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Yahya\Downloads\"/>
    </mc:Choice>
  </mc:AlternateContent>
  <xr:revisionPtr revIDLastSave="0" documentId="13_ncr:1_{B25D9ED2-0924-4876-8053-96CDF157D980}" xr6:coauthVersionLast="47" xr6:coauthVersionMax="47" xr10:uidLastSave="{00000000-0000-0000-0000-000000000000}"/>
  <bookViews>
    <workbookView xWindow="-110" yWindow="-110" windowWidth="19420" windowHeight="11500" activeTab="1" xr2:uid="{00000000-000D-0000-FFFF-FFFF00000000}"/>
  </bookViews>
  <sheets>
    <sheet name="Synthèse" sheetId="1" r:id="rId1"/>
    <sheet name="Picking" sheetId="2" r:id="rId2"/>
    <sheet name="Rejets" sheetId="3" r:id="rId3"/>
    <sheet name="Publipostage" sheetId="4" r:id="rId4"/>
    <sheet name="Détail Agent" sheetId="5" state="hidden" r:id="rId5"/>
    <sheet name="Dictionnaire" sheetId="6" state="hidden" r:id="rId6"/>
  </sheets>
  <definedNames>
    <definedName name="_xlnm._FilterDatabase" localSheetId="1" hidden="1">Picking!$A$1:$M$4220</definedName>
  </definedNames>
  <calcPr calcId="191029"/>
  <pivotCaches>
    <pivotCache cacheId="6"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41" i="3" l="1"/>
  <c r="A941" i="3"/>
  <c r="B940" i="3"/>
  <c r="A940" i="3"/>
  <c r="B939" i="3"/>
  <c r="A939" i="3"/>
  <c r="B938" i="3"/>
  <c r="A938" i="3"/>
  <c r="B937" i="3"/>
  <c r="A937" i="3"/>
  <c r="B936" i="3"/>
  <c r="A936" i="3"/>
  <c r="B935" i="3"/>
  <c r="A935" i="3"/>
  <c r="B934" i="3"/>
  <c r="A934" i="3"/>
  <c r="B933" i="3"/>
  <c r="A933" i="3"/>
  <c r="B932" i="3"/>
  <c r="A932" i="3"/>
  <c r="B931" i="3"/>
  <c r="A931" i="3"/>
  <c r="B930" i="3"/>
  <c r="A930" i="3"/>
  <c r="B929" i="3"/>
  <c r="A929" i="3"/>
  <c r="B928" i="3"/>
  <c r="A928" i="3"/>
  <c r="B927" i="3"/>
  <c r="A927" i="3"/>
  <c r="B926" i="3"/>
  <c r="A926" i="3"/>
  <c r="B925" i="3"/>
  <c r="A925" i="3"/>
  <c r="B924" i="3"/>
  <c r="A924" i="3"/>
  <c r="B923" i="3"/>
  <c r="A923" i="3"/>
  <c r="B922" i="3"/>
  <c r="A922" i="3"/>
  <c r="B921" i="3"/>
  <c r="A921" i="3"/>
  <c r="B920" i="3"/>
  <c r="A920" i="3"/>
  <c r="B919" i="3"/>
  <c r="A919" i="3"/>
  <c r="B918" i="3"/>
  <c r="A918" i="3"/>
  <c r="B917" i="3"/>
  <c r="A917" i="3"/>
  <c r="B916" i="3"/>
  <c r="A916" i="3"/>
  <c r="B915" i="3"/>
  <c r="A915" i="3"/>
  <c r="B914" i="3"/>
  <c r="A914" i="3"/>
  <c r="B913" i="3"/>
  <c r="A913" i="3"/>
  <c r="B912" i="3"/>
  <c r="A912" i="3"/>
  <c r="B911" i="3"/>
  <c r="A911" i="3"/>
  <c r="B910" i="3"/>
  <c r="A910" i="3"/>
  <c r="B909" i="3"/>
  <c r="A909" i="3"/>
  <c r="B908" i="3"/>
  <c r="A908" i="3"/>
  <c r="B907" i="3"/>
  <c r="A907" i="3"/>
  <c r="B906" i="3"/>
  <c r="A906" i="3"/>
  <c r="B905" i="3"/>
  <c r="A905" i="3"/>
  <c r="B904" i="3"/>
  <c r="A904" i="3"/>
  <c r="B903" i="3"/>
  <c r="A903" i="3"/>
  <c r="B902" i="3"/>
  <c r="A902" i="3"/>
  <c r="B901" i="3"/>
  <c r="A901" i="3"/>
  <c r="B900" i="3"/>
  <c r="A900" i="3"/>
  <c r="B899" i="3"/>
  <c r="A899" i="3"/>
  <c r="B898" i="3"/>
  <c r="A898" i="3"/>
  <c r="B897" i="3"/>
  <c r="A897" i="3"/>
  <c r="B896" i="3"/>
  <c r="A896" i="3"/>
  <c r="B895" i="3"/>
  <c r="A895" i="3"/>
  <c r="B894" i="3"/>
  <c r="A894" i="3"/>
  <c r="B893" i="3"/>
  <c r="A893" i="3"/>
  <c r="B892" i="3"/>
  <c r="A892" i="3"/>
  <c r="B891" i="3"/>
  <c r="A891" i="3"/>
  <c r="B890" i="3"/>
  <c r="A890" i="3"/>
  <c r="B889" i="3"/>
  <c r="A889" i="3"/>
  <c r="B888" i="3"/>
  <c r="A888" i="3"/>
  <c r="B887" i="3"/>
  <c r="A887" i="3"/>
  <c r="B886" i="3"/>
  <c r="A886" i="3"/>
  <c r="B885" i="3"/>
  <c r="A885" i="3"/>
  <c r="B884" i="3"/>
  <c r="A884" i="3"/>
  <c r="B883" i="3"/>
  <c r="A883" i="3"/>
  <c r="B882" i="3"/>
  <c r="A882" i="3"/>
  <c r="B881" i="3"/>
  <c r="A881" i="3"/>
  <c r="B880" i="3"/>
  <c r="A880" i="3"/>
  <c r="B879" i="3"/>
  <c r="A879" i="3"/>
  <c r="B878" i="3"/>
  <c r="A878" i="3"/>
  <c r="B877" i="3"/>
  <c r="A877" i="3"/>
  <c r="B876" i="3"/>
  <c r="A876" i="3"/>
  <c r="B875" i="3"/>
  <c r="A875" i="3"/>
  <c r="B874" i="3"/>
  <c r="A874" i="3"/>
  <c r="B873" i="3"/>
  <c r="A873" i="3"/>
  <c r="B872" i="3"/>
  <c r="A872" i="3"/>
  <c r="B871" i="3"/>
  <c r="A871" i="3"/>
  <c r="B870" i="3"/>
  <c r="A870" i="3"/>
  <c r="B869" i="3"/>
  <c r="A869" i="3"/>
  <c r="B868" i="3"/>
  <c r="A868" i="3"/>
  <c r="B867" i="3"/>
  <c r="A867" i="3"/>
  <c r="B866" i="3"/>
  <c r="A866" i="3"/>
  <c r="B865" i="3"/>
  <c r="A865" i="3"/>
  <c r="B864" i="3"/>
  <c r="A864" i="3"/>
  <c r="B863" i="3"/>
  <c r="A863" i="3"/>
  <c r="B862" i="3"/>
  <c r="A862" i="3"/>
  <c r="B861" i="3"/>
  <c r="A861" i="3"/>
  <c r="B860" i="3"/>
  <c r="A860" i="3"/>
  <c r="B859" i="3"/>
  <c r="A859" i="3"/>
  <c r="B858" i="3"/>
  <c r="A858" i="3"/>
  <c r="B857" i="3"/>
  <c r="A857" i="3"/>
  <c r="B856" i="3"/>
  <c r="A856" i="3"/>
  <c r="B855" i="3"/>
  <c r="A855" i="3"/>
  <c r="B854" i="3"/>
  <c r="A854" i="3"/>
  <c r="B853" i="3"/>
  <c r="A853" i="3"/>
  <c r="B852" i="3"/>
  <c r="A852" i="3"/>
  <c r="B851" i="3"/>
  <c r="A851" i="3"/>
  <c r="B850" i="3"/>
  <c r="A850" i="3"/>
  <c r="B849" i="3"/>
  <c r="A849" i="3"/>
  <c r="B848" i="3"/>
  <c r="A848" i="3"/>
  <c r="B847" i="3"/>
  <c r="A847" i="3"/>
  <c r="B846" i="3"/>
  <c r="A846" i="3"/>
  <c r="B845" i="3"/>
  <c r="A845" i="3"/>
  <c r="B844" i="3"/>
  <c r="A844" i="3"/>
  <c r="B843" i="3"/>
  <c r="A843" i="3"/>
  <c r="B842" i="3"/>
  <c r="A842" i="3"/>
  <c r="B841" i="3"/>
  <c r="A841" i="3"/>
  <c r="B840" i="3"/>
  <c r="A840" i="3"/>
  <c r="B839" i="3"/>
  <c r="A839" i="3"/>
  <c r="B838" i="3"/>
  <c r="A838" i="3"/>
  <c r="B837" i="3"/>
  <c r="A837" i="3"/>
  <c r="B836" i="3"/>
  <c r="A836" i="3"/>
  <c r="B835" i="3"/>
  <c r="A835" i="3"/>
  <c r="B834" i="3"/>
  <c r="A834" i="3"/>
  <c r="B833" i="3"/>
  <c r="A833" i="3"/>
  <c r="B832" i="3"/>
  <c r="A832" i="3"/>
  <c r="B831" i="3"/>
  <c r="A831" i="3"/>
  <c r="B830" i="3"/>
  <c r="A830" i="3"/>
  <c r="B829" i="3"/>
  <c r="A829" i="3"/>
  <c r="B828" i="3"/>
  <c r="A828" i="3"/>
  <c r="B827" i="3"/>
  <c r="A827" i="3"/>
  <c r="B826" i="3"/>
  <c r="A826" i="3"/>
  <c r="B825" i="3"/>
  <c r="A825" i="3"/>
  <c r="B824" i="3"/>
  <c r="A824" i="3"/>
  <c r="B823" i="3"/>
  <c r="A823" i="3"/>
  <c r="B822" i="3"/>
  <c r="A822" i="3"/>
  <c r="B821" i="3"/>
  <c r="A821" i="3"/>
  <c r="B820" i="3"/>
  <c r="A820" i="3"/>
  <c r="B819" i="3"/>
  <c r="A819" i="3"/>
  <c r="B818" i="3"/>
  <c r="A818" i="3"/>
  <c r="B817" i="3"/>
  <c r="A817" i="3"/>
  <c r="B816" i="3"/>
  <c r="A816" i="3"/>
  <c r="B815" i="3"/>
  <c r="A815" i="3"/>
  <c r="B814" i="3"/>
  <c r="A814" i="3"/>
  <c r="B813" i="3"/>
  <c r="A813" i="3"/>
  <c r="B812" i="3"/>
  <c r="A812" i="3"/>
  <c r="B811" i="3"/>
  <c r="A811" i="3"/>
  <c r="B810" i="3"/>
  <c r="A810" i="3"/>
  <c r="B809" i="3"/>
  <c r="A809" i="3"/>
  <c r="B808" i="3"/>
  <c r="A808" i="3"/>
  <c r="B807" i="3"/>
  <c r="A807" i="3"/>
  <c r="B806" i="3"/>
  <c r="A806" i="3"/>
  <c r="B805" i="3"/>
  <c r="A805" i="3"/>
  <c r="B804" i="3"/>
  <c r="A804" i="3"/>
  <c r="B803" i="3"/>
  <c r="A803" i="3"/>
  <c r="B802" i="3"/>
  <c r="A802" i="3"/>
  <c r="B801" i="3"/>
  <c r="A801" i="3"/>
  <c r="B800" i="3"/>
  <c r="A800" i="3"/>
  <c r="B799" i="3"/>
  <c r="A799" i="3"/>
  <c r="B798" i="3"/>
  <c r="A798" i="3"/>
  <c r="B797" i="3"/>
  <c r="A797" i="3"/>
  <c r="B796" i="3"/>
  <c r="A796" i="3"/>
  <c r="B795" i="3"/>
  <c r="A795" i="3"/>
  <c r="B794" i="3"/>
  <c r="A794" i="3"/>
  <c r="B793" i="3"/>
  <c r="A793" i="3"/>
  <c r="B792" i="3"/>
  <c r="A792" i="3"/>
  <c r="B791" i="3"/>
  <c r="A791" i="3"/>
  <c r="B790" i="3"/>
  <c r="A790" i="3"/>
  <c r="B789" i="3"/>
  <c r="A789" i="3"/>
  <c r="B788" i="3"/>
  <c r="A788" i="3"/>
  <c r="B787" i="3"/>
  <c r="A787" i="3"/>
  <c r="B786" i="3"/>
  <c r="A786" i="3"/>
  <c r="B785" i="3"/>
  <c r="A785" i="3"/>
  <c r="B784" i="3"/>
  <c r="A784" i="3"/>
  <c r="B783" i="3"/>
  <c r="A783" i="3"/>
  <c r="B782" i="3"/>
  <c r="A782" i="3"/>
  <c r="B781" i="3"/>
  <c r="A781" i="3"/>
  <c r="B780" i="3"/>
  <c r="A780" i="3"/>
  <c r="B779" i="3"/>
  <c r="A779" i="3"/>
  <c r="B778" i="3"/>
  <c r="A778" i="3"/>
  <c r="B777" i="3"/>
  <c r="A777" i="3"/>
  <c r="B776" i="3"/>
  <c r="A776" i="3"/>
  <c r="B775" i="3"/>
  <c r="A775" i="3"/>
  <c r="B774" i="3"/>
  <c r="A774" i="3"/>
  <c r="B773" i="3"/>
  <c r="A773" i="3"/>
  <c r="B772" i="3"/>
  <c r="A772" i="3"/>
  <c r="B771" i="3"/>
  <c r="A771" i="3"/>
  <c r="B770" i="3"/>
  <c r="A770" i="3"/>
  <c r="B769" i="3"/>
  <c r="A769" i="3"/>
  <c r="B768" i="3"/>
  <c r="A768" i="3"/>
  <c r="B767" i="3"/>
  <c r="A767" i="3"/>
  <c r="B766" i="3"/>
  <c r="A766" i="3"/>
  <c r="B765" i="3"/>
  <c r="A765" i="3"/>
  <c r="B764" i="3"/>
  <c r="A764" i="3"/>
  <c r="B763" i="3"/>
  <c r="A763" i="3"/>
  <c r="B762" i="3"/>
  <c r="A762" i="3"/>
  <c r="B761" i="3"/>
  <c r="A761" i="3"/>
  <c r="B760" i="3"/>
  <c r="A760" i="3"/>
  <c r="B759" i="3"/>
  <c r="A759" i="3"/>
  <c r="B758" i="3"/>
  <c r="A758" i="3"/>
  <c r="B757" i="3"/>
  <c r="A757" i="3"/>
  <c r="B756" i="3"/>
  <c r="A756" i="3"/>
  <c r="B755" i="3"/>
  <c r="A755" i="3"/>
  <c r="B754" i="3"/>
  <c r="A754" i="3"/>
  <c r="B753" i="3"/>
  <c r="A753" i="3"/>
  <c r="B752" i="3"/>
  <c r="A752" i="3"/>
  <c r="B751" i="3"/>
  <c r="A751" i="3"/>
  <c r="B750" i="3"/>
  <c r="A750" i="3"/>
  <c r="B749" i="3"/>
  <c r="A749" i="3"/>
  <c r="B748" i="3"/>
  <c r="A748" i="3"/>
  <c r="B747" i="3"/>
  <c r="A747" i="3"/>
  <c r="B746" i="3"/>
  <c r="A746" i="3"/>
  <c r="B745" i="3"/>
  <c r="A745" i="3"/>
  <c r="B744" i="3"/>
  <c r="A744" i="3"/>
  <c r="B743" i="3"/>
  <c r="A743" i="3"/>
  <c r="B742" i="3"/>
  <c r="A742" i="3"/>
  <c r="B741" i="3"/>
  <c r="A741" i="3"/>
  <c r="B740" i="3"/>
  <c r="A740" i="3"/>
  <c r="B739" i="3"/>
  <c r="A739" i="3"/>
  <c r="B738" i="3"/>
  <c r="A738" i="3"/>
  <c r="B737" i="3"/>
  <c r="A737" i="3"/>
  <c r="B736" i="3"/>
  <c r="A736" i="3"/>
  <c r="B735" i="3"/>
  <c r="A735" i="3"/>
  <c r="B734" i="3"/>
  <c r="A734" i="3"/>
  <c r="B733" i="3"/>
  <c r="A733" i="3"/>
  <c r="B732" i="3"/>
  <c r="A732" i="3"/>
  <c r="B731" i="3"/>
  <c r="A731" i="3"/>
  <c r="B730" i="3"/>
  <c r="A730" i="3"/>
  <c r="B729" i="3"/>
  <c r="A729" i="3"/>
  <c r="B728" i="3"/>
  <c r="A728" i="3"/>
  <c r="B727" i="3"/>
  <c r="A727" i="3"/>
  <c r="B726" i="3"/>
  <c r="A726" i="3"/>
  <c r="B725" i="3"/>
  <c r="A725" i="3"/>
  <c r="B724" i="3"/>
  <c r="A724" i="3"/>
  <c r="B723" i="3"/>
  <c r="A723" i="3"/>
  <c r="B722" i="3"/>
  <c r="A722" i="3"/>
  <c r="B721" i="3"/>
  <c r="A721" i="3"/>
  <c r="B720" i="3"/>
  <c r="A720" i="3"/>
  <c r="B719" i="3"/>
  <c r="A719" i="3"/>
  <c r="B718" i="3"/>
  <c r="A718" i="3"/>
  <c r="B717" i="3"/>
  <c r="A717" i="3"/>
  <c r="B716" i="3"/>
  <c r="A716" i="3"/>
  <c r="B715" i="3"/>
  <c r="A715" i="3"/>
  <c r="B714" i="3"/>
  <c r="A714" i="3"/>
  <c r="B713" i="3"/>
  <c r="A713" i="3"/>
  <c r="B712" i="3"/>
  <c r="A712" i="3"/>
  <c r="B711" i="3"/>
  <c r="A711" i="3"/>
  <c r="B710" i="3"/>
  <c r="A710" i="3"/>
  <c r="B709" i="3"/>
  <c r="A709" i="3"/>
  <c r="B708" i="3"/>
  <c r="A708" i="3"/>
  <c r="B707" i="3"/>
  <c r="A707" i="3"/>
  <c r="B706" i="3"/>
  <c r="A706" i="3"/>
  <c r="B705" i="3"/>
  <c r="A705" i="3"/>
  <c r="B704" i="3"/>
  <c r="A704" i="3"/>
  <c r="B703" i="3"/>
  <c r="A703" i="3"/>
  <c r="B702" i="3"/>
  <c r="A702" i="3"/>
  <c r="B701" i="3"/>
  <c r="A701" i="3"/>
  <c r="B700" i="3"/>
  <c r="A700" i="3"/>
  <c r="B699" i="3"/>
  <c r="A699" i="3"/>
  <c r="B698" i="3"/>
  <c r="A698" i="3"/>
  <c r="B697" i="3"/>
  <c r="A697" i="3"/>
  <c r="B696" i="3"/>
  <c r="A696" i="3"/>
  <c r="B695" i="3"/>
  <c r="A695" i="3"/>
  <c r="B694" i="3"/>
  <c r="A694" i="3"/>
  <c r="B693" i="3"/>
  <c r="A693" i="3"/>
  <c r="B692" i="3"/>
  <c r="A692" i="3"/>
  <c r="B691" i="3"/>
  <c r="A691" i="3"/>
  <c r="B690" i="3"/>
  <c r="A690" i="3"/>
  <c r="B689" i="3"/>
  <c r="A689" i="3"/>
  <c r="B688" i="3"/>
  <c r="A688" i="3"/>
  <c r="B687" i="3"/>
  <c r="A687" i="3"/>
  <c r="B686" i="3"/>
  <c r="A686" i="3"/>
  <c r="B685" i="3"/>
  <c r="A685" i="3"/>
  <c r="B684" i="3"/>
  <c r="A684" i="3"/>
  <c r="B683" i="3"/>
  <c r="A683" i="3"/>
  <c r="B682" i="3"/>
  <c r="A682" i="3"/>
  <c r="B681" i="3"/>
  <c r="A681" i="3"/>
  <c r="B680" i="3"/>
  <c r="A680" i="3"/>
  <c r="B679" i="3"/>
  <c r="A679" i="3"/>
  <c r="B678" i="3"/>
  <c r="A678" i="3"/>
  <c r="B677" i="3"/>
  <c r="A677" i="3"/>
  <c r="B676" i="3"/>
  <c r="A676" i="3"/>
  <c r="B675" i="3"/>
  <c r="A675" i="3"/>
  <c r="B674" i="3"/>
  <c r="A674" i="3"/>
  <c r="B673" i="3"/>
  <c r="A673" i="3"/>
  <c r="B672" i="3"/>
  <c r="A672" i="3"/>
  <c r="B671" i="3"/>
  <c r="A671" i="3"/>
  <c r="B670" i="3"/>
  <c r="A670" i="3"/>
  <c r="B669" i="3"/>
  <c r="A669" i="3"/>
  <c r="B668" i="3"/>
  <c r="A668" i="3"/>
  <c r="B667" i="3"/>
  <c r="A667" i="3"/>
  <c r="B666" i="3"/>
  <c r="A666" i="3"/>
  <c r="B665" i="3"/>
  <c r="A665" i="3"/>
  <c r="B664" i="3"/>
  <c r="A664" i="3"/>
  <c r="B663" i="3"/>
  <c r="A663" i="3"/>
  <c r="B662" i="3"/>
  <c r="A662" i="3"/>
  <c r="B661" i="3"/>
  <c r="A661" i="3"/>
  <c r="B660" i="3"/>
  <c r="A660" i="3"/>
  <c r="B659" i="3"/>
  <c r="A659" i="3"/>
  <c r="B658" i="3"/>
  <c r="A658" i="3"/>
  <c r="B657" i="3"/>
  <c r="A657" i="3"/>
  <c r="B656" i="3"/>
  <c r="A656" i="3"/>
  <c r="B655" i="3"/>
  <c r="A655" i="3"/>
  <c r="B654" i="3"/>
  <c r="A654" i="3"/>
  <c r="B653" i="3"/>
  <c r="A653" i="3"/>
  <c r="B652" i="3"/>
  <c r="A652" i="3"/>
  <c r="B651" i="3"/>
  <c r="A651" i="3"/>
  <c r="B650" i="3"/>
  <c r="A650" i="3"/>
  <c r="B649" i="3"/>
  <c r="A649" i="3"/>
  <c r="B648" i="3"/>
  <c r="A648" i="3"/>
  <c r="B647" i="3"/>
  <c r="A647" i="3"/>
  <c r="B646" i="3"/>
  <c r="A646" i="3"/>
  <c r="B645" i="3"/>
  <c r="A645" i="3"/>
  <c r="B644" i="3"/>
  <c r="A644" i="3"/>
  <c r="B643" i="3"/>
  <c r="A643" i="3"/>
  <c r="B642" i="3"/>
  <c r="A642" i="3"/>
  <c r="B641" i="3"/>
  <c r="A641" i="3"/>
  <c r="B640" i="3"/>
  <c r="A640" i="3"/>
  <c r="B639" i="3"/>
  <c r="A639" i="3"/>
  <c r="B638" i="3"/>
  <c r="A638" i="3"/>
  <c r="B637" i="3"/>
  <c r="A637" i="3"/>
  <c r="B636" i="3"/>
  <c r="A636" i="3"/>
  <c r="B635" i="3"/>
  <c r="A635" i="3"/>
  <c r="B634" i="3"/>
  <c r="A634" i="3"/>
  <c r="B633" i="3"/>
  <c r="A633" i="3"/>
  <c r="B632" i="3"/>
  <c r="A632" i="3"/>
  <c r="B631" i="3"/>
  <c r="A631" i="3"/>
  <c r="B630" i="3"/>
  <c r="A630" i="3"/>
  <c r="B629" i="3"/>
  <c r="A629" i="3"/>
  <c r="B628" i="3"/>
  <c r="A628" i="3"/>
  <c r="B627" i="3"/>
  <c r="A627" i="3"/>
  <c r="B626" i="3"/>
  <c r="A626" i="3"/>
  <c r="B625" i="3"/>
  <c r="A625" i="3"/>
  <c r="B624" i="3"/>
  <c r="A624" i="3"/>
  <c r="B623" i="3"/>
  <c r="A623" i="3"/>
  <c r="B622" i="3"/>
  <c r="A622" i="3"/>
  <c r="B621" i="3"/>
  <c r="A621" i="3"/>
  <c r="B620" i="3"/>
  <c r="A620" i="3"/>
  <c r="B619" i="3"/>
  <c r="A619" i="3"/>
  <c r="B618" i="3"/>
  <c r="A618" i="3"/>
  <c r="B617" i="3"/>
  <c r="A617" i="3"/>
  <c r="B616" i="3"/>
  <c r="A616" i="3"/>
  <c r="B615" i="3"/>
  <c r="A615" i="3"/>
  <c r="B614" i="3"/>
  <c r="A614" i="3"/>
  <c r="B613" i="3"/>
  <c r="A613" i="3"/>
  <c r="B612" i="3"/>
  <c r="A612" i="3"/>
  <c r="B611" i="3"/>
  <c r="A611" i="3"/>
  <c r="B610" i="3"/>
  <c r="A610" i="3"/>
  <c r="B609" i="3"/>
  <c r="A609" i="3"/>
  <c r="B608" i="3"/>
  <c r="A608" i="3"/>
  <c r="B607" i="3"/>
  <c r="A607" i="3"/>
  <c r="B606" i="3"/>
  <c r="A606" i="3"/>
  <c r="B605" i="3"/>
  <c r="A605" i="3"/>
  <c r="B604" i="3"/>
  <c r="A604" i="3"/>
  <c r="B603" i="3"/>
  <c r="A603" i="3"/>
  <c r="B602" i="3"/>
  <c r="A602" i="3"/>
  <c r="B601" i="3"/>
  <c r="A601" i="3"/>
  <c r="B600" i="3"/>
  <c r="A600" i="3"/>
  <c r="B599" i="3"/>
  <c r="A599" i="3"/>
  <c r="B598" i="3"/>
  <c r="A598" i="3"/>
  <c r="B597" i="3"/>
  <c r="A597" i="3"/>
  <c r="B596" i="3"/>
  <c r="A596" i="3"/>
  <c r="B595" i="3"/>
  <c r="A595" i="3"/>
  <c r="B594" i="3"/>
  <c r="A594" i="3"/>
  <c r="B593" i="3"/>
  <c r="A593" i="3"/>
  <c r="B592" i="3"/>
  <c r="A592" i="3"/>
  <c r="B591" i="3"/>
  <c r="A591" i="3"/>
  <c r="B590" i="3"/>
  <c r="A590" i="3"/>
  <c r="B589" i="3"/>
  <c r="A589" i="3"/>
  <c r="B588" i="3"/>
  <c r="A588" i="3"/>
  <c r="B587" i="3"/>
  <c r="A587" i="3"/>
  <c r="B586" i="3"/>
  <c r="A586" i="3"/>
  <c r="B585" i="3"/>
  <c r="A585" i="3"/>
  <c r="B584" i="3"/>
  <c r="A584" i="3"/>
  <c r="B583" i="3"/>
  <c r="A583" i="3"/>
  <c r="B582" i="3"/>
  <c r="A582" i="3"/>
  <c r="B581" i="3"/>
  <c r="A581" i="3"/>
  <c r="B580" i="3"/>
  <c r="A580" i="3"/>
  <c r="B579" i="3"/>
  <c r="A579" i="3"/>
  <c r="B578" i="3"/>
  <c r="A578" i="3"/>
  <c r="B577" i="3"/>
  <c r="A577" i="3"/>
  <c r="B576" i="3"/>
  <c r="A576" i="3"/>
  <c r="B575" i="3"/>
  <c r="A575" i="3"/>
  <c r="B574" i="3"/>
  <c r="A574" i="3"/>
  <c r="B573" i="3"/>
  <c r="A573" i="3"/>
  <c r="B572" i="3"/>
  <c r="A572" i="3"/>
  <c r="B571" i="3"/>
  <c r="A571" i="3"/>
  <c r="B570" i="3"/>
  <c r="A570" i="3"/>
  <c r="B569" i="3"/>
  <c r="A569" i="3"/>
  <c r="B568" i="3"/>
  <c r="A568" i="3"/>
  <c r="B567" i="3"/>
  <c r="A567" i="3"/>
  <c r="B566" i="3"/>
  <c r="A566" i="3"/>
  <c r="B565" i="3"/>
  <c r="A565" i="3"/>
  <c r="B564" i="3"/>
  <c r="A564" i="3"/>
  <c r="B563" i="3"/>
  <c r="A563" i="3"/>
  <c r="B562" i="3"/>
  <c r="A562" i="3"/>
  <c r="B561" i="3"/>
  <c r="A561" i="3"/>
  <c r="B560" i="3"/>
  <c r="A560" i="3"/>
  <c r="B559" i="3"/>
  <c r="A559" i="3"/>
  <c r="B558" i="3"/>
  <c r="A558" i="3"/>
  <c r="B557" i="3"/>
  <c r="A557" i="3"/>
  <c r="B556" i="3"/>
  <c r="A556" i="3"/>
  <c r="B555" i="3"/>
  <c r="A555" i="3"/>
  <c r="B554" i="3"/>
  <c r="A554" i="3"/>
  <c r="B553" i="3"/>
  <c r="A553" i="3"/>
  <c r="B552" i="3"/>
  <c r="A552" i="3"/>
  <c r="B551" i="3"/>
  <c r="A551" i="3"/>
  <c r="B550" i="3"/>
  <c r="A550" i="3"/>
  <c r="B549" i="3"/>
  <c r="A549" i="3"/>
  <c r="B548" i="3"/>
  <c r="A548" i="3"/>
  <c r="B547" i="3"/>
  <c r="A547" i="3"/>
  <c r="B546" i="3"/>
  <c r="A546" i="3"/>
  <c r="B545" i="3"/>
  <c r="A545" i="3"/>
  <c r="B544" i="3"/>
  <c r="A544" i="3"/>
  <c r="B543" i="3"/>
  <c r="A543" i="3"/>
  <c r="B542" i="3"/>
  <c r="A542" i="3"/>
  <c r="B541" i="3"/>
  <c r="A541" i="3"/>
  <c r="B540" i="3"/>
  <c r="A540" i="3"/>
  <c r="B539" i="3"/>
  <c r="A539" i="3"/>
  <c r="B538" i="3"/>
  <c r="A538" i="3"/>
  <c r="B537" i="3"/>
  <c r="A537" i="3"/>
  <c r="B536" i="3"/>
  <c r="A536" i="3"/>
  <c r="B535" i="3"/>
  <c r="A535" i="3"/>
  <c r="B534" i="3"/>
  <c r="A534" i="3"/>
  <c r="B533" i="3"/>
  <c r="A533" i="3"/>
  <c r="B532" i="3"/>
  <c r="A532" i="3"/>
  <c r="B531" i="3"/>
  <c r="A531" i="3"/>
  <c r="B530" i="3"/>
  <c r="A530" i="3"/>
  <c r="B529" i="3"/>
  <c r="A529" i="3"/>
  <c r="B528" i="3"/>
  <c r="A528" i="3"/>
  <c r="B527" i="3"/>
  <c r="A527" i="3"/>
  <c r="B526" i="3"/>
  <c r="A526" i="3"/>
  <c r="B525" i="3"/>
  <c r="A525" i="3"/>
  <c r="B524" i="3"/>
  <c r="A524" i="3"/>
  <c r="B523" i="3"/>
  <c r="A523" i="3"/>
  <c r="B522" i="3"/>
  <c r="A522" i="3"/>
  <c r="B521" i="3"/>
  <c r="A521" i="3"/>
  <c r="B520" i="3"/>
  <c r="A520" i="3"/>
  <c r="B519" i="3"/>
  <c r="A519" i="3"/>
  <c r="B518" i="3"/>
  <c r="A518" i="3"/>
  <c r="B517" i="3"/>
  <c r="A517" i="3"/>
  <c r="B516" i="3"/>
  <c r="A516" i="3"/>
  <c r="B515" i="3"/>
  <c r="A515" i="3"/>
  <c r="B514" i="3"/>
  <c r="A514" i="3"/>
  <c r="B513" i="3"/>
  <c r="A513" i="3"/>
  <c r="B512" i="3"/>
  <c r="A512" i="3"/>
  <c r="B511" i="3"/>
  <c r="A511" i="3"/>
  <c r="B510" i="3"/>
  <c r="A510" i="3"/>
  <c r="B509" i="3"/>
  <c r="A509" i="3"/>
  <c r="B508" i="3"/>
  <c r="A508" i="3"/>
  <c r="B507" i="3"/>
  <c r="A507" i="3"/>
  <c r="B506" i="3"/>
  <c r="A506" i="3"/>
  <c r="B505" i="3"/>
  <c r="A505" i="3"/>
  <c r="B504" i="3"/>
  <c r="A504" i="3"/>
  <c r="B503" i="3"/>
  <c r="A503" i="3"/>
  <c r="B502" i="3"/>
  <c r="A502" i="3"/>
  <c r="B501" i="3"/>
  <c r="A501" i="3"/>
  <c r="B500" i="3"/>
  <c r="A500" i="3"/>
  <c r="B499" i="3"/>
  <c r="A499" i="3"/>
  <c r="B498" i="3"/>
  <c r="A498" i="3"/>
  <c r="B497" i="3"/>
  <c r="A497" i="3"/>
  <c r="B496" i="3"/>
  <c r="A496" i="3"/>
  <c r="B495" i="3"/>
  <c r="A495" i="3"/>
  <c r="B494" i="3"/>
  <c r="A494" i="3"/>
  <c r="B493" i="3"/>
  <c r="A493" i="3"/>
  <c r="B492" i="3"/>
  <c r="A492" i="3"/>
  <c r="B491" i="3"/>
  <c r="A491" i="3"/>
  <c r="B490" i="3"/>
  <c r="A490" i="3"/>
  <c r="B489" i="3"/>
  <c r="A489" i="3"/>
  <c r="B488" i="3"/>
  <c r="A488" i="3"/>
  <c r="B487" i="3"/>
  <c r="A487" i="3"/>
  <c r="B486" i="3"/>
  <c r="A486" i="3"/>
  <c r="B485" i="3"/>
  <c r="A485" i="3"/>
  <c r="B484" i="3"/>
  <c r="A484" i="3"/>
  <c r="B483" i="3"/>
  <c r="A483" i="3"/>
  <c r="B482" i="3"/>
  <c r="A482" i="3"/>
  <c r="B481" i="3"/>
  <c r="A481" i="3"/>
  <c r="B480" i="3"/>
  <c r="A480" i="3"/>
  <c r="B479" i="3"/>
  <c r="A479" i="3"/>
  <c r="B478" i="3"/>
  <c r="A478" i="3"/>
  <c r="B477" i="3"/>
  <c r="A477" i="3"/>
  <c r="B476" i="3"/>
  <c r="A476" i="3"/>
  <c r="B475" i="3"/>
  <c r="A475" i="3"/>
  <c r="B474" i="3"/>
  <c r="A474" i="3"/>
  <c r="B473" i="3"/>
  <c r="A473" i="3"/>
  <c r="B472" i="3"/>
  <c r="A472" i="3"/>
  <c r="B471" i="3"/>
  <c r="A471" i="3"/>
  <c r="B470" i="3"/>
  <c r="A470" i="3"/>
  <c r="B469" i="3"/>
  <c r="A469" i="3"/>
  <c r="B468" i="3"/>
  <c r="A468" i="3"/>
  <c r="B467" i="3"/>
  <c r="A467" i="3"/>
  <c r="B466" i="3"/>
  <c r="A466" i="3"/>
  <c r="B465" i="3"/>
  <c r="A465" i="3"/>
  <c r="B464" i="3"/>
  <c r="A464" i="3"/>
  <c r="B463" i="3"/>
  <c r="A463" i="3"/>
  <c r="B462" i="3"/>
  <c r="A462" i="3"/>
  <c r="B461" i="3"/>
  <c r="A461" i="3"/>
  <c r="B460" i="3"/>
  <c r="A460" i="3"/>
  <c r="B459" i="3"/>
  <c r="A459" i="3"/>
  <c r="B458" i="3"/>
  <c r="A458" i="3"/>
  <c r="B457" i="3"/>
  <c r="A457" i="3"/>
  <c r="B456" i="3"/>
  <c r="A456" i="3"/>
  <c r="B455" i="3"/>
  <c r="A455" i="3"/>
  <c r="B454" i="3"/>
  <c r="A454" i="3"/>
  <c r="B453" i="3"/>
  <c r="A453" i="3"/>
  <c r="B452" i="3"/>
  <c r="A452" i="3"/>
  <c r="B451" i="3"/>
  <c r="A451" i="3"/>
  <c r="B450" i="3"/>
  <c r="A450" i="3"/>
  <c r="B449" i="3"/>
  <c r="A449" i="3"/>
  <c r="B448" i="3"/>
  <c r="A448" i="3"/>
  <c r="B447" i="3"/>
  <c r="A447" i="3"/>
  <c r="B446" i="3"/>
  <c r="A446" i="3"/>
  <c r="B445" i="3"/>
  <c r="A445" i="3"/>
  <c r="B444" i="3"/>
  <c r="A444" i="3"/>
  <c r="B443" i="3"/>
  <c r="A443" i="3"/>
  <c r="B442" i="3"/>
  <c r="A442" i="3"/>
  <c r="B441" i="3"/>
  <c r="A441" i="3"/>
  <c r="B440" i="3"/>
  <c r="A440" i="3"/>
  <c r="B439" i="3"/>
  <c r="A439" i="3"/>
  <c r="B438" i="3"/>
  <c r="A438" i="3"/>
  <c r="B437" i="3"/>
  <c r="A437" i="3"/>
  <c r="B436" i="3"/>
  <c r="A436" i="3"/>
  <c r="B435" i="3"/>
  <c r="A435" i="3"/>
  <c r="B434" i="3"/>
  <c r="A434" i="3"/>
  <c r="B433" i="3"/>
  <c r="A433" i="3"/>
  <c r="B432" i="3"/>
  <c r="A432" i="3"/>
  <c r="B431" i="3"/>
  <c r="A431" i="3"/>
  <c r="B430" i="3"/>
  <c r="A430" i="3"/>
  <c r="B429" i="3"/>
  <c r="A429" i="3"/>
  <c r="B428" i="3"/>
  <c r="A428" i="3"/>
  <c r="B427" i="3"/>
  <c r="A427" i="3"/>
  <c r="B426" i="3"/>
  <c r="A426" i="3"/>
  <c r="B425" i="3"/>
  <c r="A425" i="3"/>
  <c r="B424" i="3"/>
  <c r="A424" i="3"/>
  <c r="B423" i="3"/>
  <c r="A423" i="3"/>
  <c r="B422" i="3"/>
  <c r="A422" i="3"/>
  <c r="B421" i="3"/>
  <c r="A421" i="3"/>
  <c r="B420" i="3"/>
  <c r="A420" i="3"/>
  <c r="B419" i="3"/>
  <c r="A419" i="3"/>
  <c r="B418" i="3"/>
  <c r="A418" i="3"/>
  <c r="B417" i="3"/>
  <c r="A417" i="3"/>
  <c r="B416" i="3"/>
  <c r="A416" i="3"/>
  <c r="B415" i="3"/>
  <c r="A415" i="3"/>
  <c r="B414" i="3"/>
  <c r="A414" i="3"/>
  <c r="B413" i="3"/>
  <c r="A413" i="3"/>
  <c r="B412" i="3"/>
  <c r="A412" i="3"/>
  <c r="B411" i="3"/>
  <c r="A411" i="3"/>
  <c r="B410" i="3"/>
  <c r="A410" i="3"/>
  <c r="B409" i="3"/>
  <c r="A409" i="3"/>
  <c r="B408" i="3"/>
  <c r="A408" i="3"/>
  <c r="B407" i="3"/>
  <c r="A407" i="3"/>
  <c r="B406" i="3"/>
  <c r="A406" i="3"/>
  <c r="B405" i="3"/>
  <c r="A405" i="3"/>
  <c r="B404" i="3"/>
  <c r="A404" i="3"/>
  <c r="B403" i="3"/>
  <c r="A403" i="3"/>
  <c r="B402" i="3"/>
  <c r="A402" i="3"/>
  <c r="B401" i="3"/>
  <c r="A401" i="3"/>
  <c r="B400" i="3"/>
  <c r="A400" i="3"/>
  <c r="B399" i="3"/>
  <c r="A399" i="3"/>
  <c r="B398" i="3"/>
  <c r="A398" i="3"/>
  <c r="B397" i="3"/>
  <c r="A397" i="3"/>
  <c r="B396" i="3"/>
  <c r="A396" i="3"/>
  <c r="B395" i="3"/>
  <c r="A395" i="3"/>
  <c r="B394" i="3"/>
  <c r="A394" i="3"/>
  <c r="B393" i="3"/>
  <c r="A393" i="3"/>
  <c r="B392" i="3"/>
  <c r="A392" i="3"/>
  <c r="B391" i="3"/>
  <c r="A391" i="3"/>
  <c r="B390" i="3"/>
  <c r="A390" i="3"/>
  <c r="B389" i="3"/>
  <c r="A389" i="3"/>
  <c r="B388" i="3"/>
  <c r="A388" i="3"/>
  <c r="B387" i="3"/>
  <c r="A387" i="3"/>
  <c r="B386" i="3"/>
  <c r="A386" i="3"/>
  <c r="B385" i="3"/>
  <c r="A385" i="3"/>
  <c r="B384" i="3"/>
  <c r="A384" i="3"/>
  <c r="B383" i="3"/>
  <c r="A383" i="3"/>
  <c r="B382" i="3"/>
  <c r="A382" i="3"/>
  <c r="B381" i="3"/>
  <c r="A381" i="3"/>
  <c r="B380" i="3"/>
  <c r="A380" i="3"/>
  <c r="B379" i="3"/>
  <c r="A379" i="3"/>
  <c r="B378" i="3"/>
  <c r="A378" i="3"/>
  <c r="B377" i="3"/>
  <c r="A377" i="3"/>
  <c r="B376" i="3"/>
  <c r="A376" i="3"/>
  <c r="B375" i="3"/>
  <c r="A375" i="3"/>
  <c r="B374" i="3"/>
  <c r="A374" i="3"/>
  <c r="B373" i="3"/>
  <c r="A373" i="3"/>
  <c r="B372" i="3"/>
  <c r="A372" i="3"/>
  <c r="B371" i="3"/>
  <c r="A371" i="3"/>
  <c r="B370" i="3"/>
  <c r="A370" i="3"/>
  <c r="B369" i="3"/>
  <c r="A369" i="3"/>
  <c r="B368" i="3"/>
  <c r="A368" i="3"/>
  <c r="B367" i="3"/>
  <c r="A367" i="3"/>
  <c r="B366" i="3"/>
  <c r="A366" i="3"/>
  <c r="B365" i="3"/>
  <c r="A365" i="3"/>
  <c r="B364" i="3"/>
  <c r="A364" i="3"/>
  <c r="B363" i="3"/>
  <c r="A363" i="3"/>
  <c r="B362" i="3"/>
  <c r="A362" i="3"/>
  <c r="B361" i="3"/>
  <c r="A361" i="3"/>
  <c r="B360" i="3"/>
  <c r="A360" i="3"/>
  <c r="B359" i="3"/>
  <c r="A359" i="3"/>
  <c r="B358" i="3"/>
  <c r="A358" i="3"/>
  <c r="B357" i="3"/>
  <c r="A357" i="3"/>
  <c r="B356" i="3"/>
  <c r="A356" i="3"/>
  <c r="B355" i="3"/>
  <c r="A355" i="3"/>
  <c r="B354" i="3"/>
  <c r="A354" i="3"/>
  <c r="B353" i="3"/>
  <c r="A353" i="3"/>
  <c r="B352" i="3"/>
  <c r="A352" i="3"/>
  <c r="B351" i="3"/>
  <c r="A351" i="3"/>
  <c r="B350" i="3"/>
  <c r="A350" i="3"/>
  <c r="B349" i="3"/>
  <c r="A349" i="3"/>
  <c r="B348" i="3"/>
  <c r="A348" i="3"/>
  <c r="B347" i="3"/>
  <c r="A347" i="3"/>
  <c r="B346" i="3"/>
  <c r="A346" i="3"/>
  <c r="B345" i="3"/>
  <c r="A345" i="3"/>
  <c r="B344" i="3"/>
  <c r="A344" i="3"/>
  <c r="B343" i="3"/>
  <c r="A343" i="3"/>
  <c r="B342" i="3"/>
  <c r="A342" i="3"/>
  <c r="B341" i="3"/>
  <c r="A341" i="3"/>
  <c r="B340" i="3"/>
  <c r="A340" i="3"/>
  <c r="B339" i="3"/>
  <c r="A339" i="3"/>
  <c r="B338" i="3"/>
  <c r="A338" i="3"/>
  <c r="B337" i="3"/>
  <c r="A337" i="3"/>
  <c r="B336" i="3"/>
  <c r="A336" i="3"/>
  <c r="B335" i="3"/>
  <c r="A335" i="3"/>
  <c r="B334" i="3"/>
  <c r="A334" i="3"/>
  <c r="B333" i="3"/>
  <c r="A333" i="3"/>
  <c r="B332" i="3"/>
  <c r="A332" i="3"/>
  <c r="B331" i="3"/>
  <c r="A331" i="3"/>
  <c r="B330" i="3"/>
  <c r="A330" i="3"/>
  <c r="B329" i="3"/>
  <c r="A329" i="3"/>
  <c r="B328" i="3"/>
  <c r="A328" i="3"/>
  <c r="B327" i="3"/>
  <c r="A327" i="3"/>
  <c r="B326" i="3"/>
  <c r="A326" i="3"/>
  <c r="B325" i="3"/>
  <c r="A325" i="3"/>
  <c r="B324" i="3"/>
  <c r="A324" i="3"/>
  <c r="B323" i="3"/>
  <c r="A323" i="3"/>
  <c r="B322" i="3"/>
  <c r="A322" i="3"/>
  <c r="B321" i="3"/>
  <c r="A321" i="3"/>
  <c r="B320" i="3"/>
  <c r="A320" i="3"/>
  <c r="B319" i="3"/>
  <c r="A319" i="3"/>
  <c r="B318" i="3"/>
  <c r="A318" i="3"/>
  <c r="B317" i="3"/>
  <c r="A317" i="3"/>
  <c r="B316" i="3"/>
  <c r="A316" i="3"/>
  <c r="B315" i="3"/>
  <c r="A315" i="3"/>
  <c r="B314" i="3"/>
  <c r="A314" i="3"/>
  <c r="B313" i="3"/>
  <c r="A313" i="3"/>
  <c r="B312" i="3"/>
  <c r="A312" i="3"/>
  <c r="B311" i="3"/>
  <c r="A311" i="3"/>
  <c r="B310" i="3"/>
  <c r="A310" i="3"/>
  <c r="B309" i="3"/>
  <c r="A309" i="3"/>
  <c r="B308" i="3"/>
  <c r="A308" i="3"/>
  <c r="B307" i="3"/>
  <c r="A307" i="3"/>
  <c r="B306" i="3"/>
  <c r="A306" i="3"/>
  <c r="B305" i="3"/>
  <c r="A305" i="3"/>
  <c r="B304" i="3"/>
  <c r="A304" i="3"/>
  <c r="B303" i="3"/>
  <c r="A303" i="3"/>
  <c r="B302" i="3"/>
  <c r="A302" i="3"/>
  <c r="B301" i="3"/>
  <c r="A301" i="3"/>
  <c r="B300" i="3"/>
  <c r="A300" i="3"/>
  <c r="B299" i="3"/>
  <c r="A299" i="3"/>
  <c r="B298" i="3"/>
  <c r="A298" i="3"/>
  <c r="B297" i="3"/>
  <c r="A297" i="3"/>
  <c r="B296" i="3"/>
  <c r="A296" i="3"/>
  <c r="B295" i="3"/>
  <c r="A295" i="3"/>
  <c r="B294" i="3"/>
  <c r="A294" i="3"/>
  <c r="B293" i="3"/>
  <c r="A293" i="3"/>
  <c r="B292" i="3"/>
  <c r="A292" i="3"/>
  <c r="B291" i="3"/>
  <c r="A291" i="3"/>
  <c r="B290" i="3"/>
  <c r="A290" i="3"/>
  <c r="B289" i="3"/>
  <c r="A289" i="3"/>
  <c r="B288" i="3"/>
  <c r="A288" i="3"/>
  <c r="B287" i="3"/>
  <c r="A287" i="3"/>
  <c r="B286" i="3"/>
  <c r="A286" i="3"/>
  <c r="B285" i="3"/>
  <c r="A285" i="3"/>
  <c r="B284" i="3"/>
  <c r="A284" i="3"/>
  <c r="B283" i="3"/>
  <c r="A283" i="3"/>
  <c r="B282" i="3"/>
  <c r="A282" i="3"/>
  <c r="B281" i="3"/>
  <c r="A281" i="3"/>
  <c r="B280" i="3"/>
  <c r="A280" i="3"/>
  <c r="B279" i="3"/>
  <c r="A279" i="3"/>
  <c r="B278" i="3"/>
  <c r="A278" i="3"/>
  <c r="B277" i="3"/>
  <c r="A277" i="3"/>
  <c r="B276" i="3"/>
  <c r="A276" i="3"/>
  <c r="B275" i="3"/>
  <c r="A275" i="3"/>
  <c r="B274" i="3"/>
  <c r="A274" i="3"/>
  <c r="B273" i="3"/>
  <c r="A273" i="3"/>
  <c r="B272" i="3"/>
  <c r="A272" i="3"/>
  <c r="B271" i="3"/>
  <c r="A271" i="3"/>
  <c r="B270" i="3"/>
  <c r="A270" i="3"/>
  <c r="B269" i="3"/>
  <c r="A269" i="3"/>
  <c r="B268" i="3"/>
  <c r="A268" i="3"/>
  <c r="B267" i="3"/>
  <c r="A267" i="3"/>
  <c r="B266" i="3"/>
  <c r="A266" i="3"/>
  <c r="B265" i="3"/>
  <c r="A265" i="3"/>
  <c r="B264" i="3"/>
  <c r="A264" i="3"/>
  <c r="B263" i="3"/>
  <c r="A263" i="3"/>
  <c r="B262" i="3"/>
  <c r="A262" i="3"/>
  <c r="B261" i="3"/>
  <c r="A261" i="3"/>
  <c r="B260" i="3"/>
  <c r="A260" i="3"/>
  <c r="B259" i="3"/>
  <c r="A259" i="3"/>
  <c r="B258" i="3"/>
  <c r="A258" i="3"/>
  <c r="B257" i="3"/>
  <c r="A257" i="3"/>
  <c r="B256" i="3"/>
  <c r="A256" i="3"/>
  <c r="B255" i="3"/>
  <c r="A255" i="3"/>
  <c r="B254" i="3"/>
  <c r="A254" i="3"/>
  <c r="B253" i="3"/>
  <c r="A253" i="3"/>
  <c r="B252" i="3"/>
  <c r="A252" i="3"/>
  <c r="B251" i="3"/>
  <c r="A251" i="3"/>
  <c r="B250" i="3"/>
  <c r="A250" i="3"/>
  <c r="B249" i="3"/>
  <c r="A249" i="3"/>
  <c r="B248" i="3"/>
  <c r="A248" i="3"/>
  <c r="B247" i="3"/>
  <c r="A247" i="3"/>
  <c r="B246" i="3"/>
  <c r="A246" i="3"/>
  <c r="B245" i="3"/>
  <c r="A245" i="3"/>
  <c r="B244" i="3"/>
  <c r="A244" i="3"/>
  <c r="B243" i="3"/>
  <c r="A243" i="3"/>
  <c r="B242" i="3"/>
  <c r="A242" i="3"/>
  <c r="B241" i="3"/>
  <c r="A241" i="3"/>
  <c r="B240" i="3"/>
  <c r="A240" i="3"/>
  <c r="B239" i="3"/>
  <c r="A239" i="3"/>
  <c r="B238" i="3"/>
  <c r="A238" i="3"/>
  <c r="B237" i="3"/>
  <c r="A237" i="3"/>
  <c r="B236" i="3"/>
  <c r="A236" i="3"/>
  <c r="B235" i="3"/>
  <c r="A235" i="3"/>
  <c r="B234" i="3"/>
  <c r="A234" i="3"/>
  <c r="B233" i="3"/>
  <c r="A233" i="3"/>
  <c r="B232" i="3"/>
  <c r="A232" i="3"/>
  <c r="B231" i="3"/>
  <c r="A231" i="3"/>
  <c r="B230" i="3"/>
  <c r="A230" i="3"/>
  <c r="B229" i="3"/>
  <c r="A229" i="3"/>
  <c r="B228" i="3"/>
  <c r="A228" i="3"/>
  <c r="B227" i="3"/>
  <c r="A227" i="3"/>
  <c r="B226" i="3"/>
  <c r="A226" i="3"/>
  <c r="B225" i="3"/>
  <c r="A225" i="3"/>
  <c r="B224" i="3"/>
  <c r="A224" i="3"/>
  <c r="B223" i="3"/>
  <c r="A223" i="3"/>
  <c r="B222" i="3"/>
  <c r="A222" i="3"/>
  <c r="B221" i="3"/>
  <c r="A221" i="3"/>
  <c r="B220" i="3"/>
  <c r="A220" i="3"/>
  <c r="B219" i="3"/>
  <c r="A219" i="3"/>
  <c r="B218" i="3"/>
  <c r="A218" i="3"/>
  <c r="B217" i="3"/>
  <c r="A217" i="3"/>
  <c r="B216" i="3"/>
  <c r="A216" i="3"/>
  <c r="B215" i="3"/>
  <c r="A215" i="3"/>
  <c r="B214" i="3"/>
  <c r="A214" i="3"/>
  <c r="B213" i="3"/>
  <c r="A213" i="3"/>
  <c r="B212" i="3"/>
  <c r="A212" i="3"/>
  <c r="B211" i="3"/>
  <c r="A211" i="3"/>
  <c r="B210" i="3"/>
  <c r="A210" i="3"/>
  <c r="B209" i="3"/>
  <c r="A209" i="3"/>
  <c r="B208" i="3"/>
  <c r="A208" i="3"/>
  <c r="B207" i="3"/>
  <c r="A207" i="3"/>
  <c r="B206" i="3"/>
  <c r="A206" i="3"/>
  <c r="B205" i="3"/>
  <c r="A205" i="3"/>
  <c r="B204" i="3"/>
  <c r="A204" i="3"/>
  <c r="B203" i="3"/>
  <c r="A203" i="3"/>
  <c r="B202" i="3"/>
  <c r="A202" i="3"/>
  <c r="B201" i="3"/>
  <c r="A201" i="3"/>
  <c r="B200" i="3"/>
  <c r="A200" i="3"/>
  <c r="B199" i="3"/>
  <c r="A199" i="3"/>
  <c r="B198" i="3"/>
  <c r="A198" i="3"/>
  <c r="B197" i="3"/>
  <c r="A197" i="3"/>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B5" i="3"/>
  <c r="A5" i="3"/>
  <c r="B4" i="3"/>
  <c r="A4" i="3"/>
  <c r="B3" i="3"/>
  <c r="A3" i="3"/>
  <c r="B2" i="3"/>
  <c r="A2" i="3"/>
  <c r="K4220" i="2"/>
  <c r="I4220" i="2"/>
  <c r="K4219" i="2"/>
  <c r="I4219" i="2"/>
  <c r="K4218" i="2"/>
  <c r="I4218" i="2"/>
  <c r="K4217" i="2"/>
  <c r="I4217" i="2"/>
  <c r="K4216" i="2"/>
  <c r="I4216" i="2"/>
  <c r="K4215" i="2"/>
  <c r="I4215" i="2"/>
  <c r="K4214" i="2"/>
  <c r="I4214" i="2"/>
  <c r="K4213" i="2"/>
  <c r="I4213" i="2"/>
  <c r="K4212" i="2"/>
  <c r="I4212" i="2"/>
  <c r="K4211" i="2"/>
  <c r="I4211" i="2"/>
  <c r="K4210" i="2"/>
  <c r="I4210" i="2"/>
  <c r="K4209" i="2"/>
  <c r="I4209" i="2"/>
  <c r="K4208" i="2"/>
  <c r="I4208" i="2"/>
  <c r="K4207" i="2"/>
  <c r="I4207" i="2"/>
  <c r="K4206" i="2"/>
  <c r="I4206" i="2"/>
  <c r="K4205" i="2"/>
  <c r="I4205" i="2"/>
  <c r="K4204" i="2"/>
  <c r="I4204" i="2"/>
  <c r="K4203" i="2"/>
  <c r="I4203" i="2"/>
  <c r="K4202" i="2"/>
  <c r="I4202" i="2"/>
  <c r="K4201" i="2"/>
  <c r="I4201" i="2"/>
  <c r="K4200" i="2"/>
  <c r="I4200" i="2"/>
  <c r="K4199" i="2"/>
  <c r="I4199" i="2"/>
  <c r="K4198" i="2"/>
  <c r="I4198" i="2"/>
  <c r="K4197" i="2"/>
  <c r="I4197" i="2"/>
  <c r="K4196" i="2"/>
  <c r="I4196" i="2"/>
  <c r="K4195" i="2"/>
  <c r="I4195" i="2"/>
  <c r="K4194" i="2"/>
  <c r="I4194" i="2"/>
  <c r="K4193" i="2"/>
  <c r="I4193" i="2"/>
  <c r="K4192" i="2"/>
  <c r="I4192" i="2"/>
  <c r="K4191" i="2"/>
  <c r="I4191" i="2"/>
  <c r="K4190" i="2"/>
  <c r="I4190" i="2"/>
  <c r="K4189" i="2"/>
  <c r="I4189" i="2"/>
  <c r="K4188" i="2"/>
  <c r="I4188" i="2"/>
  <c r="K4187" i="2"/>
  <c r="I4187" i="2"/>
  <c r="K4186" i="2"/>
  <c r="I4186" i="2"/>
  <c r="K4185" i="2"/>
  <c r="I4185" i="2"/>
  <c r="K4184" i="2"/>
  <c r="I4184" i="2"/>
  <c r="K4183" i="2"/>
  <c r="I4183" i="2"/>
  <c r="K4182" i="2"/>
  <c r="I4182" i="2"/>
  <c r="K4181" i="2"/>
  <c r="I4181" i="2"/>
  <c r="K4180" i="2"/>
  <c r="I4180" i="2"/>
  <c r="K4179" i="2"/>
  <c r="I4179" i="2"/>
  <c r="K4178" i="2"/>
  <c r="I4178" i="2"/>
  <c r="K4177" i="2"/>
  <c r="I4177" i="2"/>
  <c r="K4176" i="2"/>
  <c r="I4176" i="2"/>
  <c r="K4175" i="2"/>
  <c r="I4175" i="2"/>
  <c r="K4174" i="2"/>
  <c r="I4174" i="2"/>
  <c r="K4173" i="2"/>
  <c r="I4173" i="2"/>
  <c r="K4172" i="2"/>
  <c r="I4172" i="2"/>
  <c r="K4171" i="2"/>
  <c r="I4171" i="2"/>
  <c r="K4170" i="2"/>
  <c r="I4170" i="2"/>
  <c r="K4169" i="2"/>
  <c r="I4169" i="2"/>
  <c r="K4168" i="2"/>
  <c r="I4168" i="2"/>
  <c r="K4167" i="2"/>
  <c r="I4167" i="2"/>
  <c r="K4166" i="2"/>
  <c r="I4166" i="2"/>
  <c r="K4165" i="2"/>
  <c r="I4165" i="2"/>
  <c r="K4164" i="2"/>
  <c r="I4164" i="2"/>
  <c r="K4163" i="2"/>
  <c r="I4163" i="2"/>
  <c r="K4162" i="2"/>
  <c r="I4162" i="2"/>
  <c r="K4161" i="2"/>
  <c r="I4161" i="2"/>
  <c r="K4160" i="2"/>
  <c r="I4160" i="2"/>
  <c r="K4159" i="2"/>
  <c r="I4159" i="2"/>
  <c r="K4158" i="2"/>
  <c r="I4158" i="2"/>
  <c r="K4157" i="2"/>
  <c r="I4157" i="2"/>
  <c r="K4156" i="2"/>
  <c r="I4156" i="2"/>
  <c r="K4155" i="2"/>
  <c r="I4155" i="2"/>
  <c r="K4154" i="2"/>
  <c r="I4154" i="2"/>
  <c r="K4153" i="2"/>
  <c r="I4153" i="2"/>
  <c r="K4152" i="2"/>
  <c r="I4152" i="2"/>
  <c r="K4151" i="2"/>
  <c r="I4151" i="2"/>
  <c r="K4150" i="2"/>
  <c r="I4150" i="2"/>
  <c r="K4149" i="2"/>
  <c r="I4149" i="2"/>
  <c r="K4148" i="2"/>
  <c r="I4148" i="2"/>
  <c r="K4147" i="2"/>
  <c r="I4147" i="2"/>
  <c r="K4146" i="2"/>
  <c r="I4146" i="2"/>
  <c r="K4145" i="2"/>
  <c r="I4145" i="2"/>
  <c r="K4144" i="2"/>
  <c r="I4144" i="2"/>
  <c r="K4143" i="2"/>
  <c r="I4143" i="2"/>
  <c r="K4142" i="2"/>
  <c r="I4142" i="2"/>
  <c r="K4141" i="2"/>
  <c r="I4141" i="2"/>
  <c r="K4140" i="2"/>
  <c r="I4140" i="2"/>
  <c r="K4139" i="2"/>
  <c r="I4139" i="2"/>
  <c r="K4138" i="2"/>
  <c r="I4138" i="2"/>
  <c r="K4137" i="2"/>
  <c r="I4137" i="2"/>
  <c r="K4136" i="2"/>
  <c r="I4136" i="2"/>
  <c r="K4135" i="2"/>
  <c r="I4135" i="2"/>
  <c r="K4134" i="2"/>
  <c r="I4134" i="2"/>
  <c r="K4133" i="2"/>
  <c r="I4133" i="2"/>
  <c r="K4132" i="2"/>
  <c r="I4132" i="2"/>
  <c r="K4131" i="2"/>
  <c r="I4131" i="2"/>
  <c r="K4130" i="2"/>
  <c r="I4130" i="2"/>
  <c r="K4129" i="2"/>
  <c r="I4129" i="2"/>
  <c r="K4128" i="2"/>
  <c r="I4128" i="2"/>
  <c r="K4127" i="2"/>
  <c r="I4127" i="2"/>
  <c r="K4126" i="2"/>
  <c r="I4126" i="2"/>
  <c r="K4125" i="2"/>
  <c r="I4125" i="2"/>
  <c r="K4124" i="2"/>
  <c r="I4124" i="2"/>
  <c r="K4123" i="2"/>
  <c r="I4123" i="2"/>
  <c r="K4122" i="2"/>
  <c r="I4122" i="2"/>
  <c r="K4121" i="2"/>
  <c r="I4121" i="2"/>
  <c r="K4120" i="2"/>
  <c r="I4120" i="2"/>
  <c r="K4119" i="2"/>
  <c r="I4119" i="2"/>
  <c r="K4118" i="2"/>
  <c r="I4118" i="2"/>
  <c r="K4117" i="2"/>
  <c r="I4117" i="2"/>
  <c r="K4116" i="2"/>
  <c r="I4116" i="2"/>
  <c r="K4115" i="2"/>
  <c r="I4115" i="2"/>
  <c r="K4114" i="2"/>
  <c r="I4114" i="2"/>
  <c r="K4113" i="2"/>
  <c r="I4113" i="2"/>
  <c r="K4112" i="2"/>
  <c r="I4112" i="2"/>
  <c r="K4111" i="2"/>
  <c r="I4111" i="2"/>
  <c r="K4110" i="2"/>
  <c r="I4110" i="2"/>
  <c r="K4109" i="2"/>
  <c r="I4109" i="2"/>
  <c r="K4108" i="2"/>
  <c r="I4108" i="2"/>
  <c r="K4107" i="2"/>
  <c r="I4107" i="2"/>
  <c r="K4106" i="2"/>
  <c r="I4106" i="2"/>
  <c r="K4105" i="2"/>
  <c r="I4105" i="2"/>
  <c r="K4104" i="2"/>
  <c r="I4104" i="2"/>
  <c r="K4103" i="2"/>
  <c r="I4103" i="2"/>
  <c r="K4102" i="2"/>
  <c r="I4102" i="2"/>
  <c r="K4101" i="2"/>
  <c r="I4101" i="2"/>
  <c r="K4100" i="2"/>
  <c r="I4100" i="2"/>
  <c r="K4099" i="2"/>
  <c r="I4099" i="2"/>
  <c r="K4098" i="2"/>
  <c r="I4098" i="2"/>
  <c r="K4097" i="2"/>
  <c r="I4097" i="2"/>
  <c r="K4096" i="2"/>
  <c r="I4096" i="2"/>
  <c r="K4095" i="2"/>
  <c r="I4095" i="2"/>
  <c r="K4094" i="2"/>
  <c r="I4094" i="2"/>
  <c r="K4093" i="2"/>
  <c r="I4093" i="2"/>
  <c r="K4092" i="2"/>
  <c r="I4092" i="2"/>
  <c r="K4091" i="2"/>
  <c r="I4091" i="2"/>
  <c r="K4090" i="2"/>
  <c r="I4090" i="2"/>
  <c r="K4089" i="2"/>
  <c r="I4089" i="2"/>
  <c r="K4088" i="2"/>
  <c r="I4088" i="2"/>
  <c r="K4087" i="2"/>
  <c r="I4087" i="2"/>
  <c r="K4086" i="2"/>
  <c r="I4086" i="2"/>
  <c r="K4085" i="2"/>
  <c r="I4085" i="2"/>
  <c r="K4084" i="2"/>
  <c r="I4084" i="2"/>
  <c r="K4083" i="2"/>
  <c r="I4083" i="2"/>
  <c r="K4082" i="2"/>
  <c r="I4082" i="2"/>
  <c r="K4081" i="2"/>
  <c r="I4081" i="2"/>
  <c r="K4080" i="2"/>
  <c r="I4080" i="2"/>
  <c r="K4079" i="2"/>
  <c r="I4079" i="2"/>
  <c r="K4078" i="2"/>
  <c r="I4078" i="2"/>
  <c r="K4077" i="2"/>
  <c r="I4077" i="2"/>
  <c r="K4076" i="2"/>
  <c r="I4076" i="2"/>
  <c r="K4075" i="2"/>
  <c r="I4075" i="2"/>
  <c r="K4074" i="2"/>
  <c r="I4074" i="2"/>
  <c r="K4073" i="2"/>
  <c r="I4073" i="2"/>
  <c r="K4072" i="2"/>
  <c r="I4072" i="2"/>
  <c r="K4071" i="2"/>
  <c r="I4071" i="2"/>
  <c r="K4070" i="2"/>
  <c r="I4070" i="2"/>
  <c r="K4069" i="2"/>
  <c r="I4069" i="2"/>
  <c r="K4068" i="2"/>
  <c r="I4068" i="2"/>
  <c r="K4067" i="2"/>
  <c r="I4067" i="2"/>
  <c r="K4066" i="2"/>
  <c r="I4066" i="2"/>
  <c r="K4065" i="2"/>
  <c r="I4065" i="2"/>
  <c r="K4064" i="2"/>
  <c r="I4064" i="2"/>
  <c r="K4063" i="2"/>
  <c r="I4063" i="2"/>
  <c r="K4062" i="2"/>
  <c r="I4062" i="2"/>
  <c r="K4061" i="2"/>
  <c r="I4061" i="2"/>
  <c r="K4060" i="2"/>
  <c r="I4060" i="2"/>
  <c r="K4059" i="2"/>
  <c r="I4059" i="2"/>
  <c r="K4058" i="2"/>
  <c r="I4058" i="2"/>
  <c r="K4057" i="2"/>
  <c r="I4057" i="2"/>
  <c r="K4056" i="2"/>
  <c r="I4056" i="2"/>
  <c r="K4055" i="2"/>
  <c r="I4055" i="2"/>
  <c r="K4054" i="2"/>
  <c r="I4054" i="2"/>
  <c r="K4053" i="2"/>
  <c r="I4053" i="2"/>
  <c r="K4052" i="2"/>
  <c r="I4052" i="2"/>
  <c r="K4051" i="2"/>
  <c r="I4051" i="2"/>
  <c r="K4050" i="2"/>
  <c r="I4050" i="2"/>
  <c r="K4049" i="2"/>
  <c r="I4049" i="2"/>
  <c r="K4048" i="2"/>
  <c r="I4048" i="2"/>
  <c r="K4047" i="2"/>
  <c r="I4047" i="2"/>
  <c r="K4046" i="2"/>
  <c r="I4046" i="2"/>
  <c r="K4045" i="2"/>
  <c r="I4045" i="2"/>
  <c r="K4044" i="2"/>
  <c r="I4044" i="2"/>
  <c r="K4043" i="2"/>
  <c r="I4043" i="2"/>
  <c r="K4042" i="2"/>
  <c r="I4042" i="2"/>
  <c r="K4041" i="2"/>
  <c r="I4041" i="2"/>
  <c r="K4040" i="2"/>
  <c r="I4040" i="2"/>
  <c r="K4039" i="2"/>
  <c r="I4039" i="2"/>
  <c r="K4038" i="2"/>
  <c r="I4038" i="2"/>
  <c r="K4037" i="2"/>
  <c r="I4037" i="2"/>
  <c r="K4036" i="2"/>
  <c r="I4036" i="2"/>
  <c r="K4035" i="2"/>
  <c r="I4035" i="2"/>
  <c r="K4034" i="2"/>
  <c r="I4034" i="2"/>
  <c r="K4033" i="2"/>
  <c r="I4033" i="2"/>
  <c r="K4032" i="2"/>
  <c r="I4032" i="2"/>
  <c r="K4031" i="2"/>
  <c r="I4031" i="2"/>
  <c r="K4030" i="2"/>
  <c r="I4030" i="2"/>
  <c r="K4029" i="2"/>
  <c r="I4029" i="2"/>
  <c r="K4028" i="2"/>
  <c r="I4028" i="2"/>
  <c r="K4027" i="2"/>
  <c r="I4027" i="2"/>
  <c r="K4026" i="2"/>
  <c r="I4026" i="2"/>
  <c r="K4025" i="2"/>
  <c r="I4025" i="2"/>
  <c r="K4024" i="2"/>
  <c r="I4024" i="2"/>
  <c r="K4023" i="2"/>
  <c r="I4023" i="2"/>
  <c r="K4022" i="2"/>
  <c r="I4022" i="2"/>
  <c r="K4021" i="2"/>
  <c r="I4021" i="2"/>
  <c r="K4020" i="2"/>
  <c r="I4020" i="2"/>
  <c r="K4019" i="2"/>
  <c r="I4019" i="2"/>
  <c r="K4018" i="2"/>
  <c r="I4018" i="2"/>
  <c r="K4017" i="2"/>
  <c r="I4017" i="2"/>
  <c r="K4016" i="2"/>
  <c r="I4016" i="2"/>
  <c r="K4015" i="2"/>
  <c r="I4015" i="2"/>
  <c r="K4014" i="2"/>
  <c r="I4014" i="2"/>
  <c r="K4013" i="2"/>
  <c r="I4013" i="2"/>
  <c r="K4012" i="2"/>
  <c r="I4012" i="2"/>
  <c r="K4011" i="2"/>
  <c r="I4011" i="2"/>
  <c r="K4010" i="2"/>
  <c r="I4010" i="2"/>
  <c r="K4009" i="2"/>
  <c r="I4009" i="2"/>
  <c r="K4008" i="2"/>
  <c r="I4008" i="2"/>
  <c r="K4007" i="2"/>
  <c r="I4007" i="2"/>
  <c r="K4006" i="2"/>
  <c r="I4006" i="2"/>
  <c r="K4005" i="2"/>
  <c r="I4005" i="2"/>
  <c r="K4004" i="2"/>
  <c r="I4004" i="2"/>
  <c r="K4003" i="2"/>
  <c r="I4003" i="2"/>
  <c r="K4002" i="2"/>
  <c r="I4002" i="2"/>
  <c r="K4001" i="2"/>
  <c r="I4001" i="2"/>
  <c r="K4000" i="2"/>
  <c r="I4000" i="2"/>
  <c r="K3999" i="2"/>
  <c r="I3999" i="2"/>
  <c r="K3998" i="2"/>
  <c r="I3998" i="2"/>
  <c r="K3997" i="2"/>
  <c r="I3997" i="2"/>
  <c r="K3996" i="2"/>
  <c r="I3996" i="2"/>
  <c r="K3995" i="2"/>
  <c r="I3995" i="2"/>
  <c r="K3994" i="2"/>
  <c r="I3994" i="2"/>
  <c r="K3993" i="2"/>
  <c r="I3993" i="2"/>
  <c r="K3992" i="2"/>
  <c r="I3992" i="2"/>
  <c r="K3991" i="2"/>
  <c r="I3991" i="2"/>
  <c r="K3990" i="2"/>
  <c r="I3990" i="2"/>
  <c r="K3989" i="2"/>
  <c r="I3989" i="2"/>
  <c r="K3988" i="2"/>
  <c r="I3988" i="2"/>
  <c r="K3987" i="2"/>
  <c r="I3987" i="2"/>
  <c r="K3986" i="2"/>
  <c r="I3986" i="2"/>
  <c r="K3985" i="2"/>
  <c r="I3985" i="2"/>
  <c r="K3984" i="2"/>
  <c r="I3984" i="2"/>
  <c r="K3983" i="2"/>
  <c r="I3983" i="2"/>
  <c r="K3982" i="2"/>
  <c r="I3982" i="2"/>
  <c r="K3981" i="2"/>
  <c r="I3981" i="2"/>
  <c r="K3980" i="2"/>
  <c r="I3980" i="2"/>
  <c r="K3979" i="2"/>
  <c r="I3979" i="2"/>
  <c r="K3978" i="2"/>
  <c r="I3978" i="2"/>
  <c r="K3977" i="2"/>
  <c r="I3977" i="2"/>
  <c r="K3976" i="2"/>
  <c r="I3976" i="2"/>
  <c r="K3975" i="2"/>
  <c r="I3975" i="2"/>
  <c r="K3974" i="2"/>
  <c r="I3974" i="2"/>
  <c r="K3973" i="2"/>
  <c r="I3973" i="2"/>
  <c r="K3972" i="2"/>
  <c r="I3972" i="2"/>
  <c r="K3971" i="2"/>
  <c r="I3971" i="2"/>
  <c r="K3970" i="2"/>
  <c r="I3970" i="2"/>
  <c r="K3969" i="2"/>
  <c r="I3969" i="2"/>
  <c r="K3968" i="2"/>
  <c r="I3968" i="2"/>
  <c r="K3967" i="2"/>
  <c r="I3967" i="2"/>
  <c r="K3966" i="2"/>
  <c r="I3966" i="2"/>
  <c r="K3965" i="2"/>
  <c r="I3965" i="2"/>
  <c r="K3964" i="2"/>
  <c r="I3964" i="2"/>
  <c r="K3963" i="2"/>
  <c r="I3963" i="2"/>
  <c r="K3962" i="2"/>
  <c r="I3962" i="2"/>
  <c r="K3961" i="2"/>
  <c r="I3961" i="2"/>
  <c r="K3960" i="2"/>
  <c r="I3960" i="2"/>
  <c r="K3959" i="2"/>
  <c r="I3959" i="2"/>
  <c r="K3958" i="2"/>
  <c r="I3958" i="2"/>
  <c r="K3957" i="2"/>
  <c r="I3957" i="2"/>
  <c r="K3956" i="2"/>
  <c r="I3956" i="2"/>
  <c r="K3955" i="2"/>
  <c r="I3955" i="2"/>
  <c r="K3954" i="2"/>
  <c r="I3954" i="2"/>
  <c r="K3953" i="2"/>
  <c r="I3953" i="2"/>
  <c r="K3952" i="2"/>
  <c r="I3952" i="2"/>
  <c r="K3951" i="2"/>
  <c r="I3951" i="2"/>
  <c r="K3950" i="2"/>
  <c r="I3950" i="2"/>
  <c r="K3949" i="2"/>
  <c r="I3949" i="2"/>
  <c r="K3948" i="2"/>
  <c r="I3948" i="2"/>
  <c r="K3947" i="2"/>
  <c r="I3947" i="2"/>
  <c r="K3946" i="2"/>
  <c r="I3946" i="2"/>
  <c r="K3945" i="2"/>
  <c r="I3945" i="2"/>
  <c r="K3944" i="2"/>
  <c r="I3944" i="2"/>
  <c r="K3943" i="2"/>
  <c r="I3943" i="2"/>
  <c r="K3942" i="2"/>
  <c r="I3942" i="2"/>
  <c r="K3941" i="2"/>
  <c r="I3941" i="2"/>
  <c r="K3940" i="2"/>
  <c r="I3940" i="2"/>
  <c r="K3939" i="2"/>
  <c r="I3939" i="2"/>
  <c r="K3938" i="2"/>
  <c r="I3938" i="2"/>
  <c r="K3937" i="2"/>
  <c r="I3937" i="2"/>
  <c r="K3936" i="2"/>
  <c r="I3936" i="2"/>
  <c r="K3935" i="2"/>
  <c r="I3935" i="2"/>
  <c r="K3934" i="2"/>
  <c r="I3934" i="2"/>
  <c r="K3933" i="2"/>
  <c r="I3933" i="2"/>
  <c r="K3932" i="2"/>
  <c r="I3932" i="2"/>
  <c r="K3931" i="2"/>
  <c r="I3931" i="2"/>
  <c r="K3930" i="2"/>
  <c r="I3930" i="2"/>
  <c r="K3929" i="2"/>
  <c r="I3929" i="2"/>
  <c r="K3928" i="2"/>
  <c r="I3928" i="2"/>
  <c r="K3927" i="2"/>
  <c r="I3927" i="2"/>
  <c r="K3926" i="2"/>
  <c r="I3926" i="2"/>
  <c r="K3925" i="2"/>
  <c r="I3925" i="2"/>
  <c r="K3924" i="2"/>
  <c r="I3924" i="2"/>
  <c r="K3923" i="2"/>
  <c r="I3923" i="2"/>
  <c r="K3922" i="2"/>
  <c r="I3922" i="2"/>
  <c r="K3921" i="2"/>
  <c r="I3921" i="2"/>
  <c r="K3920" i="2"/>
  <c r="I3920" i="2"/>
  <c r="K3919" i="2"/>
  <c r="I3919" i="2"/>
  <c r="K3918" i="2"/>
  <c r="I3918" i="2"/>
  <c r="K3917" i="2"/>
  <c r="I3917" i="2"/>
  <c r="K3916" i="2"/>
  <c r="I3916" i="2"/>
  <c r="K3915" i="2"/>
  <c r="I3915" i="2"/>
  <c r="K3914" i="2"/>
  <c r="I3914" i="2"/>
  <c r="K3913" i="2"/>
  <c r="I3913" i="2"/>
  <c r="K3912" i="2"/>
  <c r="I3912" i="2"/>
  <c r="K3911" i="2"/>
  <c r="I3911" i="2"/>
  <c r="K3910" i="2"/>
  <c r="I3910" i="2"/>
  <c r="K3909" i="2"/>
  <c r="I3909" i="2"/>
  <c r="K3908" i="2"/>
  <c r="I3908" i="2"/>
  <c r="K3907" i="2"/>
  <c r="I3907" i="2"/>
  <c r="K3906" i="2"/>
  <c r="I3906" i="2"/>
  <c r="K3905" i="2"/>
  <c r="I3905" i="2"/>
  <c r="K3904" i="2"/>
  <c r="I3904" i="2"/>
  <c r="K3903" i="2"/>
  <c r="I3903" i="2"/>
  <c r="K3902" i="2"/>
  <c r="I3902" i="2"/>
  <c r="K3901" i="2"/>
  <c r="I3901" i="2"/>
  <c r="K3900" i="2"/>
  <c r="I3900" i="2"/>
  <c r="K3899" i="2"/>
  <c r="I3899" i="2"/>
  <c r="K3898" i="2"/>
  <c r="I3898" i="2"/>
  <c r="K3897" i="2"/>
  <c r="I3897" i="2"/>
  <c r="K3896" i="2"/>
  <c r="I3896" i="2"/>
  <c r="K3895" i="2"/>
  <c r="I3895" i="2"/>
  <c r="K3894" i="2"/>
  <c r="I3894" i="2"/>
  <c r="K3893" i="2"/>
  <c r="I3893" i="2"/>
  <c r="K3892" i="2"/>
  <c r="I3892" i="2"/>
  <c r="K3891" i="2"/>
  <c r="I3891" i="2"/>
  <c r="K3890" i="2"/>
  <c r="I3890" i="2"/>
  <c r="K3889" i="2"/>
  <c r="I3889" i="2"/>
  <c r="K3888" i="2"/>
  <c r="I3888" i="2"/>
  <c r="K3887" i="2"/>
  <c r="I3887" i="2"/>
  <c r="K3886" i="2"/>
  <c r="I3886" i="2"/>
  <c r="K3885" i="2"/>
  <c r="I3885" i="2"/>
  <c r="K3884" i="2"/>
  <c r="I3884" i="2"/>
  <c r="K3883" i="2"/>
  <c r="I3883" i="2"/>
  <c r="K3882" i="2"/>
  <c r="I3882" i="2"/>
  <c r="K3881" i="2"/>
  <c r="I3881" i="2"/>
  <c r="K3880" i="2"/>
  <c r="I3880" i="2"/>
  <c r="K3879" i="2"/>
  <c r="I3879" i="2"/>
  <c r="K3878" i="2"/>
  <c r="I3878" i="2"/>
  <c r="K3877" i="2"/>
  <c r="I3877" i="2"/>
  <c r="K3876" i="2"/>
  <c r="I3876" i="2"/>
  <c r="K3875" i="2"/>
  <c r="I3875" i="2"/>
  <c r="K3874" i="2"/>
  <c r="I3874" i="2"/>
  <c r="K3873" i="2"/>
  <c r="I3873" i="2"/>
  <c r="K3872" i="2"/>
  <c r="I3872" i="2"/>
  <c r="K3871" i="2"/>
  <c r="I3871" i="2"/>
  <c r="K3870" i="2"/>
  <c r="I3870" i="2"/>
  <c r="K3869" i="2"/>
  <c r="I3869" i="2"/>
  <c r="K3868" i="2"/>
  <c r="I3868" i="2"/>
  <c r="K3867" i="2"/>
  <c r="I3867" i="2"/>
  <c r="K3866" i="2"/>
  <c r="I3866" i="2"/>
  <c r="K3865" i="2"/>
  <c r="I3865" i="2"/>
  <c r="K3864" i="2"/>
  <c r="I3864" i="2"/>
  <c r="K3863" i="2"/>
  <c r="I3863" i="2"/>
  <c r="K3862" i="2"/>
  <c r="I3862" i="2"/>
  <c r="K3861" i="2"/>
  <c r="I3861" i="2"/>
  <c r="K3860" i="2"/>
  <c r="I3860" i="2"/>
  <c r="K3859" i="2"/>
  <c r="I3859" i="2"/>
  <c r="K3858" i="2"/>
  <c r="I3858" i="2"/>
  <c r="K3857" i="2"/>
  <c r="I3857" i="2"/>
  <c r="K3856" i="2"/>
  <c r="I3856" i="2"/>
  <c r="K3855" i="2"/>
  <c r="I3855" i="2"/>
  <c r="K3854" i="2"/>
  <c r="I3854" i="2"/>
  <c r="K3853" i="2"/>
  <c r="I3853" i="2"/>
  <c r="K3852" i="2"/>
  <c r="I3852" i="2"/>
  <c r="K3851" i="2"/>
  <c r="I3851" i="2"/>
  <c r="K3850" i="2"/>
  <c r="I3850" i="2"/>
  <c r="K3849" i="2"/>
  <c r="I3849" i="2"/>
  <c r="K3848" i="2"/>
  <c r="I3848" i="2"/>
  <c r="K3847" i="2"/>
  <c r="I3847" i="2"/>
  <c r="K3846" i="2"/>
  <c r="I3846" i="2"/>
  <c r="K3845" i="2"/>
  <c r="I3845" i="2"/>
  <c r="K3844" i="2"/>
  <c r="I3844" i="2"/>
  <c r="K3843" i="2"/>
  <c r="I3843" i="2"/>
  <c r="K3842" i="2"/>
  <c r="I3842" i="2"/>
  <c r="K3841" i="2"/>
  <c r="I3841" i="2"/>
  <c r="K3840" i="2"/>
  <c r="I3840" i="2"/>
  <c r="K3839" i="2"/>
  <c r="I3839" i="2"/>
  <c r="K3838" i="2"/>
  <c r="I3838" i="2"/>
  <c r="K3837" i="2"/>
  <c r="I3837" i="2"/>
  <c r="K3836" i="2"/>
  <c r="I3836" i="2"/>
  <c r="K3835" i="2"/>
  <c r="I3835" i="2"/>
  <c r="K3834" i="2"/>
  <c r="I3834" i="2"/>
  <c r="K3833" i="2"/>
  <c r="I3833" i="2"/>
  <c r="K3832" i="2"/>
  <c r="I3832" i="2"/>
  <c r="K3831" i="2"/>
  <c r="I3831" i="2"/>
  <c r="K3830" i="2"/>
  <c r="I3830" i="2"/>
  <c r="K3829" i="2"/>
  <c r="I3829" i="2"/>
  <c r="K3828" i="2"/>
  <c r="I3828" i="2"/>
  <c r="K3827" i="2"/>
  <c r="I3827" i="2"/>
  <c r="K3826" i="2"/>
  <c r="I3826" i="2"/>
  <c r="K3825" i="2"/>
  <c r="I3825" i="2"/>
  <c r="K3824" i="2"/>
  <c r="I3824" i="2"/>
  <c r="K3823" i="2"/>
  <c r="I3823" i="2"/>
  <c r="K3822" i="2"/>
  <c r="I3822" i="2"/>
  <c r="K3821" i="2"/>
  <c r="I3821" i="2"/>
  <c r="K3820" i="2"/>
  <c r="I3820" i="2"/>
  <c r="K3819" i="2"/>
  <c r="I3819" i="2"/>
  <c r="K3818" i="2"/>
  <c r="I3818" i="2"/>
  <c r="K3817" i="2"/>
  <c r="I3817" i="2"/>
  <c r="K3816" i="2"/>
  <c r="I3816" i="2"/>
  <c r="K3815" i="2"/>
  <c r="I3815" i="2"/>
  <c r="K3814" i="2"/>
  <c r="I3814" i="2"/>
  <c r="K3813" i="2"/>
  <c r="I3813" i="2"/>
  <c r="K3812" i="2"/>
  <c r="I3812" i="2"/>
  <c r="K3811" i="2"/>
  <c r="I3811" i="2"/>
  <c r="K3810" i="2"/>
  <c r="I3810" i="2"/>
  <c r="K3809" i="2"/>
  <c r="I3809" i="2"/>
  <c r="K3808" i="2"/>
  <c r="I3808" i="2"/>
  <c r="K3807" i="2"/>
  <c r="I3807" i="2"/>
  <c r="K3806" i="2"/>
  <c r="I3806" i="2"/>
  <c r="K3805" i="2"/>
  <c r="I3805" i="2"/>
  <c r="K3804" i="2"/>
  <c r="I3804" i="2"/>
  <c r="K3803" i="2"/>
  <c r="I3803" i="2"/>
  <c r="K3802" i="2"/>
  <c r="I3802" i="2"/>
  <c r="K3801" i="2"/>
  <c r="I3801" i="2"/>
  <c r="K3800" i="2"/>
  <c r="I3800" i="2"/>
  <c r="K3799" i="2"/>
  <c r="I3799" i="2"/>
  <c r="K3798" i="2"/>
  <c r="I3798" i="2"/>
  <c r="K3797" i="2"/>
  <c r="I3797" i="2"/>
  <c r="K3796" i="2"/>
  <c r="I3796" i="2"/>
  <c r="K3795" i="2"/>
  <c r="I3795" i="2"/>
  <c r="K3794" i="2"/>
  <c r="I3794" i="2"/>
  <c r="K3793" i="2"/>
  <c r="I3793" i="2"/>
  <c r="K3792" i="2"/>
  <c r="I3792" i="2"/>
  <c r="K3791" i="2"/>
  <c r="I3791" i="2"/>
  <c r="K3790" i="2"/>
  <c r="I3790" i="2"/>
  <c r="K3789" i="2"/>
  <c r="I3789" i="2"/>
  <c r="K3788" i="2"/>
  <c r="I3788" i="2"/>
  <c r="K3787" i="2"/>
  <c r="I3787" i="2"/>
  <c r="K3786" i="2"/>
  <c r="I3786" i="2"/>
  <c r="K3785" i="2"/>
  <c r="I3785" i="2"/>
  <c r="K3784" i="2"/>
  <c r="I3784" i="2"/>
  <c r="K3783" i="2"/>
  <c r="I3783" i="2"/>
  <c r="K3782" i="2"/>
  <c r="I3782" i="2"/>
  <c r="K3781" i="2"/>
  <c r="I3781" i="2"/>
  <c r="K3780" i="2"/>
  <c r="I3780" i="2"/>
  <c r="K3779" i="2"/>
  <c r="I3779" i="2"/>
  <c r="K3778" i="2"/>
  <c r="I3778" i="2"/>
  <c r="K3777" i="2"/>
  <c r="I3777" i="2"/>
  <c r="K3776" i="2"/>
  <c r="I3776" i="2"/>
  <c r="K3775" i="2"/>
  <c r="I3775" i="2"/>
  <c r="K3774" i="2"/>
  <c r="I3774" i="2"/>
  <c r="K3773" i="2"/>
  <c r="I3773" i="2"/>
  <c r="K3772" i="2"/>
  <c r="I3772" i="2"/>
  <c r="K3771" i="2"/>
  <c r="I3771" i="2"/>
  <c r="K3770" i="2"/>
  <c r="I3770" i="2"/>
  <c r="K3769" i="2"/>
  <c r="I3769" i="2"/>
  <c r="K3768" i="2"/>
  <c r="I3768" i="2"/>
  <c r="K3767" i="2"/>
  <c r="I3767" i="2"/>
  <c r="K3766" i="2"/>
  <c r="I3766" i="2"/>
  <c r="K3765" i="2"/>
  <c r="I3765" i="2"/>
  <c r="K3764" i="2"/>
  <c r="I3764" i="2"/>
  <c r="K3763" i="2"/>
  <c r="I3763" i="2"/>
  <c r="K3762" i="2"/>
  <c r="I3762" i="2"/>
  <c r="K3761" i="2"/>
  <c r="I3761" i="2"/>
  <c r="K3760" i="2"/>
  <c r="I3760" i="2"/>
  <c r="K3759" i="2"/>
  <c r="I3759" i="2"/>
  <c r="K3758" i="2"/>
  <c r="I3758" i="2"/>
  <c r="K3757" i="2"/>
  <c r="I3757" i="2"/>
  <c r="K3756" i="2"/>
  <c r="I3756" i="2"/>
  <c r="K3755" i="2"/>
  <c r="I3755" i="2"/>
  <c r="K3754" i="2"/>
  <c r="I3754" i="2"/>
  <c r="K3753" i="2"/>
  <c r="I3753" i="2"/>
  <c r="K3752" i="2"/>
  <c r="I3752" i="2"/>
  <c r="K3751" i="2"/>
  <c r="I3751" i="2"/>
  <c r="K3750" i="2"/>
  <c r="I3750" i="2"/>
  <c r="K3749" i="2"/>
  <c r="I3749" i="2"/>
  <c r="K3748" i="2"/>
  <c r="I3748" i="2"/>
  <c r="K3747" i="2"/>
  <c r="I3747" i="2"/>
  <c r="K3746" i="2"/>
  <c r="I3746" i="2"/>
  <c r="K3745" i="2"/>
  <c r="I3745" i="2"/>
  <c r="K3744" i="2"/>
  <c r="I3744" i="2"/>
  <c r="K3743" i="2"/>
  <c r="I3743" i="2"/>
  <c r="K3742" i="2"/>
  <c r="I3742" i="2"/>
  <c r="K3741" i="2"/>
  <c r="I3741" i="2"/>
  <c r="K3740" i="2"/>
  <c r="I3740" i="2"/>
  <c r="K3739" i="2"/>
  <c r="I3739" i="2"/>
  <c r="K3738" i="2"/>
  <c r="I3738" i="2"/>
  <c r="K3737" i="2"/>
  <c r="I3737" i="2"/>
  <c r="K3736" i="2"/>
  <c r="I3736" i="2"/>
  <c r="K3735" i="2"/>
  <c r="I3735" i="2"/>
  <c r="K3734" i="2"/>
  <c r="I3734" i="2"/>
  <c r="K3733" i="2"/>
  <c r="I3733" i="2"/>
  <c r="K3732" i="2"/>
  <c r="I3732" i="2"/>
  <c r="K3731" i="2"/>
  <c r="I3731" i="2"/>
  <c r="K3730" i="2"/>
  <c r="I3730" i="2"/>
  <c r="K3729" i="2"/>
  <c r="I3729" i="2"/>
  <c r="K3728" i="2"/>
  <c r="I3728" i="2"/>
  <c r="K3727" i="2"/>
  <c r="I3727" i="2"/>
  <c r="K3726" i="2"/>
  <c r="I3726" i="2"/>
  <c r="K3725" i="2"/>
  <c r="I3725" i="2"/>
  <c r="K3724" i="2"/>
  <c r="I3724" i="2"/>
  <c r="K3723" i="2"/>
  <c r="I3723" i="2"/>
  <c r="K3722" i="2"/>
  <c r="I3722" i="2"/>
  <c r="K3721" i="2"/>
  <c r="I3721" i="2"/>
  <c r="K3720" i="2"/>
  <c r="I3720" i="2"/>
  <c r="K3719" i="2"/>
  <c r="I3719" i="2"/>
  <c r="K3718" i="2"/>
  <c r="I3718" i="2"/>
  <c r="K3717" i="2"/>
  <c r="I3717" i="2"/>
  <c r="K3716" i="2"/>
  <c r="I3716" i="2"/>
  <c r="K3715" i="2"/>
  <c r="I3715" i="2"/>
  <c r="K3714" i="2"/>
  <c r="I3714" i="2"/>
  <c r="K3713" i="2"/>
  <c r="I3713" i="2"/>
  <c r="K3712" i="2"/>
  <c r="I3712" i="2"/>
  <c r="K3711" i="2"/>
  <c r="I3711" i="2"/>
  <c r="K3710" i="2"/>
  <c r="I3710" i="2"/>
  <c r="K3709" i="2"/>
  <c r="I3709" i="2"/>
  <c r="K3708" i="2"/>
  <c r="I3708" i="2"/>
  <c r="K3707" i="2"/>
  <c r="I3707" i="2"/>
  <c r="K3706" i="2"/>
  <c r="I3706" i="2"/>
  <c r="K3705" i="2"/>
  <c r="I3705" i="2"/>
  <c r="K3704" i="2"/>
  <c r="I3704" i="2"/>
  <c r="K3703" i="2"/>
  <c r="I3703" i="2"/>
  <c r="K3702" i="2"/>
  <c r="I3702" i="2"/>
  <c r="K3701" i="2"/>
  <c r="I3701" i="2"/>
  <c r="K3700" i="2"/>
  <c r="I3700" i="2"/>
  <c r="K3699" i="2"/>
  <c r="I3699" i="2"/>
  <c r="K3698" i="2"/>
  <c r="I3698" i="2"/>
  <c r="K3697" i="2"/>
  <c r="I3697" i="2"/>
  <c r="K3696" i="2"/>
  <c r="I3696" i="2"/>
  <c r="K3695" i="2"/>
  <c r="I3695" i="2"/>
  <c r="K3694" i="2"/>
  <c r="I3694" i="2"/>
  <c r="K3693" i="2"/>
  <c r="I3693" i="2"/>
  <c r="K3692" i="2"/>
  <c r="I3692" i="2"/>
  <c r="K3691" i="2"/>
  <c r="I3691" i="2"/>
  <c r="K3690" i="2"/>
  <c r="I3690" i="2"/>
  <c r="K3689" i="2"/>
  <c r="I3689" i="2"/>
  <c r="K3688" i="2"/>
  <c r="I3688" i="2"/>
  <c r="K3687" i="2"/>
  <c r="I3687" i="2"/>
  <c r="K3686" i="2"/>
  <c r="I3686" i="2"/>
  <c r="K3685" i="2"/>
  <c r="I3685" i="2"/>
  <c r="K3684" i="2"/>
  <c r="I3684" i="2"/>
  <c r="K3683" i="2"/>
  <c r="I3683" i="2"/>
  <c r="K3682" i="2"/>
  <c r="I3682" i="2"/>
  <c r="K3681" i="2"/>
  <c r="I3681" i="2"/>
  <c r="K3680" i="2"/>
  <c r="I3680" i="2"/>
  <c r="K3679" i="2"/>
  <c r="I3679" i="2"/>
  <c r="K3678" i="2"/>
  <c r="I3678" i="2"/>
  <c r="K3677" i="2"/>
  <c r="I3677" i="2"/>
  <c r="K3676" i="2"/>
  <c r="I3676" i="2"/>
  <c r="K3675" i="2"/>
  <c r="I3675" i="2"/>
  <c r="K3674" i="2"/>
  <c r="I3674" i="2"/>
  <c r="K3673" i="2"/>
  <c r="I3673" i="2"/>
  <c r="K3672" i="2"/>
  <c r="I3672" i="2"/>
  <c r="K3671" i="2"/>
  <c r="I3671" i="2"/>
  <c r="K3670" i="2"/>
  <c r="I3670" i="2"/>
  <c r="K3669" i="2"/>
  <c r="I3669" i="2"/>
  <c r="K3668" i="2"/>
  <c r="I3668" i="2"/>
  <c r="K3667" i="2"/>
  <c r="I3667" i="2"/>
  <c r="K3666" i="2"/>
  <c r="I3666" i="2"/>
  <c r="K3665" i="2"/>
  <c r="I3665" i="2"/>
  <c r="K3664" i="2"/>
  <c r="I3664" i="2"/>
  <c r="K3663" i="2"/>
  <c r="I3663" i="2"/>
  <c r="K3662" i="2"/>
  <c r="I3662" i="2"/>
  <c r="K3661" i="2"/>
  <c r="I3661" i="2"/>
  <c r="K3660" i="2"/>
  <c r="I3660" i="2"/>
  <c r="K3659" i="2"/>
  <c r="I3659" i="2"/>
  <c r="K3658" i="2"/>
  <c r="I3658" i="2"/>
  <c r="K3657" i="2"/>
  <c r="I3657" i="2"/>
  <c r="K3656" i="2"/>
  <c r="I3656" i="2"/>
  <c r="K3655" i="2"/>
  <c r="I3655" i="2"/>
  <c r="K3654" i="2"/>
  <c r="I3654" i="2"/>
  <c r="K3653" i="2"/>
  <c r="I3653" i="2"/>
  <c r="K3652" i="2"/>
  <c r="I3652" i="2"/>
  <c r="K3651" i="2"/>
  <c r="I3651" i="2"/>
  <c r="K3650" i="2"/>
  <c r="I3650" i="2"/>
  <c r="K3649" i="2"/>
  <c r="I3649" i="2"/>
  <c r="K3648" i="2"/>
  <c r="I3648" i="2"/>
  <c r="K3647" i="2"/>
  <c r="I3647" i="2"/>
  <c r="K3646" i="2"/>
  <c r="I3646" i="2"/>
  <c r="K3645" i="2"/>
  <c r="I3645" i="2"/>
  <c r="K3644" i="2"/>
  <c r="I3644" i="2"/>
  <c r="K3643" i="2"/>
  <c r="I3643" i="2"/>
  <c r="K3642" i="2"/>
  <c r="I3642" i="2"/>
  <c r="K3641" i="2"/>
  <c r="I3641" i="2"/>
  <c r="K3640" i="2"/>
  <c r="I3640" i="2"/>
  <c r="K3639" i="2"/>
  <c r="I3639" i="2"/>
  <c r="K3638" i="2"/>
  <c r="I3638" i="2"/>
  <c r="K3637" i="2"/>
  <c r="I3637" i="2"/>
  <c r="K3636" i="2"/>
  <c r="I3636" i="2"/>
  <c r="K3635" i="2"/>
  <c r="I3635" i="2"/>
  <c r="K3634" i="2"/>
  <c r="I3634" i="2"/>
  <c r="K3633" i="2"/>
  <c r="I3633" i="2"/>
  <c r="K3632" i="2"/>
  <c r="I3632" i="2"/>
  <c r="K3631" i="2"/>
  <c r="I3631" i="2"/>
  <c r="K3630" i="2"/>
  <c r="I3630" i="2"/>
  <c r="K3629" i="2"/>
  <c r="I3629" i="2"/>
  <c r="K3628" i="2"/>
  <c r="I3628" i="2"/>
  <c r="K3627" i="2"/>
  <c r="I3627" i="2"/>
  <c r="K3626" i="2"/>
  <c r="I3626" i="2"/>
  <c r="K3625" i="2"/>
  <c r="I3625" i="2"/>
  <c r="K3624" i="2"/>
  <c r="I3624" i="2"/>
  <c r="K3623" i="2"/>
  <c r="I3623" i="2"/>
  <c r="K3622" i="2"/>
  <c r="I3622" i="2"/>
  <c r="K3621" i="2"/>
  <c r="I3621" i="2"/>
  <c r="K3620" i="2"/>
  <c r="I3620" i="2"/>
  <c r="K3619" i="2"/>
  <c r="I3619" i="2"/>
  <c r="K3618" i="2"/>
  <c r="I3618" i="2"/>
  <c r="K3617" i="2"/>
  <c r="I3617" i="2"/>
  <c r="K3616" i="2"/>
  <c r="I3616" i="2"/>
  <c r="K3615" i="2"/>
  <c r="I3615" i="2"/>
  <c r="K3614" i="2"/>
  <c r="I3614" i="2"/>
  <c r="K3613" i="2"/>
  <c r="I3613" i="2"/>
  <c r="K3612" i="2"/>
  <c r="I3612" i="2"/>
  <c r="K3611" i="2"/>
  <c r="I3611" i="2"/>
  <c r="K3610" i="2"/>
  <c r="I3610" i="2"/>
  <c r="K3609" i="2"/>
  <c r="I3609" i="2"/>
  <c r="K3608" i="2"/>
  <c r="I3608" i="2"/>
  <c r="K3607" i="2"/>
  <c r="I3607" i="2"/>
  <c r="K3606" i="2"/>
  <c r="I3606" i="2"/>
  <c r="K3605" i="2"/>
  <c r="I3605" i="2"/>
  <c r="K3604" i="2"/>
  <c r="I3604" i="2"/>
  <c r="K3603" i="2"/>
  <c r="I3603" i="2"/>
  <c r="K3602" i="2"/>
  <c r="I3602" i="2"/>
  <c r="K3601" i="2"/>
  <c r="I3601" i="2"/>
  <c r="K3600" i="2"/>
  <c r="I3600" i="2"/>
  <c r="K3599" i="2"/>
  <c r="I3599" i="2"/>
  <c r="K3598" i="2"/>
  <c r="I3598" i="2"/>
  <c r="K3597" i="2"/>
  <c r="I3597" i="2"/>
  <c r="K3596" i="2"/>
  <c r="I3596" i="2"/>
  <c r="K3595" i="2"/>
  <c r="I3595" i="2"/>
  <c r="K3594" i="2"/>
  <c r="I3594" i="2"/>
  <c r="K3593" i="2"/>
  <c r="I3593" i="2"/>
  <c r="K3592" i="2"/>
  <c r="I3592" i="2"/>
  <c r="K3591" i="2"/>
  <c r="I3591" i="2"/>
  <c r="K3590" i="2"/>
  <c r="I3590" i="2"/>
  <c r="K3589" i="2"/>
  <c r="I3589" i="2"/>
  <c r="K3588" i="2"/>
  <c r="I3588" i="2"/>
  <c r="K3587" i="2"/>
  <c r="I3587" i="2"/>
  <c r="K3586" i="2"/>
  <c r="I3586" i="2"/>
  <c r="K3585" i="2"/>
  <c r="I3585" i="2"/>
  <c r="K3584" i="2"/>
  <c r="I3584" i="2"/>
  <c r="K3583" i="2"/>
  <c r="I3583" i="2"/>
  <c r="K3582" i="2"/>
  <c r="I3582" i="2"/>
  <c r="K3581" i="2"/>
  <c r="I3581" i="2"/>
  <c r="K3580" i="2"/>
  <c r="I3580" i="2"/>
  <c r="K3579" i="2"/>
  <c r="I3579" i="2"/>
  <c r="K3578" i="2"/>
  <c r="I3578" i="2"/>
  <c r="K3577" i="2"/>
  <c r="I3577" i="2"/>
  <c r="K3576" i="2"/>
  <c r="I3576" i="2"/>
  <c r="K3575" i="2"/>
  <c r="I3575" i="2"/>
  <c r="K3574" i="2"/>
  <c r="I3574" i="2"/>
  <c r="K3573" i="2"/>
  <c r="I3573" i="2"/>
  <c r="K3572" i="2"/>
  <c r="I3572" i="2"/>
  <c r="K3571" i="2"/>
  <c r="I3571" i="2"/>
  <c r="K3570" i="2"/>
  <c r="I3570" i="2"/>
  <c r="K3569" i="2"/>
  <c r="I3569" i="2"/>
  <c r="K3568" i="2"/>
  <c r="I3568" i="2"/>
  <c r="K3567" i="2"/>
  <c r="I3567" i="2"/>
  <c r="K3566" i="2"/>
  <c r="I3566" i="2"/>
  <c r="K3565" i="2"/>
  <c r="I3565" i="2"/>
  <c r="K3564" i="2"/>
  <c r="I3564" i="2"/>
  <c r="K3563" i="2"/>
  <c r="I3563" i="2"/>
  <c r="K3562" i="2"/>
  <c r="I3562" i="2"/>
  <c r="K3561" i="2"/>
  <c r="I3561" i="2"/>
  <c r="K3560" i="2"/>
  <c r="I3560" i="2"/>
  <c r="K3559" i="2"/>
  <c r="I3559" i="2"/>
  <c r="K3558" i="2"/>
  <c r="I3558" i="2"/>
  <c r="K3557" i="2"/>
  <c r="I3557" i="2"/>
  <c r="K3556" i="2"/>
  <c r="I3556" i="2"/>
  <c r="K3555" i="2"/>
  <c r="I3555" i="2"/>
  <c r="K3554" i="2"/>
  <c r="I3554" i="2"/>
  <c r="K3553" i="2"/>
  <c r="I3553" i="2"/>
  <c r="K3552" i="2"/>
  <c r="I3552" i="2"/>
  <c r="K3551" i="2"/>
  <c r="I3551" i="2"/>
  <c r="K3550" i="2"/>
  <c r="I3550" i="2"/>
  <c r="K3549" i="2"/>
  <c r="I3549" i="2"/>
  <c r="K3548" i="2"/>
  <c r="I3548" i="2"/>
  <c r="K3547" i="2"/>
  <c r="I3547" i="2"/>
  <c r="K3546" i="2"/>
  <c r="I3546" i="2"/>
  <c r="K3545" i="2"/>
  <c r="I3545" i="2"/>
  <c r="K3544" i="2"/>
  <c r="I3544" i="2"/>
  <c r="K3543" i="2"/>
  <c r="I3543" i="2"/>
  <c r="K3542" i="2"/>
  <c r="I3542" i="2"/>
  <c r="K3541" i="2"/>
  <c r="I3541" i="2"/>
  <c r="K3540" i="2"/>
  <c r="I3540" i="2"/>
  <c r="K3539" i="2"/>
  <c r="I3539" i="2"/>
  <c r="K3538" i="2"/>
  <c r="I3538" i="2"/>
  <c r="K3537" i="2"/>
  <c r="I3537" i="2"/>
  <c r="K3536" i="2"/>
  <c r="I3536" i="2"/>
  <c r="K3535" i="2"/>
  <c r="I3535" i="2"/>
  <c r="K3534" i="2"/>
  <c r="I3534" i="2"/>
  <c r="K3533" i="2"/>
  <c r="I3533" i="2"/>
  <c r="K3532" i="2"/>
  <c r="I3532" i="2"/>
  <c r="K3531" i="2"/>
  <c r="I3531" i="2"/>
  <c r="K3530" i="2"/>
  <c r="I3530" i="2"/>
  <c r="K3529" i="2"/>
  <c r="I3529" i="2"/>
  <c r="K3528" i="2"/>
  <c r="I3528" i="2"/>
  <c r="K3527" i="2"/>
  <c r="I3527" i="2"/>
  <c r="K3526" i="2"/>
  <c r="I3526" i="2"/>
  <c r="K3525" i="2"/>
  <c r="I3525" i="2"/>
  <c r="K3524" i="2"/>
  <c r="I3524" i="2"/>
  <c r="K3523" i="2"/>
  <c r="I3523" i="2"/>
  <c r="K3522" i="2"/>
  <c r="I3522" i="2"/>
  <c r="K3521" i="2"/>
  <c r="I3521" i="2"/>
  <c r="K3520" i="2"/>
  <c r="I3520" i="2"/>
  <c r="K3519" i="2"/>
  <c r="I3519" i="2"/>
  <c r="K3518" i="2"/>
  <c r="I3518" i="2"/>
  <c r="K3517" i="2"/>
  <c r="I3517" i="2"/>
  <c r="K3516" i="2"/>
  <c r="I3516" i="2"/>
  <c r="K3515" i="2"/>
  <c r="I3515" i="2"/>
  <c r="K3514" i="2"/>
  <c r="I3514" i="2"/>
  <c r="K3513" i="2"/>
  <c r="I3513" i="2"/>
  <c r="K3512" i="2"/>
  <c r="I3512" i="2"/>
  <c r="K3511" i="2"/>
  <c r="I3511" i="2"/>
  <c r="K3510" i="2"/>
  <c r="I3510" i="2"/>
  <c r="K3509" i="2"/>
  <c r="I3509" i="2"/>
  <c r="K3508" i="2"/>
  <c r="I3508" i="2"/>
  <c r="K3507" i="2"/>
  <c r="I3507" i="2"/>
  <c r="K3506" i="2"/>
  <c r="I3506" i="2"/>
  <c r="K3505" i="2"/>
  <c r="I3505" i="2"/>
  <c r="K3504" i="2"/>
  <c r="I3504" i="2"/>
  <c r="K3503" i="2"/>
  <c r="I3503" i="2"/>
  <c r="K3502" i="2"/>
  <c r="I3502" i="2"/>
  <c r="K3501" i="2"/>
  <c r="I3501" i="2"/>
  <c r="K3500" i="2"/>
  <c r="I3500" i="2"/>
  <c r="K3499" i="2"/>
  <c r="I3499" i="2"/>
  <c r="K3498" i="2"/>
  <c r="I3498" i="2"/>
  <c r="K3497" i="2"/>
  <c r="I3497" i="2"/>
  <c r="K3496" i="2"/>
  <c r="I3496" i="2"/>
  <c r="K3495" i="2"/>
  <c r="I3495" i="2"/>
  <c r="K3494" i="2"/>
  <c r="I3494" i="2"/>
  <c r="K3493" i="2"/>
  <c r="I3493" i="2"/>
  <c r="K3492" i="2"/>
  <c r="I3492" i="2"/>
  <c r="K3491" i="2"/>
  <c r="I3491" i="2"/>
  <c r="K3490" i="2"/>
  <c r="I3490" i="2"/>
  <c r="K3489" i="2"/>
  <c r="I3489" i="2"/>
  <c r="K3488" i="2"/>
  <c r="I3488" i="2"/>
  <c r="K3487" i="2"/>
  <c r="I3487" i="2"/>
  <c r="K3486" i="2"/>
  <c r="I3486" i="2"/>
  <c r="K3485" i="2"/>
  <c r="I3485" i="2"/>
  <c r="K3484" i="2"/>
  <c r="I3484" i="2"/>
  <c r="K3483" i="2"/>
  <c r="I3483" i="2"/>
  <c r="K3482" i="2"/>
  <c r="I3482" i="2"/>
  <c r="K3481" i="2"/>
  <c r="I3481" i="2"/>
  <c r="K3480" i="2"/>
  <c r="I3480" i="2"/>
  <c r="K3479" i="2"/>
  <c r="I3479" i="2"/>
  <c r="K3478" i="2"/>
  <c r="I3478" i="2"/>
  <c r="K3477" i="2"/>
  <c r="I3477" i="2"/>
  <c r="K3476" i="2"/>
  <c r="I3476" i="2"/>
  <c r="K3475" i="2"/>
  <c r="I3475" i="2"/>
  <c r="K3474" i="2"/>
  <c r="I3474" i="2"/>
  <c r="K3473" i="2"/>
  <c r="I3473" i="2"/>
  <c r="K3472" i="2"/>
  <c r="I3472" i="2"/>
  <c r="K3471" i="2"/>
  <c r="I3471" i="2"/>
  <c r="K3470" i="2"/>
  <c r="I3470" i="2"/>
  <c r="K3469" i="2"/>
  <c r="I3469" i="2"/>
  <c r="K3468" i="2"/>
  <c r="I3468" i="2"/>
  <c r="K3467" i="2"/>
  <c r="I3467" i="2"/>
  <c r="K3466" i="2"/>
  <c r="I3466" i="2"/>
  <c r="K3465" i="2"/>
  <c r="I3465" i="2"/>
  <c r="K3464" i="2"/>
  <c r="I3464" i="2"/>
  <c r="K3463" i="2"/>
  <c r="I3463" i="2"/>
  <c r="K3462" i="2"/>
  <c r="I3462" i="2"/>
  <c r="K3461" i="2"/>
  <c r="I3461" i="2"/>
  <c r="K3460" i="2"/>
  <c r="I3460" i="2"/>
  <c r="K3459" i="2"/>
  <c r="I3459" i="2"/>
  <c r="K3458" i="2"/>
  <c r="I3458" i="2"/>
  <c r="K3457" i="2"/>
  <c r="I3457" i="2"/>
  <c r="K3456" i="2"/>
  <c r="I3456" i="2"/>
  <c r="K3455" i="2"/>
  <c r="I3455" i="2"/>
  <c r="K3454" i="2"/>
  <c r="I3454" i="2"/>
  <c r="K3453" i="2"/>
  <c r="I3453" i="2"/>
  <c r="K3452" i="2"/>
  <c r="I3452" i="2"/>
  <c r="K3451" i="2"/>
  <c r="I3451" i="2"/>
  <c r="K3450" i="2"/>
  <c r="I3450" i="2"/>
  <c r="K3449" i="2"/>
  <c r="I3449" i="2"/>
  <c r="K3448" i="2"/>
  <c r="I3448" i="2"/>
  <c r="K3447" i="2"/>
  <c r="I3447" i="2"/>
  <c r="K3446" i="2"/>
  <c r="I3446" i="2"/>
  <c r="K3445" i="2"/>
  <c r="I3445" i="2"/>
  <c r="K3444" i="2"/>
  <c r="I3444" i="2"/>
  <c r="K3443" i="2"/>
  <c r="I3443" i="2"/>
  <c r="K3442" i="2"/>
  <c r="I3442" i="2"/>
  <c r="K3441" i="2"/>
  <c r="I3441" i="2"/>
  <c r="K3440" i="2"/>
  <c r="I3440" i="2"/>
  <c r="K3439" i="2"/>
  <c r="I3439" i="2"/>
  <c r="K3438" i="2"/>
  <c r="I3438" i="2"/>
  <c r="K3437" i="2"/>
  <c r="I3437" i="2"/>
  <c r="K3436" i="2"/>
  <c r="I3436" i="2"/>
  <c r="K3435" i="2"/>
  <c r="I3435" i="2"/>
  <c r="K3434" i="2"/>
  <c r="I3434" i="2"/>
  <c r="K3433" i="2"/>
  <c r="I3433" i="2"/>
  <c r="K3432" i="2"/>
  <c r="I3432" i="2"/>
  <c r="K3431" i="2"/>
  <c r="I3431" i="2"/>
  <c r="K3430" i="2"/>
  <c r="I3430" i="2"/>
  <c r="K3429" i="2"/>
  <c r="I3429" i="2"/>
  <c r="K3428" i="2"/>
  <c r="I3428" i="2"/>
  <c r="K3427" i="2"/>
  <c r="I3427" i="2"/>
  <c r="K3426" i="2"/>
  <c r="I3426" i="2"/>
  <c r="K3425" i="2"/>
  <c r="I3425" i="2"/>
  <c r="K3424" i="2"/>
  <c r="I3424" i="2"/>
  <c r="K3423" i="2"/>
  <c r="I3423" i="2"/>
  <c r="K3422" i="2"/>
  <c r="I3422" i="2"/>
  <c r="K3421" i="2"/>
  <c r="I3421" i="2"/>
  <c r="K3420" i="2"/>
  <c r="I3420" i="2"/>
  <c r="K3419" i="2"/>
  <c r="I3419" i="2"/>
  <c r="K3418" i="2"/>
  <c r="I3418" i="2"/>
  <c r="K3417" i="2"/>
  <c r="I3417" i="2"/>
  <c r="K3416" i="2"/>
  <c r="I3416" i="2"/>
  <c r="K3415" i="2"/>
  <c r="I3415" i="2"/>
  <c r="K3414" i="2"/>
  <c r="I3414" i="2"/>
  <c r="K3413" i="2"/>
  <c r="I3413" i="2"/>
  <c r="K3412" i="2"/>
  <c r="I3412" i="2"/>
  <c r="K3411" i="2"/>
  <c r="I3411" i="2"/>
  <c r="K3410" i="2"/>
  <c r="I3410" i="2"/>
  <c r="K3409" i="2"/>
  <c r="I3409" i="2"/>
  <c r="K3408" i="2"/>
  <c r="I3408" i="2"/>
  <c r="K3407" i="2"/>
  <c r="I3407" i="2"/>
  <c r="K3406" i="2"/>
  <c r="I3406" i="2"/>
  <c r="K3405" i="2"/>
  <c r="I3405" i="2"/>
  <c r="K3404" i="2"/>
  <c r="I3404" i="2"/>
  <c r="K3403" i="2"/>
  <c r="I3403" i="2"/>
  <c r="K3402" i="2"/>
  <c r="I3402" i="2"/>
  <c r="K3401" i="2"/>
  <c r="I3401" i="2"/>
  <c r="K3400" i="2"/>
  <c r="I3400" i="2"/>
  <c r="K3399" i="2"/>
  <c r="I3399" i="2"/>
  <c r="K3398" i="2"/>
  <c r="I3398" i="2"/>
  <c r="K3397" i="2"/>
  <c r="I3397" i="2"/>
  <c r="K3396" i="2"/>
  <c r="I3396" i="2"/>
  <c r="K3395" i="2"/>
  <c r="I3395" i="2"/>
  <c r="K3394" i="2"/>
  <c r="I3394" i="2"/>
  <c r="K3393" i="2"/>
  <c r="I3393" i="2"/>
  <c r="K3392" i="2"/>
  <c r="I3392" i="2"/>
  <c r="K3391" i="2"/>
  <c r="I3391" i="2"/>
  <c r="K3390" i="2"/>
  <c r="I3390" i="2"/>
  <c r="K3389" i="2"/>
  <c r="I3389" i="2"/>
  <c r="K3388" i="2"/>
  <c r="I3388" i="2"/>
  <c r="K3387" i="2"/>
  <c r="I3387" i="2"/>
  <c r="K3386" i="2"/>
  <c r="I3386" i="2"/>
  <c r="K3385" i="2"/>
  <c r="I3385" i="2"/>
  <c r="K3384" i="2"/>
  <c r="I3384" i="2"/>
  <c r="K3383" i="2"/>
  <c r="I3383" i="2"/>
  <c r="K3382" i="2"/>
  <c r="I3382" i="2"/>
  <c r="K3381" i="2"/>
  <c r="I3381" i="2"/>
  <c r="K3380" i="2"/>
  <c r="I3380" i="2"/>
  <c r="K3379" i="2"/>
  <c r="I3379" i="2"/>
  <c r="K3378" i="2"/>
  <c r="I3378" i="2"/>
  <c r="K3377" i="2"/>
  <c r="I3377" i="2"/>
  <c r="K3376" i="2"/>
  <c r="I3376" i="2"/>
  <c r="K3375" i="2"/>
  <c r="I3375" i="2"/>
  <c r="K3374" i="2"/>
  <c r="I3374" i="2"/>
  <c r="K3373" i="2"/>
  <c r="I3373" i="2"/>
  <c r="K3372" i="2"/>
  <c r="I3372" i="2"/>
  <c r="K3371" i="2"/>
  <c r="I3371" i="2"/>
  <c r="K3370" i="2"/>
  <c r="I3370" i="2"/>
  <c r="K3369" i="2"/>
  <c r="I3369" i="2"/>
  <c r="K3368" i="2"/>
  <c r="I3368" i="2"/>
  <c r="K3367" i="2"/>
  <c r="I3367" i="2"/>
  <c r="K3366" i="2"/>
  <c r="I3366" i="2"/>
  <c r="K3365" i="2"/>
  <c r="I3365" i="2"/>
  <c r="K3364" i="2"/>
  <c r="I3364" i="2"/>
  <c r="K3363" i="2"/>
  <c r="I3363" i="2"/>
  <c r="K3362" i="2"/>
  <c r="I3362" i="2"/>
  <c r="K3361" i="2"/>
  <c r="I3361" i="2"/>
  <c r="K3360" i="2"/>
  <c r="I3360" i="2"/>
  <c r="K3359" i="2"/>
  <c r="I3359" i="2"/>
  <c r="K3358" i="2"/>
  <c r="I3358" i="2"/>
  <c r="K3357" i="2"/>
  <c r="I3357" i="2"/>
  <c r="K3356" i="2"/>
  <c r="I3356" i="2"/>
  <c r="K3355" i="2"/>
  <c r="I3355" i="2"/>
  <c r="K3354" i="2"/>
  <c r="I3354" i="2"/>
  <c r="K3353" i="2"/>
  <c r="I3353" i="2"/>
  <c r="K3352" i="2"/>
  <c r="I3352" i="2"/>
  <c r="K3351" i="2"/>
  <c r="I3351" i="2"/>
  <c r="K3350" i="2"/>
  <c r="I3350" i="2"/>
  <c r="K3349" i="2"/>
  <c r="I3349" i="2"/>
  <c r="K3348" i="2"/>
  <c r="I3348" i="2"/>
  <c r="K3347" i="2"/>
  <c r="I3347" i="2"/>
  <c r="K3346" i="2"/>
  <c r="I3346" i="2"/>
  <c r="K3345" i="2"/>
  <c r="I3345" i="2"/>
  <c r="K3344" i="2"/>
  <c r="I3344" i="2"/>
  <c r="K3343" i="2"/>
  <c r="I3343" i="2"/>
  <c r="K3342" i="2"/>
  <c r="I3342" i="2"/>
  <c r="K3341" i="2"/>
  <c r="I3341" i="2"/>
  <c r="K3340" i="2"/>
  <c r="I3340" i="2"/>
  <c r="K3339" i="2"/>
  <c r="I3339" i="2"/>
  <c r="K3338" i="2"/>
  <c r="I3338" i="2"/>
  <c r="K3337" i="2"/>
  <c r="I3337" i="2"/>
  <c r="K3336" i="2"/>
  <c r="I3336" i="2"/>
  <c r="K3335" i="2"/>
  <c r="I3335" i="2"/>
  <c r="K3334" i="2"/>
  <c r="I3334" i="2"/>
  <c r="K3333" i="2"/>
  <c r="I3333" i="2"/>
  <c r="K3332" i="2"/>
  <c r="I3332" i="2"/>
  <c r="K3331" i="2"/>
  <c r="I3331" i="2"/>
  <c r="K3330" i="2"/>
  <c r="I3330" i="2"/>
  <c r="K3329" i="2"/>
  <c r="I3329" i="2"/>
  <c r="K3328" i="2"/>
  <c r="I3328" i="2"/>
  <c r="K3327" i="2"/>
  <c r="I3327" i="2"/>
  <c r="K3326" i="2"/>
  <c r="I3326" i="2"/>
  <c r="K3325" i="2"/>
  <c r="I3325" i="2"/>
  <c r="K3324" i="2"/>
  <c r="I3324" i="2"/>
  <c r="K3323" i="2"/>
  <c r="I3323" i="2"/>
  <c r="K3322" i="2"/>
  <c r="I3322" i="2"/>
  <c r="K3321" i="2"/>
  <c r="I3321" i="2"/>
  <c r="K3320" i="2"/>
  <c r="I3320" i="2"/>
  <c r="K3319" i="2"/>
  <c r="I3319" i="2"/>
  <c r="K3318" i="2"/>
  <c r="I3318" i="2"/>
  <c r="K3317" i="2"/>
  <c r="I3317" i="2"/>
  <c r="K3316" i="2"/>
  <c r="I3316" i="2"/>
  <c r="K3315" i="2"/>
  <c r="I3315" i="2"/>
  <c r="K3314" i="2"/>
  <c r="I3314" i="2"/>
  <c r="K3313" i="2"/>
  <c r="I3313" i="2"/>
  <c r="K3312" i="2"/>
  <c r="I3312" i="2"/>
  <c r="K3311" i="2"/>
  <c r="I3311" i="2"/>
  <c r="K3310" i="2"/>
  <c r="I3310" i="2"/>
  <c r="K3309" i="2"/>
  <c r="I3309" i="2"/>
  <c r="K3308" i="2"/>
  <c r="I3308" i="2"/>
  <c r="K3307" i="2"/>
  <c r="I3307" i="2"/>
  <c r="K3306" i="2"/>
  <c r="I3306" i="2"/>
  <c r="K3305" i="2"/>
  <c r="I3305" i="2"/>
  <c r="K3304" i="2"/>
  <c r="I3304" i="2"/>
  <c r="K3303" i="2"/>
  <c r="I3303" i="2"/>
  <c r="K3302" i="2"/>
  <c r="I3302" i="2"/>
  <c r="K3301" i="2"/>
  <c r="I3301" i="2"/>
  <c r="K3300" i="2"/>
  <c r="I3300" i="2"/>
  <c r="K3299" i="2"/>
  <c r="I3299" i="2"/>
  <c r="K3298" i="2"/>
  <c r="I3298" i="2"/>
  <c r="K3297" i="2"/>
  <c r="I3297" i="2"/>
  <c r="K3296" i="2"/>
  <c r="I3296" i="2"/>
  <c r="K3295" i="2"/>
  <c r="I3295" i="2"/>
  <c r="K3294" i="2"/>
  <c r="I3294" i="2"/>
  <c r="K3293" i="2"/>
  <c r="I3293" i="2"/>
  <c r="K3292" i="2"/>
  <c r="I3292" i="2"/>
  <c r="K3291" i="2"/>
  <c r="I3291" i="2"/>
  <c r="K3290" i="2"/>
  <c r="I3290" i="2"/>
  <c r="K3289" i="2"/>
  <c r="I3289" i="2"/>
  <c r="K3288" i="2"/>
  <c r="I3288" i="2"/>
  <c r="K3287" i="2"/>
  <c r="I3287" i="2"/>
  <c r="K3286" i="2"/>
  <c r="I3286" i="2"/>
  <c r="K3285" i="2"/>
  <c r="I3285" i="2"/>
  <c r="K3284" i="2"/>
  <c r="I3284" i="2"/>
  <c r="K3283" i="2"/>
  <c r="I3283" i="2"/>
  <c r="K3282" i="2"/>
  <c r="I3282" i="2"/>
  <c r="K3281" i="2"/>
  <c r="I3281" i="2"/>
  <c r="K3280" i="2"/>
  <c r="I3280" i="2"/>
  <c r="K3279" i="2"/>
  <c r="I3279" i="2"/>
  <c r="K3278" i="2"/>
  <c r="I3278" i="2"/>
  <c r="K3277" i="2"/>
  <c r="I3277" i="2"/>
  <c r="K3276" i="2"/>
  <c r="I3276" i="2"/>
  <c r="K3275" i="2"/>
  <c r="I3275" i="2"/>
  <c r="K3274" i="2"/>
  <c r="I3274" i="2"/>
  <c r="K3273" i="2"/>
  <c r="I3273" i="2"/>
  <c r="K3272" i="2"/>
  <c r="I3272" i="2"/>
  <c r="K3271" i="2"/>
  <c r="I3271" i="2"/>
  <c r="K3270" i="2"/>
  <c r="I3270" i="2"/>
  <c r="K3269" i="2"/>
  <c r="I3269" i="2"/>
  <c r="K3268" i="2"/>
  <c r="I3268" i="2"/>
  <c r="K3267" i="2"/>
  <c r="I3267" i="2"/>
  <c r="K3266" i="2"/>
  <c r="I3266" i="2"/>
  <c r="K3265" i="2"/>
  <c r="I3265" i="2"/>
  <c r="K3264" i="2"/>
  <c r="I3264" i="2"/>
  <c r="K3263" i="2"/>
  <c r="I3263" i="2"/>
  <c r="K3262" i="2"/>
  <c r="I3262" i="2"/>
  <c r="K3261" i="2"/>
  <c r="I3261" i="2"/>
  <c r="K3260" i="2"/>
  <c r="I3260" i="2"/>
  <c r="K3259" i="2"/>
  <c r="I3259" i="2"/>
  <c r="K3258" i="2"/>
  <c r="I3258" i="2"/>
  <c r="K3257" i="2"/>
  <c r="I3257" i="2"/>
  <c r="K3256" i="2"/>
  <c r="I3256" i="2"/>
  <c r="K3255" i="2"/>
  <c r="I3255" i="2"/>
  <c r="K3254" i="2"/>
  <c r="I3254" i="2"/>
  <c r="K3253" i="2"/>
  <c r="I3253" i="2"/>
  <c r="K3252" i="2"/>
  <c r="I3252" i="2"/>
  <c r="K3251" i="2"/>
  <c r="I3251" i="2"/>
  <c r="K3250" i="2"/>
  <c r="I3250" i="2"/>
  <c r="K3249" i="2"/>
  <c r="I3249" i="2"/>
  <c r="K3248" i="2"/>
  <c r="I3248" i="2"/>
  <c r="K3247" i="2"/>
  <c r="I3247" i="2"/>
  <c r="K3246" i="2"/>
  <c r="I3246" i="2"/>
  <c r="K3245" i="2"/>
  <c r="I3245" i="2"/>
  <c r="K3244" i="2"/>
  <c r="I3244" i="2"/>
  <c r="K3243" i="2"/>
  <c r="I3243" i="2"/>
  <c r="K3242" i="2"/>
  <c r="I3242" i="2"/>
  <c r="K3241" i="2"/>
  <c r="I3241" i="2"/>
  <c r="K3240" i="2"/>
  <c r="I3240" i="2"/>
  <c r="K3239" i="2"/>
  <c r="I3239" i="2"/>
  <c r="K3238" i="2"/>
  <c r="I3238" i="2"/>
  <c r="K3237" i="2"/>
  <c r="I3237" i="2"/>
  <c r="K3236" i="2"/>
  <c r="I3236" i="2"/>
  <c r="K3235" i="2"/>
  <c r="I3235" i="2"/>
  <c r="K3234" i="2"/>
  <c r="I3234" i="2"/>
  <c r="K3233" i="2"/>
  <c r="I3233" i="2"/>
  <c r="K3232" i="2"/>
  <c r="I3232" i="2"/>
  <c r="K3231" i="2"/>
  <c r="I3231" i="2"/>
  <c r="K3230" i="2"/>
  <c r="I3230" i="2"/>
  <c r="K3229" i="2"/>
  <c r="I3229" i="2"/>
  <c r="K3228" i="2"/>
  <c r="I3228" i="2"/>
  <c r="K3227" i="2"/>
  <c r="I3227" i="2"/>
  <c r="K3226" i="2"/>
  <c r="I3226" i="2"/>
  <c r="K3225" i="2"/>
  <c r="I3225" i="2"/>
  <c r="K3224" i="2"/>
  <c r="I3224" i="2"/>
  <c r="K3223" i="2"/>
  <c r="I3223" i="2"/>
  <c r="K3222" i="2"/>
  <c r="I3222" i="2"/>
  <c r="K3221" i="2"/>
  <c r="I3221" i="2"/>
  <c r="K3220" i="2"/>
  <c r="I3220" i="2"/>
  <c r="K3219" i="2"/>
  <c r="I3219" i="2"/>
  <c r="K3218" i="2"/>
  <c r="I3218" i="2"/>
  <c r="K3217" i="2"/>
  <c r="I3217" i="2"/>
  <c r="K3216" i="2"/>
  <c r="I3216" i="2"/>
  <c r="K3215" i="2"/>
  <c r="I3215" i="2"/>
  <c r="K3214" i="2"/>
  <c r="I3214" i="2"/>
  <c r="K3213" i="2"/>
  <c r="I3213" i="2"/>
  <c r="K3212" i="2"/>
  <c r="I3212" i="2"/>
  <c r="K3211" i="2"/>
  <c r="I3211" i="2"/>
  <c r="K3210" i="2"/>
  <c r="I3210" i="2"/>
  <c r="K3209" i="2"/>
  <c r="I3209" i="2"/>
  <c r="K3208" i="2"/>
  <c r="I3208" i="2"/>
  <c r="K3207" i="2"/>
  <c r="I3207" i="2"/>
  <c r="K3206" i="2"/>
  <c r="I3206" i="2"/>
  <c r="K3205" i="2"/>
  <c r="I3205" i="2"/>
  <c r="K3204" i="2"/>
  <c r="I3204" i="2"/>
  <c r="K3203" i="2"/>
  <c r="I3203" i="2"/>
  <c r="K3202" i="2"/>
  <c r="I3202" i="2"/>
  <c r="K3201" i="2"/>
  <c r="I3201" i="2"/>
  <c r="K3200" i="2"/>
  <c r="I3200" i="2"/>
  <c r="K3199" i="2"/>
  <c r="I3199" i="2"/>
  <c r="K3198" i="2"/>
  <c r="I3198" i="2"/>
  <c r="K3197" i="2"/>
  <c r="I3197" i="2"/>
  <c r="K3196" i="2"/>
  <c r="I3196" i="2"/>
  <c r="K3195" i="2"/>
  <c r="I3195" i="2"/>
  <c r="K3194" i="2"/>
  <c r="I3194" i="2"/>
  <c r="K3193" i="2"/>
  <c r="I3193" i="2"/>
  <c r="K3192" i="2"/>
  <c r="I3192" i="2"/>
  <c r="K3191" i="2"/>
  <c r="I3191" i="2"/>
  <c r="K3190" i="2"/>
  <c r="I3190" i="2"/>
  <c r="K3189" i="2"/>
  <c r="I3189" i="2"/>
  <c r="K3188" i="2"/>
  <c r="I3188" i="2"/>
  <c r="K3187" i="2"/>
  <c r="I3187" i="2"/>
  <c r="K3186" i="2"/>
  <c r="I3186" i="2"/>
  <c r="K3185" i="2"/>
  <c r="I3185" i="2"/>
  <c r="K3184" i="2"/>
  <c r="I3184" i="2"/>
  <c r="K3183" i="2"/>
  <c r="I3183" i="2"/>
  <c r="K3182" i="2"/>
  <c r="I3182" i="2"/>
  <c r="K3181" i="2"/>
  <c r="I3181" i="2"/>
  <c r="K3180" i="2"/>
  <c r="I3180" i="2"/>
  <c r="K3179" i="2"/>
  <c r="I3179" i="2"/>
  <c r="K3178" i="2"/>
  <c r="I3178" i="2"/>
  <c r="K3177" i="2"/>
  <c r="I3177" i="2"/>
  <c r="K3176" i="2"/>
  <c r="I3176" i="2"/>
  <c r="K3175" i="2"/>
  <c r="I3175" i="2"/>
  <c r="K3174" i="2"/>
  <c r="I3174" i="2"/>
  <c r="K3173" i="2"/>
  <c r="I3173" i="2"/>
  <c r="K3172" i="2"/>
  <c r="I3172" i="2"/>
  <c r="K3171" i="2"/>
  <c r="I3171" i="2"/>
  <c r="K3170" i="2"/>
  <c r="I3170" i="2"/>
  <c r="K3169" i="2"/>
  <c r="I3169" i="2"/>
  <c r="K3168" i="2"/>
  <c r="I3168" i="2"/>
  <c r="K3167" i="2"/>
  <c r="I3167" i="2"/>
  <c r="K3166" i="2"/>
  <c r="I3166" i="2"/>
  <c r="K3165" i="2"/>
  <c r="I3165" i="2"/>
  <c r="K3164" i="2"/>
  <c r="I3164" i="2"/>
  <c r="K3163" i="2"/>
  <c r="I3163" i="2"/>
  <c r="K3162" i="2"/>
  <c r="I3162" i="2"/>
  <c r="K3161" i="2"/>
  <c r="I3161" i="2"/>
  <c r="K3160" i="2"/>
  <c r="I3160" i="2"/>
  <c r="K3159" i="2"/>
  <c r="I3159" i="2"/>
  <c r="K3158" i="2"/>
  <c r="I3158" i="2"/>
  <c r="K3157" i="2"/>
  <c r="I3157" i="2"/>
  <c r="K3156" i="2"/>
  <c r="I3156" i="2"/>
  <c r="K3155" i="2"/>
  <c r="I3155" i="2"/>
  <c r="K3154" i="2"/>
  <c r="I3154" i="2"/>
  <c r="K3153" i="2"/>
  <c r="I3153" i="2"/>
  <c r="K3152" i="2"/>
  <c r="I3152" i="2"/>
  <c r="K3151" i="2"/>
  <c r="I3151" i="2"/>
  <c r="K3150" i="2"/>
  <c r="I3150" i="2"/>
  <c r="K3149" i="2"/>
  <c r="I3149" i="2"/>
  <c r="K3148" i="2"/>
  <c r="I3148" i="2"/>
  <c r="K3147" i="2"/>
  <c r="I3147" i="2"/>
  <c r="K3146" i="2"/>
  <c r="I3146" i="2"/>
  <c r="K3145" i="2"/>
  <c r="I3145" i="2"/>
  <c r="K3144" i="2"/>
  <c r="I3144" i="2"/>
  <c r="K3143" i="2"/>
  <c r="I3143" i="2"/>
  <c r="K3142" i="2"/>
  <c r="I3142" i="2"/>
  <c r="K3141" i="2"/>
  <c r="I3141" i="2"/>
  <c r="K3140" i="2"/>
  <c r="I3140" i="2"/>
  <c r="K3139" i="2"/>
  <c r="I3139" i="2"/>
  <c r="K3138" i="2"/>
  <c r="I3138" i="2"/>
  <c r="K3137" i="2"/>
  <c r="I3137" i="2"/>
  <c r="K3136" i="2"/>
  <c r="I3136" i="2"/>
  <c r="K3135" i="2"/>
  <c r="I3135" i="2"/>
  <c r="K3134" i="2"/>
  <c r="I3134" i="2"/>
  <c r="K3133" i="2"/>
  <c r="I3133" i="2"/>
  <c r="K3132" i="2"/>
  <c r="I3132" i="2"/>
  <c r="K3131" i="2"/>
  <c r="I3131" i="2"/>
  <c r="K3130" i="2"/>
  <c r="I3130" i="2"/>
  <c r="K3129" i="2"/>
  <c r="I3129" i="2"/>
  <c r="K3128" i="2"/>
  <c r="I3128" i="2"/>
  <c r="K3127" i="2"/>
  <c r="I3127" i="2"/>
  <c r="K3126" i="2"/>
  <c r="I3126" i="2"/>
  <c r="K3125" i="2"/>
  <c r="I3125" i="2"/>
  <c r="K3124" i="2"/>
  <c r="I3124" i="2"/>
  <c r="K3123" i="2"/>
  <c r="I3123" i="2"/>
  <c r="K3122" i="2"/>
  <c r="I3122" i="2"/>
  <c r="K3121" i="2"/>
  <c r="I3121" i="2"/>
  <c r="K3120" i="2"/>
  <c r="I3120" i="2"/>
  <c r="K3119" i="2"/>
  <c r="I3119" i="2"/>
  <c r="K3118" i="2"/>
  <c r="I3118" i="2"/>
  <c r="K3117" i="2"/>
  <c r="I3117" i="2"/>
  <c r="K3116" i="2"/>
  <c r="I3116" i="2"/>
  <c r="K3115" i="2"/>
  <c r="I3115" i="2"/>
  <c r="K3114" i="2"/>
  <c r="I3114" i="2"/>
  <c r="K3113" i="2"/>
  <c r="I3113" i="2"/>
  <c r="K3112" i="2"/>
  <c r="I3112" i="2"/>
  <c r="K3111" i="2"/>
  <c r="I3111" i="2"/>
  <c r="K3110" i="2"/>
  <c r="I3110" i="2"/>
  <c r="K3109" i="2"/>
  <c r="I3109" i="2"/>
  <c r="K3108" i="2"/>
  <c r="I3108" i="2"/>
  <c r="K3107" i="2"/>
  <c r="I3107" i="2"/>
  <c r="K3106" i="2"/>
  <c r="I3106" i="2"/>
  <c r="K3105" i="2"/>
  <c r="I3105" i="2"/>
  <c r="K3104" i="2"/>
  <c r="I3104" i="2"/>
  <c r="K3103" i="2"/>
  <c r="I3103" i="2"/>
  <c r="K3102" i="2"/>
  <c r="I3102" i="2"/>
  <c r="K3101" i="2"/>
  <c r="I3101" i="2"/>
  <c r="K3100" i="2"/>
  <c r="I3100" i="2"/>
  <c r="K3099" i="2"/>
  <c r="I3099" i="2"/>
  <c r="K3098" i="2"/>
  <c r="I3098" i="2"/>
  <c r="K3097" i="2"/>
  <c r="I3097" i="2"/>
  <c r="K3096" i="2"/>
  <c r="I3096" i="2"/>
  <c r="K3095" i="2"/>
  <c r="I3095" i="2"/>
  <c r="K3094" i="2"/>
  <c r="I3094" i="2"/>
  <c r="K3093" i="2"/>
  <c r="I3093" i="2"/>
  <c r="K3092" i="2"/>
  <c r="I3092" i="2"/>
  <c r="K3091" i="2"/>
  <c r="I3091" i="2"/>
  <c r="K3090" i="2"/>
  <c r="I3090" i="2"/>
  <c r="K3089" i="2"/>
  <c r="I3089" i="2"/>
  <c r="K3088" i="2"/>
  <c r="I3088" i="2"/>
  <c r="K3087" i="2"/>
  <c r="I3087" i="2"/>
  <c r="K3086" i="2"/>
  <c r="I3086" i="2"/>
  <c r="K3085" i="2"/>
  <c r="I3085" i="2"/>
  <c r="K3084" i="2"/>
  <c r="I3084" i="2"/>
  <c r="K3083" i="2"/>
  <c r="I3083" i="2"/>
  <c r="K3082" i="2"/>
  <c r="I3082" i="2"/>
  <c r="K3081" i="2"/>
  <c r="I3081" i="2"/>
  <c r="K3080" i="2"/>
  <c r="I3080" i="2"/>
  <c r="K3079" i="2"/>
  <c r="I3079" i="2"/>
  <c r="K3078" i="2"/>
  <c r="I3078" i="2"/>
  <c r="K3077" i="2"/>
  <c r="I3077" i="2"/>
  <c r="K3076" i="2"/>
  <c r="I3076" i="2"/>
  <c r="K3075" i="2"/>
  <c r="I3075" i="2"/>
  <c r="K3074" i="2"/>
  <c r="I3074" i="2"/>
  <c r="K3073" i="2"/>
  <c r="I3073" i="2"/>
  <c r="K3072" i="2"/>
  <c r="I3072" i="2"/>
  <c r="K3071" i="2"/>
  <c r="I3071" i="2"/>
  <c r="K3070" i="2"/>
  <c r="I3070" i="2"/>
  <c r="K3069" i="2"/>
  <c r="I3069" i="2"/>
  <c r="K3068" i="2"/>
  <c r="I3068" i="2"/>
  <c r="K3067" i="2"/>
  <c r="I3067" i="2"/>
  <c r="K3066" i="2"/>
  <c r="I3066" i="2"/>
  <c r="K3065" i="2"/>
  <c r="I3065" i="2"/>
  <c r="K3064" i="2"/>
  <c r="I3064" i="2"/>
  <c r="K3063" i="2"/>
  <c r="I3063" i="2"/>
  <c r="K3062" i="2"/>
  <c r="I3062" i="2"/>
  <c r="K3061" i="2"/>
  <c r="I3061" i="2"/>
  <c r="K3060" i="2"/>
  <c r="I3060" i="2"/>
  <c r="K3059" i="2"/>
  <c r="I3059" i="2"/>
  <c r="K3058" i="2"/>
  <c r="I3058" i="2"/>
  <c r="K3057" i="2"/>
  <c r="I3057" i="2"/>
  <c r="K3056" i="2"/>
  <c r="I3056" i="2"/>
  <c r="K3055" i="2"/>
  <c r="I3055" i="2"/>
  <c r="K3054" i="2"/>
  <c r="I3054" i="2"/>
  <c r="K3053" i="2"/>
  <c r="I3053" i="2"/>
  <c r="K3052" i="2"/>
  <c r="I3052" i="2"/>
  <c r="K3051" i="2"/>
  <c r="I3051" i="2"/>
  <c r="K3050" i="2"/>
  <c r="I3050" i="2"/>
  <c r="K3049" i="2"/>
  <c r="I3049" i="2"/>
  <c r="K3048" i="2"/>
  <c r="I3048" i="2"/>
  <c r="K3047" i="2"/>
  <c r="I3047" i="2"/>
  <c r="K3046" i="2"/>
  <c r="I3046" i="2"/>
  <c r="K3045" i="2"/>
  <c r="I3045" i="2"/>
  <c r="K3044" i="2"/>
  <c r="I3044" i="2"/>
  <c r="K3043" i="2"/>
  <c r="I3043" i="2"/>
  <c r="K3042" i="2"/>
  <c r="I3042" i="2"/>
  <c r="K3041" i="2"/>
  <c r="I3041" i="2"/>
  <c r="K3040" i="2"/>
  <c r="I3040" i="2"/>
  <c r="K3039" i="2"/>
  <c r="I3039" i="2"/>
  <c r="K3038" i="2"/>
  <c r="I3038" i="2"/>
  <c r="K3037" i="2"/>
  <c r="I3037" i="2"/>
  <c r="K3036" i="2"/>
  <c r="I3036" i="2"/>
  <c r="K3035" i="2"/>
  <c r="I3035" i="2"/>
  <c r="K3034" i="2"/>
  <c r="I3034" i="2"/>
  <c r="K3033" i="2"/>
  <c r="I3033" i="2"/>
  <c r="K3032" i="2"/>
  <c r="I3032" i="2"/>
  <c r="K3031" i="2"/>
  <c r="I3031" i="2"/>
  <c r="K3030" i="2"/>
  <c r="I3030" i="2"/>
  <c r="K3029" i="2"/>
  <c r="I3029" i="2"/>
  <c r="K3028" i="2"/>
  <c r="I3028" i="2"/>
  <c r="K3027" i="2"/>
  <c r="I3027" i="2"/>
  <c r="K3026" i="2"/>
  <c r="I3026" i="2"/>
  <c r="K3025" i="2"/>
  <c r="I3025" i="2"/>
  <c r="K3024" i="2"/>
  <c r="I3024" i="2"/>
  <c r="K3023" i="2"/>
  <c r="I3023" i="2"/>
  <c r="K3022" i="2"/>
  <c r="I3022" i="2"/>
  <c r="K3021" i="2"/>
  <c r="I3021" i="2"/>
  <c r="K3020" i="2"/>
  <c r="I3020" i="2"/>
  <c r="K3019" i="2"/>
  <c r="I3019" i="2"/>
  <c r="K3018" i="2"/>
  <c r="I3018" i="2"/>
  <c r="K3017" i="2"/>
  <c r="I3017" i="2"/>
  <c r="K3016" i="2"/>
  <c r="I3016" i="2"/>
  <c r="K3015" i="2"/>
  <c r="I3015" i="2"/>
  <c r="K3014" i="2"/>
  <c r="I3014" i="2"/>
  <c r="K3013" i="2"/>
  <c r="I3013" i="2"/>
  <c r="K3012" i="2"/>
  <c r="I3012" i="2"/>
  <c r="K3011" i="2"/>
  <c r="I3011" i="2"/>
  <c r="K3010" i="2"/>
  <c r="I3010" i="2"/>
  <c r="K3009" i="2"/>
  <c r="I3009" i="2"/>
  <c r="K3008" i="2"/>
  <c r="I3008" i="2"/>
  <c r="K3007" i="2"/>
  <c r="I3007" i="2"/>
  <c r="K3006" i="2"/>
  <c r="I3006" i="2"/>
  <c r="K3005" i="2"/>
  <c r="I3005" i="2"/>
  <c r="K3004" i="2"/>
  <c r="I3004" i="2"/>
  <c r="K3003" i="2"/>
  <c r="I3003" i="2"/>
  <c r="K3002" i="2"/>
  <c r="I3002" i="2"/>
  <c r="K3001" i="2"/>
  <c r="I3001" i="2"/>
  <c r="K3000" i="2"/>
  <c r="I3000" i="2"/>
  <c r="K2999" i="2"/>
  <c r="I2999" i="2"/>
  <c r="K2998" i="2"/>
  <c r="I2998" i="2"/>
  <c r="K2997" i="2"/>
  <c r="I2997" i="2"/>
  <c r="K2996" i="2"/>
  <c r="I2996" i="2"/>
  <c r="K2995" i="2"/>
  <c r="I2995" i="2"/>
  <c r="K2994" i="2"/>
  <c r="I2994" i="2"/>
  <c r="K2993" i="2"/>
  <c r="I2993" i="2"/>
  <c r="K2992" i="2"/>
  <c r="I2992" i="2"/>
  <c r="K2991" i="2"/>
  <c r="I2991" i="2"/>
  <c r="K2990" i="2"/>
  <c r="I2990" i="2"/>
  <c r="K2989" i="2"/>
  <c r="I2989" i="2"/>
  <c r="K2988" i="2"/>
  <c r="I2988" i="2"/>
  <c r="K2987" i="2"/>
  <c r="I2987" i="2"/>
  <c r="K2986" i="2"/>
  <c r="I2986" i="2"/>
  <c r="K2985" i="2"/>
  <c r="I2985" i="2"/>
  <c r="K2984" i="2"/>
  <c r="I2984" i="2"/>
  <c r="K2983" i="2"/>
  <c r="I2983" i="2"/>
  <c r="K2982" i="2"/>
  <c r="I2982" i="2"/>
  <c r="K2981" i="2"/>
  <c r="I2981" i="2"/>
  <c r="K2980" i="2"/>
  <c r="I2980" i="2"/>
  <c r="K2979" i="2"/>
  <c r="I2979" i="2"/>
  <c r="K2978" i="2"/>
  <c r="I2978" i="2"/>
  <c r="K2977" i="2"/>
  <c r="I2977" i="2"/>
  <c r="K2976" i="2"/>
  <c r="I2976" i="2"/>
  <c r="K2975" i="2"/>
  <c r="I2975" i="2"/>
  <c r="K2974" i="2"/>
  <c r="I2974" i="2"/>
  <c r="K2973" i="2"/>
  <c r="I2973" i="2"/>
  <c r="K2972" i="2"/>
  <c r="I2972" i="2"/>
  <c r="K2971" i="2"/>
  <c r="I2971" i="2"/>
  <c r="K2970" i="2"/>
  <c r="I2970" i="2"/>
  <c r="K2969" i="2"/>
  <c r="I2969" i="2"/>
  <c r="K2968" i="2"/>
  <c r="I2968" i="2"/>
  <c r="K2967" i="2"/>
  <c r="I2967" i="2"/>
  <c r="K2966" i="2"/>
  <c r="I2966" i="2"/>
  <c r="K2965" i="2"/>
  <c r="I2965" i="2"/>
  <c r="K2964" i="2"/>
  <c r="I2964" i="2"/>
  <c r="K2963" i="2"/>
  <c r="I2963" i="2"/>
  <c r="K2962" i="2"/>
  <c r="I2962" i="2"/>
  <c r="K2961" i="2"/>
  <c r="I2961" i="2"/>
  <c r="K2960" i="2"/>
  <c r="I2960" i="2"/>
  <c r="K2959" i="2"/>
  <c r="I2959" i="2"/>
  <c r="K2958" i="2"/>
  <c r="I2958" i="2"/>
  <c r="K2957" i="2"/>
  <c r="I2957" i="2"/>
  <c r="K2956" i="2"/>
  <c r="I2956" i="2"/>
  <c r="K2955" i="2"/>
  <c r="I2955" i="2"/>
  <c r="K2954" i="2"/>
  <c r="I2954" i="2"/>
  <c r="K2953" i="2"/>
  <c r="I2953" i="2"/>
  <c r="K2952" i="2"/>
  <c r="I2952" i="2"/>
  <c r="K2951" i="2"/>
  <c r="I2951" i="2"/>
  <c r="K2950" i="2"/>
  <c r="I2950" i="2"/>
  <c r="K2949" i="2"/>
  <c r="I2949" i="2"/>
  <c r="K2948" i="2"/>
  <c r="I2948" i="2"/>
  <c r="K2947" i="2"/>
  <c r="I2947" i="2"/>
  <c r="K2946" i="2"/>
  <c r="I2946" i="2"/>
  <c r="K2945" i="2"/>
  <c r="I2945" i="2"/>
  <c r="K2944" i="2"/>
  <c r="I2944" i="2"/>
  <c r="K2943" i="2"/>
  <c r="I2943" i="2"/>
  <c r="K2942" i="2"/>
  <c r="I2942" i="2"/>
  <c r="K2941" i="2"/>
  <c r="I2941" i="2"/>
  <c r="K2940" i="2"/>
  <c r="I2940" i="2"/>
  <c r="K2939" i="2"/>
  <c r="I2939" i="2"/>
  <c r="K2938" i="2"/>
  <c r="I2938" i="2"/>
  <c r="K2937" i="2"/>
  <c r="I2937" i="2"/>
  <c r="K2936" i="2"/>
  <c r="I2936" i="2"/>
  <c r="K2935" i="2"/>
  <c r="I2935" i="2"/>
  <c r="K2934" i="2"/>
  <c r="I2934" i="2"/>
  <c r="K2933" i="2"/>
  <c r="I2933" i="2"/>
  <c r="K2932" i="2"/>
  <c r="I2932" i="2"/>
  <c r="K2931" i="2"/>
  <c r="I2931" i="2"/>
  <c r="K2930" i="2"/>
  <c r="I2930" i="2"/>
  <c r="K2929" i="2"/>
  <c r="I2929" i="2"/>
  <c r="K2928" i="2"/>
  <c r="I2928" i="2"/>
  <c r="K2927" i="2"/>
  <c r="I2927" i="2"/>
  <c r="K2926" i="2"/>
  <c r="I2926" i="2"/>
  <c r="K2925" i="2"/>
  <c r="I2925" i="2"/>
  <c r="K2924" i="2"/>
  <c r="I2924" i="2"/>
  <c r="K2923" i="2"/>
  <c r="I2923" i="2"/>
  <c r="K2922" i="2"/>
  <c r="I2922" i="2"/>
  <c r="K2921" i="2"/>
  <c r="I2921" i="2"/>
  <c r="K2920" i="2"/>
  <c r="I2920" i="2"/>
  <c r="K2919" i="2"/>
  <c r="I2919" i="2"/>
  <c r="K2918" i="2"/>
  <c r="I2918" i="2"/>
  <c r="K2917" i="2"/>
  <c r="I2917" i="2"/>
  <c r="K2916" i="2"/>
  <c r="I2916" i="2"/>
  <c r="K2915" i="2"/>
  <c r="I2915" i="2"/>
  <c r="K2914" i="2"/>
  <c r="I2914" i="2"/>
  <c r="K2913" i="2"/>
  <c r="I2913" i="2"/>
  <c r="K2912" i="2"/>
  <c r="I2912" i="2"/>
  <c r="K2911" i="2"/>
  <c r="I2911" i="2"/>
  <c r="K2910" i="2"/>
  <c r="I2910" i="2"/>
  <c r="K2909" i="2"/>
  <c r="I2909" i="2"/>
  <c r="K2908" i="2"/>
  <c r="I2908" i="2"/>
  <c r="K2907" i="2"/>
  <c r="I2907" i="2"/>
  <c r="K2906" i="2"/>
  <c r="I2906" i="2"/>
  <c r="K2905" i="2"/>
  <c r="I2905" i="2"/>
  <c r="K2904" i="2"/>
  <c r="I2904" i="2"/>
  <c r="K2903" i="2"/>
  <c r="I2903" i="2"/>
  <c r="K2902" i="2"/>
  <c r="I2902" i="2"/>
  <c r="K2901" i="2"/>
  <c r="I2901" i="2"/>
  <c r="K2900" i="2"/>
  <c r="I2900" i="2"/>
  <c r="K2899" i="2"/>
  <c r="I2899" i="2"/>
  <c r="K2898" i="2"/>
  <c r="I2898" i="2"/>
  <c r="K2897" i="2"/>
  <c r="I2897" i="2"/>
  <c r="K2896" i="2"/>
  <c r="I2896" i="2"/>
  <c r="K2895" i="2"/>
  <c r="I2895" i="2"/>
  <c r="K2894" i="2"/>
  <c r="I2894" i="2"/>
  <c r="K2893" i="2"/>
  <c r="I2893" i="2"/>
  <c r="K2892" i="2"/>
  <c r="I2892" i="2"/>
  <c r="K2891" i="2"/>
  <c r="I2891" i="2"/>
  <c r="K2890" i="2"/>
  <c r="I2890" i="2"/>
  <c r="K2889" i="2"/>
  <c r="I2889" i="2"/>
  <c r="I2888" i="2"/>
  <c r="I2887" i="2"/>
  <c r="I2886" i="2"/>
  <c r="I2885" i="2"/>
  <c r="I2884" i="2"/>
  <c r="I2883" i="2"/>
  <c r="I2882" i="2"/>
  <c r="I2881" i="2"/>
  <c r="I2880" i="2"/>
  <c r="I2879" i="2"/>
  <c r="I2878" i="2"/>
  <c r="I2877" i="2"/>
  <c r="I2876" i="2"/>
  <c r="I2875" i="2"/>
  <c r="I2874" i="2"/>
  <c r="I2873" i="2"/>
  <c r="I2872" i="2"/>
  <c r="I2871" i="2"/>
  <c r="I2870" i="2"/>
  <c r="I2869" i="2"/>
  <c r="I2868" i="2"/>
  <c r="I2867" i="2"/>
  <c r="I2866" i="2"/>
  <c r="I2865" i="2"/>
  <c r="I2864" i="2"/>
  <c r="I2863" i="2"/>
  <c r="K2862" i="2"/>
  <c r="I2862" i="2"/>
  <c r="K2861" i="2"/>
  <c r="I2861" i="2"/>
  <c r="K2860" i="2"/>
  <c r="I2860" i="2"/>
  <c r="K2859" i="2"/>
  <c r="I2859" i="2"/>
  <c r="K2858" i="2"/>
  <c r="I2858" i="2"/>
  <c r="K2857" i="2"/>
  <c r="I2857" i="2"/>
  <c r="K2856" i="2"/>
  <c r="I2856" i="2"/>
  <c r="K2855" i="2"/>
  <c r="I2855" i="2"/>
  <c r="K2854" i="2"/>
  <c r="I2854" i="2"/>
  <c r="K2853" i="2"/>
  <c r="I2853" i="2"/>
  <c r="K2852" i="2"/>
  <c r="I2852" i="2"/>
  <c r="K2851" i="2"/>
  <c r="I2851" i="2"/>
  <c r="K2850" i="2"/>
  <c r="I2850" i="2"/>
  <c r="K2849" i="2"/>
  <c r="I2849" i="2"/>
  <c r="K2848" i="2"/>
  <c r="I2848" i="2"/>
  <c r="K2847" i="2"/>
  <c r="I2847" i="2"/>
  <c r="K2846" i="2"/>
  <c r="I2846" i="2"/>
  <c r="I2845" i="2"/>
  <c r="K2844" i="2"/>
  <c r="I2844" i="2"/>
  <c r="K2843" i="2"/>
  <c r="I2843" i="2"/>
  <c r="K2842" i="2"/>
  <c r="I2842" i="2"/>
  <c r="K2841" i="2"/>
  <c r="I2841" i="2"/>
  <c r="K2840" i="2"/>
  <c r="I2840" i="2"/>
  <c r="K2839" i="2"/>
  <c r="I2839" i="2"/>
  <c r="K2838" i="2"/>
  <c r="I2838" i="2"/>
  <c r="K2837" i="2"/>
  <c r="I2837" i="2"/>
  <c r="K2836" i="2"/>
  <c r="I2836" i="2"/>
  <c r="K2835" i="2"/>
  <c r="I2835" i="2"/>
  <c r="K2834" i="2"/>
  <c r="I2834" i="2"/>
  <c r="K2833" i="2"/>
  <c r="I2833" i="2"/>
  <c r="K2832" i="2"/>
  <c r="I2832" i="2"/>
  <c r="K2831" i="2"/>
  <c r="I2831" i="2"/>
  <c r="K2830" i="2"/>
  <c r="I2830" i="2"/>
  <c r="K2829" i="2"/>
  <c r="I2829" i="2"/>
  <c r="K2828" i="2"/>
  <c r="I2828" i="2"/>
  <c r="I2827" i="2"/>
  <c r="K2826" i="2"/>
  <c r="I2826" i="2"/>
  <c r="K2825" i="2"/>
  <c r="I2825" i="2"/>
  <c r="I2824" i="2"/>
  <c r="K2823" i="2"/>
  <c r="I2823" i="2"/>
  <c r="K2822" i="2"/>
  <c r="I2822" i="2"/>
  <c r="K2821" i="2"/>
  <c r="I2821" i="2"/>
  <c r="K2820" i="2"/>
  <c r="I2820" i="2"/>
  <c r="K2819" i="2"/>
  <c r="I2819" i="2"/>
  <c r="K2818" i="2"/>
  <c r="I2818" i="2"/>
  <c r="K2817" i="2"/>
  <c r="I2817" i="2"/>
  <c r="K2816" i="2"/>
  <c r="I2816" i="2"/>
  <c r="K2815" i="2"/>
  <c r="I2815" i="2"/>
  <c r="K2814" i="2"/>
  <c r="I2814" i="2"/>
  <c r="K2813" i="2"/>
  <c r="I2813" i="2"/>
  <c r="K2812" i="2"/>
  <c r="I2812" i="2"/>
  <c r="K2811" i="2"/>
  <c r="I2811" i="2"/>
  <c r="K2810" i="2"/>
  <c r="I2810" i="2"/>
  <c r="K2809" i="2"/>
  <c r="I2809" i="2"/>
  <c r="K2808" i="2"/>
  <c r="I2808" i="2"/>
  <c r="K2807" i="2"/>
  <c r="I2807" i="2"/>
  <c r="I2806" i="2"/>
  <c r="K2805" i="2"/>
  <c r="I2805" i="2"/>
  <c r="K2804" i="2"/>
  <c r="I2804" i="2"/>
  <c r="I2803" i="2"/>
  <c r="K2802" i="2"/>
  <c r="I2802" i="2"/>
  <c r="K2801" i="2"/>
  <c r="I2801" i="2"/>
  <c r="K2800" i="2"/>
  <c r="I2800" i="2"/>
  <c r="K2799" i="2"/>
  <c r="I2799" i="2"/>
  <c r="K2798" i="2"/>
  <c r="I2798" i="2"/>
  <c r="K2797" i="2"/>
  <c r="I2797" i="2"/>
  <c r="K2796" i="2"/>
  <c r="I2796" i="2"/>
  <c r="K2795" i="2"/>
  <c r="I2795" i="2"/>
  <c r="I2794" i="2"/>
  <c r="K2793" i="2"/>
  <c r="I2793" i="2"/>
  <c r="K2792" i="2"/>
  <c r="I2792" i="2"/>
  <c r="K2791" i="2"/>
  <c r="I2791" i="2"/>
  <c r="K2790" i="2"/>
  <c r="I2790" i="2"/>
  <c r="K2789" i="2"/>
  <c r="I2789" i="2"/>
  <c r="K2788" i="2"/>
  <c r="I2788" i="2"/>
  <c r="K2787" i="2"/>
  <c r="I2787" i="2"/>
  <c r="I2786" i="2"/>
  <c r="K2785" i="2"/>
  <c r="I2785" i="2"/>
  <c r="K2784" i="2"/>
  <c r="I2784" i="2"/>
  <c r="K2783" i="2"/>
  <c r="I2783" i="2"/>
  <c r="K2782" i="2"/>
  <c r="I2782" i="2"/>
  <c r="K2781" i="2"/>
  <c r="I2781" i="2"/>
  <c r="K2780" i="2"/>
  <c r="I2780" i="2"/>
  <c r="K2779" i="2"/>
  <c r="I2779" i="2"/>
  <c r="K2778" i="2"/>
  <c r="I2778" i="2"/>
  <c r="K2777" i="2"/>
  <c r="I2777" i="2"/>
  <c r="I2776" i="2"/>
  <c r="K2775" i="2"/>
  <c r="I2775" i="2"/>
  <c r="I2774" i="2"/>
  <c r="I2773" i="2"/>
  <c r="K2772" i="2"/>
  <c r="I2772" i="2"/>
  <c r="K2771" i="2"/>
  <c r="I2771" i="2"/>
  <c r="K2770" i="2"/>
  <c r="I2770" i="2"/>
  <c r="K2769" i="2"/>
  <c r="I2769" i="2"/>
  <c r="I2768" i="2"/>
  <c r="K2767" i="2"/>
  <c r="I2767" i="2"/>
  <c r="I2766" i="2"/>
  <c r="I2765" i="2"/>
  <c r="K2764" i="2"/>
  <c r="I2764" i="2"/>
  <c r="K2763" i="2"/>
  <c r="I2763" i="2"/>
  <c r="K2762" i="2"/>
  <c r="I2762" i="2"/>
  <c r="K2761" i="2"/>
  <c r="I2761" i="2"/>
  <c r="K2760" i="2"/>
  <c r="I2760" i="2"/>
  <c r="K2759" i="2"/>
  <c r="I2759" i="2"/>
  <c r="K2758" i="2"/>
  <c r="I2758" i="2"/>
  <c r="K2757" i="2"/>
  <c r="I2757" i="2"/>
  <c r="I2756" i="2"/>
  <c r="K2755" i="2"/>
  <c r="I2755" i="2"/>
  <c r="I2754" i="2"/>
  <c r="K2753" i="2"/>
  <c r="I2753" i="2"/>
  <c r="K2752" i="2"/>
  <c r="I2752" i="2"/>
  <c r="K2751" i="2"/>
  <c r="I2751" i="2"/>
  <c r="K2750" i="2"/>
  <c r="I2750" i="2"/>
  <c r="K2749" i="2"/>
  <c r="I2749" i="2"/>
  <c r="K2748" i="2"/>
  <c r="I2748" i="2"/>
  <c r="K2747" i="2"/>
  <c r="I2747" i="2"/>
  <c r="K2746" i="2"/>
  <c r="I2746" i="2"/>
  <c r="K2745" i="2"/>
  <c r="I2745" i="2"/>
  <c r="K2744" i="2"/>
  <c r="I2744" i="2"/>
  <c r="K2743" i="2"/>
  <c r="I2743" i="2"/>
  <c r="K2742" i="2"/>
  <c r="I2742" i="2"/>
  <c r="K2741" i="2"/>
  <c r="I2741" i="2"/>
  <c r="K2740" i="2"/>
  <c r="I2740" i="2"/>
  <c r="K2739" i="2"/>
  <c r="I2739" i="2"/>
  <c r="K2738" i="2"/>
  <c r="I2738" i="2"/>
  <c r="K2737" i="2"/>
  <c r="I2737" i="2"/>
  <c r="K2736" i="2"/>
  <c r="I2736" i="2"/>
  <c r="K2735" i="2"/>
  <c r="I2735" i="2"/>
  <c r="K2734" i="2"/>
  <c r="I2734" i="2"/>
  <c r="K2733" i="2"/>
  <c r="I2733" i="2"/>
  <c r="K2732" i="2"/>
  <c r="I2732" i="2"/>
  <c r="K2731" i="2"/>
  <c r="I2731" i="2"/>
  <c r="K2730" i="2"/>
  <c r="I2730" i="2"/>
  <c r="K2729" i="2"/>
  <c r="I2729" i="2"/>
  <c r="K2728" i="2"/>
  <c r="I2728" i="2"/>
  <c r="K2727" i="2"/>
  <c r="I2727" i="2"/>
  <c r="K2726" i="2"/>
  <c r="I2726" i="2"/>
  <c r="K2725" i="2"/>
  <c r="I2725" i="2"/>
  <c r="K2724" i="2"/>
  <c r="I2724" i="2"/>
  <c r="K2723" i="2"/>
  <c r="I2723" i="2"/>
  <c r="K2722" i="2"/>
  <c r="I2722" i="2"/>
  <c r="I2721" i="2"/>
  <c r="K2720" i="2"/>
  <c r="I2720" i="2"/>
  <c r="K2719" i="2"/>
  <c r="I2719" i="2"/>
  <c r="K2718" i="2"/>
  <c r="I2718" i="2"/>
  <c r="K2717" i="2"/>
  <c r="I2717" i="2"/>
  <c r="K2716" i="2"/>
  <c r="I2716" i="2"/>
  <c r="K2715" i="2"/>
  <c r="I2715" i="2"/>
  <c r="I2714" i="2"/>
  <c r="K2713" i="2"/>
  <c r="I2713" i="2"/>
  <c r="K2712" i="2"/>
  <c r="I2712" i="2"/>
  <c r="I2711" i="2"/>
  <c r="K2710" i="2"/>
  <c r="I2710" i="2"/>
  <c r="K2709" i="2"/>
  <c r="I2709" i="2"/>
  <c r="K2708" i="2"/>
  <c r="I2708" i="2"/>
  <c r="K2707" i="2"/>
  <c r="I2707" i="2"/>
  <c r="K2706" i="2"/>
  <c r="I2706" i="2"/>
  <c r="K2705" i="2"/>
  <c r="I2705" i="2"/>
  <c r="K2704" i="2"/>
  <c r="I2704" i="2"/>
  <c r="K2703" i="2"/>
  <c r="I2703" i="2"/>
  <c r="K2702" i="2"/>
  <c r="I2702" i="2"/>
  <c r="K2701" i="2"/>
  <c r="I2701" i="2"/>
  <c r="K2700" i="2"/>
  <c r="I2700" i="2"/>
  <c r="K2699" i="2"/>
  <c r="I2699" i="2"/>
  <c r="K2698" i="2"/>
  <c r="I2698" i="2"/>
  <c r="K2697" i="2"/>
  <c r="I2697" i="2"/>
  <c r="K2696" i="2"/>
  <c r="I2696" i="2"/>
  <c r="K2695" i="2"/>
  <c r="I2695" i="2"/>
  <c r="K2694" i="2"/>
  <c r="I2694" i="2"/>
  <c r="K2693" i="2"/>
  <c r="I2693" i="2"/>
  <c r="K2692" i="2"/>
  <c r="I2692" i="2"/>
  <c r="K2691" i="2"/>
  <c r="I2691" i="2"/>
  <c r="K2690" i="2"/>
  <c r="I2690" i="2"/>
  <c r="K2689" i="2"/>
  <c r="I2689" i="2"/>
  <c r="K2688" i="2"/>
  <c r="I2688" i="2"/>
  <c r="I2687" i="2"/>
  <c r="K2686" i="2"/>
  <c r="I2686" i="2"/>
  <c r="K2685" i="2"/>
  <c r="I2685" i="2"/>
  <c r="I2684" i="2"/>
  <c r="K2683" i="2"/>
  <c r="I2683" i="2"/>
  <c r="K2682" i="2"/>
  <c r="I2682" i="2"/>
  <c r="K2681" i="2"/>
  <c r="I2681" i="2"/>
  <c r="K2680" i="2"/>
  <c r="I2680" i="2"/>
  <c r="K2679" i="2"/>
  <c r="I2679" i="2"/>
  <c r="K2678" i="2"/>
  <c r="I2678" i="2"/>
  <c r="K2677" i="2"/>
  <c r="I2677" i="2"/>
  <c r="K2676" i="2"/>
  <c r="I2676" i="2"/>
  <c r="K2675" i="2"/>
  <c r="I2675" i="2"/>
  <c r="K2674" i="2"/>
  <c r="I2674" i="2"/>
  <c r="K2673" i="2"/>
  <c r="I2673" i="2"/>
  <c r="K2672" i="2"/>
  <c r="I2672" i="2"/>
  <c r="K2671" i="2"/>
  <c r="I2671" i="2"/>
  <c r="K2670" i="2"/>
  <c r="I2670" i="2"/>
  <c r="K2669" i="2"/>
  <c r="I2669" i="2"/>
  <c r="K2668" i="2"/>
  <c r="I2668" i="2"/>
  <c r="K2667" i="2"/>
  <c r="I2667" i="2"/>
  <c r="K2666" i="2"/>
  <c r="I2666" i="2"/>
  <c r="K2665" i="2"/>
  <c r="I2665" i="2"/>
  <c r="K2664" i="2"/>
  <c r="I2664" i="2"/>
  <c r="K2663" i="2"/>
  <c r="I2663" i="2"/>
  <c r="K2662" i="2"/>
  <c r="I2662" i="2"/>
  <c r="K2661" i="2"/>
  <c r="I2661" i="2"/>
  <c r="K2660" i="2"/>
  <c r="I2660" i="2"/>
  <c r="K2659" i="2"/>
  <c r="I2659" i="2"/>
  <c r="K2658" i="2"/>
  <c r="I2658" i="2"/>
  <c r="K2657" i="2"/>
  <c r="I2657" i="2"/>
  <c r="K2656" i="2"/>
  <c r="I2656" i="2"/>
  <c r="K2655" i="2"/>
  <c r="I2655" i="2"/>
  <c r="K2654" i="2"/>
  <c r="I2654" i="2"/>
  <c r="K2653" i="2"/>
  <c r="I2653" i="2"/>
  <c r="K2652" i="2"/>
  <c r="I2652" i="2"/>
  <c r="K2651" i="2"/>
  <c r="I2651" i="2"/>
  <c r="K2650" i="2"/>
  <c r="I2650" i="2"/>
  <c r="K2649" i="2"/>
  <c r="I2649" i="2"/>
  <c r="K2648" i="2"/>
  <c r="I2648" i="2"/>
  <c r="K2647" i="2"/>
  <c r="I2647" i="2"/>
  <c r="K2646" i="2"/>
  <c r="I2646" i="2"/>
  <c r="K2645" i="2"/>
  <c r="I2645" i="2"/>
  <c r="K2644" i="2"/>
  <c r="I2644" i="2"/>
  <c r="K2643" i="2"/>
  <c r="I2643" i="2"/>
  <c r="K2642" i="2"/>
  <c r="I2642" i="2"/>
  <c r="K2641" i="2"/>
  <c r="I2641" i="2"/>
  <c r="K2640" i="2"/>
  <c r="I2640" i="2"/>
  <c r="K2639" i="2"/>
  <c r="I2639" i="2"/>
  <c r="K2638" i="2"/>
  <c r="I2638" i="2"/>
  <c r="K2637" i="2"/>
  <c r="I2637" i="2"/>
  <c r="K2636" i="2"/>
  <c r="I2636" i="2"/>
  <c r="K2635" i="2"/>
  <c r="I2635" i="2"/>
  <c r="K2634" i="2"/>
  <c r="I2634" i="2"/>
  <c r="K2633" i="2"/>
  <c r="I2633" i="2"/>
  <c r="K2632" i="2"/>
  <c r="I2632" i="2"/>
  <c r="K2631" i="2"/>
  <c r="I2631" i="2"/>
  <c r="K2630" i="2"/>
  <c r="I2630" i="2"/>
  <c r="K2629" i="2"/>
  <c r="I2629" i="2"/>
  <c r="K2628" i="2"/>
  <c r="I2628" i="2"/>
  <c r="K2627" i="2"/>
  <c r="I2627" i="2"/>
  <c r="K2626" i="2"/>
  <c r="I2626" i="2"/>
  <c r="K2625" i="2"/>
  <c r="I2625" i="2"/>
  <c r="K2624" i="2"/>
  <c r="I2624" i="2"/>
  <c r="K2623" i="2"/>
  <c r="I2623" i="2"/>
  <c r="K2622" i="2"/>
  <c r="I2622" i="2"/>
  <c r="K2621" i="2"/>
  <c r="I2621" i="2"/>
  <c r="I2620" i="2"/>
  <c r="K2619" i="2"/>
  <c r="I2619" i="2"/>
  <c r="K2618" i="2"/>
  <c r="I2618" i="2"/>
  <c r="K2617" i="2"/>
  <c r="I2617" i="2"/>
  <c r="K2616" i="2"/>
  <c r="I2616" i="2"/>
  <c r="K2615" i="2"/>
  <c r="I2615" i="2"/>
  <c r="K2614" i="2"/>
  <c r="I2614" i="2"/>
  <c r="K2613" i="2"/>
  <c r="I2613" i="2"/>
  <c r="I2612" i="2"/>
  <c r="I2611" i="2"/>
  <c r="K2610" i="2"/>
  <c r="I2610" i="2"/>
  <c r="K2609" i="2"/>
  <c r="I2609" i="2"/>
  <c r="K2608" i="2"/>
  <c r="I2608" i="2"/>
  <c r="K2607" i="2"/>
  <c r="I2607" i="2"/>
  <c r="I2606" i="2"/>
  <c r="K2605" i="2"/>
  <c r="I2605" i="2"/>
  <c r="K2604" i="2"/>
  <c r="I2604" i="2"/>
  <c r="K2603" i="2"/>
  <c r="I2603" i="2"/>
  <c r="K2602" i="2"/>
  <c r="I2602" i="2"/>
  <c r="K2601" i="2"/>
  <c r="I2601" i="2"/>
  <c r="K2600" i="2"/>
  <c r="I2600" i="2"/>
  <c r="K2599" i="2"/>
  <c r="I2599" i="2"/>
  <c r="K2598" i="2"/>
  <c r="I2598" i="2"/>
  <c r="K2597" i="2"/>
  <c r="I2597" i="2"/>
  <c r="K2596" i="2"/>
  <c r="I2596" i="2"/>
  <c r="K2595" i="2"/>
  <c r="I2595" i="2"/>
  <c r="K2594" i="2"/>
  <c r="I2594" i="2"/>
  <c r="K2593" i="2"/>
  <c r="I2593" i="2"/>
  <c r="I2592" i="2"/>
  <c r="K2591" i="2"/>
  <c r="I2591" i="2"/>
  <c r="K2590" i="2"/>
  <c r="I2590" i="2"/>
  <c r="I2589" i="2"/>
  <c r="K2588" i="2"/>
  <c r="I2588" i="2"/>
  <c r="K2587" i="2"/>
  <c r="I2587" i="2"/>
  <c r="K2586" i="2"/>
  <c r="I2586" i="2"/>
  <c r="K2585" i="2"/>
  <c r="I2585" i="2"/>
  <c r="K2584" i="2"/>
  <c r="I2584" i="2"/>
  <c r="K2583" i="2"/>
  <c r="I2583" i="2"/>
  <c r="K2582" i="2"/>
  <c r="I2582" i="2"/>
  <c r="K2581" i="2"/>
  <c r="I2581" i="2"/>
  <c r="K2580" i="2"/>
  <c r="I2580" i="2"/>
  <c r="I2579" i="2"/>
  <c r="K2578" i="2"/>
  <c r="I2578" i="2"/>
  <c r="I2577" i="2"/>
  <c r="I2576" i="2"/>
  <c r="I2575" i="2"/>
  <c r="K2574" i="2"/>
  <c r="I2574" i="2"/>
  <c r="K2573" i="2"/>
  <c r="I2573" i="2"/>
  <c r="K2572" i="2"/>
  <c r="I2572" i="2"/>
  <c r="K2571" i="2"/>
  <c r="I2571" i="2"/>
  <c r="K2570" i="2"/>
  <c r="I2570" i="2"/>
  <c r="K2569" i="2"/>
  <c r="I2569" i="2"/>
  <c r="K2568" i="2"/>
  <c r="I2568" i="2"/>
  <c r="K2567" i="2"/>
  <c r="I2567" i="2"/>
  <c r="K2566" i="2"/>
  <c r="I2566" i="2"/>
  <c r="K2565" i="2"/>
  <c r="I2565" i="2"/>
  <c r="K2564" i="2"/>
  <c r="I2564" i="2"/>
  <c r="K2563" i="2"/>
  <c r="I2563" i="2"/>
  <c r="K2562" i="2"/>
  <c r="I2562" i="2"/>
  <c r="K2561" i="2"/>
  <c r="I2561" i="2"/>
  <c r="K2560" i="2"/>
  <c r="I2560" i="2"/>
  <c r="K2559" i="2"/>
  <c r="I2559" i="2"/>
  <c r="K2558" i="2"/>
  <c r="I2558" i="2"/>
  <c r="K2557" i="2"/>
  <c r="I2557" i="2"/>
  <c r="K2556" i="2"/>
  <c r="I2556" i="2"/>
  <c r="K2555" i="2"/>
  <c r="I2555" i="2"/>
  <c r="K2554" i="2"/>
  <c r="I2554" i="2"/>
  <c r="K2553" i="2"/>
  <c r="I2553" i="2"/>
  <c r="K2552" i="2"/>
  <c r="I2552" i="2"/>
  <c r="I2551" i="2"/>
  <c r="I2550" i="2"/>
  <c r="K2549" i="2"/>
  <c r="I2549" i="2"/>
  <c r="I2548" i="2"/>
  <c r="I2547" i="2"/>
  <c r="I2546" i="2"/>
  <c r="K2545" i="2"/>
  <c r="I2545" i="2"/>
  <c r="K2544" i="2"/>
  <c r="I2544" i="2"/>
  <c r="K2543" i="2"/>
  <c r="I2543" i="2"/>
  <c r="K2542" i="2"/>
  <c r="I2542" i="2"/>
  <c r="K2541" i="2"/>
  <c r="I2541" i="2"/>
  <c r="K2540" i="2"/>
  <c r="I2540" i="2"/>
  <c r="K2539" i="2"/>
  <c r="I2539" i="2"/>
  <c r="K2538" i="2"/>
  <c r="I2538" i="2"/>
  <c r="K2537" i="2"/>
  <c r="I2537" i="2"/>
  <c r="K2536" i="2"/>
  <c r="I2536" i="2"/>
  <c r="K2535" i="2"/>
  <c r="I2535" i="2"/>
  <c r="K2534" i="2"/>
  <c r="I2534" i="2"/>
  <c r="K2533" i="2"/>
  <c r="I2533" i="2"/>
  <c r="K2532" i="2"/>
  <c r="I2532" i="2"/>
  <c r="K2531" i="2"/>
  <c r="I2531" i="2"/>
  <c r="K2530" i="2"/>
  <c r="I2530" i="2"/>
  <c r="K2529" i="2"/>
  <c r="I2529" i="2"/>
  <c r="K2528" i="2"/>
  <c r="I2528" i="2"/>
  <c r="K2527" i="2"/>
  <c r="I2527" i="2"/>
  <c r="K2526" i="2"/>
  <c r="I2526" i="2"/>
  <c r="K2525" i="2"/>
  <c r="I2525" i="2"/>
  <c r="K2524" i="2"/>
  <c r="I2524" i="2"/>
  <c r="K2523" i="2"/>
  <c r="I2523" i="2"/>
  <c r="K2522" i="2"/>
  <c r="I2522" i="2"/>
  <c r="K2521" i="2"/>
  <c r="I2521" i="2"/>
  <c r="K2520" i="2"/>
  <c r="I2520" i="2"/>
  <c r="K2519" i="2"/>
  <c r="I2519" i="2"/>
  <c r="K2518" i="2"/>
  <c r="I2518" i="2"/>
  <c r="K2517" i="2"/>
  <c r="I2517" i="2"/>
  <c r="K2516" i="2"/>
  <c r="I2516" i="2"/>
  <c r="K2515" i="2"/>
  <c r="I2515" i="2"/>
  <c r="K2514" i="2"/>
  <c r="I2514" i="2"/>
  <c r="K2513" i="2"/>
  <c r="I2513" i="2"/>
  <c r="K2512" i="2"/>
  <c r="I2512" i="2"/>
  <c r="K2511" i="2"/>
  <c r="I2511" i="2"/>
  <c r="K2510" i="2"/>
  <c r="I2510" i="2"/>
  <c r="K2509" i="2"/>
  <c r="I2509" i="2"/>
  <c r="K2508" i="2"/>
  <c r="I2508" i="2"/>
  <c r="K2507" i="2"/>
  <c r="I2507" i="2"/>
  <c r="K2506" i="2"/>
  <c r="I2506" i="2"/>
  <c r="K2505" i="2"/>
  <c r="I2505" i="2"/>
  <c r="K2504" i="2"/>
  <c r="I2504" i="2"/>
  <c r="K2503" i="2"/>
  <c r="I2503" i="2"/>
  <c r="K2502" i="2"/>
  <c r="I2502" i="2"/>
  <c r="K2501" i="2"/>
  <c r="I2501" i="2"/>
  <c r="K2500" i="2"/>
  <c r="I2500" i="2"/>
  <c r="K2499" i="2"/>
  <c r="I2499" i="2"/>
  <c r="K2498" i="2"/>
  <c r="I2498" i="2"/>
  <c r="K2497" i="2"/>
  <c r="I2497" i="2"/>
  <c r="K2496" i="2"/>
  <c r="I2496" i="2"/>
  <c r="K2495" i="2"/>
  <c r="I2495" i="2"/>
  <c r="K2494" i="2"/>
  <c r="I2494" i="2"/>
  <c r="K2493" i="2"/>
  <c r="I2493" i="2"/>
  <c r="K2492" i="2"/>
  <c r="I2492" i="2"/>
  <c r="K2491" i="2"/>
  <c r="I2491" i="2"/>
  <c r="K2490" i="2"/>
  <c r="I2490" i="2"/>
  <c r="K2489" i="2"/>
  <c r="I2489" i="2"/>
  <c r="K2488" i="2"/>
  <c r="I2488" i="2"/>
  <c r="K2487" i="2"/>
  <c r="I2487" i="2"/>
  <c r="K2486" i="2"/>
  <c r="I2486" i="2"/>
  <c r="K2485" i="2"/>
  <c r="I2485" i="2"/>
  <c r="K2484" i="2"/>
  <c r="I2484" i="2"/>
  <c r="K2483" i="2"/>
  <c r="I2483" i="2"/>
  <c r="K2482" i="2"/>
  <c r="I2482" i="2"/>
  <c r="K2481" i="2"/>
  <c r="I2481" i="2"/>
  <c r="K2480" i="2"/>
  <c r="I2480" i="2"/>
  <c r="K2479" i="2"/>
  <c r="I2479" i="2"/>
  <c r="K2478" i="2"/>
  <c r="I2478" i="2"/>
  <c r="K2477" i="2"/>
  <c r="I2477" i="2"/>
  <c r="K2476" i="2"/>
  <c r="I2476" i="2"/>
  <c r="K2475" i="2"/>
  <c r="I2475" i="2"/>
  <c r="K2474" i="2"/>
  <c r="I2474" i="2"/>
  <c r="K2473" i="2"/>
  <c r="I2473" i="2"/>
  <c r="K2472" i="2"/>
  <c r="I2472" i="2"/>
  <c r="K2471" i="2"/>
  <c r="I2471" i="2"/>
  <c r="K2470" i="2"/>
  <c r="I2470" i="2"/>
  <c r="K2469" i="2"/>
  <c r="I2469" i="2"/>
  <c r="K2468" i="2"/>
  <c r="I2468" i="2"/>
  <c r="K2467" i="2"/>
  <c r="I2467" i="2"/>
  <c r="K2466" i="2"/>
  <c r="I2466" i="2"/>
  <c r="K2465" i="2"/>
  <c r="I2465" i="2"/>
  <c r="K2464" i="2"/>
  <c r="I2464" i="2"/>
  <c r="K2463" i="2"/>
  <c r="I2463" i="2"/>
  <c r="K2462" i="2"/>
  <c r="I2462" i="2"/>
  <c r="K2461" i="2"/>
  <c r="I2461" i="2"/>
  <c r="K2460" i="2"/>
  <c r="I2460" i="2"/>
  <c r="K2459" i="2"/>
  <c r="I2459" i="2"/>
  <c r="K2458" i="2"/>
  <c r="I2458" i="2"/>
  <c r="K2457" i="2"/>
  <c r="I2457" i="2"/>
  <c r="K2456" i="2"/>
  <c r="I2456" i="2"/>
  <c r="K2455" i="2"/>
  <c r="I2455" i="2"/>
  <c r="K2454" i="2"/>
  <c r="I2454" i="2"/>
  <c r="K2453" i="2"/>
  <c r="I2453" i="2"/>
  <c r="K2452" i="2"/>
  <c r="I2452" i="2"/>
  <c r="K2451" i="2"/>
  <c r="I2451" i="2"/>
  <c r="K2450" i="2"/>
  <c r="I2450" i="2"/>
  <c r="K2449" i="2"/>
  <c r="I2449" i="2"/>
  <c r="K2448" i="2"/>
  <c r="I2448" i="2"/>
  <c r="K2447" i="2"/>
  <c r="I2447" i="2"/>
  <c r="K2446" i="2"/>
  <c r="I2446" i="2"/>
  <c r="K2445" i="2"/>
  <c r="I2445" i="2"/>
  <c r="K2444" i="2"/>
  <c r="I2444" i="2"/>
  <c r="K2443" i="2"/>
  <c r="I2443" i="2"/>
  <c r="K2442" i="2"/>
  <c r="I2442" i="2"/>
  <c r="K2441" i="2"/>
  <c r="I2441" i="2"/>
  <c r="K2440" i="2"/>
  <c r="I2440" i="2"/>
  <c r="K2439" i="2"/>
  <c r="I2439" i="2"/>
  <c r="K2438" i="2"/>
  <c r="I2438" i="2"/>
  <c r="K2437" i="2"/>
  <c r="I2437" i="2"/>
  <c r="K2436" i="2"/>
  <c r="I2436" i="2"/>
  <c r="K2435" i="2"/>
  <c r="I2435" i="2"/>
  <c r="K2434" i="2"/>
  <c r="I2434" i="2"/>
  <c r="K2433" i="2"/>
  <c r="I2433" i="2"/>
  <c r="K2432" i="2"/>
  <c r="I2432" i="2"/>
  <c r="K2431" i="2"/>
  <c r="I2431" i="2"/>
  <c r="K2430" i="2"/>
  <c r="I2430" i="2"/>
  <c r="K2429" i="2"/>
  <c r="I2429" i="2"/>
  <c r="K2428" i="2"/>
  <c r="I2428" i="2"/>
  <c r="K2427" i="2"/>
  <c r="I2427" i="2"/>
  <c r="K2426" i="2"/>
  <c r="I2426" i="2"/>
  <c r="K2425" i="2"/>
  <c r="I2425" i="2"/>
  <c r="K2424" i="2"/>
  <c r="I2424" i="2"/>
  <c r="K2423" i="2"/>
  <c r="I2423" i="2"/>
  <c r="K2422" i="2"/>
  <c r="I2422" i="2"/>
  <c r="K2421" i="2"/>
  <c r="K2420" i="2"/>
  <c r="I2420" i="2"/>
  <c r="K2419" i="2"/>
  <c r="I2419" i="2"/>
  <c r="K2418" i="2"/>
  <c r="I2418" i="2"/>
  <c r="K2417" i="2"/>
  <c r="I2417" i="2"/>
  <c r="K2416" i="2"/>
  <c r="I2416" i="2"/>
  <c r="K2415" i="2"/>
  <c r="I2415" i="2"/>
  <c r="K2414" i="2"/>
  <c r="I2414" i="2"/>
  <c r="K2413" i="2"/>
  <c r="I2413" i="2"/>
  <c r="K2412" i="2"/>
  <c r="I2412" i="2"/>
  <c r="K2411" i="2"/>
  <c r="I2411" i="2"/>
  <c r="K2410" i="2"/>
  <c r="I2410" i="2"/>
  <c r="K2409" i="2"/>
  <c r="I2409" i="2"/>
  <c r="K2408" i="2"/>
  <c r="I2408" i="2"/>
  <c r="K2407" i="2"/>
  <c r="I2407" i="2"/>
  <c r="K2406" i="2"/>
  <c r="I2406" i="2"/>
  <c r="K2405" i="2"/>
  <c r="I2405" i="2"/>
  <c r="K2404" i="2"/>
  <c r="I2404" i="2"/>
  <c r="K2403" i="2"/>
  <c r="I2403" i="2"/>
  <c r="K2402" i="2"/>
  <c r="I2402" i="2"/>
  <c r="K2401" i="2"/>
  <c r="I2401" i="2"/>
  <c r="K2400" i="2"/>
  <c r="I2400" i="2"/>
  <c r="K2399" i="2"/>
  <c r="I2399" i="2"/>
  <c r="K2398" i="2"/>
  <c r="I2398" i="2"/>
  <c r="K2397" i="2"/>
  <c r="I2397" i="2"/>
  <c r="K2396" i="2"/>
  <c r="I2396" i="2"/>
  <c r="K2395" i="2"/>
  <c r="I2395" i="2"/>
  <c r="K2394" i="2"/>
  <c r="I2394" i="2"/>
  <c r="K2393" i="2"/>
  <c r="I2393" i="2"/>
  <c r="K2392" i="2"/>
  <c r="I2392" i="2"/>
  <c r="K2391" i="2"/>
  <c r="I2391" i="2"/>
  <c r="K2390" i="2"/>
  <c r="I2390" i="2"/>
  <c r="K2389" i="2"/>
  <c r="I2389" i="2"/>
  <c r="I2388" i="2"/>
  <c r="I2387" i="2"/>
  <c r="K2386" i="2"/>
  <c r="I2386" i="2"/>
  <c r="K2385" i="2"/>
  <c r="I2385" i="2"/>
  <c r="K2384" i="2"/>
  <c r="I2384" i="2"/>
  <c r="K2383" i="2"/>
  <c r="I2383" i="2"/>
  <c r="K2382" i="2"/>
  <c r="I2382" i="2"/>
  <c r="K2381" i="2"/>
  <c r="I2381" i="2"/>
  <c r="K2380" i="2"/>
  <c r="I2380" i="2"/>
  <c r="K2379" i="2"/>
  <c r="I2379" i="2"/>
  <c r="K2378" i="2"/>
  <c r="I2378" i="2"/>
  <c r="K2377" i="2"/>
  <c r="I2377" i="2"/>
  <c r="K2376" i="2"/>
  <c r="I2376" i="2"/>
  <c r="K2375" i="2"/>
  <c r="I2375" i="2"/>
  <c r="K2374" i="2"/>
  <c r="I2374" i="2"/>
  <c r="K2373" i="2"/>
  <c r="I2373" i="2"/>
  <c r="K2372" i="2"/>
  <c r="I2372" i="2"/>
  <c r="K2371" i="2"/>
  <c r="I2371" i="2"/>
  <c r="K2370" i="2"/>
  <c r="I2370" i="2"/>
  <c r="K2369" i="2"/>
  <c r="I2369" i="2"/>
  <c r="K2368" i="2"/>
  <c r="I2368" i="2"/>
  <c r="K2367" i="2"/>
  <c r="I2367" i="2"/>
  <c r="K2366" i="2"/>
  <c r="I2366" i="2"/>
  <c r="K2365" i="2"/>
  <c r="I2365" i="2"/>
  <c r="K2364" i="2"/>
  <c r="I2364" i="2"/>
  <c r="K2363" i="2"/>
  <c r="I2363" i="2"/>
  <c r="K2362" i="2"/>
  <c r="I2362" i="2"/>
  <c r="K2361" i="2"/>
  <c r="I2361" i="2"/>
  <c r="K2360" i="2"/>
  <c r="I2360" i="2"/>
  <c r="K2359" i="2"/>
  <c r="I2359" i="2"/>
  <c r="K2358" i="2"/>
  <c r="I2358" i="2"/>
  <c r="K2357" i="2"/>
  <c r="I2357" i="2"/>
  <c r="K2356" i="2"/>
  <c r="I2356" i="2"/>
  <c r="K2355" i="2"/>
  <c r="I2355" i="2"/>
  <c r="K2354" i="2"/>
  <c r="I2354" i="2"/>
  <c r="K2353" i="2"/>
  <c r="I2353" i="2"/>
  <c r="K2352" i="2"/>
  <c r="I2352" i="2"/>
  <c r="K2351" i="2"/>
  <c r="I2351" i="2"/>
  <c r="K2350" i="2"/>
  <c r="I2350" i="2"/>
  <c r="K2349" i="2"/>
  <c r="I2349" i="2"/>
  <c r="K2348" i="2"/>
  <c r="I2348" i="2"/>
  <c r="K2347" i="2"/>
  <c r="I2347" i="2"/>
  <c r="K2346" i="2"/>
  <c r="I2346" i="2"/>
  <c r="K2345" i="2"/>
  <c r="I2345" i="2"/>
  <c r="K2344" i="2"/>
  <c r="I2344" i="2"/>
  <c r="K2343" i="2"/>
  <c r="I2343" i="2"/>
  <c r="K2342" i="2"/>
  <c r="I2342" i="2"/>
  <c r="K2341" i="2"/>
  <c r="I2341" i="2"/>
  <c r="K2340" i="2"/>
  <c r="I2340" i="2"/>
  <c r="I2339" i="2"/>
  <c r="I2338" i="2"/>
  <c r="I2337" i="2"/>
  <c r="I2336" i="2"/>
  <c r="K2335" i="2"/>
  <c r="I2335" i="2"/>
  <c r="I2334" i="2"/>
  <c r="K2333" i="2"/>
  <c r="I2333" i="2"/>
  <c r="K2332" i="2"/>
  <c r="I2332" i="2"/>
  <c r="K2331" i="2"/>
  <c r="I2331" i="2"/>
  <c r="K2330" i="2"/>
  <c r="I2330" i="2"/>
  <c r="K2329" i="2"/>
  <c r="I2329" i="2"/>
  <c r="K2328" i="2"/>
  <c r="I2328" i="2"/>
  <c r="K2327" i="2"/>
  <c r="I2327" i="2"/>
  <c r="K2326" i="2"/>
  <c r="I2326" i="2"/>
  <c r="K2325" i="2"/>
  <c r="I2325" i="2"/>
  <c r="K2324" i="2"/>
  <c r="I2324" i="2"/>
  <c r="I2323" i="2"/>
  <c r="K2322" i="2"/>
  <c r="I2322" i="2"/>
  <c r="K2321" i="2"/>
  <c r="I2321" i="2"/>
  <c r="K2320" i="2"/>
  <c r="I2320" i="2"/>
  <c r="K2319" i="2"/>
  <c r="I2319" i="2"/>
  <c r="K2318" i="2"/>
  <c r="I2318" i="2"/>
  <c r="K2317" i="2"/>
  <c r="I2317" i="2"/>
  <c r="K2316" i="2"/>
  <c r="I2316" i="2"/>
  <c r="K2315" i="2"/>
  <c r="I2315" i="2"/>
  <c r="K2314" i="2"/>
  <c r="I2314" i="2"/>
  <c r="K2313" i="2"/>
  <c r="I2313" i="2"/>
  <c r="K2312" i="2"/>
  <c r="I2312" i="2"/>
  <c r="K2311" i="2"/>
  <c r="I2311" i="2"/>
  <c r="K2310" i="2"/>
  <c r="I2310" i="2"/>
  <c r="I2309" i="2"/>
  <c r="K2308" i="2"/>
  <c r="I2308" i="2"/>
  <c r="K2307" i="2"/>
  <c r="I2307" i="2"/>
  <c r="K2306" i="2"/>
  <c r="I2306" i="2"/>
  <c r="K2305" i="2"/>
  <c r="I2305" i="2"/>
  <c r="K2304" i="2"/>
  <c r="I2304" i="2"/>
  <c r="K2303" i="2"/>
  <c r="I2303" i="2"/>
  <c r="K2302" i="2"/>
  <c r="I2302" i="2"/>
  <c r="K2301" i="2"/>
  <c r="I2301" i="2"/>
  <c r="K2300" i="2"/>
  <c r="I2300" i="2"/>
  <c r="K2299" i="2"/>
  <c r="I2299" i="2"/>
  <c r="K2298" i="2"/>
  <c r="I2298" i="2"/>
  <c r="K2297" i="2"/>
  <c r="I2297" i="2"/>
  <c r="K2296" i="2"/>
  <c r="I2296" i="2"/>
  <c r="K2295" i="2"/>
  <c r="I2295" i="2"/>
  <c r="K2294" i="2"/>
  <c r="I2294" i="2"/>
  <c r="I2293" i="2"/>
  <c r="K2292" i="2"/>
  <c r="K2291" i="2"/>
  <c r="K2290" i="2"/>
  <c r="I2290" i="2"/>
  <c r="K2289" i="2"/>
  <c r="I2289" i="2"/>
  <c r="K2288" i="2"/>
  <c r="I2288" i="2"/>
  <c r="K2287" i="2"/>
  <c r="K2286" i="2"/>
  <c r="I2286" i="2"/>
  <c r="K2285" i="2"/>
  <c r="K2284" i="2"/>
  <c r="K2283" i="2"/>
  <c r="K2282" i="2"/>
  <c r="I2282" i="2"/>
  <c r="K2281" i="2"/>
  <c r="K2280" i="2"/>
  <c r="K2279" i="2"/>
  <c r="K2278" i="2"/>
  <c r="I2278" i="2"/>
  <c r="K2277" i="2"/>
  <c r="I2277" i="2"/>
  <c r="K2276" i="2"/>
  <c r="I2276" i="2"/>
  <c r="I2275" i="2"/>
  <c r="K2274" i="2"/>
  <c r="I2274" i="2"/>
  <c r="K2273" i="2"/>
  <c r="I2273" i="2"/>
  <c r="K2272" i="2"/>
  <c r="I2272" i="2"/>
  <c r="K2271" i="2"/>
  <c r="I2271" i="2"/>
  <c r="K2270" i="2"/>
  <c r="I2270" i="2"/>
  <c r="K2269" i="2"/>
  <c r="I2269" i="2"/>
  <c r="K2268" i="2"/>
  <c r="I2268" i="2"/>
  <c r="K2267" i="2"/>
  <c r="I2267" i="2"/>
  <c r="K2266" i="2"/>
  <c r="I2266" i="2"/>
  <c r="K2265" i="2"/>
  <c r="I2265" i="2"/>
  <c r="K2264" i="2"/>
  <c r="I2264" i="2"/>
  <c r="K2263" i="2"/>
  <c r="I2263" i="2"/>
  <c r="K2262" i="2"/>
  <c r="I2262" i="2"/>
  <c r="K2261" i="2"/>
  <c r="I2261" i="2"/>
  <c r="K2260" i="2"/>
  <c r="I2260" i="2"/>
  <c r="K2259" i="2"/>
  <c r="I2259" i="2"/>
  <c r="K2258" i="2"/>
  <c r="I2258" i="2"/>
  <c r="K2257" i="2"/>
  <c r="I2257" i="2"/>
  <c r="K2256" i="2"/>
  <c r="I2256" i="2"/>
  <c r="K2255" i="2"/>
  <c r="I2255" i="2"/>
  <c r="K2254" i="2"/>
  <c r="I2254" i="2"/>
  <c r="I2253" i="2"/>
  <c r="I2252" i="2"/>
  <c r="K2251" i="2"/>
  <c r="I2251" i="2"/>
  <c r="K2250" i="2"/>
  <c r="I2250" i="2"/>
  <c r="I2249" i="2"/>
  <c r="I2248" i="2"/>
  <c r="K2247" i="2"/>
  <c r="I2247" i="2"/>
  <c r="K2246" i="2"/>
  <c r="I2246" i="2"/>
  <c r="K2245" i="2"/>
  <c r="I2245" i="2"/>
  <c r="K2244" i="2"/>
  <c r="I2244" i="2"/>
  <c r="K2243" i="2"/>
  <c r="I2243" i="2"/>
  <c r="K2242" i="2"/>
  <c r="I2242" i="2"/>
  <c r="K2241" i="2"/>
  <c r="I2241" i="2"/>
  <c r="K2240" i="2"/>
  <c r="I2240" i="2"/>
  <c r="K2239" i="2"/>
  <c r="I2239" i="2"/>
  <c r="K2238" i="2"/>
  <c r="I2238" i="2"/>
  <c r="K2237" i="2"/>
  <c r="I2237" i="2"/>
  <c r="K2236" i="2"/>
  <c r="I2236" i="2"/>
  <c r="K2235" i="2"/>
  <c r="I2235" i="2"/>
  <c r="K2234" i="2"/>
  <c r="I2234" i="2"/>
  <c r="K2233" i="2"/>
  <c r="I2233" i="2"/>
  <c r="K2232" i="2"/>
  <c r="I2232" i="2"/>
  <c r="K2231" i="2"/>
  <c r="I2231" i="2"/>
  <c r="K2230" i="2"/>
  <c r="I2230" i="2"/>
  <c r="K2229" i="2"/>
  <c r="I2229" i="2"/>
  <c r="K2228" i="2"/>
  <c r="I2228" i="2"/>
  <c r="K2227" i="2"/>
  <c r="I2227" i="2"/>
  <c r="K2226" i="2"/>
  <c r="I2226" i="2"/>
  <c r="K2225" i="2"/>
  <c r="I2225" i="2"/>
  <c r="K2224" i="2"/>
  <c r="I2224" i="2"/>
  <c r="K2223" i="2"/>
  <c r="I2223" i="2"/>
  <c r="K2222" i="2"/>
  <c r="I2222" i="2"/>
  <c r="K2221" i="2"/>
  <c r="I2221" i="2"/>
  <c r="K2220" i="2"/>
  <c r="I2220" i="2"/>
  <c r="K2219" i="2"/>
  <c r="I2219" i="2"/>
  <c r="K2218" i="2"/>
  <c r="I2218" i="2"/>
  <c r="I2217" i="2"/>
  <c r="K2216" i="2"/>
  <c r="I2216" i="2"/>
  <c r="K2215" i="2"/>
  <c r="I2215" i="2"/>
  <c r="K2214" i="2"/>
  <c r="I2214" i="2"/>
  <c r="K2213" i="2"/>
  <c r="I2213" i="2"/>
  <c r="K2212" i="2"/>
  <c r="I2212" i="2"/>
  <c r="K2211" i="2"/>
  <c r="I2211" i="2"/>
  <c r="K2210" i="2"/>
  <c r="I2210" i="2"/>
  <c r="K2209" i="2"/>
  <c r="I2209" i="2"/>
  <c r="K2208" i="2"/>
  <c r="I2208" i="2"/>
  <c r="K2207" i="2"/>
  <c r="I2207" i="2"/>
  <c r="K2206" i="2"/>
  <c r="I2206" i="2"/>
  <c r="K2205" i="2"/>
  <c r="I2205" i="2"/>
  <c r="K2204" i="2"/>
  <c r="I2204" i="2"/>
  <c r="K2203" i="2"/>
  <c r="I2203" i="2"/>
  <c r="K2202" i="2"/>
  <c r="I2202" i="2"/>
  <c r="K2201" i="2"/>
  <c r="I2201" i="2"/>
  <c r="K2200" i="2"/>
  <c r="I2200" i="2"/>
  <c r="K2199" i="2"/>
  <c r="I2199" i="2"/>
  <c r="K2198" i="2"/>
  <c r="I2198" i="2"/>
  <c r="K2197" i="2"/>
  <c r="I2197" i="2"/>
  <c r="K2196" i="2"/>
  <c r="I2196" i="2"/>
  <c r="K2195" i="2"/>
  <c r="I2195" i="2"/>
  <c r="K2194" i="2"/>
  <c r="I2194" i="2"/>
  <c r="K2193" i="2"/>
  <c r="I2193" i="2"/>
  <c r="K2192" i="2"/>
  <c r="I2192" i="2"/>
  <c r="I2191" i="2"/>
  <c r="K2190" i="2"/>
  <c r="K2189" i="2"/>
  <c r="I2189" i="2"/>
  <c r="K2188" i="2"/>
  <c r="I2188" i="2"/>
  <c r="K2187" i="2"/>
  <c r="I2187" i="2"/>
  <c r="K2186" i="2"/>
  <c r="I2186" i="2"/>
  <c r="K2185" i="2"/>
  <c r="I2185" i="2"/>
  <c r="K2184" i="2"/>
  <c r="I2183" i="2"/>
  <c r="K2182" i="2"/>
  <c r="I2182" i="2"/>
  <c r="K2181" i="2"/>
  <c r="K2180" i="2"/>
  <c r="K2179" i="2"/>
  <c r="I2179" i="2"/>
  <c r="K2178" i="2"/>
  <c r="I2178" i="2"/>
  <c r="K2177" i="2"/>
  <c r="I2177" i="2"/>
  <c r="K2176" i="2"/>
  <c r="I2176" i="2"/>
  <c r="I2175" i="2"/>
  <c r="K2174" i="2"/>
  <c r="K2173" i="2"/>
  <c r="I2173" i="2"/>
  <c r="K2172" i="2"/>
  <c r="K2171" i="2"/>
  <c r="K2170" i="2"/>
  <c r="I2170" i="2"/>
  <c r="K2169" i="2"/>
  <c r="I2169" i="2"/>
  <c r="K2168" i="2"/>
  <c r="I2168" i="2"/>
  <c r="K2167" i="2"/>
  <c r="I2167" i="2"/>
  <c r="K2166" i="2"/>
  <c r="I2166" i="2"/>
  <c r="K2165" i="2"/>
  <c r="I2165" i="2"/>
  <c r="K2164" i="2"/>
  <c r="K2163" i="2"/>
  <c r="I2163" i="2"/>
  <c r="K2162" i="2"/>
  <c r="I2162" i="2"/>
  <c r="K2161" i="2"/>
  <c r="I2161" i="2"/>
  <c r="K2160" i="2"/>
  <c r="I2160" i="2"/>
  <c r="K2159" i="2"/>
  <c r="I2159" i="2"/>
  <c r="K2158" i="2"/>
  <c r="I2158" i="2"/>
  <c r="K2157" i="2"/>
  <c r="I2157" i="2"/>
  <c r="K2156" i="2"/>
  <c r="I2156" i="2"/>
  <c r="K2155" i="2"/>
  <c r="I2155" i="2"/>
  <c r="K2154" i="2"/>
  <c r="I2154" i="2"/>
  <c r="K2153" i="2"/>
  <c r="I2153" i="2"/>
  <c r="K2152" i="2"/>
  <c r="I2152" i="2"/>
  <c r="K2151" i="2"/>
  <c r="K2150" i="2"/>
  <c r="I2150" i="2"/>
  <c r="K2149" i="2"/>
  <c r="I2149" i="2"/>
  <c r="K2148" i="2"/>
  <c r="I2148" i="2"/>
  <c r="K2147" i="2"/>
  <c r="I2147" i="2"/>
  <c r="K2146" i="2"/>
  <c r="I2146" i="2"/>
  <c r="K2145" i="2"/>
  <c r="I2145" i="2"/>
  <c r="K2144" i="2"/>
  <c r="I2144" i="2"/>
  <c r="K2143" i="2"/>
  <c r="I2143" i="2"/>
  <c r="K2142" i="2"/>
  <c r="I2142" i="2"/>
  <c r="K2141" i="2"/>
  <c r="I2141" i="2"/>
  <c r="K2140" i="2"/>
  <c r="K2139" i="2"/>
  <c r="I2139" i="2"/>
  <c r="K2138" i="2"/>
  <c r="I2138" i="2"/>
  <c r="K2137" i="2"/>
  <c r="I2137" i="2"/>
  <c r="K2136" i="2"/>
  <c r="I2136" i="2"/>
  <c r="K2135" i="2"/>
  <c r="I2135" i="2"/>
  <c r="K2134" i="2"/>
  <c r="I2134" i="2"/>
  <c r="K2133" i="2"/>
  <c r="I2133" i="2"/>
  <c r="K2132" i="2"/>
  <c r="I2132" i="2"/>
  <c r="K2131" i="2"/>
  <c r="I2131" i="2"/>
  <c r="K2130" i="2"/>
  <c r="I2130" i="2"/>
  <c r="K2129" i="2"/>
  <c r="I2129" i="2"/>
  <c r="K2128" i="2"/>
  <c r="I2128" i="2"/>
  <c r="K2127" i="2"/>
  <c r="I2127" i="2"/>
  <c r="K2126" i="2"/>
  <c r="I2126" i="2"/>
  <c r="K2125" i="2"/>
  <c r="I2125" i="2"/>
  <c r="K2124" i="2"/>
  <c r="I2124" i="2"/>
  <c r="K2123" i="2"/>
  <c r="I2123" i="2"/>
  <c r="K2122" i="2"/>
  <c r="I2122" i="2"/>
  <c r="K2121" i="2"/>
  <c r="I2121" i="2"/>
  <c r="K2120" i="2"/>
  <c r="I2120" i="2"/>
  <c r="K2119" i="2"/>
  <c r="I2119" i="2"/>
  <c r="K2118" i="2"/>
  <c r="I2118" i="2"/>
  <c r="K2117" i="2"/>
  <c r="I2117" i="2"/>
  <c r="K2116" i="2"/>
  <c r="I2116" i="2"/>
  <c r="K2115" i="2"/>
  <c r="I2115" i="2"/>
  <c r="K2114" i="2"/>
  <c r="I2114" i="2"/>
  <c r="K2113" i="2"/>
  <c r="K2112" i="2"/>
  <c r="I2112" i="2"/>
  <c r="K2111" i="2"/>
  <c r="I2111" i="2"/>
  <c r="K2110" i="2"/>
  <c r="I2110" i="2"/>
  <c r="K2109" i="2"/>
  <c r="I2109" i="2"/>
  <c r="K2108" i="2"/>
  <c r="I2108" i="2"/>
  <c r="K2107" i="2"/>
  <c r="I2107" i="2"/>
  <c r="K2106" i="2"/>
  <c r="I2106" i="2"/>
  <c r="K2105" i="2"/>
  <c r="I2105" i="2"/>
  <c r="K2104" i="2"/>
  <c r="I2104" i="2"/>
  <c r="K2103" i="2"/>
  <c r="I2103" i="2"/>
  <c r="K2102" i="2"/>
  <c r="I2102" i="2"/>
  <c r="K2101" i="2"/>
  <c r="I2101" i="2"/>
  <c r="K2100" i="2"/>
  <c r="K2099" i="2"/>
  <c r="K2098" i="2"/>
  <c r="I2098" i="2"/>
  <c r="K2097" i="2"/>
  <c r="I2097" i="2"/>
  <c r="K2096" i="2"/>
  <c r="I2096" i="2"/>
  <c r="K2095" i="2"/>
  <c r="I2095" i="2"/>
  <c r="K2094" i="2"/>
  <c r="I2094" i="2"/>
  <c r="K2093" i="2"/>
  <c r="I2093" i="2"/>
  <c r="K2092" i="2"/>
  <c r="I2092" i="2"/>
  <c r="K2091" i="2"/>
  <c r="I2091" i="2"/>
  <c r="K2090" i="2"/>
  <c r="I2090" i="2"/>
  <c r="K2089" i="2"/>
  <c r="I2089" i="2"/>
  <c r="K2088" i="2"/>
  <c r="I2088" i="2"/>
  <c r="K2087" i="2"/>
  <c r="I2087" i="2"/>
  <c r="K2086" i="2"/>
  <c r="I2086" i="2"/>
  <c r="K2085" i="2"/>
  <c r="I2085" i="2"/>
  <c r="K2084" i="2"/>
  <c r="I2084" i="2"/>
  <c r="K2083" i="2"/>
  <c r="I2083" i="2"/>
  <c r="K2082" i="2"/>
  <c r="I2082" i="2"/>
  <c r="K2081" i="2"/>
  <c r="I2081" i="2"/>
  <c r="K2080" i="2"/>
  <c r="I2080" i="2"/>
  <c r="K2079" i="2"/>
  <c r="I2079" i="2"/>
  <c r="K2078" i="2"/>
  <c r="I2078" i="2"/>
  <c r="K2077" i="2"/>
  <c r="I2077" i="2"/>
  <c r="K2076" i="2"/>
  <c r="I2076" i="2"/>
  <c r="K2075" i="2"/>
  <c r="I2075" i="2"/>
  <c r="K2074" i="2"/>
  <c r="I2074" i="2"/>
  <c r="K2073" i="2"/>
  <c r="I2073" i="2"/>
  <c r="K2072" i="2"/>
  <c r="I2072" i="2"/>
  <c r="K2071" i="2"/>
  <c r="I2071" i="2"/>
  <c r="K2070" i="2"/>
  <c r="I2070" i="2"/>
  <c r="K2069" i="2"/>
  <c r="I2069" i="2"/>
  <c r="K2068" i="2"/>
  <c r="I2068" i="2"/>
  <c r="K2067" i="2"/>
  <c r="I2067" i="2"/>
  <c r="K2066" i="2"/>
  <c r="I2066" i="2"/>
  <c r="K2065" i="2"/>
  <c r="I2065" i="2"/>
  <c r="K2064" i="2"/>
  <c r="I2064" i="2"/>
  <c r="K2063" i="2"/>
  <c r="I2063" i="2"/>
  <c r="K2062" i="2"/>
  <c r="I2062" i="2"/>
  <c r="K2061" i="2"/>
  <c r="I2061" i="2"/>
  <c r="K2060" i="2"/>
  <c r="I2060" i="2"/>
  <c r="K2059" i="2"/>
  <c r="I2059" i="2"/>
  <c r="K2058" i="2"/>
  <c r="I2058" i="2"/>
  <c r="K2057" i="2"/>
  <c r="I2057" i="2"/>
  <c r="K2056" i="2"/>
  <c r="I2056" i="2"/>
  <c r="K2055" i="2"/>
  <c r="I2055" i="2"/>
  <c r="K2054" i="2"/>
  <c r="I2054" i="2"/>
  <c r="K2053" i="2"/>
  <c r="I2053" i="2"/>
  <c r="K2052" i="2"/>
  <c r="I2052" i="2"/>
  <c r="K2051" i="2"/>
  <c r="I2051" i="2"/>
  <c r="K2050" i="2"/>
  <c r="I2050" i="2"/>
  <c r="K2049" i="2"/>
  <c r="K2048" i="2"/>
  <c r="I2048" i="2"/>
  <c r="K2047" i="2"/>
  <c r="I2047" i="2"/>
  <c r="I2046" i="2"/>
  <c r="I2045" i="2"/>
  <c r="K2044" i="2"/>
  <c r="I2044" i="2"/>
  <c r="K2043" i="2"/>
  <c r="I2043" i="2"/>
  <c r="I2042" i="2"/>
  <c r="K2041" i="2"/>
  <c r="I2041" i="2"/>
  <c r="K2040" i="2"/>
  <c r="I2040" i="2"/>
  <c r="K2039" i="2"/>
  <c r="I2039" i="2"/>
  <c r="K2038" i="2"/>
  <c r="I2038" i="2"/>
  <c r="K2037" i="2"/>
  <c r="I2037" i="2"/>
  <c r="K2036" i="2"/>
  <c r="I2036" i="2"/>
  <c r="K2035" i="2"/>
  <c r="I2035" i="2"/>
  <c r="K2034" i="2"/>
  <c r="I2034" i="2"/>
  <c r="K2033" i="2"/>
  <c r="I2033" i="2"/>
  <c r="K2032" i="2"/>
  <c r="I2032" i="2"/>
  <c r="K2031" i="2"/>
  <c r="I2031" i="2"/>
  <c r="K2030" i="2"/>
  <c r="I2030" i="2"/>
  <c r="K2029" i="2"/>
  <c r="I2029" i="2"/>
  <c r="K2028" i="2"/>
  <c r="I2028" i="2"/>
  <c r="K2027" i="2"/>
  <c r="I2027" i="2"/>
  <c r="K2026" i="2"/>
  <c r="I2026" i="2"/>
  <c r="K2025" i="2"/>
  <c r="I2025" i="2"/>
  <c r="K2024" i="2"/>
  <c r="I2024" i="2"/>
  <c r="K2023" i="2"/>
  <c r="I2023" i="2"/>
  <c r="K2022" i="2"/>
  <c r="I2022" i="2"/>
  <c r="K2021" i="2"/>
  <c r="I2021" i="2"/>
  <c r="K2020" i="2"/>
  <c r="I2020" i="2"/>
  <c r="K2019" i="2"/>
  <c r="I2019" i="2"/>
  <c r="K2018" i="2"/>
  <c r="I2018" i="2"/>
  <c r="K2017" i="2"/>
  <c r="I2017" i="2"/>
  <c r="K2016" i="2"/>
  <c r="I2016" i="2"/>
  <c r="I2015" i="2"/>
  <c r="K2014" i="2"/>
  <c r="I2014" i="2"/>
  <c r="K2013" i="2"/>
  <c r="I2013" i="2"/>
  <c r="K2012" i="2"/>
  <c r="I2012" i="2"/>
  <c r="K2011" i="2"/>
  <c r="I2011" i="2"/>
  <c r="K2010" i="2"/>
  <c r="I2010" i="2"/>
  <c r="K2009" i="2"/>
  <c r="I2009" i="2"/>
  <c r="K2008" i="2"/>
  <c r="I2008" i="2"/>
  <c r="K2007" i="2"/>
  <c r="I2007" i="2"/>
  <c r="K2006" i="2"/>
  <c r="I2006" i="2"/>
  <c r="K2005" i="2"/>
  <c r="I2005" i="2"/>
  <c r="K2004" i="2"/>
  <c r="I2004" i="2"/>
  <c r="K2003" i="2"/>
  <c r="I2003" i="2"/>
  <c r="K2002" i="2"/>
  <c r="I2002" i="2"/>
  <c r="K2001" i="2"/>
  <c r="I2001" i="2"/>
  <c r="K2000" i="2"/>
  <c r="I2000" i="2"/>
  <c r="K1999" i="2"/>
  <c r="I1999" i="2"/>
  <c r="K1998" i="2"/>
  <c r="I1998" i="2"/>
  <c r="K1997" i="2"/>
  <c r="I1997" i="2"/>
  <c r="I1996" i="2"/>
  <c r="K1995" i="2"/>
  <c r="I1995" i="2"/>
  <c r="K1993" i="2"/>
  <c r="K1992" i="2"/>
  <c r="I1992" i="2"/>
  <c r="K1991" i="2"/>
  <c r="I1991" i="2"/>
  <c r="K1990" i="2"/>
  <c r="I1990" i="2"/>
  <c r="K1989" i="2"/>
  <c r="I1989" i="2"/>
  <c r="K1988" i="2"/>
  <c r="I1988" i="2"/>
  <c r="K1987" i="2"/>
  <c r="I1987" i="2"/>
  <c r="K1986" i="2"/>
  <c r="I1986" i="2"/>
  <c r="K1985" i="2"/>
  <c r="K1984" i="2"/>
  <c r="I1984" i="2"/>
  <c r="K1983" i="2"/>
  <c r="I1983" i="2"/>
  <c r="K1982" i="2"/>
  <c r="I1982" i="2"/>
  <c r="K1981" i="2"/>
  <c r="I1981" i="2"/>
  <c r="K1980" i="2"/>
  <c r="I1980" i="2"/>
  <c r="I1979" i="2"/>
  <c r="I1978" i="2"/>
  <c r="K1977" i="2"/>
  <c r="I1977" i="2"/>
  <c r="K1976" i="2"/>
  <c r="I1976" i="2"/>
  <c r="I1975" i="2"/>
  <c r="K1974" i="2"/>
  <c r="I1974" i="2"/>
  <c r="K1973" i="2"/>
  <c r="K1972" i="2"/>
  <c r="I1972" i="2"/>
  <c r="K1971" i="2"/>
  <c r="I1971" i="2"/>
  <c r="I1970" i="2"/>
  <c r="I1969" i="2"/>
  <c r="I1968" i="2"/>
  <c r="I1967" i="2"/>
  <c r="K1966" i="2"/>
  <c r="I1966" i="2"/>
  <c r="K1965" i="2"/>
  <c r="K1964" i="2"/>
  <c r="I1964" i="2"/>
  <c r="K1963" i="2"/>
  <c r="I1963" i="2"/>
  <c r="K1962" i="2"/>
  <c r="K1961" i="2"/>
  <c r="I1961" i="2"/>
  <c r="K1960" i="2"/>
  <c r="I1960" i="2"/>
  <c r="K1959" i="2"/>
  <c r="I1959" i="2"/>
  <c r="K1958" i="2"/>
  <c r="I1958" i="2"/>
  <c r="K1957" i="2"/>
  <c r="I1957" i="2"/>
  <c r="K1956" i="2"/>
  <c r="I1956" i="2"/>
  <c r="K1955" i="2"/>
  <c r="I1955" i="2"/>
  <c r="K1954" i="2"/>
  <c r="I1954" i="2"/>
  <c r="K1953" i="2"/>
  <c r="I1953" i="2"/>
  <c r="K1952" i="2"/>
  <c r="I1952" i="2"/>
  <c r="K1951" i="2"/>
  <c r="I1951" i="2"/>
  <c r="K1950" i="2"/>
  <c r="I1950" i="2"/>
  <c r="K1949" i="2"/>
  <c r="I1949" i="2"/>
  <c r="K1948" i="2"/>
  <c r="I1948" i="2"/>
  <c r="K1947" i="2"/>
  <c r="I1947" i="2"/>
  <c r="K1946" i="2"/>
  <c r="I1946" i="2"/>
  <c r="K1945" i="2"/>
  <c r="I1945" i="2"/>
  <c r="K1944" i="2"/>
  <c r="I1944" i="2"/>
  <c r="K1943" i="2"/>
  <c r="I1943" i="2"/>
  <c r="K1942" i="2"/>
  <c r="I1942" i="2"/>
  <c r="K1941" i="2"/>
  <c r="I1941" i="2"/>
  <c r="K1940" i="2"/>
  <c r="K1939" i="2"/>
  <c r="I1939" i="2"/>
  <c r="K1938" i="2"/>
  <c r="I1938" i="2"/>
  <c r="K1937" i="2"/>
  <c r="I1937" i="2"/>
  <c r="K1936" i="2"/>
  <c r="I1936" i="2"/>
  <c r="K1935" i="2"/>
  <c r="I1935" i="2"/>
  <c r="K1934" i="2"/>
  <c r="I1934" i="2"/>
  <c r="K1933" i="2"/>
  <c r="I1933" i="2"/>
  <c r="K1932" i="2"/>
  <c r="I1932" i="2"/>
  <c r="K1931" i="2"/>
  <c r="I1931" i="2"/>
  <c r="K1930" i="2"/>
  <c r="I1930" i="2"/>
  <c r="K1929" i="2"/>
  <c r="I1929" i="2"/>
  <c r="K1928" i="2"/>
  <c r="I1928" i="2"/>
  <c r="K1927" i="2"/>
  <c r="I1927" i="2"/>
  <c r="K1926" i="2"/>
  <c r="I1926" i="2"/>
  <c r="K1925" i="2"/>
  <c r="I1925" i="2"/>
  <c r="I1924" i="2"/>
  <c r="K1923" i="2"/>
  <c r="I1923" i="2"/>
  <c r="K1922" i="2"/>
  <c r="I1922" i="2"/>
  <c r="K1921" i="2"/>
  <c r="I1921" i="2"/>
  <c r="K1920" i="2"/>
  <c r="I1920" i="2"/>
  <c r="K1919" i="2"/>
  <c r="I1919" i="2"/>
  <c r="K1918" i="2"/>
  <c r="I1918" i="2"/>
  <c r="K1917" i="2"/>
  <c r="I1917" i="2"/>
  <c r="I1916" i="2"/>
  <c r="K1915" i="2"/>
  <c r="I1915" i="2"/>
  <c r="K1914" i="2"/>
  <c r="I1914" i="2"/>
  <c r="K1913" i="2"/>
  <c r="I1913" i="2"/>
  <c r="K1912" i="2"/>
  <c r="I1912" i="2"/>
  <c r="K1911" i="2"/>
  <c r="I1911" i="2"/>
  <c r="K1910" i="2"/>
  <c r="I1910" i="2"/>
  <c r="K1909" i="2"/>
  <c r="I1909" i="2"/>
  <c r="K1908" i="2"/>
  <c r="I1908" i="2"/>
  <c r="K1907" i="2"/>
  <c r="I1907" i="2"/>
  <c r="K1906" i="2"/>
  <c r="I1906" i="2"/>
  <c r="I1905" i="2"/>
  <c r="K1904" i="2"/>
  <c r="I1904" i="2"/>
  <c r="I1903" i="2"/>
  <c r="K1902" i="2"/>
  <c r="I1902" i="2"/>
  <c r="K1901" i="2"/>
  <c r="I1901" i="2"/>
  <c r="I1900" i="2"/>
  <c r="K1899" i="2"/>
  <c r="I1899" i="2"/>
  <c r="K1898" i="2"/>
  <c r="I1898" i="2"/>
  <c r="K1897" i="2"/>
  <c r="I1897" i="2"/>
  <c r="K1896" i="2"/>
  <c r="I1896" i="2"/>
  <c r="K1895" i="2"/>
  <c r="I1895" i="2"/>
  <c r="K1894" i="2"/>
  <c r="I1894" i="2"/>
  <c r="K1893" i="2"/>
  <c r="I1893" i="2"/>
  <c r="K1892" i="2"/>
  <c r="I1892" i="2"/>
  <c r="K1891" i="2"/>
  <c r="I1891" i="2"/>
  <c r="K1890" i="2"/>
  <c r="I1890" i="2"/>
  <c r="K1889" i="2"/>
  <c r="I1889" i="2"/>
  <c r="K1888" i="2"/>
  <c r="I1888" i="2"/>
  <c r="K1887" i="2"/>
  <c r="I1887" i="2"/>
  <c r="K1886" i="2"/>
  <c r="I1886" i="2"/>
  <c r="K1885" i="2"/>
  <c r="I1885" i="2"/>
  <c r="K1884" i="2"/>
  <c r="I1884" i="2"/>
  <c r="K1883" i="2"/>
  <c r="I1883" i="2"/>
  <c r="K1882" i="2"/>
  <c r="I1882" i="2"/>
  <c r="K1881" i="2"/>
  <c r="I1881" i="2"/>
  <c r="K1880" i="2"/>
  <c r="I1880" i="2"/>
  <c r="K1879" i="2"/>
  <c r="I1879" i="2"/>
  <c r="K1878" i="2"/>
  <c r="I1878" i="2"/>
  <c r="K1877" i="2"/>
  <c r="I1877" i="2"/>
  <c r="K1876" i="2"/>
  <c r="I1876" i="2"/>
  <c r="K1875" i="2"/>
  <c r="I1875" i="2"/>
  <c r="K1874" i="2"/>
  <c r="I1874" i="2"/>
  <c r="K1873" i="2"/>
  <c r="I1873" i="2"/>
  <c r="K1872" i="2"/>
  <c r="I1872" i="2"/>
  <c r="I1871" i="2"/>
  <c r="K1870" i="2"/>
  <c r="I1870" i="2"/>
  <c r="K1869" i="2"/>
  <c r="I1869" i="2"/>
  <c r="K1868" i="2"/>
  <c r="I1868" i="2"/>
  <c r="K1867" i="2"/>
  <c r="I1867" i="2"/>
  <c r="K1866" i="2"/>
  <c r="I1866" i="2"/>
  <c r="K1865" i="2"/>
  <c r="I1865" i="2"/>
  <c r="K1864" i="2"/>
  <c r="I1864" i="2"/>
  <c r="I1863" i="2"/>
  <c r="K1862" i="2"/>
  <c r="I1862" i="2"/>
  <c r="K1861" i="2"/>
  <c r="I1861" i="2"/>
  <c r="K1860" i="2"/>
  <c r="I1860" i="2"/>
  <c r="K1859" i="2"/>
  <c r="I1859" i="2"/>
  <c r="K1858" i="2"/>
  <c r="I1858" i="2"/>
  <c r="K1857" i="2"/>
  <c r="I1857" i="2"/>
  <c r="K1856" i="2"/>
  <c r="I1856" i="2"/>
  <c r="I1855" i="2"/>
  <c r="K1854" i="2"/>
  <c r="I1854" i="2"/>
  <c r="K1853" i="2"/>
  <c r="I1853" i="2"/>
  <c r="K1852" i="2"/>
  <c r="I1852" i="2"/>
  <c r="K1851" i="2"/>
  <c r="I1851" i="2"/>
  <c r="K1850" i="2"/>
  <c r="I1850" i="2"/>
  <c r="K1849" i="2"/>
  <c r="I1849" i="2"/>
  <c r="K1848" i="2"/>
  <c r="I1848" i="2"/>
  <c r="K1847" i="2"/>
  <c r="I1847" i="2"/>
  <c r="K1846" i="2"/>
  <c r="I1846" i="2"/>
  <c r="K1845" i="2"/>
  <c r="K1844" i="2"/>
  <c r="I1844" i="2"/>
  <c r="K1843" i="2"/>
  <c r="K1842" i="2"/>
  <c r="I1842" i="2"/>
  <c r="K1841" i="2"/>
  <c r="I1841" i="2"/>
  <c r="K1840" i="2"/>
  <c r="I1840" i="2"/>
  <c r="K1839" i="2"/>
  <c r="I1839" i="2"/>
  <c r="K1838" i="2"/>
  <c r="I1838" i="2"/>
  <c r="K1837" i="2"/>
  <c r="I1837" i="2"/>
  <c r="K1836" i="2"/>
  <c r="I1836" i="2"/>
  <c r="K1835" i="2"/>
  <c r="I1835" i="2"/>
  <c r="K1834" i="2"/>
  <c r="I1834" i="2"/>
  <c r="K1833" i="2"/>
  <c r="I1833" i="2"/>
  <c r="K1832" i="2"/>
  <c r="I1832" i="2"/>
  <c r="K1831" i="2"/>
  <c r="I1831" i="2"/>
  <c r="K1830" i="2"/>
  <c r="I1830" i="2"/>
  <c r="K1829" i="2"/>
  <c r="I1829" i="2"/>
  <c r="I1828" i="2"/>
  <c r="K1827" i="2"/>
  <c r="I1827" i="2"/>
  <c r="K1826" i="2"/>
  <c r="I1826" i="2"/>
  <c r="K1825" i="2"/>
  <c r="I1825" i="2"/>
  <c r="K1824" i="2"/>
  <c r="I1824" i="2"/>
  <c r="K1823" i="2"/>
  <c r="K1822" i="2"/>
  <c r="K1821" i="2"/>
  <c r="I1821" i="2"/>
  <c r="K1820" i="2"/>
  <c r="I1820" i="2"/>
  <c r="K1819" i="2"/>
  <c r="I1819" i="2"/>
  <c r="K1818" i="2"/>
  <c r="I1818" i="2"/>
  <c r="K1817" i="2"/>
  <c r="I1817" i="2"/>
  <c r="K1816" i="2"/>
  <c r="I1816" i="2"/>
  <c r="K1815" i="2"/>
  <c r="K1814" i="2"/>
  <c r="I1814" i="2"/>
  <c r="K1813" i="2"/>
  <c r="I1813" i="2"/>
  <c r="K1808" i="2"/>
  <c r="I1808" i="2"/>
  <c r="K1807" i="2"/>
  <c r="I1807" i="2"/>
  <c r="K1806" i="2"/>
  <c r="I1806" i="2"/>
  <c r="K1805" i="2"/>
  <c r="I1805" i="2"/>
  <c r="K1804" i="2"/>
  <c r="I1804" i="2"/>
  <c r="K1803" i="2"/>
  <c r="I1803" i="2"/>
  <c r="K1802" i="2"/>
  <c r="K1801" i="2"/>
  <c r="K1800" i="2"/>
  <c r="K1799" i="2"/>
  <c r="I1799" i="2"/>
  <c r="K1798" i="2"/>
  <c r="I1798" i="2"/>
  <c r="K1797" i="2"/>
  <c r="I1797" i="2"/>
  <c r="K1796" i="2"/>
  <c r="I1796" i="2"/>
  <c r="K1795" i="2"/>
  <c r="I1795" i="2"/>
  <c r="K1794" i="2"/>
  <c r="I1794" i="2"/>
  <c r="K1793" i="2"/>
  <c r="I1793" i="2"/>
  <c r="K1792" i="2"/>
  <c r="I1792" i="2"/>
  <c r="K1791" i="2"/>
  <c r="I1791" i="2"/>
  <c r="K1790" i="2"/>
  <c r="I1790" i="2"/>
  <c r="K1789" i="2"/>
  <c r="I1789" i="2"/>
  <c r="K1788" i="2"/>
  <c r="I1788" i="2"/>
  <c r="K1787" i="2"/>
  <c r="I1787" i="2"/>
  <c r="K1786" i="2"/>
  <c r="I1786" i="2"/>
  <c r="K1785" i="2"/>
  <c r="I1785" i="2"/>
  <c r="K1784" i="2"/>
  <c r="I1784" i="2"/>
  <c r="K1783" i="2"/>
  <c r="I1783" i="2"/>
  <c r="K1782" i="2"/>
  <c r="I1782" i="2"/>
  <c r="K1781" i="2"/>
  <c r="K1780" i="2"/>
  <c r="I1780" i="2"/>
  <c r="K1779" i="2"/>
  <c r="I1779" i="2"/>
  <c r="K1778" i="2"/>
  <c r="I1778" i="2"/>
  <c r="I1777" i="2"/>
  <c r="I1776" i="2"/>
  <c r="K1775" i="2"/>
  <c r="I1775" i="2"/>
  <c r="K1774" i="2"/>
  <c r="I1774" i="2"/>
  <c r="K1773" i="2"/>
  <c r="I1773" i="2"/>
  <c r="K1772" i="2"/>
  <c r="I1772" i="2"/>
  <c r="K1771" i="2"/>
  <c r="I1771" i="2"/>
  <c r="K1770" i="2"/>
  <c r="I1770" i="2"/>
  <c r="K1769" i="2"/>
  <c r="I1769" i="2"/>
  <c r="K1768" i="2"/>
  <c r="I1768" i="2"/>
  <c r="K1767" i="2"/>
  <c r="I1767" i="2"/>
  <c r="K1766" i="2"/>
  <c r="I1766" i="2"/>
  <c r="K1765" i="2"/>
  <c r="I1765" i="2"/>
  <c r="K1764" i="2"/>
  <c r="I1764" i="2"/>
  <c r="K1763" i="2"/>
  <c r="I1763" i="2"/>
  <c r="K1762" i="2"/>
  <c r="I1762" i="2"/>
  <c r="K1761" i="2"/>
  <c r="I1761" i="2"/>
  <c r="K1760" i="2"/>
  <c r="I1760" i="2"/>
  <c r="K1759" i="2"/>
  <c r="I1759" i="2"/>
  <c r="K1758" i="2"/>
  <c r="I1758" i="2"/>
  <c r="K1757" i="2"/>
  <c r="I1757" i="2"/>
  <c r="K1756" i="2"/>
  <c r="I1756" i="2"/>
  <c r="K1755" i="2"/>
  <c r="I1755" i="2"/>
  <c r="I1754" i="2"/>
  <c r="K1753" i="2"/>
  <c r="I1753" i="2"/>
  <c r="K1752" i="2"/>
  <c r="I1752" i="2"/>
  <c r="K1751" i="2"/>
  <c r="I1751" i="2"/>
  <c r="I1750" i="2"/>
  <c r="K1749" i="2"/>
  <c r="I1749" i="2"/>
  <c r="K1748" i="2"/>
  <c r="I1748" i="2"/>
  <c r="K1747" i="2"/>
  <c r="I1747" i="2"/>
  <c r="K1746" i="2"/>
  <c r="I1746" i="2"/>
  <c r="K1745" i="2"/>
  <c r="I1745" i="2"/>
  <c r="K1744" i="2"/>
  <c r="I1744" i="2"/>
  <c r="K1743" i="2"/>
  <c r="I1743" i="2"/>
  <c r="K1742" i="2"/>
  <c r="I1742" i="2"/>
  <c r="K1741" i="2"/>
  <c r="I1741" i="2"/>
  <c r="K1740" i="2"/>
  <c r="I1740" i="2"/>
  <c r="K1739" i="2"/>
  <c r="I1739" i="2"/>
  <c r="K1738" i="2"/>
  <c r="I1738" i="2"/>
  <c r="K1737" i="2"/>
  <c r="I1737" i="2"/>
  <c r="K1736" i="2"/>
  <c r="I1736" i="2"/>
  <c r="K1735" i="2"/>
  <c r="I1735" i="2"/>
  <c r="K1734" i="2"/>
  <c r="I1734" i="2"/>
  <c r="K1733" i="2"/>
  <c r="I1733" i="2"/>
  <c r="K1732" i="2"/>
  <c r="I1732" i="2"/>
  <c r="K1731" i="2"/>
  <c r="I1731" i="2"/>
  <c r="K1730" i="2"/>
  <c r="I1730" i="2"/>
  <c r="K1729" i="2"/>
  <c r="I1729" i="2"/>
  <c r="K1728" i="2"/>
  <c r="I1728" i="2"/>
  <c r="K1727" i="2"/>
  <c r="I1727" i="2"/>
  <c r="K1726" i="2"/>
  <c r="I1726" i="2"/>
  <c r="K1725" i="2"/>
  <c r="I1725" i="2"/>
  <c r="K1724" i="2"/>
  <c r="I1724" i="2"/>
  <c r="K1723" i="2"/>
  <c r="I1723" i="2"/>
  <c r="K1722" i="2"/>
  <c r="I1722" i="2"/>
  <c r="K1721" i="2"/>
  <c r="I1721" i="2"/>
  <c r="K1720" i="2"/>
  <c r="I1720" i="2"/>
  <c r="K1719" i="2"/>
  <c r="I1719" i="2"/>
  <c r="K1718" i="2"/>
  <c r="I1718" i="2"/>
  <c r="K1717" i="2"/>
  <c r="I1717" i="2"/>
  <c r="K1716" i="2"/>
  <c r="I1716" i="2"/>
  <c r="K1715" i="2"/>
  <c r="I1715" i="2"/>
  <c r="I1714" i="2"/>
  <c r="I1713" i="2"/>
  <c r="K1712" i="2"/>
  <c r="I1712" i="2"/>
  <c r="I1711" i="2"/>
  <c r="K1710" i="2"/>
  <c r="I1710" i="2"/>
  <c r="K1709" i="2"/>
  <c r="I1709" i="2"/>
  <c r="K1708" i="2"/>
  <c r="I1708" i="2"/>
  <c r="K1707" i="2"/>
  <c r="I1707" i="2"/>
  <c r="K1706" i="2"/>
  <c r="I1706" i="2"/>
  <c r="K1705" i="2"/>
  <c r="I1705" i="2"/>
  <c r="K1704" i="2"/>
  <c r="I1704" i="2"/>
  <c r="K1703" i="2"/>
  <c r="I1703" i="2"/>
  <c r="K1702" i="2"/>
  <c r="I1702" i="2"/>
  <c r="K1701" i="2"/>
  <c r="I1701" i="2"/>
  <c r="K1700" i="2"/>
  <c r="I1700" i="2"/>
  <c r="K1699" i="2"/>
  <c r="I1699" i="2"/>
  <c r="K1698" i="2"/>
  <c r="I1698" i="2"/>
  <c r="K1697" i="2"/>
  <c r="I1697" i="2"/>
  <c r="K1696" i="2"/>
  <c r="I1696" i="2"/>
  <c r="K1695" i="2"/>
  <c r="I1695" i="2"/>
  <c r="K1694" i="2"/>
  <c r="I1694" i="2"/>
  <c r="K1693" i="2"/>
  <c r="I1693" i="2"/>
  <c r="K1692" i="2"/>
  <c r="I1692" i="2"/>
  <c r="I1691" i="2"/>
  <c r="K1690" i="2"/>
  <c r="I1690" i="2"/>
  <c r="K1689" i="2"/>
  <c r="I1689" i="2"/>
  <c r="K1688" i="2"/>
  <c r="I1688" i="2"/>
  <c r="K1687" i="2"/>
  <c r="I1687" i="2"/>
  <c r="K1686" i="2"/>
  <c r="I1686" i="2"/>
  <c r="K1685" i="2"/>
  <c r="I1685" i="2"/>
  <c r="K1684" i="2"/>
  <c r="I1684" i="2"/>
  <c r="K1683" i="2"/>
  <c r="I1683" i="2"/>
  <c r="K1682" i="2"/>
  <c r="I1682" i="2"/>
  <c r="K1681" i="2"/>
  <c r="I1681" i="2"/>
  <c r="K1680" i="2"/>
  <c r="I1680" i="2"/>
  <c r="K1679" i="2"/>
  <c r="I1679" i="2"/>
  <c r="K1678" i="2"/>
  <c r="I1678" i="2"/>
  <c r="K1677" i="2"/>
  <c r="I1677" i="2"/>
  <c r="K1676" i="2"/>
  <c r="I1676" i="2"/>
  <c r="K1675" i="2"/>
  <c r="I1675" i="2"/>
  <c r="K1674" i="2"/>
  <c r="I1674" i="2"/>
  <c r="K1673" i="2"/>
  <c r="I1673" i="2"/>
  <c r="K1672" i="2"/>
  <c r="I1672" i="2"/>
  <c r="K1671" i="2"/>
  <c r="I1671" i="2"/>
  <c r="K1670" i="2"/>
  <c r="K1669" i="2"/>
  <c r="I1669" i="2"/>
  <c r="K1668" i="2"/>
  <c r="I1668" i="2"/>
  <c r="K1667" i="2"/>
  <c r="K1666" i="2"/>
  <c r="I1666" i="2"/>
  <c r="K1665" i="2"/>
  <c r="I1665" i="2"/>
  <c r="K1664" i="2"/>
  <c r="I1664" i="2"/>
  <c r="K1663" i="2"/>
  <c r="I1663" i="2"/>
  <c r="K1662" i="2"/>
  <c r="I1662" i="2"/>
  <c r="K1661" i="2"/>
  <c r="I1661" i="2"/>
  <c r="K1660" i="2"/>
  <c r="K1659" i="2"/>
  <c r="I1659" i="2"/>
  <c r="K1658" i="2"/>
  <c r="I1658" i="2"/>
  <c r="K1657" i="2"/>
  <c r="I1657" i="2"/>
  <c r="I1656" i="2"/>
  <c r="K1655" i="2"/>
  <c r="I1655" i="2"/>
  <c r="K1654" i="2"/>
  <c r="I1654" i="2"/>
  <c r="K1653" i="2"/>
  <c r="I1653" i="2"/>
  <c r="K1652" i="2"/>
  <c r="I1652" i="2"/>
  <c r="K1651" i="2"/>
  <c r="I1651" i="2"/>
  <c r="I1650" i="2"/>
  <c r="K1649" i="2"/>
  <c r="I1649" i="2"/>
  <c r="K1648" i="2"/>
  <c r="K1647" i="2"/>
  <c r="I1647" i="2"/>
  <c r="K1646" i="2"/>
  <c r="K1645" i="2"/>
  <c r="I1645" i="2"/>
  <c r="K1644" i="2"/>
  <c r="I1644" i="2"/>
  <c r="K1643" i="2"/>
  <c r="I1643" i="2"/>
  <c r="K1642" i="2"/>
  <c r="I1642" i="2"/>
  <c r="K1641" i="2"/>
  <c r="I1641" i="2"/>
  <c r="K1640" i="2"/>
  <c r="I1640" i="2"/>
  <c r="K1639" i="2"/>
  <c r="I1639" i="2"/>
  <c r="K1638" i="2"/>
  <c r="K1637" i="2"/>
  <c r="K1636" i="2"/>
  <c r="K1635" i="2"/>
  <c r="I1635" i="2"/>
  <c r="K1634" i="2"/>
  <c r="I1634" i="2"/>
  <c r="K1633" i="2"/>
  <c r="I1633" i="2"/>
  <c r="K1632" i="2"/>
  <c r="I1632" i="2"/>
  <c r="K1631" i="2"/>
  <c r="I1631" i="2"/>
  <c r="K1630" i="2"/>
  <c r="I1630" i="2"/>
  <c r="K1629" i="2"/>
  <c r="K1628" i="2"/>
  <c r="I1628" i="2"/>
  <c r="I1627" i="2"/>
  <c r="I1626" i="2"/>
  <c r="K1625" i="2"/>
  <c r="I1625" i="2"/>
  <c r="K1624" i="2"/>
  <c r="I1624" i="2"/>
  <c r="K1623" i="2"/>
  <c r="I1623" i="2"/>
  <c r="K1622" i="2"/>
  <c r="I1622" i="2"/>
  <c r="K1621" i="2"/>
  <c r="I1621" i="2"/>
  <c r="K1620" i="2"/>
  <c r="I1620" i="2"/>
  <c r="K1619" i="2"/>
  <c r="I1619" i="2"/>
  <c r="K1618" i="2"/>
  <c r="I1618" i="2"/>
  <c r="I1617" i="2"/>
  <c r="K1616" i="2"/>
  <c r="I1616" i="2"/>
  <c r="K1615" i="2"/>
  <c r="I1615" i="2"/>
  <c r="K1614" i="2"/>
  <c r="I1614" i="2"/>
  <c r="K1613" i="2"/>
  <c r="I1613" i="2"/>
  <c r="K1612" i="2"/>
  <c r="I1612" i="2"/>
  <c r="K1611" i="2"/>
  <c r="I1611" i="2"/>
  <c r="K1610" i="2"/>
  <c r="I1610" i="2"/>
  <c r="K1609" i="2"/>
  <c r="I1609" i="2"/>
  <c r="K1608" i="2"/>
  <c r="I1608" i="2"/>
  <c r="K1607" i="2"/>
  <c r="I1607" i="2"/>
  <c r="K1606" i="2"/>
  <c r="I1606" i="2"/>
  <c r="K1605" i="2"/>
  <c r="I1605" i="2"/>
  <c r="I1604" i="2"/>
  <c r="K1603" i="2"/>
  <c r="I1603" i="2"/>
  <c r="K1602" i="2"/>
  <c r="I1602" i="2"/>
  <c r="K1601" i="2"/>
  <c r="I1601" i="2"/>
  <c r="K1600" i="2"/>
  <c r="I1600" i="2"/>
  <c r="K1599" i="2"/>
  <c r="I1599" i="2"/>
  <c r="K1598" i="2"/>
  <c r="I1598" i="2"/>
  <c r="K1597" i="2"/>
  <c r="I1597" i="2"/>
  <c r="K1596" i="2"/>
  <c r="I1596" i="2"/>
  <c r="K1595" i="2"/>
  <c r="I1595" i="2"/>
  <c r="K1594" i="2"/>
  <c r="I1594" i="2"/>
  <c r="K1593" i="2"/>
  <c r="I1593" i="2"/>
  <c r="K1592" i="2"/>
  <c r="I1592" i="2"/>
  <c r="K1591" i="2"/>
  <c r="I1591" i="2"/>
  <c r="K1590" i="2"/>
  <c r="I1590" i="2"/>
  <c r="K1589" i="2"/>
  <c r="I1589" i="2"/>
  <c r="I1588" i="2"/>
  <c r="K1587" i="2"/>
  <c r="I1587" i="2"/>
  <c r="K1586" i="2"/>
  <c r="I1586" i="2"/>
  <c r="K1585" i="2"/>
  <c r="I1585" i="2"/>
  <c r="K1584" i="2"/>
  <c r="I1584" i="2"/>
  <c r="K1583" i="2"/>
  <c r="I1583" i="2"/>
  <c r="K1582" i="2"/>
  <c r="I1582" i="2"/>
  <c r="K1581" i="2"/>
  <c r="I1581" i="2"/>
  <c r="K1580" i="2"/>
  <c r="I1580" i="2"/>
  <c r="K1579" i="2"/>
  <c r="I1579" i="2"/>
  <c r="K1578" i="2"/>
  <c r="I1578" i="2"/>
  <c r="K1577" i="2"/>
  <c r="I1577" i="2"/>
  <c r="K1576" i="2"/>
  <c r="I1576" i="2"/>
  <c r="K1575" i="2"/>
  <c r="I1575" i="2"/>
  <c r="K1574" i="2"/>
  <c r="I1574" i="2"/>
  <c r="K1573" i="2"/>
  <c r="I1573" i="2"/>
  <c r="K1572" i="2"/>
  <c r="I1572" i="2"/>
  <c r="K1571" i="2"/>
  <c r="I1571" i="2"/>
  <c r="K1570" i="2"/>
  <c r="I1570" i="2"/>
  <c r="K1569" i="2"/>
  <c r="I1569" i="2"/>
  <c r="K1568" i="2"/>
  <c r="I1568" i="2"/>
  <c r="K1567" i="2"/>
  <c r="I1567" i="2"/>
  <c r="K1566" i="2"/>
  <c r="K1565" i="2"/>
  <c r="I1565" i="2"/>
  <c r="K1564" i="2"/>
  <c r="I1564" i="2"/>
  <c r="K1563" i="2"/>
  <c r="I1563" i="2"/>
  <c r="K1562" i="2"/>
  <c r="K1561" i="2"/>
  <c r="I1561" i="2"/>
  <c r="K1560" i="2"/>
  <c r="I1560" i="2"/>
  <c r="K1559" i="2"/>
  <c r="I1559" i="2"/>
  <c r="K1558" i="2"/>
  <c r="I1558" i="2"/>
  <c r="K1557" i="2"/>
  <c r="I1557" i="2"/>
  <c r="K1556" i="2"/>
  <c r="I1556" i="2"/>
  <c r="K1555" i="2"/>
  <c r="I1555" i="2"/>
  <c r="K1554" i="2"/>
  <c r="I1554" i="2"/>
  <c r="K1553" i="2"/>
  <c r="I1553" i="2"/>
  <c r="K1552" i="2"/>
  <c r="I1552" i="2"/>
  <c r="K1551" i="2"/>
  <c r="I1551" i="2"/>
  <c r="I1550" i="2"/>
  <c r="K1549" i="2"/>
  <c r="I1549" i="2"/>
  <c r="K1548" i="2"/>
  <c r="I1548" i="2"/>
  <c r="K1547" i="2"/>
  <c r="I1547" i="2"/>
  <c r="K1546" i="2"/>
  <c r="I1546" i="2"/>
  <c r="K1545" i="2"/>
  <c r="K1544" i="2"/>
  <c r="I1544" i="2"/>
  <c r="K1543" i="2"/>
  <c r="I1543" i="2"/>
  <c r="K1542" i="2"/>
  <c r="K1541" i="2"/>
  <c r="I1541" i="2"/>
  <c r="K1540" i="2"/>
  <c r="I1540" i="2"/>
  <c r="I1539" i="2"/>
  <c r="K1538" i="2"/>
  <c r="I1538" i="2"/>
  <c r="K1537" i="2"/>
  <c r="I1537" i="2"/>
  <c r="K1536" i="2"/>
  <c r="I1536" i="2"/>
  <c r="I1535" i="2"/>
  <c r="K1534" i="2"/>
  <c r="I1534" i="2"/>
  <c r="K1533" i="2"/>
  <c r="I1533" i="2"/>
  <c r="K1532" i="2"/>
  <c r="I1532" i="2"/>
  <c r="K1531" i="2"/>
  <c r="I1531" i="2"/>
  <c r="K1530" i="2"/>
  <c r="I1530" i="2"/>
  <c r="K1529" i="2"/>
  <c r="I1529" i="2"/>
  <c r="K1528" i="2"/>
  <c r="I1528" i="2"/>
  <c r="K1527" i="2"/>
  <c r="I1527" i="2"/>
  <c r="I1526" i="2"/>
  <c r="K1525" i="2"/>
  <c r="I1525" i="2"/>
  <c r="K1524" i="2"/>
  <c r="I1524" i="2"/>
  <c r="K1523" i="2"/>
  <c r="I1523" i="2"/>
  <c r="K1522" i="2"/>
  <c r="I1522" i="2"/>
  <c r="I1521" i="2"/>
  <c r="I1520" i="2"/>
  <c r="K1519" i="2"/>
  <c r="I1519" i="2"/>
  <c r="K1518" i="2"/>
  <c r="I1518" i="2"/>
  <c r="K1517" i="2"/>
  <c r="I1517" i="2"/>
  <c r="K1516" i="2"/>
  <c r="I1516" i="2"/>
  <c r="K1515" i="2"/>
  <c r="I1515" i="2"/>
  <c r="K1514" i="2"/>
  <c r="I1514" i="2"/>
  <c r="K1513" i="2"/>
  <c r="I1513" i="2"/>
  <c r="K1512" i="2"/>
  <c r="I1512" i="2"/>
  <c r="K1511" i="2"/>
  <c r="I1511" i="2"/>
  <c r="I1510" i="2"/>
  <c r="K1509" i="2"/>
  <c r="I1509" i="2"/>
  <c r="K1508" i="2"/>
  <c r="I1508" i="2"/>
  <c r="K1507" i="2"/>
  <c r="I1507" i="2"/>
  <c r="K1506" i="2"/>
  <c r="I1506" i="2"/>
  <c r="K1505" i="2"/>
  <c r="I1505" i="2"/>
  <c r="K1504" i="2"/>
  <c r="I1504" i="2"/>
  <c r="K1503" i="2"/>
  <c r="I1503" i="2"/>
  <c r="I1502" i="2"/>
  <c r="K1501" i="2"/>
  <c r="I1501" i="2"/>
  <c r="K1500" i="2"/>
  <c r="I1500" i="2"/>
  <c r="I1499" i="2"/>
  <c r="K1498" i="2"/>
  <c r="I1498" i="2"/>
  <c r="K1497" i="2"/>
  <c r="I1497" i="2"/>
  <c r="K1496" i="2"/>
  <c r="I1496" i="2"/>
  <c r="K1495" i="2"/>
  <c r="I1495" i="2"/>
  <c r="K1494" i="2"/>
  <c r="I1494" i="2"/>
  <c r="K1493" i="2"/>
  <c r="I1493" i="2"/>
  <c r="K1492" i="2"/>
  <c r="I1492" i="2"/>
  <c r="K1491" i="2"/>
  <c r="I1491" i="2"/>
  <c r="K1490" i="2"/>
  <c r="I1490" i="2"/>
  <c r="K1489" i="2"/>
  <c r="I1489" i="2"/>
  <c r="K1488" i="2"/>
  <c r="I1488" i="2"/>
  <c r="K1487" i="2"/>
  <c r="I1487" i="2"/>
  <c r="K1486" i="2"/>
  <c r="I1486" i="2"/>
  <c r="I1485" i="2"/>
  <c r="K1484" i="2"/>
  <c r="I1484" i="2"/>
  <c r="K1483" i="2"/>
  <c r="I1483" i="2"/>
  <c r="K1482" i="2"/>
  <c r="I1482" i="2"/>
  <c r="I1481" i="2"/>
  <c r="K1480" i="2"/>
  <c r="I1480" i="2"/>
  <c r="I1479" i="2"/>
  <c r="K1478" i="2"/>
  <c r="I1478" i="2"/>
  <c r="K1477" i="2"/>
  <c r="I1477" i="2"/>
  <c r="K1476" i="2"/>
  <c r="I1476" i="2"/>
  <c r="K1475" i="2"/>
  <c r="I1475" i="2"/>
  <c r="K1474" i="2"/>
  <c r="I1474" i="2"/>
  <c r="K1473" i="2"/>
  <c r="I1473" i="2"/>
  <c r="K1472" i="2"/>
  <c r="I1472" i="2"/>
  <c r="K1471" i="2"/>
  <c r="I1471" i="2"/>
  <c r="K1470" i="2"/>
  <c r="I1470" i="2"/>
  <c r="I1469" i="2"/>
  <c r="K1468" i="2"/>
  <c r="I1468" i="2"/>
  <c r="K1467" i="2"/>
  <c r="I1467" i="2"/>
  <c r="K1466" i="2"/>
  <c r="I1466" i="2"/>
  <c r="K1465" i="2"/>
  <c r="I1465" i="2"/>
  <c r="K1464" i="2"/>
  <c r="I1464" i="2"/>
  <c r="K1463" i="2"/>
  <c r="I1463" i="2"/>
  <c r="K1462" i="2"/>
  <c r="I1462" i="2"/>
  <c r="K1461" i="2"/>
  <c r="I1461" i="2"/>
  <c r="K1460" i="2"/>
  <c r="I1460" i="2"/>
  <c r="K1459" i="2"/>
  <c r="I1459" i="2"/>
  <c r="I1458" i="2"/>
  <c r="K1457" i="2"/>
  <c r="I1457" i="2"/>
  <c r="I1456" i="2"/>
  <c r="K1455" i="2"/>
  <c r="I1455" i="2"/>
  <c r="K1454" i="2"/>
  <c r="I1454" i="2"/>
  <c r="K1453" i="2"/>
  <c r="I1453" i="2"/>
  <c r="K1452" i="2"/>
  <c r="I1452" i="2"/>
  <c r="K1451" i="2"/>
  <c r="I1451" i="2"/>
  <c r="K1450" i="2"/>
  <c r="I1450" i="2"/>
  <c r="K1449" i="2"/>
  <c r="I1449" i="2"/>
  <c r="K1448" i="2"/>
  <c r="I1448" i="2"/>
  <c r="K1447" i="2"/>
  <c r="I1447" i="2"/>
  <c r="K1446" i="2"/>
  <c r="I1446" i="2"/>
  <c r="I1445" i="2"/>
  <c r="K1444" i="2"/>
  <c r="I1444" i="2"/>
  <c r="K1443" i="2"/>
  <c r="I1443" i="2"/>
  <c r="K1442" i="2"/>
  <c r="I1442" i="2"/>
  <c r="K1441" i="2"/>
  <c r="I1441" i="2"/>
  <c r="K1440" i="2"/>
  <c r="I1440" i="2"/>
  <c r="K1439" i="2"/>
  <c r="I1439" i="2"/>
  <c r="K1438" i="2"/>
  <c r="I1438" i="2"/>
  <c r="K1437" i="2"/>
  <c r="I1437" i="2"/>
  <c r="K1436" i="2"/>
  <c r="I1436" i="2"/>
  <c r="K1435" i="2"/>
  <c r="I1435" i="2"/>
  <c r="K1434" i="2"/>
  <c r="I1434" i="2"/>
  <c r="K1433" i="2"/>
  <c r="I1433" i="2"/>
  <c r="I1432" i="2"/>
  <c r="K1431" i="2"/>
  <c r="I1431" i="2"/>
  <c r="I1430" i="2"/>
  <c r="K1429" i="2"/>
  <c r="I1429" i="2"/>
  <c r="K1428" i="2"/>
  <c r="I1428" i="2"/>
  <c r="K1427" i="2"/>
  <c r="I1427" i="2"/>
  <c r="K1426" i="2"/>
  <c r="I1426" i="2"/>
  <c r="K1425" i="2"/>
  <c r="I1425" i="2"/>
  <c r="I1424" i="2"/>
  <c r="K1423" i="2"/>
  <c r="I1423" i="2"/>
  <c r="K1422" i="2"/>
  <c r="I1422" i="2"/>
  <c r="K1421" i="2"/>
  <c r="I1421" i="2"/>
  <c r="K1420" i="2"/>
  <c r="I1420" i="2"/>
  <c r="K1419" i="2"/>
  <c r="I1419" i="2"/>
  <c r="K1418" i="2"/>
  <c r="I1418" i="2"/>
  <c r="K1417" i="2"/>
  <c r="I1417" i="2"/>
  <c r="K1416" i="2"/>
  <c r="I1416" i="2"/>
  <c r="K1415" i="2"/>
  <c r="I1415" i="2"/>
  <c r="K1414" i="2"/>
  <c r="I1414" i="2"/>
  <c r="K1413" i="2"/>
  <c r="I1413" i="2"/>
  <c r="K1412" i="2"/>
  <c r="I1412" i="2"/>
  <c r="K1411" i="2"/>
  <c r="I1411" i="2"/>
  <c r="K1410" i="2"/>
  <c r="I1410" i="2"/>
  <c r="K1409" i="2"/>
  <c r="I1409" i="2"/>
  <c r="I1408" i="2"/>
  <c r="K1407" i="2"/>
  <c r="I1407" i="2"/>
  <c r="K1406" i="2"/>
  <c r="I1406" i="2"/>
  <c r="I1405" i="2"/>
  <c r="K1404" i="2"/>
  <c r="I1404" i="2"/>
  <c r="K1403" i="2"/>
  <c r="I1403" i="2"/>
  <c r="K1402" i="2"/>
  <c r="I1402" i="2"/>
  <c r="K1401" i="2"/>
  <c r="I1401" i="2"/>
  <c r="K1400" i="2"/>
  <c r="I1400" i="2"/>
  <c r="K1399" i="2"/>
  <c r="I1399" i="2"/>
  <c r="K1398" i="2"/>
  <c r="I1398" i="2"/>
  <c r="K1397" i="2"/>
  <c r="I1397" i="2"/>
  <c r="K1396" i="2"/>
  <c r="I1396" i="2"/>
  <c r="K1395" i="2"/>
  <c r="I1395" i="2"/>
  <c r="I1394" i="2"/>
  <c r="I1393" i="2"/>
  <c r="K1392" i="2"/>
  <c r="I1392" i="2"/>
  <c r="K1391" i="2"/>
  <c r="I1391" i="2"/>
  <c r="K1390" i="2"/>
  <c r="I1390" i="2"/>
  <c r="K1389" i="2"/>
  <c r="I1389" i="2"/>
  <c r="K1388" i="2"/>
  <c r="I1388" i="2"/>
  <c r="K1387" i="2"/>
  <c r="I1387" i="2"/>
  <c r="K1386" i="2"/>
  <c r="I1386" i="2"/>
  <c r="K1385" i="2"/>
  <c r="I1385" i="2"/>
  <c r="K1384" i="2"/>
  <c r="I1384" i="2"/>
  <c r="K1383" i="2"/>
  <c r="I1383" i="2"/>
  <c r="K1382" i="2"/>
  <c r="I1382" i="2"/>
  <c r="K1381" i="2"/>
  <c r="I1381" i="2"/>
  <c r="K1380" i="2"/>
  <c r="I1380" i="2"/>
  <c r="K1379" i="2"/>
  <c r="I1379" i="2"/>
  <c r="K1378" i="2"/>
  <c r="I1378" i="2"/>
  <c r="I1377" i="2"/>
  <c r="K1376" i="2"/>
  <c r="I1376" i="2"/>
  <c r="K1375" i="2"/>
  <c r="I1375" i="2"/>
  <c r="K1374" i="2"/>
  <c r="I1374" i="2"/>
  <c r="K1373" i="2"/>
  <c r="I1373" i="2"/>
  <c r="K1372" i="2"/>
  <c r="I1372" i="2"/>
  <c r="K1371" i="2"/>
  <c r="I1371" i="2"/>
  <c r="K1370" i="2"/>
  <c r="I1370" i="2"/>
  <c r="K1369" i="2"/>
  <c r="I1369" i="2"/>
  <c r="I1368" i="2"/>
  <c r="K1367" i="2"/>
  <c r="I1367" i="2"/>
  <c r="K1366" i="2"/>
  <c r="I1366" i="2"/>
  <c r="K1365" i="2"/>
  <c r="I1365" i="2"/>
  <c r="K1364" i="2"/>
  <c r="I1364" i="2"/>
  <c r="K1363" i="2"/>
  <c r="I1363" i="2"/>
  <c r="I1362" i="2"/>
  <c r="K1361" i="2"/>
  <c r="I1361" i="2"/>
  <c r="K1360" i="2"/>
  <c r="I1360" i="2"/>
  <c r="K1359" i="2"/>
  <c r="I1359" i="2"/>
  <c r="K1358" i="2"/>
  <c r="I1358" i="2"/>
  <c r="K1357" i="2"/>
  <c r="I1357" i="2"/>
  <c r="K1356" i="2"/>
  <c r="I1356" i="2"/>
  <c r="K1355" i="2"/>
  <c r="I1355" i="2"/>
  <c r="I1354" i="2"/>
  <c r="K1353" i="2"/>
  <c r="I1353" i="2"/>
  <c r="K1352" i="2"/>
  <c r="I1352" i="2"/>
  <c r="K1351" i="2"/>
  <c r="I1351" i="2"/>
  <c r="K1350" i="2"/>
  <c r="I1350" i="2"/>
  <c r="K1349" i="2"/>
  <c r="I1349" i="2"/>
  <c r="K1348" i="2"/>
  <c r="I1348" i="2"/>
  <c r="K1347" i="2"/>
  <c r="I1347" i="2"/>
  <c r="K1346" i="2"/>
  <c r="I1346" i="2"/>
  <c r="K1345" i="2"/>
  <c r="I1345" i="2"/>
  <c r="I1344" i="2"/>
  <c r="K1343" i="2"/>
  <c r="I1343" i="2"/>
  <c r="K1342" i="2"/>
  <c r="I1342" i="2"/>
  <c r="I1341" i="2"/>
  <c r="K1340" i="2"/>
  <c r="I1340" i="2"/>
  <c r="I1339" i="2"/>
  <c r="K1338" i="2"/>
  <c r="I1338" i="2"/>
  <c r="K1337" i="2"/>
  <c r="I1337" i="2"/>
  <c r="K1336" i="2"/>
  <c r="I1336" i="2"/>
  <c r="K1335" i="2"/>
  <c r="I1335" i="2"/>
  <c r="I1334" i="2"/>
  <c r="I1333" i="2"/>
  <c r="I1332" i="2"/>
  <c r="K1331" i="2"/>
  <c r="I1331" i="2"/>
  <c r="K1330" i="2"/>
  <c r="I1330" i="2"/>
  <c r="K1329" i="2"/>
  <c r="I1329" i="2"/>
  <c r="K1328" i="2"/>
  <c r="I1328" i="2"/>
  <c r="K1327" i="2"/>
  <c r="I1327" i="2"/>
  <c r="K1326" i="2"/>
  <c r="I1326" i="2"/>
  <c r="I1325" i="2"/>
  <c r="K1324" i="2"/>
  <c r="I1324" i="2"/>
  <c r="K1323" i="2"/>
  <c r="I1323" i="2"/>
  <c r="K1322" i="2"/>
  <c r="I1322" i="2"/>
  <c r="K1321" i="2"/>
  <c r="I1321" i="2"/>
  <c r="K1320" i="2"/>
  <c r="I1320" i="2"/>
  <c r="K1319" i="2"/>
  <c r="I1319" i="2"/>
  <c r="K1318" i="2"/>
  <c r="I1318" i="2"/>
  <c r="K1317" i="2"/>
  <c r="I1317" i="2"/>
  <c r="K1316" i="2"/>
  <c r="I1316" i="2"/>
  <c r="K1315" i="2"/>
  <c r="I1315" i="2"/>
  <c r="K1314" i="2"/>
  <c r="I1314" i="2"/>
  <c r="K1313" i="2"/>
  <c r="I1313" i="2"/>
  <c r="K1312" i="2"/>
  <c r="I1312" i="2"/>
  <c r="K1311" i="2"/>
  <c r="I1311" i="2"/>
  <c r="K1310" i="2"/>
  <c r="I1310" i="2"/>
  <c r="K1309" i="2"/>
  <c r="I1309" i="2"/>
  <c r="K1308" i="2"/>
  <c r="I1308" i="2"/>
  <c r="I1307" i="2"/>
  <c r="K1306" i="2"/>
  <c r="I1306" i="2"/>
  <c r="K1305" i="2"/>
  <c r="I1305" i="2"/>
  <c r="K1304" i="2"/>
  <c r="I1304" i="2"/>
  <c r="K1303" i="2"/>
  <c r="I1303" i="2"/>
  <c r="I1302" i="2"/>
  <c r="K1301" i="2"/>
  <c r="I1301" i="2"/>
  <c r="K1300" i="2"/>
  <c r="I1300" i="2"/>
  <c r="K1299" i="2"/>
  <c r="I1299" i="2"/>
  <c r="K1298" i="2"/>
  <c r="I1298" i="2"/>
  <c r="K1297" i="2"/>
  <c r="I1297" i="2"/>
  <c r="K1296" i="2"/>
  <c r="I1296" i="2"/>
  <c r="I1295" i="2"/>
  <c r="K1294" i="2"/>
  <c r="I1294" i="2"/>
  <c r="K1293" i="2"/>
  <c r="I1293" i="2"/>
  <c r="I1292" i="2"/>
  <c r="K1291" i="2"/>
  <c r="I1291" i="2"/>
  <c r="K1290" i="2"/>
  <c r="I1290" i="2"/>
  <c r="K1289" i="2"/>
  <c r="I1289" i="2"/>
  <c r="K1288" i="2"/>
  <c r="I1288" i="2"/>
  <c r="I1287" i="2"/>
  <c r="K1286" i="2"/>
  <c r="I1286" i="2"/>
  <c r="I1285" i="2"/>
  <c r="K1284" i="2"/>
  <c r="I1284" i="2"/>
  <c r="K1283" i="2"/>
  <c r="I1283" i="2"/>
  <c r="K1282" i="2"/>
  <c r="I1282" i="2"/>
  <c r="K1281" i="2"/>
  <c r="I1281" i="2"/>
  <c r="K1280" i="2"/>
  <c r="I1280" i="2"/>
  <c r="K1279" i="2"/>
  <c r="I1279" i="2"/>
  <c r="K1278" i="2"/>
  <c r="I1278" i="2"/>
  <c r="K1277" i="2"/>
  <c r="I1277" i="2"/>
  <c r="K1276" i="2"/>
  <c r="I1276" i="2"/>
  <c r="K1275" i="2"/>
  <c r="I1275" i="2"/>
  <c r="K1274" i="2"/>
  <c r="I1274" i="2"/>
  <c r="K1273" i="2"/>
  <c r="I1273" i="2"/>
  <c r="K1272" i="2"/>
  <c r="I1272" i="2"/>
  <c r="K1271" i="2"/>
  <c r="I1271" i="2"/>
  <c r="K1270" i="2"/>
  <c r="I1270" i="2"/>
  <c r="K1269" i="2"/>
  <c r="I1269" i="2"/>
  <c r="K1268" i="2"/>
  <c r="I1268" i="2"/>
  <c r="K1267" i="2"/>
  <c r="I1267" i="2"/>
  <c r="K1266" i="2"/>
  <c r="I1266" i="2"/>
  <c r="K1265" i="2"/>
  <c r="I1265" i="2"/>
  <c r="K1264" i="2"/>
  <c r="I1264" i="2"/>
  <c r="K1263" i="2"/>
  <c r="I1263" i="2"/>
  <c r="K1262" i="2"/>
  <c r="I1262" i="2"/>
  <c r="K1261" i="2"/>
  <c r="I1261" i="2"/>
  <c r="K1260" i="2"/>
  <c r="I1260" i="2"/>
  <c r="K1259" i="2"/>
  <c r="I1259" i="2"/>
  <c r="K1258" i="2"/>
  <c r="I1258" i="2"/>
  <c r="K1257" i="2"/>
  <c r="I1257" i="2"/>
  <c r="K1256" i="2"/>
  <c r="I1256" i="2"/>
  <c r="K1255" i="2"/>
  <c r="I1255" i="2"/>
  <c r="K1254" i="2"/>
  <c r="I1254" i="2"/>
  <c r="K1253" i="2"/>
  <c r="I1253" i="2"/>
  <c r="K1252" i="2"/>
  <c r="I1252" i="2"/>
  <c r="I1251" i="2"/>
  <c r="K1250" i="2"/>
  <c r="I1250" i="2"/>
  <c r="I1249" i="2"/>
  <c r="I1248" i="2"/>
  <c r="K1247" i="2"/>
  <c r="I1247" i="2"/>
  <c r="K1246" i="2"/>
  <c r="I1246" i="2"/>
  <c r="I1245" i="2"/>
  <c r="K1244" i="2"/>
  <c r="I1244" i="2"/>
  <c r="K1243" i="2"/>
  <c r="I1243" i="2"/>
  <c r="K1242" i="2"/>
  <c r="I1242" i="2"/>
  <c r="K1241" i="2"/>
  <c r="I1241" i="2"/>
  <c r="K1240" i="2"/>
  <c r="I1240" i="2"/>
  <c r="K1239" i="2"/>
  <c r="I1239" i="2"/>
  <c r="K1238" i="2"/>
  <c r="I1238" i="2"/>
  <c r="K1237" i="2"/>
  <c r="I1237" i="2"/>
  <c r="K1236" i="2"/>
  <c r="I1236" i="2"/>
  <c r="K1235" i="2"/>
  <c r="I1235" i="2"/>
  <c r="K1234" i="2"/>
  <c r="I1234" i="2"/>
  <c r="I1233" i="2"/>
  <c r="I1232" i="2"/>
  <c r="K1231" i="2"/>
  <c r="I1231" i="2"/>
  <c r="K1230" i="2"/>
  <c r="I1230" i="2"/>
  <c r="K1229" i="2"/>
  <c r="I1229" i="2"/>
  <c r="K1228" i="2"/>
  <c r="I1228" i="2"/>
  <c r="K1227" i="2"/>
  <c r="I1227" i="2"/>
  <c r="K1226" i="2"/>
  <c r="I1226" i="2"/>
  <c r="K1225" i="2"/>
  <c r="I1225" i="2"/>
  <c r="K1224" i="2"/>
  <c r="I1224" i="2"/>
  <c r="K1223" i="2"/>
  <c r="I1223" i="2"/>
  <c r="K1222" i="2"/>
  <c r="I1222" i="2"/>
  <c r="K1221" i="2"/>
  <c r="I1221" i="2"/>
  <c r="K1220" i="2"/>
  <c r="I1220" i="2"/>
  <c r="I1219" i="2"/>
  <c r="K1218" i="2"/>
  <c r="I1218" i="2"/>
  <c r="K1217" i="2"/>
  <c r="I1217" i="2"/>
  <c r="K1216" i="2"/>
  <c r="I1216" i="2"/>
  <c r="K1215" i="2"/>
  <c r="I1215" i="2"/>
  <c r="K1214" i="2"/>
  <c r="I1214" i="2"/>
  <c r="K1213" i="2"/>
  <c r="I1213" i="2"/>
  <c r="K1212" i="2"/>
  <c r="I1212" i="2"/>
  <c r="K1211" i="2"/>
  <c r="I1211" i="2"/>
  <c r="K1210" i="2"/>
  <c r="I1210" i="2"/>
  <c r="K1209" i="2"/>
  <c r="I1209" i="2"/>
  <c r="K1208" i="2"/>
  <c r="I1208" i="2"/>
  <c r="K1207" i="2"/>
  <c r="I1207" i="2"/>
  <c r="K1206" i="2"/>
  <c r="I1206" i="2"/>
  <c r="K1205" i="2"/>
  <c r="I1205" i="2"/>
  <c r="K1204" i="2"/>
  <c r="I1204" i="2"/>
  <c r="K1203" i="2"/>
  <c r="I1203" i="2"/>
  <c r="K1202" i="2"/>
  <c r="I1202" i="2"/>
  <c r="K1201" i="2"/>
  <c r="I1201" i="2"/>
  <c r="K1200" i="2"/>
  <c r="I1200" i="2"/>
  <c r="K1199" i="2"/>
  <c r="I1199" i="2"/>
  <c r="K1198" i="2"/>
  <c r="I1198" i="2"/>
  <c r="K1197" i="2"/>
  <c r="I1197" i="2"/>
  <c r="I1196" i="2"/>
  <c r="K1195" i="2"/>
  <c r="I1195" i="2"/>
  <c r="K1194" i="2"/>
  <c r="I1194" i="2"/>
  <c r="K1193" i="2"/>
  <c r="I1193" i="2"/>
  <c r="K1192" i="2"/>
  <c r="I1192" i="2"/>
  <c r="K1191" i="2"/>
  <c r="I1191" i="2"/>
  <c r="K1190" i="2"/>
  <c r="I1190" i="2"/>
  <c r="K1189" i="2"/>
  <c r="I1189" i="2"/>
  <c r="K1188" i="2"/>
  <c r="I1188" i="2"/>
  <c r="K1187" i="2"/>
  <c r="I1187" i="2"/>
  <c r="K1186" i="2"/>
  <c r="I1186" i="2"/>
  <c r="K1185" i="2"/>
  <c r="I1185" i="2"/>
  <c r="K1184" i="2"/>
  <c r="I1184" i="2"/>
  <c r="K1183" i="2"/>
  <c r="I1183" i="2"/>
  <c r="I1182" i="2"/>
  <c r="K1181" i="2"/>
  <c r="I1181" i="2"/>
  <c r="K1180" i="2"/>
  <c r="I1180" i="2"/>
  <c r="K1179" i="2"/>
  <c r="I1179" i="2"/>
  <c r="K1178" i="2"/>
  <c r="I1178" i="2"/>
  <c r="K1177" i="2"/>
  <c r="I1177" i="2"/>
  <c r="K1176" i="2"/>
  <c r="I1176" i="2"/>
  <c r="K1175" i="2"/>
  <c r="I1175" i="2"/>
  <c r="K1174" i="2"/>
  <c r="I1174" i="2"/>
  <c r="K1173" i="2"/>
  <c r="I1173" i="2"/>
  <c r="K1172" i="2"/>
  <c r="I1172" i="2"/>
  <c r="K1171" i="2"/>
  <c r="I1171" i="2"/>
  <c r="I1170" i="2"/>
  <c r="K1169" i="2"/>
  <c r="I1169" i="2"/>
  <c r="K1168" i="2"/>
  <c r="I1168" i="2"/>
  <c r="K1167" i="2"/>
  <c r="I1167" i="2"/>
  <c r="K1166" i="2"/>
  <c r="I1166" i="2"/>
  <c r="K1165" i="2"/>
  <c r="I1165" i="2"/>
  <c r="K1164" i="2"/>
  <c r="I1164" i="2"/>
  <c r="K1163" i="2"/>
  <c r="I1163" i="2"/>
  <c r="K1162" i="2"/>
  <c r="I1162" i="2"/>
  <c r="K1161" i="2"/>
  <c r="I1161" i="2"/>
  <c r="K1160" i="2"/>
  <c r="I1160" i="2"/>
  <c r="K1159" i="2"/>
  <c r="I1159" i="2"/>
  <c r="K1158" i="2"/>
  <c r="I1158" i="2"/>
  <c r="K1157" i="2"/>
  <c r="I1157" i="2"/>
  <c r="K1156" i="2"/>
  <c r="I1156" i="2"/>
  <c r="I1155" i="2"/>
  <c r="K1154" i="2"/>
  <c r="I1154" i="2"/>
  <c r="K1153" i="2"/>
  <c r="I1153" i="2"/>
  <c r="I1152" i="2"/>
  <c r="I1151" i="2"/>
  <c r="K1150" i="2"/>
  <c r="I1150" i="2"/>
  <c r="K1149" i="2"/>
  <c r="I1149" i="2"/>
  <c r="K1148" i="2"/>
  <c r="I1148" i="2"/>
  <c r="K1147" i="2"/>
  <c r="I1147" i="2"/>
  <c r="K1146" i="2"/>
  <c r="I1146" i="2"/>
  <c r="I1145" i="2"/>
  <c r="K1144" i="2"/>
  <c r="I1144" i="2"/>
  <c r="K1143" i="2"/>
  <c r="I1143" i="2"/>
  <c r="K1142" i="2"/>
  <c r="I1142" i="2"/>
  <c r="K1141" i="2"/>
  <c r="I1141" i="2"/>
  <c r="I1140" i="2"/>
  <c r="K1139" i="2"/>
  <c r="I1139" i="2"/>
  <c r="K1138" i="2"/>
  <c r="I1138" i="2"/>
  <c r="K1137" i="2"/>
  <c r="I1137" i="2"/>
  <c r="K1136" i="2"/>
  <c r="I1136" i="2"/>
  <c r="K1135" i="2"/>
  <c r="I1135" i="2"/>
  <c r="K1134" i="2"/>
  <c r="I1134" i="2"/>
  <c r="K1133" i="2"/>
  <c r="I1133" i="2"/>
  <c r="K1132" i="2"/>
  <c r="I1132" i="2"/>
  <c r="K1131" i="2"/>
  <c r="I1131" i="2"/>
  <c r="K1130" i="2"/>
  <c r="I1130" i="2"/>
  <c r="K1129" i="2"/>
  <c r="I1129" i="2"/>
  <c r="K1128" i="2"/>
  <c r="I1128" i="2"/>
  <c r="K1127" i="2"/>
  <c r="I1127" i="2"/>
  <c r="K1126" i="2"/>
  <c r="I1126" i="2"/>
  <c r="K1125" i="2"/>
  <c r="I1125" i="2"/>
  <c r="K1124" i="2"/>
  <c r="I1124" i="2"/>
  <c r="K1123" i="2"/>
  <c r="I1123" i="2"/>
  <c r="K1122" i="2"/>
  <c r="I1122" i="2"/>
  <c r="K1121" i="2"/>
  <c r="I1121" i="2"/>
  <c r="K1120" i="2"/>
  <c r="I1120" i="2"/>
  <c r="K1119" i="2"/>
  <c r="I1119" i="2"/>
  <c r="K1118" i="2"/>
  <c r="I1118" i="2"/>
  <c r="K1117" i="2"/>
  <c r="I1117" i="2"/>
  <c r="K1116" i="2"/>
  <c r="I1116" i="2"/>
  <c r="K1115" i="2"/>
  <c r="I1115" i="2"/>
  <c r="K1114" i="2"/>
  <c r="I1114" i="2"/>
  <c r="K1113" i="2"/>
  <c r="I1113" i="2"/>
  <c r="K1112" i="2"/>
  <c r="I1112" i="2"/>
  <c r="K1111" i="2"/>
  <c r="I1111" i="2"/>
  <c r="K1110" i="2"/>
  <c r="I1110" i="2"/>
  <c r="K1109" i="2"/>
  <c r="I1109" i="2"/>
  <c r="K1108" i="2"/>
  <c r="I1108" i="2"/>
  <c r="K1107" i="2"/>
  <c r="I1107" i="2"/>
  <c r="K1106" i="2"/>
  <c r="I1106" i="2"/>
  <c r="K1105" i="2"/>
  <c r="I1105" i="2"/>
  <c r="K1104" i="2"/>
  <c r="I1104" i="2"/>
  <c r="K1103" i="2"/>
  <c r="I1103" i="2"/>
  <c r="K1102" i="2"/>
  <c r="I1102" i="2"/>
  <c r="K1101" i="2"/>
  <c r="I1101" i="2"/>
  <c r="K1100" i="2"/>
  <c r="I1100" i="2"/>
  <c r="K1099" i="2"/>
  <c r="I1099" i="2"/>
  <c r="K1098" i="2"/>
  <c r="I1098" i="2"/>
  <c r="K1097" i="2"/>
  <c r="I1097" i="2"/>
  <c r="K1096" i="2"/>
  <c r="I1096" i="2"/>
  <c r="K1095" i="2"/>
  <c r="I1095" i="2"/>
  <c r="K1094" i="2"/>
  <c r="I1094" i="2"/>
  <c r="K1093" i="2"/>
  <c r="I1093" i="2"/>
  <c r="K1092" i="2"/>
  <c r="I1092" i="2"/>
  <c r="K1091" i="2"/>
  <c r="I1091" i="2"/>
  <c r="I1090" i="2"/>
  <c r="I1089" i="2"/>
  <c r="K1088" i="2"/>
  <c r="I1088" i="2"/>
  <c r="K1087" i="2"/>
  <c r="I1087" i="2"/>
  <c r="I1086" i="2"/>
  <c r="K1085" i="2"/>
  <c r="I1085" i="2"/>
  <c r="K1084" i="2"/>
  <c r="I1084" i="2"/>
  <c r="K1083" i="2"/>
  <c r="I1083" i="2"/>
  <c r="K1082" i="2"/>
  <c r="I1082" i="2"/>
  <c r="K1081" i="2"/>
  <c r="I1081" i="2"/>
  <c r="K1080" i="2"/>
  <c r="I1080" i="2"/>
  <c r="K1079" i="2"/>
  <c r="I1079" i="2"/>
  <c r="K1078" i="2"/>
  <c r="I1078" i="2"/>
  <c r="K1077" i="2"/>
  <c r="I1077" i="2"/>
  <c r="K1076" i="2"/>
  <c r="I1076" i="2"/>
  <c r="K1075" i="2"/>
  <c r="I1075" i="2"/>
  <c r="K1074" i="2"/>
  <c r="I1074" i="2"/>
  <c r="K1073" i="2"/>
  <c r="I1073" i="2"/>
  <c r="K1072" i="2"/>
  <c r="I1072" i="2"/>
  <c r="K1071" i="2"/>
  <c r="I1071" i="2"/>
  <c r="K1070" i="2"/>
  <c r="I1070" i="2"/>
  <c r="I1069" i="2"/>
  <c r="I1068" i="2"/>
  <c r="K1067" i="2"/>
  <c r="I1067" i="2"/>
  <c r="K1066" i="2"/>
  <c r="I1066" i="2"/>
  <c r="K1065" i="2"/>
  <c r="I1065" i="2"/>
  <c r="K1064" i="2"/>
  <c r="I1064" i="2"/>
  <c r="K1063" i="2"/>
  <c r="I1063" i="2"/>
  <c r="K1062" i="2"/>
  <c r="I1062" i="2"/>
  <c r="K1061" i="2"/>
  <c r="I1061" i="2"/>
  <c r="I1060" i="2"/>
  <c r="K1059" i="2"/>
  <c r="I1059" i="2"/>
  <c r="K1058" i="2"/>
  <c r="I1058" i="2"/>
  <c r="K1057" i="2"/>
  <c r="I1057" i="2"/>
  <c r="K1056" i="2"/>
  <c r="I1056" i="2"/>
  <c r="K1055" i="2"/>
  <c r="I1055" i="2"/>
  <c r="K1054" i="2"/>
  <c r="I1054" i="2"/>
  <c r="I1053" i="2"/>
  <c r="K1052" i="2"/>
  <c r="I1052" i="2"/>
  <c r="K1051" i="2"/>
  <c r="I1051" i="2"/>
  <c r="K1050" i="2"/>
  <c r="I1050" i="2"/>
  <c r="K1049" i="2"/>
  <c r="I1049" i="2"/>
  <c r="K1048" i="2"/>
  <c r="I1048" i="2"/>
  <c r="I1047" i="2"/>
  <c r="K1046" i="2"/>
  <c r="I1046" i="2"/>
  <c r="K1045" i="2"/>
  <c r="I1045" i="2"/>
  <c r="K1044" i="2"/>
  <c r="I1044" i="2"/>
  <c r="K1043" i="2"/>
  <c r="I1043" i="2"/>
  <c r="K1042" i="2"/>
  <c r="I1042" i="2"/>
  <c r="I1041" i="2"/>
  <c r="I1040" i="2"/>
  <c r="K1039" i="2"/>
  <c r="I1039" i="2"/>
  <c r="K1038" i="2"/>
  <c r="I1038" i="2"/>
  <c r="K1037" i="2"/>
  <c r="I1037" i="2"/>
  <c r="K1036" i="2"/>
  <c r="I1036" i="2"/>
  <c r="K1035" i="2"/>
  <c r="I1035" i="2"/>
  <c r="K1034" i="2"/>
  <c r="I1034" i="2"/>
  <c r="K1033" i="2"/>
  <c r="I1033" i="2"/>
  <c r="K1032" i="2"/>
  <c r="I1032" i="2"/>
  <c r="K1031" i="2"/>
  <c r="I1031" i="2"/>
  <c r="K1030" i="2"/>
  <c r="I1030" i="2"/>
  <c r="K1029" i="2"/>
  <c r="I1029" i="2"/>
  <c r="K1028" i="2"/>
  <c r="I1028" i="2"/>
  <c r="K1027" i="2"/>
  <c r="I1027" i="2"/>
  <c r="I1026" i="2"/>
  <c r="K1025" i="2"/>
  <c r="I1025" i="2"/>
  <c r="K1024" i="2"/>
  <c r="I1024" i="2"/>
  <c r="K1023" i="2"/>
  <c r="I1023" i="2"/>
  <c r="K1022" i="2"/>
  <c r="I1022" i="2"/>
  <c r="K1021" i="2"/>
  <c r="I1021" i="2"/>
  <c r="K1020" i="2"/>
  <c r="I1020" i="2"/>
  <c r="I1019" i="2"/>
  <c r="K1018" i="2"/>
  <c r="I1018" i="2"/>
  <c r="K1017" i="2"/>
  <c r="I1017" i="2"/>
  <c r="K1016" i="2"/>
  <c r="I1016" i="2"/>
  <c r="I1015" i="2"/>
  <c r="K1014" i="2"/>
  <c r="I1014" i="2"/>
  <c r="K1013" i="2"/>
  <c r="I1013" i="2"/>
  <c r="I1012" i="2"/>
  <c r="I1011" i="2"/>
  <c r="K1010" i="2"/>
  <c r="I1010" i="2"/>
  <c r="K1009" i="2"/>
  <c r="I1009" i="2"/>
  <c r="K1008" i="2"/>
  <c r="I1008" i="2"/>
  <c r="K1007" i="2"/>
  <c r="I1007" i="2"/>
  <c r="I1006" i="2"/>
  <c r="K1005" i="2"/>
  <c r="I1005" i="2"/>
  <c r="I1004" i="2"/>
  <c r="K1003" i="2"/>
  <c r="I1003" i="2"/>
  <c r="K1002" i="2"/>
  <c r="I1002" i="2"/>
  <c r="K1001" i="2"/>
  <c r="I1001" i="2"/>
  <c r="K1000" i="2"/>
  <c r="I1000" i="2"/>
  <c r="K999" i="2"/>
  <c r="I999" i="2"/>
  <c r="K998" i="2"/>
  <c r="I998" i="2"/>
  <c r="K997" i="2"/>
  <c r="I997" i="2"/>
  <c r="K996" i="2"/>
  <c r="I996" i="2"/>
  <c r="K995" i="2"/>
  <c r="I995" i="2"/>
  <c r="K994" i="2"/>
  <c r="I994" i="2"/>
  <c r="K993" i="2"/>
  <c r="I993" i="2"/>
  <c r="K992" i="2"/>
  <c r="I992" i="2"/>
  <c r="K991" i="2"/>
  <c r="I991" i="2"/>
  <c r="K990" i="2"/>
  <c r="I990" i="2"/>
  <c r="K989" i="2"/>
  <c r="I989" i="2"/>
  <c r="K988" i="2"/>
  <c r="I988" i="2"/>
  <c r="K987" i="2"/>
  <c r="I987" i="2"/>
  <c r="K986" i="2"/>
  <c r="I986" i="2"/>
  <c r="K985" i="2"/>
  <c r="I985" i="2"/>
  <c r="K984" i="2"/>
  <c r="I984" i="2"/>
  <c r="I983" i="2"/>
  <c r="K982" i="2"/>
  <c r="I982" i="2"/>
  <c r="I981" i="2"/>
  <c r="K980" i="2"/>
  <c r="I980" i="2"/>
  <c r="K979" i="2"/>
  <c r="I979" i="2"/>
  <c r="K978" i="2"/>
  <c r="I978" i="2"/>
  <c r="K977" i="2"/>
  <c r="I977" i="2"/>
  <c r="K976" i="2"/>
  <c r="I976" i="2"/>
  <c r="K975" i="2"/>
  <c r="I975" i="2"/>
  <c r="K974" i="2"/>
  <c r="I974" i="2"/>
  <c r="K973" i="2"/>
  <c r="I973" i="2"/>
  <c r="K972" i="2"/>
  <c r="I972" i="2"/>
  <c r="K971" i="2"/>
  <c r="I971" i="2"/>
  <c r="I970" i="2"/>
  <c r="K969" i="2"/>
  <c r="I969" i="2"/>
  <c r="K968" i="2"/>
  <c r="I968" i="2"/>
  <c r="K967" i="2"/>
  <c r="I967" i="2"/>
  <c r="K966" i="2"/>
  <c r="I966" i="2"/>
  <c r="K965" i="2"/>
  <c r="I965" i="2"/>
  <c r="K964" i="2"/>
  <c r="I964" i="2"/>
  <c r="I963" i="2"/>
  <c r="K962" i="2"/>
  <c r="I962" i="2"/>
  <c r="K961" i="2"/>
  <c r="I961" i="2"/>
  <c r="K960" i="2"/>
  <c r="I960" i="2"/>
  <c r="K959" i="2"/>
  <c r="I959" i="2"/>
  <c r="K958" i="2"/>
  <c r="I958" i="2"/>
  <c r="I957" i="2"/>
  <c r="K956" i="2"/>
  <c r="I956" i="2"/>
  <c r="K955" i="2"/>
  <c r="I955" i="2"/>
  <c r="K954" i="2"/>
  <c r="I954" i="2"/>
  <c r="K953" i="2"/>
  <c r="I953" i="2"/>
  <c r="K952" i="2"/>
  <c r="I952" i="2"/>
  <c r="K951" i="2"/>
  <c r="I951" i="2"/>
  <c r="K950" i="2"/>
  <c r="I950" i="2"/>
  <c r="K949" i="2"/>
  <c r="I949" i="2"/>
  <c r="K948" i="2"/>
  <c r="I948" i="2"/>
  <c r="K947" i="2"/>
  <c r="I947" i="2"/>
  <c r="K946" i="2"/>
  <c r="I946" i="2"/>
  <c r="K945" i="2"/>
  <c r="I945" i="2"/>
  <c r="K944" i="2"/>
  <c r="I944" i="2"/>
  <c r="K943" i="2"/>
  <c r="I943" i="2"/>
  <c r="K942" i="2"/>
  <c r="I942" i="2"/>
  <c r="K941" i="2"/>
  <c r="I941" i="2"/>
  <c r="K940" i="2"/>
  <c r="I940" i="2"/>
  <c r="K939" i="2"/>
  <c r="I939" i="2"/>
  <c r="K938" i="2"/>
  <c r="I938" i="2"/>
  <c r="K937" i="2"/>
  <c r="I937" i="2"/>
  <c r="K936" i="2"/>
  <c r="I936" i="2"/>
  <c r="K935" i="2"/>
  <c r="I935" i="2"/>
  <c r="I934" i="2"/>
  <c r="K933" i="2"/>
  <c r="I933" i="2"/>
  <c r="K932" i="2"/>
  <c r="I932" i="2"/>
  <c r="K931" i="2"/>
  <c r="I931" i="2"/>
  <c r="K930" i="2"/>
  <c r="I930" i="2"/>
  <c r="K929" i="2"/>
  <c r="I929" i="2"/>
  <c r="K928" i="2"/>
  <c r="I928" i="2"/>
  <c r="K927" i="2"/>
  <c r="I927" i="2"/>
  <c r="K926" i="2"/>
  <c r="I926" i="2"/>
  <c r="K925" i="2"/>
  <c r="I925" i="2"/>
  <c r="K924" i="2"/>
  <c r="I924" i="2"/>
  <c r="K923" i="2"/>
  <c r="I923" i="2"/>
  <c r="K922" i="2"/>
  <c r="I922" i="2"/>
  <c r="K921" i="2"/>
  <c r="I921" i="2"/>
  <c r="K920" i="2"/>
  <c r="I920" i="2"/>
  <c r="K919" i="2"/>
  <c r="I919" i="2"/>
  <c r="K918" i="2"/>
  <c r="I918" i="2"/>
  <c r="K917" i="2"/>
  <c r="I917" i="2"/>
  <c r="K916" i="2"/>
  <c r="I916" i="2"/>
  <c r="K915" i="2"/>
  <c r="I915" i="2"/>
  <c r="K914" i="2"/>
  <c r="I914" i="2"/>
  <c r="K913" i="2"/>
  <c r="I913" i="2"/>
  <c r="K912" i="2"/>
  <c r="I912" i="2"/>
  <c r="K911" i="2"/>
  <c r="I911" i="2"/>
  <c r="K910" i="2"/>
  <c r="I910" i="2"/>
  <c r="K909" i="2"/>
  <c r="I909" i="2"/>
  <c r="K908" i="2"/>
  <c r="I908" i="2"/>
  <c r="K907" i="2"/>
  <c r="I907" i="2"/>
  <c r="K906" i="2"/>
  <c r="I906" i="2"/>
  <c r="K905" i="2"/>
  <c r="I905" i="2"/>
  <c r="K904" i="2"/>
  <c r="I904" i="2"/>
  <c r="K903" i="2"/>
  <c r="I903" i="2"/>
  <c r="K902" i="2"/>
  <c r="I902" i="2"/>
  <c r="K901" i="2"/>
  <c r="I901" i="2"/>
  <c r="K900" i="2"/>
  <c r="I900" i="2"/>
  <c r="K899" i="2"/>
  <c r="I899" i="2"/>
  <c r="K898" i="2"/>
  <c r="I898" i="2"/>
  <c r="K897" i="2"/>
  <c r="I897" i="2"/>
  <c r="I896" i="2"/>
  <c r="K895" i="2"/>
  <c r="I895" i="2"/>
  <c r="K894" i="2"/>
  <c r="I894" i="2"/>
  <c r="K893" i="2"/>
  <c r="I893" i="2"/>
  <c r="K892" i="2"/>
  <c r="I892" i="2"/>
  <c r="K891" i="2"/>
  <c r="I891" i="2"/>
  <c r="K890" i="2"/>
  <c r="I890" i="2"/>
  <c r="K889" i="2"/>
  <c r="I889" i="2"/>
  <c r="K888" i="2"/>
  <c r="I888" i="2"/>
  <c r="K887" i="2"/>
  <c r="I887" i="2"/>
  <c r="K886" i="2"/>
  <c r="I886" i="2"/>
  <c r="K885" i="2"/>
  <c r="I885" i="2"/>
  <c r="K884" i="2"/>
  <c r="I884" i="2"/>
  <c r="K883" i="2"/>
  <c r="I883" i="2"/>
  <c r="K882" i="2"/>
  <c r="I882" i="2"/>
  <c r="I881" i="2"/>
  <c r="K880" i="2"/>
  <c r="I880" i="2"/>
  <c r="I879" i="2"/>
  <c r="I878" i="2"/>
  <c r="K877" i="2"/>
  <c r="I877" i="2"/>
  <c r="K876" i="2"/>
  <c r="I876" i="2"/>
  <c r="K875" i="2"/>
  <c r="I875" i="2"/>
  <c r="K874" i="2"/>
  <c r="I874" i="2"/>
  <c r="I873" i="2"/>
  <c r="K872" i="2"/>
  <c r="I872" i="2"/>
  <c r="I871" i="2"/>
  <c r="K870" i="2"/>
  <c r="I870" i="2"/>
  <c r="K869" i="2"/>
  <c r="I869" i="2"/>
  <c r="K868" i="2"/>
  <c r="I868" i="2"/>
  <c r="I867" i="2"/>
  <c r="K866" i="2"/>
  <c r="I866" i="2"/>
  <c r="K865" i="2"/>
  <c r="I865" i="2"/>
  <c r="K864" i="2"/>
  <c r="I864" i="2"/>
  <c r="K863" i="2"/>
  <c r="I863" i="2"/>
  <c r="K862" i="2"/>
  <c r="I862" i="2"/>
  <c r="K861" i="2"/>
  <c r="I861" i="2"/>
  <c r="I860" i="2"/>
  <c r="K859" i="2"/>
  <c r="I859" i="2"/>
  <c r="K858" i="2"/>
  <c r="I858" i="2"/>
  <c r="K857" i="2"/>
  <c r="I857" i="2"/>
  <c r="K856" i="2"/>
  <c r="I856" i="2"/>
  <c r="K855" i="2"/>
  <c r="I855" i="2"/>
  <c r="K854" i="2"/>
  <c r="I854" i="2"/>
  <c r="K853" i="2"/>
  <c r="I853" i="2"/>
  <c r="I852" i="2"/>
  <c r="K851" i="2"/>
  <c r="I851" i="2"/>
  <c r="K850" i="2"/>
  <c r="I850" i="2"/>
  <c r="K849" i="2"/>
  <c r="I849" i="2"/>
  <c r="K848" i="2"/>
  <c r="I848" i="2"/>
  <c r="K847" i="2"/>
  <c r="I847" i="2"/>
  <c r="K846" i="2"/>
  <c r="I846" i="2"/>
  <c r="K845" i="2"/>
  <c r="I845" i="2"/>
  <c r="K844" i="2"/>
  <c r="I844" i="2"/>
  <c r="K843" i="2"/>
  <c r="I843" i="2"/>
  <c r="K842" i="2"/>
  <c r="I842" i="2"/>
  <c r="K841" i="2"/>
  <c r="I841" i="2"/>
  <c r="K840" i="2"/>
  <c r="I840" i="2"/>
  <c r="K839" i="2"/>
  <c r="I839" i="2"/>
  <c r="K838" i="2"/>
  <c r="I838" i="2"/>
  <c r="K837" i="2"/>
  <c r="I837" i="2"/>
  <c r="K836" i="2"/>
  <c r="I836" i="2"/>
  <c r="K835" i="2"/>
  <c r="I835" i="2"/>
  <c r="K834" i="2"/>
  <c r="I834" i="2"/>
  <c r="K833" i="2"/>
  <c r="I833" i="2"/>
  <c r="K832" i="2"/>
  <c r="I832" i="2"/>
  <c r="K831" i="2"/>
  <c r="I831" i="2"/>
  <c r="K830" i="2"/>
  <c r="I830" i="2"/>
  <c r="I829" i="2"/>
  <c r="I828" i="2"/>
  <c r="K827" i="2"/>
  <c r="I827" i="2"/>
  <c r="K826" i="2"/>
  <c r="I826" i="2"/>
  <c r="K825" i="2"/>
  <c r="I825" i="2"/>
  <c r="K824" i="2"/>
  <c r="I824" i="2"/>
  <c r="K823" i="2"/>
  <c r="I823" i="2"/>
  <c r="K822" i="2"/>
  <c r="I822" i="2"/>
  <c r="K821" i="2"/>
  <c r="I821" i="2"/>
  <c r="K820" i="2"/>
  <c r="I820" i="2"/>
  <c r="K819" i="2"/>
  <c r="I819" i="2"/>
  <c r="K818" i="2"/>
  <c r="I818" i="2"/>
  <c r="K817" i="2"/>
  <c r="I817" i="2"/>
  <c r="K816" i="2"/>
  <c r="I816" i="2"/>
  <c r="K815" i="2"/>
  <c r="I815" i="2"/>
  <c r="K814" i="2"/>
  <c r="I814" i="2"/>
  <c r="K813" i="2"/>
  <c r="I813" i="2"/>
  <c r="K812" i="2"/>
  <c r="I812" i="2"/>
  <c r="I811" i="2"/>
  <c r="K810" i="2"/>
  <c r="I810" i="2"/>
  <c r="K809" i="2"/>
  <c r="I809" i="2"/>
  <c r="K808" i="2"/>
  <c r="I808" i="2"/>
  <c r="I807" i="2"/>
  <c r="K806" i="2"/>
  <c r="I806" i="2"/>
  <c r="K805" i="2"/>
  <c r="I805" i="2"/>
  <c r="K804" i="2"/>
  <c r="I804" i="2"/>
  <c r="K803" i="2"/>
  <c r="I803" i="2"/>
  <c r="K802" i="2"/>
  <c r="I802" i="2"/>
  <c r="K801" i="2"/>
  <c r="I801" i="2"/>
  <c r="K800" i="2"/>
  <c r="I800" i="2"/>
  <c r="I799" i="2"/>
  <c r="I798" i="2"/>
  <c r="K797" i="2"/>
  <c r="I797" i="2"/>
  <c r="K796" i="2"/>
  <c r="I796" i="2"/>
  <c r="K795" i="2"/>
  <c r="I795" i="2"/>
  <c r="K794" i="2"/>
  <c r="I794" i="2"/>
  <c r="K793" i="2"/>
  <c r="I793" i="2"/>
  <c r="K792" i="2"/>
  <c r="I792" i="2"/>
  <c r="K791" i="2"/>
  <c r="I791" i="2"/>
  <c r="K790" i="2"/>
  <c r="I790" i="2"/>
  <c r="K789" i="2"/>
  <c r="I789" i="2"/>
  <c r="K788" i="2"/>
  <c r="I788" i="2"/>
  <c r="I787" i="2"/>
  <c r="K786" i="2"/>
  <c r="I786" i="2"/>
  <c r="K785" i="2"/>
  <c r="I785" i="2"/>
  <c r="I784" i="2"/>
  <c r="K783" i="2"/>
  <c r="I783" i="2"/>
  <c r="K782" i="2"/>
  <c r="I782" i="2"/>
  <c r="K781" i="2"/>
  <c r="I781" i="2"/>
  <c r="K780" i="2"/>
  <c r="I780" i="2"/>
  <c r="K779" i="2"/>
  <c r="I779" i="2"/>
  <c r="K778" i="2"/>
  <c r="I778" i="2"/>
  <c r="K777" i="2"/>
  <c r="I777" i="2"/>
  <c r="K776" i="2"/>
  <c r="I776" i="2"/>
  <c r="K775" i="2"/>
  <c r="I775" i="2"/>
  <c r="I774" i="2"/>
  <c r="K773" i="2"/>
  <c r="I773" i="2"/>
  <c r="K772" i="2"/>
  <c r="I772" i="2"/>
  <c r="K771" i="2"/>
  <c r="I771" i="2"/>
  <c r="K770" i="2"/>
  <c r="I770" i="2"/>
  <c r="K769" i="2"/>
  <c r="I769" i="2"/>
  <c r="K768" i="2"/>
  <c r="I768" i="2"/>
  <c r="K767" i="2"/>
  <c r="I767" i="2"/>
  <c r="K766" i="2"/>
  <c r="I766" i="2"/>
  <c r="K765" i="2"/>
  <c r="I765" i="2"/>
  <c r="I764" i="2"/>
  <c r="K763" i="2"/>
  <c r="I763" i="2"/>
  <c r="K762" i="2"/>
  <c r="I762" i="2"/>
  <c r="K761" i="2"/>
  <c r="I761" i="2"/>
  <c r="K760" i="2"/>
  <c r="I760" i="2"/>
  <c r="K759" i="2"/>
  <c r="I759" i="2"/>
  <c r="K758" i="2"/>
  <c r="I758" i="2"/>
  <c r="K757" i="2"/>
  <c r="I757" i="2"/>
  <c r="K756" i="2"/>
  <c r="I756" i="2"/>
  <c r="K755" i="2"/>
  <c r="I755" i="2"/>
  <c r="K754" i="2"/>
  <c r="I754" i="2"/>
  <c r="K753" i="2"/>
  <c r="I753" i="2"/>
  <c r="K752" i="2"/>
  <c r="I752" i="2"/>
  <c r="K751" i="2"/>
  <c r="I751" i="2"/>
  <c r="K750" i="2"/>
  <c r="I750" i="2"/>
  <c r="K749" i="2"/>
  <c r="I749" i="2"/>
  <c r="K748" i="2"/>
  <c r="I748" i="2"/>
  <c r="K747" i="2"/>
  <c r="I747" i="2"/>
  <c r="K746" i="2"/>
  <c r="I746" i="2"/>
  <c r="K745" i="2"/>
  <c r="I745" i="2"/>
  <c r="K744" i="2"/>
  <c r="I744" i="2"/>
  <c r="K743" i="2"/>
  <c r="I743" i="2"/>
  <c r="K742" i="2"/>
  <c r="I742" i="2"/>
  <c r="K741" i="2"/>
  <c r="I741" i="2"/>
  <c r="K740" i="2"/>
  <c r="I740" i="2"/>
  <c r="K739" i="2"/>
  <c r="I739" i="2"/>
  <c r="K738" i="2"/>
  <c r="I738" i="2"/>
  <c r="I737" i="2"/>
  <c r="K736" i="2"/>
  <c r="I736" i="2"/>
  <c r="K735" i="2"/>
  <c r="I735" i="2"/>
  <c r="K734" i="2"/>
  <c r="I734" i="2"/>
  <c r="K733" i="2"/>
  <c r="I733" i="2"/>
  <c r="K732" i="2"/>
  <c r="I732" i="2"/>
  <c r="K731" i="2"/>
  <c r="I731" i="2"/>
  <c r="K730" i="2"/>
  <c r="I730" i="2"/>
  <c r="K729" i="2"/>
  <c r="I729" i="2"/>
  <c r="K728" i="2"/>
  <c r="I728" i="2"/>
  <c r="K727" i="2"/>
  <c r="I727" i="2"/>
  <c r="K726" i="2"/>
  <c r="I726" i="2"/>
  <c r="K725" i="2"/>
  <c r="I725" i="2"/>
  <c r="K724" i="2"/>
  <c r="I724" i="2"/>
  <c r="K723" i="2"/>
  <c r="I723" i="2"/>
  <c r="K722" i="2"/>
  <c r="I722" i="2"/>
  <c r="K721" i="2"/>
  <c r="I721" i="2"/>
  <c r="K720" i="2"/>
  <c r="I720" i="2"/>
  <c r="I719" i="2"/>
  <c r="K718" i="2"/>
  <c r="I718" i="2"/>
  <c r="K717" i="2"/>
  <c r="I717" i="2"/>
  <c r="K716" i="2"/>
  <c r="I716" i="2"/>
  <c r="K715" i="2"/>
  <c r="I715" i="2"/>
  <c r="K714" i="2"/>
  <c r="I714" i="2"/>
  <c r="K713" i="2"/>
  <c r="I713" i="2"/>
  <c r="K712" i="2"/>
  <c r="I712" i="2"/>
  <c r="K711" i="2"/>
  <c r="I711" i="2"/>
  <c r="K710" i="2"/>
  <c r="I710" i="2"/>
  <c r="K709" i="2"/>
  <c r="I709" i="2"/>
  <c r="K708" i="2"/>
  <c r="I708" i="2"/>
  <c r="K707" i="2"/>
  <c r="I707" i="2"/>
  <c r="K706" i="2"/>
  <c r="I706" i="2"/>
  <c r="K705" i="2"/>
  <c r="I705" i="2"/>
  <c r="K704" i="2"/>
  <c r="I704" i="2"/>
  <c r="K703" i="2"/>
  <c r="I703" i="2"/>
  <c r="K702" i="2"/>
  <c r="I702" i="2"/>
  <c r="K701" i="2"/>
  <c r="I701" i="2"/>
  <c r="K700" i="2"/>
  <c r="I700" i="2"/>
  <c r="K699" i="2"/>
  <c r="I699" i="2"/>
  <c r="K698" i="2"/>
  <c r="I698" i="2"/>
  <c r="K697" i="2"/>
  <c r="I697" i="2"/>
  <c r="K696" i="2"/>
  <c r="I696" i="2"/>
  <c r="I695" i="2"/>
  <c r="K694" i="2"/>
  <c r="I694" i="2"/>
  <c r="I693" i="2"/>
  <c r="K692" i="2"/>
  <c r="I692" i="2"/>
  <c r="K691" i="2"/>
  <c r="I691" i="2"/>
  <c r="K690" i="2"/>
  <c r="I690" i="2"/>
  <c r="K689" i="2"/>
  <c r="I689" i="2"/>
  <c r="K688" i="2"/>
  <c r="I688" i="2"/>
  <c r="K687" i="2"/>
  <c r="I687" i="2"/>
  <c r="K686" i="2"/>
  <c r="I686" i="2"/>
  <c r="K685" i="2"/>
  <c r="I685" i="2"/>
  <c r="K684" i="2"/>
  <c r="I684" i="2"/>
  <c r="K683" i="2"/>
  <c r="I683" i="2"/>
  <c r="I682" i="2"/>
  <c r="K681" i="2"/>
  <c r="I681" i="2"/>
  <c r="K680" i="2"/>
  <c r="I680" i="2"/>
  <c r="K679" i="2"/>
  <c r="I679" i="2"/>
  <c r="K678" i="2"/>
  <c r="I678" i="2"/>
  <c r="K677" i="2"/>
  <c r="I677" i="2"/>
  <c r="K676" i="2"/>
  <c r="I676" i="2"/>
  <c r="I675" i="2"/>
  <c r="K674" i="2"/>
  <c r="I674" i="2"/>
  <c r="K673" i="2"/>
  <c r="I673" i="2"/>
  <c r="K672" i="2"/>
  <c r="I672" i="2"/>
  <c r="K671" i="2"/>
  <c r="I671" i="2"/>
  <c r="I670" i="2"/>
  <c r="K669" i="2"/>
  <c r="I669" i="2"/>
  <c r="K668" i="2"/>
  <c r="I668" i="2"/>
  <c r="K667" i="2"/>
  <c r="I667" i="2"/>
  <c r="K666" i="2"/>
  <c r="I666" i="2"/>
  <c r="K665" i="2"/>
  <c r="I665" i="2"/>
  <c r="I664" i="2"/>
  <c r="K663" i="2"/>
  <c r="I663" i="2"/>
  <c r="K662" i="2"/>
  <c r="I662" i="2"/>
  <c r="K661" i="2"/>
  <c r="I661" i="2"/>
  <c r="K660" i="2"/>
  <c r="I660" i="2"/>
  <c r="K659" i="2"/>
  <c r="I659" i="2"/>
  <c r="K658" i="2"/>
  <c r="I658" i="2"/>
  <c r="K657" i="2"/>
  <c r="I657" i="2"/>
  <c r="K656" i="2"/>
  <c r="I656" i="2"/>
  <c r="K655" i="2"/>
  <c r="I655" i="2"/>
  <c r="K654" i="2"/>
  <c r="I654" i="2"/>
  <c r="I653" i="2"/>
  <c r="K652" i="2"/>
  <c r="I652" i="2"/>
  <c r="K651" i="2"/>
  <c r="I651" i="2"/>
  <c r="K650" i="2"/>
  <c r="I650" i="2"/>
  <c r="K649" i="2"/>
  <c r="I649" i="2"/>
  <c r="K648" i="2"/>
  <c r="I648" i="2"/>
  <c r="K647" i="2"/>
  <c r="I647" i="2"/>
  <c r="K646" i="2"/>
  <c r="I646" i="2"/>
  <c r="K645" i="2"/>
  <c r="I645" i="2"/>
  <c r="K644" i="2"/>
  <c r="I644" i="2"/>
  <c r="I643" i="2"/>
  <c r="K642" i="2"/>
  <c r="I642" i="2"/>
  <c r="I641" i="2"/>
  <c r="K640" i="2"/>
  <c r="I640" i="2"/>
  <c r="K639" i="2"/>
  <c r="I639" i="2"/>
  <c r="K638" i="2"/>
  <c r="I638" i="2"/>
  <c r="K637" i="2"/>
  <c r="I637" i="2"/>
  <c r="K636" i="2"/>
  <c r="I636" i="2"/>
  <c r="K635" i="2"/>
  <c r="I635" i="2"/>
  <c r="K634" i="2"/>
  <c r="I634" i="2"/>
  <c r="K633" i="2"/>
  <c r="I633" i="2"/>
  <c r="K632" i="2"/>
  <c r="I632" i="2"/>
  <c r="K631" i="2"/>
  <c r="I631" i="2"/>
  <c r="K630" i="2"/>
  <c r="I630" i="2"/>
  <c r="K629" i="2"/>
  <c r="I629" i="2"/>
  <c r="K628" i="2"/>
  <c r="I628" i="2"/>
  <c r="K627" i="2"/>
  <c r="I627" i="2"/>
  <c r="K626" i="2"/>
  <c r="I626" i="2"/>
  <c r="I625" i="2"/>
  <c r="K624" i="2"/>
  <c r="I624" i="2"/>
  <c r="K623" i="2"/>
  <c r="I623" i="2"/>
  <c r="K622" i="2"/>
  <c r="I622" i="2"/>
  <c r="K621" i="2"/>
  <c r="I621" i="2"/>
  <c r="K620" i="2"/>
  <c r="I620" i="2"/>
  <c r="K619" i="2"/>
  <c r="I619" i="2"/>
  <c r="K618" i="2"/>
  <c r="I618" i="2"/>
  <c r="K617" i="2"/>
  <c r="I617" i="2"/>
  <c r="I616" i="2"/>
  <c r="I615" i="2"/>
  <c r="K614" i="2"/>
  <c r="I614" i="2"/>
  <c r="K613" i="2"/>
  <c r="I613" i="2"/>
  <c r="K612" i="2"/>
  <c r="I612" i="2"/>
  <c r="K611" i="2"/>
  <c r="I611" i="2"/>
  <c r="I610" i="2"/>
  <c r="K609" i="2"/>
  <c r="I609" i="2"/>
  <c r="K608" i="2"/>
  <c r="I608" i="2"/>
  <c r="I607" i="2"/>
  <c r="K606" i="2"/>
  <c r="I606" i="2"/>
  <c r="I605" i="2"/>
  <c r="I604" i="2"/>
  <c r="I603" i="2"/>
  <c r="K602" i="2"/>
  <c r="I602" i="2"/>
  <c r="K601" i="2"/>
  <c r="I601" i="2"/>
  <c r="I600" i="2"/>
  <c r="K599" i="2"/>
  <c r="I599" i="2"/>
  <c r="I598" i="2"/>
  <c r="K597" i="2"/>
  <c r="I597" i="2"/>
  <c r="K596" i="2"/>
  <c r="I596" i="2"/>
  <c r="K595" i="2"/>
  <c r="I595" i="2"/>
  <c r="K594" i="2"/>
  <c r="I594" i="2"/>
  <c r="K593" i="2"/>
  <c r="I593" i="2"/>
  <c r="I592" i="2"/>
  <c r="K591" i="2"/>
  <c r="I591" i="2"/>
  <c r="K590" i="2"/>
  <c r="I590" i="2"/>
  <c r="K589" i="2"/>
  <c r="I589" i="2"/>
  <c r="I588" i="2"/>
  <c r="K587" i="2"/>
  <c r="I587" i="2"/>
  <c r="K586" i="2"/>
  <c r="I586" i="2"/>
  <c r="K585" i="2"/>
  <c r="I585" i="2"/>
  <c r="I584" i="2"/>
  <c r="K583" i="2"/>
  <c r="I583" i="2"/>
  <c r="K582" i="2"/>
  <c r="I582" i="2"/>
  <c r="K581" i="2"/>
  <c r="I581" i="2"/>
  <c r="K580" i="2"/>
  <c r="I580" i="2"/>
  <c r="K579" i="2"/>
  <c r="I579" i="2"/>
  <c r="K578" i="2"/>
  <c r="I578" i="2"/>
  <c r="K577" i="2"/>
  <c r="I577" i="2"/>
  <c r="K576" i="2"/>
  <c r="I576" i="2"/>
  <c r="I575" i="2"/>
  <c r="K574" i="2"/>
  <c r="I574" i="2"/>
  <c r="I573" i="2"/>
  <c r="K572" i="2"/>
  <c r="I572" i="2"/>
  <c r="K571" i="2"/>
  <c r="I571" i="2"/>
  <c r="K570" i="2"/>
  <c r="I570" i="2"/>
  <c r="K569" i="2"/>
  <c r="I569" i="2"/>
  <c r="K568" i="2"/>
  <c r="I568" i="2"/>
  <c r="K567" i="2"/>
  <c r="I567" i="2"/>
  <c r="K566" i="2"/>
  <c r="I566" i="2"/>
  <c r="I565" i="2"/>
  <c r="K564" i="2"/>
  <c r="I564" i="2"/>
  <c r="K563" i="2"/>
  <c r="I563" i="2"/>
  <c r="K562" i="2"/>
  <c r="I562" i="2"/>
  <c r="K561" i="2"/>
  <c r="I561" i="2"/>
  <c r="K560" i="2"/>
  <c r="I560" i="2"/>
  <c r="K559" i="2"/>
  <c r="I559" i="2"/>
  <c r="K558" i="2"/>
  <c r="I558" i="2"/>
  <c r="K557" i="2"/>
  <c r="I557" i="2"/>
  <c r="I556" i="2"/>
  <c r="K555" i="2"/>
  <c r="I555" i="2"/>
  <c r="K554" i="2"/>
  <c r="I554" i="2"/>
  <c r="K553" i="2"/>
  <c r="I553" i="2"/>
  <c r="K552" i="2"/>
  <c r="I552" i="2"/>
  <c r="K551" i="2"/>
  <c r="I551" i="2"/>
  <c r="K550" i="2"/>
  <c r="I550" i="2"/>
  <c r="K549" i="2"/>
  <c r="I549" i="2"/>
  <c r="I548" i="2"/>
  <c r="K547" i="2"/>
  <c r="I547" i="2"/>
  <c r="K546" i="2"/>
  <c r="I546" i="2"/>
  <c r="I545" i="2"/>
  <c r="K544" i="2"/>
  <c r="I544" i="2"/>
  <c r="K543" i="2"/>
  <c r="I543" i="2"/>
  <c r="I542" i="2"/>
  <c r="K541" i="2"/>
  <c r="I541" i="2"/>
  <c r="K540" i="2"/>
  <c r="I540" i="2"/>
  <c r="K539" i="2"/>
  <c r="I539" i="2"/>
  <c r="I538" i="2"/>
  <c r="K537" i="2"/>
  <c r="I537" i="2"/>
  <c r="I536" i="2"/>
  <c r="K535" i="2"/>
  <c r="I535" i="2"/>
  <c r="K534" i="2"/>
  <c r="I534" i="2"/>
  <c r="I533" i="2"/>
  <c r="K532" i="2"/>
  <c r="I532" i="2"/>
  <c r="K531" i="2"/>
  <c r="I531" i="2"/>
  <c r="K530" i="2"/>
  <c r="I530" i="2"/>
  <c r="K529" i="2"/>
  <c r="I529" i="2"/>
  <c r="K528" i="2"/>
  <c r="I528" i="2"/>
  <c r="K527" i="2"/>
  <c r="I527" i="2"/>
  <c r="K526" i="2"/>
  <c r="I526" i="2"/>
  <c r="K525" i="2"/>
  <c r="I525" i="2"/>
  <c r="K524" i="2"/>
  <c r="I524" i="2"/>
  <c r="I523" i="2"/>
  <c r="I522" i="2"/>
  <c r="K521" i="2"/>
  <c r="I521" i="2"/>
  <c r="I520" i="2"/>
  <c r="K519" i="2"/>
  <c r="I519" i="2"/>
  <c r="K518" i="2"/>
  <c r="I518" i="2"/>
  <c r="K517" i="2"/>
  <c r="I517" i="2"/>
  <c r="K516" i="2"/>
  <c r="I516" i="2"/>
  <c r="K515" i="2"/>
  <c r="I515" i="2"/>
  <c r="K514" i="2"/>
  <c r="I514" i="2"/>
  <c r="K513" i="2"/>
  <c r="I513" i="2"/>
  <c r="I512" i="2"/>
  <c r="K511" i="2"/>
  <c r="I511" i="2"/>
  <c r="K510" i="2"/>
  <c r="I510" i="2"/>
  <c r="I509" i="2"/>
  <c r="I508" i="2"/>
  <c r="K507" i="2"/>
  <c r="I507" i="2"/>
  <c r="I506" i="2"/>
  <c r="K505" i="2"/>
  <c r="I505" i="2"/>
  <c r="K504" i="2"/>
  <c r="I504" i="2"/>
  <c r="I503" i="2"/>
  <c r="I502" i="2"/>
  <c r="I501" i="2"/>
  <c r="K500" i="2"/>
  <c r="I500" i="2"/>
  <c r="I499" i="2"/>
  <c r="K498" i="2"/>
  <c r="I498" i="2"/>
  <c r="I497" i="2"/>
  <c r="K496" i="2"/>
  <c r="I496" i="2"/>
  <c r="K495" i="2"/>
  <c r="I495" i="2"/>
  <c r="K494" i="2"/>
  <c r="I494" i="2"/>
  <c r="K493" i="2"/>
  <c r="I493" i="2"/>
  <c r="K492" i="2"/>
  <c r="I492" i="2"/>
  <c r="K491" i="2"/>
  <c r="I491" i="2"/>
  <c r="K490" i="2"/>
  <c r="I490" i="2"/>
  <c r="K489" i="2"/>
  <c r="I489" i="2"/>
  <c r="I488" i="2"/>
  <c r="K487" i="2"/>
  <c r="I487" i="2"/>
  <c r="K486" i="2"/>
  <c r="I486" i="2"/>
  <c r="K485" i="2"/>
  <c r="I485" i="2"/>
  <c r="K484" i="2"/>
  <c r="I484" i="2"/>
  <c r="I483" i="2"/>
  <c r="I482" i="2"/>
  <c r="I481" i="2"/>
  <c r="I480" i="2"/>
  <c r="I479" i="2"/>
  <c r="I478" i="2"/>
  <c r="I477" i="2"/>
  <c r="I476" i="2"/>
  <c r="I475" i="2"/>
  <c r="I474" i="2"/>
  <c r="I473" i="2"/>
  <c r="I472" i="2"/>
  <c r="K471"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J4" i="1"/>
  <c r="I4" i="2"/>
  <c r="Q7" i="1"/>
  <c r="I3" i="2"/>
  <c r="J5" i="1"/>
  <c r="I2" i="2"/>
  <c r="Q6" i="1"/>
  <c r="C8" i="1"/>
  <c r="G8" i="1" s="1"/>
  <c r="C7" i="1"/>
  <c r="F7" i="1" s="1"/>
  <c r="J6" i="1"/>
  <c r="M6" i="1" s="1"/>
  <c r="C6" i="1"/>
  <c r="E6" i="1" s="1"/>
  <c r="C5" i="1"/>
  <c r="F5" i="1" s="1"/>
  <c r="C4" i="1"/>
  <c r="G4" i="1" s="1"/>
  <c r="E7" i="1" l="1"/>
  <c r="G7" i="1"/>
  <c r="E4" i="1"/>
  <c r="D6" i="1"/>
  <c r="F4" i="1"/>
  <c r="D8" i="1"/>
  <c r="D4" i="1"/>
  <c r="F8" i="1"/>
  <c r="F6" i="1"/>
  <c r="G6" i="1"/>
  <c r="U6" i="1"/>
  <c r="T6" i="1"/>
  <c r="R6" i="1"/>
  <c r="S6" i="1"/>
  <c r="N5" i="1"/>
  <c r="L5" i="1"/>
  <c r="K5" i="1"/>
  <c r="M5" i="1"/>
  <c r="R7" i="1"/>
  <c r="S7" i="1"/>
  <c r="U7" i="1"/>
  <c r="T7" i="1"/>
  <c r="M4" i="1"/>
  <c r="K4" i="1"/>
  <c r="N4" i="1"/>
  <c r="L4" i="1"/>
  <c r="E5" i="1"/>
  <c r="Q4" i="1"/>
  <c r="C9" i="1"/>
  <c r="G5" i="1"/>
  <c r="N6" i="1"/>
  <c r="Q5" i="1"/>
  <c r="D7" i="1"/>
  <c r="E8" i="1"/>
  <c r="D5" i="1"/>
  <c r="J8" i="1"/>
  <c r="J7" i="1"/>
  <c r="K6" i="1"/>
  <c r="L6" i="1"/>
  <c r="Q8" i="1"/>
  <c r="J9" i="1" l="1"/>
  <c r="N9" i="1" s="1"/>
  <c r="M9" i="1"/>
  <c r="S8" i="1"/>
  <c r="T8" i="1"/>
  <c r="R8" i="1"/>
  <c r="U8" i="1"/>
  <c r="N7" i="1"/>
  <c r="M7" i="1"/>
  <c r="L7" i="1"/>
  <c r="K7" i="1"/>
  <c r="U5" i="1"/>
  <c r="T5" i="1"/>
  <c r="S5" i="1"/>
  <c r="R5" i="1"/>
  <c r="G9" i="1"/>
  <c r="F9" i="1"/>
  <c r="E9" i="1"/>
  <c r="D9" i="1"/>
  <c r="N8" i="1"/>
  <c r="M8" i="1"/>
  <c r="K8" i="1"/>
  <c r="L8" i="1"/>
  <c r="Q9" i="1"/>
  <c r="U4" i="1"/>
  <c r="T4" i="1"/>
  <c r="S4" i="1"/>
  <c r="R4" i="1"/>
  <c r="K9" i="1" l="1"/>
  <c r="L9" i="1"/>
  <c r="T9" i="1"/>
  <c r="R9" i="1"/>
  <c r="S9" i="1"/>
  <c r="U9" i="1"/>
</calcChain>
</file>

<file path=xl/sharedStrings.xml><?xml version="1.0" encoding="utf-8"?>
<sst xmlns="http://schemas.openxmlformats.org/spreadsheetml/2006/main" count="18835" uniqueCount="9399">
  <si>
    <t>Daily</t>
  </si>
  <si>
    <t>Weekly</t>
  </si>
  <si>
    <t>Monthly</t>
  </si>
  <si>
    <t>Trame de résolution</t>
  </si>
  <si>
    <t>Type de résolution</t>
  </si>
  <si>
    <t>S19</t>
  </si>
  <si>
    <t>Bannettes</t>
  </si>
  <si>
    <t>Nr ticket</t>
  </si>
  <si>
    <t>OK</t>
  </si>
  <si>
    <t>KO</t>
  </si>
  <si>
    <t>FO</t>
  </si>
  <si>
    <t>BO</t>
  </si>
  <si>
    <t>PROXI-PMC</t>
  </si>
  <si>
    <t>Partenaire</t>
  </si>
  <si>
    <t>Supply</t>
  </si>
  <si>
    <t>DS-Magasin</t>
  </si>
  <si>
    <t xml:space="preserve"> </t>
  </si>
  <si>
    <t>Date</t>
  </si>
  <si>
    <t>Semaine</t>
  </si>
  <si>
    <t>Bannette</t>
  </si>
  <si>
    <t>Résolu par</t>
  </si>
  <si>
    <t>ID Ticket</t>
  </si>
  <si>
    <t>Titre</t>
  </si>
  <si>
    <t>Description</t>
  </si>
  <si>
    <t>Solution</t>
  </si>
  <si>
    <t>Synthèse de la demande</t>
  </si>
  <si>
    <t>Actions / Résultat</t>
  </si>
  <si>
    <t>Formule de politesse</t>
  </si>
  <si>
    <t>Conformité Solution</t>
  </si>
  <si>
    <t>Conformité Type de Résolution</t>
  </si>
  <si>
    <t>Correction Type de résolution</t>
  </si>
  <si>
    <t>Actions Sup</t>
  </si>
  <si>
    <t>Commentaire Sup</t>
  </si>
  <si>
    <t>Abdelilah SAOUDI</t>
  </si>
  <si>
    <t>Conforme</t>
  </si>
  <si>
    <t>Achraf Bouabdelli</t>
  </si>
  <si>
    <t>Amina AATATI</t>
  </si>
  <si>
    <t>Aymane DOUCHI IDRISSI</t>
  </si>
  <si>
    <t>Ayoub ABDELLAH</t>
  </si>
  <si>
    <t>01 - Aide à l’utilisation</t>
  </si>
  <si>
    <t>Azzeddine BOUHLAL</t>
  </si>
  <si>
    <t>Badr EL MOUAHHID</t>
  </si>
  <si>
    <t>04 - Aucune action nécessaire ou possible</t>
  </si>
  <si>
    <t>Chaimaa JIRANI</t>
  </si>
  <si>
    <t>Chaimae EL KADIRI</t>
  </si>
  <si>
    <t>03 - Script, fix ou contournement</t>
  </si>
  <si>
    <t>BOUNOUAR Mouad</t>
  </si>
  <si>
    <t>El Mehdi EL MANSOURI</t>
  </si>
  <si>
    <t>Fatima Ezzahra AMANNE</t>
  </si>
  <si>
    <t>Hajar ESSABIR</t>
  </si>
  <si>
    <t>Baba mohammed amine</t>
  </si>
  <si>
    <t>Hamza MESSAOUDI</t>
  </si>
  <si>
    <t>02 - Correction donnée ou modification de paramétrage</t>
  </si>
  <si>
    <t>Hassnae HASSIB</t>
  </si>
  <si>
    <t>Hiba BARICH</t>
  </si>
  <si>
    <t>Majdouline HRAR</t>
  </si>
  <si>
    <t>Moad TINOUISSI</t>
  </si>
  <si>
    <t>05 - Hors périmètre support</t>
  </si>
  <si>
    <t>Mohamed Sedik MASTARI</t>
  </si>
  <si>
    <t>Mohammed Amine CHETOUI</t>
  </si>
  <si>
    <t>Nabil ATIF</t>
  </si>
  <si>
    <t>L'attribution des droits d'accès sont hors périmètre support.</t>
  </si>
  <si>
    <t>Nabil JEBILOU</t>
  </si>
  <si>
    <t>Niama CHIBANI</t>
  </si>
  <si>
    <t>Nouhaila GHOULAM</t>
  </si>
  <si>
    <t>Rania ANZID</t>
  </si>
  <si>
    <t>Ranya KISSAMI</t>
  </si>
  <si>
    <t>Rim BAKOURY</t>
  </si>
  <si>
    <t>Salma MOUTIA</t>
  </si>
  <si>
    <t>Action non mentionnée.</t>
  </si>
  <si>
    <t>Samir BORGAI</t>
  </si>
  <si>
    <t>Tarik NAFKHA</t>
  </si>
  <si>
    <t>Thami ELWAFY</t>
  </si>
  <si>
    <t>Toufik BENLEMMOUDEN</t>
  </si>
  <si>
    <t>Zidane MOUASSINE</t>
  </si>
  <si>
    <t>Anas FAID</t>
  </si>
  <si>
    <t>Aya BOURMAILA</t>
  </si>
  <si>
    <t>Bassma BOUKHLAL</t>
  </si>
  <si>
    <t>Type de résolution incohérent</t>
  </si>
  <si>
    <t>Hamza ABBA</t>
  </si>
  <si>
    <t>Karam ZNIDIGA</t>
  </si>
  <si>
    <t>Othmane JANAH</t>
  </si>
  <si>
    <t>Actions non mentionnées;</t>
  </si>
  <si>
    <t>Youness FALLAH</t>
  </si>
  <si>
    <t>S1</t>
  </si>
  <si>
    <t>Abdelmoughit ARRABIH</t>
  </si>
  <si>
    <t>Preciser qu'aucune action n'est appliqué</t>
  </si>
  <si>
    <t>Marwane BENHAYMAD</t>
  </si>
  <si>
    <t>Pas de trame</t>
  </si>
  <si>
    <t>Yassine HAMIDALLAH</t>
  </si>
  <si>
    <t>Plus de precision d'actions</t>
  </si>
  <si>
    <t>06 - Intervention sur matériel</t>
  </si>
  <si>
    <t>pas de Synthèse</t>
  </si>
  <si>
    <t>pas de trame</t>
  </si>
  <si>
    <t>Alan Nowak</t>
  </si>
  <si>
    <t>fatima Zahra</t>
  </si>
  <si>
    <t>Type de résolution erroné</t>
  </si>
  <si>
    <t>104681284:</t>
  </si>
  <si>
    <t>Soumia OUKHIRA</t>
  </si>
  <si>
    <t>caisses automatiques</t>
  </si>
  <si>
    <t>Tous les jours nous rencontrons des problèmes avec nos caisses automatiques et cela depuis plusieurs semaines.
Nous sommes dans l'obligation de fermer nos caisses automatiques car nous n'avons plus qu'une seule de fonctionnelle sur 4.
Perte de clients donc de C.A.</t>
  </si>
  <si>
    <t>caisse 1</t>
  </si>
  <si>
    <t>caisse 1 autonome</t>
  </si>
  <si>
    <t>Article qui ne passe pas en caisse</t>
  </si>
  <si>
    <t>3264420008689 COGITE Sudoku article qui ne passe pas en caisse malgré l'envoi caisse.Pourriez vous envoyer la totalité de l'enveloppe promo en caisse ?</t>
  </si>
  <si>
    <t>Acces Caroline</t>
  </si>
  <si>
    <t>J'arrive pas accéder à Caroline, besoin de réinitialiser le mot de passe</t>
  </si>
  <si>
    <t>Vente impossible dans CAROLINE</t>
  </si>
  <si>
    <t>Vente KO de la vente incomplete dans CAROLINE</t>
  </si>
  <si>
    <t>@Erreur libelle sur le produit MDM/METI/BCP</t>
  </si>
  <si>
    <t>Bonjour, la cliente (n°628869693) a commandé un filet mignon 3276559975381 mais l'appelation sur emag et sur le TR marque un "rôti de porc filet S/os rôtir". confusion avec un rôti de porc dans le filet. il faudrait donc rajouter "MIGNON".</t>
  </si>
  <si>
    <t>Commandabilité</t>
  </si>
  <si>
    <t>Veuillez ouvrir un ticket pour changer le rayon du fromage Petit Bergues (code EAN 3760199350191, IFLS 9997854) du rayon 20 au rayon 25. Le fournisseur est Ronckier en livraison directe</t>
  </si>
  <si>
    <t>Création web Transporteur - CHARPENTIER TRANSPORTS-40</t>
  </si>
  <si>
    <t>Bonjour,
Merci de bien vouloir créer le compte LDAP et l'habilitation de ce transporteur. Cdt</t>
  </si>
  <si>
    <t>transaction suspendue</t>
  </si>
  <si>
    <t>numéro de suspension 011/0240</t>
  </si>
  <si>
    <t>Caisses automatique.</t>
  </si>
  <si>
    <t>Les caisses 4 , 5 , 6 et caisse accueil sont en mode autonome .</t>
  </si>
  <si>
    <t>Vagues d'inter dépôt animalerie bloquées entre infolog et tms</t>
  </si>
  <si>
    <t>Bonjour,
Nous avons envoyé les vagues d’inter-dépôts suivantes, cependant la cellule transport nous indique ne rien avoir reçu.
Commande Client Cat Act TLI MOP Rég Tour Ordre Vague
04716453 79995205 79 799 STD STD 205 0 50 26021017
04716454 79995239 79 799 STD HYE 239 0 50 26021006
04716455 79995290 79 799 STD STD 290 0 50 26021007
plusieurs commandes sont concernées et en attente de traitement, j'attends la resolution du probléme avany de les ordonnancer.
Merci.
Cdlt,</t>
  </si>
  <si>
    <t>affichage clémentine Maroc avec la photo de pèche balance sur mes balance fruits et légumes</t>
  </si>
  <si>
    <t>affichage clémentine Maroc avec la photo de pèche blanche merci</t>
  </si>
  <si>
    <t>Descente de prix .</t>
  </si>
  <si>
    <t>L'utilisatrice signale un problème de descente de prix sur l'embaleuse
Gencode 3276551122110 devrait passé à 16.99€</t>
  </si>
  <si>
    <t>Affichage incorrect des prix en magasin</t>
  </si>
  <si>
    <t>Incohérence entre le gencod présent sur caroline et celui renseigné sur MX2000 concernant le plu 592.</t>
  </si>
  <si>
    <t>Problème de scan d'articles sur application Pricer TR n211</t>
  </si>
  <si>
    <t>L'application Pricer sur le terminal radio N211 ne parvient pas à scanner les articles.</t>
  </si>
  <si>
    <t>Balances Prix</t>
  </si>
  <si>
    <t>Bonjour,
Les prix ne descendent pas au niveau des balances Bizerba.
Exemple d'article : PLU : 206</t>
  </si>
  <si>
    <t>Traçabilité défectueuse pour filet mignon UK</t>
  </si>
  <si>
    <t>Les traçabilités pour les filets mignons UK ne fonctionnent pas. J'ai vérifié la configuration de l'application Magali, la synchronisation des données, et le matériel, mais le problème persiste.</t>
  </si>
  <si>
    <t>changement de photo sur MX200</t>
  </si>
  <si>
    <t>M. Charpentier a oublier comment changer les photos depuis l'application MX200 et souhaite avoir la procédure</t>
  </si>
  <si>
    <t>Blocage Application Berkel</t>
  </si>
  <si>
    <t>L’application BERKEL de changement de prix des fruits et légumes n’est plus fonctionnelle.</t>
  </si>
  <si>
    <t>Probleme de cration de balance EEG</t>
  </si>
  <si>
    <t>Impossible de créer une nouvelle balance EEG. Merci de vérifier et de m’assister pour finaliser la configuration.</t>
  </si>
  <si>
    <t>Agent brifer sur la tram de resolution</t>
  </si>
  <si>
    <t>ASSISTANCE: MAGALI - Combiné Balance / Etiqueteuse / Emballeuse DIGI AW-5601 AT II POP - S/N:22423167 BOUCHERIE UVCM</t>
  </si>
  <si>
    <t>Bonjour,
Le magasin a des problèmes de prix promotionnels aléatoires depuis la migration à CRF
Pouvez-vous vérifier à votre niveau SVP
Cordialement</t>
  </si>
  <si>
    <t>Cloture</t>
  </si>
  <si>
    <t>Message après cloture W602 &amp; W650</t>
  </si>
  <si>
    <t>TPE</t>
  </si>
  <si>
    <t>caisses</t>
  </si>
  <si>
    <t>Sco 31</t>
  </si>
  <si>
    <t>La sco 31 est en mode 24</t>
  </si>
  <si>
    <t>Pb de commande saisie sur CAROLine à annuler</t>
  </si>
  <si>
    <t>L'user déclare la passation d'une commande client n°9726 ce jour meme le 20/01 contenant 3 articles du rayon 10. Or, elle indique qu'elle veut l'annuler sans la passer</t>
  </si>
  <si>
    <t>Bonjour
suite à une coupure réseau l'emballeuse boucherie n'a plus de réseau. Nous ne pouvons plus descendre les lots et emballer notre marchandise. Le point réseau est le SRSV 2.10.
Merci de rétablir en urgence car toute l'équipe boucherie est à l'arrêt.
Bien à vous
Nicolas CRAYE</t>
  </si>
  <si>
    <t>Bonjour,
1. Synthèse de la demande :
2 . Actions réalisées :
La touche LOT ne s’affiche plus sur la balance, ce qui rend impossible son utilisation pour l’appel des PLU.
Le problème persiste même après un redémarrage électrique complet de l’équipement.
Étant donné que vous êtes un magasin franchisé, nous vous remercions de bien vouloir contacter l’éditeur BIZERBA directement :
Téléphone : 0825 770 033
Email : assistance@bizerba.com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</si>
  <si>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pricer</t>
  </si>
  <si>
    <t>Bonjour après un changement de TR impossible d'avoir accès à pricer le statut EEG et le Statut infrastructure sont en rouge comme photo ci-jointe pourtant j'ai bien suivi la procédure paramétrage application pricer DT50
Pouvez vous m'aider svp
Merci D'avance
Marque urovo
Model DT50
Sn: 01602329000102</t>
  </si>
  <si>
    <t>Bonjour,
1. Synthèse de la demande :
Configuration PRICER sur TR UROVO
2 . Actions réalisées :
Configuration de l'app PRICER avec le QR code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</si>
  <si>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d'accès</t>
  </si>
  <si>
    <t>la collaboratrice Sylvie Guillen n'a plus acces au Portail. son mot de passe ne fonctionne plus. Je rappelle, notre magasin est un magasin intégré. merci de faire le necessaire</t>
  </si>
  <si>
    <t>Bonjour,
1. Synthèse de la demande :
la collaboratrice Sylvie Guillen n'a plus acces au Portail. son mot de passe ne fonctionne plus.
2 . Actions réalisées :
Pour des raisons de sécurité, la direction Support n’est plus habilitée à traiter les demandes de réinitialisation de mot de passe.
Merci de procéder à la réinitialisation de votre mot de passe en autonomie depuis l’adresse suivante :
https://myaccount.carrefour.com/faces/lostPassword.xhtml
Si vous n’avez pas renseigné de moyen de contact de secours (email ou téléphone), veuillez sélectionner la méthode « Réinitialisation avec l’aide de mon responsable ».
Pour plus d’informations, vous pouvez consulter la procédure :
Procédure utilisateur – Réinitialisation du mot de passe LDAP
Toute demande de ce type doit obligatoirement faire l’objet d’un ticket Care, initié par le N+1 de l’utilisateur.
Les champs « demandé par » et « demandé pour » étant identiques, le ticket est clôturé.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</si>
  <si>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La balance affiche erreur réseau</t>
  </si>
  <si>
    <t>La balance Digi AW5600 n° 1810736 ne se connecte plus au réseau, ce la est de même pour le balance Mettler Toledo D07-09-001 n° B634931757. Ces 2 balances sont situé au rayon Boucherie, la digi est dans le labo et la mettler est au stand. nous n'avons donc plus aucune balance opérationnelle sur ce rayon. Merci de prendre ma demande en urgence</t>
  </si>
  <si>
    <t>Bonjour,
1. Synthèse de la demande :
La balance Digi AW5600 n° 1810736 ne se connecte plus au réseau, ce la est de même pour le balance Mettler Toledo D07-09-001 n° B634931757. 2 . Actions réalisées :
Suite aux échanges avec M. Trommenschlager, Hervé, les branchements ont été revérifiés et les câbles ont été remplacés pour les deux balances METTLER et DIGI.
Le magasin a dû déplacer temporairement les balances sur d’autres prises non configurées sur le WLAN30, puis les balances ont été remises à leur emplacement habituel.
Les deux balances sont désormais joignable Renvoi du stock atelier et association des articles au PLU test avec le PLU 3275 le prix a été mis à jour sur la balance à 3,99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</si>
  <si>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lots ne descendent pas en balances</t>
  </si>
  <si>
    <t>Le magasin a créé des lots et n'arrivent pas à les faire descendre sur les balances Bizerba depuis Magali, il ont le message d'erreur "traitement bloqué émission sans succès"
Tout les lots ne descendent pas; Ex Lot N°3</t>
  </si>
  <si>
    <t>Bonjour,
1. Synthèse de la demande :
Le magasin a créé des lots et n'arrivent pas à les faire descendre sur les balances Bizerba depuis Magali, il ont le message d'erreur "traitement bloqué émission sans succès"
Tout les lots ne descendent pas; Ex Lot N°3
2 . Actions réalisées :
La balance BIZERBA est bien connecte au réseau renvoi du stock atelier
Aucun PLU ne descend sur la balance, associer tous les articles à la balance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</si>
  <si>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Étiquettes électroniques SES : Mécaniques promo non affichées</t>
  </si>
  <si>
    <t>Bonjour, depuis janvier, les étiquettes électroniques SES n'affichent plus les promotions. Voici des exemples d'étiquettes concernées : a546291c, a56b999f, a5547610. Pouvez-vous m'aider à résoudre ce problème ?</t>
  </si>
  <si>
    <t>Bonjour,
1. Synthèse de la demande :
Depuis janvier, les étiquettes électroniques SES n'affichent plus les promotions. Voici des exemples d'étiquettes concernées : a546291c, a56b999f, a5547610. 2 . Actions réalisées :
Correction effectuée dans Base Magasin, l'hébergement était marqué en VM au lieu de Cloud
Renvoi d'un full EEG depuis Caroline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</si>
  <si>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pricer</t>
  </si>
  <si>
    <t>Bonjour,
La mise a jour des prix sur mon outil PRICER ne fonctionne pas</t>
  </si>
  <si>
    <t>Bonjour,
1. Synthèse de la demande :
La mise a jour des prix sur mon outil PRICER ne fonctionne pas
2 . Actions réalisées :
Merci de contacter directement Pricer au numéro suivant : +33 1 61 08 40 20.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</si>
  <si>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coupure informatique</t>
  </si>
  <si>
    <t>Bonjour
Pour une vérification électrique obligatoire annuelle qui aura lieu le lundi 26 janvier, nous devons couper le serveur Bonjour</t>
  </si>
  <si>
    <t>Bonjour,
1. Synthèse de la demande :
Pour une vérification électrique obligatoire annuelle qui aura lieu le lundi 26 janvier, nous devons couper le serveur 2 . Actions réalisées :
Veuillez utiliser ce lien pour effectuer un demande de coupure de serveur : https://smax.carrefour.com/saw/ess/offeringPage/35595650?TENANTID=148775761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</si>
  <si>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probleme de descente de prix</t>
  </si>
  <si>
    <t>lorsque nous changeons les prix dans magali , cela ne communique pas avec la balance et les prix ne changent pas , pour le contact demandez a leclercq Lucas qui est le manager boucherie</t>
  </si>
  <si>
    <t>Bonjour,
1. Synthèse de la demande :
lorsque nous changeons les prix dans magali , cela ne communique pas avec la balance et les prix ne changent pas 2 . Actions réalisées :
Les balances berkel sont bien connecté au réseau renvoi du stock atelier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</si>
  <si>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3 - Dysfonctionnement sur un logiciel</t>
  </si>
  <si>
    <t>problèmes de connexion skl sur la balance bio vrac fruits et légumes</t>
  </si>
  <si>
    <t>Bonjour,
1. Synthèse de la demande :
problèmes de connexion skl sur la balance bio vrac fruits et légumes 2 . Actions réalisées :
Un message d’erreur SKL apparaît sur le poste utilisateur.
. Arrêter le processus Java
Ouvrir le Gestionnaire de tâches
Arrêter la tâche Java en cours si elle ne s’est pas arrêtée automatiquement
2. Restaurer le fichier de configuration
Accéder au dossier suivant sur le serveur :
M:\\Applicat\\Prog\\Mettler\\SKLCarrefour\\SKL\\SmartKeyLinker
Renommer ou supprimer le fichier :
parametre.xml
Accéder ensuite au dossier de sauvegarde :
M:\\Applicat\\Prog\\Mettler\\SKLCarrefour\\SKL\\Sauvegarde
Identifier un fichier de sauvegarde récent nommé parametre_&lt;date&gt;.xml
Le renommer en parametre.xml
Copier ce fichier et le coller dans :
M:\\Applicat\\Prog\\Mettler\\SKLCarrefour\\SKL\\SmartKeyLinker (remplacer le fichier existant si nécessaire)
3. Redémarrer SKL
Lancer l’application SKL pour vérifier son bon fonctionnement
La gestion des images (activation / désactivation) est à la charge du magasin, qui est autonome sur ce périmètre.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</si>
  <si>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Commande</t>
  </si>
  <si>
    <t>L’utilisatrice souhaite la remise à disposition de la commande n°22884265</t>
  </si>
  <si>
    <t>impossible de changer un taux de tva sur un article en LD</t>
  </si>
  <si>
    <t>Merci de mettre une TVA à 0 (exonéré) sur l'article 9909055 le journal "la dêpêche" dans la famille presse. A la création il y a eu une erreur nous avons mis une tva à 2.10% alors que l'on est exonéré.</t>
  </si>
  <si>
    <t>Report de ventes - Demande d'intégration de Boosters</t>
  </si>
  <si>
    <t>Veuillez trouver ci-joint un fichier contenant des boosters pour 159 magasins Market sur 3 articles pour intégration dans leur Caroline</t>
  </si>
  <si>
    <t>Chiffre d'affaire</t>
  </si>
  <si>
    <t>Bonjour , le chiffre d'affaire ne remonte plus sur notre financier depuis 10h15 ce matin .</t>
  </si>
  <si>
    <t>Caisse 12</t>
  </si>
  <si>
    <t>Impossible d’utiliser les chèques : le paiement est accepté, puis la caisse plante immédiatement et le ticket revient sur la caisse.
Le même problème se produit avec les paiements par cartes Pass.</t>
  </si>
  <si>
    <t>Coupure electrique</t>
  </si>
  <si>
    <t>le magasin nous contacte suite au passage des caisses en autonome</t>
  </si>
  <si>
    <t>Problème de Fidélité sur Caisses Automatiques</t>
  </si>
  <si>
    <t>Bonjour, les caisses SCO ne permettent pas de consulter ou d'utiliser la cagnotte fidélité.</t>
  </si>
  <si>
    <t>Rejet X7 motif codobl existant</t>
  </si>
  <si>
    <t>Ent. 840, 3 avis en rejet X7 depuis le 676
22/01/2026 13:21:44 AVI Avis d'expédition fourn Constitué 1245 1245 24
--&gt; L'objet logistique existe déjà 332701967657078971
22/01/2026 13:24:33 AVI Avis d'expédition fourn Constitué 908 908 9
--&gt; L'objet logistique existe déjà 332701967657073808
22/01/2026 12:13:26 AVI ORDRE EXPEDITION Constitué 1179 1179 42
--&gt; L'objet logistique existe déjà 332701967657662699</t>
  </si>
  <si>
    <t>BLI 17617617704</t>
  </si>
  <si>
    <t>Notre cabinet comptable nous réclame un BL entrepôt. BLI 17617617704.</t>
  </si>
  <si>
    <t>Massif bloqué</t>
  </si>
  <si>
    <t>Bonjour,
Nous avons une massif alloti de bloquée : n° d'expédition 769532 entrepôt 238 débrayage pour le 074 .
Message GELI624 .
Urgent SVP . Je vous remercie.</t>
  </si>
  <si>
    <t>Création compte EUROFEL HSPC (Duplication d'un compte existant)</t>
  </si>
  <si>
    <t>Bonjour,
Dans le cadre d'une duplication d'une automatisation existante pour les équipes Promocash, nous aurions besoin de créer un nouveau compte d'accès EUROFEL en Production en dupliquer le compte actuel utilisé, à savoir le FREIXLM.
Ce nouveau compte ne doit disposer que de l'accès à l'activité MAREE et BOUCHERIE.
Merci par avance de vos actions.
Restant à disposition.
Cordialement,</t>
  </si>
  <si>
    <t>Problème sur caisse SCO</t>
  </si>
  <si>
    <t>Bonjour
après plusieurs déjà faite nous rencontrons toujours ce problème.
Lors d'un prélèvement billets à la caisse sco 611  30  ticket numéro 606  le 24/01 
le prélèvement note bien les billets de 20 euros et de 10 euros mais par contre ne me note pas sur le ticket les billets de 50 euros .
j ai eu en réel 1780 euros et sur le ticket il y a note 780 euros . 
merci </t>
  </si>
  <si>
    <t>Bonjour,
1. Synthèse de la demande  :
Les billets de 50 euros ne s'affichent pas au niveau des prélévements de la caisse 30.
2 . Actions réalisées :
Correction des paramètres de la caisse 30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</si>
  <si>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TPE CAISSE 7</t>
  </si>
  <si>
    <t>Mon TPE affiche carte muette, pas de puce, puce à l'envers,... lors des encaissements, cela fait maintenant un moment que ça dure et malgré les nombreuses interventions des technicien le problème persiste.
Ca ne le fait pas sur tous les paiements mais c'est assez récurrent.
Le TPE, ainsi que des pièces ont déjà été changés plusieurs fois mais rien n'y fait, en sachant que nous avons fait intervenir un technicien pour faire vérifier les portiques de sécurité au cas ou le problème viendrait de ceux ci mais ce n'est pas le cas.
CAISSE 7
INGENICO
REF : TRA30311471I   16
SN : 232607393031147153436178</t>
  </si>
  <si>
    <t>Bonjour,
1. Synthèse de la demande  :
 carte muette, pas de puce, puce à l'envers
2 . Actions réalisées :
Problème résolu avec l’utilisatrice. Si le problème revient, merci de nous recontacter.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</si>
  <si>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Breif agent, avec un rappel de l'importance de precision des actions</t>
  </si>
  <si>
    <t>Action pas présente</t>
  </si>
  <si>
    <t>EDI COMMANDE FOURNISSEUR</t>
  </si>
  <si>
    <t>FR BRASSERIE DU PILAT - 03245 Ce fournisseur ne reçoie pas nos commandes en EDI</t>
  </si>
  <si>
    <t>Suppression d'OP Soldes</t>
  </si>
  <si>
    <t>Bonjour, je vous contacte car je souhaite supprimer 2 OP soldes car j'ai fait des erreurs en les créant.
Ce sont les OP S0159 et S0160.</t>
  </si>
  <si>
    <t>Impossible de renseigner prix d'achat dans Caroline</t>
  </si>
  <si>
    <t>Impossible de renseigner le prix d'achat de l'article 0203369000000 (1.62 €) dans Caroline.</t>
  </si>
  <si>
    <t>01- Aide à l'utilisation</t>
  </si>
  <si>
    <t>Tarification erronée</t>
  </si>
  <si>
    <t>j'ai constaté un problème de tarification sur le produit suivant:
Limonade CRF zéro ( IFLS 867089).
Le PA est renseigné dans Caroline à 0.71€ et le PVC 0.59€.</t>
  </si>
  <si>
    <t>redémarrage bloqué.</t>
  </si>
  <si>
    <t>la caisse 11 ne va pas au bout de son redémarrage. </t>
  </si>
  <si>
    <t>Bonjour,
1. Synthèse de la demande  :
 la caisse 11 ne va pas au bout de son redémarrage. 
2. Actions réalisées :
 Vérification de connectivité de la caisse et le serveur Carine
vérification du journal électronique :  on constate bien des encaissements qui passent bien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</si>
  <si>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Reformulation de la phrase</t>
  </si>
  <si>
    <t>TPE CAISSE 1</t>
  </si>
  <si>
    <t>Mon TPE affiche carte muette, pas de puce, puce à l'envers,... lors des encaissements, cela fait maintenant un moment que ça dure et malgré les nombreuse interventions des techniciens le problème persiste.
Ca ne le fait pas sur tous les paiements mais c'est assez récurrent.
Le TPE, ainsi que des pièces ont déjà été changer plusieurs fois mais rien n'y fait, en sachant que nous avons fait intervenir un technicien pour faire vérifier les portiques de sécurité au cas où le problème viendrait de ceux ci mais ce n'est pas le cas.
CAISSE 1 
INGENICO
REF : TRA30310125B   19
SN : 192097323031012510427505</t>
  </si>
  <si>
    <t>Bonjour,
1. Synthèse de la demande  :
 TPE affiche carte muette, pas de puce, puce à l'envers,
2 . Actions réalisées :
Le TPE est désormais fonctionnel.
Si le problème persiste, merci de nous en informer immédiatement au moment du blocage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</si>
  <si>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Plusieurs Collaborateurs n'ont pas a accés au portail Market</t>
  </si>
  <si>
    <t>Bonjour, Plusieurs collaborateurs n'arrivent pas a accéder au Portil Market. 
le message qui s'affiche est Login Failure 
Pamela_richard
Marie_pierre_herbert
sandrine_marquet
franck_joannic
aurelie_le_grand</t>
  </si>
  <si>
    <t>Bonjour,
1. Synthèse de la demande :
Plusieurs Collaborateurs n'ont pas a accés au portail Market
2 . Actions réalisées :
Suite à notre échange ,nous confirmons la résolution du ticket , les accès ont été rétablis.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</si>
  <si>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Accés à HYPERNET</t>
  </si>
  <si>
    <t>Bonjour, 
je n'arrive pas à accéder à HYPERNET, la page reste blanche</t>
  </si>
  <si>
    <t>Bonjour,
1. Synthèse de la demande :
Accés à HYPERNET
2 . Actions réalisées :
Nous avons procéder au vidage de cash du navigateur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</si>
  <si>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Probléme d'accés au portail</t>
  </si>
  <si>
    <t>Bonjour
je n'arrive pas à accéder au portail market</t>
  </si>
  <si>
    <t>Bonjour,
1. Synthèse de la demande :
Probléme d'accés au portail
2 . Actions réalisées :
Après vérification, nous avons procédé au vidage du cache . Suite à cette action, l’accès au portail a été rétabli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</si>
  <si>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Magali</t>
  </si>
  <si>
    <t>Bonjour,
Bloquer sur Magali, bizerba, serveur qui est deconnecter.
Message afficher : Mise a jour en attente.</t>
  </si>
  <si>
    <t>Bonjour,
1. Synthèse de la demande :
Bloquer sur Magali, bizerba, serveur qui est deconnecter.
2 . Actions réalisées :
Relance Magali driver puis test avec le boucher les Lots descente bien sur la balance.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</si>
  <si>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Commande non transmise</t>
  </si>
  <si>
    <t>Bonjour,
J'ai plusieurs commandes a l'état "réceptionnées", pouvez vous les basculer en "transmises" ?
Entrepôt 154
LDR : 00</t>
  </si>
  <si>
    <t>Bonjour,
1. Synthèse de la demande :
Votre problème concerne plusieurs commandes bloquées l'état "réceptionnées"
2 . Actions réalisées :
Nous avons effectué la reprise de m41 pour les réceptions, ainsi nous avons changé l'état d'avis d'expédition ainsi que les supports associés.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t>
  </si>
  <si>
    <t>Inventaire</t>
  </si>
  <si>
    <t>bonjour, a REMIREMONT j'ai ouvert un inventaire carburant mais contrairement à l'habitude il ne me propose pas de le supprimer sur le menu Fermer un inventaire. Pouvez vous le supprimer SVP ?</t>
  </si>
  <si>
    <t>montant télecollecte pas remonté dans vlp</t>
  </si>
  <si>
    <t>Bonjour,
Nous avons des factures de télécollecte qui ne sont pas remonter dans vlp :
-720664589 / 98,03
-720580092 / 79.97
-728057863 / 93.29
Total écart : 271.29
Merci de nous régler ce problème au plus vite. </t>
  </si>
  <si>
    <t>Bonjour,
1. Synthèse de la demande  :
 montant télecollecte pas remonté dans vlp
2 . Actions réalisées :
 Suite aux vérifications, les 3 commandes sont intégrées sur la journée du 24/01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</si>
  <si>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stock mini</t>
  </si>
  <si>
    <t>Bonjour j'aimerai avoir une extraction excel pour faire apparaitre les stocks minis 
 avec les éléments suivants 
 ifls 
 libéllé article 
 niveau assortiment
 pcb
 code fournisseur et fournisseur entrepôt
 commande auto
 stock mini et jour de couverturemerci</t>
  </si>
  <si>
    <t>Bonjour,
 1. Synthèse de la demande :
 stock mini
 2 . Actions réalisées :
 L'ensemble des jours de couverture est remit a zéro, en pj le fichiers avec tout les produits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</si>
  <si>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Action non formulée + TR erroné</t>
  </si>
  <si>
    <t>Reconfiguration imprimante caisse01_HY0080 adresse IP 10.33.16.56</t>
  </si>
  <si>
    <t>Reconfigurez l'imprimante caisse01_hy0080 pour qu'elle soit reliée à CARINE avec l'adresse IP 10.33.16.56.</t>
  </si>
  <si>
    <t>Bonjour,
1. Synthèse de la demande  :
Merci de procéder à la reconfiguration de l’imprimante caisse01_hy0080 afin qu’elle soit reliée à CARINE, avec l’adresse IP 10.33.16.56.
2 . Actions réalisées :
 Suite à notre échange téléphonique, vous nous avez confirmé que le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</si>
  <si>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d'imprimer le financier</t>
  </si>
  <si>
    <t>VLP Bonjour,
impossible d'imprimer le financier depuis samedi soir, (message d'erreur) et les documents de clotures ne sont pas sorti samedi soir et dimanche soir.
Cordialement</t>
  </si>
  <si>
    <t>Bonjour Mr/Mme RIVIERE, Aurore
1. Synthèse de la demande  :
Impossible d'imprimer le financier depuis samedi soir, (message d'erreur) et les documents de clotures ne sont pas sorti samedi soir et dimanche soir.
2 . Actions réalisées :
Réimpression des éditions de clôture du samedi 24 et du dimanche 25.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</si>
  <si>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Rappel sur le type de résolution</t>
  </si>
  <si>
    <t>Supports flashés sans BLI et entrepôts non renseignés</t>
  </si>
  <si>
    <t>Nous avons des supports flashés sans BLI : 332701979137797340, 332701979137797357, 332701979137797333, 332701979137797364. Aucun entrepôt préparateur ou livreur n'est renseigné. Voir pièce jointe pour plus de détails.</t>
  </si>
  <si>
    <t>Bonjour,
1. Synthèse de la demande :
Supports flashés sans BLI et entrepôts non renseignés
2 . Actions réalisées :
Je vous informe que le BLI comme il n’est pas mis à disposition dans PROLOG car le circuit HGe sur lequel est préparé le support , il n'est pas paramétré pour la remonté dans le mouvement d’expédition ,
il ne s'agit pas d'un dysfonctionnement applicatif mais du fonctionnement normale de l'application selon son paramétrage
Vous devez vous rapprocher directement de ce dépôt afin qu'il vous fournisse la liste des articles pour faire un recalage de stock ou un CARLA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</si>
  <si>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Pas de lien article</t>
  </si>
  <si>
    <t>Bonjour,
 Dans le rayon boisson plusieurs liens article ont disparut entre les différents conditionnement, voici les deux que j'ai vu :
 J'ai essaié de les re ouvrir de mon côté mais dès que la chaine de nuit se fait tout s'annule.
 Cordialement.
 Rodolphe JULLIEN</t>
  </si>
  <si>
    <t>Bonjour,
 1. Synthèse de la demande :
 Le magasin nous signale un problème de lien lot qui se ferme chaque nuit pour certains articles.
 2 . Actions réalisées :
 Vérifications
 Après vérification, sur l'article 543120, celui-ci est un article créé localement qui est rattaché à un article CARREFOUR par lot.
 Il est impossible de rattacher un article créé localement à un article CARREFOUR par lot car il n' a pas d'UG, et s'il est rattaché à un article LOT CARREFOUR, cela va fausser les stocks de l'UG et de la PC.
 Pour le 2 eme article fourni en exemple, les codes UG sont différents entre article unitaire et article lot pour ces articles ce qui explique que la chaine de nuit téléprix viennent quotidiennement supprimé le LOT réouvert manuellement.
 les UG ne sont pas gérées par le support informatique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</si>
  <si>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Rappel sur le type de résolution attendu en expliquant la nuance, et le niveau de détail à fournir (captures excessives)</t>
  </si>
  <si>
    <t>Actions trop détaillées et utilisation abusive de capture d'écran / Type de résolution erroné.</t>
  </si>
  <si>
    <t>AQUILON WINDOWS</t>
  </si>
  <si>
    <t>Bonjour,
 Nous n'avons accès à aquilon windows sur le poste T18.
 MERCI DE NOUS CONTACTER
 Cordialement</t>
  </si>
  <si>
    <t>Bonjour,
 1. Synthèse de la demande :
 Problème d'accès à aquilon windows 
 2 . Actions réalisées :
 Vérification et activation du protocole SMBSuppression du fichier DoNotTouchFlagSuppression des fichiers dans le répertoire Appli
 Mise à jour de la politique de groupe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</si>
  <si>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 non remonté</t>
  </si>
  <si>
    <t>Bonjour CA non remonté pour le 22/01/2026Cordialement</t>
  </si>
  <si>
    <t>Bonjour,
 1. Synthèse de la demande :
 CA non remonté pour le 22/01/2026
 2 . Actions réalisées :
 Le ca a été bien remonté pour la journée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</si>
  <si>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Demander à l'agent une formulation plus claire mentionant: l'action faite, et le responsable de l'action</t>
  </si>
  <si>
    <t>L'action aurait pu être mieux formulé.</t>
  </si>
  <si>
    <t>Pb CLS 611 a nouveau</t>
  </si>
  <si>
    <t>Bonjour,
Dès qu'un client mets des pièces dans la 611 cela bloque totalement la caisse, erreur monnayeur </t>
  </si>
  <si>
    <t>Bonjour,
1. Synthèse de la demande  :
 Dès qu'un client mets des pièces dans la 611 cela bloque totalement la caisse, erreur monnayeur 
2 . Actions réalisées :
 Suppression du fichier caddruntime et reboot de la caisse
Scotops
Vérification du statut et redémarrage du monnayeur sur la fcc control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</si>
  <si>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probleme TVA</t>
  </si>
  <si>
    <t>Bonjour,
 Nous avons un souci de TVA sur le code 549302.
 La TVA est à 20 alors quelle devrait être à 5.5
 cordialement,</t>
  </si>
  <si>
    <t>Bonjour,
 1. Synthèse de la demande :
 Vous nous avez contactés pour la modification de TVA sur Aquilon.
 2. Actions réalisées :
 Modification TVA effectuée sur BCRHFLa descente dans votre magasin ne se fera que demain, car ce sont les traitements de nuit qui redescendent les mises à jour vers Aquilon. 
 Suite au traitement réalisé,nous vous confirmons la résolution du ticket.
 Si toutefois vous aviez besoin d’une assistance complémentaire, le support reste à votre entière disposition.
 Pour une assistance immédiate à l'avenir, n'oubliez pas d’utiliser notre chatbot Elpy disponible 24 h/7. Accéder à Elpy
 Aidez-nous à améliorer notre service en prenant quelques secondes pour compléter l'enquête de satisfaction.
 Si vous êtes satisfait, une note de 9 ou 10 est notre plus bel encouragement. 
 Bonne journée. 
 Mohamed-Sedik M.
 Le Support Informatique Carrefour.</t>
  </si>
  <si>
    <t>PARAMETRAGE CONSIGNE</t>
  </si>
  <si>
    <t>Merci de créer une valeur négative sur la déconsigne ( remboursement )</t>
  </si>
  <si>
    <t>Bonjour,
 1. Synthèse de la demande :
 Le magasin nous demande de lui paramétrer une déconsigne sur Meti concernant les articles loop.
 2. Actions réalisées :
 Appel vers le magasin 
 Il existe 2 solutionsVia la caisse avec le bouton retour marchandise.Je sélectionne la fonction retour marchandise sur la caisse.Je scanne les EANs au recto de cette fiche ci-jointe, associés à chacun des contenants vides rendus. Je choisis comme motivation de retour « Autres »Via une fonction sur la caissecette dernière doit être déployée par votre solution d'encaissment a savoir symagIls sont joignables au 0809 109 119 suivi du choix 4 et du choix 1.
 À la suite de notre échange,nous confirmons la résolution du ticket.
 Si toutefois vous aviez besoin d’une assistance complémentaire, le support reste à votre entière disposition.
 Pour une assistance immédiate à l'avenir, pensez à utiliser notre chatbot Elpy disponible 24 h/7. Accéder à Elpy
 Aidez-nous à améliorer notre service en prenant quelques secondes pour compléter l'enquête de satisfaction.
 Si vous êtes satisfait, une note de 9 ou 10 est notre plus bel encouragement. 
 Bonne journée. 
 Mohamed-Sedik M.
 Le Support Informatique Carrefour.</t>
  </si>
  <si>
    <t>Debrief Agent</t>
  </si>
  <si>
    <t>Rappel sur le type de résolution attendu en expliquant la nuance</t>
  </si>
  <si>
    <t>ENCAISSEMENT - problème sur les soldes + remises</t>
  </si>
  <si>
    <t>depuis quelques jours nous avons des anomalies en caisse qui nous n'arrivons pas à expliquer
pouvez-vous vous assurer que les caisses sont bien à jour?</t>
  </si>
  <si>
    <t>03- Script, fix ou contournement</t>
  </si>
  <si>
    <t>BL</t>
  </si>
  <si>
    <t>demande de suppression des BL de la réception 23/01/2026</t>
  </si>
  <si>
    <t>Bonjour,
 1. Synthèse de la demande :
 demande de suppression des BL de la réception du 23/01/2026, 22/01/2026 et 26/01/2026 (39 BL)
 2 . Actions réalisées :
 Suppression effectuée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Bonne journée 
 Le Support Informatique Carrefour.</t>
  </si>
  <si>
    <t>Produit inexistant sur Caroline, absence de prix</t>
  </si>
  <si>
    <t>J'ai un produit frais : "4X Secret de mousse de venille coulis de chocolat" de la marque NESTLE La Laitière avec comme grammage total 236G soit 4X59G, le code EAN est : 3023290053409, j'ai pas de prix de vente ni de prix d'achat</t>
  </si>
  <si>
    <t>Caisse en autonome</t>
  </si>
  <si>
    <t>Bonjour,
Suite a un cloture VLP ko les caisse sont en mode autonome </t>
  </si>
  <si>
    <t>Bonjour,
1. Synthèse de la demande  :
Suite a un cloture VLP ko les caisse sont en mode autonome 
2 . Actions réalisées :
 chargement long est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t>
  </si>
  <si>
    <t>mot de passe perdu</t>
  </si>
  <si>
    <t>Bonjour, 
j'ai perdu mon accès a SCANEO Je ne peux m'identifier. Je sollicite votre aide. 
Bien cordialement.
Jerome GIOVANNI </t>
  </si>
  <si>
    <t>Bonjour,
1. Synthèse de la demande  :
 Mot de passe Scaneo oublié
2 . Actions réalisées :
 Changement du mot de passe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</si>
  <si>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METI : N A PAS EU LA REMONTEE METI</t>
  </si>
  <si>
    <t>DEMANDE MAGASIN :
 ERREUR DETECTEE : N'a pas eu la remontee METI
 Pb remontée du 20/01 sur meti
 *****************************************************
 Details de la demande : SYM0089 
 Code Anabel : 1001 
 Adresse :
 CARREFOUR\HUIT A HUIT\1621 LESTREM 
 RUE DE BETHUNE 
 62136 LESTREM
 Interlocuteur : Mr Craquelin
 Téléphone : 
 Téléphone de l'appelant : +33 6 30 15 29 99
 Numéro de caisse : 
 Modele UC : E61
 ANOMALIE : METI : N A PAS EU LA REMONTEE METI</t>
  </si>
  <si>
    <t>Bonjour,
 1. Synthèse de la demande :
 La remontée de la journée du 20/01 est manquante "
 2 . Actions réalisées :
 Suite traitement réalisé ,nous vous confirmons la résolution du ticket, la journée du 20/01 est remontée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L’utilisateur signale un écart de chiffre d’affaires constaté sur la journée du 22/01/2026.</t>
  </si>
  <si>
    <t>Action non formulée</t>
  </si>
  <si>
    <t>Accès application REEVA impossible</t>
  </si>
  <si>
    <t>Bonjour,
 Depuis lundi 19/01/2026, accès à l'application REEVA difficile voir impossible.
 Plantage de l'application en cours d'utilisation.</t>
  </si>
  <si>
    <t>Bonjour,
 1. Synthèse de la demande :
 Depuis lundi 19/01/2026, accès à l'application REEVA difficile voir impossible.
 Plantage de l'application en cours d'utilisation.
 2 . Actions réalisées :
 Redémarrage TR
 Vidage cache REEVA
 Installation Reeva OK
 Test Accès est fonctionnelle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Omar S.
 Le Support Informatique Carrefour.</t>
  </si>
  <si>
    <t>Mettre des commandes à selecter en P1</t>
  </si>
  <si>
    <t>Entrepot 065
Mettre des commandes liée a la vague 26023013 en P1 en etat : A selecter</t>
  </si>
  <si>
    <t>Bonjour,
1. Synthèse de la demande :
Mettre les commandesen état A sélecter en P1 liée à la vague : 26023013.
2 . Actions réalisées :
Une mise à jour effectuée sur les commandes liée à la vague : 26023013.
Via requête SQL.
Suite à notreéchange ,nous confirmons la résolution du ticket.
Si toutefois vousaviez besoin d’une assistance complémentaire, le support reste à votre entièredisposition
Pour une assistance immédiate à l'avenir, n'oubliez pas d’utiliser notre chatbot Elpy disponible 24h/7 Accéder à Elpy
-------------------------------------------------------------
Aidez-nous à améliorer notre service en prenantquelques secondes pour compléter l'enquête de satisfaction
Si vous êtes satisfait, une note de 9 ou 10 est notre plus bel encouragement Cordialement,
SupportInformatique Carrefour.</t>
  </si>
  <si>
    <t>TI Bloqué</t>
  </si>
  <si>
    <t>Bonjour
J'ai un soucis avec un Ti en date du 17/01/2026 pour le client 15159 St Etienne
L'entrepôt préparateur nous confirme avoir envoyé un ti qui avait été bloqué car il y'avait un nouveau client non renseigné dans un infolog mais impossible de les retrouver 
Merci</t>
  </si>
  <si>
    <t>Bonjour,
1. Synthèse de la demande :
Ti bloqué
2 . Actions réalisées :
Suite à notre vérification, il s’est avéré que le flux d’ordres d’expédition était rejeté en raison d’un code client inconnu.
Or, après vérification des clients de l’entrepôt 084, le client existe bien. Apparemment, le flux avait été envoyé avant l’ajout de ce client.
Comme solution, nous avons renvoyé le flux depuis Prolog.
Le problème est désormais résolu. Veuillez trouver ci-joint la réception contenant les numéros de supports communiqués.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t>
  </si>
  <si>
    <t>Commandibilité</t>
  </si>
  <si>
    <t>Suite au dossier 105264051, vous avez remarqué sur le fichier joint que des articles que vous vouliez qu'il reste commandable était inscrit.
Suite à notre manipulation il ne le sont plus et vous voulez qu'ils le deviennent de nouveau.</t>
  </si>
  <si>
    <t>Bonjour,
Nous avons une massif alloti de bloquée : n° d'expédition 769787 entrepôt 238 débrayage pour le 074 .
Message GELI624 .
Urgent SVP . Je vous remercie.</t>
  </si>
  <si>
    <t>Bonjour,
1. Synthèse de la demande :
- Massif bloquée.
2 . Actions réalisées :
- Le top départ a été débloqué via des requêtes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t>
  </si>
  <si>
    <t>CHANGEMENT DE PRIX</t>
  </si>
  <si>
    <t>pouvez-vous SVP mettre a jour ces prix car impossible a faire ces produits font partis d'un fournisseur direct
8001770062443 sce olives tomates a mettre a 2.90 prix e vente
8001770061118 sce tomates/froma a mettre a 2.90 prix d vente
8001770092518 sce tomate ail a mettre a 5.20 prix de vente
8001770092310 sce tomates cepes a mettre a 5.20 prix de vente
8010503313271 bruschetta artich a mettre a 3.75 prix de vente
8010503518270 bruchette tomates a mettre a 3.75 prix de vente</t>
  </si>
  <si>
    <t>Accès web tms</t>
  </si>
  <si>
    <t>Bonjour,
Pouvez vous donner accès à webTMS à Maryline Guilbaud
Gérante Contact Plessé
TMSM219387
Merci</t>
  </si>
  <si>
    <t>Bonjour,
1. Synthèse de la demande :
Demande d'accès à webTMS pour Maryline Guilbaud
2 . Actions réalisées :
L'utilisatrice a été informé qu'il y a un accès magasin déjà existant, identifiant TMSM219387 et le mot de passe est l'identifiant.
L'utilisatrice a pu accéder avec succès à Web TMS.
Suite traitement réalisé ,nous vous confirmons la résolution du ticket.
Si toutefois vousaviez besoin d’une assistance complémentaire, le support reste à votre entièredisposition
Pour une assistance immédiate à l'avenir, n'oubliez pas d’utiliser notre chatbot Elpy disponible 24h/7 Accéder à Elpy
Aidez-nous à améliorer notre service en prenantquelques secondes pour compléter l'enquête de satisfaction
Si vous êtes satisfait, une note de 9 ou 10 est notre plus bel encouragement Cordialement,
Youness Support Informatique Carrefour.</t>
  </si>
  <si>
    <t>DI_1 : URGENCE CONNEXION COLLABORATRICE</t>
  </si>
  <si>
    <t>Bonjour je me permet de revenir vers vous concernant un accès au portail pour l'une de mes collaboratrice. En effet nous avons vérifié ses accès sur la GDI mon patron à fait le nécésaire pour ouvrir son portail mais cela ne fonctionne toujours pas. Ci-joint la photo de ce qui apparait sur l'écran. Merci de voir pour faire rapidement le nécessaire. 
 Cordialement</t>
  </si>
  <si>
    <t>Bonjour 
 1 . Rappel de la demande :
 l'utilisateur nous signale le problèmes accès au portail pour l'une de ces collaboratrice. 
 2 . Actions réalisées :
 Escalade
 La collaboratrice n’a pas une adresse e‑mail correcte.
 Pour modifier l’adresse e‑mail, c’est au responsable de la collaboratrice de suivre les étapes suivantes :
 3. Résultats :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</si>
  <si>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Debrief agent</t>
  </si>
  <si>
    <t>Compte adj 6</t>
  </si>
  <si>
    <t>Demande de réinitialisation du mot de passe du compte ADJ6</t>
  </si>
  <si>
    <t>Bonjour,
1. Synthèse de la demande  :
Vous avez sollicité notre support concernant une demande de réinitialisation de mot de passe du compte ADJ6
2 . Actions réalisées :
Réinitialisation du mot de passe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t>
  </si>
  <si>
    <t>CLS 124</t>
  </si>
  <si>
    <t>prend pas les cb</t>
  </si>
  <si>
    <t>Bonjour,
1 Synthèse de la demande :La caisse n’acceptait pas les cartes bleues.
2 Actions réalisées :Un redémarrage du TPE a été effectué. Problème résolu.
Suite à notreéchange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 quelques secondes pour compléter l'enquête de satisfaction
Si vous êtessatisfait, une note de 9 ou 10 est notre plus bel encouragement 
Bonne journée 
Le SupportInformatique Carrefour.</t>
  </si>
  <si>
    <t>Annulation des 6 cessions R99 à 0</t>
  </si>
  <si>
    <t>Bonjour, merci de créer un ticket Care pour annuler les 6 cessions R99 à 0 : 2601a4bf14995201, 2601a4bf10995200, 2601a4bf23995202, 2601a4bf22995203, 1501a4bf25995204, et 2601a4bf25995262.</t>
  </si>
  <si>
    <t>supprimé 5 BLIS</t>
  </si>
  <si>
    <t>Marchandise non reçu, pouvez vous supprimer les BLIS suivants:
332701906574570007, 332701906574476170,332701906574910001,332701906574912890,332701906574931082.</t>
  </si>
  <si>
    <t>Problème d'annulation d'article sur caisse 110 SCO</t>
  </si>
  <si>
    <t>Je souhaite ouvrir un ticket pour la caisse SCO 110. Lorsqu'on annule un article, cela annule directement le ticket.</t>
  </si>
  <si>
    <t>Bonjour,
1. Synthèse de la demande  :
 Les clients peuvent annuler les articles sur la SCO 110 sans intervention du magasin 
2. Actions réalisées :
 Correction effectuée sur la SCO ainsi qu'une désactivation de mode dimanche après midi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</si>
  <si>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Articles existants mais pas remontés dans la base Caroline</t>
  </si>
  <si>
    <t>Merci de faire remonter dans Caroline les articles rayon LIBRAIRIE, comme pour les autres demandes précèdantes.</t>
  </si>
  <si>
    <t>caisse</t>
  </si>
  <si>
    <t>Caisse concernée : n°2Équipements : Scanner Magellan 8200, douchette Honeywell, écran, imprimante, TPE, UC
Description :La caisse numéro 2 émet un bip lors du scan des articles, mais certains articles ne s’affichent pas correctement à l’écran. Le dispositif COLIS ne fonctionne pas non plus sur cette caisse.</t>
  </si>
  <si>
    <t>Bonjour,
1. Synthèse de la demande  :
La caisse numéro 2 émet un bip lors du scan des articles, mais certains articles ne s’affichent pas correctement à l’écran. Le dispositif COLIS ne fonctionne pas non plus sur cette caisse.
2 . Actions réalisées :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</si>
  <si>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 a reparamétrer</t>
  </si>
  <si>
    <t>Affectation au bon magasin, Pick n Pack, Pricer....</t>
  </si>
  <si>
    <t>Bonjour,
1. Synthèse de la demande :
Affectation au bon magasin, Pick n Pack, Pricer....
2 . Actions réalisées :
Merci de contacter directement Pricer au numéro suivant : +33 1 61 08 40 20 afin de récupérer le code QR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</si>
  <si>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BLI POISSON</t>
  </si>
  <si>
    <t>Bonjour, cela fait plusieurs livraisons que l'on n'arrive pas à biper le BLI poisson. Merci d'avance de faire le nécessaire.
CDT
Rodolph</t>
  </si>
  <si>
    <t>Bonjour,
1. Synthèse de la demande :
Votre problème concerne un support absent dans le BLI
2 . Actions réalisées :
Suite à notre vérification sur la gestion d'entrepôt, le support 332701909393271025 est un support HGE créé par l’entrepôt sans aucune IFLS à l’intérieur.
C’est normal que le support n’ait pas été intégré de votre côté, car il n’y a rien dedans. Il s’agit d’une erreur de processus du côté de l’entrepôt, et nous ne pouvons rien faire de notre côté dans ce genre de cas. Il faudrait vérifier ce point avec l’entrepôt pour récupérer le support d’origine.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</si>
  <si>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SCO 101</t>
  </si>
  <si>
    <t>Bonjour 
la sco 101 tourne en boucle
Cordialement</t>
  </si>
  <si>
    <t>Bonjour,
1. Synthèse de la demande  :
 la sco 101 tourne en boucle
2 . Actions réalisées :
 Fichiers supprimé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</si>
  <si>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Changement de fournisseur pour Carrefour Monaco</t>
  </si>
  <si>
    <t>Bonjour, le fournisseur Compagnie Alimentaire, code 02036, n'est pas géré par le magasin Carrefour Monaco dans le système Caroline. Merci de faire le changement pour pouvoir passer une commande.</t>
  </si>
  <si>
    <t>connexion mur scan</t>
  </si>
  <si>
    <t>bonjour nous avons un problème avec les murs de scannette il semblerait qu'il y ai un problème de connexion entre le mur et les craddles (mur 0513-4) </t>
  </si>
  <si>
    <t>Bonjour,
1. Synthèse de la demande  :
Vous avez sollicité notre support concernant la connexion entre le mur et les craddles
2 . Actions réalisées :
 Merci de créer une autre demande si le problème persiste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</si>
  <si>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Urgence – Intervention requise sur caisse automatique 24/620</t>
  </si>
  <si>
    <t>Bonjour,
La caisse automatique 24/620 demande systématiquement une intervention du caissier à chaque scan d’article, empêchant les clients de passer leurs produits normalement.
Nous sollicitons une intervention urgente afin de résoudre ce problème rapidement.
Merci pour votre réactivité.
Bien cordialement,</t>
  </si>
  <si>
    <t>Bonjour,
1. Synthèse de la demande  :
Vous avez sollicité notre support concernant le problème suivant : la caisse automatique 24/620 demande systématiquement une intervention du caissier à chaque scan d’article, empêchant les clients de passer leurs produits normalement.
2 . Actions réalisées :
 CDDRUNTIME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</si>
  <si>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sur un accès existant</t>
  </si>
  <si>
    <t>accès à My Travis via Carla Service</t>
  </si>
  <si>
    <t>Bonjour,
1. Synthèse de la demande :
Accès impossible à My Travis via Carla Service
2 . Actions réalisées :
Je vous invite a vérifier avec votre responsable , tout probléme de droit c'est le responsable qui passe par la gdi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</si>
  <si>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IMPRESSION BL + BORDEREAU DE CHARGEMENT</t>
  </si>
  <si>
    <t>Bonjour,
Depuis hier après-midi lors des impressions des BL + Bordereaux de chargement tout est mélangé.
Cdt</t>
  </si>
  <si>
    <t>Bonjour,
1. Synthèse de la demande :
Les impressions des BL + Bordereaux de chargement sont mélangés mélangé.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</si>
  <si>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Relancer la base EEG par Pricer</t>
  </si>
  <si>
    <t>Pouvez-vous redémarrer électriquement la Base Station EEG PRICER en magasin pour résoudre le problème de défaillance ?</t>
  </si>
  <si>
    <t>Bonjour,
1. Objet de la demande
Un dysfonctionnement a été détecté sur la Base Station EEG PRICER en magasin. Un redémarrage électrique est nécessaire afin de rétablir le service.
2. Diagnostic initial
La Base Station X apparaît actuellement comme défectueuse dans l’outil Pricer.
Une vérification locale en magasin est requise afin de confirmer son état réel.
3. Actions à réaliser en magasin
3.1 Vérification de l’état de l’équipement
Merci de vérifier :
Si la Base Station est allumée.
Si les Transceivers situés autour sont allumés.
Si tous les Transceivers sont éteints, la Base Station est probablement hors tension.
Les LEDs situées sur le côté gauche du capot permettent de confirmer l’état de l’appareil.
(Images 1.png à insérer si nécessaire)
3.2 Redémarrage électrique
Mettre le bouton d’alimentation sur 0.
Attendre 20 secondes que tous les Transceivers s’éteignent complètement.
Remettre le bouton sur 1.
Résultat attendu :
La première LED reste bleue.
Les autres LEDs passent en vert.
Merci de nous communiquer l’état des LEDs après le redémarrage.
3.3 En cas de non-rallumage
Merci de vérifier :
La prise électrique,
L’armoire ou le panneau électrique.
Pour toute vérification réseau (Ethernet, switch, VLAN), veuillez contacter le Support Réseau Carrefour : 01 64 50 88 88, cette partie ne relevant pas de notre périmètre.
3.4 Indicateurs LED
Rouge : vérifier VLAN, switchs, câbles Ethernet, baie de brassage.
Éteinte : vérifier alimentation électrique (prise, armoire, coupure).
4. Statut de l’incident
Le ticket est considéré comme résolu.
5. Assistance
Le support reste disponible pour toute demande complémentaire.
Pour une assistance immédiate, vous pouvez utiliser notre chatbot Elpy, disponible 24h/7.
6. Satisfaction
Nous vous invitons à répondre à notre enquête de satisfaction.
Si vous êtes satisfait, une note de 10 est notre meilleur encouragement.
Bonne journée,
Le Support Informatique Carrefour</t>
  </si>
  <si>
    <t>ASSISTANCE: BALANCE - Combiné Balance / Etiqueteuse / Emballeuse DIGI AW 5600 FX - S/N:18101800 FROMAGE TRAD</t>
  </si>
  <si>
    <t>LA BALANCE NE FOCNTIONNE PLUS</t>
  </si>
  <si>
    <t>Bonjour,
1. Synthèse de la demande
La balance ne fonctionne plus et les bons prix ne descendent pas.
2. Actions réalisées
Test de la connectivité de la balance effectué.
Renvoi de l’ensemble des PLU vers les deux balances.
Suite au traitement réalisé, nous vous confirmons la résolution du ticket.
Si vous avez besoin d’une assistance complémentaire, le support reste à votre entière disposition.
Pour une assistance immédiate à l’avenir, n’oubliez pas d’utiliser notre chatbot Elpy, disponible 24h/7.
Nous vous invitons également à compléter notre enquête de satisfaction.
Si vous êtes satisfait, une note de 9 ou 10 est notre plus bel encouragement.
Bonne journée,
Le Support Informatique Carrefour</t>
  </si>
  <si>
    <t>Problème de cloture du mois</t>
  </si>
  <si>
    <t>Bonjour,
 Le magasin nous signale un souci de cloture du mois
 Cordialement,</t>
  </si>
  <si>
    <t>Bonjour,
 1. Synthèse de la demande :
 Le magasin nous signale un souci de cloture du mois
 2 . Actions réalisées :
 PMAD
 Guide pour la cloture du mois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</si>
  <si>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BORNE PRIX INDISPONIBLE</t>
  </si>
  <si>
    <t>Bonjour,
Plusieurs bornes de prix affichent un message : serveur indisponible.
Voici les adresse IP de ces bornes :
10.33.200.40
10.33.200.44
10.33.200.45
10.33.200.41</t>
  </si>
  <si>
    <t>Bonjour,
1. Synthèse de la demande  :
 Vous nous avez sollicités concernant un message d'erreur : "serveur indisponible." sur les bornes prix 
2 . Actions réalisées :
 Relance des services sur CARINE
Reboot électrique des bornes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</si>
  <si>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cloture mois de decembre 2025</t>
  </si>
  <si>
    <t>Bonjour
 je ne peux pas clôturer ma fin de mois de décembre 2025
 malgré que mon stock final est bien entre il me marque pas de stock a la clôture et je recommence et la tous les stocks sont a zéro</t>
  </si>
  <si>
    <t>Bonjour,
 1. Synthèse de la demande :
 je ne peux pas clôturer ma fin de mois de décembre 2025
 2 . Actions réalisées :
 Le mois a été cloturé le 19/01 11H47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</si>
  <si>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hors connexion</t>
  </si>
  <si>
    <t>caisse 6</t>
  </si>
  <si>
    <t>Bonjour,
Synthèse de la demande  :
Vous avez sollicité notre support concernant le problème Caisse hors connexion
Actions réalisées :
Modification du paramétrage de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</si>
  <si>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Borne SCO NCR 106 - Problème paiement cagnotte fidélité</t>
  </si>
  <si>
    <t>Borne SCO NCR 106 : le paiement en cagnotte fidélité ne fonctionne pas. Problème récurrent. Connexions vérifiées, redémarrage effectué, câble Y vérifié. Besoin d'assistance technique.</t>
  </si>
  <si>
    <t>Bonjour,
1. Synthèse de la demande  :
 Borne SCO NCR 106 : le paiement en cagnotte fidélité ne fonctionne pas. Problème récurrent. Connexions vérifiées, redémarrage effectué, câble Y vérifié.
2 . Actions réalisées :
 Mise à jour du tpe
Vérification du profil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</si>
  <si>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Écarts de CA entre CAROLINE, REPORTING et CAISSES</t>
  </si>
  <si>
    <t>Sur la journée du 21/01/2026, je rencontre un CA différents selon l'outils : CAROLINE + REPORTING + CAISSE par exemple le PEM / CA SUR CAROLINE EST DE 3171.88€, sur le CA CAISSE IL EST DE 2791.46€ et le CA Reporting est de 2800€ (3 k€ - 0.2k€ (e-commerce) . Merci de régulariser. Ce problème est flagrant sur le non alimentaire (TEXTILE+ EPCS)</t>
  </si>
  <si>
    <t>Etiquettes EEG qui ne se mettent pas à jour</t>
  </si>
  <si>
    <t>Bonjour,
Nos étiquettes de marque Pricer ancien et nouveau modèle qui sont dans nos armoires surgelés et produits frais ne se mettent pas à jour.</t>
  </si>
  <si>
    <t>Bonjour,
1. Synthèse de la demande :
Les étiquettes de marque Pricer, anciens et nouveaux modèles, présentes dans nos armoires surgelées et produits frais, ne se mettent pas à jour.
2 . Actions réalisées :
Après analyse, nous souhaitons vous apporter quelques précisions techniques concernant le dysfonctionnement constaté.
Les étiquettes Pricer standard (sans pictogramme flocon de neige) ne sont pas conformes pour une utilisation en armoires surgelées. Elles ne sont pas conçues pour fonctionner de manière fiable dans des environnements à très basse température, ce qui peut expliquer l’absence de mise à jour malgré les manipulations effectuées.
Par ailleurs, l’utilisation de filtres ultraviolets sur les vitrages des armoires peut également perturber, voire bloquer, la communication radio entre la base station et les étiquettes, en atténuant fortement le signal.
Ces deux éléments combinés (type d’étiquette non adapté et présence de filtres UV) sont très probablement à l’origine du problème de communication observé.
Nous reviendrons vers vous mardi prochain afin de faire le point suite aux éléments abordés.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</si>
  <si>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Demande de changement de prix</t>
  </si>
  <si>
    <t>Nems au poulet 5€90: 376 019 093 83 43
Bobun bœuf oignon 9€50: 376 019 093 87 25
Bœuf aux oignons 8€50: 376 019 093 87 63</t>
  </si>
  <si>
    <t>ERREUR GOOGLE HORAIRE</t>
  </si>
  <si>
    <t>Bonjour,sur google c'est marqué ouvert le samedi après midi et le dimanche...nous fermons à 12h le samedi et ré-ouvre le lundi matin à 7h nous ne sommes jamais ouvert le samedi après-midi et dimanche</t>
  </si>
  <si>
    <t>Bonjour,
 1. Synthèse de la demande :
 Vous nous avez contactés concernant un problème d'horaire d'ouverture du magasin pour le samedi et le dimanche 
 2 . Actions réalisées :
 Configuration d'horaire d'ouverture
 Suite au traitement réalisé ,nous vous confirmons la résolution du ticket
 Si toute fois vous aviez besoin d’une assistance complémentaire, le support reste à votre entière disposition
 Pour une assistance immédiate à l'avenir, n'oubliez pas d’utiliser notre chatbot Elpy disponible 24h/7 Accéderà Elpy
 Aidez-nous à améliorer notre service en prenant quelques secondes pour compléter l'enquête de satisfaction
 Si vous êtes satisfait, une note de 9 ou 10 est notre plus bel encouragement 
 Bonne journée 
 Le Support Informatique Carrefour.</t>
  </si>
  <si>
    <t>envoi en caisse des articles du fournisseur BEELINE</t>
  </si>
  <si>
    <t>Bonjour, merci d'activer et envoyer en caisse tous les articles du fournisseur BEELINE (n° 92876) car un grand nombre d'entre eux sont inconnus lors du passage en caisse, alors que bien créés dans Caroline. Cordialement</t>
  </si>
  <si>
    <t>Demande d'integration de SMP dans Caroline sur le SMP Magasin et sur le SMP préconisé HYPER</t>
  </si>
  <si>
    <t>Veuillez trouver ci-joint, un fichier contenant des SMP à intégrer dans le Caroline sur le SMP Magasin et sur le SMP préconisé.
Contenu du fichier:
- EAN magasin, EAN article, SMP</t>
  </si>
  <si>
    <t>Caisse 8 lente pour encaissement des articles</t>
  </si>
  <si>
    <t>Caisse 8 rencontre des lenteurs pour passer les articles. Vérifications : câblage, fonction 97, serveur d’encaissement. Si le problème persiste, envisagez de contacter le support avec le numéro de caisse et des détails supplémentaires.</t>
  </si>
  <si>
    <t>Bonjour,
1. Synthèse de la demande  :
 Vous nous avez contactés concernant la caisse 8, qui présente une lenteur lors de l’encaissement des articles.
2 . Actions réalisées :
 Rechargement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</si>
  <si>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génération fichier OE</t>
  </si>
  <si>
    <t>Bonjour, 
 L'utilisateur souhaite génère le fichier OE et clôturé le mois de décembres</t>
  </si>
  <si>
    <t>Bonjour,
 1. Synthèse de la demande :
 L'utilisateur souhaite génère le fichier OE et clôturé le mois de décembres 
 2 . Actions réalisées :
 Suite à notre échange ,nous confirmons la résolution du ticket , le fichier OE à bien été génère , et le magasin est sur le mois de janvier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</si>
  <si>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de clôturer mon mois comptable</t>
  </si>
  <si>
    <t>Bonjour, impossible de clôturer mon mois comptable (Décembre 2025) sur Meti.
 Cdt
 Cédric Viala</t>
  </si>
  <si>
    <t>Bonjour,
 1. Synthèse de la demande :
 impossible de clôturer mon mois comptable (Décembre 2025) sur Meti.
 2 . Actions réalisées :
 Clôture mois 12
 Clôture mois comptable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Omar S.
 Le Support Informatique Carrefour.</t>
  </si>
  <si>
    <t>Création Compte EUROFEL Anaïs ROUSSEAU</t>
  </si>
  <si>
    <t>Bonjour,
Pouvez-vous créer un compte Eurofel pour Anaïs ROUSSEAU
Compte de référence : FRSRAWM
Cordialement</t>
  </si>
  <si>
    <t>Bonjour,
1. Synthèse de la demande :
Création , et réinitialisation de mot de passe pour le compte de ROUSSEAU, ANAIS 2 . Actions réalisées :
Suite à notre échange téléphonique, vous m’avez confirmé que le compte FRRANWM est désormais accessible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</si>
  <si>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impossible de saisir le prix d'achat</t>
  </si>
  <si>
    <t>je ne peux pas saisir le prix d'achat de 3€95 sur l'ean 3276559976500</t>
  </si>
  <si>
    <t>Titre: Identification de l'imprimante pour le programme Caroline</t>
  </si>
  <si>
    <t>Comment identifier l'imprimante dédiée aux impressions automatiques du programme CAROline dans notre magasin ?</t>
  </si>
  <si>
    <t>Titre: Problème de gencods sur palette</t>
  </si>
  <si>
    <t>BLI en attente d intégration .Veuillez me descendre ce bli dans Caroline</t>
  </si>
  <si>
    <t>Bonjour,
1. Synthèse de la demande :
- BLI en attente d intégration
2 . Actions réalisées :
- Nous avons vérifié sur Infolog et constaté que le top départ n’a pas encore été effectué. Vous devez contacter l’entrepôt afin qu’il procède au top départ, puis vous recevrez le BLI.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</si>
  <si>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Cliliv incohérent sur deux tournées</t>
  </si>
  <si>
    <t>Nom de l’application: INFOLOG
Numéro d'entrepôt: 065
Description du problème:
Tournées bloquées en L3
Date 23/01/2026 num tournée 9999
Date 27/11/2025 num tournée 1060
Message cliliv incohérent</t>
  </si>
  <si>
    <t>Bonjour,
1. Synthèse de la demande :
Impossible de faire le top départ sur les tournées, message cliliv incohérent
Date 23/01/2026 num tournée 9999
Date 27/11/2025 num tournée 1060
2 . Actions réalisées :
Correction de l'erreur avec SQL et recalcul des supports, l'utilisateur a pu faire le top départ des tournées.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</si>
  <si>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Impossible d'entrer un bon d'achat</t>
  </si>
  <si>
    <t>La SCO NCR 104 est bloquée sur une transaction et impossible d'entrer la valeur du bon divers</t>
  </si>
  <si>
    <t>Bonjour,
1. Synthèse de la demande  :
Vous avez sollicité notre support concernant le problème d'ajout d'un bon divers au niveau d'une transaction sur la SCO NCR 104.
2 . Actions réalisées :
Aucune action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</si>
  <si>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Problèmes SCO : espèces, connexion, plantage</t>
  </si>
  <si>
    <t>Les caisses SCO 101, 103 et 100 rencontrent des problèmes : la 101 ne prend plus d'espèces, la 103 ne permet pas de se connecter, et la 100 plante régulièrement.</t>
  </si>
  <si>
    <t>Bonjour,
1. Synthèse de la demande  :
 Les caisses SCO 101, 103 et 100 rencontrent des problèmes : la 101 ne prend plus d'espèces, la 103 ne permet pas de se connecter, et la 100 plante régulièrement.
2 . Actions réalisées :
J’ai vérifié avec le magasin : tous les problèmes sont résolus, sans intervention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</si>
  <si>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Soldes</t>
  </si>
  <si>
    <t>Cafetière TASSIMO TAS1107 (EAN: 4242005208586) passe à 49.99€ au lieu de 79.99€ en PVC !!! Elle fait partie d'une enveloppe soldes à dégager à -80% et doit donc passer à 15.99€ après remise.</t>
  </si>
  <si>
    <t>Bonjour,
Synthèse de la demande :
Suite à votre remontée, vous avez indiqué que le prix de l’article 4242005208586 est erroné en caisse.
Actions réalisées :
Nous avons forcé le prix de vente à 79,99 € pour l’article 4242005208586, afin que le solde de 80 % s’applique correctement et que l’article passe à 15,99 € en caisse. Nous vous invitons à effectuer une vérification de votre côté.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</si>
  <si>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tracer ne marche pas</t>
  </si>
  <si>
    <t>l'application tracer ne marche pas</t>
  </si>
  <si>
    <t>Bonjour,
1. Synthèse de la demande :
l'application Pricer ne scan plus 2 . Actions réalisées :
Paramétrage scanwedg sur le TR DT50
l'application tracer ne marche pas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</si>
  <si>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scan sur Pricer</t>
  </si>
  <si>
    <t>Bonjour,
je n'arrive plus à scanner les produits à partir de pricer, j'ai désinstallé et réinstallé l'application toujours le même problème 
Merci</t>
  </si>
  <si>
    <t>Bonjour,
1. Synthèse de la demande :
scanner les produits à partir de pricer
2 . Actions réalisées :
Parametrege du scanwedg sur le TR DT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</si>
  <si>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libre service n°401 - Problème connexion hôtesse</t>
  </si>
  <si>
    <t>La caisse libre-service n°401 ne s'ouvre pas et le bouton "connexion hôtesse" est inopérant malgré plusieurs redémarrages. Besoin d'assistance pour résoudre ce problème.</t>
  </si>
  <si>
    <t>Bonjour,
1. Synthèse de la demande  :
 La caisse libre-service n°401 ne s'ouvre pas et le bouton "connexion hôtesse" 
2 . Actions réalisées :
 Suppression des fichiers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</si>
  <si>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Prix d'achat incorrect pour la référence 3324440440316</t>
  </si>
  <si>
    <t>J'ai un problème avec le prix d'achat bloqué pour l'article EAN 3324440440316. Il n'est pas correct.</t>
  </si>
  <si>
    <t>Bonjour,
1. Synthèse de la demande :
J'ai un problème avec le prix d'achat bloqué pour l'article EAN 3324440440316. Il n'est pas correct.
2 . Actions réalisées :
Suite à une intervention réalisée nous avons corriger le PA HT au prix souhaité 6.94€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</si>
  <si>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1. Synthèse de la demande :
le fournisseur Compagnie Alimentaire, code 02036, n'est pas géré par le magasin Carrefour Monaco dans le système Caroline. Merci de faire le changement pour pouvoir passer une commande.
2 . Actions réalisées :
J'ai procédé à la correction mais cette correction ne durera que sur la journée car ce champ est recalculé durant le traitement de nuit.
Si vous souhaitez que votre fournisseur reste en "Géré par le magasin" à OUI, vous devez associé à minima un produit à ce fournisseur. Dans le cas contraire, il repassera automatiquement à NON dans Caroline demain matin.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</si>
  <si>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401,</t>
  </si>
  <si>
    <t>Bonjour,
Ecart au niveau de la caisse 401, remettre à zéro mais ce qu'elle a compté ne correspand pas à ce que la caisse à afficher.
Cordialement,</t>
  </si>
  <si>
    <t>Bonjour,
1. Synthèse de la demande  :
Vous avez sollicité notre support concernant un écart au niveau de la caisse 401.
2 . Actions réalisées :
 On a essayé de vous joindre à plusieurs reprise mais vous étiez injoignable.
Merci de nous contacter si le problème persiste.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</si>
  <si>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Aucune actualité sur l'hypernet</t>
  </si>
  <si>
    <t>Bonjour,
Régulièrement et actuellement je n'ai aucune actualité sur l'hypernet</t>
  </si>
  <si>
    <t>Bonjour,
1. Synthèse de la demande :
Vous nous avez signalé que l’application Hypernet ne présentait plus aucun contenu. Vous souhaitiez obtenir de l’aide pour résoudre ce problème ou procéder à la création d’un ticket de support.
2. Actions réalisées :
Nous avons pris la main à distance sur le poste de Mme Adeline et avons procédé au vidage du cache de l’application.
Suite à cette intervention et à notre échange, nous vous confirmons que le dysfonctionnement est désormais résolu.
Si toutefois vous aviez besoin d’une assistance complémentaire, notre support reste à votre entière disposition.
Pour une aide immédiate à l’avenir, n’hésitez pas à utiliser notre chatbot Elpy, disponible 24h/24 et 7j/7.
👉 Accéder à Elpy
Nous vous invitons également à répondre à notre enquête de satisfaction : votre retour est précieux pour améliorer la qualité de notre service.
Si vous êtes satisfait, une note de 9 ou 10 représente pour nous le meilleur des encouragements.
Nous vous souhaitons une excellente journée.
Le Support Informatique Carrefour</t>
  </si>
  <si>
    <t>Problème avec l'application Hypernet</t>
  </si>
  <si>
    <t>Je rencontre un problème avec l'application Hypernet qui est vide de contenu. Pouvez-vous m'aider à résoudre ce problème ou créer un ticket de support ?</t>
  </si>
  <si>
    <t>Bonjour,
1. Synthèse de la demande :
Vous nous avez signalé que l’application Hypernet ne présentait plus aucun contenu. Vous souhaitiez obtenir de l’aide pour résoudre ce problème ou procéder à la création d’un ticket de support.
2. Actions réalisées :
Nous avons pris la main à distance sur le poste de M. Alain et avons procédé au vidage du cache de l’application.
Suite à cette intervention et à notre échange, nous vous confirmons que le dysfonctionnement est désormais résolu.
Si toutefois vous aviez besoin d’une assistance complémentaire, notre support reste à votre entière disposition.
Pour une aide immédiate à l’avenir, n’hésitez pas à utiliser notre chatbot Elpy, disponible 24h/24 et 7j/7.
👉 Accéder à Elpy
Nous vous invitons également à répondre à notre enquête de satisfaction : votre retour est précieux pour améliorer la qualité de notre service.
Si vous êtes satisfait, une note de 9 ou 10 représente pour nous le meilleur des encouragements.
Nous vous souhaitons une excellente journée.
Le Support Informatique Carrefour</t>
  </si>
  <si>
    <t>passer une caisse en positive négative</t>
  </si>
  <si>
    <t>Bonjour pouvez-vous passer le terminal 106 qui est à l'accueil en encaissement positif négatif. Merci.</t>
  </si>
  <si>
    <t>Bonjour,
1. Synthèse de la demande  :
 Vous nous avez sollicités concernant le passage du terminal 106 qui est à l'accueil en encaissement positif négatif.
2 . Actions réalisées :
 Modification terminal effectuée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</si>
  <si>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etat CARINE</t>
  </si>
  <si>
    <t>Les impressions de l’état de clôture ne sortent pas. </t>
  </si>
  <si>
    <t>Bonjour,
Synthèse de la demande  :
Vous avez sollicité notre support concernant le problème Les impressions de l’état de clôture ne sortent pas(CARINE)
Actions réalisées :
Suite aux vérifications, les états ont bien été imprimés.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</si>
  <si>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en ligne</t>
  </si>
  <si>
    <t>Bonjour,Nous constatons une anomalie concernant certaines cartes carburant clients.Le solde de cartes se vide automatiquement sans utilisation apparente. J’ai en ma possession des preuves d’achats de carburant. Il s’agit de la deuxième carte pour laquelle le solde apparaît à zéro, alors qu’un reliquat de 1 à 2 euros devrait normalement rester.Merci de bien vouloir vérifier cette situation dans les plus brefs délais.</t>
  </si>
  <si>
    <t>Bonjour,
1. Synthèse de la demande  :
 Le solde de cartes se vide automatiquement sans utilisation apparente.
2 . Actions réalisées :
Veuillez vérifier avec le mainteneur station ( TOKHEIM ou MADIC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</si>
  <si>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Suite à votre signalement concernant un écart de chiffre d’affaires constaté le 21/01/2026 entre les différents outils (Caroline, Reporting et Caisse), nous avons procédé aux vérifications nécessaires.
Après analyse des données hors carburant, nous constatons les montants suivants :
CA Caroline : 103 739,64 €
CA Carine : 102 658,10 €
Nous vous confirmons donc un écart de 1 081,54 €.
Cet écart impacte plusieurs rayons, notamment le non alimentaire (Textile + EPCS)
La correction doit être effectuée depuis le menu Caroline :
Livre de caisse --&gt; Correction CA (par rayon)
Cette opération doit impérativement être réalisée par votre magasin. De notre côté, nous ne sommes pas autorisés à effectuer cette correction, car elle concerne plusieurs rayons et nécessite une action locale.
Nous vous remercions donc de bien vouloir procéder à cette régularisation.
Restant à votre disposition en cas de besoin.
Cordialement,
Support informatique Carrefour</t>
  </si>
  <si>
    <t>PRIX D'ACHAT INCONNU</t>
  </si>
  <si>
    <t>Sur Caroline je n'ai pas le prix d'achat de ce produit code EAN: 3265470036301.
Merci de me donner ce PAHT svp.</t>
  </si>
  <si>
    <t>Bonjour,
1. Synthèse de la demande :
Sur Caroline je n'ai pas le prix d'achat de ce produit code EAN: 3265470036301.
2 . Actions réalisées :
Suite au traitement effectué,
vous avez la possibilité de renseigner un prix d’achat en passant par le menu Prix/Tarif &gt; Prix à zéro, puis d’attendre le traitement de nuit afin que l’information soit envoyée en caisse.
Prix d’achat au référentiel : 1,71 €
Prix de vente au référentiel : 2,25 €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</si>
  <si>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cloture</t>
  </si>
  <si>
    <t>Bonjour 
Le magasin nous demande de verifier les caisses </t>
  </si>
  <si>
    <t>Bonjour,
1. Synthèse de la demande  :
 Le magasin nous demande de verifier les caisses 
2 . Actions réalisées :
 La cloture est toujours en cours et les caisses sont en autonome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</si>
  <si>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1. Synthèse de la demande :
Veuillez trouver ci-joint, un fichier contenant des SMP à intégrer dans le Caroline sur le SMP Magasin et sur le SMP préconisé.
Contenu du fichier:
- EAN magasin, EAN article, SMP
2 . Actions réalisées :
La demande d’intégration du SMP dans Caroline, sur le SMP Magasin que sur le SMP préconisé HYPER, a bien été réalisée.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</si>
  <si>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Changement statut commande fournisseur 990067 LES GRAINES BOCQUET</t>
  </si>
  <si>
    <t>Créer un ticket pour le fournisseur 990067, Les Graines Bocquet, afin de modifier le statut de commande en "oui".</t>
  </si>
  <si>
    <t>Bonjour,
1. Synthèse de la demande :
Créer un ticket pour le fournisseur 990067, Les Graines Bocquet, afin de modifier le statut de commande en "oui".
2 . Actions réalisées :
Le fournisseur 990067 Les Graines Bocquet est bien en statut OUI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</si>
  <si>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Capture d'ecran mais pas d'infos sur les etapes de la correction. Besoin a été expliqué</t>
  </si>
  <si>
    <t>Edition des retours</t>
  </si>
  <si>
    <t>Bonjour, Serait-il possible de programmer les éditions de la "liste des retours par rayon" qui doivent sortir automatiquement à 13h mais qui ne s'éditent jamais ou alors ils sortent à 14h et ce pour TOUS LES JOURS de la semaine. merci Cdlt.</t>
  </si>
  <si>
    <t>Bonjour,
1. Synthèse de la demande  :
Vous nous avez contactés pour une demande de programmation des éditions de la “liste des retours par rayon”,qui devraient s’imprimer automatiquement à 13h mais ne se lancent jamais à l’heure prévue, ou bien s’éditent avec un décalage d'une heure.
2 . Actions réalisées :
Configuration des horraires de sortie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</si>
  <si>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Double remise sur article</t>
  </si>
  <si>
    <t>J'ai une double remise sur un article du rayon 41 qui est en catalogue; il s'agit de l'aspirateur à main Medek - ean : 3700902209057 (copies d'écran caroline et promo ci dessous).
Il faut remettre le prix sur la fiche caroline à 39.99 € car il passe en caisse à 1 centime d'euro. Il doit y avoir un statut caisse en plus du prix barré. Merci de rectifier le prix à 39.99 € sur la fiche article et de me tenir informé pour que je re sorte la marchandise de la réserve.</t>
  </si>
  <si>
    <t>Bonjour,
1. Synthèse de la demande :
Problème sur un code EAN 3700902209057 qui ne passe pas au bon prix 2 . Actions réalisées :
Suite traitement réalisé ,nous vous confirmons la résolution du ticket, en effet le code en question passe au bon prix de 39,99€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</si>
  <si>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non conformité sur la description du travail effectué . L'agent va commencer a detaillé ses actions</t>
  </si>
  <si>
    <t>Bonjour,
Synthèse de la demande : vous n'avez pas d'imprimante configuré pour les impressions Caroline
Actions réalisées : nous avons fais le nécessaire et la bascule a été effectué avec succès.
Solution : Suite à la bascule nous vous avons contacté pour vous informer de la situation.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</si>
  <si>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code 8109</t>
  </si>
  <si>
    <t>il y a un problème de liaison gencod. Le code 8109 devrait être relié à la pesée des poires rochas vrac, mais ce code encaisse une boite de mouchoirs ean 5029053039930 à 1.92 €. Pouvez régler le problème svp.</t>
  </si>
  <si>
    <t>Bonjour,
1. Synthèse de la demande :
Bonjour voir Care N° 59721668 du 31/12/2024
il y a un problème de liaison gencod. Le code 8109 devrait être relié à la pesée des poires rochas vrac, mais ce code encaisse une boite de mouchoirs ean 5029053039930 à 1.92 €. Pouvez régler le problème svp.
C'est exactement le même problème qu'en 2024 svp.
2 . Actions réalisées :
Nous avons effectué un envoi balance ainsi qu’un envoi de caisse.
Ensuite, nous avons vérifié le flux MAJART.
Suite à un appel avec l’utilisatrice, le problème est désormais résolu.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</si>
  <si>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probleme sco</t>
  </si>
  <si>
    <t> caisse 105 n’accepte pas l’alcool.</t>
  </si>
  <si>
    <t>Bonjour,
1. Synthèse de lademande  :
  caisse 105 n’accepte pas l’alcool.
2 . Actionsréalisées :
C’est normal, car la caisse était en mode dimanche. C’est pour cela que, lorsque j’ai désactivé ce mode, le problème a été résolu.
Suite à notreéchange ,nous confirmons la résolution du ticket 
Si toutefois vousaviez besoin d’une assistance complémentaire, le support reste à votre entièredisposition
Pour une assistance immédiate à l'avenir, n'oubliez pas d’utiliser notre chatbot Elpy disponible24h/7 Accéder à Elpy
Aidez nous à améliorer notre service en prenant quelques secondes pour compléter l'enquête de satisfaction
Si vous êtessatisfait, une note de 9 ou 10 est notre plus bel encouragement 
Bonne journée 
Le SupportInformatique Carrefour.</t>
  </si>
  <si>
    <t>ARTICLE CREER SUR LE MAUVAIS RAYON</t>
  </si>
  <si>
    <t>Demande de changement de nomenclature du l'IFLS 9911417 - EAN 0000090474576</t>
  </si>
  <si>
    <t>Bonjour,
1. Synthèse de la demande :
Demande de changement de nomenclature du l'IFLS 9911417 - EAN 0000090474576 2 . Actions réalisées :
il s'agit d'un article local, se rendre dans le menu ASSORTIMENT puis Paramétrage puis Chgt. Nomenclature articles LD locaux : Rechercher l'article en renseignant son rayon, sa sous-famille et son UB, basculer l'article dans la nouvelle nomenclature puis renseigner la nouvelle nomenclature et Enregistrer : Merci pour votre compréhension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</si>
  <si>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d'annuler les 3 chiffrages box</t>
  </si>
  <si>
    <t>Bonjour,
1. Synthèse de la demande :
Impossible d'annuler les 3 chiffrages box
2 . Actions réalisées :
Suite au traitement réalisé, nous vous confirmons que vous disposez de l’accès permettant de supprimer le chiffrage des box concernées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</si>
  <si>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Vente incomplète - Caroline</t>
  </si>
  <si>
    <t>Vente incomplète magasin journée du 25.01.2026</t>
  </si>
  <si>
    <t>Bonjour,
1. Synthèse de la demande :
Vente incomplète magasin journée du 25.01.2026
2 . Actions réalisées :
Nous vous informons que le problème a bien été réglé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</si>
  <si>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scannage code-barres sur application VLink DT 50</t>
  </si>
  <si>
    <t>Problème avec l'application Vlink sur le terminal UROVO DT50 : lors du scannage d'un code-barres, le terminal vibre mais le code n'est pas pris en compte.</t>
  </si>
  <si>
    <t>Bonjour,
1. Synthèse de la demande :
Problème avec l'application Vlink sur le terminal UROVO DT50
2 . Actions réalisées :
Paramétrage Scanwedg sur le TR DT50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</si>
  <si>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Borne 420 en panne : message traitement en cours</t>
  </si>
  <si>
    <t>Borne 420 affiche "Traitement en cours, veuillez patienter". J'ai essayé d'attendre, de redémarrer et de vérifier les connexions. Besoin d'aide pour résoudre ce problème.</t>
  </si>
  <si>
    <t>Bonjour,
1. Synthèse de la demande  :
 Borne 420 affiche "Traitement en cours, veuillez patienter". J'ai essayé d'attendre, de redémarrer et de vérifier les connexions. Besoin d'aide pour résoudre ce problème.
2 . Actions réalisées :
 Modification mot de passe caissier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</si>
  <si>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FOURNISSEUR DEREFERENCE</t>
  </si>
  <si>
    <t>un problème avec le fournisseur suivant : GI V VOL déréférencé impossible à passer de commande sur caroline</t>
  </si>
  <si>
    <t>Bonjour,
1. Synthèse de la demande :
un problème avec le fournisseur suivant : GI V VOL déréférencé impossible à passer de commande sur caroline
2 . Actions réalisées :
J'ai procédé à la correction le fournisseur est désormais référencé comme nous avons passé le fournisseur à gérer par le magasin mais cette dernière ne durera que sur la journée car ce champ est recalculé durant le traitement de nuit.
Si vous souhaitez que votre fournisseur reste en "Géré par le magasin" à OUI, vous devez associé à minima un produit à ce fournisseur. Dans le cas contraire, il repassera automatiquement à NON dans Caroline demain matin.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</si>
  <si>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taux devise CHF</t>
  </si>
  <si>
    <t>Nous devons passer le taux CHF à 1.02 mais nous n avons plus la ligne CHF dans VLP</t>
  </si>
  <si>
    <t>Bonjour,
1. Synthèse de la demande  :
Vous avez sollicité notre support concernant le taux de change du franc suisse
2 . Actions réalisées :
 Changement du taux de change sur VLP.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</si>
  <si>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REINITIALISATION MOT DE PASSE ADJ4</t>
  </si>
  <si>
    <t>Bonjour,
Pouvez mettre comme mot de passe de connexion à VLP pour l'aDJ4 : 3110</t>
  </si>
  <si>
    <t>Bonjour,
1. Synthèse de la demande  :
Vous avez sollicité notre support concernant le problème : REINITIALISATION MOT DE PASSE ADJ4
2 . Actions réalisées :
 Réinitialisation du mot de apsse effectuée
Acces avec succes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</si>
  <si>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4 HS - Impossible de redémarrer</t>
  </si>
  <si>
    <t>Caisse traditionnelle 4 hors service, impossible de redémarrer. Besoin d'aide pour résoudre le problème.</t>
  </si>
  <si>
    <t>Bonjour Mr/Mme HICHRI, Ahlem
1. Synthèse de la demande  :
Caisse traditionnelle 4 hors service, impossible de redémarrer. 
2 . Actions réalisées :
Suppression des fichiers TPVTICK en erreur.RAZ des données.Suite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</si>
  <si>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probléme tr</t>
  </si>
  <si>
    <t>Bonjour j'ai un tr qui a un souci quand on veut utiliser l'application pricer ,pour scanner les produits nous sommes obligés d'appuyer a l'écran scan car avec le bouton sur le coté sa ne fonctionne pas.
DT50-SHTS11E4F31
SN:58292222024979
IMEI1/ 869472047633350
Merci 
Sophie</t>
  </si>
  <si>
    <t>Bonjour,
1. Synthèse de la demande
Un terminal DT50 présente un dysfonctionnement lors de l’utilisation de l’application Pricer.
Lors du scan des produits, l’utilisateur est contraint d’appuyer sur le bouton “Scan” à l’écran, le bouton latéral du terminal ne fonctionnant pas.
Informations du terminal :
Modèle : DT50-SHTS11E4F31
Numéro de série : 58292222024979
IMEI 1 : 869472047633350
2. Actions réalisées
Paramétrage de ScanWedge sur le terminal DT50
Test du scan en magasin
Suite à nos échanges, nous confirmons que le ticket est désormais résolu.
Si toutefois vous aviez besoin d’une assistance complémentaire, notre support reste à votre entière disposition.
Pour une assistance immédiate à l’avenir, n’hésitez pas à utiliser notre chatbot Elpy, disponible 24h/24 et 7j/7.
👉 Accéder à Elpy
Aidez-nous à améliorer notre service en prenant quelques secondes pour compléter l’enquête de satisfaction.
Si vous êtes satisfait, une note de 9 ou 10 est notre plus bel encouragement.
Bonne journée,
Le Support Informatique Carrefour</t>
  </si>
  <si>
    <t>Bonjour, j'ai un problème avec ma connexion au portail. Après avoir entré mon identifiant et mot de passe, je suis redirigé vers une page indiquant que le portail est en amélioration. Que dois-je faire ?</t>
  </si>
  <si>
    <t>Bonjour,
1. Synthèse de la demande :
Portail s'ouvre sur une page blanche 2 . Actions réalisées :
Pour résoudre le problème, vous devriez vider le cache de votre navigateur, si non, réinitialisation des paramètres, en suivant les étapes indiquées sur les captures d’écran.
Historique &gt; Historique &gt; Supprimer les données de navigation &gt; Cliquez sur Période et choisissez Depuis le début &gt;Supprimer les données.
image.png
Capture d'écran 2025-09-18 162310.png
Capture d'écran 2025-09-18 162401.png
image.png
+ Cas si le vidage du cache a échoué:
Cliquer sur les 3 points &gt; Paramètres &gt; Chercher "Restaurer les paramètres par défaut" sur la bare de recherche &gt; Cliquer sur
Réinitialiser les paramètres image.png
image.png
image.png
Après ouvrez l’application souhaitée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</si>
  <si>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mise en réseau de la balance fl</t>
  </si>
  <si>
    <t>bonjour nous avons connecté notre balance fl et nous souhaitons avoir la possibilité de faire les décente de prix des fl
numéro série 24290107 avery berkel xti300</t>
  </si>
  <si>
    <t>Bonjour,
1. Synthèse de la demande :
Utilisateur souhaite ajouter une balance sur la rayon F&amp;L aucun balance n'est détecter par MX200 
2. Actions réalisées :
L'Utilisateur souhaite ajouter une balance sur la rayon F&amp;L aucun balance n'est détecter par MX200 
Étant donné que le magasin est franchisé, vous devriez contacter directement l’éditeur pour cette problématique.
Voici leur contact : BERKEL – 0825.870.800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 Accéder à Elpy
Nous vous invitons également à répondre à l’enquête de satisfaction afin de nous aider à améliorer notre service.
Si vous êtes satisfait, une note de 9 ou 10 serait notre plus bel encouragement.
Bonne journée,
Le Support Informatique Carrefour</t>
  </si>
  <si>
    <t>Hypernet affiche une page blanche à l'ouverture</t>
  </si>
  <si>
    <t>Hypernet s'ouvre sur une page blanche. Comment résoudre ce problème ?</t>
  </si>
  <si>
    <t>Bonjour,
1. Synthèse de la demande :
Hypernet s'ouvre sur une page blanche 2 . Actions réalisées :
Pour résoudre le problème, vous devriez vider le cache de votre navigateur, si non, réinitialisation des paramètres, en suivant les étapes indiquées sur les captures d’écran.
Historique &gt; Historique &gt; Supprimer les données de navigation &gt; Cliquez sur Période et choisissez Depuis le début &gt;Supprimer les données.
image.png
Capture d'écran 2025-09-18 162310.png
Capture d'écran 2025-09-18 162401.png
image.png
+ Cas si le vidage du cache a échoué:
Cliquer sur les 3 points &gt; Paramètres &gt; Chercher "Restaurer les paramètres par défaut" sur la bare de recherche &gt; Cliquer sur
Réinitialiser les paramètres image.png
image.png
image.png
Après ouvrez l’application souhaitée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</si>
  <si>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MAGALI - Combiné Balance / Etiqueteuse / Emballeuse DIGI AW 5600 AT POP - S/N:21411135 BOUCHERIE UVCM</t>
  </si>
  <si>
    <t>Bonjour,
J'ai procédé à la création d'un nouveau numéro d'abattoir et de découpe dans le système Magalie.
Suite à cette mise à jour, les lots suivants ne descendent plus en balance et il est impossible de les emballer car le message d'erreur « erreur fichier abattoir » s'affiche :
- [FF60310032]
- Bavette [6031002]
- Onglet [60409790]
Pourriez-vous, s'il vous plaît, me renvoyer la bibliothèque des abattoirs afin de résoudre ce problème ?
Je vous remercie par avance pour votre aide.</t>
  </si>
  <si>
    <t>Bonjour,
1. Synthèse de la demande :
Suite à la création d’un nouveau numéro d’abattoir et de découpe dans le système Magalie, certains lots ne sont plus transmis à la balance, rendant leur emballage impossible.
Le message d’erreur suivant s’affiche : « erreur fichier abattoir ». 2 . Actions réalisées : Renvoi de la bibliothèque, des lots et des articles vers la balance
Prise en compte du nouveau paramétrage effectué dans Magalie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</si>
  <si>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Encaissement différé station fonctionne par intermittence</t>
  </si>
  <si>
    <t>Problème d'encaissement différé sur caisse VLA : fonctionne par intermittence. Connexion réseau vérifiée, redémarrage effectué, paramètres vérifiés. Besoin d'assistance technique pour résoudre ce problème persistant.</t>
  </si>
  <si>
    <t>Bonjour,
1. Synthèse de la demande  :
 Vous nous avez sollicités concernant un problème de la caisse 42 qui se bloque au moment d'un encaissement différé 
2 . Actions réalisées :
 Le problème ne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</si>
  <si>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Ecran noir qui défile caisse 105 / 455</t>
  </si>
  <si>
    <t>Bonjour
Ecran noir qui défile en boucle sur NCR 105/455
Cordialement </t>
  </si>
  <si>
    <t>Bonjour,
Synthèse de la demande  :
Ecran noir qui défile en boucle sur NCR 105/455
Actions réalisées :
Suppression fichiers TSNT , Redemaragee de la caisse : OK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</si>
  <si>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sco 31</t>
  </si>
  <si>
    <t>bonjour
a ce jour impossible a l'hotesse de caisse d'ouvrir la sco 31 ces identifiants ne fonctionnent pas 
merci de faire le nécessaire
cordialement elodie</t>
  </si>
  <si>
    <t>Bonjour,
1. Synthèse de la demande  :
 A ce jour impossible a l'hotesse de caisse d'ouvrir la sco 31 ces identifiants ne fonctionnent pas 
2 . Actions réalisées :
 Suppression du fichier caddruntime et reboot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</si>
  <si>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Avery Berkel XS 100 - S/N:18410374 BOUL PAT / PVP UVCM</t>
  </si>
  <si>
    <t>Bonjour
la balance affiche l'année 2015,un code est demandé sur la balance pour pouvoir modifier l'année.
pouvez vous nous le communiquer?
EN CAS DE BESOIN VOUS POUVEZ CONTACTER LE 04.42.98.85.93
MERCI</t>
  </si>
  <si>
    <t>Bonjour,
1. Synthèse de la demande :
la balance affiche l'année 2015,un code est demandé sur la balance pour pouvoir modifier l'année.
2 . Actions réalisées :
Les deux balances sur le rayon Boulangerie / Pâtisserie sont bien connecté au réseau envoi date heure vers la balance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</si>
  <si>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 N° 1 602 510 009 020 - PB PARAMETRAGE</t>
  </si>
  <si>
    <t>Bonjour
Nous avons clôturé le care n° 10 568 02 53 par erreur.
Le TR scanne bien mais demande qu'on valide entre chaque programmation d'étiquette électronique.
Nous ne pouvons pas baliser en rafale.
On doit, scanner l'étiquette, scanner le produit puis appuyer sur une touche valider qui apparait sur l'écran. Normalement, nous scannons l'étiquette puis le produit et pouvons enchainer directement avec le balisage suivant
Pouvez vous faire le nécessaire</t>
  </si>
  <si>
    <t>Bonjour,
1. Synthèse de la demande :
Le TR scanne correctement, cependant une validation est désormais demandée entre chaque programmation d’étiquette électronique, ce qui empêche le balisage en rafale.
2 . Actions réalisées :
Vidage du cache de l’application et reconfiguration de l’application VLINK via le QR code magasin (en cloud).
Une fois cette action effectuée, sélectionner Europe : Capture d’écran 2025-01-22 092217.png
Sélectionner ensuite SCAN QR CODE : Capture d’écran 2025-01-22 092342.png
Scanner le QR Code transmis puis un bandeau vert apparait alors en haut de l’application (Successfully loaded your store settings).
Le nom du magasin apparait alors en haut de la page d’accueil de l’application :
Capture d’écran 2025-01-22 092523.png
Et voici la procédure à suivre pour configurer le profil ScanWedge pour VLink : Ouvrir l’application ScanWedge
Ajouter un profil SES et rentrer dans ce profil
Sélectionner Associer une application Dans la liste des applications, sélectionner VLink puis * Sur le profil, sélectionner Output Mode puis configurer Output Mode en Keystroke Output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</si>
  <si>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Sur Caroline je n'ai pas le prix d'achat de ce produit code EAN: 3265470036301.</t>
  </si>
  <si>
    <t>Bonjour,
1. Synthèse de la demande :
Sur Caroline je n'ai pas le prix d'achat de ce produit code EAN: 3265470036301.
2 . Actions réalisées :
Suite au traitement effectué,
vous avez la possibilité de renseigner un prix d’achat en passant par le menu Prix/Tarif &gt; Prix à zéro, puis d’attendre le traitement de nuit afin que l’information soit envoyée en caisse.
Prix d’achat au référentiel : 1,71 €
Prix de vente au référentiel : 2,25 €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</si>
  <si>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103</t>
  </si>
  <si>
    <t>bonjour 
contour vert impossible de demarrer
cdt</t>
  </si>
  <si>
    <t>Bonjour,
1. Synthèse de la demande  :
contour vert impossible de démarrer
2 . Actions réalisées :
 Mode dimanche désactivé , un autre dossier est créé pour (Déconnecté veuillez patienter) 106573192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</si>
  <si>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Etat CARINE</t>
  </si>
  <si>
    <t>Bonjour,
le magasin nous contacte pour avoir l'etat MAITENACE ARTICLE DIRECTE </t>
  </si>
  <si>
    <t>Bonjour,
1. Synthèse de la demande  :
le magasin nous contacte pour avoir l'etat MAITENACE ARTICLE DIRECTE 
2 . Actions réalisées :
j'ai suprimer les fichier + le rzq + chargement long est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t>
  </si>
  <si>
    <t>Demande d'intégration de SMP dans Caroline sur le SMP magasin et sur le SMP préconisés SUPER</t>
  </si>
  <si>
    <t>Veuillez trouver ci-joint, un fichier contenant des SMP à intégrer dans le Caroline sur le SMP Magasin et sur le SMP préconisé.
Contenu du fichier:
- EAN magasin, EAN article, SMP
Merci par avance</t>
  </si>
  <si>
    <t>Bonjour,
1. Synthèse de la demande :
Veuillez trouver ci-joint, un fichier contenant des SMP à intégrer dans le Caroline sur le SMP Magasin et sur le SMP préconisé.
Contenu du fichier:
- EAN magasin, EAN article, SMP
Merci par avance
2 . Actions réalisées :
La demande d’intégration de SMP dans Caroline, pour le SMP magasin et le SMP préconisé SUPER, a été traitée.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</si>
  <si>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AFTERCLO/Electrical Shutdown Hyper - MARSEILLE -GD LITTO - HYPERMARCHES - 04/02/2026 22:00</t>
  </si>
  <si>
    <t>LIEN VERS LA DEMANDE INITIALEThe request is to shutdown and restart the IT infrastructure of the MARSEILLE -GD LITTO - HYPERMARCHES storeAfterclo renaming start date and time : 04/02/2026 21:00Afterclo renaming end date and time: 05/02/2026 05:00Please do the following actions: 1- rename the Afterclo.dat file before cutting 2- After the cut rename the Afterclo file to .dat and start its processing   You will be contacted by the coordinator. Shutdown time : 04/02/2026 22:00Restart Time : 05/02/2026 04:00Store or Warehouse code :7323 Complementary Instruction :</t>
  </si>
  <si>
    <t>Bonjour,
1. Synthèse de la demande  :
Vérification apres une coupure electrique
2 . Actions réalisées :
Ticket deja pris en charge par l'equipe INFRA: 103634216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</si>
  <si>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La caisse N°2 ne démarre plus correctement</t>
  </si>
  <si>
    <t>Suite à un problème en caisse N°2 (Logo Carrefour en rouge), nous avons tenté de rédémarrer l'ordinateur. Mais celui-ci reste en charge au démarrage et ne redémarre pas même après plusieurs redémarrages ...</t>
  </si>
  <si>
    <t>Bonjour,
1. Synthèse de la demande  :
 Vous nous avez contactés concernant un problème au niveau de la caisse 2 qui est en mode autonome et qui ne démmare pas correctement.
2 . Actions réalisées :
Rechargement de la caisse
Exécution des scripts afin de récupérer le paramétrage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</si>
  <si>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Attribution d'une imprimante pour impressions automatiques sur Caroline</t>
  </si>
  <si>
    <t>bascule des éditions l'imprimante 10.154.192.73 vers l'imprimante 10.154.192.58</t>
  </si>
  <si>
    <t>Bonjour,
Synthèse de la demande : Vous nous avez contactez pour faire la bascule des éditions l'imprimante 10.154.192.73 vers l'imprimante 10.154.192.58
Actions réalisées : nous avons contacté le groupe expert pour effectuer la bascule et d'après leur retour il ne peuvent pas faire la bascule
Solution : Nous avons tenté de vous joindre ce jour au 0387245793 à 10h48 pour vous expliquer que, étant donné que l'imprimante cible est de la marque Ricoh, malheureusement nous n'avons pas de recours pour effectuer la bascule car ils ne sont pas compatible.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</si>
  <si>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APP27 : Demande d'intégration de Boosters à l'Ean article</t>
  </si>
  <si>
    <t>intégration d'un fichier boosters pour les Hyper</t>
  </si>
  <si>
    <t>Bonjour,
Synthèse de la demande : Vous nous avez contacter pour faire l'intégration d'un fichier boosters pour les Hyper
Actions réalisées : Nous avons fais le nécessaire pour intégrer le fichier
Solution : L'intégration des données du fichier que vous nous avez fourni a été complété sans problème.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</si>
  <si>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article commandable</t>
  </si>
  <si>
    <t>Est il possible de passer commandable les 2 produits suivant pour le magasin de Moulins plateforme de Bourges.
- fondue de st nectaire IFLS 386715
- râpé fondue 3 fromage IFLS 634635</t>
  </si>
  <si>
    <t>Bonjour,
1. Synthèse de la demande :
Est il possible de passer commandable les 2 produits suivant pour le magasin de Moulins plateforme de Bourges.
- fondue de st nectaire IFLS 386715
- râpé fondue 3 fromage IFLS 634635
2 . Actions réalisées :
Suite aux vérifications les 2 articles sans bien paramétré sur caroline UG est active donc en proposition de commande mais ils sont déréférencés donc il faut les basculer en appro local en renseignat dans type article : article direct local pour qu'ils seront commandable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</si>
  <si>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de se connecter à STOREWAY via Citrix</t>
  </si>
  <si>
    <t>Impossible de se connecter à STOREWAY pour le collaborateur MAMADOU DIABY :
DIABYM
10.51.252.103</t>
  </si>
  <si>
    <t>Bonjour,
1. Synthèse de la demande :
Votre problème concerne un blocage pour se connecter à l'application Citrix.
2 . Actions réalisées :
Nous avons transmis la demande au groupe d'experts N2 HABILITATIONS TRANSPORT, qui ont procédé à la réinitialisation du mot de passe.
ID = mot de passe = DIABYM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</si>
  <si>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Absent</t>
  </si>
  <si>
    <t>Code entrepôt : 293, numéro d'expédition : 29365913 du 20/01/2026, 11 supports. BLI non redescendu sur CAROLINE. Veuillez ouvrir un ticket avec les numéros de supports flashés, le nom de l'entrepôt livreur, et des commentaires éventuel</t>
  </si>
  <si>
    <t>Bonjour,
1. Synthèse de la demande :
Code entrepôt : 293, numéro d'expédition : 29365913 du 20/01/2026, 11 supports. BLI non redescendu sur CAROLINE. Veuillez ouvrir un ticket avec les numéros de supports flashés, le nom de l'entrepôt livreur, et des commentaires éventuels.
2 . Actions réalisées :
Suite à l'échange téléphonique , l'UT a trouvé la solution et souhaite cloturer le ticket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</si>
  <si>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prix d'achat pour EAN 8712169101345</t>
  </si>
  <si>
    <t>Problème de prix d'achat erroné pour l'article EAN 8712169101345, daté du 11/03/2025, avec un prix de 0.01€ dans l'entrepôt 777</t>
  </si>
  <si>
    <t>Bonjour,
1. Synthèse de la demande :
Problème de prix d'achat erroné pour l'article EAN 8712169101345, daté du 11/03/2025, avec un prix de 0.01€ dans l'entrepôt 777
2 . Actions réalisées :
Suite aux vérifications réalisées le PA sur Caroline est identique à celui sur le réferentiel à 0.01€ les prix d’achat se mettent à jour lors de la réception de la marchandise.
Étant donné que l’article concerné est un article national, nous ne pouvons pas effectuer de correction manuelle, celle-ci étant écrasée après le traitement de nuit.
Vous pouvez toutefois débrayer l’article en local, en veillant à bien renseigner le type d’article en article local, puis apporter les corrections nécessaires le temps de valider une nouvelle réception. Pour la prochaine réception si le problème persiste toujours merci de revenez vers nous la solution de passer le produit en local c'est juste pour liquider le stock et ne pas avoir de marge négative .
Nous restons disponibles pour toute information complémentaire.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</si>
  <si>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Outil de flux pousser</t>
  </si>
  <si>
    <t>Bonjour ,
je n'arrive pas a pousser un flux avec mon outil de flux pousser avec un autre identifiant cela fonctionne</t>
  </si>
  <si>
    <t>Bonjour,
1. Synthèse de la demande :
Probléme d'accés à l'outil de flux pousser
2 . Actions réalisées :
Nous avons essayé de vous joindre sur plusieurs tentatives , on est dans l'obligation de fermer le care suite aux relance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</si>
  <si>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Ecart Financier Vlp et CA Caroline</t>
  </si>
  <si>
    <t>écart de 12 € constaté entre le CA Caroline et le financier pour la journée du 26 janvier,</t>
  </si>
  <si>
    <t>Bonjour,
Suite à votre demande concernant l’écart de 12 € constaté entre le CA Caroline et le financier pour la journée du 26 janvier, des vérifications ont été effectuées.
L’analyse montre que l’écart provenait du rayon 10, où un ajustement était nécessaire.
Cet ajustement a désormais été réalisé, et le CA total magasin est correctement aligné entre Caroline et le financier.
La situation est donc régularisée.
Cordialement,
Support Informatique Carrefour BO</t>
  </si>
  <si>
    <t>Agent abs . sujata reprendre</t>
  </si>
  <si>
    <t>Validation de commande impossible</t>
  </si>
  <si>
    <t>problème de validation de la commande n° 1312354 du fournisseur SAVINA (6172701) dans l’application Caroline, et sollicité une assistance afin de débloquer et valider cette commande</t>
  </si>
  <si>
    <t>Bonjour,
1. Synthèse de la demande :
Vous avez signalé un problème de validation de la commande n° 1312354 du fournisseur SAVINA (6172701) dans l’application Caroline, et sollicité une assistance afin de débloquer et valider cette commande.
2. Actions réalisées :
Suite à notre échange, nous vous confirmons la résolution du ticket.
La commande a pu être débloquée et validée avec succès.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</si>
  <si>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Changement imprimante par défaut</t>
  </si>
  <si>
    <t>Vous souhaitez paramétrer l'imprimante pour les impressions auto de CAROLine sur l'imprimante de la cam (CN-17-024 10.58.128.67)</t>
  </si>
  <si>
    <t>Bonjour,
Synthèse de la demande :
Vous souhaitez paramétrer l'imprimante pour les impressions auto de CAROLine sur l'imprimante de la cam (CN-17-024 10.58.128.67)
Actions réalisées :
Bascule bien effectué avec succès par l'équipe d'intervention, maintenant vous aurez les impressions automatiques de CAROLine sortant sur l'imprimante souhaité d'adresse IP ci-après 10.58.128.67,
Résultat :
Suite au traitement réalisé, nous vous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</si>
  <si>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DDS / CAROline / Demande de depicking en masse de produits sur l'hyper de Pavillion (A4CC)</t>
  </si>
  <si>
    <t>depicking en masse.</t>
  </si>
  <si>
    <t>Bonjour,
1. Synthèse de la demande : Je vous remercie de bien vouloir prendre en charge cette demande de depicking en masse.
2 . Actions réalisées :
L'intégration de fichier a été effectué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</si>
  <si>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Booster Promo Hybride de Crèches Sur Saône - S06-2026</t>
  </si>
  <si>
    <t>Merci de charger les Coef Promo pour l'Hybride de Crèches Sur Saône pour la S06-2026</t>
  </si>
  <si>
    <t>Bonjour,
1. Synthèse de la demande :
Merci de charger les Coef Promo pour l'Hybride de Crèches Sur Saône pour la S06-2026
2 . Actions réalisées :
Le traitement de la demande de service pour l’intégration des DDS de boosters à l’article a été effectué avec succès pour l’Hybride de Crèches-sur-Saône, S06-2026.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</si>
  <si>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de supprimer la box - Carrefour Cormontreuil</t>
  </si>
  <si>
    <t>Impossible de supprimer un chiffrage box dans CAROLINE pour le magasin Carrefour Cormontreuil FRA 278. Besoin d'assistance pour résoudre ce problème.</t>
  </si>
  <si>
    <t>Bonjour,
1. Synthèse de la demande :
Impossible de supprimer un chiffrage box dans CAROLINE pour le magasin Carrefour Cormontreuil FRA 278. Besoin d'assistance pour résoudre ce problème.
2 . Actions réalisées :
Suite à l’intervention réalisée, le chiffrage box du rayon 63 pour 5605.68 € a été supprimé avec succès.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</si>
  <si>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Changment d'états de supports</t>
  </si>
  <si>
    <t>ent 762
Au niveau des deux tournées :
29/01/2026 : 4182 et 4181</t>
  </si>
  <si>
    <t>Bonjour,
1. Synthèse de la demande :
Entrepôt : 762
Demande d'expédier un support bloqué en état validé.
Numéro de support 44182834, 44182938
2 . Actions réalisées :
Changement de l'état du support à expédié via requête SQL comme demandée.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</si>
  <si>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Création web Transporteur - C BENOIT-72</t>
  </si>
  <si>
    <t>Bonjour,
Merci de bien vouloir créer le compte LDAP et l'habilitation de ce transporteur. Cdt</t>
  </si>
  <si>
    <t>Bonjour,
1. Synthèse de la demande :
Pouvez-vous créer le compte LDAP et l'habilitation du transporteur C BENOIT-72.
2 . Actions réalisées :
Le compte du web transporteur C BENOIT-72 a été correctement créé sur LDAP et permet désormais la connexion sur le Web Tms Transporteur.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</si>
  <si>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Anomalie en Q6, E.290, SFRIBI37</t>
  </si>
  <si>
    <t>Bonjour,
- Q6
- F2(par circuit)
- F9(encours de contrôle)
- F10 (Validé à quai)
- Saisir 12 devant le support
- La page est inexploitable (voir capture d'écran)
Ps: nous avons cette anomalie depuis le 20/01 sur le 290, au moment où une équipe Générix était sur site dans le cadre du déploiement d'un POC(F&amp;O)</t>
  </si>
  <si>
    <t>Bonjour,
1. Synthèse de la demande :
Page inexploitable sur menu Q6
2 . Actions réalisées :
Comme confirmé lors de notre échange téléphonique, le problème est désormais résolu.
Situation débloquée par GENERIX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</si>
  <si>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Référentiel</t>
  </si>
  <si>
    <t>passer l'article 3287360962545 de uvc vers uct.</t>
  </si>
  <si>
    <t>Syster</t>
  </si>
  <si>
    <t>Nom de l’application: SYSTER
Description du problème:
Code 27495, le camion n'a pas validé le retour d'emballage du 22/01</t>
  </si>
  <si>
    <t>Bonjour,
1. Synthèse de la demande :
Le camion n'a pas validé le retour d'emballage du 22/01
2 . Actions réalisées :
Vérification sur Syster, un traitement est en attente par l'entrepôt, utilisateur informé de contacter directement l'entrepôt.
Suite à notre échange ,nous confirmons la résolution du ticket.
Si toutefois vousaviez besoin d’une assistance complémentaire, le support reste à votre entièredisposition
Pour une assistance immédiate à l'avenir, n'oubliez pas d’utiliser notre chatbot Elpy disponible 24h/7 Accéder à Elpy
Aidez-nous à améliorer notre service en prenantquelques secondes pour compléter l'enquête de satisfaction
Si vous êtes satisfait, une note de 9 ou 10 est notre plus bel encouragement Cordialement,
Youness Support Informatique Carrefour.</t>
  </si>
  <si>
    <t>SCO NCR 29</t>
  </si>
  <si>
    <t>La SCO NCR 29 est bloquée sur le message d'erreur : En attente fermeture posapp</t>
  </si>
  <si>
    <t>Bonjour,
1. Synthèse de la demande  :
Vous avez sollicité notre support concernant le blocage de la SCO NCR 29 avec le message d'erreur : En attente fermeture posapp
2 . Actions réalisées :
Déblocage de la caisse
Un incident a été créé pour ce problème et est en cours de traitement par l'éditeur : 105371251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</si>
  <si>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Retrait du trop-plein impossible sur caisse 153</t>
  </si>
  <si>
    <t>Nous n'arrivons pas à retirer le trop-plein sur la caisse 153. Pouvez-vous nous aider à activer le bouton "vidage trop-plein pièces" qui est grisé ?</t>
  </si>
  <si>
    <t>Bonjour,
1. Synthèse de la demande  :
Vous avez sollicité notre support concernant le problème du bouton "vidage trop-plein pièces" grisé
2 . Actions réalisées :
Nous vous invitons à suivre les étapes ci dessous pour résoudre le problème :Accéder au Menu Aide et s'identifier.Cliquer sur la touche Etat Cash / Papier.Cliquer sur la touche Gestion monnaie.Cliquer sur Ajouter de la monnaie.Sélectionner une valeur déjà élevée (comme celle entourée en rouge).Ajouter de la monnaie jusqu’à dépasser la quantité max de la valeur choisie. Ci-dessous les quantités maximum : 
Dénomination0.01€0.02€0.05€0.10€0.20€0.50€1.00€2.00€
Quantité maximum350250200200160150150150
Une fois terminée, cliquer sur Retirer de la monnaie.La touche Vider le trop-plein pièces doit de nouveau être accessible.En cas écheant, nous vous prions de bien vouloir générer un fichier de dignostic et nous communiquer la date et l'heure de génération ou nous contacter directement sur le 0 809 109 119 au moment du blocage (Service encaissement disponible de 04:00 à 23:00).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</si>
  <si>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3</t>
  </si>
  <si>
    <t>La caisse bug</t>
  </si>
  <si>
    <t>Bonjour,
1. Synthèse de la demande  :
La caisse bug
2 . Actions réalisées :
J’ai vérifié avec le magasin : le problème est résolu.Si le problème persiste, merci de nous recontacter.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</si>
  <si>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402 SCO NCR en panne</t>
  </si>
  <si>
    <t>bonjour, la caisse sco ncr 402 est en panne, code erreur sur le module pièce "err 114 100"</t>
  </si>
  <si>
    <t>Bonjour,
1. Synthèse de la demande  :
 Caisse 402 SCO NCR en panne
2 . Actions réalisées :
Je viens de vérifier la caisse : aucune erreur n’est affichée.Si l’erreur revient, merci de nous contacter immédiatement.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</si>
  <si>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Fournisseur Laguilhon</t>
  </si>
  <si>
    <t>depuis quelques semaines, nous avons remarqué que les Bons de livraison directs du frs LAGUILHON (2930701) se validaient automatiquement. La page est blanche et les stocks ne sont pas intégrés dans Caroline. Voir 4 exemples en PJ. Merci.</t>
  </si>
  <si>
    <t>Bonjour,
Synthèse de la demande :
Suite à votre remontée, vous avez indiqué que, depuis quelques semaines, les BL LD du fournisseur LAGUILHON (2930701) se validaient automatiquement.
Actions réalisées :
Après vérification, nous avons procédé à la correction de l’intégration automatique des BLI. Nous avons remis à disposition les BL LD afin que vous puissiez les intégrer correctement et que les BRV soient générés de manière conforme.
Si toutefois les BL LD reçus du fournisseur LAGUILHON venaient à s’intégrer automatiquement de nouveau, nous vous invitons à revenir vers nous afin que nous puissions analyser votre dossier plus en profondeur.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</si>
  <si>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Stock erroné</t>
  </si>
  <si>
    <t>le retour n°95009696 a été validé mais je n'arrive pas à l'expédier. Voici le message qui vient apparait</t>
  </si>
  <si>
    <t>Bonjour,
1. Synthèse de la demande :
le retour n°95009696 a été validé mais je n'arrive pas à l'expédier
2 . Actions réalisées :
Suite traitement réalisé ,nous vous confirmons la résolution du ticket Le retour est en satut : A éxpédié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</si>
  <si>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Titre: Inventaire clôturé sans saisie de valeur</t>
  </si>
  <si>
    <t>Mon inventaire a été clôturé sans saisie de valeur. Que puis-je faire pour résoudre ce problème ?</t>
  </si>
  <si>
    <t>Bonjour,
1. Synthèse de la demande :
Mon inventaire a été clôturé sans saisie de valeur
2 . Actions réalisées :
Comme vous nous l’avez confirmé lors de notre appel téléphonique, l’inventaire a bien été ouvert.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</si>
  <si>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3 disfonctionnement permanent</t>
  </si>
  <si>
    <t>Bonjour, nous vous faisons de nouveau un care pour la caisse 3 car elle se fige durant plusieurs minutes en plein passages d'articles. Cela se produit très souvent retardant les encaissements.
Elle avait auparavant déjà eu des interventions, elle avait eu le TPE changé, l'imprimante également, et enfin l'unité centrale qui à été changée récemment le 2 janvier dernier. Cela n'a pas changé le problème qui est revenu peu après. Le dossier précédent qui avait été ouvert était le dossier numéro 101159461. 
Nous souhaiterions une solution efficace et radicale. 
Cordialement.</t>
  </si>
  <si>
    <t>Bonjour,
1. Synthèse de la demande  :
 la caisse 3 car elle se fige durant plusieurs minutes en plein passages d'articles
2 . Actions réalisées :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</si>
  <si>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ACCEUIL</t>
  </si>
  <si>
    <t>Magasin reclame un probleme sur la caisse d'acceuil</t>
  </si>
  <si>
    <t>Bonjour,
1. Synthèse de la demande  :
 Caisse acceuil probleme de rechargement
2 . Actions réalisées :
La caisse est désormais pleinement fonctionnelle.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</si>
  <si>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Khalid BEKKALI</t>
  </si>
  <si>
    <t>impossible de me connecter à aquilon windows</t>
  </si>
  <si>
    <t>Bonjour, de nouveau je ne peut plus me connecter à aquilon windows</t>
  </si>
  <si>
    <t>Bonjour
 comme vu ensemble votre souci d'aquilon windows est résolu.
 Afin de favoriser l'amélioration continue de notre service, nous vous invitons à remplir l'enquête de satisfaction qui vous est proposée sur le portail CARE.
 Vous êtes satisfaits du traitement de cette demande, n'hésitez pas à nous mettre entre 9 et 10. Si vous êtes satisfait avec des réserves, entre 7 et 8 puis de 0 à 6 si vous n'êtes pas satisfait.
 Nous vous rappelons que pour les demandes non urgentes, vous pouvez ouvrir directement un ticket en vous rendant sur CARE (https://care.carrefour.com).
 Cordialement,</t>
  </si>
  <si>
    <t>OTO prévu pour le 04/02/2026 pour rappel globale des critères qualité attendu par le client.</t>
  </si>
  <si>
    <t>Aucun critère qualité n'a été respecté</t>
  </si>
  <si>
    <t>Remise à dispo BLI Caroline du BL SDP</t>
  </si>
  <si>
    <t>REMISE A DISPO SUR CAROLINE DU BL SDP CAR SORTI VIERGE DU BL /1. Numéro de BLI (Bon de Livraison Informatique) :
2. Date du BLI (Bon de Livraison Informatique) : 29/01/2026
3. Nom du fournisseur : SDP LE LIVRE CLUB
4. Code fournisseur : 0070001
5. Numéro de commande : 23009050</t>
  </si>
  <si>
    <t>Bonjour,
1. Synthèse de la demande :
REMISE A DISPOSITION SUR CAROLINE DU BL SDP
2. Date du BLI (Bon de Livraison Informatique) : 29/01/2026 3. Nom du fournisseur : SDP LE LIVRE CLUB
4. Code fournisseur : 0070001 5. Numéro de commande : 23009050
2 . Actions réalisées :
Suite à une intervention réalisée nous avons remis à disposition le BL LD associé à la commande N° 23009050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</si>
  <si>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Code monitoring</t>
  </si>
  <si>
    <t>L'utilisatrice veut créer un code d'accès monitoring sur vlp
3103- adj 4</t>
  </si>
  <si>
    <t>Bonjour,
1. Synthèse de la demande  :
Vous avez sollicité notre support concernant la modification du mot de passe de l'adj 4
2 . Actions réalisées :
 Modification du mot de passe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</si>
  <si>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412 plantée lors du transfert vers terminal 125</t>
  </si>
  <si>
    <t>La caisse 412 a planté lors d'un transfert de terminal vers la 125. Le ticket n'est pas apparu et a été annulé. Un fichier a été généré à 17h45.</t>
  </si>
  <si>
    <t>Bonjour,
1. Synthèse de la demande  :
Vous avez sollicité notre support concernant un transfert de terminal
2 . Actions réalisées :
 On a essayé de vous joindre à plusieurs reprises mais vous étiez injoignable.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</si>
  <si>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PROBLEME ACCES BC RHF</t>
  </si>
  <si>
    <t>Bonjour,
 Nous n'avons plus accès.
 Merci de votre retour rapide svp</t>
  </si>
  <si>
    <t>Bonjour,
 1. Synthèse de la demande :
 PROBLEME ACCES BC RHF
 2 . Actions réalisées :
 Réinitialisation du mot de passe
 Test efféctué avec succes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</si>
  <si>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INCOHERENCE SUR DRMDA 2025</t>
  </si>
  <si>
    <t>BONJOUR
 notre DRMDA de décembre 2025 ne correspond pas du tout avec ce que nous avons dans nos stocks
 pouvez-vous m'aiguiller?</t>
  </si>
  <si>
    <t>Bonjour,
 1. Synthèse de la demande :
 INCOHERENCE SUR DRMDA 2025
 2 . Actions réalisées :
 Bonjour, comme echangé nous allons procéder à la clôture du care, et si besoin merci de solliciter le RM promocash.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</si>
  <si>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Explication fournie à l'agent quand au type de résolution conforme à l'action réalisée.</t>
  </si>
  <si>
    <t>Type de résolution erronée</t>
  </si>
  <si>
    <t>caissier station</t>
  </si>
  <si>
    <t>Bonjour 
Sur la journée du 31/01/2026 mon caissier station a enregistré son espèces dans ses paiements différés
Ses chiffres VLP doivent etre les suivants : 
espece 997€04
paiement differes : 414€65
Serait il possible de me venir en aide au plus vite 
Merci 
Emilie</t>
  </si>
  <si>
    <t>Bonjour,
1. Synthèse de la demande  :
Vous avez sollicité notre support concernant le problème suivant : Le 31/01/2026, mon caissier station a enregistré ses espèces dans les paiements différés.
Les chiffres VLP devraient être les suivants :
Espèces : 997,04 €
Paiements différés : 414,65 
2 . Actions réalisées :
Aucune action n’est possible de notre côté. Nous vous invitons à vous rapprocher de votre mainteneur de station, car les données reçues correspondent à ce qui est présent dans VLP.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</si>
  <si>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Accès VLP</t>
  </si>
  <si>
    <t>Bonjour
j'arrive plus accéder au VM VLP il me met comme quoi plusieurs sessions sont ouverts au meme temps </t>
  </si>
  <si>
    <t>Bonjour,
1. Synthèse de la demande  :
Vous avez sollicité notre support concernant le problème : j'arrive plus accéder au VM VLP il me met comme quoi plusieurs sessions sont ouverts au meme temps 
2 . Actions réalisées :
Réinitialisation du mot de passe effectuée.
Accès réussi.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</si>
  <si>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Pièce coincée dans module espèces caisse NCR 104</t>
  </si>
  <si>
    <t>Caisse SCO NCR 104 : une pièce est coincée dans le module espèces. Merci de procéder au débourrage pour permettre au module de fonctionner correctement.</t>
  </si>
  <si>
    <t>Bonjour Mr/Mme BLONDEL, Guillaume
1. Synthèse de la demande  :
Caisse SCO NCR 104 : une pièce est coincée dans le module espèces
2 . Actions réalisées :
Aucune action nécessaire. Suite au retour de l’utilisatrice, elle précise avoir pu retirer la pièce coincée et le problème est désormais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</si>
  <si>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Valeur de stock</t>
  </si>
  <si>
    <t>Bonjour, je cherche depuis quelques jours sans succès a connaitre ma valeur de stock général dans mon magasin mais je ne trouve pas.
 J'ai besoin de cela a des fins comptable, pouvez vous me donner la procédure afin de consulter et d'éditer ma valeur de stock ?
 Cordialement</t>
  </si>
  <si>
    <t>Bonjour,
 1. Synthèse de la demande :
 Le magasin souhaite savoir comment éditer la valeur en euro de son stock global
 2 . Actions réalisées :
 Comme vu en ligne, vous avez pu récupéré la procédure de la part d'un autre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</si>
  <si>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Ecart de chiffre d'affaires CB EMV et CB EMV SC entre e portal et vlp</t>
  </si>
  <si>
    <t>Nous avons constaté un écart entre e-portal et le financier au 31/12/2025 concernant les transactions par carte bancaire emv et carte bancaire sans contact 
merci de bien vouloir vérifier ces écarts et procéder à la correction du chiffre d'affaire . 
Financier du magasin: 
Carte bancaire EMV : 6 916,81
CB EMV sans contact 10962.9
E portal :
Carte bancaire EMV : 7 070,95 EUR
CB EMV sans contact:11 434,66 EUR
cdl </t>
  </si>
  <si>
    <t>Bonjour,
1. Synthèse de la demande  :
 Vous nous avez sollicités concernant un problème d'écart entre VLP et E Portal au niveau des CB EMV et CB EMV SSC
2 . Actions réalisées :
 Le CA VLP n'est pas modifiable 
Vous devez vous baser sur E-Portal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</si>
  <si>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ECART INGENICO ET VLP</t>
  </si>
  <si>
    <t>Bonjour,
Je vous contacte suite à un écart de la cagnotte fidélité sur Ingenico et VLP pour la journée du 31/01/2026. En effet, sur Ingenico le total de la cagnotte fidélité est de 913.97€ tandis que sur le VLP le total est de 912.65€. Soit un écart de 1.32€.
Merci de bien vouloir résoudre ce problème s'il vous plaît.
Cordialement.</t>
  </si>
  <si>
    <t>Bonjour,
1. Synthèse de la demande  :
 Vous nous avez sollicités concernant un problème d'écart entre VLP et INGENICO au niveau des CAGNOTTE FID
2 . Actions réalisées :
 Le CA VLP n'est pas modifiable
Vous devez donc vous baser sur le CA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</si>
  <si>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Clôture mois comptable</t>
  </si>
  <si>
    <t>L'utilisateur souhaite clôturer le mois comptable de decembre .</t>
  </si>
  <si>
    <t>Bonjour,
 1. Synthèse de la demande :
  Vous nous avez sollicités concernant le problème de clôture du mois comptable de décembre 
 2 . Actions réalisées :
 Comme vu en ligne le mois a été clôturé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</si>
  <si>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tpe n'accept plus les CB </t>
  </si>
  <si>
    <t>Bonjour,
Synthèse de la demande  :
Vous avez sollicité notre support concernant le problème tpe n'accept plus les CB 
Actions réalisées :
Mise à jour TPE : OK. Lancement des scripts sur la caisse 3 : OK. Test effectué avec l’UT, le problème n’est plus d’actualité.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</si>
  <si>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CARINE</t>
  </si>
  <si>
    <t>Besoin de réimprimer les états de clôture pour le mois de janvier 2026, au lieu de ceux de décembre 2025.</t>
  </si>
  <si>
    <t>Bonjour,
Synthèse de la demande  :
Vous avez sollicité notre support concernant Besoin de réimprimer les états de clôture pour le mois de janvier 2026, au lieu de ceux de décembre 2025.
Actions réalisées :
Suite aux vérifications sur Carine, la clôture mensuelle pour le mois de janvier 2026 n’a pas été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</si>
  <si>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Sco 29 et 30</t>
  </si>
  <si>
    <t>Un problème au niveau du monnayeur des caisses 29 et 30</t>
  </si>
  <si>
    <t>Bonjour,
1. Synthèse de la demande  :
 Un problème au niveau du monnayeur des caisses 29 et 30
2 . Actions réalisées :
 Suppression du fichier caddruntime et reboot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</si>
  <si>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Article demande approbation alcool.</t>
  </si>
  <si>
    <t>L’article 'bière sans alcool” demande une approbation alors qu’il s’agit d’un produit sans alcool.
Le problème concerne toutes les bières sans alcool.
Exemple EAN : 3560071433154.</t>
  </si>
  <si>
    <t>Bonjour,
1. Synthèse de la demande  :
 L’article 'bière sans alcool” demande une approbation alors qu’il s’agit d’un produit sans alcool.
2 . Actions réalisées :
 Vérification sur le référentiel, l'article contient 0,1% d'alcool donc il est considéré comme article sensible.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</si>
  <si>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Manquant</t>
  </si>
  <si>
    <t>dans CAROLine l'indicateur "vente incompléte" est bloquant pour la clôture CAROLine de fin de mois. En date du 29/01/2026 il manque du CA sur la station. Pouvez-vous faire le nécessaire SVP ? Cordialement.</t>
  </si>
  <si>
    <t>Bonjour,
Suite à votre retour concernant la journée du 30/01/2026 pour la station, nous vous informons qu’un nouveau dossier CARE n°106860039 a été créé afin de traiter spécifiquement cette date.
Nous vous invitons à poursuivre les échanges et le suivi de votre demande directement sur ce nouveau dossier, dédié au traitement de la journée du 30/01/2026.
Cordialement,
Marwane B.
Le support informatique Carrefour</t>
  </si>
  <si>
    <t>Point avec l'agent</t>
  </si>
  <si>
    <t>Point fait avec Marwane . modifications pour completer sa trame ont été faites en 1 TO 1 . Cause : Trame personalisé</t>
  </si>
  <si>
    <t>24/24 : Autres</t>
  </si>
  <si>
    <t>DEMANDE MAGASIN :
 ERREUR DETECTEE : Caisse en 24/24 ==&gt; Autres causes
 *****************************************************
 Details de la demande : SYM0002 
 Code Anabel : 7074 
 Adresse :
 CARREFOUR\CARREFOUR CONTACT\0369 LA FLECHE 
 48, AVENUE DU MARECHAL FOCH 
 72200 LA FLECHE
 Interlocuteur : Karine
 Téléphone : +33243941496
 Téléphone de l'appelant : +33 6 08 34 47 84
 Numéro de caisse : 
 Modele UC : M3
 ANOMALIE : 24/24 : Autres</t>
  </si>
  <si>
    <t>Bonjour,
 1. Synthèse de la demande :
 Vous nous avez contactés pour le problème de remontée du chiffre d'affaire des journées du 24 et du 25 suite au passage des caisses de votre magasin en mode 24 h/24 h.
 2. Actions réalisées :
 Retraitement des journées du 24 et du 25 par le service d'encaissement.
 Remontée manuelle du chiffre d'affaires sur Meti en intégrant les fichiers sur le serveur meti 
 Suite au traitement réalisé, nous vous confirmons la résolution du ticket.
 Si toutefois vous aviez besoin d’une assistance complémentaire, le support reste à votre entière disposition.
 Pour une assistance immédiate à l'avenir, pensez à utiliser notre chatbot Elpy disponible 24 h/7. Accéder à Elpy
 Aidez-nous à améliorer notre service en prenant quelques secondes pour compléter l'enquête de satisfaction.
 Si vous êtes satisfait, une note de 9 ou 10 est notre plus bel encouragement.
 Bonne journée. 
 Mohamed-Sedik M.
 Le Support Informatique Carrefour.</t>
  </si>
  <si>
    <t>Activation Fournisseur 16758 LE DOUSSAL FRANCK</t>
  </si>
  <si>
    <t>Fournisseur 16758 Le Doussal Franck n'est pas géré par le magasin. Veuillez activer ce fournisseur en suivant les procédures internes.</t>
  </si>
  <si>
    <t>Bonjour,
1. Synthèse de la demande :
Vous souhaitez passer le fournisseur en gestion magasin
2. Actions réalisées :
Suite à notre échange, nous confirmons la résolution du ticket :
Le changement de gestion du fournisseur a été effectué avec succès.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</si>
  <si>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oubli de saisi de ligne inventaire sur le rayon fruits et légumes</t>
  </si>
  <si>
    <t>l'inventaire fruits et légumes est fermé et validé, j'ai oublie de saisir ma reserve dans les stocks</t>
  </si>
  <si>
    <t>Bonjour,
Synthèse de la demande :
Vous nous avez déclaré que vous avez oublié la saisie des réserves pour l'inventaire F&amp;L que vous avez déjà fermé et validé !
Actions réalisées :
on a tenté de vous joindre sans aboutir, mais en communicant avec l'une de vos collègues, pour vous laisser un mot que 
son explication est de suite à une analyse profonde de vous faire la réouverture du dit inventaire, on parvient à la non possiblité 
de cette manipulation, car les Stocks sont déjà mis à jour après ! Donc, cela non possible à ce stade, en liaison avec les régles de gestion métier expliqué !
N.B - la manipulation de réouverture se fait dans un seul cas automatiquement si une édition zone ne s'est pas effectué correctement !
Résultat :
Suite à notre échange, nous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</si>
  <si>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Fermer inventaire</t>
  </si>
  <si>
    <t>L'utilisatrice souhaite fermer l'inventaire 23-BOULANGERIE/PATISSERIE</t>
  </si>
  <si>
    <t>Bonjour,
1. Synthèse de la demande : L'utilisatrice souhaite fermer l'inventaire 23-BOULANGERIE/PATISSERIE 2 . Actions réalisées :
Nous avons bien fermer L'inventaire pour le rayon 23.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</si>
  <si>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SCO 101 BLOQUEE SUR MAJ NUIT
MERCI DE LA CONNECTER A DISTANCE</t>
  </si>
  <si>
    <t>Bonjour,
1. Synthèse de la demande  :
Vous nous avez sollicités concernant la caisse 101 qui tourne en boucle
2 . Actions réalisées :
Deblocage de la caisse et suppression des fichiers en erreur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</si>
  <si>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Ecran rouge lors de la connexion à VLP</t>
  </si>
  <si>
    <t>Bonjour, ce matin en voulant me connecter à VLP l'application se lance mais se met sur un écran rouge. 
La clôture de la journée d'hier n'est pas sortie cela nous empêche de travailler et les chiffres vont se cumuler.
Merci d'intervenir urgemment, 
Merci d'avance de votre réponse.
Cordialement.</t>
  </si>
  <si>
    <t>Bonjour,
1. Synthèse de la demande  :
Vous nous avez sollicité concernant l'écran rouge lors de la connexion sur vlp
2 . Actions réalisées :
 Lors de la clôture, l’écran VLP était affiché en rouge. Maintenant que la clôture est finalisée, le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</si>
  <si>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commande automatiques</t>
  </si>
  <si>
    <t>Bonjour, 
 L’utilisateur indique qu’il n’y a pas de commandes automatiques aujourd’hui.</t>
  </si>
  <si>
    <t>Bonjour,
 1. Synthèse de la demande :
 Vous nous avez sollicités concernant un problème des commandes automatiques 
 2 . Actions réalisées :
 Suite traitement réalisé ,nous vous confirmons la résolution du ticket , 
 Les commandes automatiques descendront dans les 30 minutes a 1H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</si>
  <si>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J'ai rappelé à l'agent l'aportance de la communication entre le support et l'utilisateur final, et l'action réalisé et l'un des axes principales de cette communication</t>
  </si>
  <si>
    <t>L'agent aurait pu préciser l'action réalisé</t>
  </si>
  <si>
    <t>LOGICIEL</t>
  </si>
  <si>
    <t>Installation Windo mobile</t>
  </si>
  <si>
    <t>Bonjour,
 1. Synthèse de la demande :
 Installation windo mobil sur PC
 2 . Actions réalisées :
 Probléme n'est plus d'actualit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</si>
  <si>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cadencier commande boucherie</t>
  </si>
  <si>
    <t>pb au moment de l'enregistrement de la commande commande de 07h15 boucherie manuelle
merci de contacter le tel 02.32.23.87.24</t>
  </si>
  <si>
    <t>Bonjour,
1. Synthèse de la demande :
Problème au moment de l'enregistrement de la commande de 07h15 boucherie manuelle
2 . Actions réalisées :
Suite à notre échange ,nous confirmons la résolution du ticket, le problème n'est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</si>
  <si>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Bascule imprimante</t>
  </si>
  <si>
    <t>suite à la convergence du réseau CORA vers CARREFOUR, il est nécessaire de redéfinir l'imprimante des éditions automatiques du magasin de DOLE =&gt; voici celle à définir par défaut =&gt; DL-21-028 (frA4B3ap1)</t>
  </si>
  <si>
    <t>Bonjour,
Synthèse de la demande : Vous nous avez contacté pour faire la bascule de l'imprimante dédiée aux impression Caroline pour le magasin de DOLE
Actions réalisées : Nous avons contacté le magasin pour récupérer l'adresse IP de l'imprimante cible afin de faire la bascule
Solution : La bascule a été faite avec succès vers l'imprimante que le magasin souhaite que les impressions sortent.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</si>
  <si>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Bonjour, merci de créer un ticket CARE pour un état de contrôle cessions bloquant alors qu'il n'y a plus de cessions à imputer!!</t>
  </si>
  <si>
    <t>Bonjour,
1. Synthèse de la demande :
Bonjour, merci de créer un ticket CARE pour un état de contrôle cessions bloquant alors qu'il n'y a plus de cessions à imputer!!
2 . Actions réalisées :
Les actions requises ont été mises en place afin de résoudre votre problème. La résolution sera effective après le traitement de nuit.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</si>
  <si>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Mauvaise confirmité . point agent</t>
  </si>
  <si>
    <t>Explication de la difference Code 1 VS code 4 . Je garde un oeil .Cause : mauvcaise comrehension de la difference</t>
  </si>
  <si>
    <t>Caisse</t>
  </si>
  <si>
    <t xml:space="preserve">Problème sur les caisses automatiques. 
Ils mettent l'argent elle les prends mais rend pas de monnaie et l'écran devient noir. 
</t>
  </si>
  <si>
    <t xml:space="preserve">Bonjour,
1. Synthèse de la demande  :
 L’utilisatrice nous informe d’un problème sur les caisses automatiques : lorsqu’elle insère de l’argent, la caisse l’accepte mais ne rend pas la monnaie, et l’écran devient noir.
2 . Actions réalisées :
  J’ai appelé l’utilisatrice : un technicien a réparé le problème, donc il est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</si>
  <si>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ARTICLE IMPORTANT en non réception
</t>
  </si>
  <si>
    <t>Bonjour, je rencontre un problème sur les poulet "PLT BEA SATB SACC 1,3-1,5" 3266980077785 ! je ne les reçoit que partiellement par la centrale de bourges ! je souhaiterais les recevoir tous les jours ce sont des articles du TOP 25 ! pouvez-vous m'aider.
En PJ les preuves de la non réceptions des poulets.</t>
  </si>
  <si>
    <t>Bonjour,
Synthèse de la demande :
Suite à votre remontée, vous avez indiqué que vous souhaiter recevoir l'article 3266980077785 tous les jours.
Actions réalisées :
Apres vérifications, nous vous invitons a procéder a la manipulation suivante, pour modifier votre cadencier :
Depuis Caroline, se rendre dans le menu COMMANDES puis Cadencement par nomenclature : 
Capture d’écran 2022-12-05 143453.png
Sélectionner le rayon puis cliquer sur la ou les flèches où le magasin souhaite annuler les commandes (passera de vert à bleu) :
Capture d’écran 2022-12-05 143622.png
Capture d’écran 2022-12-05 143707.png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</si>
  <si>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Titre: Inventaire clôturé sans saisie de valeur
</t>
  </si>
  <si>
    <t xml:space="preserve">Mon inventaire a été clôturé sans saisie de valeur. Que puis-je faire pour résoudre ce problème ?
</t>
  </si>
  <si>
    <t>Bonjour,
1. Synthèse de la demande  :
 Mon inventaire a été clôturé sans saisie de valeur
2 . Actions réalisées :
Comme vous nous l’avez confirmé lors de notre appel téléphonique, l’inventaire a bien été ouvert.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</si>
  <si>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Réinitialisation des codes ADJ sur VLP</t>
  </si>
  <si>
    <t xml:space="preserve">Bonjour, pourriez-vous réinitialiser les codes adjoints sur le système VLP pour les codes suivants : adj1, adj2, adj4, adj6, adj8, adj9 ?
</t>
  </si>
  <si>
    <t xml:space="preserve">Bonjour,
1. Synthèse de la demande  :
réinitialiser les codes adjoints sur le système VLP pour les codes suivants : adj1, adj2, adj4, adj6, adj8, adj9
2 . Actions réalisées :
Les ADJ 1 ET 2 , 4 , 6 , 8 , 9 sont bien reinitialisés
Suite traitement réalisé, nous vous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Support Informatique Carrefour.
</t>
  </si>
  <si>
    <t xml:space="preserve">Demande d'intégration de SMP dans Caroline sur le SMP magasin et sur le SMP préconisés SUPER
</t>
  </si>
  <si>
    <t>Bonjour,
Veuillez trouver ci-joint, 2 fichiers contenant des SMP à intégrer dans Caroline sur le SMP Magasin et sur le SMP préconisé.
Contenu des fichiers:
- EAN magasin, EAN article, SMP
1 fichier SUPER intégrés
1 fichier SUPER franchisés
Merci par avance</t>
  </si>
  <si>
    <t>Bonjour,
1. Synthèse de la demande  :
 Demande d'intégration de SMP dans Caroline sur le SMP magasin et sur le SMP préconisés SUPER
2 . Actions réalisées :
 Suite à une intervention réalisée les deux fichiers ont été bien intégrés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</si>
  <si>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VLP</t>
  </si>
  <si>
    <t xml:space="preserve">Bonjour,
Un écart de 1,41 € en plus a été constaté sur Ingenico par rapport à VLP concernant la cagnotte fidelité , pour la journée du 31 janvier.
Cordialement,
</t>
  </si>
  <si>
    <t xml:space="preserve">Bonjour,
1. Synthèse de la demande  :
Vous avez sollicité notre support concernant une différence entre VLP et Ingenico.
2 . Actions réalisées :
 Suite aux vérifications, une transaction n'est pas remontée sur VLP.
Malheureusement le CA VLP n'est pas modifiable, merci de vous baser sur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</si>
  <si>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Clarification des nuances avec l'agent</t>
  </si>
  <si>
    <t>Commande Auto promocash Cherbourg</t>
  </si>
  <si>
    <t>Bonjour , 
 Les commandes autos suivantes n'ont pas été transférées vendredi mais apparaissent ce matin en reception . Pouvez vous nous confirmer quelles ne sont bien pas prévues en livraison merci</t>
  </si>
  <si>
    <t>Bonjour,
 1. Synthèse de la demande :
 Commande Auto promocash Cherbourg
 2 . Actions réalisées :
 Bonjour, il faut bien vérifier que ces commandes auto n'ont pas été transférées en 06/53 et ensuite les supprimer en 06/01 afin de les retirer du portefeuille de commande.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</si>
  <si>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Aquilon hs</t>
  </si>
  <si>
    <t>coupure a été faite et le serveur ne redémarre pas depuis. On a essayer avec l'utilisateur un redémarrage manuelle et on analyse ce qui passera après.</t>
  </si>
  <si>
    <t>Bonjour,
 1. Synthèse de la demande :
 coupure a été faite et le serveur ne redémarre pas depuis. On a essayer avec l'utilisateur un redémarrage manuelle et on analyse ce qui passera après.
 2 . Actions réalisées :
 Appel vers utilisateur pour redémarrage manuel du serveur.
 Test Ok sur Aquilon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</si>
  <si>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Point effectué.</t>
  </si>
  <si>
    <t>L'action aurait mieux pu être formuler de façon à ce que la réponse soit adressée à l'utilisateur</t>
  </si>
  <si>
    <t>Problèmes de prix</t>
  </si>
  <si>
    <t xml:space="preserve">Bonjour,
Nous avons constaté plusieurs anomalies de prix. 
En effet certains produits passent à un certain prix en caisse mais n'affichent pas le même prix sur la scanette ou dans l'application Carrefour.
Exemples :
Des peluches qui passent à 3€ en caisse après réduction de 70% (soldes) sont affichées à 9.99€ -11.99€ de réduction soit -2€ l'article sur la scanette !!!
Problème également sur du Coca-cola qui passe en caisse au prix promo affiché en rayon à 12,47€  mais qui sur l'application est affiché à 11,80€.
Il y a également le Coca-cola light et le café Carte Noire du prospectus Gros volumes qui ont le même problème.
En vous remerciant, 
Cordialement,
</t>
  </si>
  <si>
    <t xml:space="preserve">Bonjour,
1. Synthèse de la demande  :
Vous avez sollicité notre support concernant le problème suivant : certains produits passent à un certain prix en caisse, mais n’affichent pas le même prix sur la scanette ou dans l’application Carrefour.
2 . Actions réalisées :
Suite à notre échange et à votre confirmation, votre ticket peut être considéré comme résolu. Le problème n’est plus d’actualité et aucune action n’a été nécessaire de notre côté.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</si>
  <si>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d'accès à internet</t>
  </si>
  <si>
    <t>Bonjour,
 Le magasin nous signale un problème d'accès à internet sur ces deux TRs DT50 
 Cordialement,</t>
  </si>
  <si>
    <t>Bonjour,
 1. Synthèse de la demande :
 Le magasin nous signale un problème d'accès à internet sur ces deux TRs DT50 
 2 . Actions réalisées :
 Comme vu en ligne, vous nous avez signalez que les TRs ont bien récupéré internet et que DEAVA refonctionne, mais présente néanmoins des bugs aléatoires.
 Si un telle bug autre qu'un problème d'accès venait a se reproduire, nous vous prions de créer un nouveau Care.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</si>
  <si>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Absence de propositions de commandes automatiques – Fournisseur 238</t>
  </si>
  <si>
    <t>Bonjour,
 L’utilisatrice signale que les propositions de commandes automatiques pour le fournisseur 238 ne sont pas descendues dans l’outil, contrairement au fonctionnement habituel.
 Ce dysfonctionnement empêche la génération normale des commandes et impacte la gestion des approvisionnements pour ce fournisseur.
 Une vérification applicative est demandée, ainsi qu’une régénération des propositions de commandes automatiques, afin de rétablir le processus standard.
 Informations utilisateur :
 Nom : Yannick Simon
 UPN : yannick_simon
 Adresse e-mail : yannick_simon@franchise.carrefour.com
 Téléphones : 06 62 24 53 99 / 03 88 10 53 00
 Statut : Actif
 Type de personne : Utilisateur
 Type d’emploi : Externe
 Responsable : MORIN, Franck
 Localisation :
 Site : STRASBOURG – SCHLUTHF – PROXIMITÉ
 Lieu de travail : EUROPE / FRANCE / STRASBOURG
 IPC : FR009496
 BU : PATHA
 Département : 03700
 Merci par avance pour la prise en charge de cette demande et la mise en œuvre des actions nécessaires.
 Cordialement,</t>
  </si>
  <si>
    <t>Bonjour,
 1. Synthèse de la demande :
 Le magasin signale un problème de proposition de commande pour le fournisseur 238
 2 . Actions réalisées :
 Comme vu en ligne, et suite à votre échange avec votre conseiller de franchise, il s'agit d'un blocage au niveau du VP60 émis par l'entrepot qui sera réglé demain.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</si>
  <si>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ecart caisse caisse 112</t>
  </si>
  <si>
    <t xml:space="preserve">Bonjour,
L'écart caisse de la 112 ne s'est pas fait le 31 Janvier 2026.
</t>
  </si>
  <si>
    <t xml:space="preserve">Bonjour,
1. Synthèse de la demande  :
 Vous nous avez sollicités concernant un problème de remonté de CA ESPECES pour le caissier 112
2 . Actions réalisées :
 Aucune action est possible a notre niveau puisque le problème est au niveau des ESPECES 
Vous devez contacter votre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</si>
  <si>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Pas de remontée caisse</t>
  </si>
  <si>
    <t>27639 
 Pas de remontée caisse pour la journée du 02/02</t>
  </si>
  <si>
    <t>Bonjour,
 1. Synthèse de la demande :
 Vous nous avez sollicités concernant le problème de remontée de caisse pour la journée du 02/02
 2 . Actions réalisées :
 Nous avons remonté le ca pour la journée du 02/02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</si>
  <si>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Accès au crédit client</t>
  </si>
  <si>
    <t xml:space="preserve">Mot de passe erroné pour l’accès au crédit client.
</t>
  </si>
  <si>
    <t xml:space="preserve">Bonjour,
Synthèse de la demande  :
Vous avez sollicité notre support concernant le problème Mot de passe erroné pour l’accès au crédit client.
Actions réalisées :
La vérification a été effectuée avec l’UT. L’accès est conforme.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</si>
  <si>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[Relance] Erreur de correspondance du nombre de pièces</t>
  </si>
  <si>
    <t xml:space="preserve">Je rencontre un problème avec le nombre de pièces dans les hoppers de la CLS 407. Le nombre ne correspond pas à ce qui est enregistré. Comment puis-je résoudre ce problème ?
</t>
  </si>
  <si>
    <t xml:space="preserve">Bonjour,
1. Synthèse de la demande  :
 Un problème avec le nombre de pièces dans les hoppers de la CLS 407.
2 . Actions réalisées :
 Suppression du fichier caddruntime et reboot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</si>
  <si>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relévé réserve anticipé non intégré à l'inventaire - Carrefour Limoges rayon 23
</t>
  </si>
  <si>
    <t xml:space="preserve">le relevé réserve anticipé du R23 du 29/01 n'a pas été intégré, par erreur, à la fermeture de l'inventaire.
</t>
  </si>
  <si>
    <t>Bonjour,
1. Synthèse de la demande :
Le magasin signale que le relevé réserve anticipé du R23 du 29/01 n’a pas été intégré lors de la fermeture de l’inventaire.
Ils souhaitent savoir s’il est possible de l’intégrer dans l’inventaire du R23 du 30/01/2026.
2. Actions réalisées :
Après vérification, l’inventaire du 30/01/2026 – R23 BOULANGERIE/PATISSERIE est déjà validé (Statut 30)
Dans cet état, il n’est plus possible d’intégrer le relevé réserve du 29/01.
Suite à notre échange, nous confirmons la résolution du ticket.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</si>
  <si>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problem imprimante</t>
  </si>
  <si>
    <t xml:space="preserve">probleme imprimante Z
</t>
  </si>
  <si>
    <t xml:space="preserve">Bonjour,
1. Synthèse de la demande :
Vous nous avez contactés pour le probleme d'eimpressions ur l'imprimante Z
2. Actions réalisées :
reparametrage ip 
reparametrage du smit print
reparametrage du mast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Elpy:https://drive.google.com/file/d/1iKz56V3HFpfF7BOWHk5n63IqtlO7sNKd/view
Aidez-nous à améliorer notre service en prenant quelques secondes pour compléter l'enquête de satisfaction.
Si vous êtes satisfait, une note de 9 ou 10 est notre plus bel encouragement. 
Bonne journée. 
Mohamed-Sedik M.
Le Support Informatique Carrefour.
</t>
  </si>
  <si>
    <t>Rappel du niveau de langage attendu de l'agent en vers l'utilisateur</t>
  </si>
  <si>
    <t>Le lexique utilisé est purement technique et comporte des abrévéations flous au vue de l'utilisateur</t>
  </si>
  <si>
    <t xml:space="preserve">fermeture inventaire
</t>
  </si>
  <si>
    <t>Bonjour,
Lors de la remontée du DT 50, nous rencontrons une anomalie bloquante dans le menu Inventaire.
Contexte :
L’inventaire était en cours de saisie.
Le relevé inventaire (écran jaune) affiche bien l’article avec une quantité (ex. : article présent avec chiffre 7).
Après validation via « Continuer », le système affiche le message :
« Votre zone est vide, commencez par scanner ».
Problème :
Il y a une incohérence : l’article est bien détecté, mais la zone est indiquée comme vide.
En cliquant sur « Quitter zone vide » (encart vert en bas), un message d’erreur apparaît :
“Object reference not set to an instance of an object”.
Cette erreur empêche toute poursuite de l’opération et bloque la fermeture de l’inventaire, ce qui est urgent.
Cordialement</t>
  </si>
  <si>
    <t>Bonjour,
1. Synthèse de la demande :
Vous avez signalé une impossibilité de fermer l’inventaire rayon parfumerie.
2. Actions réalisées :
Suite à notre échange, nous vous confirmons la résolution du ticket.
Vous avez pu fermer l’inventaire rayon parfumerie avec succès.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</si>
  <si>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Pas de comprehension sur le travail de l'agent</t>
  </si>
  <si>
    <t>Vidage MSI</t>
  </si>
  <si>
    <t>Nous ne pouvons plus vider les MSI sur l'ordinateur. Le Windows mobil ne s'active plus.</t>
  </si>
  <si>
    <t>Bonjour,
 1. Synthèse de la demande :
 Vous nous avez contactés concernant un problème de vidage depuis le Symbol
 2 . Actions réalisées :
 Information PC
 Reboot service ARTDATUM
 GPUPDATE /FORCE
 Désinstallation / Réinstallation windows Mobil et ARTDATUM
 Réinstallation JAVA
 Reboot PC
 Le vidage est bien réussi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</si>
  <si>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Changement d'imprimante par défaut pour Caroline
</t>
  </si>
  <si>
    <t xml:space="preserve">Comment modifier l'imprimante par défaut pour les éditions automatiques dans CAROLINE suite à la convergence de Cora vers Carrefour ?
</t>
  </si>
  <si>
    <t xml:space="preserve">Bonjour,
1. Synthèse de la demande  : 
Comment modifier l'imprimante par défaut pour les éditions automatiques dans CAROLINE suite à la convergence de Cora vers Carrefour ?
2 . Actions réalisées :
La configuration de l'imprimante pour les éditions auto avait bien été fait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</si>
  <si>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j'ai bien accès à la correction inventaire comptable pour le carburant mais comme pour le gaz je ne peu enregistrer les modifications
</t>
  </si>
  <si>
    <t>Bonjour,
1. Synthèse de la demande  : 
j'ai bien accès à la correction inventaire comptable pour le carburant mais comme pour le gaz je ne peu enregistrer les modifications
2 . Actions réalisées :
Nous avons bien fait les modifications nécessaire mais malheureusement nous ne pouvons pas valider l'inventaire de notre coté.
Merci de se rapprocher vers votre RH pour vous accordez les droits pour la validation et la modification.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</si>
  <si>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 Bonjour 
je veux fermer le terminal 185 pour ma cloture
</t>
  </si>
  <si>
    <t xml:space="preserve">Bonjour,
1. Synthèse de la demande  :
 je veux fermer le terminal 185 pour ma cloture
2 . Actions réalisées :
 Apres verification sur carine la caisse est fermé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</si>
  <si>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Borne prix</t>
  </si>
  <si>
    <t xml:space="preserve">Bonjour,
Le magasin signale que les bornes prix sont hors service.
Borne GEMSY 
Erreur 232 : not enable.
Cordialement,
</t>
  </si>
  <si>
    <t xml:space="preserve">Bonjour,
1. Synthèse de la demande  :
le magasin nous contacte pour signale que les bornes prix sont hors service.
2 . Actions réalisées :
redemarrage du controleure black 
Vérification avec le magasin test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</si>
  <si>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 xml:space="preserve">fermeture inventaire
</t>
  </si>
  <si>
    <t>fermeture inventaire de tous les rayons 
20-CHARCUT.TRAITEUR
21-POISSONNERIE
 22-FRUITS ET LEGUMES
 23-BOULANGERIE/PATISSERIE
24-BOUCHERIE VOLAILLE</t>
  </si>
  <si>
    <t xml:space="preserve">Bonjour,
1. Synthèse de la demande  :
fermeture inventaire de tous les rayons 
20-CHARCUT.TRAITEUR
21-POISSONNERIE
 22-FRUITS ET LEGUMES
 23-BOULANGERIE/PATISSERIE
24-BOUCHERIE VOLAILLE
2 . Actions réalisées :
Après vérification, la fermeture ne passait pas en raison d’un message d’erreur indiquant que la date maximale d’intégration était dépassée.
Suite à notre intervention, la date maximale a été repoussée et la fermeture s’effectue désormais correctement.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</si>
  <si>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SCA DN 123</t>
  </si>
  <si>
    <t xml:space="preserve">Bonjour,
Besoin de l'adresse IP d'une SCO diebold suite à l'interevention d'un technicien
Cordialement
</t>
  </si>
  <si>
    <t xml:space="preserve">Bonjour,
1. Synthèse de la demande  :
le technicien a sollicité notre support pour obtenir l'adresse IP de la SCO 123 pour changer le disque dur qui est HS 
2 . Actions réalisées :
Communication de l'adresse IP au technicien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</si>
  <si>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Borne SCA 162 ; sélection impression ticket de caisse</t>
  </si>
  <si>
    <t xml:space="preserve">Bonsoir,Depuis ce matin, il est impossible de sélectionner l'impression du ticket de caisse à la borne SCA 162. Lorsqu'on la sélectionne, la case se coche 2 fois, donc elle s'annule.Merci, bonne soirée.
</t>
  </si>
  <si>
    <t xml:space="preserve">Bonjour,
1. Synthèse de la demande  :
 Vous nous avez sollicités concernant un problème au niveau du choix du ticket de caisse sur la sco 162.
2 . Actions réalisées :
 Suite à notre échange ,nous confirmons la résolution du ticket, le problème n'est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</si>
  <si>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Meti</t>
  </si>
  <si>
    <t>lenteur</t>
  </si>
  <si>
    <t>Bonjour,
 1. Synthèse de la demande :
 lenteur Meti
 2 . Actions réalisées :
 Optimisation PC
 Access Meti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</si>
  <si>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création de lien achat/vente
</t>
  </si>
  <si>
    <t>Pouvez-vous me dire comment je peux créer un lien Achat/Vente dans Caroline svp
Dois-je passer par un demande auprès de vos service?</t>
  </si>
  <si>
    <t>Bonjour,
1. Synthèse de la demande  :
Problème de création d' un lien Achat/Vente dans Caroline
 2 . Actions réalisées :
Nous vous confirmons la résolution du ticket car vous devez vous rapprocher de votre coach métier pour toute création sur Caroline.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</si>
  <si>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Edition des factures</t>
  </si>
  <si>
    <t>Lors de l’édition des factures, le nom de la nouvelle SARL n’apparaît pas dans l’en-tête de la facture.</t>
  </si>
  <si>
    <t>Bonjour 
 1 . Rappel de la demande :
 Lors de l’édition des factures, le nom de la nouvelle SARL n’apparaît pas dans l’en-tête de la facture.
 2 . Actions réalisées :
 * Modification effectué Ancienne nomination: SARL Icos Nouvelle nomination: Sarl MFR74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</si>
  <si>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Clarification des nuances avec l'agent prévue pour demain.</t>
  </si>
  <si>
    <t>L'action a été réalisé par une autre bannette et renvoyé à l'agent pour vérification, l'action effectuée est donc "modification du nom de l'entreprise et appel pour vérification" avec le type de résolution 02.</t>
  </si>
  <si>
    <t>CAISSE 11</t>
  </si>
  <si>
    <t xml:space="preserve">TPE de la caisse 11 ne fonctionne plus 
</t>
  </si>
  <si>
    <t xml:space="preserve">Bonjour,
1. Synthèse de la demande  :
 le magasin nous informe que TPE de la caisse 11 ne fonctionne plus 
2 . Actions réalisées :
J'ai appelé l'utilisatrice et effectué une mise à jour pour le TPE. Problème résolu, l'utilisatrice a testé.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</si>
  <si>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caroline inférieur à carine
</t>
  </si>
  <si>
    <t>Nous avons un écart d e100 euros sur la journée de Mercredi 28
CAROline 120532.63
Carine 120632.63
Un penchant d' écart entre l' épicerie ou le PLS .
Pourriez vous voir cela ?</t>
  </si>
  <si>
    <t>Bonjour,
Synthèse de la demande :
Suite à votre remontée, vous avez indiqué constater un écart de 100€ sur la journée du 28/01.
Actions réalisées :
Après vérification, nous confirmons qu’un écart est effectivement présent entre Carine et Caroline pour la journée du 28/01.
Nous vous avons donné les éléments la main afin de vous permettre de procéder à la correction de vos chiffres, en les comparant avec l’extraction Carine.
Nous vous informons toutefois que le support informatique n’est pas en mesure d’intervenir directement sur les chiffres des magasins.
Si vous ne disposez pas de l’autorisation requise pour effectuer cette correction, nous vous invitons à vous rapprocher de votre responsable ou de votre formatrice caisse.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</si>
  <si>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Agent off</t>
  </si>
  <si>
    <t xml:space="preserve">ARTICLE CREER SUR LE MAUVAIS RAYON
</t>
  </si>
  <si>
    <t>Bonjour,
l'IFLS 9911417 - EAN 0000090474576 - red bull white peach UK a été créé en interne sur la famille 34 alors qu'il s'agit de la famille 1000001 (soda)
Merci de faire la correction</t>
  </si>
  <si>
    <t>Bonjour,
1. Synthèse de la demande  :
 Demande de changement de nomenclature du l'IFLS 9911417 - EAN 0000090474576 
2 . Actions réalisées :
il s'agit d'un article local, se rendre dans le menu ASSORTIMENT puis Paramétrage puis Chgt. Nomenclature articles LD locaux : 
Capture d’écran 2023-02-07 152829.png
Rechercher l'article en renseignant son rayon, sa sous-famille et son UB, basculer l'article dans la nouvelle nomenclature puis renseigner la nouvelle nomenclature et Enregistrer : 
Capture d’écran 2023-02-07 153103.png
Merci pour votre compréhension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</si>
  <si>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Mon inventaire a été clôturé sans saisie de valeur. Que puis-je faire pour résoudre ce problème ?
</t>
  </si>
  <si>
    <t>Connexion Hanshow impossible</t>
  </si>
  <si>
    <t>Connexion impossible entre mon Terminal Radio et Hanshow. J'ai vérifié les paramètres réseau, redémarré l'appareil et confirmé la compatibilité. Besoin d'aide pour résoudre ce problème.</t>
  </si>
  <si>
    <t xml:space="preserve">Bonjour,
1. Synthèse de la demande  :
 Connexion Hanshow impossible
2 . Actions réalisées :
acces a l'application retablie apres avoir vider le cash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</si>
  <si>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rappel d'oublié</t>
  </si>
  <si>
    <t>Bonjour, je ne peux scanner mes oubliés suite à un inventaire comptable.
le message est: le code barre '37...' est inconnu ou invalide. il doit commencer par '37' et faire 18 caractères. veuillez réessayer.
Aucun magazine ne peut être scanner.
merci</t>
  </si>
  <si>
    <t>Bonjour,
1. Synthèse de la demande  :
Aucun magazine ne peut être scanner.
2 . Actions réalisées :
 Suite à votre signalement, Merci de  procédé à une réinitialisation complète de l’application CODEXPRESS en vidant son espace de stockage. Cette manipulation permis de résoudre le problème rencontré.
Voici les étapes que nous avons suivies pour vider cash CODEXPRESS :
Ouverture des Paramètres du téléphone.
Accès à Applis et notifications.
Sélection de l’application CODEXPRESS ou SCANANDOID.
Appui sur Espace de stockage et cache.
Appui sur Vider l’espace de stockage, ce qui réinitialise complètement l’application.
✅ Résolu : L’application fonctionnera désormais correctement.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</si>
  <si>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Installation de Pricer</t>
  </si>
  <si>
    <t xml:space="preserve">Bonjour, 
Suite à un remplacement de TR nous avons besoin du QR d'initialisation Pricer
</t>
  </si>
  <si>
    <t>Bonjour,
1. Synthèse de la demande  :can
 Installation de Pricer
2 . Actions réalisées :
 Scan code QR puis paramétrage scanwedge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</si>
  <si>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IMPOSSIBILITE DE VALIDER ET CLOTURER INVENDUS SUR SCANETDROID</t>
  </si>
  <si>
    <t>idem</t>
  </si>
  <si>
    <t>Bonjour,
1. Synthèse de la demande  :
 IMPOSSIBILITE DE VALIDER ET CLOTURER INVENDUS SUR SCANETDROID
2 . Actions réalisées :
 Le souci n'est plus d'actualité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</si>
  <si>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Accès impossible à HYPERNET</t>
  </si>
  <si>
    <t>Problème d'accès à Hypernet : Je n'ai pas accès à certaines fonctionnalités. Que dois-je faire ?</t>
  </si>
  <si>
    <t>Bonjour,
1. Synthèse de la demande  :
 Accès impossible à HYPERNET
2 . Actions réalisées :
Merci d'ouvrir un navigateur Google Chrome et cliquer en haut à droite sur les trois points : 
Sélectionner ensuite l'option Supprimer les données de navigation...
Capture d’écran 2025-08-20 135942.png
Une nouvelle fenêtre s'ouvre.
Dans l'onglet Général, sélectionner la période Depuis le début et cocher les trois cases : 
Capture d’écran 2025-08-20 140147.png
Dans l'onglet Paramètres Avancés, sélectionner la période Depuis le début et cocher toutes les cases à l'exception des cases Mots de passe et autres données de connexion &amp; Données de saisie automatique : 
Capture d’écran 2025-08-20 140336.png
Puis cliquer sur Supprimer les données et patienter jusqu'à ce que la page se ferme : 
Capture d’écran 2025-08-20 140434.png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</si>
  <si>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Avery Berkel XTi 300 - S/N:22010236 FRUITS &amp; LEGUMES</t>
  </si>
  <si>
    <t xml:space="preserve">Bonjour , la balance suivante ne met plus à jour les prix. Par consequent nous avons actuellement beaucoup de demarque lié à ce probleme car elle est figée sur les prix en promo. Nous sollicitons une intervention urgence pour ce probleme.
AVERY BERKEL XTI300
SERIE : 22010236
Cordialement </t>
  </si>
  <si>
    <t>Bonjour,
1. Synthèse de la demande  :
 la balance suivante ne met plus à jour les prix
2 . Actions réalisées :
 Les deux balances F&amp;L sont correctement connectées au réseau.
Les flux PLU sont opérationnels et les articles sont bien synchronisés.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</si>
  <si>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Installation de Pricer sur les 3 nouveaux TR</t>
  </si>
  <si>
    <t>Bonjour.
J'aurai besoin du QR Code et de la procédure pour initialiser Pricer sur les 3 nouveaux TR que nous venons de recevoir.
Merci</t>
  </si>
  <si>
    <t>Absence de mise à jour</t>
  </si>
  <si>
    <t>Bonjour depuis quelques temps nous avons observé que la balance charcuterie BERKEL numero 22370257 ne modifié auxun prix et aucune mise à jour a été faite .
exemple PLU 55 normalement à 21,99€ passe à 19,99€ le kilos.Cela engendre une forte DI sur la fin de mois et une problematique d'avoir qu'une seule balance sur deux fonctionnel.
La société BERKEL est deja venu constaté et malheureusement après avoir bricoler une mise à jour qui fonctionne, celle ci le lendemain recommence.
Pourriez vous faire quelques choes rapidement svp 
cordialement 
Mr Bianco-Payan Carrefour Port De Bouc</t>
  </si>
  <si>
    <t>Bonjour,
1. Synthèse de la demande  :
 Absence de mise à jour sur balance 
2 . Actions réalisées :
 Suite à l’analyse de notre expert réseau, il s’agit d’un souci au niveau du câble réseau reliant la balance à la prise.
Le câble étant à la charge du magasin, merci de procéder  à son remplacement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</si>
  <si>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plus de radio dans le magasin</t>
  </si>
  <si>
    <t>materiel radio magasin MIPREO
numéros 60211052
ACT 3118
UDE
AX-209</t>
  </si>
  <si>
    <t xml:space="preserve">Bonjour,
1. Synthèse de la demande  :
 plus de radio dans le magasin
2 . Actions réalisées :
 Problème de sonorisation est confirmé, le magasin doit planifier une intervention par un prestataire externe (IVT Security habituellement) : Le ticket doit être clos car le process est hors Care.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</si>
  <si>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SCANET DROID PRESSE</t>
  </si>
  <si>
    <t>Bonjour
Impossibilité de scanner les revues de presse.
Merci pour votre retour</t>
  </si>
  <si>
    <t>Bonjour,
1. Synthèse de la demande  :
Impossibilité de scanner les revues de presse.
2 . Actions réalisées :
 Voici les étapes que nous avons suivies pour vider cash CODEXPRESS :
Ouverture des Paramètres du téléphone.
Accès à Applis et notifications.
Sélection de l’application CODEXPRESS ou SCANANDOID.
Appui sur Espace de stockage et cache.
Appui sur Vider l’espace de stockage, ce qui réinitialise complètement l’application.
✅ Résolu : L’application fonctionnera désormais correctement.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</si>
  <si>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commande à planifier 23087933( Mix Buffet) Module R1</t>
  </si>
  <si>
    <t>Bonjour, nous avons une commande qui est à planifier que l'on veut valider à 0 et qui n'est plus dans Prolog mais sur infolog
 cde 23087933 (Mix Buffet)à valider à 0
 Merci</t>
  </si>
  <si>
    <t>Bonjour,
  1. Synthèse de la demande :
   Votre demande concerne la suppression de le réception 23087933 
  2 . Actions réalisées :
  Comme convenu lors de l'appel téléphonique, la réception a bien été supprimé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</si>
  <si>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CLS NCR 409</t>
  </si>
  <si>
    <t xml:space="preserve">Bonjour ,impossible de redémarrer la caisse 409 elle mouline en permanence sonia 
</t>
  </si>
  <si>
    <t xml:space="preserve">Bonjour,
1. Synthèse de la demande  :
 impossible de redémarrer la caisse 409 elle mouline en permanence 
2 . Actions réalisées :
Fichiers supprimés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</si>
  <si>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Demande d'intégration de SMP dans Caroline sur le SMP magasin et sur le SMP préconisés SUPER
</t>
  </si>
  <si>
    <t>Veuillez trouver ci-joint, 2 fichiers contenant des SMP à intégrer dans Caroline sur le SMP Magasin et sur le SMP préconisé.
Contenu des fichiers:
- EAN magasin, EAN article, SMP
1 fichier SUPER intégrés
1 fichier SUPER franchisés</t>
  </si>
  <si>
    <t>commandes automatiques.</t>
  </si>
  <si>
    <t>Bonjour, L’utilisateur demande la relance des commandes automatiques.Cordialement.</t>
  </si>
  <si>
    <t>Bonjour,
 1. Synthèse de la demande :
 commandes automatiques.
 2 . Actions réalisées :
 Commande regenéré manuellement.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</si>
  <si>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Ecran T20 bloqué</t>
  </si>
  <si>
    <t>MErci de déconencter l'ecran T20</t>
  </si>
  <si>
    <t>Bonjour,
 1. Synthèse de la demande :
 Ecran T20 bloqué
 2 . Actions réalisées :
 Ecran déconnecter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</si>
  <si>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Bascule imprimante.</t>
  </si>
  <si>
    <t xml:space="preserve">Merci de basculer les impression carine vers cette imprimante. L'autre est défectueuse. Adresse IP : 10.36.112.111Num série : CZCBQ5R13N.
</t>
  </si>
  <si>
    <t xml:space="preserve">Bonjour,
1. Synthèse de la demande  :
Vous avez sollicité notre support concernant ce problème.
Notre imprimante étant de nouveau fonctionnelle suite au remplacement d’une pièce, nous vous remercions d’annuler la bascule d’imprimante, qui par ailleurs n’a jamais été effective depuis notre demande de samedi.Les impressions destinées à Carine devront donc être redirigées vers l’imprimante caisse01.
Adresse IP : 10.36.112.61N° de série : CNMBQ7N1YH
2 . Actions réalisées :
Bascule d’impression vers l’imprimante caisse01 (IP : 10.36.112.61) effectuée avec succès.
Impression de file d'attente effectué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</si>
  <si>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CLS 610</t>
  </si>
  <si>
    <t xml:space="preserve">Problème avec la balance de la caisse libre service SCO 610 NCR : elle ne détecte plus le poids des articles et ne demande plus le badge de l'hôtesse. 
</t>
  </si>
  <si>
    <t xml:space="preserve">Bonjour Mr/Mme MOLIERES, Lydvine
1. Synthèse de la demande  :
Problème avec la balance de la caisse libre service SCO 610 NCR : elle ne détecte plus le poids des articles et ne demande plus le badge de l'hôtesse. 
2 . Actions réalisées :
Mise à jour base poids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</si>
  <si>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récurrent avec les codes box du rayon jouet</t>
  </si>
  <si>
    <t>Code EAN 3527079097535 du box jouet manquant dans CAROLINE. Problème similaire la semaine dernière avec le box 3527079096835. Veuillez ouvrir un ticket auprès du support.</t>
  </si>
  <si>
    <t>Bonjour,
  1. Synthèse de la demande :
   probléme de lenteurs lors de la recherche d'un article manquant
  2 . Actions réalisées :
  Suite à notre échange ,le probléme est bors perimettre supply , nous vous invitons donc a contacter le service client carla communiqué en privé afin de résoudre le probléme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</si>
  <si>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accés eurofel bloqué</t>
  </si>
  <si>
    <t>FRQDA1C</t>
  </si>
  <si>
    <t>Bonjour,
  1. Synthèse de la demande :
   accés eurofel
  2 . Actions réalisées :
  Suite à notre échange , le déblocage a été fait et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</si>
  <si>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envoi prix</t>
  </si>
  <si>
    <t xml:space="preserve">bonjour
je pense ne pas etre au bon service seulement je ne trouve pas le service que je souhaite
le responsable FL me dit qu il n arrive plus a envoyer les prix de son logiciel MX200 au balance. 
merci </t>
  </si>
  <si>
    <t>Bonjour,
1. Synthèse de la demande  :
L’utilisateur souhaite notre intervention afin d’effectuer un renvoi des prix vers les deux balances. 
2. Actions réalisées :
Les deux balances sont bien connectées,
Nous avons envoyé tous les articles actifs vers les deux balances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</si>
  <si>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Avery Berkel XTi 300 - S/N:25210167 FRUITS &amp; LEGUMES</t>
  </si>
  <si>
    <t>bonjour, nous ne pouvons plus imprimer les etiquettes , ni faire les changements de prix sur les balances</t>
  </si>
  <si>
    <t>Bonjour,
1. Synthèse de la demande :
Vous nous avez contactés suite à une difficulté rencontrée lors de l’impression des étiquettes ainsi que pour la mise à jour des prix sur les balances.
2. Actions réalisées :
Nous avons procédé à un renvoi vers les deux balances afin de rétablir leur bon fonctionnement.
Suite à notre échange, nous vous confirmons la résolution du ticket.
Si toutefois vous aviez besoin d’une assistance complémentaire, le support reste à votre entière disposition.
Pour une assistance immédiate à l’avenir, n’oubliez pas d’utiliser notre chatbot Elpy, disponible 24h/24 et 7j/7.
 Accéder à Elpy
Aidez-nous à améliorer notre service en prenant quelques secondes pour compléter l’enquête de satisfaction.
Si vous êtes satisfait de notre intervention, une note de 9 ou 10 est notre plus bel encouragement.
Bonne journée,
Le Support Informatique Carrefour</t>
  </si>
  <si>
    <t>ASSISTANCE: BALANCE - Balance Bizerba SC II 100 - S/N:11360972 POINT CHAUD</t>
  </si>
  <si>
    <t>Bonjour, n'étant pas de votre ressort pouvez vous me donner le contact de BIZZERBA celui que j'ai ne me répond pas .
Cordialement.</t>
  </si>
  <si>
    <t>Bonjour,
1. Synthèse de la demande :
L’utilisattrice a exprimé qu’elle souhaite de connaitre le contact de l'éditeur Bizerba
2. Actions réalisées :
Nous vous invitons à contacter directement l’éditeur Bizerba au 0825.770.033.
Vous pouvez également joindre le Coorsi du magasin : DURIAU, Olivier pour obtenir plus d’informations.
E-mail
olivier_duriau@ext.carrefour.com
Téléphone bureau
06 48 01 79 84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 Accéder à Elpy.
Nous vous invitons également à répondre à notre enquête de satisfaction afin de nous aider à améliorer nos services.
Si vous êtes satisfait, une note de 10 est notre plus bel encouragement.
Bonne journée,
Le Support Informatique Carrefour</t>
  </si>
  <si>
    <t>accès hypernet</t>
  </si>
  <si>
    <t xml:space="preserve">Pourriez-vous faire le nécessaire svp ? 
vous trouverez ci-dessous la liste des managers concernés 
- Claude ROMBAUT 
- Florence PAILLARD
- Delphine ROBILLON
Vous en remerciant </t>
  </si>
  <si>
    <t>Bonjour,
1. Synthèse de la demande
Les accès Hypernet de certains collaborateurs du magasin ne sont pas conformes à leurs fonctions.
En effet, plusieurs managers cadres et agents de maîtrise disposent actuellement d’un profil “Employé”, alors qu’ils occupent des postes de manager.
Ce type de profil limite leurs droits sur la plateforme, pourtant indispensable à la réalisation de leurs missions.
Les managers concernés sont les suivants :
Claude ROMBAUT
Florence PAILLARD
Delphine ROBILLON
2. Actions réalisées
Nous avons informé l’utilisatrice, Mme QUERTIER Adeline, que le support informatique Carrefour ne gère pas les droits d’accès aux applications métier.
À l’issue de cette information, nous vous confirmons la clôture du ticket.
Si toutefois vous aviez besoin d’une assistance complémentaire, notre support reste à votre entière disposition.
Pour toute assistance immédiate à l’avenir, nous vous invitons à utiliser notre chatbot Elpy, disponible 24h/24 et 7j/7.
Accéder à Elpy
Aidez-nous à améliorer notre service en prenant quelques secondes pour répondre à l’enquête de satisfaction.
Si vous êtes satisfait, une note de 9 ou 10 est notre plus bel encouragement.
Bonne journée,
Le Support Informatique Carrefour</t>
  </si>
  <si>
    <t>magali</t>
  </si>
  <si>
    <t>basculer magali d'une balance a une autre</t>
  </si>
  <si>
    <t>Bonjour,
1. Synthèse de la demande  :
 Demande pour ajouter la balance sur Magali 
2 . Actions réalisées :
Nous avons bien ajouté et paramétré la balance sur Magali. Nous avons également testé sa connectivité, puis renvoyé l’ensemble des bibliothèques, les fichiers de paramétrage ainsi que les lots vers la balance à l’adresse IP 10.34.117.175.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</si>
  <si>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IMPOSSIBILITE DE CONNEXION SUR LE PORTAIL ET CAROLINE</t>
  </si>
  <si>
    <t>Bonjour,
depuis plusieurs semaines, certains de nos collaborateurs ne peuvent plus se connecter au portail ni sur caroline. 
Le message "NO FAILING" s'affiche.
Mr MAZIER, gérant du magasin a vérifié : tout est ok pour ces personnes dans le GDI. Il a même augmenté les droits de chacun mais rien ne change.
Collaborateurs concernés :
- ALLIX Mélissa
- BRIDE Christelle
-DALLOZ Marie-Pierre
-MICHEL Magali
Merci de faire le nécessaire.
Cordialement.
Sylvia PERRIN</t>
  </si>
  <si>
    <t>Bonjour,
1. Synthèse de la demande  :
Depuis plusieurs semaines, certains de nos collaborateurs ne parviennent plus à se connecter ni au portail, ni à Caroline.
Le message d’erreur « NO FAILING » s’affiche systématiquement.
Monsieur MAZIER, gérant du magasin, a effectué les vérifications nécessaires :
Les comptes concernés sont conformes dans le GDI
Les droits ont été augmentés
Aucune amélioration constatée
Collaborateurs concernés :
ALLIX Mélissa
BRIDE Christelle
DALLOZ Marie‑Pierre
MICHEL Magali
2 . Actions réalisées :
Réinitialisation des 4 comptes utilisateurs
Création / reconfiguration des profils Chrome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10 est notre plus bel encouragement 
Bonne journée 
Le Support Informatique Carrefour.</t>
  </si>
  <si>
    <t>ASSISTANCE: BALANCE - Balance Bizerba SC II 100 - S/N:20078172 FROMAGE TRAD</t>
  </si>
  <si>
    <t xml:space="preserve">PROBLEME DE DESCENTE DE PVC
</t>
  </si>
  <si>
    <t>Bonjour,
 1. Synthèse de la demande  :
 Problème de descente de prix sur la balance 20078172 
 2 . Actions réalisées :
 Nous avons effectué un renvoi vers la balance avec le numéro de série  20078172 
Nous a avons vérifié avec l'utilisateur, et suite à cette vérification,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</si>
  <si>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Avery Berkel XT 300 - S/N:14480377 FRUITS &amp; LEGUMES</t>
  </si>
  <si>
    <t>Bonjour, 
les legumes ne sont plus sur la balances meme si les designation y sont 
quand on pese on trouve du beauf, de la sole et autre a la place
tres urgent</t>
  </si>
  <si>
    <t>Bonjour,
1. Synthèse de la demande :
Les légumes n’apparaissent plus sur les balances, bien que les désignations soient présentes. Lors de la pesée, des articles incorrects (bœuf, sole, etc.) sont affichés à la place.
2. Actions réalisées :
Nous avons effectué un renvoi des PLU actifs vers les trois balances Fruits &amp; Légumes.
Suite à notre échange, nous confirmons la résolution du ticket.
Si toutefois vous aviez besoin d’une assistance complémentaire, le support reste à votre entière disposition.
Pour une assistance immédiate à l’avenir, n’hésitez pas à utiliser notre chatbot Elpy, disponible 24 h/24 et 7 j/7.
Accéder à Elpy
Aidez‑nous à améliorer notre service en prenant quelques secondes pour compléter l’enquête de satisfaction.
Si vous êtes satisfait, une note de 9 ou 10 est notre plus bel encouragement.
Bonne journée,
Le Support Informatique Carrefour</t>
  </si>
  <si>
    <t>Vigilance et Accueil</t>
  </si>
  <si>
    <t>Sur l'application Pricer, je ne peux pas scanner les étiquettes produits. Il est indiqué que la requête a échoué et que l'article n'existe pas. Comment résoudre ce problème ?</t>
  </si>
  <si>
    <t>Bonjour,
1. Synthèse de la demande :
Sur l’application Pricer, il est impossible de scanner le GENCOD du produit pour créer l’EEG.
Le problème se présente sur plusieurs terminaux DT50.
Une configuration a été réalisée selon la procédure de paramétrage, mais cela ne fonctionne pas.
2. Actions réalisées :
Nous avons procédé au paramétrage du ScanWedge avec l’utilisatrice sur le DT50.
Suite à notre échange, nous confirmons la résolution du ticket.
Si toutefois vous aviez besoin d’une assistance complémentaire, le support reste à votre entière disposition.
Pour une aide immédiate à l’avenir, n’hésitez pas à utiliser notre chatbot Elpy, disponible 24h/7 : Accéder à Elpy.
Nous vous invitons également à répondre à notre enquête de satisfaction.
Si vous êtes satisfait, une note de 9 ou 10 serait notre plus bel encouragement.
Bonne journée,
Le Support Informatique Carrefour</t>
  </si>
  <si>
    <t>CHIFFRE AFFAIRE ECART CA</t>
  </si>
  <si>
    <t>DEMANDE MAGASIN :
 ERREUR DETECTEE : ecart de CA
 *****************************************************
 Details de la demande : SYM0107 
 Code Anabel : 3317 
 Adresse :
 CARREFOUR\CARREFOUR EXPRESS\2501 BAR LE DUC 
 1 PLACE SAINTE CATHERINE 
 55000 BAR LE DUC
 Interlocuteur : GIGANDET
 Téléphone : +33967312765
 Téléphone de l'appelant : 09 67 31 27 65
 Numéro de caisse : 
 Modele UC : S2
 ANOMALIE : CHIFFRE AFFAIRE ECART CA</t>
  </si>
  <si>
    <t>Bonjour,
 1. Synthèse de la demande :
 Le magasin nous signale un écart sur le livre de caisse pour deux jours 
 2 . Actions réalisées :
 Rectification des erreurs de versement 
 L'écart pour les journées mentionnées est réglé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</si>
  <si>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TELECOLLECTE TITRE RESTAURANT CONECS</t>
  </si>
  <si>
    <t xml:space="preserve">Bonjour,
Sur la Journee du 31 Janvier 2026 un écart subsite et ne c'est pas regularisé, d'un montant de 11.44 euros.
 Entre la telecollecte des titres restaurant conecs = 1242.75 euros et le total  des c.resto ssc + c.resto emv ssc = 1254.19 euros sur le financier VLP.
Par avance je vous remercie de bien vouloir me tenir informer .
Je vous souhaite une très belle journée
Bien à vous 
Marie SCHUTZ
Responsable Relation Clientèle
</t>
  </si>
  <si>
    <t xml:space="preserve">Bonjour,
1. Synthèse de la demande  :
 Vous nous avez sollicités concernant un problème d'écart entre VLP et INGENICO au niveau des titres restaurant pour la journée du 31/01/26
2 . Actions réalisées :
 Suite a une vérification entre VLP et INGENICO : 
Règle générale pour le CA des titres restaurant : C.RESTO + C.RESTO SSC (VLP) = CNS (INGENICO)
Financier VLP 
DRIVE : 
INGENICO : 
Donc pas d'écart entre VLP et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</si>
  <si>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génération de commande auto</t>
  </si>
  <si>
    <t>Bonjour, mes commandes épicerie 840 de ce jour ont été annulé suite à un soucis, je souhaite régénérer la commande auto, mais rien n'apparait.
 Pouvez vous me rappelez assez urgemment svp.
 Cordialement
 0660560288</t>
  </si>
  <si>
    <t>Bonjour,
 1. Synthèse de la demande :
 Vous nous avez sollicités concernant le problème de PCA du rayon epicerie .
 2 . Actions réalisées :
  Comme convenu lors de notre échange en ligne, vous m’avez indiqué qu’il était trop tard pour traiter la commande et Je peux donc procéder à la clôture du ticket.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</si>
  <si>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Sco 611</t>
  </si>
  <si>
    <t xml:space="preserve">La sco 30 affiche un message d'erreur périphérique
</t>
  </si>
  <si>
    <t xml:space="preserve">Bonjour,
1. Synthèse de la demande  :
 La sco 30 affiche un message d'erreur périphérique
2 . Actions réalisées :
 Suppression du fichier caddruntime et reboot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</si>
  <si>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le relevé réserve anticipé du R23 du 29/01 n'a pas été intégré, par erreur, à la fermeture de l'inventaire.</t>
  </si>
  <si>
    <t>Bonjour,
 1. Synthèse de la demande :
 Compte EUROFEL bloqué. Identifiant : FRFFO5M. Nom : Florence Farinet. Besoin d'aide pour débloquer.
 2 . Actions réalisées :
 Compte débloquer.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</si>
  <si>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Problème de transmission des numéros de lot par Magali</t>
  </si>
  <si>
    <t>Je rencontre un problème avec Magali qui ne transmet plus les numéros de lot aux balances. Comment puis-je résoudre ce problème ?</t>
  </si>
  <si>
    <t>Bonjour,
1. Synthèse de la demande  :
  problème avec Magali qui ne transmet plus les numéros de lot aux balances. 
2 . Actions réalisées :
Le service MAGALI été arrêté, relance du service 
 les balances mettler sur la boucherie sont bien connecté
renvoi du stock atelier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</si>
  <si>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Données de gestion ne s'affichent pas ou ne sont pas à jour
</t>
  </si>
  <si>
    <t>bonjour mes étiquettes électronique du poisson ont perdu le nom latin les zones de pêche et les techniques de pêche</t>
  </si>
  <si>
    <t>Bonjour,
1. Synthèse de la demande  :
Je rencontre un problème sur les étiquettes électroniques du rayon poissonnerie : elles ont perdu le nom latin, les zones de pêche et les techniques de pêche.
2 . Actions réalisées :
Les informations Fruits et Légumes ainsi que Poisson ne doivent désormais plus être renseignées dans l’application Pricer.
Une communication a été diffusée par Carrefour à ce sujet la semaine dernière, avant le 28 janvier, afin d’informer les magasins de cette évolution.
Par conséquent, il conviendra de corriger les données transmises à Pricer, sauf en utilisant CARO MOBILE pour mettre à jour les informations POISSON, comme c’est déjà le cas pour les LÉGUMES.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</si>
  <si>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Données erronées sur l'EEG</t>
  </si>
  <si>
    <t>Certaines eeg (mais pas toutes) s'effacent la nuit ou en cours de journée, toutes les informations disparaissent sauf la dénomination commercial et le prix</t>
  </si>
  <si>
    <t>Bonjour,
1. Synthèse de la demande  :
 Certaines EEG s’effacent automatiquement (nuit ou journée), seules la dénomination commerciale et le prix sont conservés. 
2 . Actions réalisées :
Les informations Fruits et Légumes ainsi que Poisson ne doivent désormais plus être renseignées dans l’application Pricer.
Une communication a été diffusée par Carrefour à ce sujet la semaine dernière, avant le 28 janvier, afin d’informer les magasins de cette évolution.
Par conséquent, il conviendra de corriger les données transmises à Pricer, sauf en utilisant CARO MOBILE pour mettre à jour les informations POISSON, comme c’est déjà le cas pour les LÉGUMES.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</si>
  <si>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étiquette pricer</t>
  </si>
  <si>
    <t xml:space="preserve">Bonjour,
Le magasin nous signale un problème au niveau de pricer, sur les étiquettes électroniques, toutes les informations s'effacent sauf les libéllés et le magasin et obligé de venir tous retaper chaque matin
Cordialement, </t>
  </si>
  <si>
    <t>Bonjour,
1. Synthèse de la demande  :
Le magasin nous signale un problème sur les étiquettes électroniques (Pricer) : toutes les informations s’effacent automatiquement, à l’exception des libellés et du prix.
Chaque matin, l’équipe est donc obligée de ressaisir toutes les données manuellement.
2 . Actions réalisées :
Les informations Fruits et Légumes ainsi que Poisson ne doivent désormais plus être renseignées dans l’application Pricer.
Une communication a été diffusée par Carrefour à ce sujet la semaine dernière, avant le 28 janvier, afin d’informer les magasins de cette évolution.
Par conséquent, il conviendra de corriger les données transmises à Pricer, sauf en utilisant CARO MOBILE pour mettre à jour les informations POISSON, comme c’est déjà le cas pour les LÉGUMES.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</si>
  <si>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INFORMATION ETIQUETTE
</t>
  </si>
  <si>
    <t xml:space="preserve">bonjour, nous constatons depuis plusieurs jour que lorsqu'on créent les étiquettes au rayon marée que les informations (nom latin, zone de pèche, méthode de pèche)disparaissent et nous devons tout recrée.
merci de faire le nécessaire.
</t>
  </si>
  <si>
    <t>Bonjour,
1. Synthèse de la demande  :
Nous constatons depuis plusieurs jours que, lors de la création des étiquettes au rayon marée, certaines informations disparaissent automatiquement, notamment :
le nom latin,
la zone de pêche,
la méthode de pêche.
Cela oblige l’équipe à recréer toutes les informations à chaque fois.
2 . Actions réalisées :
Les informations Fruits et Légumes ainsi que Poisson ne doivent désormais plus être renseignées dans l’application Pricer.
Une communication a été diffusée par Carrefour à ce sujet la semaine dernière, avant le 28 janvier, afin d’informer les magasins de cette évolution.
Par conséquent, il conviendra de corriger les données transmises à Pricer, sauf en utilisant CARO MOBILE pour mettre à jour les informations POISSON, comme c’est déjà le cas pour les LÉGUMES.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</si>
  <si>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date d'invetaire</t>
  </si>
  <si>
    <t>le magasin souhaite changer la date de l 'inventaire</t>
  </si>
  <si>
    <t>Bonjour,
 1. Synthèse de la demande :
 Vous nous avez contactés pour une demande de changement de date d'inventaire
 2. Actions réalisées :
 changement date depuis toolbox et revalidation magasin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Elpy:https://drive.google.com/file/d/1iKz56V3HFpfF7BOWHk5n63IqtlO7sNKd/view
 Aidez-nous à améliorer notre service en prenant quelques secondes pour compléter l'enquête de satisfaction.
 Si vous êtes satisfait, une note de 9 ou 10 est notre plus bel encouragement.
 Bonne journée. 
 Mohamed-Sedik M.
 Le Support Informatique Carrefour.</t>
  </si>
  <si>
    <t>fermeture inventaire</t>
  </si>
  <si>
    <t>Lors de la remontée du DT 50, nous rencontrons une anomalie bloquante dans le menu Inventaire.
Contexte :
L’inventaire était en cours de saisie.
Le relevé inventaire (écran jaune) affiche bien l’article avec une quantité (ex. : article présent avec chiffre 7).
Après validation via « Continuer », le système affiche le message :
« Votre zone est vide, commencez par scanner ».
Problème :
Il y a une incohérence : l’article est bien détecté, mais la zone est indiquée comme vide.
En cliquant sur « Quitter zone vide » (encart vert en bas), un message d’erreur apparaît :
“Object reference not set to an instance of an object”.
Cette erreur empêche toute poursuite de l’opération et bloque la fermeture de l’inventaire, ce qui est urgent.</t>
  </si>
  <si>
    <t>Agent est sorti</t>
  </si>
  <si>
    <t>L’UT réalise un inventaire frais partiel en sélectionnant certains rayons.Cependant, lorsqu’un vidage est effectué pendant qu’un inventaire est encore ouvert, le système génère un rejet, même si l’inventaire est ouvert pour les rayons (fruits &amp; légumes, charcuterie).</t>
  </si>
  <si>
    <t>Bonjour,
 1. Synthèse de la demande :
 Vous nous avez contactés concernant un problème de rejet de fichier de vidage sur un inventaire 
 2 . Actions réalisées :
 Les rejet son bien été intégrer après un forçage d'integration des rejets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</si>
  <si>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Changement imprimante par défaut
</t>
  </si>
  <si>
    <t xml:space="preserve">Peut on paramétrer l'imprimante maitre de caroline sur l'imprimante de la cam (CN-17-024 10.58.128.67) ?
</t>
  </si>
  <si>
    <t xml:space="preserve">j'ai bien accès à la correction inventaire comptable pour le carburant mais comme pour le gaz je ne peu enregistrer les modifications
</t>
  </si>
  <si>
    <t>Problème d'imprimer les financier</t>
  </si>
  <si>
    <t xml:space="preserve">Bonjour,
Les papiers financiers, qui sont normalement imprimés automatiquement chaque nuit après la clôture, ne s’impriment plus entièrement depuis deux jours. Il semble qu’ils aient été décochés sur le VLP. (Les papiers des caisses traditionnelles, y compris ceux des caisses automatiques ainsi que les caisses 892, 907 et 909, ne sortent pas)
Pourriez-vous les recocher, s’il vous plaît ?
Merci.
Cordialement,
</t>
  </si>
  <si>
    <t xml:space="preserve">Bonjour,
1. Synthèse de la demande  :
le magasin nous contacte pour l'etat de cloture qui manque 
2 . Actions réalisées :
ajout de l'etat sur VLP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</si>
  <si>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Bonjour,
1. Synthèse de la demande  :
 Veuillez trouver ci-joint, un fichier contenant des SMP à intégrer dans le Caroline sur le SMP Magasin et sur le SMP préconisé.
Contenu du fichier:
- EAN magasin, EAN article, SMP
Merci par avance
2 . Actions réalisées :
La demande d’intégration de SMP dans Caroline, pour le SMP magasin et le SMP préconisé SUPER, a été traitée.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</si>
  <si>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DIFFERENCE INGENICO VLP</t>
  </si>
  <si>
    <t xml:space="preserve">Bonjour,
J'ai une diff de 3.88 dans les cns entre vlp et ingenico
Merci
</t>
  </si>
  <si>
    <t xml:space="preserve">Bonjour,
1. Synthèse de la demande  :
 Vous nous avez sollicités concenrnant un écart en vlp et ingenico.
2 . Actions réalisées :
 Suite à nos vérifications, nous vous informons que l’écart constaté correspond à un surplus sur Ingenico lié à une seule transaction. Étant donné que le VLP n’est pas modifiable, nous vous invitons à vous baser sur les données du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</si>
  <si>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Annulation BL</t>
  </si>
  <si>
    <t>Bonjour , 
 l’utilisatrice souhaite annuler les BL des commandes du 30/01 fournisseur 794</t>
  </si>
  <si>
    <t>Bonjour,
 1. Synthèse de la demande :
 Vous nous avez sollicités concernant un problème d'annulation des BL
 2 . Actions réalisées :
 Annulation des BL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</si>
  <si>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 magasin souhaite remonter la journee du 1/02 RCAIS</t>
  </si>
  <si>
    <t>Bonjour,
 1. Synthèse de la demande :
 Problème Remonter journées 01/02
 2 . Actions réalisées :
 Integration fichier caisse journee 01/02
 Remonter caisse journee 01/02 effectuer
 Merci d'effectuer vos versement du magasin pour cette journée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</si>
  <si>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BESOIN ACCES LOGICIELS PRISCILLA DIA</t>
  </si>
  <si>
    <t>Bonjour
 Pourriez vous donner les accès aux outils suivants à notre collaboratrice Priscilla DIA svp : Dynacad, Carla, orfé, prolog
 Cette collaboratrice est bien actif sous le système paie/Chrom. Mais n'a pas les accès aux outils
 Vous en remerciant par avance</t>
  </si>
  <si>
    <t>Bonjour,
 1. Synthèse de la demande :
 Pourriez vous donner les accès aux outils suivants à notre collaboratrice Priscilla DIA svp : Dynacad, Carla, orfé, prolog
 Ce care concerne uniquement l'accés à l'application CARLA SERVICE CLIENT.
 2 . Actions réalisées :
 1 - Création de trois autres demandes pour chaque applications. prise en considération par le sercvces concernées;
 comme suite : 
 107210414 pour l'applicatioN ORFE.
 107210134 pour l'application DYNACAD.
 107206645 pour l'application PROLOG.
 2- Concernant l'application Carla service cleint :
 Nous vous informonsque les droits pour avoir l'accès au carla service client sont positionnés dansla GDI.
 Nous invitons MmeDIA Priscilla de se rapprocher de Mr ROBERT Benoit afin de lui ajouté le droitadéquat.
 Suite à notreéchange via google chat ,nous confirmons la résolution du ticket.
 Si toutefois vousaviez besoin d’une assistance complémentaire, le support reste à votre entièredisposition
 Pour une assistance immédiate à l'avenir, n'oubliez pas d’utiliser notre chatbot Elpy disponible 24h/7 Accéder à Elpy
 -------------------------------------------------------------
 Aidez-nous à améliorer notre service en prenantquelques secondes pour compléter l'enquête de satisfaction
 Si vous êtes satisfait, une note de 9 ou 10 est notre plus bel encouragement 
 Cordialement,
 SupportInformatique Carrefour.</t>
  </si>
  <si>
    <t>Compte Eurofel Bloqué</t>
  </si>
  <si>
    <t>Compte EUROFEL bloqué. Identifiant : FRFFO5M. Nom : Florence Farinet. Besoin d'aide pour débloquer.</t>
  </si>
  <si>
    <t>Bonjour,
 Nous avons une massif alloti de bloquée : n° d'expédition 771503 entrepôt 238 débrayage pour le 074 .
 Message GELI624 .
 Urgent SVP . Je vous remercie.</t>
  </si>
  <si>
    <t>Bonjour,
 1. Synthèse de la demande :
 Nous avons une massif alloti de bloquée : n° d'expédition 771503 entrepôt 238 débrayage pour le 074 .
 Message GELI624 .
 2 . Actions réalisées :
 Changement de l'état de la tournée à expédié via requête SQL comme demandée.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</si>
  <si>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Titre: Réception - Palette Manquante</t>
  </si>
  <si>
    <t>Bonjour palette de farine EAN 3245414662926 manquante. Annoncé du 28/01 SSCC 332701929081925733</t>
  </si>
  <si>
    <t>Bonjour,
 1. Synthèse de la demande :
 Palette manquante.
 2 . Actions réalisées :
 Le magasin a contacté l’entrepôt afin de régler le problème. Suite à la vérification effectuée par l’entrepôt, celui-ci s’est rendu compte que la palette était manquante. L’entrepôt a alors communiqué un nouveau code de palette au magasin. 
 Suite à notre échange ,nous confirmons la résolution du ticket 
 Si toutefois vousaviez besoin d’une assistance complémentaire, le support reste à votre entièredisposition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Cordialement.</t>
  </si>
  <si>
    <t xml:space="preserve">Je ne peux pas commander un article sur TR CAROLINE. article: 9945521. ean: 5449000020628 , coca cola 6x50cl
</t>
  </si>
  <si>
    <t xml:space="preserve">Bonjour,
1. Synthèse de la demande  :
Commander un article sur TR CAROLINE. article: 9945521. ean: 5449000020628 , coca cola 6x50cl
2 . Actions réalisées :
Suite traitement réalisé ,nous vous confirmons la résolution du ticket Le code EAN 5449000020628 est désormais commandable à partir de l'entrepôt sous le code ifls W29128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</si>
  <si>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BLI non trouvé
</t>
  </si>
  <si>
    <t xml:space="preserve">Vous nous avez contacté car vous ne retrouvez pas le BLI pour integrez la marchandise. Ex d'articles: 8001665725750 3242272260059 3560070367221
</t>
  </si>
  <si>
    <t>Bonjour,
Synthèse de la demande : Vous avez de la marchandise à intégrer mais vous ne retrouvez pas le BLI associé
Actions réalisées : Après vérification nous avons retrouvé le BLI en question dans les BLI en attente d'intégration sur Caroline mais en déphasé par rapport à la base de données.
Solution : Durant notre conversation vous m'avez indiqué que le BLI est affiché pour intégration le 02/02 sur Caroline, et que vous alliez vous renseigner auprès de votre supérieur pour savoir quoi faire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</si>
  <si>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Bonjour,
 Nous avons une massif alloti de bloquée : n° d'expédition 771525 entrepôt 238 débrayage pour le 074 .
 Message GELI624 .
 Urgent SVP . Je vous remercie.</t>
  </si>
  <si>
    <t>Bonjour,
 1. Synthèse de la demande :
 - Une massif allotide bloquée : n° d'expédition 771525 entrepôt 238
 2 . Actions réalisées :
 - Débloquer laMassif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</si>
  <si>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Tournée vide à annuler</t>
  </si>
  <si>
    <t>Nom de l’application: INFOLOG
 Numéro d'entrepôt: 762
 Description du problème:
 L2 date du 03/02/2026 tournée 2080, tournée en préparation à annuler</t>
  </si>
  <si>
    <t>Bonjour,
 1. Synthèse de la demande :
 Demande d'annulation de la tournée vide 2080
 2 . Actions réalisées :
 Annulation de la tournée avec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</si>
  <si>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Cliliv incohérent</t>
  </si>
  <si>
    <t>Nom de l’application: INFOLOG
 Numéro d'entrepôt: 762
 Description du problème:
 L3 date du 03/02/2026 tournée 2239 expédition 873037, message cliliv incohérent
 L'utilisateur ne peut pas faire le top départ</t>
  </si>
  <si>
    <t>Bonjour,
 1. Synthèse de la demande :
 Message Cliliv incohérent lors du lancement du Top départ de la tournée 2239 expédition 873037.
 2 . Actions réalisées :
 Correction du message d'erreur avec SQL et recalcul du support dans la tournée 2239, Top départ effectué par l'utilisateur.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</si>
  <si>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Ticket pour SAV</t>
  </si>
  <si>
    <t>il me faudrait le ticket d'achat d'un casque JBL acheté le 19 ou le 27 septembre 2025. Code article 6925281987649. 
Merci</t>
  </si>
  <si>
    <t>Bonjour,
1. Synthèse de la demande  :
Vous avez sollicité notre support concernant une demande d'extraction de ticket de caisse contenant l'article 6925281987649 entre 19 et 27 septembre 
2 . Actions réalisées :
Vous trouveriez en PJ deux tickets contenant l'article 6925281987649 durant la période mentionnée.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</si>
  <si>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CLS 411 déconnecté
</t>
  </si>
  <si>
    <t xml:space="preserve">La CLS 411 est déconnectée malgré les redémarrages.
Je sollicite votre aide, 
Bien cordialement  </t>
  </si>
  <si>
    <t xml:space="preserve">Bonjour,
1. Synthèse de la demande  :
 CLS 411 déconnecté
2 . Actions réalisées :
J'ai redémarré la caisse et utilisé Boucle TSNT ainsi que CADDRuntime.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</si>
  <si>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Fermeture d'inventaire impossible : vente en cours et autorisations manquantes
</t>
  </si>
  <si>
    <t>Je n'arrive pas à fermer mon inventaire carburant. Inventaire ouvert samedi à 16h, délai de 36h dépassé. Erreur : "Caroline - fermeture d'inventaire impossible, vente effectuée, autorisations manquantes." Besoin d'aide pour résoudre ce problème.</t>
  </si>
  <si>
    <t>Bonjour,
1. Synthèse de la demande  :
 Fermeture d'inventaire impossible
2 . Actions réalisées :
Suite à notre échange ,nous confirmons la résolution du ticket 
La fermeture a été effectuée, pour l’autre demande. voici le ticket pour le suivi de votre demande : 107115475.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</si>
  <si>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ecart coffre
</t>
  </si>
  <si>
    <t>demande de rectification du coffre.
solde coffre reel -6358.65€ sur la journee de01/02</t>
  </si>
  <si>
    <t>Bonjour,
1. Synthèse de la demande  :
demande de rectification du coffre.
solde coffre reel -6358.65€ sur la journee de01/02
2 . Actions réalisées :
 Comme vous nous l’avez confirmé lors de notre appel téléphonique, les deux journées du 31/01 et du 01/02 sont bien ouvertes afin que vous puissiez effectuer les modifications.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</si>
  <si>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probleme carte de fidelite
</t>
  </si>
  <si>
    <t xml:space="preserve">manquant 5.91 sur vlp 
</t>
  </si>
  <si>
    <t>Bonjour,
1. Synthèse de la demande  :
 Vous nous avez sollicités concernant un problème d'écart entre VLP et INGENICO au niveau de CAGNOTTE FIDELITE 
2 . Actions réalisées :
 Suite a notre vérification sur VLP et INGENICO 
Effectivement, il manque une transaction de  5.91 sur VLP, mais malheureusement aucune modification n’est possible sur cet outil.
Vous devez donc vous baser sur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</si>
  <si>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Bizerba XC 800 - S/N:20181419 FRUITS &amp; LEGUMES</t>
  </si>
  <si>
    <t>après 3 mois hors service ( éteinte) et suite à sa réparation cette semaine, on ne peut pas l'utiliser parce que la mise à jour ne ce fait pas et les produits ainsi que les prix ne correspondent pas, les informations bizplu et la balance ne ce font pas.</t>
  </si>
  <si>
    <t>Bonjour,
1. Synthèse de la demande  :
 Souci connexion balance 
2 . Actions réalisées :
Suite à notre échange avec le magasin, il s’avère que le port réseau ne fonctionne plus.
Nous avons procédé à un switch des deux balances : celle qui fonctionnait auparavant n’apparaît désormais plus sur le réseau.
Le magasin va vérifier le problème avec son service technique, afin d’identifier l’origine du dysfonctionnement du port réseau.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</si>
  <si>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 9 hs suite coupure de courant
</t>
  </si>
  <si>
    <t>Suite a une coupure de courant ce matin j'ai du redemarrée toutes mes caisses
nous avons un probleme avec la caisse 9 qui ne veut pas redemarrée apres plusieur tentative 
pouvez vous faire le necessaire 
cordialement</t>
  </si>
  <si>
    <t>Bonjour,
1. Synthèse de la demande  :
 Suite a une coupure de courant , la caisse 9 ne se redémarre pas même après plusieurs tentative 
2 . Actions réalisées :
 Chargement de caisse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</si>
  <si>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Fermeture d'inventaire
</t>
  </si>
  <si>
    <t>Bonjour je veux fermé mes inventaires zone marché ( poisson, charcuterie coupe, fromage, point chaud et fruits et légumes), mais problème quand je vais sur fermer inventaire j'ai comme message 
" L'inventaire ne peut être fermé car une vente a eu lieu sur le rayon et vous n'avez pas les autorisations pour le fermer. "
pouvez vous me les fermer avant 8h30 ouverture du magasin, merci de votre rapidité, cordialement.</t>
  </si>
  <si>
    <t xml:space="preserve">Bonjour,
1. Synthèse de la demande  :
 Fermeture des inventaires zone marché ( poisson, charcuterie coupe, fromage, point chaud et fruits et légumes)
2 . Actions réalisées :
 Suite à une intervention réalisée nous avons fermé les inventaires souhaités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</si>
  <si>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Commande 633236382 n'est pas remonté sur le financier 909 de vlp
</t>
  </si>
  <si>
    <t xml:space="preserve">bonjour la commande 633236382 n'est pas remonté sur le financier 909 de vlp. Alors que nous avons eu le financement sur CRE d'un montant de 95.57€. Pouvez-vous faire le nécessaire svp merci ?
</t>
  </si>
  <si>
    <t>Bonjour,
1. Synthèse de la demande  :
Vous avez sollicité notre support concernant l'intégration d'une commande drive
2 . Actions réalisées :
 Intégration effectuée.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</si>
  <si>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anomalie fichier drmda</t>
  </si>
  <si>
    <t>Bonjour
 mon fichier pour la déclaration mensuel est incorrect pouvez vous résoudre mon problème
 par avance je vous en remercie</t>
  </si>
  <si>
    <t>Bonjour,
 1. Synthèse de la demande :
 anomalie fichier drmda
 2 . Actions réalisées :
 Prise en main du poste concernée
 Correction du stock d'entrée du produit en erreur
 Fichier importer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</si>
  <si>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Reprise e l'agent</t>
  </si>
  <si>
    <t>Type de résolution erroné + mention de la prise de main à distance</t>
  </si>
  <si>
    <t xml:space="preserve">Problèmes de prix
</t>
  </si>
  <si>
    <t>Nous avons constaté plusieurs anomalies de prix. 
En effet certains produits passent à un certain prix en caisse mais n'affichent pas le même prix sur la scanette ou dans l'application Carrefour.
Exemples :
Des peluches qui passent à 3€ en caisse après réduction de 70% (soldes) sont affichées à 9.99€ -11.99€ de réduction soit -2€ l'article sur la scanette !!!
Problème également sur du Coca-cola qui passe en caisse au prix promo affiché en rayon à 12,47€  mais qui sur l'application est affiché à 11,80€.
Il y a également le Coca-cola light et le café Carte Noire du prospectus Gros volumes qui ont le même problème.
En vous remerciant, 
Cordialement,</t>
  </si>
  <si>
    <t>Bonjour,
1. Synthèse de la demande  :
Vous avez sollicité notre support concernant le problème suivant : certains produits passent à un certain prix en caisse, mais n’affichent pas le même prix sur la scanette ou dans l’application Carrefour.
2 . Actions réalisées :
Suite à notre échange et à votre confirmation, votre ticket peut être considéré comme résolu. Le problème n’est plus d’actualité et aucune action n’a été nécessaire de notre côté.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</si>
  <si>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Caisses autonome
</t>
  </si>
  <si>
    <t xml:space="preserve">Les caisses 4, 5 et 6  sont en autonome. 
</t>
  </si>
  <si>
    <t>Bonjour
1. Synthèse de la demande  :
Les caisses 4, 5 et 6  sont en autonome. 
2 . Actions réalisées :
Rechargement des caisses.
Suite à notre échange ,nous confirmons la résolutiondu ticket.
Si toutefois vous aviez besoin d’uneassistance complémentaire, le support reste à votre entière disposition
Pour une assistance immédiate à l'avenir, n'oubliez pas d’utiliser notre chatbot Elpy disponible 24h/7 Accéder à Elpy
Aidez nous à améliorer notre serviceen prenant quelques secondes pour compléter  l'enquête de satisfaction
Si vous êtes satisfait, une notede 9 ou 10 est notre plus bel encouragement 
Bonne journée 
Le Support Informatique Carrefour.</t>
  </si>
  <si>
    <t>PCA CHOLET NON DESCENDUE DEPUIS CHANGEMENT LIVRAISON</t>
  </si>
  <si>
    <t>Bonjour, suite changement de livraison semaine 47 2025, depuis, la proposition de commande cholet ne descend pas,du coté du service client magasin est bien a jour. jusque là, je le fait manuellement mais cela vient perturber mon organisation. je souhaite donc que notre planning de commande soit à jour.
 ci-joint notre planning de commande
 je reste joignable au telephone 0647765370
 Je vous remercie par avance</t>
  </si>
  <si>
    <t>Bonjour,
 1. Synthèse de la demande :
 Le magasin a un problème du cadencier VP60 pour l'entrepot Chollet - 792
 2 . Actions réalisées :
 Comme vu en ligne, vous avez contacté votre service client et c'est en cours de leur côté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</si>
  <si>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Bonjour,
Régulièrement et actuellement je n'ai aucune actualité sur l'hypernet</t>
  </si>
  <si>
    <t>PROBLEME SUR PRICER AVEC UN TR</t>
  </si>
  <si>
    <t>TR ZEBRA TC 620 K TC 52
SN 202 495 225 06564
PAS DE CONNEXION PRICER alors que le wifi est bien connecté wlan 50 comme les autres TR qui fonctionnent.
cf photo
vous pouvez appeler en magasin à partir de 13h30, demander Sarah au 03 21 26 69 00
merci</t>
  </si>
  <si>
    <t>Bonjour,
1. Synthèse de la demande
Absence de connexion du PRICER, malgré une connexion Wi‑Fi fonctionnelle sur le WLAN 50, identique à celle des autres TR opérationnels.
2. Actions réalisées
Nous avons informé l’utilisateur de la nécessité de se rapprocher de l’éditeur afin d’obtenir le QR code du magasin ainsi que les éléments de configuration nécessaires.
Suite à notre échange, nous confirmons que le ticket est désormais résolu.
Si toutefois vous aviez besoin d’une assistance complémentaire, notre support reste à votre entière disposition.
Pour toute future demande d’assistance immédiate, nous vous invitons à utiliser notre chatbot Elpy, disponible 24h/7j.
Accéder à Elpy
Aidez‑nous à améliorer notre service en consacrant quelques instants à notre enquête de satisfaction.
Une note de 9 ou 10 est notre plus bel encouragement si vous êtes satisfait(e).
Bonne journée,
Le Support Informatique Carrefour</t>
  </si>
  <si>
    <t>ASSISTANCE: MAGALI - Combiné Balance / Etiqueteuse / Emballeuse DIGI AW 5601 FX II - S/N:24406585 BOUCHERIE UVCM</t>
  </si>
  <si>
    <t>Bonjour,
Problème d'impression d'abatage
Merci de faire le necessaire
Cordialement</t>
  </si>
  <si>
    <t>Bonjour,
 1. Synthèse de la demande  :
 Problème d'impression d'abatage 
2 . Actions réalisées :
 Nous avons effectué un renvoi de ficher de paramètre et de bibliothèque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</si>
  <si>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Mise à jour des étiquettes EEG du poisson défaillante</t>
  </si>
  <si>
    <t>Les étiquettes EEG du poisson ne se mettent pas à jour. Le problème persiste malgré les vérifications du Gencod et du format de l'article. Besoin d'assistance technique pour résoudre ce problème.</t>
  </si>
  <si>
    <t>Bonjour,
1. Synthèse de la demande  : 
Les étiquettes EEG du poisson ne se mettent pas à jour. Le problème persiste malgré la vérification du Gencod et du format de l’article. Une assistance technique est nécessaire pour résoudre ce dysfonctionnement.
2. Actions réalisées :
Nous avons effectué le balisage de toute la famille poissonnerie.
Avant:
Après:
L’utilisateur nous a confirmé qu’il a bien reçu les consignes d’utilisation de CaroMobile.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</si>
  <si>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Trace de ticket
</t>
  </si>
  <si>
    <t xml:space="preserve"> Sur la caisse 11, il y avais un souci d'erreur "arrêt TPV" 
L'ut ne trouve aucune trace de ticket 
Informations : 
620,65 euro
23/01
Chèque reporté  : 07/04/25
Numéro de chèque : 0000601</t>
  </si>
  <si>
    <t>Bonjour,
1. Synthèse de la demande  :
 Vous nous avez sollicités concernant un problème de trace de ticket introuvable sur "Ticket de caisse " et sur CARINE suite a une erreur TPV sur la caisse 11 
2 . Actions réalisées :
 C'est normale que vous ne trouvez aucune trace de ticket , car la caisse a été déconnectée
Ainsi, si un client présente un grand nombre de coupons téléchargés simultanément, cela peut entraîner un blocage du terminal. 
Le seuil actuel est fixé à 190 articles pour l’alerte, et à 200 articles pour le blocage, lignes de coupons comprises.
Dans ce cas, aucune action n’est possible, si ce n’est un redémarrage électrique de la caisse
Il faut svp sensibiliser les caissiers à ces messages et leur recommander de fractionner le passage du client en plusieurs fois si nécessaire.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</si>
  <si>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PROPO DE COMMANDE</t>
  </si>
  <si>
    <t>Bonjour,
 j'ai 2 produits, malgré des ventes, stock à 0 et SM à 1 qui ne tombent pas en propo. Commandés ce matin en manuel
 500g beurre 500g CRF code 138903
 500g beurre 500g 1/2s CRF code 138904
 Vous remerciant de votre aide,
 Cordialement</t>
  </si>
  <si>
    <t>Bonjour,
 1. Synthèse de la demande :
 Vous nous avez sollicités concernant le problème de proposition de commande pour les articles 138903 et 138904
 2 . Actions réalisées :
 Les quantités à commander vont être déterminées en fonction de différents facteurs, les principaux :
 Les stocks
 Le stock marchand
 Le reste à livrer
 Les quantités vendues sur les 2 dernières semaines
  il faut commander l’article manuellement et le vendre pendant au moins deux semaines pour que la PCA les prenne en considération.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</si>
  <si>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Probleme SCO
</t>
  </si>
  <si>
    <t>Quand le client utilise la SCO, il peut scanner ses articles sans problème mais lorsqu'il clique sur paiement CB, l'écran ce fige et le TPE n'affiche rien.
Puis au bout d'une dizaine de seconde la SCO propose de continuer les achats ou des les annuler, pas le choix que d'annuler le paiement.</t>
  </si>
  <si>
    <t>Bonjour,
1. Synthèse de la demande  :
 Quand le client utilise la SCO, il peut scanner ses articles sans problème mais lorsqu'il clique sur paiement CB, l'écran ce fige et le TPE n'affiche rien.
2 . Actions réalisées :
 Mise à jour du tpe
Suppression du fichier caddruntime et reboot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</si>
  <si>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Base Station en erreur</t>
  </si>
  <si>
    <t xml:space="preserve">Infrastructure Pricer en panne. Besoin d'assistance pour vérifier les base stations et transceivers défectueux.
</t>
  </si>
  <si>
    <t>Bonjour,
1. Synthèse de la demande  :
Infrastructure Pricer en panne. Besoin d'assistance pour vérifier les base stations et transceivers défectueux.
2 . Actions réalisées :
 Suite au redémarrage effectué l'infrastructure PRICER est désormais OK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</si>
  <si>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1. Synthèse de la demande  :
 Certaines EEG s’effacent automatiquement (nuit ou journée), seules la dénomination commerciale et le prix sont conservés. 
2 . Actions réalisées :
Les informations Fruits &amp; Légumes ainsi que Poisson ne doivent désormais plus être renseignées dans l’application Pricer.
Une communication Carrefour a été diffusée à ce sujet la semaine dernière (avant le 28 janvier) afin d’informer les magasins de cette évolution.
via CARO MOBILE, il est possible d’effectuer les modifications en passant par le menu Prix puis Gestion EEG.
Après scan du produit, les informations Poisson peuvent être mises à jour depuis ce menu, comme c’est déjà le cas pour les Légumes.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</si>
  <si>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Combiné Balance / Etiqueteuse / Emballeuse DIGI AW 5600 AT POP - S/N:19100194 BOUCHERIE UVCM</t>
  </si>
  <si>
    <t>je ne sais pas ce qu'il s'est passe il y a des codes plu du rayon traditionnel(40 ...) qui sont descendu dans la balance libre service
du coup je n'ai plus les plu du libre service(50...) si ils sont identiques</t>
  </si>
  <si>
    <t>Bonjour,
1. Synthèse de la demande  :
 des codes plu du rayon traditionnel qui sont descendu dans la balance libre service 
2 . Actions réalisées :
la balance DIGI sur le rayon boucherie LS est bien connecté au réseau
Renvoi du stock atelier
associer articles balances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</si>
  <si>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Libellé</t>
  </si>
  <si>
    <t xml:space="preserve">Bonjour,
Le libellé marque NULL au lieu de PATE DE TETE 200G.
Code 9909266
Merci
</t>
  </si>
  <si>
    <t>Bonjour,
1. Synthèse de la demande :
Vous avez signalé que le libellé de l’article apparaissait comme NULL au lieu de « PÂTÉ DE TÊTE 200G » pour le code 9909266.
2. Actions réalisées :
Suite à notre échange, nous vous confirmons la résolution du ticket.
Une modification du libellé a été effectuée et l’intitulé correct est désormais affiché.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</si>
  <si>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Inventaire frais janvier (numéro 285)</t>
  </si>
  <si>
    <t>Bonjour suite à l'inventaire frais réalisé hier, je pense qu'une erreur s'est glissé. En effet nous avons compté hier matin les réserves, et le soir (donc le 02/02) les rayons du magasin. 
 Hors ce matin au lancement des commandes automatiques, de nombreux stocks apparaissent en négatifs, conséquences je pense, d'une erreur de saisie dans les jours de vidage.
 Peut on décaler les elements de jour de vidage svp? Ou a défaut supprimer cet inventaire..?
 Merci d'avance 
 Maxime Vassaux SARL MAKANYA</t>
  </si>
  <si>
    <t>Bonjour,
 1. Synthèse de la demande :
 Vous nous avez contactés concernant un problème de modification date inventaire au matin du 03/02/2026 
 Inventaire N° 285
 2 . Actions réalisées :
 Modification date inventaire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</si>
  <si>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DECLENCHEMENT SCRIPT</t>
  </si>
  <si>
    <t xml:space="preserve">En recherchant des articles dans Caroline, un script se déclenche et la fenêtre "voulez-vous arrêter les script ?" apparait.
</t>
  </si>
  <si>
    <t>Bonjour,
Synthèse de la demande :
Vous nous avez contactez par rapport à un déclenchement de script lors de l'utilisation de CAROLine !
Actions réalisées :
Suite à notre communication téléphonique et comme on vous a expliqué que ce comportement se produit très rarement et vous nous avez bien confirmé que ce n'est plus d'actualité aujourd'hui, on se permets de résoudre vote dossier,
Résultat :
Suite à notre échange, nous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</si>
  <si>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problem de connection sur application mobile Caroline
</t>
  </si>
  <si>
    <t xml:space="preserve">sur application mobile Caroline il Est impossible que je me connect avec mes identifiants.
alors que sur l'odinateur ca marche.
cordialement
salvo david 
carrefour vitrolles </t>
  </si>
  <si>
    <t>Bonjour,
1. Synthèse de la demande  : 
 sur application mobile Caroline il Est impossible que je me connect avec mes identifiants.
2 . Actions réalisées :
Suite a notre vérification sur la GDI et sur LDAP:
Nous avons constaté que l'utilisateur a bien les droit pour accéder à CAROMOBILE mais vous n'avez pas  l'accès TR
Nous avons tenté de vous contacter sur le numéro de magasin sans succès.
En raison du système de sécurité Carrefour, nous ne pouvons ni ajouter ni modifier votre droit GDI.
Merci de contacter votre responsable hiérarchique afin de régulariser votre situation.
Exemple droit: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</si>
  <si>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de boucle sur caisse SCO 403
</t>
  </si>
  <si>
    <t xml:space="preserve">Problème avec la caisse SCO 403 : elle tourne en boucle. J'ai essayé de redémarrer manuellement et de vérifier le câble "Y", mais le problème persiste. Besoin d'assistance pour résoudre ce problème.
</t>
  </si>
  <si>
    <t>Bonjour,
1. Synthèse de la demande  :
 Problème avec la caisse SCO 403 : elle tourne en boucle. J'ai essayé de redémarrer manuellement et de vérifier le câble
2 . Actions réalisées :
 -Chargement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</si>
  <si>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supression de l'inventaire
</t>
  </si>
  <si>
    <t>Bonjour, pouvez vous supprimer l'inventaire coffre pour la journée du 31/01/26
merci 
Cordialement Cécile</t>
  </si>
  <si>
    <t>Bonjour,
1. Synthèse de la demande  :
 Bonjour, pouvez vous supprimer l'inventaire coffre pour la journée du 31/01/26
2 . Actions réalisées :
Suite au traitement réalisé, l’inventaire de la journée du 31/01/2026 a bien été supprimé.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</si>
  <si>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Caisses autonomes
</t>
  </si>
  <si>
    <t xml:space="preserve">Toutes lec caisses ont passé en mode autonome.
</t>
  </si>
  <si>
    <t>Bonjour,
1. Synthèse de la demande  :
 Vous nous avez contactés concernant un problème au niveau des caisses qui ont passé en mode autonome.
2 . Actions réalisées :
 Remise des caisses en réseau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</si>
  <si>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acces cockpit</t>
  </si>
  <si>
    <t>Bonjour, je n'arrive pas a avoir mes info cockpit</t>
  </si>
  <si>
    <t>Bonjour,
 1. Synthèse de la demande :
 Vous nous avez sollicités concernant un problème d'acces cockpit
 2 . Actions réalisées :
 Nous vous informons que Cockpit est hors support informatique carrefour , voici les 3 personnes qui ont le droit d’édition et qui doivent donc être sollicitées par le magasin ou le CSI pour les problèmes concernant le cockpit magasin :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</si>
  <si>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METI</t>
  </si>
  <si>
    <t>Bonjour,Nous n’arrivons pas à imprimer notre cadencement</t>
  </si>
  <si>
    <t>Bonjour,
 1. Synthèse de la demande :
 Problème Vidage cadencier
 2 . Actions réalisées :
 Vérification article inconnu lors du Vidage
 Test article sur Meti IFLS article existe
 Test vidage cadencier avec ces 2 article
 Vidage cadencier effectuer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Bonne journée 
 Le Support Informatique Carrefour.</t>
  </si>
  <si>
    <t>mot de passe Meti</t>
  </si>
  <si>
    <t>L'utilisateur souhaite avoir son mot de passe meti pour se connecter sur son Ordinateur portable</t>
  </si>
  <si>
    <t>Bonjour,
 1. Synthèse de la demande :
 Récupération mot de passe meti
 2 . Actions réalisées :
 Mot de passe récupérer avec succes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</si>
  <si>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articles qui sont par erreur dans le rayon 19 parapharmacie
</t>
  </si>
  <si>
    <t>Certains articles apparaissent dans le rayon 19 de la parapharmacie, alors que ce ne sont pas des articles de la para, mais ce sont des articles d'autres rayons du magasin :
Pourriez vous modifier ces articles afin qu'ils soient dans les bons rayons :
cela concerne :
3023191530535 : bavoir semi rigide
3023191725535 : réducteur de wc avec escabeau
3023191750292 : pot ludique chien gris
3148801003855 : plan incliné dehoussable
3148801037492 : matelas langer babycal
3159059052687 : barrière lit rabattable
3275054054119 : miroir de voiture tineo
0048526001729 : mouche bébéb à bout souple
Je vous en remercie</t>
  </si>
  <si>
    <t>Bonjour,
1. Synthèse de la demande  : 
Certains articles apparaissent dans le rayon 19 de la parapharmacie, alors que ce ne sont pas des articles de la para, mais ce sont des articles d'autres rayons du magasin :
Pourriez vous modifier ces articles afin qu'ils soient dans les bons rayons :
2 . Actions réalisées :
Afin de traiter votre demande merci de nous indiquer le rayon correspondant à chaque article dès le retour de la personne concerner du congé afin de procéder à la modification.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</si>
  <si>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Prix au Kilo Brade Incorrect
</t>
  </si>
  <si>
    <t>Bonjour, lorsque nous bradons certains produits le prix au kilo ne correspond pas au taux de remise appliqué.
Par exemple, sur la "PHOTO 1", le prix au kilo est de 26.90€ pour un morceau de 0.210gr ce qui fait 5.65€. Or, quand nous bradons ce même morceau avec 10% de remise, le morceau passe de 5.65€ à 5.08€ (donc le prix est correct, 5.65€ - 10% = 5.08€) MAIS le prix au kilo est incorrect et passe de 26.90€ à 16.11€. Le prix au kilo avec la remise de 10% devrait être de 24.21€ (26.90€ - 10% = 24.21€).
Et nous avons ce même problème sur différents produits, voir PHOTO 2, PHOTO 3 et PHOTO 4.
Donc les clients ne comprennent pas et nous disent que nous les trompons sur les prix !
Nous n'arrivons pas à résoudre ce problème en interne et il devient urgent d'y trouver une solution.</t>
  </si>
  <si>
    <t>Bonjour,
1. Synthèse de la demande  :
Bonjour, lorsque nous bradons certains produits le prix au kilo ne correspond pas au taux de remise appliqué.
Par exemple, sur la "PHOTO 1", le prix au kilo est de 26.90€ pour un morceau de 0.210gr ce qui fait 5.65€. Or, quand nous bradons ce même morceau avec 10% de remise, le morceau passe de 5.65€ à 5.08€ (donc le prix est correct, 5.65€ - 10% = 5.08€) MAIS le prix au kilo est incorrect et passe de 26.90€ à 16.11€. Le prix au kilo avec la remise de 10% devrait être de 24.21€ (26.90€ - 10% = 24.21€).
Et nous avons ce même problème sur différents produits, voir PHOTO 2, PHOTO 3 et PHOTO 4.
Donc les clients ne comprennent pas et nous disent que nous les trompons sur les prix !
Nous n'arrivons pas à résoudre ce problème en interne et il devient urgent d'y trouver une solution.
2 . Actions réalisées :
 Le problème venait du prix de vente : il était erroné. J’ai demandé à l’utilisateur de modifier le prix de vente et le problème est désormais réglé.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</si>
  <si>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transfert inventaire depuis meti mobile impossible</t>
  </si>
  <si>
    <t>merci de me recontacter pour effectuer le transfert inventaire</t>
  </si>
  <si>
    <t>Bonjour 
 1 . Rappel de la demande :
 merci de me recontacter pour effectuer le transfert inventaire
 2 . Actions réalisées :
 * Vérification des fichierfichier envoyé sur l'ordinateur BO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</si>
  <si>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Cloture non lancée</t>
  </si>
  <si>
    <t xml:space="preserve">La clôture ne se lance pas.
</t>
  </si>
  <si>
    <t xml:space="preserve">Bonjour,
1. Synthèse de la demande  :
Vous avez sollicité notre support concernant le problème de cloture carine pourla journée du 05/02
2 . Actions réalisées :
Déblocage et lancement de la clôture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</si>
  <si>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lente</t>
  </si>
  <si>
    <t xml:space="preserve">Lenteur de la caisse Suite au changement de l'écran, la caisse est plus lente. La caisse détecte des cartes (par exemple des cartes bancaires) alors que les clients n'en présentent pas.
</t>
  </si>
  <si>
    <t xml:space="preserve">Bonjour,
1. Synthèse de la demande  :
 Lenteur de la caisse Suite au changement de l'écran, la caisse est plus lente. La caisse détecte des cartes (par exemple des cartes bancaires) alors que les clients n'en présentent pas.
2 . Actions réalisées :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</si>
  <si>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probleme acces</t>
  </si>
  <si>
    <t>Bonjour, je ne peux pas acceder à web tms ni à la plate forme fidélité, je ne suis pas reconnu.
 Cdt</t>
  </si>
  <si>
    <t>Bonjour,
  1. Synthèse de la demande :
   Votre demande concerne l'accès à les applications TMS et fidelité.
  2 . Actions réalisées :
  D'après la vérification sur la GDI, nous avons trouvé que vous n'avez pas l'accès à ces applications avec le login michael_meyer_4 .Merci de demander à votre responsable afin qu’il vous accorde les accès.-------------------------------------------------------------------------------------------------------------------------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</si>
  <si>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logo carrefour rouge</t>
  </si>
  <si>
    <t xml:space="preserve">la caisse ne se connecte plus au réseau depuis ce matin .
</t>
  </si>
  <si>
    <t xml:space="preserve">Bonjour,
1. Synthèse de la demande  :
 la caisse 2 ne se connecte plus au réseau, elle est en autonome
2 . Actions réalisées :
 Chargement de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</si>
  <si>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de débit sur carte cadeau client</t>
  </si>
  <si>
    <t xml:space="preserve">un client est passé le 31/01/2026 en caisse cls (caisse 059 ticket 4256 à 16h47) avec une carte cadeau bimply swile.
Sa carte a été débitée de 17.23 mais suite a une panne de la caisse le ticket a été annulé.
En général lors de problème de caisse a l'encaissement le client voit sa carte recréditée mais la le client n'a toujours rien.
Numéro de carte : 605 0573 6671 8171 7192 (code à scanner en caisse)expire fin 01/27
Deuxième Numéro qui figure sur la carte (en bas): 4983 5570 4542 3730 cvv2:075
Pouvez vous voir pourquoi le client n'est pas encore recrédité svp? Pouvez vous le faire svp?
</t>
  </si>
  <si>
    <t xml:space="preserve">Bonjour,
1. Synthèse de la demande  :
Vous avez sollicité notre support concernant une transaction annulée à cause d'un bug en caisse.
2 . Actions réalisées :
 Suite aux vérifications, la transaction a bien été approuvée sur Ingenico,
Si le client n'a pas récupéré sa marchandise, merci de rembourser le client.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</si>
  <si>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tpe ne prend plus le sans contact</t>
  </si>
  <si>
    <t xml:space="preserve">bonjour,
le tpe de la caisse 1 ne fonctionne plus en sans contact malgré un redémarrage caisse et tpe.
Merci de faire le nécessaire rapidement
</t>
  </si>
  <si>
    <t xml:space="preserve">Bonjour Mr/Mme HENRY CREUSOT, Sabrina
1. Synthèse de la demande  :
Le tpe de la caisse 1 ne fonctionne plus en sans contact malgré un redémarrage caisse et tpe.
2 . Actions réalisées :
Mise à jour du TPE effectuée par l’utilisatrice.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</si>
  <si>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Changement d'état d'un support</t>
  </si>
  <si>
    <t>numero de support : 22173523
 ent 202</t>
  </si>
  <si>
    <t>Bonjour,
  1. Synthèse de la demande :
   Changement d'état d'un support
  2 . Actions réalisées :
  Suite à notre échange , l'état a bien été modifié , ceci dit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</si>
  <si>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DECONNEXION CARISTE</t>
  </si>
  <si>
    <t>Bonjour,
 Nous subissons des déconnexions sur le module cariste de l'entrepôt, lorsqu'un cariste descend une palette elle se valide automatiquement ou l'écran se coupe et cela bloque la palette. Depuis 13h nous avons déjà eu le cas environ 20 fois et cela sur l'ensemble de nos caristes. 
 Nous avons vérifier les antennes et aucun soucis sur ce point
 Pourriez-vous vérifier cela rapidement svp ?</t>
  </si>
  <si>
    <t>Bonjour,
  1. Synthèse de la demande :
   DECONNEXION CARISTE
  2 . Actions réalisées :
  Suite à notre échange ,nous confirmons que le probléme n'est plus d'actualité , de se fait comme échangé nous vous invitons a nous contacter dés que le probléme apparait afin d'intervenir et de détérminer d'ou vient le souci.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</si>
  <si>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support bloque en etat 10 activité 010</t>
  </si>
  <si>
    <t>Bonjour,
 pouvez vous passer les supports suivants en "manquant de ventilation"
 ci joinr les numéros de supports en P6 en date de livraisons du 05/01/26
 du numero 56435224 au 56435616
 Merci d'avance pour votre retour
 CDT</t>
  </si>
  <si>
    <t>Bonjour,
  1. Synthèse de la demande :
   support bloque en etat 10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</si>
  <si>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accés a syster</t>
  </si>
  <si>
    <t>Bonjour,
 1. Synthèse de la demande :
 Problème d'accès à Syster
 2 . Actions réalisées :
 Problème résolu sans action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</si>
  <si>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remonté partielle de CA</t>
  </si>
  <si>
    <t xml:space="preserve">Bonsoir 
le CA ne remonte pas entièrement dans VLP ce  jour.
</t>
  </si>
  <si>
    <t xml:space="preserve">Bonjour,
1. Synthèse de la demande  :
 Vous nous avez sollicités concernant un problème de CA figé sur VLP
2 . Actions réalisées :
 Relance des services de consolidation des données VLP 
Le CA remonte suite a notre intervention 
Suite traitement réalisé ,nous vous confirmons la résolution du ticket 
Si toutefois vousaviez besoin d’une assistance complémentaire, le support reste à votre entièredisposition
Pour une assistance immédiate à l'avenir, n'oubliez pas d’utiliser notre chatbot Elpy disponible24h/7 Accéder à Elpy
Aidez nous à améliorer notre service en prenantquelques secondes pour compléter  l'enquête de satisfaction
Si vous êtessatisfait, une note de 9 ou 10 estnotre plus bel encouragement 
Bonne journée 
Le SupportInformatique Carrefour.
</t>
  </si>
  <si>
    <t>Problème de mode de paiement sur SCO NCR</t>
  </si>
  <si>
    <t xml:space="preserve">Bonjour,Depuis plusieurs jours, la caisse SCO NCR numéro 31 n’affiche plus l’ensemble des moyens de paiement, notamment « autre montant par carte » et « autres moyens de paiement ».Merci par avance pour votre réponse.
</t>
  </si>
  <si>
    <t xml:space="preserve">Bonjour,
Synthèse de la demande  :
Vous avez sollicité notre support concernant le problème de mode de paiement sur SCO NCR
Actions réalisées :
Reboot de la caisse : OK. Test effectué avec l’UT.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</si>
  <si>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Autonome</t>
  </si>
  <si>
    <t xml:space="preserve">Je souhaite créer un ticket pour une télécollecte drive.
</t>
  </si>
  <si>
    <t xml:space="preserve">Bonjour,
1. Synthèse de la demande  :
  L'utilisatrice ne trouve pas les télécollectes drive sur eportal.
2 . Actions réalisées :
 Le ca drive ne remonte pas sur Eportal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</si>
  <si>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070 ne se charge pas</t>
  </si>
  <si>
    <t xml:space="preserve">Caisse 070 ne se charge pas. Câbles vérifiés, redémarrage effectué. Besoin d'aide pour résoudre ce problème.
</t>
  </si>
  <si>
    <t xml:space="preserve">Bonjour,
1. Synthèse de la demande  :
 Caisse 070 ne se charge pas.
2 . Actions réalisées :
 Aucune action faite la caisse est operationnelle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</si>
  <si>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accueil</t>
  </si>
  <si>
    <t xml:space="preserve">Bonjour,
La caisse accueil est en mode 24
</t>
  </si>
  <si>
    <t xml:space="preserve">Bonjour,
1. Synthèse de la demande  :
Vous avez sollicité le support pour la caisse Accueil qui est en mode 24 
2 . Actions réalisées :
Suppression fichiers en erreur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</si>
  <si>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 A bloqué</t>
  </si>
  <si>
    <t xml:space="preserve">le chiffre d'affaire est bloqué depuis 15 heures
</t>
  </si>
  <si>
    <t xml:space="preserve">Bonjour,
1. Synthèse de la demande  :
 Vous nous avez sollicités concernant le chiffre d'affaire qui est figé.
2 . Actions réalisées :
Relance des services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</si>
  <si>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acces bloqué</t>
  </si>
  <si>
    <t>acces eurofel bloqué
 FRIGT94</t>
  </si>
  <si>
    <t>Bonjour,
 1. Synthèse de la demande :
 Accès eurofel bloqué"FRIGT94".
 2 . Actions réalisées :
 Déblocage du comptevia eurofel.
 Suite à notre échange ,nous confirmons la résolution du ticket.
 Si toutefois vousaviez besoin d’une assistance complémentaire, le support reste à votre entièredisposition
 Pour une assistance immédiate à l'avenir, n'oubliez pas d’utiliser notre chatbot Elpy disponible 24h/7 Accéder à Elpy
 -------------------------------------------------------------
 Aidez-nous à améliorer notre service en prenantquelques secondes pour compléter l'enquête de satisfaction
 Si vous êtes satisfait, une note de 9 ou 10 est notre plus bel encouragement 
 Cordialement,
 SupportInformatique Carrefour.</t>
  </si>
  <si>
    <t>Saisie emballages Syster Impossible</t>
  </si>
  <si>
    <t>Bonjour, 
 Il m'est impossible de saisir les emballages retour sur "Syster". Je souhaitais préremplir au brouillon pour demain mais impossible. Ma saisie n'apparait pas, quand je veux supprimer la reprise j'ai le message "suppression impossible".</t>
  </si>
  <si>
    <t>Bonjour,
 1. Synthèse de la demande :
 impossible de saisir les retours emballages sur "Syster" en mode brouillon.
 2 . Actions réalisées :
 Suite à l'intervention du groupe expert au niveau de l'incident 107793000 la situation est rétablie.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</si>
  <si>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Bonjour,
 Nous avons une massif alloti de bloquée : n° d'expédition 772101 entrepôt 238 débrayage pour le 074 .
 Message GELI624 .
 Urgent SVP . Je vous remercie.</t>
  </si>
  <si>
    <t>Bonjour,
  1. Synthèse de la demande :
  - Une massif alloti de bloquée : n° d'expédition 772101 entrepôt 238
  2 . Actions réalisées :
  - Débloquer la Massif
   Suite traitement réalisé ,nous vous confirmons la résolution du ticket.
  Si toutefoisvous aviez besoin d’une assistance complémentaire, le support reste à votreentière 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Cordialement,
 SupportInformatique Carrefour.</t>
  </si>
  <si>
    <t>Ecart GC/GE</t>
  </si>
  <si>
    <t>Bonjour,
 Nous avons des écarts gc/ge.entrepôt 746
 Détail en pièce jointe.
 Cordialement.</t>
  </si>
  <si>
    <t>Bonjour,
 1. Synthèse de la demande :
 - écart de stock entre prolog et infolog
 2 . Actions réalisées :
 - Nous avons effectué la régularisation du stock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</si>
  <si>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Facturation</t>
  </si>
  <si>
    <t>Bonjour
 Pouvez vous valider et faire un top départ sur les supports en pièce jointe s'il vous plaît 
 Merci à vous</t>
  </si>
  <si>
    <t>Bonjour,
  1. Synthèse de la demande :
   Votre demande concerne la validation et le top départ pour les supports qui sont dans la Pj2 . Actions réalisées :
  Nous avons créé une nouvelle tournée pour ces supports et effectuer le top départ.-------------------------------------------------------------------------------------------------------------------------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</si>
  <si>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Mon accès bloquer sur eurofel</t>
  </si>
  <si>
    <t>Bonjour
 pouvez-vous me débloquer mon fr sur eurofel svp , FRCIP3M
 Cdt.</t>
  </si>
  <si>
    <t>Bonjour,
 1. Synthèse de la demande :
 Déblocage de l'accès à Eurofel avec le FRCIP3M.
 2 . Actions réalisées :
 Pour la réinitialisation de mot de passe : il faut utiliser le formulaire accessible depuis la mire de connexion à Eurofel
 Attention - règle de sécurité ! Vous ne pouvez faire de demande pour vous-même, elle sera rejetée. Cela doit provenir de votre manager.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</si>
  <si>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Syster KO</t>
  </si>
  <si>
    <t>ça charge indéfiniment</t>
  </si>
  <si>
    <t>Bonjour,
 1. Synthèse de la demande :
 Lors de la validation de la reprise d'emballage , l'application Syster mouline sans arrêt
 2 . Actions réalisées :
 Vérification sur le Dashboard la reprise du 05/02 a bien été saisie, Merci de contacter l'entrepôt ou le service client pour vérifier si la reprise à bien été saisie.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</si>
  <si>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SYSTER down</t>
  </si>
  <si>
    <t>BonjourSYSTER down</t>
  </si>
  <si>
    <t>Bonjour,
 1. Synthèse de la demande :
 Lors de la validation de la reprise d'emballage , l'application Syster mouline sans arrêt
 2 . Actions réalisées :
 Vérification sur le dashboard la reprise du 05/02 a bien été saisie, user informé de contacter l'entrepôt pour vérifier si la reprise à bien été saisie.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</si>
  <si>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Application SYSTER</t>
  </si>
  <si>
    <t>Je ne peux plus valider le retour de mes emballages. Apr_ès avoir fait toutes les étapes, lorsque j'arrive sur la dernière et je clique sur le bouton valider ma reprise. Il y a une information chargement et le plus rien. Voir ecran piece jointe</t>
  </si>
  <si>
    <t>Bonjour,
 Le problème était lié à la gestion du mode brouillon. Cela a été corrigé.
 Cdlt,</t>
  </si>
  <si>
    <t>Cloturé par la DSI</t>
  </si>
  <si>
    <t>Application syster avec sablier</t>
  </si>
  <si>
    <t>Bonjour,
 Ce matin le réceptionnaire n'a pas pu faire ses réserves sur Syster. Il y avait le sablier qui tournait il n'a pas pu valider ses réserves.
 Après il a pu faire ses modifications sur Reeva.
 Pouvez vous regarder l'application Syster pour voir si il y a un problème.
 Merci</t>
  </si>
  <si>
    <t>Problème de fonctionnement de l'application syster</t>
  </si>
  <si>
    <t>Impossible de valider les retours d'embalage. l'application reste en chargement</t>
  </si>
  <si>
    <t>Cloturé par la DSI ( Master)</t>
  </si>
  <si>
    <t>syster</t>
  </si>
  <si>
    <t>bonjour
 pas de reprise emballage possible sur livraison frais depuis le debut de la semaine
 Cette tournée n'a pas été prévue pour la reprise emballage. Merci de contacter votre service client en cas de désaccord</t>
  </si>
  <si>
    <t>Bonjour,
 1. Synthèse de la demande :
 Pas de reprise emballage possible sur livraison frais depuis le debut de la semaine, message: pas de reprise emballage possible sur livraison frais depuis le début de la semaine
 2 . Actions réalisées :
 L'utilisateur a été informé de contacter le service client ou l'entrepôt, aucune action possible à notre niveau.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</si>
  <si>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CA VLP figé</t>
  </si>
  <si>
    <t xml:space="preserve">Le CA VLP est figé.
</t>
  </si>
  <si>
    <t xml:space="preserve">Bonjour,
1. Synthèse de la demande  :
Vous avez sollicité notre support concernant le problème de remonté de CA vlp.
2 . Actions réalisées :
Relance du service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</si>
  <si>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Titre: Problème d'affichage écran SCO</t>
  </si>
  <si>
    <t xml:space="preserve">Défaut d'affichage sur l'écran de caisse Self-Checkout : redémarrage de l'unité centrale et vérification des câbles. Si le problème persiste, ouvrir un ticket support avec le numéro de caisse et une description précise.
</t>
  </si>
  <si>
    <t xml:space="preserve">Bonjour,
1. Synthèse de la demande
Vous nous avez signalé un dysfonctionnement sur les SCO : il était impossible de faire défiler l’écran afin de récupérer un duplicata de ticket. Un encart blanc apparaissait systématiquement, bloquant toute action de scroll.
2. Actions réalisées
Aucune intervention technique n’a été nécessaire de notre côté.
Nous avons pris contact avec le magasin et procédé à plusieurs vérifications sur deux caisses (400 et 406).
Après nos tests, le problème ne s’est plus manifesté.
À la suite de nos échanges, nous confirmons que l’incident est désormais résolu.
Bien entendu, si vous rencontrez à nouveau une anomalie ou si vous avez besoin d’un accompagnement supplémentaire, notre support reste pleinement disponible.
Pour une assistance rapide et autonome, pensez à utiliser notre chatbot Elpy, accessible 24h/7.
Nous vous invitons également à répondre à notre enquête de satisfaction.
Si notre prise en charge vous a apporté entière satisfaction, une note de 9 ou 10 serait pour nous le meilleur des encouragements.
Bonne journée 
Le Support Informatique Carrefour.
</t>
  </si>
  <si>
    <t>Imprimante hors ligne sur caisse SCO 406</t>
  </si>
  <si>
    <t xml:space="preserve">La caisse SCO 406 indique que l'imprimante est hors ligne. Pouvez-vous vérifier les connexions, redémarrer la caisse, et vérifier le statut de l'imprimante, le papier et l'encre ? Si le problème persiste, ouvrez un ticket auprès du support technique.
</t>
  </si>
  <si>
    <t xml:space="preserve">Bonjour,
1. Synthèse de la demande  :
 La caisse SCO 406 indique que l'imprimante est hors ligne.
2 . Actions réalisées :
 Suppression des fichiers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</si>
  <si>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TPE HS</t>
  </si>
  <si>
    <t xml:space="preserve">Bonjour,
caisse 7 le TPEne fonctionne plus.meme apres un statue.
les messages d erreur: lecteur piste,erreur puce,carte non valide,
Cordialement.
Mme Brouard.
no serie :231057393031147150770954
ref: TRA30311471l
MAC ADR : 101EDA7772EF
HVN : LAN51BA
</t>
  </si>
  <si>
    <t xml:space="preserve">Bonjour,
1. Synthèse de la demande  :
Vous avez sollicité notre support concernant un problème sur le TPE de la caisse 7
2 . Actions réalisées :
 Mise à jour du TPE.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</si>
  <si>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1 en 24/24</t>
  </si>
  <si>
    <t xml:space="preserve">Bonjour
La caisse 1 est en mode 24/24h, nous avons enlevé et remis le câble rouge de réseau et fait un statut sur la caisse, toujours en 24/24h. Merci.
</t>
  </si>
  <si>
    <t xml:space="preserve"> Bonjour Mr/Mme JUBERT, Magali
1. Synthèse de la demande  :
La caisse 1 est en mode 24/24h
2 . Actions réalisées :
Rechargement de la caisse effectuée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</si>
  <si>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 non remonté</t>
  </si>
  <si>
    <t xml:space="preserve">Bonjour, le chiffre d'affaire d'aujourd'hui (07/02/26) sur VLP n'est pas totalement remonté
</t>
  </si>
  <si>
    <t xml:space="preserve">Bonjour,
1. Synthèse de la demande  :
           Bonjour, le chiffre d'affaire d'aujourd'hui (07/02/26) sur VLP n'est pas totalement remonté
2 . Actions réalisées :
 Demarrage du service de consolidation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</si>
  <si>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SCO 29</t>
  </si>
  <si>
    <t xml:space="preserve">Bonjour,
La sco est en attente POS 
Cordialement
</t>
  </si>
  <si>
    <t xml:space="preserve">Bonjour,
1. Synthèse de la demande  :
Vous avez sollicité le support concernant la caisse 29
2 . Actions réalisées :
Suppression fichiers en erreur et relance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t>
  </si>
  <si>
    <t>Drapeau rouge</t>
  </si>
  <si>
    <t xml:space="preserve">Toutes les caisses du magasin affichent un drapeau rouge.
</t>
  </si>
  <si>
    <t xml:space="preserve">Bonjour,
1. Synthèse de la demande  :
Vous avez sollicité notre support concernant le problème des caisses du magasin affichant un drapeau rouge.
2 . Actions réalisées :
Guider le magasin pour effectuer l'ouverture depuis la BMC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</si>
  <si>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dysfonctionnement aléatoire</t>
  </si>
  <si>
    <t>Sur caisses tradi caisses qui plantent après le paiement CB au moment de l'édition du ticket , ça n'est jamais la même caisse et c'est de temps en temps.
Sur caisse cls elles plantent lorsque l'on appuie sur le bouton carte et/ou si une carte fid est scanné jamais la même caisse et c'est de temps en temps.</t>
  </si>
  <si>
    <t xml:space="preserve">Bonjour,
1. Synthèse de la demande  :
Le magasin nous informe qu’il y a un problème aléatoire de carte bancaire sur toutes les caisses, et que les caisses se figent.
2 . Actions réalisées :
J’ai expliqué à l’utilisatrice que nous ne pouvons rien faire sans un exemple précis pour identifier le problème. Pour cela, elle doit nous rappeler immédiatement lorsque l’erreur s’affiche.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</si>
  <si>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Demande de remise à disposition d’un support
</t>
  </si>
  <si>
    <t>L’utilisatrice souhaite la remise à disposition du support 332701979203771434,
code entrepôt : 792,
numéro d’expédition : 00294383.
Les articles présents dans le support sont les suivants :
5000159516211
5000159516198
Cordialement,</t>
  </si>
  <si>
    <t>Bonjour,
Synthèse de la demande :
Suite à votre remontée, vous avez indiqué souhaiter connaître les quantités des deux gencods rattachés au support 332701979203771434.
Actions réalisées :
À la suite de notre échange, nous n’avons malheureusement trouvé aucune trace des deux articles mentionnés (Support vide). Ces articles étaient devenus inconnus dans Caroline, ce qui a entraîné le dysfonctionnement constaté. L’anomalie a depuis été corrigée. Nous vous confirmons que vous ne rencontrerez plus ce problème avec ces articles.
Concernant la quantité commandée, nous vous invitons à contacter directement votre fournisseur, qui pourra vous renseigner sur la quantité existante par colis.
Si vous avez besoin d’une assistance complémentaire, le support reste à votre entière disposition.
Pour une aide immédiate à l’avenir, n’hésitez pas à utiliser notre chatbot Elpy, disponible 24h/24 et 7j/7.
Aidez-nous à améliorer notre service en prenant quelques secondes pour répondre à l’enquête de satisfaction.
Si vous êtes satisfait, une note de 9 ou 10 serait notre plus belle récompense.
Bonne journée,
Le Support Informatique Carrefour</t>
  </si>
  <si>
    <t>Agent en conges. Reprise des son retour</t>
  </si>
  <si>
    <t xml:space="preserve">Annuler un pré-avoir
</t>
  </si>
  <si>
    <t>L'user veut annuler ma commande généré sur le bon de préavoir n°97426831 !</t>
  </si>
  <si>
    <t>Bonjour,
1. Synthèse de la demande  :
  annuler ma commande généré sur le bon de préavoir n°97426831
2 . Actions réalisées :
Suite aux vérifications effectuées, le retour apparaît avec le statut expédié. L’annulation n’est plus possible, les stocks étant déjà décrémentés. Un recalage de stock devra être effectué de votre coté si nécessaire
Merci pour votre compréhension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</si>
  <si>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TPE ENCORE HS ERREUR DIALOGUE SERVEUR</t>
  </si>
  <si>
    <t>Bonjour,
Malheureusement ce jour de nouveau le TPE est encore HS. C'es tla 4ème fois. Le tehcnnicien qui est venu semaine dernière m'a indiqué que si le tpe retombait en panne, c'est un problème de réseau ou structurel de l'agence. Merci de transmettre à qui de droit SVP pour voir ce qu'il se passe sachant que c'est depuis les changement de switch avec wi first que ce problème est apparut. 
Merci de votre retour dès que possible
Bien Cordialement,
Benjamin COT
Responsable Agence
Carrefour Voyages Auteuil
1/3 Avenue du Général Sarrail
75016 PARIS
Tel : 01 47 43 60 07</t>
  </si>
  <si>
    <t>Bonjour,
1. Synthèse de la demande  :
 Malheureusement ce jour de nouveau le TPE est encore HS. C'es tla 4ème fois. Le tehcnnicien qui est venu semaine dernière m'a indiqué que si le tpe retombait en panne
2 . Actions réalisées :
Suite à notre intervention, une connexion à distance a été établie afin de résoudre ce dysfonctionnement.
LaTPE est désormais pleinement fonctionnel.
Si le problème persiste, merci de nous en informer immédiatement au moment du blocage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</si>
  <si>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URGENT / Demande de descente SMP Préco et Magasin sur les magasins Ariane
</t>
  </si>
  <si>
    <t xml:space="preserve">Bonjour à vous, 
Pourriez vous descendre les SMP suivants sur les magasins Ariane sur le SMP Préco et Magasin
Le fichier se présente ainsi : 
EAN MAGASIN / EAN PRODUIT / SMP 
Merci d'avance 
Cordialement </t>
  </si>
  <si>
    <t>Bonjour,
1. Synthèse de la demande  :
  Demande de descente SMP Préco et Magasin sur les magasins Ariane
2 . Actions réalisées :
 Suite à une intervention réalisée le fichier de SMP a été bien intégré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</si>
  <si>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Écran tactile caisse Cls 107 défectueux</t>
  </si>
  <si>
    <t xml:space="preserve">Le tactile de la caisse CLS 107 ne fonctionne pas.
</t>
  </si>
  <si>
    <t xml:space="preserve">Bonjour,
1. Synthèse de la demande  :
Vous avez sollicité notre support concernant le bouton connexion hôtesse grisé.
2 . Actions réalisées :
Suppression de quelques fichiers et répertoires de la caisse.
Redémarrage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</si>
  <si>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Merci de procéder à la déconnexion du caissier n°136 de la caisse 8, cette dernière étant hors service.
Cordialement,
</t>
  </si>
  <si>
    <t>Bonjour,
1. Synthèse de la demande  :
Vous avez sollicité notre support concernant la demande de la déconnexion du caissier n°136 de la caisse 8, cette dernière étant hors service.
2 . Actions réalisées :
Départ long pour le caissier 136 sur la caisse 8 effectué sur VLP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</si>
  <si>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paiement différé.</t>
  </si>
  <si>
    <t xml:space="preserve">Le message d’erreur " Échec requête GCC " s’affiche lors du passage des paiements différés.
</t>
  </si>
  <si>
    <t xml:space="preserve">Bonjour Mr/Mme  FRANCISCO, Lucia
1. Synthèse de la demande  :
Le message d’erreur " Échec requête GCC " s’affiche lors du passage des paiements différés.
2 . Actions réalisées :
Relance des services : vlcc serveur jboss, vlp2m3c, Postgresql Database server 8.3 effectuée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</si>
  <si>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Cloture comptable</t>
  </si>
  <si>
    <t>Madame Azzouzi Assia souhaite cloturer le mois comptable de janvier</t>
  </si>
  <si>
    <t>Bonjour,
 1. Synthèse de la demande :
 Vous nous avez sollicités concernant le problème de cloture de mois comptable 
 2 . Actions réalisées :
 Le mois comptable de janvier a été bien cloturé .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</si>
  <si>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Reprise de l'agent prévue pour demain.</t>
  </si>
  <si>
    <t>la façon dont l'action a été  formumlé ne répond pas aux attentes</t>
  </si>
  <si>
    <t xml:space="preserve">Les caisses automatiques 610 et 611 rencontrent des problèmes de fonctionnement le matin, nécessitant plusieurs redémarrages. Elles ne fonctionnent toujours pas correctement à 10h30, bien que le démarrage soit prévu à 8h30.
</t>
  </si>
  <si>
    <t xml:space="preserve">Bonjour,
Synthèse de la demande  :
Les caisses automatiques 610 et 611 rencontrent des problèmes de fonctionnement le matin
Actions réalisées :
Après vérification, les caisses sont bien connectées.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</si>
  <si>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ARTICLE PRIX DU CODE SUR VLP SE MET EN SAISIE PRIX</t>
  </si>
  <si>
    <t xml:space="preserve">JAMBON CUIT REGION REFLET DE FRANCE 0209064000000 (vente à la coupe) créé sur VLP en prix du code se transforme tous les jours en saisie du prix. Donc quand caissière scanne l'étiquette, 18.90 € s'affiche par défaut et si la caissière valide sans vérifier c'est ce qui est facturé au client et non la valeur de l'étiquette.
</t>
  </si>
  <si>
    <t xml:space="preserve">Bonjour,
1. Synthèse de la demande  :
JAMBON CUIT REGION REFLET DE FRANCE 0209064000000 (vente à la coupe) créé sur VLP en prix du code se transforme tous les jours en saisie du prix.
2 . Actions réalisées :
 Envoi en caisse et vérification sur vlp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</si>
  <si>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ARTICLE CREE MAIS INCONNU EN MEME TEMPS
</t>
  </si>
  <si>
    <t>voici les EAN suivants :
8801073210776
8801073211254
8801073211667
8801073211216
8801073116467
dans CAROLINE lors de la création l'outil dit article déjà crée par contre que je fais la recherche inexistant</t>
  </si>
  <si>
    <t>Bonjour,
1. Synthèse de la demande :
Vous nous avez contactés afin de vérifier le statut de plusieurs articles suite à une anomalie constatée lors de leur recherche et de leur création.
2. Actions réalisées :
Après vérification sur le référentiel Carrefour, nous vous confirmons le traitement suivant :
8801073210776 : article connu
8801073211254 : article connu
8801073211667 : article inconnu (non encore créé)
8801073211216 : article connu
8801073116467 : article inconnu
Pour l’EAN 8801073116467, il est nécessaire de refaire la création de l’article.
Vous trouverez ci-dessous la procédure Carrefour à suivre afin de réussir la création de cet article.
 L'article est inconnu sur le référentiel Carrefour.
Comme indiqué sur le document process magasin publié sur WorkPlace 
https://carrefour.workplace.com/groups/996397814407113/
Voici la procédure à suivre pour la création de votre article : 
image.png
image.png
image.png
Suite à notre échange avec le magasin, nous confirmons la résolution du ticket.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</si>
  <si>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Les numéros de lots ne descendent pas</t>
  </si>
  <si>
    <t xml:space="preserve">Bonjour,
Les numéros de lots ne descendent plus. Le traitement est bloqué.
Un message d'erreur s'affiche (photo en pièce jointe).
Serait il possible de relancer les services puis de renvoyer les numéro de lots vers la Balance.
Merci
Cordialement </t>
  </si>
  <si>
    <t>Bonjour,
1. Synthèse de la demande  :
Pas descente des numéro de lots.
2 . Actions réalisées :
les balances berkel et bizerba sont  bien connecté 
renvoi du stock atelier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</si>
  <si>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Annulation impossible de deux EEG sur Pricer</t>
  </si>
  <si>
    <t>Impossible d'annuler deux EEG en erreurs sur Pricer.</t>
  </si>
  <si>
    <t>Bonjour,
1. Synthèse de la demande  :
 Impossible d'annuler deux EEG en erreurs sur Pricer. 
2 . Actions réalisées :
Vous pouvez demander un retour de vos EEG défectueuses via l’adresse suivante : rma@pricer.com.
Merci de veiller à conditionner correctement les colis, car si les EEG arrivent cassées au centre de tests, elles seront considérées comme endommagées et ne seront donc pas prises en charge par la garantie.
Les EEG sont garanties 2 ans après l’achat, avec une extension de 6 mois lors de l’installation du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</si>
  <si>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lenteur SES et RFID NE FONCTIONNE PLUS ET PLUS D' AUTO VALIDATION</t>
  </si>
  <si>
    <t>Bonjour
Nous rencontrons des problèmes de lenteur, sur les étiquettes, la RFID ne fonctionnent pas et il n' y a plus l' auto validation
De plus les étiquettes ne clignottent pas pour le DRIVE et les gens du magasin pour trouver les produits
Par avance merci
Cdt</t>
  </si>
  <si>
    <t>Bonjour,
1. Synthèse de la demande  :
 Lenteurs création étiquettes SES 
2 . Actions réalisées :
 L'infrastructure SES ne montre aucune anomalie 
Suite à notre échange , le soucis est plus d'actualité,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</si>
  <si>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Demande d'accès et paramétrage</t>
  </si>
  <si>
    <t>Bonjour, 
Nouvelle arrivante sur le poste d'assistante commerciale, serait-il possible de pouvoir me donner accès à l'application ainsi faire le paramétrage nécessaire.  
En effet, pouvez-vous vous calquer sur les paramétrages que ma collègue Sonia Brezenac.
Je vous remercie d'avance.
Voici mon compte LDAP: anjali_pajanivel@carrefour.com
Bien à vous.</t>
  </si>
  <si>
    <t>Bonjour,
1. Synthèse de la demande  :
 Besoin d'accès à BRAND&amp;SHOP  
2 . Actions réalisées :
Le support n’a plus la possibilité d’ajouter des droits sur la GDI.
Merci de vous rapprocher de la RH ou de votre responsable GDI pour toute demande de droits.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</si>
  <si>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DECONNEXION PERMANENTE</t>
  </si>
  <si>
    <t xml:space="preserve">Bonjour,
Gros problème de connexion au portail Market , déconnexion en permanence.
Merci de faire le nécessaire.
Cordialement,
</t>
  </si>
  <si>
    <t>Bonjour,
1. Synthèse de la demande  :
Problème d'accès au portail market
2 . Actions réalisées :
l'accès au portail market est fonctionnel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</si>
  <si>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MAGALI - Etiqueteuse DIGI DPS-5601 II - S/N:21083845 BOUCHERIE UVCM</t>
  </si>
  <si>
    <t>bonjour, pouvez-vous renvoyer la bibliothèque des numéros d'abatoir car les lots bavette020160600812 et bavette020160600814  sont en erreur. Fichier numéro d'abatoir non trouvé</t>
  </si>
  <si>
    <t>Bonjour,
1. Synthèse de la demande  :
 les lots bavette020160600812 et bavette020160600814  sont en erreur car le fichier numéro d'abattoir non trouvé 
2 . Actions réalisées :
arrêt de service MAGALI, renvoi de bibliothèques
renvoi du stock atelier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</si>
  <si>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Affichage étiquette EEG pricer poissonnerie défectueux</t>
  </si>
  <si>
    <t>Afin d'afficher l'origine des produits, nous devons supprimer et recréer les EEG tous les jours !</t>
  </si>
  <si>
    <t>Bonjour,
1. Synthèse de la demande  :
 l'affichage étiquettes poissonnerie s'effacent 
2 . Actions réalisées :
Suite à un échange avec l’utilisateur, il a été précisé que les informations Fruits &amp; Légumes ainsi que Poisson ne doivent désormais plus être renseignées dans l’application Pricer.
Une communication Carrefour a été diffusée à ce sujet la semaine dernière (avant le 28 janvier) afin d’informer les magasins de cette évolution.
Les modifications peuvent être effectuées via CARO MOBILE, en passant par le menu Prix, puis Gestion EEG.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</si>
  <si>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Avery Berkel XS 100 - S/N:21020312 BOUL PAT / PVP TRAD</t>
  </si>
  <si>
    <t xml:space="preserve">On m'a demandé de faire une demande concernant ma connexion à MX200. En pj vous trouverez des captures d'écran de ce qu'il se passe quand je me connecte. Je peux utiliser l'appli après ca mais est-ce normal ?
Bien cordialement </t>
  </si>
  <si>
    <t>Bonjour,
1. Synthèse de la demande  :
 Message d'erreur lors d'ouverture MX200 
2 . Actions réalisées :
L’utilisateur a été informé que les messages d’erreur affichés concernent les balances Poisson et Fromage, et non le PVP.
Ces messages n’impactent pas l’utilisation du logiciel.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</si>
  <si>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Mohamed ARRAJ</t>
  </si>
  <si>
    <t xml:space="preserve">PRIX D'ACHAT INCONNU
</t>
  </si>
  <si>
    <t xml:space="preserve">Je n'ai pas de prix d'achat sur caroline pour l'article suivant: 0209718000000, pouvez-vous me les transmettre pour que je puisse clotûrer mon inventaire.
</t>
  </si>
  <si>
    <t>Bonjour,
1. Synthèse de la demande  : 
Bonjour, 
Je n'ai pas de prix d'achat sur caroline pour l'article suivant: 0209718000000, pouvez-vous me les transmettre pour que je puisse clôturer mon inventaire.
2 . Actions réalisées :
J’ai essayé de vous contacter, mais sans succès, étant donné que vous êtes en congés.
Après vérification sur Caroline, l’article EAN 0209718000000 est un article de type vente. Il est donc normal qu’aucun prix d’achat ne soit renseigné pour cet article
Comme solution, vous pouvez le basculer en appro local ; vous aurez ensuite la possibilité de modifier l’article et d’y renseigner le prix d’achat.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</si>
  <si>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vidage MOTOROLA</t>
  </si>
  <si>
    <t>Bonjour,
 Le magasin a un problème pour vider son texon motorola depuis le changement du PC
 Fait suite au dossier 104609410
 Cordialement,</t>
  </si>
  <si>
    <t>Bonjour,
 1. Synthèse de la demande :
 Vous nous avez contactés pour un problème de vidage, cela vous donne un message d'erreur lors de la récupération du fichier depuis Meti
 2. Actions réalisées :
 Reinstalation de java sur le poste FRPX5811EXBOI04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Mohamed-Sedik M.
 Le Support Informatique Carrefour.</t>
  </si>
  <si>
    <t xml:space="preserve">Supports manquants en livraison plateforme CAROLINE
</t>
  </si>
  <si>
    <t xml:space="preserve">Bonjour, j'ai des supports manquants en livraison plateforme sur CAROLINE. Les quantités n'ont pas été injectées en stock. Comment peut-on résoudre ce problème ?
</t>
  </si>
  <si>
    <t>Bonjour,
1. Synthèse de la demande :
Vous avez signalé la présence de supports manquants lors d’une livraison plateforme dans Caroline, avec des quantités non injectées en stock, et avez sollicité une solution pour régulariser la situation.
2. Actions réalisées :
Suite aux vérifications effectuées au niveau de la base de données, il a été constaté que les supports manquants n’avaient pas été intégrés.
Une remise à disposition a donc été réalisée afin de vous permettre de valider à nouveau les supports concernés.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</si>
  <si>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Mot de passe</t>
  </si>
  <si>
    <t>Mot depasse meti</t>
  </si>
  <si>
    <t>Bonjour,
 1. Synthèse de la demande :
 Vous nous avez contactés concernant un problème de mot de passe Meti
 2 . Actions réalisées :
 Apres vérification le ID leya_yocka, n'est pas un ID pour METI
 le bon ID Meti pour le magasin avec le Anabel : A40T est LEO-29843
 Suite à notre échange ,nous confirmons la résolution du ticket, l'accès a Meti est bien réussi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</si>
  <si>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basculer les impressions de CAROLINE
</t>
  </si>
  <si>
    <t xml:space="preserve">bonjour - semaine dernière nous étions en panne de toner sur notre imprimante - le problème est enfin réglé, nous avons reçu la cartouche ... du coup toutes les impressions en provenance de CAROLINE doivent rebasculer sur l'imprimante ADM01 .... 10.40.160.07
ET NON PLUS SUR L'IMPRIMANE ADM02 ... 10.40.160.93
MERCI DE BIEN LIRE LA DEMANDE pour éviter tous problèmes </t>
  </si>
  <si>
    <t>Bonjour,
Synthèse de la demande :
Vous nous avez contacté pour les impressions auto à remettre sur l'imprimante de l'Administration !
Actions réalisées :
Bascule bien effectué avec succès par l'équipe d'intervention, maintenant vous aurez les impressions automatiques de CAROLine sortant sur l'imprimante souhaité ci-après 10.40.160.07,
Résultat :
Suite au traitement réalisé, nous vous confirmons la résolution du ticket.
Si toutefois vous aviez besoin d’une assistance complémentaire, le service Informatique reste à votre entièredisposition.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</si>
  <si>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ERREUR DE SAISIE
</t>
  </si>
  <si>
    <t xml:space="preserve">Bonjour
Pourriez vous mettre le CA carburant du 12/01/2026 sur la bonne dénomination.
Il a été saisie sur la mauvaise ligne.
En effet, vous pourrez trouver ce montant (6311.08€) sur la ligne: 
"LOCATION DE VEHICULE ET KIT" au lieu de la ligne "CARBURANT".
En vous remerciant.
Cordialement.
</t>
  </si>
  <si>
    <t>Bonjour,
1. Synthèse de la demande  : 
Pourriez vous mettre le CA carburant du 12/01/2026 sur la bonne dénomination.
2 . Actions réalisées :
 Nous avons donné la main au utilisatrice pour modifier le CA de son coté.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</si>
  <si>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8 déconnectée depuis dernier passage technicien</t>
  </si>
  <si>
    <t xml:space="preserve">La caisse VLP 8 est déconnectée depuis le dernier passage du technicien. Pouvez-vous m'aider à résoudre ce problème ?
</t>
  </si>
  <si>
    <t xml:space="preserve">Bonjour,
1. Synthèse de la demande  :
 La caisse VLP 8 est déconnectée depuis le dernier passage du technicien
2 . Actions réalisées :
 La caisse est revenue avant d'appeler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</si>
  <si>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Cloture Carine</t>
  </si>
  <si>
    <t xml:space="preserve">Bonjour,
le magasin nous contacte suite au blocage du lancement de la cloture </t>
  </si>
  <si>
    <t>Bonjour,
1. Synthèse de la demande  :
le magasin nous contacte suite au blocage du lancement de la cloture 
2 . Actions réalisées :
j'ai suprimer les transaction en cours, Cloture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t>
  </si>
  <si>
    <t xml:space="preserve">Changement imprimante par défaut Caroline
</t>
  </si>
  <si>
    <t>HYPERMARCHE CARREFOUR MONTBELIARD
nous souhaitons définir une nouvelle imprimante par défaut
Adresse IP 10.154.48.89
Marque RICOH
Nous savons qu'il faut mettre des imprimantes de marque HP mais n'en possédons pas. Des modèles RICOH ont pu être paramétrés dans certains magasins New Carrefour.
Par exemple au travers du CARE N°86062297</t>
  </si>
  <si>
    <t>Bonjour,
1. Synthèse de la demande  :
Bonjour,
HYPERMARCHE CARREFOUR MONTBELIARD
nous souhaitons définir une nouvelle imprimante par défaut
Adresse IP 10.154.48.89
Marque RICOH
Nous savons qu'il faut mettre des imprimantes de marque HP mais n'en possédons pas. Des modèles RICOH ont pu être paramétrés dans certains magasins New Carrefour.
Par exemple au travers du CARE N°86062297
2 . Actions réalisées :
La modification de l'imprimante a été effectuée avec succès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</si>
  <si>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7</t>
  </si>
  <si>
    <t xml:space="preserve">Bonjour,
Problème au niveau de la caisse 7 qui tourne en boucle
</t>
  </si>
  <si>
    <t xml:space="preserve">Bonjour,
1. Synthèse de la demande  :
 Vous nous avez contactés concernant un problème au niveau de la caisse 7, um message défille en boucle
2 . Actions réalisées :
 Execution des scripts pour récupération des programmes caisses
Remise à zéro de la caisse
Chargement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</si>
  <si>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L'utilisateur demande une annulation des BL à int</t>
  </si>
  <si>
    <t>Bonjour,
 1. Synthèse de la demande :
 Vous nous avez sollicités concernant l'annulation des 2 BL à intégrées 
 2 . Actions réalisées :
 Annulation des 2 BL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</si>
  <si>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tract actuel non descendu en caisse</t>
  </si>
  <si>
    <t>Bonjour,
 Nous sommes en tract depuis le 27/01 et l'opération commerciale n'est pas descendu en caisse.
 Exemple avec le rhum negrita 
 ean 3012990026301
 ifls 375143</t>
  </si>
  <si>
    <t>Bonjour,
 1. Synthèse de la demande :
 Vous nous avez sollicités concernant un problème de descente d'une opération commerciale en caisse.
 2 . Actions réalisées :
 Intégration de l'opération commerciale sur meti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</si>
  <si>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Agent repris</t>
  </si>
  <si>
    <t>Clôture mois</t>
  </si>
  <si>
    <t>Bonjour,
 1. Synthèse de la demande :
 Demande de culturation mois comptable decembre
 2 . Actions réalisées :
 Mois décembre clôturer avec succes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</si>
  <si>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Ventes</t>
  </si>
  <si>
    <t>Traitement mi</t>
  </si>
  <si>
    <t>Bonjour,
 1. Synthèse de la demande :
 Vérification ventes
 2 . Actions réalisées :
 Impossible de modifier ou bien editer les traitement de nuits B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Bonne journée 
 Le Support Informatique Carrefour.</t>
  </si>
  <si>
    <t xml:space="preserve">Incohérence entre fiche de stock et identité article
</t>
  </si>
  <si>
    <t xml:space="preserve">Mon stock ne correspond pas entre ma fiche de stock et mon identité article. Comment résoudre ce problème ? Code article : 456896 / libellé: Noix st Jacques Dry 2KG
</t>
  </si>
  <si>
    <t>Bonjour,
1. Synthèse de la demande  :
 Le stock pour le Code article : 456896  sur la fiche de stock ne correspond pas l' identité article.
2 . Actions réalisées :
Suite traitement réalisé ,nous vous confirmons la résolution du ticket. Après vérification de votre stock dans la fiche de stock, puis dans le détail des mouvements sur Caroline, nous n’avons relevé aucune anomalie. 
NB : Nous vous rappelons que vous avez la possibilité d’effectuer vous‑même un recalage de stock manuel depuis la fiche identité article si vous voulez faire vos corrections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</si>
  <si>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vidage KO</t>
  </si>
  <si>
    <t>L'utilisatrice signale un problème de vidage du texon MC</t>
  </si>
  <si>
    <t>Bonjour 
 1 . Rappel de la demande :
 2 MSI qui se connecte pas ' echec Transfer'
 2 . Actions réalisées :
 - MAJ JAVA deja faite le 08/01/2026- Optimisation de la perf de l'uc.- Reboot a froid Teste Vidage OK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</si>
  <si>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Erreur TVA sur produits alimentaires lors de ventilation en code famille</t>
  </si>
  <si>
    <t xml:space="preserve">Nous avons remarqué que la TVA sur les produits alimentaires passe à 20% lorsque nous ventilons un article en code famille. Pouvez-vous nous aider à résoudre ce problème ?
</t>
  </si>
  <si>
    <t xml:space="preserve">Bonjour,
1. Synthèse de la demande  :
Vous avez sollicité notre support concernant le problème de TVA qui est à 20% pour les produits alimentaires lorsque le magasin passe un article en code famille.
2 . Actions réalisées :
Réintegration de la TVA par le support.
Test effectué par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</si>
  <si>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douchette filaire et clavier numérique pas utilisable sur siebel</t>
  </si>
  <si>
    <t xml:space="preserve">Bonjour, depuis la bascule sur windows 11, nous ne pouvons plus utiliser la douchette(DATALOGIC QUICKSCAN) pour scanner les cartes : il apparait des caractères spéciaux dans la zone de saisie au lieu des chiffres de la carte. De plus, le clavier numérique ne fonctionne pas sur cette application.
Pour accéder à SIEBEL nous passons par google chrome et mon poste virtuel (et non par le portail) .
Pouvez-vous faire le nécessaire pour que cela fonctionne à nouveau.
Par avance merci.
</t>
  </si>
  <si>
    <t xml:space="preserve">Bonjour,
1. Synthèse de la demande  :
 douchette filaire et clavier numérique pas utilisable sur siebel
2 . Actions réalisées :
J’ai expliqué à l’utilisatrice qu’elle doit redémarrer le PC d’accueil, qui est lié à la douchette, afin de résoudre le problème. Si le problème persiste, merci de nous rappeler.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</si>
  <si>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probleme de prix
</t>
  </si>
  <si>
    <t>je souhaite passer le prix à 2.99 euros.
magasin en location gérance, impossible d'augmenter le prix.
ean 8010053038662</t>
  </si>
  <si>
    <t>Bonjour,
Synthèse de la demande :
Suite à votre remontée, vous avez indiqué que vous souhaiter modifier le PV.
Actions réalisées :
Apres vérifications, nous avons procéder a la modification du PV.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</si>
  <si>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Titre: Libellé produit trop long bloque impression étiquette
</t>
  </si>
  <si>
    <t xml:space="preserve">Un produit a un libellé trop long sur Caroline, ce qui empêche l'impression de l'étiquette sur la balance avec le message "libellé trop long".
</t>
  </si>
  <si>
    <t>Bonjour,
1. Synthèse de la demande  :
 Libellé produit trop long bloque impression étiquette
2 . Actions réalisées :
Suite traitement réalisé ,nous vous confirmons la résolution du ticket 
Le libellé a été réctifié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</si>
  <si>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Demande d'accès à une option.
</t>
  </si>
  <si>
    <t xml:space="preserve">Bonjour , je suis contrôleur interne et dans le cadre de mes contrôles sur les Hyper et Super, je souhaiterais obtenir l'accès à l'option : "journal des évènements" dans les paramètres technique de l'outil Caroline.
</t>
  </si>
  <si>
    <t>Bonjour,
1. Synthèse de la demande  :
 je suis contrôleur interne et dans le cadre de mes contrôles sur les Hyper et Super, je souhaiterais obtenir l'accès à l'option : "journal des évènements" dans les paramètres technique de l'outil Caroline
2 . Actions réalisées :
Comme nous avons échangé lors de notre appel téléphonique, le menu n’est pas accessible à tout le monde dans le magasin Hyper.
En revanche, pour le Super, je vous ai communiqué les profils ayant accès : 
prvSUPER_EXT_SUPPORT (Super)
prvSUPER_FRA_ADM (Super)
prvSUPER_FRA_PART (Super)
prvSUPER_INT_DM-MM (Super)
prvSUPER_INT_MDR-GS (Super)
prvSUPER_INT_RRC (Super)
prvSUPER_SGE_ADMIN (Super)
prvSUPER_SGE_LECTEUR (Super)
Je vous invite à vous rapprocher de votre RH ou de votre N+1 afin qu’ils puissent les ajouter dans votre GDI.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</si>
  <si>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Briefing a été fait avec Ayoub . Meilleure comprehension de la difference</t>
  </si>
  <si>
    <t>Caisse 610/29 hors ligne, erreur distributeur billets/pièces</t>
  </si>
  <si>
    <t xml:space="preserve">La caisse automatique 610/29 ne prend plus les espèces. Code erreur 5-0-0--99-0, appareil hors ligne, problème distributeur billets/pièces. Vérifiez Glory et les distributeurs de pièces.
</t>
  </si>
  <si>
    <t xml:space="preserve">Bonjour,
1. Synthèse de la demande  :
 La caisse automatique 610/29 ne prend plus les espèces. Code erreur 5-0-0--99-0, appareil hors ligne, problème distributeur billets/pièces. Vérifiez Glory et les distributeurs de pièces. 
2 . Actions réalisées :
Suite à notre intervention, une connexion à distance a été établie afin de résoudre ce dysfonctionnement.
La caisse est désormais pleinement fonctionnelle.
Si le problème persiste, merci de nous en informer immédiatement au moment du blocage sCela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</si>
  <si>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SCO 612 ne redémarre pas</t>
  </si>
  <si>
    <t xml:space="preserve">Bonjour,
la sco 612 a eu un probème de reconaissance de poids ce matin, j'ai donc voulu la rédémarrer mais elle ne finalise pas le redémarrage. 
Pouvez-vous résoudre le problème svp.
Merci d'avance 
</t>
  </si>
  <si>
    <t xml:space="preserve">Bonjour,
1. Synthèse de la demande  :
impossible de redémarrer la sco 612 
2 . Actions réalisées :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</si>
  <si>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Anomalie de libellé article
</t>
  </si>
  <si>
    <t>Sur CARoline, sur le code 9919736 c'est un article que nous avons créé. Le libellé sur le TR affiche un code barre EAN 13. Pouvez vous modifier ceci pour que le nom du produit s'affiche sur TR? 
Merci de votre aide.
Nous ne pouvons pas le faire nous même.</t>
  </si>
  <si>
    <t>Bonjour,
1. Synthèse de la demande  :
 Le libellé sur le TR affiche un code barre EAN 13. Modification pour que le nom du produit s'affiche sur TR
2 . Actions réalisées :
 Suite à une intervention réalisée nous avons effectué la modification le libelle conforme bien le produit.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</si>
  <si>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SCO</t>
  </si>
  <si>
    <t xml:space="preserve">Bonjour,
La caisse 102 tourne en boucle.
</t>
  </si>
  <si>
    <t xml:space="preserve">Bonjour,
1. Synthèse de la demande  :
Vous avez sollicité notre support concernant la caisse 102 qui ne s'ouvre pas et tourne en boucle.
2 . Actions réalisées :
 Suppression d'un fichier.
Redémarrage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</si>
  <si>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ABSENCE DE MODEMS RECEPTION</t>
  </si>
  <si>
    <t>Bonjour, 
 Nous avons un problème depuis ce matin, les modes d'entrepôts ne sont pas descendus, impossible de valider la marchandise en 06/04 comme on fait tous les jours. J'étais obligée de valider une partie de la marchandise à la main selon les bons de commandes, vous allez trouver en PJ la liste des factures d'entrepôts absentes en validation que je n'ai pas pu valider (en fluo).
 Pourriez vous résoudre ce problème svp?
 Je vous remercie d'avance,
 Cordialement,
 Olga Brodin</t>
  </si>
  <si>
    <t>Bonjour,
 1. Synthèse de la demande :
 ABSENCE DE MODEMS RECEPTION
 2 . Actions réalisées :
 Les facash étaient bloqué en statut 2 et 1 :
 Réintégration du facashmanquant 5037 et puis la réintégration a été faite avec succès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</si>
  <si>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SCO 30</t>
  </si>
  <si>
    <t xml:space="preserve">Bonjour, 
Caisse sco en mode 24
</t>
  </si>
  <si>
    <t xml:space="preserve">Bonjour,
1. Synthèse de la demande  :
Vous avez sollicité notre support concernant le problème suivant : la caisse SCO 30 est passée en mode 24.
2 . Actions réalisées :
 Désactivation du mode 24/24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</si>
  <si>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Caisses autonome</t>
  </si>
  <si>
    <t xml:space="preserve">Les caisses 7, 9 et 10 sont en autonome. 
</t>
  </si>
  <si>
    <t xml:space="preserve">Bonjour Mr/Mme HIDARA, Caroline
1. Synthèse de la demande  :
Les caisses 7 , 9 et 10 sont en autonome.
2 . Actions réalisées :
Rechargement des caisses effectuée par le support.Suite à notre échange ,nous confirmons la résolutiondu ticket.
Si toutefois vous aviez besoin d’uneassistance complémentaire, le support reste à votre entière disposition
Pour une assistance immédiate àl'avenir, n'oubliez pas d’utiliser notre chatbot Elpy disponible 24h/7 Accéder à Elpy
Aidez nous à améliorer notre serviceen prenant quelques secondes pour compléter  l'enquête de satisfaction
Si vous êtes satisfait, une note de 9 ou 10 est notre plus bel encouragement 
Bonne journée 
Le Support Informatique Carrefour.
</t>
  </si>
  <si>
    <t>Je rencontre un problème de mise à jour des EEG PRICER. J'ai redémarré la base station sans succès.
Pouvez-vous m'aider à remettre en service mon infrastrucre EEG? Merci</t>
  </si>
  <si>
    <t>Bonjour,
1. Synthèse de la demande  :
un souci sur l'application Pricer, le statut infrastructure en rouge 
impossible de faire des étiquettes électroniques 
2 . Actions réalisées :
 Le problème n'est pas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</si>
  <si>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descente de lots</t>
  </si>
  <si>
    <t>Bonjour, 
magali les lots crées sur magali ne redescende pas sur la balance 
Cordialement</t>
  </si>
  <si>
    <t>Bonjour,
 1. Synthèse de la demande  :
Problème de descente de lot
2 . Actions réalisées :
Nous avons effectué un renvoi de bibliothèque ainsi de lots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</si>
  <si>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Pricer</t>
  </si>
  <si>
    <t xml:space="preserve">Problème sur Etiquette pricer message d'erreur station de base a tombé en panne </t>
  </si>
  <si>
    <t>Bonjour,
1. Synthèse de la demande  :
2 . Actions réalisées :
 Le problème n'est pas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</si>
  <si>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Explication fournie à l'agent pour l'importance du rajout de la synthese </t>
  </si>
  <si>
    <t xml:space="preserve">Bonjour,
Nous un souci sur l'application Pricer, le statut infrastructure en rouge 
impossible de faire des étiquettes électroniques </t>
  </si>
  <si>
    <t>Bonjour,
1. Synthèse de la demande  :
 L'utilisateur a signalé un souci sur l'application Pricer, le statut infrastructure en rouge 
impossible de faire des étiquettes électroniques 
2 . Actions réalisées :
 Nous avons vérifié avec l'utilisateur et apparemment le status de l'infra est bonne maintenant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</si>
  <si>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Cadencier Dynamique, inaccessible</t>
  </si>
  <si>
    <t>Lorsque j'essaye de me connecter au Cadencier Dynamique, j'ai un message qui apparaît d'erreur avec le message suivant, vous n'avez pas de magasin, proximité rattaché à votre profil LDAP. 
 Je suis bloqué depuis 2 jours.</t>
  </si>
  <si>
    <t>Bonjour,
 1. Synthèse de la demande :
 Problème d'accès à dynacad
 2 . Actions réalisées :
 Vidage de cache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</si>
  <si>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Debrief agent + explication des nuances</t>
  </si>
  <si>
    <t>Ecarte entre la télécollecte Ingenico et les moyens de paiements sur VLP</t>
  </si>
  <si>
    <t xml:space="preserve">Bonjour,
Sur la journée du 08/02/2026 j'ai un écart entre les télécollectes Ingénico et les moyens de paiements sur VLP.
Pour les CB EMV j'ai 10072.39 en cb emv + 40.00 en c.resto emv soit un montant total de 10112.39€ sur VLP. J'ai pour cette même journée un montant de 10118.02 € en télécollecte dans Ingenico :  5.63 de plus que mon chiffre d'affaire VLP.
Pour les CB sans contact, j'ai un 8238.78 + 95.88 en c resto emv sans contact, soit un total de 8334.66, € sur VLP. J'ai pour cette même journée un montant de 8359.66 € en télécollecte sur Ingénico : 25 de plus que mon chiffre d'affaire VLP.
Cordialement, 
Florence Lindemann
</t>
  </si>
  <si>
    <t xml:space="preserve">Bonjour,
1. Synthèse de la demande  :
 Vous nous avez sollicités concernant un problème d'écart entre VLP et INGENICO en demandant le numéro du tickets de caisse pour savoir dans quelle famille il faut faire remonter le chiffre manquant
2 . Actions réalisées :
 Comme discuté avec votre collègue, même avec un numéro de ticket, vous n’avez pas la possibilité de modifier le CA VLP.
 Il est impossible de procéder à une modification, que ce soit de notre côté ou du vôtre.
 Merci donc de vous baser sur le CA INGENICO, qui est correct suite à nos vérifications.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</si>
  <si>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La caisse est bloquée et je ne peux pas la relancer, elle est bloquée (meme problème qu'hier)
Merci de votre intervention
</t>
  </si>
  <si>
    <t xml:space="preserve">Bonjour,
Synthèse de la demande  :
Vous avez sollicité notre support concernant le problème La caisse 4 est bloquée et je ne peux pas la relancer, elle est bloquée (meme problème qu'hier)
Actions réalisées :
Modification du paramétrage sur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</si>
  <si>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PRICER</t>
  </si>
  <si>
    <t>Bonjour, impossible de changer les prix sur les étiquettes électroniques depuis ce matin. Le logiciel PRICER prend bien en compte notre demande mais le changement ne s'effectue pas. L'essai a été réalisé avec les différents TR disponibles en magasin</t>
  </si>
  <si>
    <t>Bonjour,
1. Synthèse de la demande  :
 PRICER ne fonctionne pas 
2 . Actions réalisées :
Suite à notre échange ,nous confirmons le rétablissement de service RPCIER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</si>
  <si>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avec le système de tarification</t>
  </si>
  <si>
    <t xml:space="preserve">impossible de faire ou supprimer des étiquettes électroniques via PRICER. message "base station failed"
</t>
  </si>
  <si>
    <t>Bonjour,
1. Synthèse de la demande  :
 PRICER ne fonctionne pas 
2 . Actions réalisées :
Suite à notre échange ,nous confirmons le rétablissement de service RPCIER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</si>
  <si>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preicer</t>
  </si>
  <si>
    <t xml:space="preserve">Bonjour, 
urgemment faut voir l'application Preicer car elle fonctionne plus et cela m'empêcher de travailler. 
merci pour votre compréhension. </t>
  </si>
  <si>
    <t>Bonjour,
1. Synthèse de la demande  :
 PRICER ne fonctionne plus
2 . Actions réalisées :
Suite à notre échange ,nous confirmons le rétablissement de service RPCIER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</si>
  <si>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eeg ne s'affiche pas correctement</t>
  </si>
  <si>
    <t xml:space="preserve">eeg ne s'affiche pas correctement.
Voir PJ, l'article est bien coché en OP commerciale mais ne s'affiche pas en rayon </t>
  </si>
  <si>
    <t>Bonjour,
1. Synthèse de la demande  :
 Affichage sur EEG n'est pas correcte  
2 . Actions réalisées :
Suite à notre échange, nous vous confirmons que l’affichage est désormais correct, suite à la reliaison de votre article à l’étiquette électronique.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</si>
  <si>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Plus de compte Ldap lié à Dynacad</t>
  </si>
  <si>
    <t>Lors de ma connexion à Dynacad un message d'erreur m'indique "Vous n'avez pas de magasin Proximité rattaché à votre Profil LDAP" merci de faire le necessaire svp</t>
  </si>
  <si>
    <t>Bonjour,
 1. Synthèse de la demande :
 Vous nous avez sollicitée pour un problème d'accès à l'application Dynacad
 2. Actions réalisées :
 il est recommandé d'effectuer un vidage du cache du navigateur
 Fermer tous les onglets au niveau de google chrome 
 Allez dans paramettre au niveau de chrome
 cliquer sur onglet parametres 
 cliquer sur l'onglet confidentialité &amp; sécurité
 cliquer sur l'onglet suppression des données de navigation
 clliqez sur l'onglet plus puis choisir depuis le debut puis vous cliquer sur supprimer de cette appareil 
 Un redémarrage du poste est nécessaire
 Suite au traitement réalisé, nous vous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Mohamed-Sedik M.
 Le Support Informatique Carrefour.</t>
  </si>
  <si>
    <t xml:space="preserve">Réinjection de support pour validation manquante
</t>
  </si>
  <si>
    <t xml:space="preserve">Réinjecter le support manquant pour validation dans le magasin 3024700008606, rayon 22, date 06/01/2026.
</t>
  </si>
  <si>
    <t>Bonjour,
1. Synthèse de la demande :
Vous avez demandé la réinjection du support manquant afin de permettre sa validation, pour le magasin 3024700008606, rayon 22, à la date du 06/01/2026.
2. Actions réalisées :
Suite au traitement effectué, nous vous confirmons la résolution du ticket.
Une remise à disposition du support manquant a été réalisée afin de vous permettre de procéder à sa validation.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</si>
  <si>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Problème accès Dynacad</t>
  </si>
  <si>
    <t>Problème d'accès au cadencier Dynamique</t>
  </si>
  <si>
    <t>Bonjour,
 1. Synthèse de la demande :
 Vous nous avez contactés concernant un problème d'accès DYNACAD
 2 . Actions réalisées :
 L'accès DYNACAD est réussi après un vidage de cache 
 Suite à notre échange ,nous confirmons la résolution du ticket
 Si toute fois vous aviez besoin d’une assistance complémentaire, le support reste à votre entière disposition
 Pour une assistance immédiate à l'avenir, n'oubliez pas d’utiliser notre chatbot Elpy disponible 24h/7 Accéderà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</si>
  <si>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Modification impression automatique Caroline
</t>
  </si>
  <si>
    <t>pouvez vous prendre en compte ma demande de modification d'imprimante pour nos impressions automatiques Caroline.
Elles sont actuellement imprimées sur l'imprimante Ricoh 10.154..96.96 et il faudrait que les impressions sorte sur l'imprimante Ricoh 10.154.96.93</t>
  </si>
  <si>
    <t xml:space="preserve">Bonjour,
Synthèse de la demande :
Vous nous avez contactez par rapport au remodification d'imprimante pour les impressions automatiques Caroline.
Actions réalisées :
Bascule bien effectué avec succès par l'équipe d'intervention, maintenant vous aurez les impressions automatiques de CAROLine sortant sur l'imprimante souhaité ci-après 10.154.96.93,
Nouveauté : Notez qu'il n'y aura plus de changement d'imprimante toléré à partir de la semaine prochaine pour les ex-cora !
Résultat :
Suite au traitement réalisé, nous vous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t>
  </si>
  <si>
    <t xml:space="preserve">annuler inventaire coffre
</t>
  </si>
  <si>
    <t xml:space="preserve">L'utilisatrice souhaite annuler l'inventaire coffre pour la journée de 8/02/2026
</t>
  </si>
  <si>
    <t>Bonjour,
1. Synthèse de la demande  : 
 L'utilisatrice souhaite annuler l'inventaire coffre pour la journée de 8/02/2026
2 . Actions réalisées :
 L'inventaire a été bien annulé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</si>
  <si>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t>
  </si>
  <si>
    <t xml:space="preserve">le CA est a zéro
</t>
  </si>
  <si>
    <t xml:space="preserve">Bonjour,
1. Synthèse de la demande  :
le CA est a zéro
2 . Actions réalisées :
redémarrage du service de consolidation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</si>
  <si>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Demande d'intégration de SMP magasin dans Caroline
</t>
  </si>
  <si>
    <t xml:space="preserve">Merci d'integrer les SMP Magasins dans Caroline 
Fichier ci joint Ean magasin /EAN article / SMP </t>
  </si>
  <si>
    <t>Bonjour,
1. Synthèse de la demande  :
 Bonjour ,
Merci d'integrer les SMP Magasins dans Caroline 
Fichier ci joint Ean magasin /EAN article / SMP 
2 . Actions réalisées :
Suite au traitement la demande d’intégration du SMP magasin dans Caroline a bien été prise en compte et intégrée.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</si>
  <si>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Connexion hotesse grisée</t>
  </si>
  <si>
    <t xml:space="preserve">Bonjour,
probleme connexion grisée
Cordialement
</t>
  </si>
  <si>
    <t xml:space="preserve">Bonjour,
1. Synthèse de la demande  :
Vous avez contacté le support par rapport le problème de la caisse 104 ( hotesse Grisée)
2 . Actions réalisées :
Suppression fichiers en erreur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</si>
  <si>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Problème de connexion entre le monnayeur et la caisse 29
</t>
  </si>
  <si>
    <t xml:space="preserve">Bonjour,
1. Synthèse de la demande  :
 Vous nous avez sollicités concernant un problème de paiement en espece sur la sco 29.
2 . Actions réalisées :
 Restauration des fichiers scotops
Suite à un test avec le magasin le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</si>
  <si>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Acces dynacad [Crise]</t>
  </si>
  <si>
    <t>Impossible d'accéder au cadencier dynamique
 Le massage suivant apparaît : Vous n'avez pas de magasin Proximité rattaché à votre Profil LDAP</t>
  </si>
  <si>
    <t>Bonjour,
 1. Synthèse de la demande :
 Vous nous avez sollicités concernant un problème d'accès a dynacad
 2 . Actions réalisées :
 Suite à l’appel avec le magasin, le problème n’est désormais plus d’actualité.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</si>
  <si>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dynacad</t>
  </si>
  <si>
    <t>Bonjour, il m'est impossible de me connecter au cadencier dynamique</t>
  </si>
  <si>
    <t>Bonjour,
 1. Synthèse de la demande :
 Vous nous avez sollicités concernant un problème d'accès à dynacad 
 2 . Actions réalisées :
 -Vidage cache depuis le début 
 Connecter avec compte SSO carrefour
 Accès dyn càd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</si>
  <si>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CADENCIER PAS D ACCES</t>
  </si>
  <si>
    <t>Bonjour,
 depuis ce matin, je n'ai pas d'accés sur le cadencier.
 Je sais que ce lundi 09 02 entre 12h et 14h00, il y avait une maintenance, depuis plus rien.
 Merci Cdt Emmanuel</t>
  </si>
  <si>
    <t>Bonjour,
 1. Synthèse de la demande :
 Problème accès a Dynacad
 2 . Actions réalisées :
 -Paramètre Chrome
 -Vidage cache depuis le début 
 Supprimer de cet appareil
 fermer et reouver Chrome
 Connecter avec compte SSO carrefour
 Accès dyn càd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t>
  </si>
  <si>
    <t xml:space="preserve">Réajustement du stock incorrect
</t>
  </si>
  <si>
    <t xml:space="preserve">Je souhaite réajuster le stock erroné d'un produit dans Caroline. Comment procéder ?
</t>
  </si>
  <si>
    <t>Bonjour,
1. Synthèse de la demande  :
Comment procéder pour réajuster le stock d'un produit dans Caroline. 
2 . Actions réalisées :
Nous vous confirmons la résolution du ticket 
Pour effectuer une correction de stock sur un article défini :
Accédez au menu : Assortiment &gt; Identité article.
Saisissez le code article dans le champ prévu à cet effet.
Modifiez la valeur dans le champ Stock.
Validez votre modification.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</si>
  <si>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de modification des données sur EEG Pricer
</t>
  </si>
  <si>
    <t xml:space="preserve">impossible de modifier des données sur une étiquette électronique EEG PRICER en passant par Caro Mobile. Besoin d'aide pour résoudre ce problème. Version de Pricer 5.17.2
</t>
  </si>
  <si>
    <t>Bonjour,
Synthèse de la demande : Vous ne pouviez plus modifier les informations sur les EEG depuis Caromobile
Actions réalisées : Aucune action
Solution : Selon votre dernier commentaire, le problème ne semble plus être d'actualité.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</si>
  <si>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keessing</t>
  </si>
  <si>
    <t xml:space="preserve">fournisseur inconnu keessing pour sortir les ventes du mois de janvier 
Pouvez vous me mettre le fournisseur a disposition </t>
  </si>
  <si>
    <t>Bonjour,
1. Synthèse de la demande  :
 bonjour 
fournisseur inconnu keessing pour sortir les ventes du mois de janvier 
Pouvez vous me mettre le fournisseur a disposition 
2 . Actions réalisées :
Les actions suivantes ont été mises en œuvre afin de répondre à vos besoins :
Le fournisseur KEESING FRANCE a bien été géré par le magasin.
Vous pouvez désormais extraire les ventes du mois de janvier.
image.png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</si>
  <si>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pas de magasin rattaché aU LDAP</t>
  </si>
  <si>
    <t>L'utilisateur signale qu'il a un msg bloquant pas de magasin rattaché a votre LDAP</t>
  </si>
  <si>
    <t>onjour 
 1 . Rappel de la demande :
 L'utilisateur signale qu'il a un msg bloquant pas de magasin rattaché a votre LDAP 
 2 . Actions réalisées :
 * Vidage de cache Teste OK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</si>
  <si>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Caisse 4 figée</t>
  </si>
  <si>
    <t xml:space="preserve">La caisse 4 reste figée et ne répond pas
</t>
  </si>
  <si>
    <t xml:space="preserve">Bonjour,
1. Synthèse de la demande  :
Vous avez sollicité notre support concernant le problème de la caisse 4 qui reste figée et ne répond pas
2 . Actions réalisées :
Chargement long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</si>
  <si>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Redémarrage quotidien nécessaire pour caisse 405 et TPE Cafétéria</t>
  </si>
  <si>
    <t xml:space="preserve">Caisse 405 cafétéria : redémarrage quotidien nécessaire. Vérification du câble "Y" et redémarrage manuel de la caisse et du TPE effectués.Nous avons rechargé le programme mais cela ne donne rien. La caisse est bloquée tous les jours et nécessite d'être redémarré. Le TPE a également été remplacé mais cela ne donne rien non plus
</t>
  </si>
  <si>
    <t xml:space="preserve">Bonjour,
1. Synthèse de la demande  :
 le magasin nous informe que Caisse 405 cafétéria : redémarrage quotidien nécessaire. Vérification du câble "Y" et redémarrage manuel de la caisse et du TPE effectués.
2 . Actions réalisées :
J’ai expliqué au magasin que, puisqu’il n’y a aucune erreur affichée, je ne peux pas identifier précisément l’origine du problème, car il est aléatoire.Je leur ai demandé de nous contacter dès que le problème se reproduit.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</si>
  <si>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z- Autre
</t>
  </si>
  <si>
    <t xml:space="preserve">suppression d'un BLI présent dans le détail d'un support entrepôt manquant n° 29329303902
</t>
  </si>
  <si>
    <t>Bonjour,
1. Synthèse de la demande  :
 suppression d'un BLI présent dans le détail d'un support entrepôt manquant n° 29329303902
2 . Actions réalisées :
Suite traitement réalisé ,nous vous confirmons la résolution du ticket 
La suppression a été faite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</si>
  <si>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Demande d'integration de SMP dans Caroline sur le SMP Magasin et sur le SMP préconisé HYPER
</t>
  </si>
  <si>
    <t>Bonjour,
Veuillez trouver ci-joint, un fichier contenant des SMP à intégrer dans le Caroline sur le SMP Magasin et sur le SMP préconisé.
Contenu du fichier:
- EAN magasin, EAN article, SMP
Merci par avance</t>
  </si>
  <si>
    <t>Bonjour,
1. Synthèse de la demande  :
 Veuillez trouver ci-joint, un fichier contenant des SMP à intégrer dans le Caroline sur le SMP Magasin et sur le SMP préconisé.
2 . Actions réalisées :
Nous vous informons que la modification SMP a été effectuée avec succès pour l’ensemble des articles mentionnés en pièce jointe.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</si>
  <si>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Dysfonctionnement sur un logiciel</t>
  </si>
  <si>
    <t>bonjour les receptionnaires ont flashe le support 333832612687781952 qui ressort support flashe sans bli. pouvez vous faire le necessaire afin que nos stocks se mettent à jour</t>
  </si>
  <si>
    <t>Bonjour,
  1. Synthèse de la demande :
   le support 333832612687781952 qui ressort support flashe sans bli
  2 . Actions réalisées :
  Suite à notre échange , et d'aprés les verifs 
  il s'est avéré que l'état du support est en 'validé' , ceci dit je vous invite à contacter l'entrepot pour expédié le support en question et de faire le top départ .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t>
  </si>
  <si>
    <t>Pas de BLI livraison de PORC</t>
  </si>
  <si>
    <t>Bonjour,
 Samedi 07/02/26, Bain de Bretagne nous a livré 2 dolly de porc que nous n'avons pu intégrer faute de BLI correspondant.
 Merci.
 Cdt</t>
  </si>
  <si>
    <t>Bonjour,
  1. Synthèse de la demande :
  Votre problème concerne des supports absents dans le BLI 
  2 . Actions réalisées :
  D'après la vérification, nous avons trouvé une anomalie d'intégration sur Eurofel. Ensuite nous avons effectué la réémission de BLI afin que les supports soient correctement intégrés de votre côté.-------------------------------------------------------------------------------------------------------------------------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</si>
  <si>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SUPPORT BLOQUE EN V6</t>
  </si>
  <si>
    <t>Bonjour,
  1. Synthèse de la demande :
  Votre problème concerne un support bloqué en V6 
  2 . Actions réalisées :
  Après l'appel téléphonique avec l'utilisatrice, elle nous a confirmé que le problème est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</si>
  <si>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Point de contrôle DESADV</t>
  </si>
  <si>
    <t>Bonjour
 Merci de les faire passer en transmise svp</t>
  </si>
  <si>
    <t>Bonjour,
  1. Synthèse de la demande :
   Votre problème concerne des Desadv bloqués en état réceptionné.
  2 . Actions réalisées :
  Comme convenu lors de l'appel téléphonique, les avis d'expéditions sont bien en état transmises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</si>
  <si>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Création de compte EUROFEL : Code FRQXP6I</t>
  </si>
  <si>
    <t>Bonjour,
 Dans le cadre d'une automatisation sur le blocage des commandes fournisseurs à la demande du Top management Finance, nous avons besoin de disposer d'un compte EUROFEL pour ce futur robot.
 Son code FR est : FRQXP6I
 email associé à ce compte : fr_supervision_rpa@carrefour.com
 Merci de bien vouloir lui donner les accès suivants :
 Menu et sous menu : Menu 02 / sous-menu : 12, puis 05, puis 10
 Accès à tous les codes nocli et à tous les codes entrepôts
 A titre d'exemple pour les droits d'accès aux fonctionnalités nécessaires, je vous communique 2 comptes d'accès utilisateurs de référence : FRPFIRF (Fabienne POSSON) et FRSJRLM (Jeremy STEQUER). 
 Ce nouveau compte devra être créé en environnement de Production et Recette.
 Fiche GDI du compte :
 Merci par avance de vos actions.
 Pour information, le CARE 107491618 a été ouvert ce jour pour demander la création du compte PROLOG associé.
 Cordialement,</t>
  </si>
  <si>
    <t>Bonjour,
  1. Synthèse de la demande :
  Votre demande concerne la création d'un compte eurofel pour un ROBOT.
  2 . Actions réalisées :
  Nous avons effectué la création du robot avec les mêmes droits de POSSON Fabienne. Le FR : FRPFIRN 
  Le mot de passe : FRPFIRN1 -------------------------------------------------------------------------------------------------------------------------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</si>
  <si>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Création profil infolog Cariste (06) pour M. Maupaix Julien.</t>
  </si>
  <si>
    <t>Bonjour, 
 J'ai affecter les droits a M. Maupaix Julien les droits pour le profil Cariste dans la GDI pourrait on lui refaire un profil infolog Cariste (06)?
 Merci</t>
  </si>
  <si>
    <t>Bonjour,
  1. Synthèse de la demande :
   Votre problème concerne la création profil infolog Cariste (06) pour M. Maupaix Julien
  2 . Actions réalisées :
  Après la vérification sur la GDI, nous avons trouvé M. Maupaix Julien n'a pas les droits d'accès à infolog.-------------------------------------------------------------------------------------------------------------------------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</si>
  <si>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Besoin d 'epurer l'ecran P6 (30) d'infolog entrepot 528</t>
  </si>
  <si>
    <t>Bonjour, 
 Je reprends le poste de RMPQ sur le site de SGLA( 528) et je souhaiterai pouvoir mettre a jour l'écran P6 - état 30- d'Infolog. 
 Pourriez vous passer les supports échus de l'état 30 vers l'état 50 sans redescente de flux. Pas de facturation magasin .Supports cibles en PJ</t>
  </si>
  <si>
    <t>Bonjour,
 1. Synthèse de la demande :
 Demande de changement de l'état des supports de l'état 30 vers l'état 50 sans redescente de flux. 
 2 . Actions réalisées :
 Changement de l'état des supports de l'état 30 vers l'état 50 via requête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</si>
  <si>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commande non visible dans infolog</t>
  </si>
  <si>
    <t>Bonjour
 la commande 38989 fournisseur primeal pdt fco est bien dans eurofel mais le prestataire stef entrepot 704 ne la voit pas dans infolog Pouvez vous voir avec la stef tigery pour les aider 0169138089 ou appeler florent leger responsable d'exploitation carrefour sur cet entrepot merci 0624152431</t>
  </si>
  <si>
    <t>Bonjour,
  1. Synthèse de la demande :
   Votre problème problème concerne un commande invisible sur infolog.
  2 . Actions réalisées :
  D'après la vérification sur infolog, nous avons trouvé que la commande est disponible sur l'activité 704 menu R4 avec la Référence réception : 704038989.-------------------------------------------------------------------------------------------------------------------------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</si>
  <si>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changement PA
</t>
  </si>
  <si>
    <t>Bonjour,
Je n'arrive pas à changer les PA des articles suivants? ni par l'onglet MODIFIER ni par l'onglet de Tarification. Merci de faire le nécessaire SVP
- 3031446806014 le mettre à 5.23€ PA HT Réf
- 3031446803488 le mettre à 2.01€ PA HT Réf
- 3031446803037 le mettre à 1.94€ PA HT Réf
- 3031446803235 le mettre à 1.96€ PA HT Réf
- 3031446803181 le mettre à 1.81€ PA HT Réf
Merci d'avance
Cordialement</t>
  </si>
  <si>
    <t>Bonjour,
1. Synthèse de la demande  :
 L'UT n'arrive pas à changer les PA des articles ni par l'onglet MODIFIER ni par l'onglet de Tarification.
2 . Actions réalisées :
 Suite à une intervention réalisée nous avons procédé aux changements souhaités. Les prix d'achats sont mis à jour Ci dessous les captures 
Nous avons essayé de vous rejoindre par téléphone sans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</si>
  <si>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13 bloquée après paiement par chèque</t>
  </si>
  <si>
    <t xml:space="preserve">Magasin de Sallanches : la caisse 13 est bloquée après un paiement par chèque. Le transfert terminal bloque l'autre caisse.
</t>
  </si>
  <si>
    <t xml:space="preserve">Bonjour,
1. Synthèse de la demande  :
Vous avez sollicité notre support concernant la caisse 13 bloquée après le passage d'un chèque.
2 . Actions réalisées :
 Suppression de la transaction
Redémarrage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</si>
  <si>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Rééditer les états de clôture et nuit</t>
  </si>
  <si>
    <t xml:space="preserve">Rééditer les états de clôture et nuit
</t>
  </si>
  <si>
    <t xml:space="preserve">Bonjour,
1. Synthèse de la demande  :
Vous avez sollicité notre support concernant la demande de réédition des états de clôture et de nuit.
2 . Actions réalisées :
La réimpression de l’état de nuit a été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</si>
  <si>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Les caisses 7, 8 , et caisse accueil sont en mode 24
</t>
  </si>
  <si>
    <t xml:space="preserve">Bonjour Mr/Mme BOETZEL, Benjamin
1. Synthèse de la demande  :
Les caisses 7, 8 , et caisse accueil sont en mode 24
2 . Actions réalisées :
Rechargement des caisses effectuée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</si>
  <si>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Commande a passer en état a récéptionner</t>
  </si>
  <si>
    <t>commande en cour de reception VERS A RECEPTIONNER
 08027725
 ENT 461
 LDR 00</t>
  </si>
  <si>
    <t>Bonjour,
  1. Synthèse de la demande :
   Commande a passer en état a récéptionner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</si>
  <si>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les EEG ne sont pas a jour</t>
  </si>
  <si>
    <t>Bonjour,
Je vous contact car les EEG n'on pas été mise a jour depuis le 7/02/26 date affiché sur nos EEG. Les informations (stock/encours) sont donc erronées.
Je reste a votre disposition pour toute infos complémentaires.
Merci</t>
  </si>
  <si>
    <t>Bonjour,
1. Synthèse de la demande  :
un souci sur l'application Pricer, le statut infrastructure en rouge 
impossible de faire des étiquettes électroniques 
2 . Actions réalisées :
 Le problème n'est pas d'actualité, l'editeur a effectué une mie à jour le jour 07/02/2026:
L'infrastructure du Magasin est bonne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</si>
  <si>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Les lots ne descendent plus</t>
  </si>
  <si>
    <t xml:space="preserve">Bonjour,
Les numéros de lots ne descendent plus. Le traitement est bloqué...
Serait il possible de relancer les services puis de renvoyer les numéro de lots vers la Balance.
Merci
Cordialement </t>
  </si>
  <si>
    <t>Bonjour,
 1. Synthèse de la demande  :
 Les numéros de lots ne descendent plus. Le traitement est bloqué 
2 . Actions réalisées :
 Nous avons relancé les services de Magali, nous avons également envoyé tous les lots vers la balance Bizerba LS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</si>
  <si>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Accès non autorisé</t>
  </si>
  <si>
    <t>Bonjour, 
Nous rencontrons un problème d'accès pour Mme RIVIERE-NICOLAS Mélody. Son accès sur la GDI est bien créée. Mais lorsqu'elle tente de se connecter cela nous indique qu'elle n'a pas accès au portail.
Lorsque nous demandons à réinitialiser son mot de passe, cela nous indique que l'identifiant n'existe pas.
Ci joint les captures d'écran.
Merci de faire le nécessaire.</t>
  </si>
  <si>
    <t>Bonjour,
 1. Synthèse de la demande  :
 Hypernet s'ouvre sur une page blanche 
2 . Actions réalisées :
Nous avons constaté, d’après la capture d’écran, que vous utilisez un identifiant incorrect : melody_a_riviere-nicolas
Merci d’utiliser le bon identifiant : melody_riviere_nicolas.
Pour résoudre le problème de la deuxième capture, 
Vous devriez vider le cache de votre navigateur, si non, réinitialisation des paramètres, en suivant les étapes indiquées sur les captures d’écran.
Historique &gt; Historique &gt; Supprimer les données de navigation &gt; Cliquez sur Période et choisissez Depuis le début  &gt;Supprimer les données.
image.png
Capture d'écran 2025-09-18 162310.png
Capture d'écran 2025-09-18 162401.png
image.png
+ Cas si le vidage du cache a échoué:
Cliquer sur les 3 points &gt; Paramètres &gt; Chercher "Restaurer les paramètres par défaut" sur la bare de recherche &gt; Cliquer sur
Réinitialiser les paramètres  
image.png
image.png
image.png
Après ouvrez l’application souhaitée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</si>
  <si>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Accès impossible lien questionnaire</t>
  </si>
  <si>
    <t xml:space="preserve">Bonjour,
Je ne peu pas accéder au questionnaire de la foire aux vins digitale car j'ai le message ci-dessous :
</t>
  </si>
  <si>
    <t>Bonjour,
1. Synthèse de la demande :
L’utilisateur signale ne pas avoir accès au lien Miqmak.
2. Actions réalisées :
Votre demande est malheureusement hors périmètre de notre support.
Le support informatique ne gère pas l'application Miqmak et nous ne disposons d’aucune procédure ou visibilité concernant cet outil.
Si toutefois vous aviez besoin d’une assistance sur un autre sujet, le support reste à votre entière disposition.
Pour une aide immédiate à l’avenir, n’hésitez pas à utiliser notre chatbot Elpy, disponible 24h/7.
Accéder à Elpy
Nous vous serions également reconnaissants de prendre quelques secondes pour répondre à notre enquête de satisfaction.
Si vous êtes satisfait, une note de 9 ou 10 serait notre plus bel encouragement.
Très bonne journée,
Le Support Informatique Carrefour</t>
  </si>
  <si>
    <t>Intégration en echec</t>
  </si>
  <si>
    <t>Bonjour,
 Le magasin nous signale un problème de vidage qui se mets en echec lors de l'intégration
 Cordialement,</t>
  </si>
  <si>
    <t>Bonjour,
 1. Synthèse de la demande :
 Vous nous avez solliciter pour un problème de vidage qui se mets en echec lors de l'intégration
 2 . Actions réalisées :
 Nous avons rectifier le fichier de vidage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</si>
  <si>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le montant CNS</t>
  </si>
  <si>
    <t xml:space="preserve">Bonjour,
Nous avons constaté un montant en moins sur le CNS en VLP et le même montant en plus sur l’Ingenico.Les écarts ont commencé le 05.02.2026 et se poursuivent jusqu’à aujourd’hui.
Pouvez-vous, s’il vous plaît, remonter les chiffres ?
Merci d’avance.
</t>
  </si>
  <si>
    <t xml:space="preserve">Bonjour,
1. Synthèse de la demande  :
 Vous nous avez sollicités concernant un problème d'écart entre VLP et INGENICO depuis le 05/02 au niveau des CNS 
2 . Actions réalisées :
 Les écarts que vous constatez entre VLP et INGENICO correspondent au DRIVE.
 Il est normal que le CA DRIVE ne remonte pas sur INGENICO.
 Règle générale : 
 CA VLP -CA DRIVE = CA INGENICO
 Voici un exemple de 2 journées différentes :
 05/02/26
 INGENICO : 
 Financier VLP
 DRIVE :
 Pas d'écart pour la journée du 05/02/26
 08/02/26
 Financier VLP 
 DRIVE :
 INGENICO
 Pas d'écart pour cette journée aussi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</si>
  <si>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Changement horaire impression états retour article accueil</t>
  </si>
  <si>
    <t xml:space="preserve">Je souhaite modifier l'heure de sortie du rapport 51 de l'imprimante des états (états des retour article accueil) de 17h00 à 18h00, comme auparavant. Pouvez-vous m'aider à effectuer ce changement ?
</t>
  </si>
  <si>
    <t xml:space="preserve">Bonjour,
Synthèse de la demande  :
Vous avez solliciténotre support concernant le problème changement horaire impression états retour article accueil
Actions réalisées :
Paramétrage des horaires des  états des retour article accueil de 17h00 à 18h00Modification du paramétrage du décalage horaire entre CARINE et AP1
Si toutefois vous aviez besoin d’uneassistance complémentaire, le support reste à votre entière disposition
Pour une assistance immédiate à l'avenir,n'oubliez pas d’utiliser notre chatbot Elpy disponible 24h/7 Accéderà Elpy
Aidez nous à améliorer notre service en prenantquelques secondes pour compléter  l'enquête de satisfaction
Sivous êtes satisfait, une note de 9 ou 10 est notre plus bel encouragement 
Bonne journée 
Le Support Informatique Carrefour.
</t>
  </si>
  <si>
    <t>urgent pas de prix sur EEG</t>
  </si>
  <si>
    <t xml:space="preserve">Bonjour, plusieurs EEG n'affichent plus le PVC. Ce problème est lié à certains articles et non à l'EEG. Exemple EAN 8805957020208
</t>
  </si>
  <si>
    <t>Bonjour,
1. Synthèse de la demande  :
 plusieurs EEG n'affichent plus le PVC.  
2 . Actions réalisées :
Suite à notre échange, le soucis 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</si>
  <si>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ASSISTANCE: BALANCE -  </t>
  </si>
  <si>
    <t xml:space="preserve">Bonjour,
Je rencontre un problème de déversement des prix en rayon depuis Caroline vers les balances en surface de vente. exp le poireau a été modifier a 1.99, mais en balance rayon il est rester bloqué a 2.49€ EAN 0200379003743, tout mes produis vendu a la pièce sont en dessous des prix normal Exp: kiwi vert EAN 3276552308414 vendu a 0.69€ la pièce et rester bloqué a 0.59€ la pièce.
Merci d'intervenir le plus urgemment sur le problème. 
Merci.  </t>
  </si>
  <si>
    <t>Bonjour,
1. Synthèse de la demande  :
  Prix incorrecte sur balance pour deux articles
2 . Actions réalisées :
les prix pour les deux articles sont correcte sur easyStore, envoi vers balance effectué 
3276552308414 , 0200379003743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</si>
  <si>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Raccourcis EasyStore</t>
  </si>
  <si>
    <t>création de raccourcis bureau de l'application EASYSTORE</t>
  </si>
  <si>
    <t>Bonjour,
1. Synthèse de la demande  :
Création raccourcis pour EasyStore
2 . Actions réalisées :
Accès au serveur APPLICAT ok
Création de raccourcis EASYSTORE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</si>
  <si>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Etiqueteuse Mettler Toledo 830 _Groupe_Pesage_Etiquetage manuel - S/N:100550804 BOUL PAT / PVP UVCM</t>
  </si>
  <si>
    <t xml:space="preserve">Bonjour,
Je reviens vers vous se matin concernant les descentes de changement de prix sur mes balance en rayon. hier le problème a tété résolu et aujourd'hui ca reprend. la pomme canada changer a 1.99€ dans caroline est rester bloqué sur l'ancien prix 2.49€ code PLU 020124.
Merci de voir le problème une fois pour tout si possible.
Merci </t>
  </si>
  <si>
    <t>Bonjour,
1. Synthèse de la demande  :
  Prix incorrecte sur balance pour la pomme canada
2 . Actions réalisées :
Prix correcte sur easyStore, renvoi vers balance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</si>
  <si>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Dynacad</t>
  </si>
  <si>
    <t>Bonjour,Je ne peux pas me déconnecter de Dynacad car le symbole de chargement tourne en boucle.Comment procéder ?</t>
  </si>
  <si>
    <t>Bonjour,
 1. Synthèse de la demande :
 Vous nous avez contactés pour d'acces a dynacad
 2. Actions réalisées :
 Déconnectez-vous de l’application Dynacad.
 Videz le cache de votre navigateur (Google Chrome) :Ouvrez Chrome et cliquez sur les trois points en haut à droite.Sélectionnez Supprimer les données de navigation.Cochez Images et fichiers en cache (les autres options peuvent être décochées).Dans Période, choisissez Depuis le début.Reconnectez-vous à Dynacad.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</si>
  <si>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probeme vidage</t>
  </si>
  <si>
    <t>le magasin rencontre un probleme d'un vidage qui reviens en recurrence</t>
  </si>
  <si>
    <t>Bonjour,
 1. Synthèse de la demande :
 Vous nous avez contactés pour un vidage qui revient de manière récurrente sur Meti
 2. Actions réalisées :
 Nous avons procédé à la suppression du vidage depuis la racine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</si>
  <si>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Activation Fournisseur 16758 LE DOUSSAL FRANCK Non Gérée
</t>
  </si>
  <si>
    <t xml:space="preserve">Fournisseur 16758 Le Doussal Franck non géré par le magasin. Activé le 2 février via dossier 107063943, mais revenu en non sur CAROLINE. Besoin d'assistance pour résoudre ce problème.
</t>
  </si>
  <si>
    <t>Bonjour,
1. Synthèse de la demande :
Vous avez signalé que le fournisseur 16758 – Le Doussal Franck, activé comme géré par le magasin le 2 février (dossier 107063943), est repassé au statut “NON” dans Caroline, et avez sollicité une assistance pour corriger la situation.
2. Actions réalisées :
Suite au traitement effectué, nous vous confirmons la résolution du ticket.
Le statut du fournisseur a été rétabli à “Géré par le magasin : OUI”.
Pour conserver le statut “Géré par le magasin”, au moins un produit doit être associé au fournisseur.
À défaut, le statut repassera automatiquement à “NON” lors du traitement du lendemain dans Caroline.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</si>
  <si>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APPLICATION DEEVA</t>
  </si>
  <si>
    <t>depuis hier, lorsque l'on utilise l'application DEEVA, les paramétrages ont changés.
Nous avons essayé d'aller dans les paramétrages mais rien à faire.
Par exemple : 
à ce jour, en épicerie, il met 10 produits à traiter
dans la rubrique " à traiter " il met 3 références sur 10 
vous pouvez appeler en magasin au 03 21 26 69 00, demander Sarah à partir de 13h30
merci</t>
  </si>
  <si>
    <t>Bonjour,
1. Synthèse de la demande  : 
depuis hier, lorsque l'on utilise l'application DEEVA, les paramétrages ont changés.
Nous avons essayé d'aller dans les paramétrages mais rien à faire.
2 . Actions réalisées :
 La mise à jour qui a été faite est suite à la demande des magasins Nous ne pouvons rien  faire de notre coté.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</si>
  <si>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7 déconnectée du réseau, chargement long nécessaire</t>
  </si>
  <si>
    <t xml:space="preserve">Caisse 7 déconnectée du réseau le matin, chargement long nécessaire.
</t>
  </si>
  <si>
    <t xml:space="preserve">Bonjour,
1. Synthèse de la demande  :
 Caisse 7 déconnectée du réseau 
2 . Actions réalisées :
 RECHARGEMENT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</si>
  <si>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Erreur d'ouverture CAROLINE DT50
</t>
  </si>
  <si>
    <t xml:space="preserve">Sur DT50 - N° série : 58292224000162 / adresse IP : 10.44.10.170. Erreur lors de l'ouverture de Caroline : " :database disk image is malformed"
</t>
  </si>
  <si>
    <t>Bonjour,
1. Synthèse de la demande  :
 Sur DT50 - N° série : 58292224000162 / adresse IP : 10.44.10.170. Erreur lors de l'ouverture de Caroline : " :database disk image is malformed"
2 . Actions réalisées :
Lors de notre échange téléphonique avec l’utilisateur, nous avons effectué un traitement de vidage du cache.
Voici les étapes suivies :
Ouverture des Paramètres du téléphone
Accès à Applications et notifications
Sélection de l’application CAROMOBILE
Appui sur Stockage et cache
Sélection de Vider l’espace de stockage, entraînant la réinitialisation complète de l’application
Résultat : le dysfonctionnement a été corrigé et l’application fonctionne désormais correctement.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</si>
  <si>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Bonjour,
La connexion hotesse grisee
Cordialement
</t>
  </si>
  <si>
    <t xml:space="preserve">Bonjour,
1. Synthèse de la demande  :
Vous avez sollicité le support pour le probleme de connexion hotesse grisee 
2 . Actions réalisées :
relance caisse , suppression fichiers en ereur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</si>
  <si>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Problème au niveau de la caisse 
</t>
  </si>
  <si>
    <t xml:space="preserve">Bonjour,
1. Synthèse de la demande  :
 Vous nous avez sollicités concernant un problème au niveau de la caisse 3 qui est déconnectée du réseau.
2 . Actions réalisées :
 Passage de la caisse en réseau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</si>
  <si>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Article ne passe pas en caisse</t>
  </si>
  <si>
    <t>Bonjour, 
 l'utilisateur indique que l'article 4251097422701 ne passe pas en caisse</t>
  </si>
  <si>
    <t>Bonjour,
 1. Synthèse de la demande :
 Vous nous avez sollicités concernant un problème de l'article 4251097422701 qui ne passe pas en caisse 
 2 . Actions réalisées :
 Nous avons effectuer un envoi en caisse forcé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</si>
  <si>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nouveau CDD dans le service Eurofel</t>
  </si>
  <si>
    <t>nouveau CDD dans le service Eurofel suite au 108210237</t>
  </si>
  <si>
    <t>Bonjour,
 1. Synthèse de la demande :
 Pouvez-vous créer un compte Eurofel pour Mr VANTIELCKE Sofiane.
 2 . Actions réalisées :
 Compte créé avec succès via EUROFEL, un google chat a été envoyé à Mr Mr VANTIELCKE Sofiane indiquant le mode d'emploi et les accès adéquats.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</si>
  <si>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Produit préparé bloqué en dalle G entrepôt 833</t>
  </si>
  <si>
    <t>Bonsoir, nous avons un produit code IFLS 212134 bloqué en dalle G, nous avons essayés de le déstocké mais infolog affiche un message d'erreur en nous disant que le produit est en préparation, hors la commande est fermer et le produit à bien été préparé et expédié en magasin.
 Cdt</t>
  </si>
  <si>
    <t>Bonjour,
 1. Synthèse de la demande :
 Un encours de préparation sous l'IFLS 212134 bloqué en dalle G.
 2 . Actions réalisées :
 Annulation de préparation en cours via requête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</si>
  <si>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Demande d'activation/récupération MDP Storeway</t>
  </si>
  <si>
    <t>Précisez la référence (FRxxxxxx, prenom_nom ...) du compte concerné par la demande
 Indiquez le rôle de la personne pour qui la demande est faiteBonjour,pouvez vous activer le compte storeway de Maud_bourasseauFR infolog: UCAFRFMM7Cmerci</t>
  </si>
  <si>
    <t>Bonjour,
 1. Synthèse de la demande :
 Demande d'activation et récupération MDP du compte TMS Storeway.
 2 . Actions réalisées :
 Après vérification, on constate que Mme BOURASSEAU Maud ne dispose pas de compte TMS Storeway. De ce fait, on vous invite à établir une demande de création de compte TMS via ce formulaire : https://docs.google.com/forms/d/e/1FAIpQLScJ0XlPbuL34UPsTkQdH45sIrD6nNV0WVMFhbMLD_x8txx4ow/viewform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</si>
  <si>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Top départ bloqué - Tournée 8353 Atton 964</t>
  </si>
  <si>
    <t>Bonjour,
 nous avons un top départ bloqué sur l'entrepôt Atton 964
 Un support "à préparer" mais vide, bloque le TD
 Pourriez-vous le supprimer svp ? 
 Merci
 Alice</t>
  </si>
  <si>
    <t>Bonjour,
 1. Synthèse de la demande :
 Un support "à préparer" vide qui bloque le Top départ.
 2 . Actions réalisées :
 Suppression du support vide via requéte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</si>
  <si>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Réinitialisation mot de passe Eurofel</t>
  </si>
  <si>
    <t>Demande de réinitialisation mot de passe Eurofel pour FRLOG775 .</t>
  </si>
  <si>
    <t>Bonjour,
 1. Synthèse de la demande :
 Réinitialisation mot de passe Eurofel
 2 . Actions réalisées :
 Comme demandé le mot de passe est bien réinitialisé. Le compte est désormais accessible.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</si>
  <si>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 xml:space="preserve">Inventaire coffre
</t>
  </si>
  <si>
    <t xml:space="preserve">Merci d'annuler les journées à partir du 07/02 sur coffre.
</t>
  </si>
  <si>
    <t>Bonjour,
1. Synthèse de la demande  :
  Annuler les inventaires coffre pour les journées 07, 08 et 09
2 . Actions réalisées :
 Suite à notre échange ,nous confirmons la résolution du ticket . 
Annulation des journées en question a été faite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</si>
  <si>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RETOUR A VALIDER POUR RETIRER LES STOCKS ET METTRE A JOUR
</t>
  </si>
  <si>
    <t>Bonjour,
1. Synthèse de la demande  :
 RETOUR A VALIDER POUR RETIRER LES STOCKS ET METTRE A JOUR
2 . Actions réalisées :
 L’expédition a été annulée, alors je lui ai montré comment créer une nouvelle expédition.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</si>
  <si>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Code tournée avec le mauvais code client informatique</t>
  </si>
  <si>
    <t>Bonjour,
 Nous avons deux tournée qui on eu des codes clients incohérant par rapport aux supports. Code en erreur 70530258
 Tournée : 3007 --&gt;Code Client attendu 92730260
 Tournée : 3008 --&gt; Code Client attendu 92730262
 Cdt, Florian H</t>
  </si>
  <si>
    <t>Bonjour,
 1. Synthèse de la demande :
 Nous avons deux tournée qui on eu des codes clients incohérant par rapport aux supports. Code en erreur 70530258
 Tournée : 3007 --&gt;Code Client attendu 92730260
 Tournée : 3008 --&gt; Code Client attendu 92730262
 2 . Actions réalisées :
 Suppression des commandes des deux tournées avec SQL et recalcul des supports, les codes clients sont les bons.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</si>
  <si>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Top départ tournée bloquée</t>
  </si>
  <si>
    <t>Bonjour pouvez-vous faire le top départ sur la tournée en date du 07/02/2026 num expé 899287, nous ne pouvons pas faire le top départ car le code client est différent du nom client.</t>
  </si>
  <si>
    <t>Bonjour,
 1. Synthèse de la demande :
 Le Top départ de la tournée en date du 07/02/2026 num expé 899287 est impossible, message : GELI429 - Tournée bloquée et codes clients incorrect.
 2 . Actions réalisées :
 Correction des codes clients en supprimant les commandes avec SQL et recalcule des supports, top départ a pu être effectué par l'utilisateur.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</si>
  <si>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Veuillez s'il-vous-plaît fournir une description de votre demande.</t>
  </si>
  <si>
    <t>Bonjour,
 1. Synthèse de la demande :
 Demande de réémission du BLI contenant le support 332701997103998997
 2 . Actions réalisées :
 Suite vérification il s'est avéré que le support est toujours à l'état Validé sur Infolog, merci de contacter l'entrepôt directement pour qu'il fasse le top départ, ainsi le support sera facturé et vous recevrez le BLI.
 Suite traitement réalisé ,nous vous confirmons la résolution du ticket .
 Si toutefois vousaviez besoin d’une assistance complémentaire, le support reste à votre entièredisposition
 Pour une assistanceimmédiate à l'avenir, n'oubliez pas d’utiliser notre chatbot Elpy disponible24h/7 Accéder à Elpy
 Aidez-nous à améliorer notre service en prenantquelques secondes pour compléter l'enquête de satisfaction
 Si vous êtessatisfait, une note de 9 ou 10 est notre plus bel encouragement 
 Cordialement,
 Youness Support Informatique Carrefour.</t>
  </si>
  <si>
    <t>Intégration X7 - IFLS inconnue Entrepôt 927 / Activité 704</t>
  </si>
  <si>
    <t>Bonjour,
 Nous avons le produit "511150" qui est inconnue dans notre base article concernant l'activité 704.
 Aucun EDI bloqué sur sa création existe. Pouvez-vous nous aider car cela bloquer l'accessibilité de plusieurs commande de réception complète.
 Contactez moi au 06.98.29.37.61
 Voir ci-dessous :
 Cdr,
 Florian Hiernaux</t>
  </si>
  <si>
    <t>Bonjour,
 1. Synthèse de la demande :
 Rejet d'intégration en X7 pour le produit 511150
 2 . Actions réalisées :
 Vérification sur infolog, le produit 511150 est inconnu sur le répertoire des produits, l'utilisateur a été orienté vers sa coordination SI afin de faire descendre la référence sur INFOLOG.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</si>
  <si>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Merci de faire passer ces points de contrôles en transmise svp.</t>
  </si>
  <si>
    <t>Bonjour,
 1. Synthèse de la demande :
 Demande de changement d'état d'avis d'expédition à transmises
 2 . Actions réalisées :
 Les avis d'expédition ont été transmis avec des requêtes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</si>
  <si>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SCO NCR 100</t>
  </si>
  <si>
    <t xml:space="preserve">La SCO NCR 100 tourne en boucle.
</t>
  </si>
  <si>
    <t xml:space="preserve">Bonjour,
1. Synthèse de la demande  :
Vous avez sollicité notre support concernant le problème d'ouverture de la SCO NCR 100
2 . Actions réalisées :
Correction de l'anomalie par le support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
</t>
  </si>
  <si>
    <t xml:space="preserve">Bonjour caisse 1 autonome 
</t>
  </si>
  <si>
    <t xml:space="preserve">Bonjour,
1. Synthèse de la demande  :
 Bonjour le magasin nous informe que caisse 1 autonome 
2 . Actions réalisées :
 j'ai supprimer les fichiers erreurs pr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</si>
  <si>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probleme de prix
</t>
  </si>
  <si>
    <t xml:space="preserve">bonjour 
les promos catalogues ne passe plus sur nova
il est difficile de savoir le prix
cordialement
vendeur epcs pacheco jorge-felipe </t>
  </si>
  <si>
    <t>Bonjour,
Synthèse de la demande :
Suite à votre remontée, vous avez indiqué que les promotions ne descendent pas sur nova.
Actions réalisées :
À la suite de notre échange, les promotions ne descendaient pas la veille. Cependant, à ce jour, elles sont bien prises en compte et remontent correctement, comme confirmé par M. PACHECO.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</si>
  <si>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articles rattachés au mauvais rayon
</t>
  </si>
  <si>
    <t>Nous avons les 2 articles suivants qui sont  pas rattachés au bon rayon actuellement ils sont rattachés au rayon 20 (charcuterie) et il faudrait les rattacher au rayon 31 (confort de la maison)
3568350620042   COUVERCLE ANTI-BUEE 29CM
3229649002818  COUVERCLE ANTI-BUEE 21CM</t>
  </si>
  <si>
    <t>Bonjour,
1. Synthèse de la demande  :
Nous avons les 2 articles suivants qui sont  pas rattachés au bon rayon actuellement ils sont rattachés au rayon 20 (charcuterie) et il faudrait les rattacher au rayon 31 (confort de la maison)
3568350620042   COUVERCLE ANTI-BUEE 29CM
3229649002818  COUVERCLE ANTI-BUEE 21CM
2 . Actions réalisées :
Suite à notre échange ,nous confirmons la résolution du ticket 
Vous avez réussi à changer la nomenclature des articles.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</si>
  <si>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Demande d'integration de SMP dans Caroline sur le SMP Magasin et sur le SMP préconisé HYPER
</t>
  </si>
  <si>
    <t>Bonjour,
1. Synthèse de la demande  :
un fichier contenant des SMP à intégrer dans le Caroline sur le SMP Magasin et sur le SMP préconisé
2 . Actions réalisées :
 Nous vous informons que la modification SMP a été effectuée avec succès pour l’ensemble des articles mentionnés en pièce jointe.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</si>
  <si>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Vente incomplete
</t>
  </si>
  <si>
    <t xml:space="preserve">Merci de forcer le statut pour les stations et magasin ci dessous :
Stations :
Grosbliederstroff : station en travaux → clôture à forcer
Courrières : cumul du 02/02 → clôture à forcer
Châteauneuf : cumul du 06/02 → clôture à forcer
Saint-Pierre-des-Corps : station fermée → clôture à forcer
Magasins :
Barentin : fermé le dimanche → clôture à forcer
Liévin : fermé le dimanche → clôture à forcer
Lyon Part-Dieu : fermé le dimanche → clôture à forcer
Nantes Saint-Herblain : fermé le dimanche → clôture à forcer
Rennes Cesson : fermé le dimanche → clôture à forcer
</t>
  </si>
  <si>
    <t>Bonjour,
1. Synthèse de la demande  :
 Demande de forçage du statut pour les stations et magasin 
2 . Actions réalisées :
 Suite à une intervention réalisée nous avons procédé au forçage des statuts pour les stations et magasin communiqués.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</si>
  <si>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417 HS : Problème de lecture de code opérateur</t>
  </si>
  <si>
    <t xml:space="preserve">La caisse 417 est défectueuse depuis novembre : elle fonctionne pour la vente et le déchargement des scannettes, mais ne lit pas les codes lors des interventions. Les codes opérateurs sont illisibles sur les bornes NCR SCO et SCA.
</t>
  </si>
  <si>
    <t xml:space="preserve">Bonjour,
1. Synthèse de la demande  :
Vous avez sollicité notre support concernant la caisse 417
2 . Actions réalisées :
 Suite au test effectué, le problème n'est plus d'actualité.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</si>
  <si>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 VLP</t>
  </si>
  <si>
    <t xml:space="preserve">Bonjour, 
CA de la journée ne remonte pas 
Cordialement; 
</t>
  </si>
  <si>
    <t xml:space="preserve">Bonjour,
1. Synthèse de la demande  :
Vous avez sollicité notre support concernant le problème CA de la journée ne remonte pas 
2 . Actions réalisées :
 Relance service VLP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</si>
  <si>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Besoin lien portail</t>
  </si>
  <si>
    <t xml:space="preserve">Bonjour, Avez-vous le nouveau lien du portail magasin? On était censé le recevoir mardi et toujours rien.
</t>
  </si>
  <si>
    <t xml:space="preserve">Bonjour,
1. Synthèse de la demande  :
 Vous nous avez sollicités concernant une demande de lien du portail magasin
2 . Actions réalisées :
 du portail magasin partagé avec l'ut 
Suite à notre échange ,nous confirmons la résolution du ticket 
Si toutefois vousaviez besoin d’une assistance complémentaire, le support reste à votre entièredisposition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Bonne journée 
Le SupportInformatique Carrefour.
</t>
  </si>
  <si>
    <t>Caisse SCO 32: Paiement refusé avant carte présentée</t>
  </si>
  <si>
    <t xml:space="preserve">Caisse SCO 32 affiche "paiement refusé" avant présentation de la carte. Redémarrage et vérification des connexions effectués. Besoin d'assistance pour résoudre ce problème persistant.
</t>
  </si>
  <si>
    <t xml:space="preserve">Bonjour,
1. Synthèse de la demande  :
 Caisse SCO 32 affiche "paiement refusé" avant présentation de la carte.
Un message Pos non synchronisé s'affiche
2 . Actions réalisées :
 Mise à jour de la version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</si>
  <si>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1. Synthèse de la demande :
Vous nous avez transmis un fichier contenant des SMP à intégrer dans CAROline, à la fois sur le SMP magasin et le SMP préconisé.
2. Actions réalisées :
Suite à votre demande, l’intégration des SMP a été effectuée dans CAROline à partir du fichier fourni (EAN magasin, EAN article, SMP).
Nous confirmons ainsi la bonne prise en compte et l’intégration des données.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</si>
  <si>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 xml:space="preserve">Différence CA Carburant Hebdo vs Journalier Semaine 06
</t>
  </si>
  <si>
    <t xml:space="preserve">Le chiffre d'affaires carburant de la semaine 06 pour Carrefour Market St Affrique (code 17154) diffère du total journalier.
</t>
  </si>
  <si>
    <t>Bonjour,
1. Synthèse de la demande  :
  Vous nous avez signalé un écart entre le chiffre d’affaires carburant de la semaine 06 et le cumul des montants journaliers pour le magasin Carrefour Market St Affrique (code 17154).
2 . Actions réalisées :
Suite à notre échange, nous vous confirmons la résolution du ticket.
Le problème n’est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</si>
  <si>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d'impression : absence de recto verso
</t>
  </si>
  <si>
    <t xml:space="preserve">quand on imprime une facture l'imprimante utilise deux feuilles car elle n'imprime pas en recto verso, ce qui fait quatre' feuilles pour une facture comprenant l'exemplaire client et magasin.
</t>
  </si>
  <si>
    <t>Bonjour,
1. Synthèse de la demande  : 
 quand on imprime une facture l'imprimante utilise deux feuilles car elle n'imprime pas en recto verso, ce qui fait quatre' feuilles pour une facture comprenant l'exemplaire client et magasin.
2 . Actions réalisées :
 Nous avons tenté de vous contacter sans succès.
Nous souhaitons vous informez que suite à un meet effectué par les équipes concerné.
Nous avons vérifié le paramétrage de l'imprimante sur NOVA et sur le système de l'imprimante, tout est OK de notre coté.
Nous avons donc tenté à se connecter directement sur l'imprimante en utilisant le VM et en se connectant directement sur le post qui gère l'imprimante sans succès.
Nous vous invitons donc à faire un paramétrage physique pour reconfigurer l'impression recto verso directement sur l'imprimante.(fait par un technicien HP).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</si>
  <si>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automatique 104 en panne</t>
  </si>
  <si>
    <t xml:space="preserve">Caisse automatique 104 ne démarre pas. J'ai besoin d'aide pour résoudre ce problème.
</t>
  </si>
  <si>
    <t xml:space="preserve">Bonjour,
1. Synthèse de la demande  :
 Caisse automatique 104 ne démarre pas. J'ai besoin d'aide pour résoudre ce problème.
2 . Actions réalisées :
 RECHARGEMENT DE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</si>
  <si>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BRUIT ANORMAL SALLE INFORMATIQUE</t>
  </si>
  <si>
    <t xml:space="preserve">Bonjour
Ticket ouvert ce matin pour serveur KO et caisse HS, serveur rebooté ainsi que les caisses mais le serveur fait énormément de bruit malgré le reboot
merci de voir le probleme svp
cdt
</t>
  </si>
  <si>
    <t>Bonjour,
1. Synthèse de la demande  :
 Ticket ouvert ce matin pour serveur KO et caisse HS, serveur rebooté ainsi que les caisses mais le serveur fait énormément de bruit malgré le reboot
Un message Pos non synchronisé s'affiche
2 . Actions réalisées :
 Aucune action par le support , une alerte pour la cloture 109175922, est résolu suite a la cloture a 9h30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</si>
  <si>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CLERMONT FERRAND - R25 - impossible de supprimer 3 chiffrages BOX
</t>
  </si>
  <si>
    <t xml:space="preserve">CLERMONT FERRAND - R25 - impossible de supprimer 3 chiffrages BOX
</t>
  </si>
  <si>
    <t>Bonjour,
1. Synthèse de la demande  :
CLERMONT FERRAND - R25 - impossible de supprimer 3 chiffrages BOX
2 . Actions réalisées :
Suite au traitement réalisé, la suppression a été correctement effectuée sur les trois chiffrages BOX.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</si>
  <si>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5</t>
  </si>
  <si>
    <t xml:space="preserve">Bonjour,
la caisse 5 est en mode 24
</t>
  </si>
  <si>
    <t xml:space="preserve">Bonjour,
1. Synthèse de la demande  :
Vous avez sollicité le support pour le mode 24 au nivrau de la caisse 5
2 . Actions réalisées :
Relance caisse et suppression fichiers en err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</si>
  <si>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cls 400</t>
  </si>
  <si>
    <t xml:space="preserve">bonjour 
impossible d ouvrir la cls 100 elle est grisée
</t>
  </si>
  <si>
    <t xml:space="preserve">Bonjour,
1. Synthèse de la demande  :
 Vous nous avez sollicités concernant un problème au niveau du bouton connexion hotesse qui est grisé sur la caisse 400.
2 . Actions réalisées :
 Purge de la boucle TSNT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</si>
  <si>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ticket</t>
  </si>
  <si>
    <t xml:space="preserve">bonjour pouvez changez le libele du tiket de caisse 
mettre pain 400 g a la place de  s fen 90+60xc600p
ci joint photo merci </t>
  </si>
  <si>
    <t xml:space="preserve"> Bonjour,
1. Synthèse de la demande  :
Merci de modifier le libellé du ticket de caisse en remplaçant : "S fen 90+60xc600p"  par "Pain 400 g"
2 . Actions réalisées :
Suite traitement réalisé ,nous vous confirmons la résolution du ticket en effet , le code en question passe sous le libellé " S FEN 90+60XC600 PROXI X500" dans Caroline et même côté référentiel central, vous pouvez le gérer en local sous le code  ifls LD 9937634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</si>
  <si>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Infos sur réception d'un BLI
</t>
  </si>
  <si>
    <t>HYPER CARREFOUR MONTBELIARD
Le BLI 97297267407 (N° expédition 00009473) de l'entrepôt BUSSY PFE a été fermé alors qu'un seul support sur 11 a été réceptionné.
Le support réceptionné porte le numéro 332 701 997 204 187 603. Je souhaite avoir les infos concernant cette réception : date, heure et méthode de validation (flashage TR ou validation Caroline ?). Le BLI a ensuite été fermé alors que la marchandise va nous être livrée aux environs de 10h30. J'ai déjà remis le BLI a disposition dans Caroline.
J'ai récupéré ce matin l'édition des supports manquants (édité à 4h42) alors que le service réception me dit n'avoir rien réceptionné. Je souhaite comprendre ce qu'il s'est passé.
Merci d'avance.</t>
  </si>
  <si>
    <t>Bonjour M. BOUSSERT,
1. Synthèse de la demande  : Vous voulez avoir les informations concernant la validation du support 332701997204187603.
2 . Actions réalisées : Nous avons vérifier et avons trouvé que le support a été valider et intégrer depuis un PC à 04h41 aujourd'hui via le compte avec l'identifiant gilles_prevot.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</si>
  <si>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commande économats
</t>
  </si>
  <si>
    <t>Bonjour nous avons dans Caroline trois références non commandable en entrepôt via passation de commande et pourtant commandable par téléphone au service supply.
ci-joint réf : 
u28208 zebra étiquette promo
w20031 étiquette boucherie
x95096 Stickers "AOP"
Est-il possible de les rendre commandable en passant par Caroline?
Cordialement</t>
  </si>
  <si>
    <t>Bonjour,
1. Synthèse de la demande  :
Bonjour nous avons dans Caroline trois références non commandable en entrepôt via passation de commande et pourtant commandable par téléphone au service supply.
ci-joint réf : 
u28208 zebra étiquette promo
w20031 étiquette boucherie
x95096 Stickers "AOP"
Est-il possible de les rendre commandable en passant par Caroline?
Cordialement
2 . Actions réalisées :
 Pour résoudre le problème 
Exemple article :
X95096
Se connecter sur Caroline et vérifier la fiche article : multiple de commande est vide 
Multiple de commande cliquez sur modifier 
Cochez le bon ifls et cliquez sur valider
Merci de votre compréhension 
Cordialement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</si>
  <si>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PME non initialisé</t>
  </si>
  <si>
    <t xml:space="preserve">Le magasin a le message PME non initialisé après passage des cartes fidélité
</t>
  </si>
  <si>
    <t xml:space="preserve">Bonjour,
1. Synthèse de la demande  :
Vous avez sollicité notre support concernant le message d'erreur affiché au niveau des caisses pour la cagnotte fidélité: PME non initialisé
2 . Actions réalisées :
Utilisation de la fonction 957 sur une caisse.
Test eggectué par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</si>
  <si>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16</t>
  </si>
  <si>
    <t xml:space="preserve">Bonjour,
Lors du paiement en carte bancaire ou carte pass, la caisse se fige et nous sommes obligé de relancer la caisse.
Merci
</t>
  </si>
  <si>
    <t xml:space="preserve">Bonjour,
1. Synthèse de la demande  :
Lors du paiement en carte bancaire ou carte pass, la caisse se fige et nous sommes obligé de relancer la caisse.
2 . Actions réalisées :
 j'ai supprimer les fichiers d erreur plus j'ai chargé les caisses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</si>
  <si>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CA VLP sur caisse, OK sur TPE</t>
  </si>
  <si>
    <t xml:space="preserve">Une cliente à bien été prélevé de 36.28 paiement en cb du 12.02.2026, caisse 6, caissier 115, hors le ticket est resté bloqué sur la caisse, le TPE n'a pas fais le relais, le paiement à bien été remonter sur Igenico. j'ouvre un dossier CARE aujourd'hui pour un eventuelle contrôle du systeme de votre part, vu que plusiseurs magasin sont dans ce cas la.
</t>
  </si>
  <si>
    <t xml:space="preserve">Bonjour,
1. Synthèse de la demande  :
Vous avez sollicité notre support concernant un ticket non remonté sur VLP.
2 . Actions réalisées :
 Effectivement la transaction est bien remontée sur Ingenico.
Et le ticket est en mise en attente sur VLP.
Comme vu ensemble, la demande sera clôturée.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</si>
  <si>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Horaire éditions carine.</t>
  </si>
  <si>
    <t xml:space="preserve">Mes éditions carine ne sort pas a l'heurs prévue. 
</t>
  </si>
  <si>
    <t xml:space="preserve">Bonjour Mr/Mme HORIC, Azra
1. Synthèse de la demande  :
Les éditions carine ne sort pas a l'heurs prévue. 
2 . Actions réalisées :
Reparamétrage des horaires des éditions de retour effectué par le support.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</si>
  <si>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BLI MANQUANTS</t>
  </si>
  <si>
    <t>Bonjour,
 les BLI réception frais de ce matin ne sont pas tombés dans le menu réception de caroline, on ne peut pas faire la réception(entrepot Billy Berclau).
 N° de BLI concernés : 3 3 27019 53 2 11337158 ; 3 3 270 19 79 3 11314943 ; 3 3 27019 79 3 11317302 ; 3 3 27019 5 3 2 11337141 ; 3 3 27019 9 3 11314912 ; 3 3 27019 79 3 11314905 ; 3 3 27019 79 3 11314899 ; 3 3 27019 79 3 11314929 + 1 BLI manquant rayon Boucherie.</t>
  </si>
  <si>
    <t>Bonjour,
  1. Synthèse de la demande :
   BLI MANQUANTS
  2 . Actions réalisées :
  Suite à notre échange , il s'est avéré que les supports sont en état chargé ;
  Je vous invite à contacter l'entrepot pour qu'ils puissent faire le top départ et le les supports soient en états expédiés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</si>
  <si>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probléme d'emplacement</t>
  </si>
  <si>
    <t>ent 762
 L'utilisateur souhaite enlever les etoiles 
 act 698
 dalle H</t>
  </si>
  <si>
    <t>Bonjour,
  1. Synthèse de la demande :
   L'utilisateur souhaite enlever les etoiles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</si>
  <si>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Les commandes ne tombent pas en préparation</t>
  </si>
  <si>
    <t>Les commandes sur eurofel ne tombent pas sur infolog.
 Entrepot 553</t>
  </si>
  <si>
    <t>Bonjour,
 1. Synthèse de la demande :
 Les commandes ne tombent pas en préparation sur infolog.
 2 . Actions réalisées :
 Rappel, l'utilisateur confirme le rétablissement de la situation et que les commandes ont fini par tomber au niveau de l'infolog.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</si>
  <si>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Télécollecte 08/02/2026</t>
  </si>
  <si>
    <t xml:space="preserve">Bonjour,
Suite au traitement de la télécollecte du 08/02/2026, des écarts ont été identifiés :
EMV sans contact : +39,76 €
Ingenabler : +2,08 €
Pouvez-vous vérifier ces éléments et me confirmer l’origine de ces écarts ?
Merci par avance pour votre retour.
Bien cordialement,
</t>
  </si>
  <si>
    <t xml:space="preserve">Bonjour,
1. Synthèse de la demande  :
 Vous nous avez sollicités concernant un problème d'écart entre vlp et INGENICO 
2 . Actions réalisées :
 Le cas que vous avez partagé (107338535) est différent : il s’agit d’une correction d’écart entre le CA net et le financier, et non d’un écart entre VLP et INGENICO.
 Dans votre exemple, il s’agit d’une remontée de fichiers pour régulariser l’écart entre le CA VLP et le CA net VLP.
 En revanche, votre demande actuelle est totalement différente : vous souhaitez une modification du CA au niveau d’un moyen de paiement, ce qui est impossible, même côté expert.
Suite traitement réalisé ,nous vous confirmons la résolution du ticket
Si toutefois vousaviez besoin d’une assistance complémentaire, le support reste à votre entièredisposition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Bonne journée 
Le SupportInformatique Carrefour.
</t>
  </si>
  <si>
    <t>Carine</t>
  </si>
  <si>
    <t xml:space="preserve">Demande de vérification du serveur MP
</t>
  </si>
  <si>
    <t xml:space="preserve">Bonjour,
1. Synthèse de la demande  :
 Demande de vérification du serveur MP
2 . Actions réalisées :
 Vérification le serveur est accessible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</si>
  <si>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de pointeur sur caisse cafétéria 452</t>
  </si>
  <si>
    <t xml:space="preserve">Problème de pointeur sur l'écran de la caisse cafétéria 452.
</t>
  </si>
  <si>
    <t xml:space="preserve">Bonjour,
1. Synthèse de la demande  :
le magasin nous contacte pour unProblème de pointeur sur l'écran de la caisse cafétéria 452.
2 . Actions réalisées :
lancement du calibrage de la caisse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</si>
  <si>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 xml:space="preserve">Bonjour,
besoin de faire une bascule de l'imprimante
DE  10.48.48.105  à 10.48.50.10
Cordialement
</t>
  </si>
  <si>
    <t xml:space="preserve">Bonjour,
1. Synthèse de la demande  :
Vous avez sollicité le support pour la bascule d'imprimante DE  10.48.48.105  à 10.48.50.10
2 . Actions réalisées :
Bascule effectuée avec un test avec 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</si>
  <si>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Erreur de livraison : supports en attente d'intégration</t>
  </si>
  <si>
    <t>Nous avons reçu ce jour une livraison de Lyon III avec deux supports pour lesquels le réceptionnaire a eu un message d'erreur "en attente d'intégration" merci de faire le nécessaire</t>
  </si>
  <si>
    <t>Bonjour,
 1. Synthèse de la demande :
 Supports en attente d'intégration : 332701969103897280, 332701912403931116.
 2 . Actions réalisées :
 Après analyse, nous avons constaté que le premier support est inconnu sur le dépôt 124 LYON; Il n'y a pas eu de réception avec ce code palette : "332701969103897280" 
 cette dernière n’était pas destinée à l’expédition et vous n'auriez donc pas dû recevoir d’étiquette correspondant à ce numéro.
 Pour le second support "332701912403931116" est un support HGE (hors gestion entrepôt) qui n’est pas destiné au BLI et qui est vide, ne contenant aucun article.
 De ce fait, on vous invite vous rapprocher directement de l'entrepôt de LYON afin qu'il vous fournisse les IFLS correspondants à ces supports afin que vous puissiez effectuer un recalage de stock ou bien faire un CARLA.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</si>
  <si>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MERCI DE PASSER CETTE COMMANDE EN TRANSMISE SVP</t>
  </si>
  <si>
    <t>Bonjour,
 1. Synthèse de la demande :
 Demande de changement de l'état d'une réception : de l'état Réceptionnées vers l'état transmises.
 2 . Actions réalisées :
 Changement effectué d'état de la réception comme demandé via requête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</si>
  <si>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MAJ des faux en-cours de préparation</t>
  </si>
  <si>
    <t>Bonjour, nous rencontrons beaucoup de faux en cours de préparation sur l'entrepôt 126.
 Pourriez-vous faire une MAJ des en cours de préparation svp ?
 Merci d'avance</t>
  </si>
  <si>
    <t>Bonjour,
 1. Synthèse de la demande :
 - l'utilisateur nous a demandé de faire une MAJ des en cours de préparation 
 2 . Actions réalisées :
 - Nous avons fait un meet avec l'utilisateur et lui expliquer que ces une action qui doit être faite coté entrepôt, et lui accorder les droit.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</si>
  <si>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Message sur AWR : user profile es disabled</t>
  </si>
  <si>
    <t>Bonjour
 L'utilisateur FRYFV8K Bodounrin Genevieve HOUNHOZOUNKOU
 a un message d'erreur lors de la connection : "User Profile disabled"
 Merci de réactiver le user et de prévenir l'utilisateur bodounrin_genevieve_hounhozounkou@carrefour.com</t>
  </si>
  <si>
    <t>Bonjour,
 1. Synthèse de la demande :
 L'utilisateur FRYFV8K Bodounrin Genevieve HOUNHOZOUNKOU
 a un message d'erreur lors de la connection : "User Profile disabled"
 2 . Actions réalisées :
 L'utilisatrice ne se connectez pas avec son FR, FRIHJ6X communiqué et test d'accès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</si>
  <si>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Ajout accès collaborateur</t>
  </si>
  <si>
    <t>Bonjour,
 Ci-joint deux fichiers pour rajouter les accès Catia à nos deux collaborateurs.
 Bien à vous,
 Cordialement,</t>
  </si>
  <si>
    <t>Bonjour,
 1. Synthèse de la demande :
 Demande de création d'un accès Catia pour BOUTARD DORIAN et RUELLE JENNYFER.
 2 . Actions réalisées :
 Les comptes de " BOUTARD DORIAN et RUELLE JENNYFER " sont bien créé.
 Vos identifiants sont ceux du LDAP France avec :
 Login : LDAP
 Mot de passe : celui du LDAP France.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</si>
  <si>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Tournée bloquée, pas de facturation possible</t>
  </si>
  <si>
    <t>Sur entrepôt 527, la tournée 7166 pour Hyper Brest est bloquée, on ne peut pas se connecter dessus pour la charger ni la facturer manuellement en L3</t>
  </si>
  <si>
    <t>Bonjour,
 1. Synthèse de la demande :
 Impossible d'effectuer le top départ pour la tournée 7166, message: GERG515 – Cette mission n’est pas terminée : Départ camion impossible.
 2 . Actions réalisées :
 Evolution du statut de la mission de chargement à l’état 40 "Chargée" avec SQL, top départ effectué par l'utilisateur.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</si>
  <si>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Problème de descente prix sur étiquettes EEG</t>
  </si>
  <si>
    <t>Les prix sur les étiquettes prix ne redescendent plus depuis hier. Le fournisseur est SES. Merci de contacter le 04 74 65 64 08</t>
  </si>
  <si>
    <t>Bonjour,
1. Synthèse de la demande  :
 Problème de descente prix sur étiquettes EEG
2 . Actions réalisées :
 Redémarrage du service SES Driver LF Server depuis le serveur EEG du magasin puis reboot à distance du MOXA 10.39.100.20,  test de connectivité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</si>
  <si>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AFFICHAGE ETIQUETTES ELECTRONIQUES BOUCHERIE KO</t>
  </si>
  <si>
    <t>Bonjour,
Nous constatons depuis plusieurs jour un problème avec l'affichage des étiquettes au rayon boucherie.
Lorsque le manager du rayon met à jour les prix il constate que le lendemain les étiquettes ne correspondent plus ou ne sont pas correctes. 
Voir photos en PJ 
Pouvez-vous d'où provient cette panne ?
Dans l'attente de votre retour.
Cordialement.</t>
  </si>
  <si>
    <t>Bonjour,
1. Synthèse de la demande  :
2 . Actions réalisées :
nous constatons batterie faible sur les étiquettes les  délier puis la relier ne résoudra la problématique  il faudra la remplacer en demandant un retour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</si>
  <si>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portail Market.</t>
  </si>
  <si>
    <t xml:space="preserve">Plus d’accès au portail Market.
</t>
  </si>
  <si>
    <t>Bonjour,
 1. Synthèse de la demande  :
 Plus d’accès au portail Market. 
2. Actions réalisées :
Pour résoudre le problème, vous devriez vider le cache de votre navigateur, si non, réinitialisation des paramètres, en suivant les étapes indiquées sur les captures d’écran.
Historique &gt; Historique &gt; Supprimer les données de navigation &gt; Cliquez sur Période et choisissez Depuis le début  &gt;Supprimer les données.
image.png
Capture d'écran 2025-09-18 162310.png
Capture d'écran 2025-09-18 162401.png
image.png
+ Cas si le vidage du cache a échoué:
Cliquer sur les 3 points &gt; Paramètres &gt; Chercher "Restaurer les paramètres par défaut" sur la bare de recherche &gt; Cliquer sur
Réinitialiser les paramètres  
image.png
image.png
image.png
Après ouvrez l’application souhaitée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</si>
  <si>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impossible de créer ni modifier les étiquettes EEG
</t>
  </si>
  <si>
    <t>Bonjour, la création d'étiquette EEG ne fonctionne plus ( utilisation de l'application Pricer EEG sur le TR ), et la modification des prix et des origines ne fonctionne pas non plus ( utilisation de l'application CaroMobile sur TR et Caroline sur PC ). Nous avons essayé plusieurs TR différents et plusieurs étiquettes différentes. Il s'agit peut-être d'une erreur de communication avec les étiquettes EEG ou d'une erreur réseau.</t>
  </si>
  <si>
    <t>Bonjour,
1. Synthèse de la demande  :
 la création d'étiquette EEG ne fonctionne plus ( utilisation de l'application Pricer EEG sur le TR ), et la modification des prix et des origines ne fonctionne pas non plus ( utilisation de l'application CaroMobile sur TR et Caroline sur PC ). Nous avons essayé plusieurs TR différents et plusieurs étiquettes différentes. Il s'agit peut-être d'une erreur de communication avec les étiquettes EEG ou d'une erreur réseau. 
2 . Actions réalisées :
Vous avez actuellement la Base Station qui est affichée comme défectueuse dans Pricer. Pouvez-vous aller en magasin et vérifier si la Base Station est allumée ?
Pour vous aider, vous pouvez aussi vérifier si les Transceivers autours sont allumés.
Si tous les Transceivers sont éteints, la Base Station est forcément éteinte.
Vous devriez avoir des LED allumées sur le côté gauche du capot :
image.png
image.png
Vous pouvez redémarrer électriquement la Base Station en mettant le bouton d’alimentation sur la position 0. 
Attendre une vingtaine de secondes afin que tous les Transceivers s’éteignent bien. 
Remettre ensuite le bouton sur la position 1. 
Mise à part la première LED qui restera bleue, toutes les autres devraient être de couleur verte.
Merci de nous dire comment sont les LED après le redémarrage électrique de la Base Station. 
Si la Base Station ne s’allume pas, il faudra vérifier la prise électrique sur laquelle est est branchée et le panneau électrique. 
Vous pouvez aussi contacter le support Réseau Carrefour au 01.64.50.88.88 pour vérifier la partie réseau (câble Ethernet, switch, VLAN) entre les Bases Stations et le serveur. Nous ne pouvons intervenir sur cette partie. Nous gérons le réseau entre les Bases Stations et les Transceivers.
Cordialement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</si>
  <si>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descente de lot du fournisseur charal  metz</t>
  </si>
  <si>
    <t>Bonjour suite a un engagement gep j ai recu de la basse cote 4 face charal  et  MAGALI  a bien les numéro dans sa banque de donnée
il nous est impossible pourtant de l'emballer avec la Digi car les numéros d'agrément ne correspondent avec l'étiquette  fournisseur qui elle est de Bigard
il nous serait urgent de pouvoir resoudre le souci car nous avons 83 kg du produit ainsi que la promo bourguignon.
  voici les numéro découpe  fr59.225.104ce  abattoir:fr59.225.104ce alors que magali les a bien et on a pu créer le lot</t>
  </si>
  <si>
    <t>Bonjour,
1. Synthèse de la demande  :
  descente lot fournisseur charal metz
2 . Actions réalisées :
les deux balances sont bien joignable sur le réseaux pas défaut de connexion constaté 
arrêt de service MAGALI renvoi de bibliothèque 
relances des services MAGALI, renvoi du stock atelier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</si>
  <si>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traçabilité sur le lot 60611054</t>
  </si>
  <si>
    <t>Problème de traçabilité sur le lot 60611054 agn lr. Besoin d'assistance pour vérifier les données dans Magali, synchroniser avec les balances Digi, et résoudre les incohérences éventuelles.</t>
  </si>
  <si>
    <t>Bonjour,
1. Synthèse de la demande  :
  Problème de traçabilité sur le lot 60611054 agn lr.
2 . Actions réalisées :
le fichier MAGALI_DRIVER se termine bien avec FIN_BOUCLEle lot est bien envoyé est figure sur le fichier TRC du jour D:\Applicat\Data\Trabouch\backup\DIGI\ENVOI
le lot bien visible sur les LOG D:\Applicat\Data\Trabouch\Log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</si>
  <si>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paramétrage EEG</t>
  </si>
  <si>
    <t xml:space="preserve">bonjour 
depuis des mises à jour des étiquettes EEG elles se mettent plus entre 6h et 7h30 en mode gestion détaillé avant on pouvait voir les stocks maintenant  cela  ne fonctionne plus 
cordialement 
grégory 
directeur carrefour Market VENDRES </t>
  </si>
  <si>
    <t>Bonjour,
1. Synthèse de la demande  :
Donnée de gestion manquante sur étiquettes EEG$ entre 6h et 7h30
2 . Actions réalisées :
Suite votre retour le soucis 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</si>
  <si>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MAGALI - Balance Avery Berkel XS 100 - S/N:21090170 BOUCHERIE UVCM</t>
  </si>
  <si>
    <t>Bonjour, vous trouverez en pj un problème sur les tomates farcies. Elles passent bien au poids en rayon trad mais quand nous voulons les soldés elles passent en prix pièce.</t>
  </si>
  <si>
    <t>Bonjour,
1. Synthèse de la demande  :
 Prix incorrecte sur MAGALI  pour les tomates farcie
2 . Actions réalisées :
le prix des tomates farcie est 10,90 sur caroline 
et le prix sur MAGALI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</si>
  <si>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Ticket bloqué sur caisse accueil (smart pos) et encaissé sur Ingenico : 6 Sodastream à 32.99€ chacun, remise 6x20€, total 77.94€. Caisse accueil 150, ticket 4212, le 16/02/2026 à 16h17. Besoin d'assistance.
</t>
  </si>
  <si>
    <t xml:space="preserve">Bonjour, 1. Synthèse de la demande  :
Vous avez sollicité notre support concernant le problème du ticket bloqué au niveau de la caisse acceuil. 
2 . Actions réalisées :
Vérification sur E-portal et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
</t>
  </si>
  <si>
    <t xml:space="preserve">Retour de Marchandise en Stock
</t>
  </si>
  <si>
    <t xml:space="preserve">Comment saisir de la marchandise qui est sortie de nos stocks mais qui est revenue en magasin ?
</t>
  </si>
  <si>
    <t>Bonjour,
Synthèse de la demande :
Suite à votre remontée, vous avez indiqué avoir effectué un retour qui est revenu au magasin.
Actions réalisées :
Après vérification, nous constatons que le retour 97419233 est actuellement au statut expédié.
Son annulation n’est plus possible, les stocks ayant déjà été décrémentés. Pour corriger la situation, nous vous invitons à procéder à un recalage de stock.
Si vous avez besoin d’une assistance complémentaire, le support reste à votre entière disposition.
Pour une aide immédiate à l’avenir, n’hésitez pas à utiliser notre chatbot Elpy, disponible 24h/24 et 7j/7.
Nous vous serions également reconnaissants de consacrer quelques secondes à notre enquête de satisfaction.
Si vous êtes satisfait de notre accompagnement, une note de 9 ou 10 serait grandement appréciée.
Nous vous souhaitons une excellente journée.
Cordialement,
Le Support Informatique Carrefour</t>
  </si>
  <si>
    <t xml:space="preserve">Point Agent </t>
  </si>
  <si>
    <t>Comprehension de la difference sur la formule de politesse</t>
  </si>
  <si>
    <t xml:space="preserve">BL VALORISE NON DESCENDU
</t>
  </si>
  <si>
    <t>Intégration de la commande 1313905 fournisseur Aymard faite mais le BL valorisé n'est pas descendu dans Caroline. La commande est toujours dans Caroline alors qu'elle a bien été intégrée.
Merci de voir le problème car ce n'est pas la 1ère fois que ça arrive.</t>
  </si>
  <si>
    <t xml:space="preserve">Bonjour,
1. Synthèse de la demande  :
 Intégration de la commande 1313905 fournisseur Aymard faite mais le BL valorisé n'est pas descendu dans Caroline
2 . Actions réalisées :
Suite au traitement réalisé, la génération du BRV sur Caroline sera effectuée à J+1 pour vérification.
Merci de votre compréhension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</si>
  <si>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article en promo dont le PV sur la fiche produit est different du PV dans la gestion commerciale de OP
</t>
  </si>
  <si>
    <t xml:space="preserve">Bonjour, l article RIZ cantonnais  ean 3248830690429 ne passe pas au prix promo de 3.45 mais au prix de 4.48. Cet article est en promo dans la vente B0743. L article est bien coché dans la gestion commerciale de OP  avec un PV à 3.45, amis sur la fiche produit, le PV est de 4.48. Merci de faire le nécessaire afin que cet article passe au bon prix. </t>
  </si>
  <si>
    <t>Bonjour,
1. Synthèse de la demande  :
 l article RIZ cantonnais  ean 3248830690429 ne passe pas au prix promo de 3.45 mais au prix de 4.48. Cet article est en promo dans la vente B0743. L article est bien coché dans la gestion commerciale de OP  avec un PV à 3.45, amis sur la fiche produit, le PV est de 4.48. Merci de faire le nécessaire afin que cet article passe au bon prix. 
2 . Actions réalisées :
 Nous vous informons que la modification a bien été effectuée pour l’article concerné.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</si>
  <si>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transfert terminal</t>
  </si>
  <si>
    <t xml:space="preserve">Impossible de faire un transfert terminal sur la caisse 140
Cordialement
</t>
  </si>
  <si>
    <t xml:space="preserve">Bonjour,
1. Synthèse de la demande  :
Impossible de faire un transfert terminal sur la caisse 140
2 . Actions réalisées :
Suite à notre intervention, une connexion à distance a été établie afin de résoudre ce dysfonctionnement.
La caisse est désormais pleinement fonctionnelle.
Si le problème persiste, merci de nous en informer immédiatement au moment du blocage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</si>
  <si>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Écran noir sur caisse CLS 153, impossible à rallumer.</t>
  </si>
  <si>
    <t xml:space="preserve">La caisse libre-service CLS 153 ne s'allume pas, l'écran reste noir. J'ai vérifié que l'écran est allumé et alimenté, mais le problème persiste. Besoin d'assistance technique.
</t>
  </si>
  <si>
    <t xml:space="preserve">Bonjour,
1. Synthèse de la demande  :
 La caisse libre-service CLS 153 ne s'allume pas, l'écran reste noir. 
2 . Actions réalisées :
 Suppression des fichiers en erreurs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</si>
  <si>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DIRECT FOURNISSEUR - ESSEY LES NANCY 30261
</t>
  </si>
  <si>
    <t>Pourriez-vous faire le nécessaire avec ces éléments afin que le magasin puisse passer en direct fournisseur, s’il vous plaît ?  
Il doit commander avec ces IFLS. Pourriez-vous modifier dans CAROline svp.</t>
  </si>
  <si>
    <t>Bonjour,
1. Synthèse de la demande  :
Le magasin souhaite passer les articles en direct fournisseu
2 . Actions réalisées :
Les articles sont nationaux et paramétrés en passation entrepôt.
La modification ne peut donc pas être effectuée sur Caroline pour les mêmes IFLS ; elle doit être réalisée au niveau du référentiel.
Solution :
Pour débloquer la situation, il convient de débrayer ces articles en appro locale, en veillant à bien renseigner le type en livraison directe locale ainsi que les informations nécessaires du produit.
Cela vous permettra ensuite de sélectionner le fournisseur correspondant à votre besoin.
Ci dessous les captures d'écran de la manipulation qui devrait etre appliquée
Nous avons essayé de vous rappeler sans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</si>
  <si>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ticket de caisse</t>
  </si>
  <si>
    <t xml:space="preserve">Bonjour,
Pouvez-vous m'informer de la transaction de remboursement, si la transaction a bien été faite car le client me dit qu'il n'a pas reçu le remboursement, je n'ai aucune trace dans ingenico et gravix voir document : remboursment fait le 02/01/26  79.95e cb 4976 les derniers chiffres, merci
</t>
  </si>
  <si>
    <t xml:space="preserve">Bonjour,
1. Synthèse de la demande  :
Vous avez sollicité notre support concernant un remboursement d'un client
2 . Actions réalisées :
 Suite aux vérifications, le client n'a pas été remboursé.
Aucune transaction n'est remontée sur Ingenico ni sur ticket de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</si>
  <si>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PAS DE TVA SUR RETOUR MARCHANDISES</t>
  </si>
  <si>
    <t>Bonjour
 Lorsque je fais un retour marchandises (06/07) sur le fournisseur 17454 00, la TVA ne se met pas alors que le produit est bien renseigné avec un taux de TVA à 5.5% (6)
 Sur le produit 316425 50g TWIX le montant HT est bien de 128€ et la TVA devrait être de 7.01€.
 La TVA s'applique bien lors de la facturation
 Je vous joins la copie de mon retour marchandise
 Merci pour votre retour
 Anne</t>
  </si>
  <si>
    <t>Bonjour,
 1. Synthèse de la demande :
 PAS DE TVA SUR RETOUR MARCHANDISES
 2 . Actions réalisées :
 Bonjour, le soucis provient du fournisseur mal renseigné. il manquait la déclaration du lieu fonction de commande. On l'a corrigé. 
 Pour avoir votre retour avec le montant de tva, il faut dans ce cas : 
 1 - Annuler le retour de marchandise en recréant une saisie de commande avec la même quantité du produit en 06/01 et la valider en réception (menu 06/03) afin de remettre à jour les stocks comme avant le retour marchandise. 
 2 - Annuler la proforma retour-marchandise en erreur et la proforma de saisie de commande (menu 08/ 13) 
 3 - Refaire le retour de marchandise comme initialement prévue.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</si>
  <si>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SCO 406</t>
  </si>
  <si>
    <t xml:space="preserve">Bonjour, 
Connenxion hotesse grisee sur la sco 406
Cordialement, 
</t>
  </si>
  <si>
    <t xml:space="preserve">Bonjour,
1. Synthèse de la demande  :
Vous avez sollicité notre support concernant le problème connenxion hotesse grisee sur la sco 406
2 . Actions réalisées :– Suppression des dossiers Tscache et Tswork– Suppression des dossiers commençant par 4690– Suppression des fichiers BATPREM.DAT, lastipl.dat et vr4610
Redémarrage de caisse effectué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</si>
  <si>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SCO 31 bloquée sur erreur PosApp</t>
  </si>
  <si>
    <t xml:space="preserve">Caisse SCO 31 bloquée sur "en attente de la fermeture de posapp". Besoin d'une analyse complète.
</t>
  </si>
  <si>
    <t xml:space="preserve">Bonjour Mr/Mme  LEVAVASSEUR, Nathalie
1. Synthèse de la demande  :
Caisse SCO 31 bloquée sur erreur PosApp
2 . Actions réalisées :
Rechargement de la caisse effectuée par le support.Suite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</si>
  <si>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Impossible de connecter l’imprimante</t>
  </si>
  <si>
    <t>Bonjour, j’essaye d’associer l’imprimante avec les deux DT 50 mais impossible</t>
  </si>
  <si>
    <t>Bonjour,
 1. Synthèse de la demande :
 Vous nous avez sollicités concernant le problème de connexion imprimante sur deava 
 2 . Actions réalisées :
   Après la configuration Bluetooth, l’imprimante est correctement connectée.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</si>
  <si>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mot de passe incorrecte</t>
  </si>
  <si>
    <t xml:space="preserve">Bonjour, 
nous ne avons plus accès à VLP, ça nous indique que le mot de passe est incorrecte ou expiré. 
</t>
  </si>
  <si>
    <t xml:space="preserve">Bonjour,
Synthèse de la demande  :
Vous avez sollicité notre support concernant le problème mot de passe incorrecte VLP
Actions réalisées :
Suite à notre vérification, l’UT nous informe que le problème n’est plus d’actualité. L’accès est désormais opérationnel.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</si>
  <si>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TPE MOVE 5000 INGENICO en panne à la caisse SAV, n° de série : 202817303191183117385963. Impossible de prendre les paiements. Besoin d'assistance pour résoudre le problème.
</t>
  </si>
  <si>
    <t xml:space="preserve">Bonjour,
1. Synthèse de la demande  :
 TPE MOVE 5000 INGENICO en panne à la caisse SAV, n° de série : 202817303191183117385963. Impossible de prendre les paiements. 
2 . Actions réalisées :
 Mise à jour TPE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</si>
  <si>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CHIFFRE D'AFFAIRE
</t>
  </si>
  <si>
    <t>Bonjour j'ai du chiffre d'affaire en négatif sur le rayon boucherie.
POURQUOI??
Ci joint chiffre</t>
  </si>
  <si>
    <t>Bonjour,
1. Synthèse de la demande :
j'ai du chiffre d'affaire en négatif sur le rayon boucherie. pourquoi?
2. Actions réalisées :
Après vérification du chiffre d’affaires du 10/02, nous confirmons que la remontée des données par rayon est correcte dans CAROLINE et correspond également aux informations issues du système d’encaissement VLP.
L’analyse montre que certains montants négatifs concernent uniquement des sous-familles (ex : Boucherie Porc UVCM, Produits élaborés LS). Ces écarts sont généralement liés à des annulations, remboursements ou corrections d’encaissement enregistrés sur la journée.
Le total du rayon Boucherie reste quant à lui cohérent et conforme, ce qui confirme l’absence d’anomalie applicative.
Aucune correction n’est donc nécessaire.
Nous restons bien entendu disponibles en cas de besoin complémentaire.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</si>
  <si>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Agent en OFF</t>
  </si>
  <si>
    <t xml:space="preserve">BASE MAGASINS
</t>
  </si>
  <si>
    <t xml:space="preserve">Bonjour, j'aimerais avoir accès à la fonctionnalité "EXTARCTION" sur BASE MAGASINS, pour tous les formats svp =&gt; même  profil que CHRISTOPHE POCHOT ou STEPHANE COSSIC svp. Merci
</t>
  </si>
  <si>
    <t>Bonjour,
1. Synthèse de la demande :
L’utilisatrice souhaite obtenir l’accès à la fonctionnalité « EXTRACTION » sur BASE MAGASINS, pour tous les formats, avec le même profil que Christophe Pochot ou Stéphane Cossic.
2. Actions réalisées :
Nous ne prenons plus en charge ce type de demande.
Nous invitons l’utilisatrice à se rapprocher de son responsable hiérarchique afin d’effectuer les démarches nécessaires.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</si>
  <si>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Point avec l'agent pour meilleure comprehension </t>
  </si>
  <si>
    <t>Lien Meti</t>
  </si>
  <si>
    <t>le magasin souhaite rajouter un raccourci pour les mots de passe et l'identifiant</t>
  </si>
  <si>
    <t>Bonjour,
 1. Synthèse de la demande :
 Vous nous avez contactés pour
 2. Actions réalisées :
 Nous avons procédé à la création du raccourci pour le mot de passe ainsi que l'identifiant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</si>
  <si>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validation de prix
</t>
  </si>
  <si>
    <t>Nous avons remarqué en caisse, que quand on scanne les avocats cela nous demande de valider le prix. Auparavant quand on scanner cela ajouter la ligne automatiquement.
Pouvez vous nous aider ?
De plus quand le responsable rayon Fruits et légumes met a jour les origines sur les étiquettes électronique cela met énormément de temps a ce mettre a jour. Est ce normal ou il y a t il une manipulation a faire ?</t>
  </si>
  <si>
    <t>Bonjour,
1. Synthèse de la demande  :
Vous avez constaté qu’en caisse, lors du scan des avocats, une validation du prix est demandée, alors qu’auparavant la ligne s’ajoutait automatiquement.
2 . Actions réalisées :
Suite à notre échange, il s’agit d’un paramétrage au niveau de Caroline.
Il convient de décocher la case « Prix obligatoire » dans le menu Front Office.
Nous avons effectué la manipulation et réalisé des tests sur les articles suivants :
3276558775128
3770017837131
Les articles passent désormais correctement en caisse sans demande de validation du prix.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</si>
  <si>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Imprimante</t>
  </si>
  <si>
    <t>Problème d'impression des étiquettes sur METI 
 Imprimante bien configuré, les impressions ordinaires s'impriment bien sauf les impressions étiquette s'impriment sur le mauvais bac. 
 Les bacs sont bien paramétré. 
 IP: 10.247.22.6</t>
  </si>
  <si>
    <t>Bonjour,
 1. Synthèse de la demande :
 Vous nous avez contactés concernant un problème d'impressions étiquettes sur le mauvais bac(3)
 2 . Actions réalisées :
 Après l'intervention sur l'imprimante, les étiquettes s'imprime bien sur le BAC2 et les documents suer le bac3
 Suite à notre échange ,nous confirmons la résolution du ticket, le test est bien réussi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</si>
  <si>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Debrief de l'agent</t>
  </si>
  <si>
    <t>Les paramètre de l'imprimante ont ét modifiés depuis l'interface donc =&gt; code 02</t>
  </si>
  <si>
    <t>Pièces comptable</t>
  </si>
  <si>
    <t>Pièces comptable (66, 67, 68 ) créer avec le mauvais fournisseur</t>
  </si>
  <si>
    <t>Bonjour,
 1. Synthèse de la demande :
 Vous nous avez contactés concernant la modification ou l'annulation des pièces suivante (66, 67, 68 ) 
 2 . Actions réalisées :
 La modification est impossible, par contre l'annulation est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</si>
  <si>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probleme d acces
</t>
  </si>
  <si>
    <t xml:space="preserve">Je me permet de vous contacter car les employees ne peuvent pas faire de carla avec les caroline urovo t50
cordialement </t>
  </si>
  <si>
    <t>Bonjour,
Synthèse de la demande :
Vous nous avez contactez par rapport à CARLA Services Clients qui ne marche pas depuis le portail MARKET sur TR!
Actions réalisées :
Suite à notre communication téléphonique, on a essayé de cerner l'état des lieux de la situation, ainsi qu'on a analysé avec vous la problématique, on a testé le vidage de Cache vous a testé l'accès pour des collègus et c'est bien reconduit sur plus qu'un TR, pour vous on a checké vos droits sur la GDI, l'aperçu est ci-dessous,
On vous a orienté aussi pour voir avec votre responsable sur la GDI pour voir vos accès à cette application depuis le TR,
Résultat :
Suite à notre échange, nous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</si>
  <si>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acceuil</t>
  </si>
  <si>
    <t xml:space="preserve">Bonjour 
la caisse est en mode autonome
</t>
  </si>
  <si>
    <t xml:space="preserve">Bonjour,
1. Synthèse de la demande  :
la caisse est en mode autonome
2 . Actions réalisées :
 redémarrage de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</si>
  <si>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Problème d'accès à la zone de recherche sur Nova
</t>
  </si>
  <si>
    <t xml:space="preserve">Nous rencontrons un problème avec l'application NOVA : la zone de recherche en haut n'est plus accessible depuis la dernière mise à jour. Pourriez-vous nous aider à résoudre ce problème ?
</t>
  </si>
  <si>
    <t>Bonjour,
1. Synthèse de la demande  :
 Nous rencontrons un problème avec l'application NOVA : la zone de recherche en haut n'est plus accessible depuis la dernière mise à jour. Pourriez-vous nous aider à résoudre ce problème ?
2 . Actions réalisées :
Suite à notre échange concernant le problème rencontré sur votre téléphone Motorola (Nova version 9.0.1), le dysfonctionnement était lié à la version de l’application.
Une mise à jour a bien été effectuée vers la version Nova 9.0.3.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</si>
  <si>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Mise a jour n'est pas une correction de données </t>
  </si>
  <si>
    <t>probleme d impression de compta sur VlP</t>
  </si>
  <si>
    <t xml:space="preserve">bonjour les feuille du matin ne sortent plus automatiquements.
</t>
  </si>
  <si>
    <t xml:space="preserve">Bonjour,
1. Synthèse de la demande  :
Vous avez sollicité le support pour les feuilles du matin ne sortent plus automatiquements
2 . Actions réalisées :
Reparametrer sur VLP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</si>
  <si>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SCO NCR (borne, imprimante, monnayeur...)</t>
  </si>
  <si>
    <t xml:space="preserve">borne SCO NCR 102 a plusieurs problèmes 1er : message article non mis en sac sur l'écran alors que l'article se trouve bien dans le panier et vérification du panier bien positionné puis au moment du règlement pas de logo bon de réduction ou autre paiement
</t>
  </si>
  <si>
    <t xml:space="preserve">Bonjour,
1. Synthèse de la demande  :
 Vous nous avez sollicités pour un problème au niveau de la balance de la caisse 402
2 . Actions réalisées :
 Restauration de la base poids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</si>
  <si>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journée ouvrable mauvaise date</t>
  </si>
  <si>
    <t>Bonjour, 
 Un collaborateur a ouvert au 13/03/206 au lieu de 13/02/2026. 
 Merci</t>
  </si>
  <si>
    <t>Bonjour,
 1. Synthèse de la demande :
 Vous nous avez sollicités concernant une erreur de l’ouverture effectuée au 13/03/2026 au lieu du 13/02/2026.
 2 . Actions réalisées :
 L’équipe experte a effectué la modification au 13/02.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</si>
  <si>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FIN DE JOURNEE</t>
  </si>
  <si>
    <t>BONJOUR
 LA FIN DE JOURNEE NA PAS ETE FAITE HIER SOIR 
 POURRIEZ VOUS FAIRE DESCENDRE LES COMMANDES AUTOMATIQUES SUR AQUILON
 MERCI</t>
  </si>
  <si>
    <t>1. Synthèse de la demande :
 Vous nous avez sollicités concernant un problème des commandes qui doivent être générer aujourd'hui qui n'ont pas été générer.
 2 . Actions réalisées :
 Nous avons régénéré les commandes automatiques
 Les commandes automatiques descendront dans les 30 minutes a 1H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</si>
  <si>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chiffre</t>
  </si>
  <si>
    <t>sur la journée du 9/02/2026 ligne carburants 5720.55 en plus sur caroline .
Vlp 3242.73 carburant au 09/02/2026 montant exact
Caroline 8963.28 carburant montant erroné + 5720.55 .
Merci de bien vouloir retirer les 5720.55 en plus de cette journée .</t>
  </si>
  <si>
    <t>Bonjour,
1. Synthèse de la demande  :
Le chiffre d'affaire station de la journée du 09/02/26 est erroné 
2 . Actions réalisées :
 Suite à notre échange ,nous confirmons la résolution du ticket, le chiffre d'affaire de la journée du 09/06/26 a été corrigé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</si>
  <si>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Inventaire coffre
</t>
  </si>
  <si>
    <t xml:space="preserve">Le magasin a constaté des écarts et nous a contacté pour invalidé l'inventaire coffre pour le corriger
</t>
  </si>
  <si>
    <t>Bonjour,
1. Synthèse de la demande : Vous nous avez contacté pour invalider l'inventaire coffre l=de la journée du 12/02/2026
2 . Actions réalisées : Suite à la vérifications, nous avons effectuer la manipulation pour invalider l'inventaire coffre, suite à ça, je vous ai rappelé pour vous indiqué que nous avons fais le nécessaire.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</si>
  <si>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de chargement et validation sur application PVR45
</t>
  </si>
  <si>
    <t xml:space="preserve">Ouvrir un ticket : application PVR45, ventes anormalement basses, chargement des données en boucle, validation des produits impossible après contrôle.
</t>
  </si>
  <si>
    <t>Bonjour,
1. Synthèse de la demande  :
 Ouvrir un ticket : application PVR45, ventes anormalement basses, chargement des données en boucle, validation des produits impossible après contrôle.
2 . Actions réalisées :
 Suite à un appel avec votre collègue, elle m’a indiqué que vous n’avez plus de problème.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</si>
  <si>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DYNACAD</t>
  </si>
  <si>
    <t>Bonjour,Au lancement de DYNACAD, nous avons le message suivant :ERREUR - Vous n'avez pas de magasin Proximité rattaché à votre Profil LDAP"
 Le logiciel concerné ? DYNACad
 Depuis quand avez-vous ce problème ? 4 JOURS 
 Êtes-vous le seul à avoir ce problème ou vos collègues aussi ? pLUSIEURS
 Est-ce sur un seul poste ou avez-vous le même problème sur celui d'un collègue avec votre compte ? SUR PLUSIEURS POSTES
 Sur site ou en télétravail ? SUR SITE</t>
  </si>
  <si>
    <t>Bonjour 
 1 . Rappel de la demande :
 Au lancement de DYNACAD, nous avons le message suivant :ERREUR - Vous n'avez pas de magasin Proximité rattaché à votre Profil LDAP"
 2 . Actions réalisées :
 * Vidage de cache de chrome sur le deuxième poste Teste OK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</si>
  <si>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J'ai demandé à l'agent de la supprimé</t>
  </si>
  <si>
    <t>Signature modifié sur la trame</t>
  </si>
  <si>
    <t xml:space="preserve">article inconnu
</t>
  </si>
  <si>
    <t>L'article suivant : 6x50cl BT 1/2 écrémé 3560071579821 est inconnu.
Aucun PA ni PV.</t>
  </si>
  <si>
    <t>Bonjour,
Synthèse de la demande :
Suite à votre remontée, vous avez indiqué que l'article 3560071579821 n'as pas de PA ni de PV.
Actions réalisées :
A fin de contourner cette problématique, nous vous invitons a mettre un PA et un PV en suivant cette manipulation.
se rendre dans le menu PRIX / TARIF puis Prix à zéro :
Capture d’écran 2023-01-06 101423.png
Cliquer sur l'icône code-barre pour rechercher le produit : 
Capture d’écran 2023-01-06 101519.png
Rechercher le produit : 
Capture d’écran 2023-01-06 101620.png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</si>
  <si>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Prix / Tarification
</t>
  </si>
  <si>
    <t xml:space="preserve">Article inconnu, je souhaiterai avoir les prix de ces 2 articles EAN 3271514110852 et EAN 3255691009413
</t>
  </si>
  <si>
    <t>Bonjour,
1. Synthèse de la demande  :
 Article inconnu, je souhaiterai avoir les prix de ces 2 articles EAN 3271514110852 et EAN 3255691009413
2 . Actions réalisées :
Suite aux vérifications, l’article 3271514110852 est bien connu sur Caroline avec ses prix. En revanche, l’article 3255691009413 est inconnu sur Caroline. Nous avons effectué une initialisation ; le produit sera visible sur Caroline demain pour vérification.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</si>
  <si>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PV ne reste pas
</t>
  </si>
  <si>
    <t>Le PV de cet article ne veut pas rester à 5.66. Je le change tous les jours depuis 4/5 jours et il rebascule le lendemain à 5.60€
Pouvez vous le changer définitivement pour 5.66€ ?
3308840000011</t>
  </si>
  <si>
    <t>Bonjour,
1. Synthèse de la demande  :
Le PV de cet article ne veut pas rester à 5.66. Je le change tous les jours depuis 4/5 jours et il rebascule le lendemain à 5.60€
2 . Actions réalisées :
 Nous vous informons que nous avons fixé le prix de vente à 5,66 €, conformément à votre demande.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</si>
  <si>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libre service en panne</t>
  </si>
  <si>
    <t xml:space="preserve">Bonjour,
Je me permets de vous contacter j'ai la 400 (caisse libre service) qui ne fonctionne plus. Un message d'erreur s'affiche en me notifiant que le POS n'est pas synchronisé. Je ne peut plus me servir de cette caisse, les articles ne se scannent plus malgré plusieurs tentatives de redémarrage.
Un dossier est déjà en cours (n°106231209) pour cette caisse qui n'accepte plus la CB.Dans l'attente d'un technicien,Bonne journée.
Cordialement. 
</t>
  </si>
  <si>
    <t xml:space="preserve">Bonjour,
1. Synthèse de la demande  :
i la 400 (caisse libre service) qui ne fonctionne plus. Un message d'erreur s'affiche en me notifiant que le POS n'est pas synchronisé. Je ne peut plus me servir de cette caisse, les articles ne se scannent plus malgré plusieurs tentatives de redémarrage.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</si>
  <si>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mesagge derreur</t>
  </si>
  <si>
    <t xml:space="preserve">Bonjour, 
Je ne parvient pas a me connecter à l'application mobile, un message d'erreur s'affiche sur mon téléphone : "impossible de récupérer les magasins"
</t>
  </si>
  <si>
    <t>Bonjour,
1. Synthèse de la demande  :
 Connexion impossible a pricer sur Téléphone perso
2 . Actions réalisées :
 Nous gérons les accès sur les TR DT50 téléphone perso hors périmètre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</si>
  <si>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Aucune impression sur imprimante EEG</t>
  </si>
  <si>
    <t>nous rencontrons un problème avec le logiciel VLINK les étiquettes ne se mette pas a jour (elle ne change pas de prix)et aucune étiquettes ne sort sur l imprimante pour collée sur l étiquette</t>
  </si>
  <si>
    <t>Bonjour,
1. Synthèse de la demande  :
 Aucune impression sur imprimante EEG
2 . Actions réalisées :
redémarrage  du service SES Driver LF server la BF est ok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</si>
  <si>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Bizerba KH II 800 - S/N:11701588 FRUITS &amp; LEGUMES</t>
  </si>
  <si>
    <t xml:space="preserve">Le PLU 196 ne descend pas sur les balances fruits et légumes.
</t>
  </si>
  <si>
    <t>Bonjour,
1. Synthèse de la demande  :
 Le PLU 196 ne descend pas sur les balances fruits et légumes.
2 . Actions réalisées :
 Activation PLU 196  sur la balance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</si>
  <si>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 UROVO DT50</t>
  </si>
  <si>
    <t>Bonjour suite à l'échange par vos soins de 2 TR DT50,j'aurais besoin du QR CODE pour pouvoir nous servir de VLINK sur ces 2 nouveaux TR
Merci d'avance
Cordialement</t>
  </si>
  <si>
    <t>Bonjour,
1. Synthèse de la demande  :
 Demande code QR magasin 
2 . Actions réalisées :
Code QR du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</si>
  <si>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Pb de configuration</t>
  </si>
  <si>
    <t>Bonjour,
L'user veut configurer l'application SES sur les DT50 et ça demande de scan un QR code qui ne sait pas où le retrouver !
Cordialement,</t>
  </si>
  <si>
    <t xml:space="preserve">Bonjour,
1. Synthèse de la demande  :
 Pb de configuration
2 . Actions réalisées :
 Merci de trouver ci-joint code QR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</si>
  <si>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autonome</t>
  </si>
  <si>
    <t xml:space="preserve">Bonjour
Caisse 1 en autonome
Cordialement
</t>
  </si>
  <si>
    <t xml:space="preserve">Bonjour,
1. Synthèse de la demande  :
 Caisse 1 en autonome
2 . Actions réalisées :
 Chargement long de la cai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</si>
  <si>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depicking innovations magasins vendus
</t>
  </si>
  <si>
    <t>Merci de passer la demande ce jour svp
Dépicking de produits nouveaux sur magasins cédés
sebastien</t>
  </si>
  <si>
    <t>Bonjour,
1. Synthèse de la demande  :
 Dépicking de produits nouveaux sur magasins cédés
2 . Actions réalisées :
 Suite à une intervention réalisée, Les actions demandées ont été bien effectués.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</si>
  <si>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différence entre engenico et vlp</t>
  </si>
  <si>
    <t xml:space="preserve">bonjour,
en date du 15/02/2026 pour les encaissements cb emv nous avons une différence de 212.24 que nous n'arrivons pas a retrouver.
engenico 4598.28 et vlp 4386.04
merci de votre retour
angélique resp caisse
</t>
  </si>
  <si>
    <t xml:space="preserve">Bonjour,
1. Synthèse de la demande  :
Vous avez sollicité notre support concernant un écart entre VLP et Ingenico
2 . Actions réalisées :
 Suite aux vérifications, il n'y a pas d'écart.
Il faut soustraire le CA drive du CA magasin ensuite faire la comparaison avec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</si>
  <si>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cloture de 14</t>
  </si>
  <si>
    <t>pour lancer du 13 fév , l'utilisatrice est tjr bloqué sur la date d'hier</t>
  </si>
  <si>
    <t>Bonjour,
 1. Synthèse de la demande :
 cloture de 14
 2 . Actions réalisées :
 Bonjour, problème des processus liés au t02 traité. la FJ devrait pouvoir se lancer ce soir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</si>
  <si>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Debrief de l'agent prévu pour le 20/02</t>
  </si>
  <si>
    <t>Action pas clair / Type de résolution erroné / Synthère ne répond pas à l'attendu</t>
  </si>
  <si>
    <t>écran de 417 H.S</t>
  </si>
  <si>
    <t xml:space="preserve">Bonjour, l'écran de 417 ne fonctionne  pas , on l'allume mais on peux pas ce connecte 
je me perme de faire un care parce que on a déjà fait des teste mais toujours rien . 
merci .
</t>
  </si>
  <si>
    <t xml:space="preserve">Bonjour,
1. Synthèse de la demande  :
Vous avez sollicité notre support concernant le problème de connexion hôtesse grisée.
2 . Actions réalisées :
 Redémararge de caisse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</si>
  <si>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SCO - NCR</t>
  </si>
  <si>
    <t xml:space="preserve">La caisse 403 ne prend plus les espèces. J'ai vérifié les connexions, redémarré la caisse et vérifié les paramètres. Besoin d'aide pour résoudre ce problème.
</t>
  </si>
  <si>
    <t xml:space="preserve">Bonjour Mr/Mme GUILLAUMOT, Maite
1. Synthèse de la demande  :
La caisse 403 ne prend plus les espèces
2 . Actions réalisées :
Restauration des fichiers scotops effectuée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</si>
  <si>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Erreur de mise à jour des prix sur la DIGI</t>
  </si>
  <si>
    <t>Les prix promotionnels ne sont pas correctement mis à jour sur les balances Digi.</t>
  </si>
  <si>
    <t>Bonjour,
1. Synthèse de la demande  :
 Les prix promotionnels ne sont pas correctement mis à jour sur les balances Digi. 
2 . Actions réalisées :
Nous avons effectué un renvoi des articles depuis Caroline.
Nous avons également réalisé un renvoi de la fiche articles et des lots.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</si>
  <si>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Titre: Heure de fermeture incorrecte sur tickets de caisse</t>
  </si>
  <si>
    <t xml:space="preserve">L'heure de fermeture indiquée sur les tickets de caisse est incorrecte pour toutes les caisses. Comment résoudre ce problème de configuration ou de synchronisation ?
</t>
  </si>
  <si>
    <t xml:space="preserve">Bonjour,
1. Synthèse de la demande  :
 Vous nous avez sollicités concernant un problème de l'heure de fermeture indiquée sur les tickets de caisse qui est erronée 
2 . Actions réalisées :
 Correction effectuée sur CARINE : 
Avant de tester, merci de fermer ouvrir les caisses du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</si>
  <si>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DYNACAD - Pas de connexion</t>
  </si>
  <si>
    <t>Bonjour, 
 je n'arrive plu à me connecter depuis plusieurs jours sur Dynacad, 
 je vidais le cache et fait une connexion/déconnexion
 pouvez-vous me tenir informé ?
 Bonne journée</t>
  </si>
  <si>
    <t>Bonjour,
 1. Synthèse de la demande :
 Vous nous avez sollicités concernant le problème d'acces a dynacad 
 2 . Actions réalisées :
 Nous avons ajouté les regions au niveau de la gdi .
 L'acces est fonctionnel maintenant .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</si>
  <si>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PANNE CAISSE</t>
  </si>
  <si>
    <t xml:space="preserve">Caisse n°7 qui s'est relancé toute seule, et depuis bloqué sur le dernier paiement.
Impossible de la fermer ou de la réactualiser.
Merci de nous rappeler au plus vite.
Ci-joint une photo de l'écran.
</t>
  </si>
  <si>
    <t xml:space="preserve">Bonjour,
Synthèse de la demande  :
Vous avez sollicité notre support concernant le problème Caisse n°7 qui s'est relancé toute seule, et depuis bloqué sur le dernier paiement.
Actions réalisées :
Modification du paramétrage de l’écran client depuis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</si>
  <si>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suite au dossier 108091865 Bonjour David, Vous nous avez contacté par rapport à une problématique d'édition du pré-avoir 97424209 du fourni
</t>
  </si>
  <si>
    <t xml:space="preserve">suite au dossier 108091865
</t>
  </si>
  <si>
    <t>Bonjour, 
veuillez trouver en PJ une extraction contenant le détail de cette expédition sous le même format que le pré-avoir.
Préavoir_97424209 (1).xlsx
une version email a été envoyéE , merci de consulter votre boite email carrefour
Nous restons à votre disposition.
Cordialement,
Support Informatique Carrefour</t>
  </si>
  <si>
    <t xml:space="preserve">Agent absent encore une fois </t>
  </si>
  <si>
    <t>terminal radio rouge non configure</t>
  </si>
  <si>
    <t>le seul terminal radio rouge est non configure
impossible de modifier une étiquette electronique</t>
  </si>
  <si>
    <t>Bonjour,
1. Synthèse de la demande  :
 Configuration scannette rouge SES 
2 . Actions réalisées :
chargement de la configuration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</si>
  <si>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PVC non connu
</t>
  </si>
  <si>
    <t xml:space="preserve">Pour le produit suivant je n'arrive pas à appliquer le PVC sur Caroline, même dans les prix à zéro. 
IFLS: 227612 
PVC: 14.95 
Pourriez-vous regarder cela. </t>
  </si>
  <si>
    <t>Bonjour,
1. Synthèse de la demande  :
 Vous indiquez ne pas pouvoir appliquer le PVC 14,95 € sur Caroline pour l’article IFLS 227612, même en passant par les prix à zéro.
2 . Actions réalisées :
Après vérification, l’article consulté est destiné à l’achat.
En cliquant sur le menu Lien Achat/Vente, vous accéderez à l’article correspondant destiné à la vente, sur lequel le PVC peut être renseigné.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</si>
  <si>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pb caroline
</t>
  </si>
  <si>
    <t xml:space="preserve">je rencontre sur un poste de travail un pb de paramétrage sur le logiciel caroline. Les cellules se superposent et les fenêtres s'ouvrent en un format que je ne peux redimensionner. Mes collègues rencontrent le même pb sur ce poste de travail. </t>
  </si>
  <si>
    <t>Bonjour,
Synthèse de la demande :
Vous nous avez contactez par rapport un souci de logiciel CAROLine qui se supersposent et ne se présente pas bien en écran !
Actions réalisées :
Suite à notre communication téléphonique, et analyse du dit cas, on parvient à que la situation est liée à la non compatibilité de l'application web CAROLine et votre navigateur utilisé qu'on l'a retrouvé qui est Chrome, c'est pour cela on vous a rendu un accès depuis le navigateur priviligié à notre application Web depuis Edge (en mode Internet Explorer), la prise en main sur votre poste a bien aboutit au réglage de votre souci,
Résultat :
Suite à notre échange, nous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</si>
  <si>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Liste de picking à faire pour les magasins markets
</t>
  </si>
  <si>
    <t>Merci de bien vouloir repicker les produits des magasins présent dans le fichier ci dessous.</t>
  </si>
  <si>
    <t>Bonjour,
1. Synthèse de la demande  : 
Merci de bien vouloir depicker les produits des magasins présent dans le fichier ci dessous.
2 . Actions réalisées :
Le fichier a été intégré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</si>
  <si>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Deconnectée du reseau</t>
  </si>
  <si>
    <t xml:space="preserve">Bonjour 
la caisse 3 est deconnectée du reseau 
</t>
  </si>
  <si>
    <t xml:space="preserve">Bonjour,
1. Synthèse de la demande  :
 la caisse 3 est deconnectée du reseau 
2 . Actions réalisées :
 Rebranchement des câbles réseau
-rechargement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</si>
  <si>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42</t>
  </si>
  <si>
    <t xml:space="preserve">Bonjour,
le magasin nous contacte suite a un blocage sur la caisse 42 
</t>
  </si>
  <si>
    <t xml:space="preserve">Bonjour,
1. Synthèse de la demande  :
le magasin nous contacte suite a un blocage sur la caisse 42 
2 . Actions réalisées :
chargement long est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</si>
  <si>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 xml:space="preserve">APP27 - Demande d'intégration de boosters à la sous famille
</t>
  </si>
  <si>
    <t>Veuillez trouver ci joint un fichier contenant des boosters à la sous famille à intégrer dans le caroline des magasins pour la gestion du Ramadan
Merci par avance</t>
  </si>
  <si>
    <t>Bonjour,
1. Synthèse de la demande  :
Bonjour,
Veuillez trouver ci joint un fichier contenant des boosters à la sous famille à intégrer dans le caroline des magasins pour la gestion du Ramadan
Merci par avance
2 . Actions réalisées :
Suite au traitement réalisé, la demande d’intégration des boosters à la sous-famille sur Caroline a été correctement prise en charge et traitée.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</si>
  <si>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sco 30</t>
  </si>
  <si>
    <t xml:space="preserve">Bonjour,
Problème au niveau d'affichage des choix pour impression sur la sco.
</t>
  </si>
  <si>
    <t xml:space="preserve">Bonjour,
1. Synthèse de la demande  :
Vous avez sollicité le support pour le probleme au niveau d'affichage des choix pour impression sur la sco.
2 . Actions réalisées :
Le probleme n'est pas d'actualité
(aucune action coté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</si>
  <si>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Balance CLS 403 nécessite intervention pour validation articles</t>
  </si>
  <si>
    <t xml:space="preserve">Problème de balance sur la caisse libre-service CLS 403 : intervention nécessaire pour valider chaque article.
</t>
  </si>
  <si>
    <t xml:space="preserve">Bonjour,
1. Synthèse de la demande  :
 Vous nous avez sollicités concernant un problème au niveau de la balance de la caisse 403 qui demande l'intérvention de l'hotesse à chaque passage. 
2 . Actions réalisées :
 Restauration de la base poids
Test avec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</si>
  <si>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droits d'accès
</t>
  </si>
  <si>
    <t xml:space="preserve">L'utilisateur, n'a pas accès à certaines fonctionnalités </t>
  </si>
  <si>
    <t>Bonjour,
1. Synthèse de la demande  :
 L'utilisateur, n'a pas accès à certaines fonctionnalités et menus
2 . Actions réalisées :
Suite à notre échange ,nous confirmons la résolution du ticket, en effet veuillez vous rapprocher de votre hiérarchie pour toute demande des droits d'accès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</si>
  <si>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Article inconnu
</t>
  </si>
  <si>
    <t xml:space="preserve"> l'EAN 5413143036112 est introuvable en caisse, sur Caroline également la recherche ne donne rien. Pouvez-vous m'aider à résoudre ce problème ? Merci. Pour information le même ean passe très bien au magasin de belfort.</t>
  </si>
  <si>
    <t>Bonjour Mme BIEHLER,
1. Synthèse de la demande : L'article 5413143036112 ne passe pas en caisse.
2 . Actions réalisées : Suite au rejet de la solution, nous avons investigué d'avantages et avons trouvé que sur le référentiel national, l'article a été déférencé, ce qui fait qu'il a été mis à jour sur Caroline mais sans les information pour qu'il puisse passé en caisse. Je vous ai contacté pour vous informé que le seul recours pour ce cas de figure est de passé l'article en local depuis le menu Appro local sur la fiche article dans Caroline.
ensuite dés que vous validez les informations et faites un envoi en caisse, l'article devrait passé.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</si>
  <si>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Cmd ne s'intègre pas</t>
  </si>
  <si>
    <t>L'utilisateur signale que les commande manuelle ne s'intègre pas sur meti</t>
  </si>
  <si>
    <t>Bonjour 
 1 . Rappel de la demande :
 L'utilisateur signale que les commande manuelle ne s'intègre pas sur meti 
 2 . Actions réalisées :
 * Examiné le fichier TXT * Suppression de la ligne bloquante* Intégration du fichier OK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</si>
  <si>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SCO 403 : Caisson bloqué, impossible de vider le trop-plein</t>
  </si>
  <si>
    <t xml:space="preserve">Problème sur la SCO 403 : impossible de vider le trop-plein, caisson bloqué. Besoin d'assistance pour résoudre ce dysfonctionnement.
</t>
  </si>
  <si>
    <t xml:space="preserve">Bonjour,
1. Synthèse de la demande  :
le magasin nous informe que Problème sur la SCO 403 : impossible de vider le trop-plein, caisson bloqué. Besoin d'assistance pour résoudre ce dysfonctionnement.
2 . Actions réalisées :
Comme je l’ai expliqué au magasin, ils doivent remplir le  trop-plein au maximum afin de pouvoir le vider.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</si>
  <si>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Commande Caroline à préparer pour retrait en magasin
</t>
  </si>
  <si>
    <t xml:space="preserve">bonjour, Merci de remettre à disposition la commande Caroline 1407736 du fournisseur Native svp. Celle-ci à été supprimée à tort. Cordialement
</t>
  </si>
  <si>
    <t>Bonjour,
1. Synthèse de la demande  :
 Merci de remettre à disposition la commande Caroline 1407736 du fournisseur Native 
2 . Actions réalisées :
 Suite traitement réalisé ,nous vous confirmons la résolution du ticket
La commande a été remis à dispodition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</si>
  <si>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Les SMP pour le nouvel Hybride Les Ulis
</t>
  </si>
  <si>
    <t xml:space="preserve">Merci de charger les SMP pour le nouvel Hybride Les Ulis.
</t>
  </si>
  <si>
    <t>Bonjour,
1. Synthèse de la demande  :
Merci de charger les SMP pour le nouvel Hybride Les Ulis.
2 . Actions réalisées :
Nous vous informons que la modification SMP a été effectuée avec succès pour l’ensemble des articles mentionnés en pièce jointe.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</si>
  <si>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Super user MX 200 AVERY BERKERL</t>
  </si>
  <si>
    <t>Bonjour
le logicilel MX 200 d'avery berkel permet d'afficher, de modifier le prix d'un article local si on est connecté uniquement en tant que Super User....mot de passe que nous n'avons pas.
merci de me contacter pour me le donner  (création de nouveuax produits direct locaux en FL)
urgent.
Stéphane leleuch</t>
  </si>
  <si>
    <t>Bonjour,
1. Synthèse de la demande  :
 Super user MX 200 AVERY BERKERL
2 . Actions réalisées :
 Les comptes SuperUser en Market et DSI en Hyper sont réservés au support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</si>
  <si>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Création web Transporteur - PF TRUCKS-48</t>
  </si>
  <si>
    <t>Bànjour,
 Merci de bien vouloir créer le compte LDAP et l'habilitation de ce transporteur. Cdt</t>
  </si>
  <si>
    <t>Bonjour,
 1. Synthèse de la demande :
 Merci de bien vouloir créer le compte LDAP et l'habilitation du transporteur :
 2 . Actions réalisées :
 Le compte LDAP pour le transporteur TMST_93414001 a bien été créé.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</si>
  <si>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réinitialiser les adj de 1  jusquà 9</t>
  </si>
  <si>
    <t xml:space="preserve">Comment réinitialiser l'ADJ sur Visual Leader Pos (VLP) ?
</t>
  </si>
  <si>
    <t xml:space="preserve">Bonjour,
1. Synthèse de la demande  :
 réinitialiser l'ADJ sur Visual Leader Pos (VLP
2 . Actions réalisées :
 Modification des 9 Adj
Mot de passe de 1 à 4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</si>
  <si>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Problématique PVC&lt;PA
</t>
  </si>
  <si>
    <t xml:space="preserve">Le PVC de ce produit est inférieur au PA. Il n'est pas en promo.
Pouvez vous me faire une analyse et un retour ?
Merci </t>
  </si>
  <si>
    <t>Bonjour,
1. Synthèse de la demande  :
 Le PVC de ce produit est inférieur au PA. Il n'est pas en promo.
2 . Actions réalisées :
 Suites aux vérifications réalisées le PA sur Caroline est erroné alors que le bon est bien affiché sur le réferentiel 
Solution :
Nous avons procédé à l'init du produit communiqué et attendons la descente des bons informations sur Caroline prévue  à 24H  demain matin après le traitement de nuit le produit sera corrigé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</si>
  <si>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CHIFFRE D AFFAIRE CAISSE 1</t>
  </si>
  <si>
    <t xml:space="preserve">Bonjour
Suite à l'intervention de votre technicien mardi 17 février, pouvez-vous faire remonter le chiffre d'affaire   du 10 février 2026. CA non remonté d'un montant de 2044.87 euros.
Je vous remercie d'avance
Bien cordialement
Myriam
</t>
  </si>
  <si>
    <t xml:space="preserve">Bonjour,
1. Synthèse de la demande  :
Vous avez sollicité notre support concernant le CA de la caisse 1
2 . Actions réalisées :
 Le CA est remonté sur la journée d'aujourd'hui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</si>
  <si>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Demande intervention configuration tpe suite installation prise VLAN20 et connexion au réseau via filaire</t>
  </si>
  <si>
    <t xml:space="preserve">Bonjour, Suite à la connexion de notre tpe sur réseau filaire, merci de prévoir une intervention pour configurer le tpe passage en Bluetooth. Voici les infos demandées :  belle journée, Aurélien Responsable d'agence.  HVN : MOV50BCIMEI : 357150690427556SIM : 7036301763063
</t>
  </si>
  <si>
    <t xml:space="preserve">Bonjour,
1. Synthèse de la demande  :
Vous avez sollicité notre support concernant le problème suivant : demande d’intervention pour la configuration du TPE suite à l’installation de la prise VLAN20 et à la connexion au réseau via le filaire.
2 . Actions réalisées :
Activation du Bluetooth et association du Move 5000 à son socle effectuées.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</si>
  <si>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[AXIS-FR] TPE Ingenico Lane/5000 Caisse 10 Hors Service</t>
  </si>
  <si>
    <t xml:space="preserve">Le TPE Ingenico LANE 5000 de la caisse 10 ne fonctionne plus. Besoin d'aide pour résoudre ce problème.
</t>
  </si>
  <si>
    <t xml:space="preserve">Bonjour Mr/Mme HENOUIL, Karine
1. Synthèse de la demande  :
Le TPE Ingenico LANE 5000 de la caisse 10 ne fonctionne plus. 
2 . Actions réalisées :
Mise a jour du TPE effectuée par l'utilisatrice.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</si>
  <si>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Accès CATIA (urgent) pour Stéphanie MORIERES</t>
  </si>
  <si>
    <t>Bonjour 
 Merci de m'envoyer le formulaire à remplir pour l'accès à CATIA de notre collaboratrice Stéphanie Morieres qui en a besoin très rapidement pour ses commandes</t>
  </si>
  <si>
    <t>Bonjour,
  1. Synthèse de la demande :
   Accès CATIA (urgent) pour Stéphanie MORIERES
  2 . Actions réalisées :
  La création a bien été éfféctué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</si>
  <si>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IFLS supprimés</t>
  </si>
  <si>
    <t>L'utilisatrice souhaite savoir qui a acceder au x IFLS
 entrepot : 354Exemple d'IFLS : 384833</t>
  </si>
  <si>
    <t>Bonjour,
 1. Synthèse de la demande :
 FR inconnu
 2 . Actions réalisées :
  Le support ne trace pas les consultations d'ifls ,
 mise a part que le ifls concérnées n'a pas été modifier dans les 4 derniers jours(max de jours a superviser)
 Si toutefois vousaviez besoin d’une assistance complémentaire, le support reste à votre entièredisposition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ABBA HAMZA
 SUPPORT INFORMATIQUECARREFOUR</t>
  </si>
  <si>
    <t>Problème d'accès INFOLOG</t>
  </si>
  <si>
    <t>Bonjour, 
 J'effectue les demandes de FR pour les nouveaux arrivants sur INFOLOG. Cependant depuis une semaine, je n'ai plus accès au logiciel car il me dit que notre établissement n'existe plus. Une chef d'équipe le dit qu'il y a eu une migration. J'aimerais avoir le logiciel sur mon ordinateur et avoir un accès pour pouvoir créer les FR. 
 Merci d'avance pour votre aide. 
 Cordialement,
 Morgann BERGOT</t>
  </si>
  <si>
    <t>Bonjour,
  1. Synthèse de la demande :
   Problème d'accès INFOLOG
  2 . Actions réalisées :
  Comme échangé les accés infolog passent par la gdi , je vous invite à contacter le résponsable hiéarchique des personnes concérnées afin de les creer sur la GDI.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t>
  </si>
  <si>
    <t>Accès PROLOG impossible: identifiants ne fonctionnent pas.</t>
  </si>
  <si>
    <t>Bonjour, 
 Je n'ai plus accès à PROLOG 
 Mes ID ne fonction plus 
 FRLRE6B 
 PREMIER4</t>
  </si>
  <si>
    <t>Bonjour,
  1. Synthèse de la demande :
   Accès PROLOG impossible: identifiants ne fonctionnent pas.
  2 . Actions réalisées :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t>
  </si>
  <si>
    <t>Création web Transporteur - BRUNEEL-56</t>
  </si>
  <si>
    <t>Bonjour,
 Merci de bien vouloir créer le compte LDAP et l'habilitation de ce transporteur. Cdt</t>
  </si>
  <si>
    <t>Bonjour,
  Les accès WebTMS sont désormais ouverts pour le transporteur
  Création web Transporteur - BRUNEEL-56
  Login : TMST855965001
  Il nous reste aucune action à faire.
  ----------------------------------------------------------------------------------------------------------------------------------------------------------------------------------------------------
  « Votre avis nous intéresse : Aidez-nous à enrichir votre expérience, en répondant au questionnaire NPS. Vos réponses nous permettront de mieux répondre à vos attentes ! »
  9 ou 10 : Satisfait
  7 ou 8 : Neutre 
  1 à 6 : Insatisfait
  Cordialement,
  ABBA HAMZA
  support informatique Carrefour</t>
  </si>
  <si>
    <t>Création web Transporteur - B&amp;T-94</t>
  </si>
  <si>
    <t>Bonjour,
  Les accès WebTMS sont désormais ouverts pour le transporteur
  Création web Transporteur - B&amp;T-94
  Login : TMST_19819001
  Il nous reste aucune action à faire.
  ----------------------------------------------------------------------------------------------------------------------------------------------------------------------------------------------------
  « Votre avis nous intéresse : Aidez-nous à enrichir votre expérience, en répondant au questionnaire NPS. Vos réponses nous permettront de mieux répondre à vos attentes ! »
  9 ou 10 : Satisfait
  7 ou 8 : Neutre 
  1 à 6 : Insatisfait
  Cordialement,
  ABBA HAMZA
  support informatique Carrefour</t>
  </si>
  <si>
    <t xml:space="preserve">magali probleme de lot en cours 
</t>
  </si>
  <si>
    <t>Bonjour,
1. Synthèse de la demande :
Magali – Problème de lot en cours.
2. Actions réalisées :
Nous avons informé le magasin que le traitement des lots et leur clôture ne relèvent pas du Support Informatique.
Nous avons constaté, dans le stock atelier, la présence de nombreux anciens lots, ce qui génère des lenteurs. Merci de faire le nécessaire pour les libérer.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Bonne journée,
Le Support Informatique Carrefour</t>
  </si>
  <si>
    <t>ASSISTANCE: MAGALI - Combiné Balance / Etiqueteuse Avery Berkel XTs 601/FX100 - S/N:22500185 BOUCHERIE UVCM</t>
  </si>
  <si>
    <t xml:space="preserve">Gros soucis avec le logiciel Magalie, la balance n'es pas relié à l'ordinateur, nous n'arrivons plus à envoyer les lots ! 
</t>
  </si>
  <si>
    <t>Bonjour,
1. Synthèse de la demande :
La balance n’est pas reliée à l’ordinateur et les lots ne peuvent plus être envoyés.
2. Actions réalisées :
Nous avons relancé les services de Magali.
Nous avons effectué un renvoi des lots ainsi qu’un renvoi des fiches articles.
Suite à notre intervention,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Bonne journée,
Le Support Informatique Carrefour</t>
  </si>
  <si>
    <t>LES CHANGEMENTS DE PRIX NE SE FONT PAS</t>
  </si>
  <si>
    <t>Bonjour, depuis ce matin pb avec pricer les nouveaux prix envoyés sur les étiquettes ne remontent pas
Merci de faire le nécessaire</t>
  </si>
  <si>
    <t xml:space="preserve">Bonjour,
1. Synthèse de la demande :
Depuis ce matin, un problème avec Pricer empêche les nouveaux prix envoyés sur les étiquettes de remonter.
2. Actions réalisées :
Nous avons informé l’utilisatrice que l’infrastructure fonctionne correctement.
Les prix ainsi que les étiquettes de notre côté sont conformes.
Nous avons également expliqué qu’il est normal que les changements mettent quelques minutes avant d’être pleinement intégrés et visibles sur les étiquettes.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répondre à l’enquête de satisfaction.
Si vous êtes satisfait, une note de 9 ou 10 est notre plus bel encouragement.
Bonne journée,
Le Support Informatique Carrefour
</t>
  </si>
  <si>
    <t>problème de téléchargement des numéros de lots depuis Magalie vers nos balance Mettler</t>
  </si>
  <si>
    <t>Bonjour,
les numéros de lots ne descente pas dans nos balances en boucherie problème déjà la semaine dernière exemple lot du porc du 17-02</t>
  </si>
  <si>
    <t>Bonjour,
1. Synthèse de la demande  :
2 . Actions réalisées :
Nous avons effectué un renvoi de lots et fiche d'articles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</si>
  <si>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Plu pas descendu sur DIGI</t>
  </si>
  <si>
    <t>Les plu ne sont pas descendus sur la balance DIGI . N° PLU 915 et 914 etc ..</t>
  </si>
  <si>
    <t>Bonjour,
1. Synthèse de la demande  :
 Les plu ne sont pas descendus sur la balance DIGI. 
2 . Actions réalisées :
Nous avons effectué un renvoi de flux depuis Caroline et nous avons bien contrôlé le flux envoyé vers la balance DIGI.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</si>
  <si>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courgettes</t>
  </si>
  <si>
    <t>Bonsoir,
 Le code barre des courgettes code PLU 8215 ne passe pas en caisse</t>
  </si>
  <si>
    <t>Bonjour,
 1. Synthèse de la demande :
 Vous nous avez sollicité par rapport à un problème concernant le code-barres des courgettes qui ne passe pas en caisse avec un message d'erreur "vente interdite"
 2 . Actions réalisées :
 Changement au niveau de la fiche article (EAN PRIX)
 Suite à notre échange ,nous confirmons la résolution du ticket
 Pour le problème concernant tout le rayon F&amp;L, un nouveau dossier sera ouvert pour ce sujet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</si>
  <si>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Suppression des BL</t>
  </si>
  <si>
    <t>Bonjour,
 Le magasin souhaite annuler des bl d'une marchandise qu'il ne va pas recevoir
 Cordialement,</t>
  </si>
  <si>
    <t>Bonjour,
 1. Synthèse de la demande :
 Le magasin souhaite annuler des bl d'une marchandise qu'il ne va pas recevoir
 2 . Actions réalisées :
 Comme vu en ligne, nous vous avons montré comment faire l'annulation des BL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</si>
  <si>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Paiement refusé sur caisses SCO NCR 103 et 106</t>
  </si>
  <si>
    <t xml:space="preserve">Nous rencontrons un problème de paiement refusé sur les caisses SCO NCR 103 et 106. Pouvez-vous nous aider à résoudre ce problème ?
</t>
  </si>
  <si>
    <t xml:space="preserve">Bonjour,
1. Synthèse de la demande  :
 Vous nous avez sollicités concernant un problème de l'erreur " paiement refusé" qui s'affiche sur les SCO 103 et 106
2 . Actions réalisées :
Pour les 2 caisses : 
 MAJ TPE 
Vérification profile
 Redémarrage caisses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</si>
  <si>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SCO 31 : bandeau en violet.
</t>
  </si>
  <si>
    <t xml:space="preserve">Bonjour,
Synthèse de la demande  :
Vous avez sollicité notre support concernant le problème SCO 31 : bandeau en violet.
Actions réalisées :
Modification du paramétrage de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</si>
  <si>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Articles</t>
  </si>
  <si>
    <t xml:space="preserve">EAN : 3523680448810
EAN : 3665287017348
EAN: 3665287017157
EAN :3665287022892
EAN :3665287022809
EAN :3665287017423
EAN :3665287017508
EAN :3665287022779
EAN :3665287022793
Merci de rattacher ces articles en articles  sans code au niveau des caisses 
</t>
  </si>
  <si>
    <t xml:space="preserve">Bonjour,
1. Synthèse de la demande  :
 Problème de passage des articles en caisse
2 . Actions réalisées :
 Envoi en caisse 
Vérification sur carine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</si>
  <si>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Renta négative sur produit EAN 3451790838385
</t>
  </si>
  <si>
    <t xml:space="preserve">Je suis en rentabilité négative sur le produit EAN 3451790838385 et je ne peux pas modifier la fiche. Pouvez-vous m'aider ? Merci.
</t>
  </si>
  <si>
    <t>Bonjour,
1. Synthèse de la demande :
Signalement d’une rentabilité négative sur le produit EAN 3451790838385 avec impossibilité de modification de la fiche article.
2. Actions réalisées :
Des vérifications ont été effectuées sur le calcul de la marge MBGC ainsi que sur les ventes associées au produit
Les contrôles confirment que des ventes ont bien été enregistrées et que la marge MBGC calculée par Caroline est négative ( -16,9 %) ce qui indique que le coût d’achat est supérieur au chiffre d’affaires HT généré sur cet article.
NB "La marge est négative car le prix promotionnel (5,70 €) est inférieur au prix d’achat (6,32 €), ce qui génère automatiquement une rentabilité négative dans Caroline."
La MBGC étant une donnée calculée automatiquement par le système, elle n’est pas modifiable manuellement depuis la fiche article.
Le comportement observé correspond donc au fonctionnement normal de l’application.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</si>
  <si>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multiscan</t>
  </si>
  <si>
    <t>Bonjour
les bordereaux ne s'affichent pas sur codexpress</t>
  </si>
  <si>
    <t>Bonjour,
1. Synthèse de la demande  :
  Accès à BRANDSHOP
2 . Actions réalisées :
 Suite vérification sur la fiche GDI de Mr TAVARES, Jean Michel le droit BRAND &amp; SHOP est manquant
 Veuillez se rapprocher de votre COORSI où de votre responsable GDI LEGAULT-LENOIR Stephanie pour l'ajout du droit manquant.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</si>
  <si>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création d'article
</t>
  </si>
  <si>
    <t>e me suis trompée lorsque j'ai créé l'article (gencod 3304490445608 WE POP Etui tablette + clavier). Je l'ai créé dans le rayon 34 (jardin) alors qu'il fallait le créer dans le rayon 44 (informatique) : 04 EPCS/ 44 Micro informatique/ 442 Accessoire informatique/ 4422 Protection informatique/4422001 Housse de protection.
Est-il possible de changer l'affectation du produit? Merci</t>
  </si>
  <si>
    <t>Bonjour,
1. Synthèse de la demande  :
L’utilisatrice indique avoir créé par erreur l’article gencod 3304490445608 – WE POP Étui tablette + clavier dans le rayon 34 (Jardin) au lieu du rayon 44 (Informatique).
 44 Micro informatique → 442 Accessoire informatique → 4422 Protection informatique → 4422001 Housse de protection.
2 . Actions réalisées :
 La nomenclature a été corrigée.
 Le problème est désormais résolu.
 L’utilisatrice a effectué une vérification et confirmé que tout est conforme.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</si>
  <si>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Erreur prix au kilo champignons noirs CRF Sélection.
</t>
  </si>
  <si>
    <t xml:space="preserve">Bonjour. Prix au kilo erroné pour les champignons noirs CRF sélection, boîte de 50 g, EAN 3560071554637, IFLS 641691. Le prix de la boîte de 50 grammes est de 2.09€ et sur l'étiquette, le prix au kilo est de 4.18€ au lieu de 41.80€. Merci de renseigner le bon prix au kilo dans CAROline. Cordialement, Françoise Napoli
</t>
  </si>
  <si>
    <t>Bonjour,
1. Synthèse de la demande  :
Vous signalez une anomalie sur le prix au kilo des Champignons noirs CRF Sélection 50 g (EAN 3560071554637 – IFLS 641691).
Le prix de la boîte est de 2,09 €, cependant le prix au kilo affiché est de 4,18 € au lieu de 41,80 €.
2 . Actions réalisées :
Nous ne pouvons malheureusement plus prendre en charge les demandes liées à des problématiques de saisie métier sur le référentiel PGC.
Nous vous invitons à solliciter directement M. Kergoat Paul, responsable métier de cette famille de produits (paul_kergoat@carrefour.com), en lui précisant :
La problématique rencontrée
L’existant et l’attendu
Les éléments complets de l’article (EAN, IFLS, rayon, libellé, etc.)
Il pourra procéder aux vérifications et ajustements nécessaires au niveau du référentiel.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</si>
  <si>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Vidage impossible depuis MC3200</t>
  </si>
  <si>
    <t>Bonjour,
 Depuis ce matin vidage impossible sur MC3200. message d'erreur sur l'appareil connexion art datum
 problème déja survenu, en temps normal quelqu'un prend la main sur le PC et réinstalle un module.
 Merci de votre aide</t>
  </si>
  <si>
    <t>Bonjour,
 1. Synthèse de la demande :
 Vous nous avez contactés concernant un problème de vidage depuis le MC3200
 2 . Actions réalisées :
 Le problème été résolut suite à un redémarrage du TR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</si>
  <si>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Le redémarrage est considéré comme une manipulation sur matériel à distance, par conséquent = Script fix ou contournement</t>
  </si>
  <si>
    <t xml:space="preserve">Article inconnu opération vignette ROWENTA
</t>
  </si>
  <si>
    <t>je vous sollicite de nouveau pour un probleme sur l'operation vignette ROWENTA
La RI ne se fait pas sur certains artivle de l'OP.
Une demande avait été faite et résolu mais le soucis perciste de nouveau.
Merci</t>
  </si>
  <si>
    <t>Bonjour,
1. Synthèse de la demande  :
 je vous sollicite de nouveau pour un probleme sur l'operation vignette ROWENTA
2 . Actions réalisées :
Nous avons effectué un envoi en caisse de notre coté.
Le flux a bien passé: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</si>
  <si>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reinitialization</t>
  </si>
  <si>
    <t xml:space="preserve">Bonjour, pouvez-vous réinitialiser les codes pour les identifiants adj (sauf pour le adj3) merci 
</t>
  </si>
  <si>
    <t xml:space="preserve">Bonjour,
1. Synthèse de la demande  :
 *
           Bonjour, pouvez-vous réinitialiser les codes pour les identifiants adj (sauf pour le adj3) merci 
2 . Actions réalisées :
 Mot de passes réinitialisés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</si>
  <si>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FOURNISSEUR NON Géré par le magasin
</t>
  </si>
  <si>
    <t xml:space="preserve">Merci de bien vouloir passer le fournisseur ci-dessous en gestion "oui" par le magasin:
Code : 990082
MARKET MARKER LOGISTIC
Par avance merci 
Cordialement 
Benjamin Blancquart </t>
  </si>
  <si>
    <t>Bonjour,
1. Synthèse de la demande  :
 Merci de bien vouloir passer le fournisseur ci-dessous en gestion "oui" par le magasin:
Code : 990082
MARKET MARKER LOGISTIC
2 . Actions réalisées :
Suite au traitement réalisé, le changement de statut du fournisseur a bien été effectué.
Le fournisseur Code : 990082 – MARKET MARKER LOGISTIC est désormais correctement paramétré et bien géré par le magasin.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</si>
  <si>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TPE de la caisse 1</t>
  </si>
  <si>
    <t xml:space="preserve">Bonjour,
La carte bancaire ça marche pas au niveau de la caisse 1
</t>
  </si>
  <si>
    <t xml:space="preserve">Bonjour,
1. Synthèse de la demande  :
LVous avez sollicité le support pour le problème du tpe qui ne marche pas
2 . Actions réalisées :
Vérification du profil et mise a jour tpe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</si>
  <si>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063/363</t>
  </si>
  <si>
    <t xml:space="preserve">Bonjour, 
Nous ne pouvons plus ouvrir cette caisse malgré notre intervention.
</t>
  </si>
  <si>
    <t xml:space="preserve">Bonjour,
1. Synthèse de la demande  :
 Vous nous avez sollicités concernant un blocage au niveau de la caisse 63.
2 . Actions réalisées :
 Aucune action de notre part
Suite à notre échange ,nous confirmons la résolution du ticket, le problème n'est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</si>
  <si>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Retour prix 'achat à 0 sans possibilité de le modifier</t>
  </si>
  <si>
    <t>Bonjour,
 Nous avons plusieurs références qui ont bien un prix d'achat dans la fiche article, mais qui dans l'action co sont revenus à 0 , le magasin est bloqué pour son inventaire. Code prolog magasin : 30317; Merci pour votre aide ce n'est pas le seul dans ce cas. Nous avions déjà ouvert un care 102716418</t>
  </si>
  <si>
    <t>Bonjour,
 1. Synthèse de la demande :
 Vous nous avez sollicités concernant un problème de Retour prix 'achat à 0 sans possibilité de le modifier
 2 . Actions réalisées :
 Nous avons tenté de vous joindre, mais sans succès.
 Pour traiter votre demande, nous avons besoin des numéros d’articles et du numéro d’inventaire.N’hésitez pas à ouvrir un nouveau ticket avec ces informations.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</si>
  <si>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achat rendement</t>
  </si>
  <si>
    <t>Bonjour,
 Pouvez vous me dire si mes achat rendement du mois dernier (décembre) on bien étais clôturer s'il vous plait.
 Cdt</t>
  </si>
  <si>
    <t>Bonjour,
 1. Synthèse de la demande :
 Vous nous avez sollicités concernant le vérification de la clôture du mois de décembre 
 2 . Actions réalisées :
 nous avons clôturer le mois de décembre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</si>
  <si>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DEMANDE MAGASIN :
 Le magasin nous signale un problème d'écart pour la journée du 11/02 
 ERREUR DETECTEE : ecart de CA
 *****************************************************
 Details de la demande : SYM0107 
 Code Anabel : 7143 
 Adresse :
 CARREFOUR\CARREFOUR CITY\0739 PARIS 20 PYRENEES 
 57 RUE DES PYRENEES 
 75020 PARIS
 Interlocuteur : BENHARROUCHE, Yohan
 Téléphone : +33140090933
 Téléphone de l'appelant : 0661392298
 Numéro de caisse : Serveur
 Modele UC : M3
 ANOMALIE : CHIFFRE AFFAIRE ECART CA</t>
  </si>
  <si>
    <t>Bonjour,
 1. Synthèse de la demande :
 Vous nous avez sollicités concernant un écart de CA constaté entre VLP et METI de 39.65 pour la journée du 11/02 
 2 . Actions réalisées :
 nous avons remontée la journée du 11/02 avec le bon CA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</si>
  <si>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Changment d'états de support</t>
  </si>
  <si>
    <t>Changment d'états de support : 44055220
 Tournée 6772exp : 868417</t>
  </si>
  <si>
    <t>Bonjour,
 1. Synthèse de la demande :
 Demande d'expédier un support bloqué en état validé : 44174014;
 2 . Actions réalisées :
 Changement de l'état du support à expédié via requête SQL comme demandée.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</si>
  <si>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ASSISTANCE: BALANCE - Balance Bizerba SC II 400 - S/N:10891059 POISSON TRAD</t>
  </si>
  <si>
    <t>Bonjour, 
 Malgré plusieurs tentatives de commandes sur le code IFLS 723427 Planche Ingrédient Sticks, le produit est toujours manquant dans nos livraison. Cordialement</t>
  </si>
  <si>
    <t>Bonjour,
 1. Synthèse de la demande :
 IFLS 723427 Planche Ingrédient Sticks, le produit est toujours manquant dans nos livraison
 2 . Actions réalisées :
 Suite à notre vérification il s'est avéré que l'entrepôt expédie les supports mais avec une quantité livrée 0 pour cet IFLS;
 Merci de contacter l'entrepôt pour savoir l'origine de ce problème, et débloqué la situation.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</si>
  <si>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TI BLOQUé</t>
  </si>
  <si>
    <t>a cause d'un magasin qui n'était pas creé
 ent depart 687
 Numero de tournée : 2130 en date du 07/02 expedition : 1486888
 malgrés le recyclage des flux sur x7 , le probléme persiste
 TRES URGENT</t>
  </si>
  <si>
    <t>Bonjour,
 1. Synthèse de la demande :
 Avis d'expédition bloqué à cause d'un rejet sur X7
 2 . Actions réalisées :
 Comme échangé, le problème est désormais résolu suite à l'ajout du client 23384 sur l'activité 688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</si>
  <si>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 xml:space="preserve">Suppression d'un support manquant
</t>
  </si>
  <si>
    <t xml:space="preserve">Merci de bien vouloir supprimer le support manquant n°3327014972260997014 BLI n°722722810 Expédition n°00571904 du 06/02/2026 car celui ci a été bien été avoirisé.
</t>
  </si>
  <si>
    <t xml:space="preserve"> Bonjour,
1. Synthèse de la demande  :
supprimer le support manquant n°3327014972260997014 BLI n°722722810 
2 . Actions réalisées :
Suite traitement réalisé ,nous vous confirmons la résolution du ticket, le support en question est supprimé de Caroline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</si>
  <si>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Veuillez trouver ci-joint, 2 fichiers contenant des SMP à intégrer dans Caroline sur le SMP Magasin.
Contenu des fichiers:
- EAN magasin, EAN article, SMP
1 fichier SUPER intégrés
1 fichier SUPER franchisés
Merci par avance
</t>
  </si>
  <si>
    <t>Bonjour,
1. Synthèse de la demande  : Vous nous avez sollicité pour effectuer l'intégration des fichiers pour le changement de SMP pour les MARKET Intégrés et Franchisés. 
2 . Actions réalisées : Nous avons accéder à votre demande et l'intégration des fichiers a été faite sans problème.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</si>
  <si>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de se connecter à Infolog</t>
  </si>
  <si>
    <t>Bonjour, 
 Je n'arrive plus à me connecter sur Infolog: FRKPH2F
 Pouvez vous me donner accès afin que je puisse travailler sur le logiciel 
 Merci</t>
  </si>
  <si>
    <t>Bonjour,
  1. Synthèse de la demande :
   Votre problème concerne la réinitialisation de mot de passe Infolog
  2 . Actions réalisées :
  Nous avons invité l’utilisateur à effectuer la demande auprès de son responsable hiérarchique.-------------------------------------------------------------------------------------------------------------------------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</si>
  <si>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tournée bloquéer en TOP depart</t>
  </si>
  <si>
    <t>Le tournée est bloquée en TOP Départ.</t>
  </si>
  <si>
    <t>Bonjour,
 1. Synthèse de la demande :
 La tournée 3510 est bloquée en TOP Départ.
 2 . Actions réalisées :
 Déblocage de la tournée avec SQL, tournée 3510 a bien été expédié.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</si>
  <si>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Changement d'état d'un tournée</t>
  </si>
  <si>
    <t>une tournée est bloquée à l'etat à préparer, l'utilisateur souhaite la transferet à l'etat Validé.numero de la tourné 9999.Date 07/02/2026
 commande 01759854 expedition 139410</t>
  </si>
  <si>
    <t>Bonjour,
 1. Synthèse de la demande :
 - Changement d'état d'un tournée
 2 . Actions réalisées :
 - Nous avons validé la tournée.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</si>
  <si>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Dalle R5 F2</t>
  </si>
  <si>
    <t>Bonjour 
 pouvez vous me valider la réception alloties bloquer R5 F2 menu réceptionnées , ils faut qu'ils passent en transmises.
 Fournisseur.
 DUC VOLAILLE 14/02/2026 40955556 0226
 101742 97 X 
 FIPSO 17/02/2026 2389173 0226
 093302 31 X 
 Cdt.</t>
  </si>
  <si>
    <t>Bonjour,
 1. Synthèse de la demande :
 Demande de transmettre deux réceptions alloties bloquées R5 F2 menu réceptionnées.
 2 . Actions réalisées :
 Les deux réceptions ont bien été transmise.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</si>
  <si>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Changement d'état d'une commande</t>
  </si>
  <si>
    <t>Nom de l’application: INFOLOG
 Numéro d'entrepôt: 687 Activité 781
 Description du problème:
 En P1 une commande 28305936 en état Validé, à remettre à l'état "à sélecter"</t>
  </si>
  <si>
    <t>Bonjour,
 1. Synthèse de la demande :
 Demande de changement de l'état de la commande28305936 vers l'état "A sélecter" dans le menu P1.
 2 . Actions réalisées :
 Changement effectué de l'état de la commande28305936 vers l'état "A sélecter" avec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</si>
  <si>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CLOTURE DU MOIS</t>
  </si>
  <si>
    <t>L'utilisateur signale qu'il souhaite clôture le mois de decembre et janvier</t>
  </si>
  <si>
    <t>Bonjour 
 1 . Rappel de la demande :
 L'utilisateur signale qu'il souhaite clôture le mois de decembre et janvier 
 2 . Actions réalisées :
 * Clôture des 2 mois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Cordialement.Support informatique carrefour.</t>
  </si>
  <si>
    <t xml:space="preserve">La reformulation de l'action effectuée ne répond pas au besoin </t>
  </si>
  <si>
    <t>SCO NCR 30</t>
  </si>
  <si>
    <t xml:space="preserve">La SCO NCR 30 affiche le message d'erreur fermeture posapp
</t>
  </si>
  <si>
    <t xml:space="preserve">Bonjour,
1. Synthèse de la demande  :
Vous avez sollicité notre support concernant la SCO NCR 30 affichant le message d'erreur fermeture posapp.
2 . Actions réalisées :
Correction de l'anomalie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</si>
  <si>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PB SUR LE POIDS</t>
  </si>
  <si>
    <t xml:space="preserve">il y a un souci de poids concernant le lait simply code l'unite 3560071268152 et le pack 3560071267957 qui ne se détecte pas 
</t>
  </si>
  <si>
    <t xml:space="preserve">Bonjour,
1. Synthèse de la demande  :
 le magasin nous informe que il y a un souci de poids concernant le lait simply code l'unite 3560071268152 et le pack 3560071267957 qui ne se détecte pas 
2 . Actions réalisées :
J’ai effectué la base poids et redémarré la caisse. L’utilisatrice a testé : le problème est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</si>
  <si>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Création web Transporteur - T2M-49</t>
  </si>
  <si>
    <t>Bonjour,
 Merci de créer le compte LDAP et l'habilitation de ce transporteur. Cdt</t>
  </si>
  <si>
    <t>Bonjour,
  1. Synthèse de la demande :
  - Création web Transporteur - T2M-49 
  2 . Actions réalisées :
   - Créer un compte LDAP 
  et l'utilisateur a bien l'accès à web transporteur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</si>
  <si>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Bonjour 
les caisses en autonomes
</t>
  </si>
  <si>
    <t xml:space="preserve">Bonjour,
1. Synthèse de la demande  :
Toutes les caisses sont en autonomes
2 . Actions réalisées :
 Libération disque D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</si>
  <si>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INTEGRATION COMMANDE</t>
  </si>
  <si>
    <t xml:space="preserve">Bonjour la commande n°726949564 n'est pas remonté sur VLP dans la journée du 12 février 2026   
</t>
  </si>
  <si>
    <t xml:space="preserve">Bonjour,
1. Synthèse de la demande  :
Vous avez sollicité notre support concernant l'intégration d'une commande sur VLP.
2 . Actions réalisées :
 Intégration manuelle de la commande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</si>
  <si>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annulation Bl et generation des commandes</t>
  </si>
  <si>
    <t>PX3055
 L'utilisatrice souhaite annuler des bl et generer des commandes automatiques pour le fournisseur 93</t>
  </si>
  <si>
    <t>Bonjour,
 1. Synthèse de la demande :
 Vous nous avez sollicités concernant le problème d'’annulation des bons de livraison, la marchandise n’ayant pas été reçue, ainsi que pour la génération d’une nouvelle PCA pour le fournisseur 93. 
 2 . Actions réalisées :
  Les bons de livraison ont été annulés.
 et les propositions de commande ont été generé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</si>
  <si>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4 sco plantées en mm tps</t>
  </si>
  <si>
    <t xml:space="preserve">Nos 4 caisses automatiques ont plantées en même temps
Ne fonctionnent plus
</t>
  </si>
  <si>
    <t xml:space="preserve">Bonjour Mr/Mme BAYET, Clemence
1. Synthèse de la demande  :
Les 4 caisses automatiques plante en même temps aléatoirement 
2 . Actions réalisées :
Un incident concernant le problème de figement des SCO pour les magasins Hyper et Market est actuellement en cours de traitement.
Le dysfonctionnement que vous rencontrez au niveau des SCO (impactant plusieurs magasins) est pris en charge dans le cadre de l’incident 109480494.
Comme convenu avec vous, la demande sera clôturée.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</si>
  <si>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DESADV bloqué en état réceptionné</t>
  </si>
  <si>
    <t>Bonjour,
 J'ai ce DESADV qui est en état réceptionné et nous n'arrivons pas à le transmettre
 Meme en sortant du DESADV avec lotion 3 il reste dans cet état.</t>
  </si>
  <si>
    <t>Bonjour,
 1. Synthèse de la demande :
 DESADV bloqué en état réceptionné
 2 . Actions réalisées :
 Changement d'état de l'avis vers l'etat transmis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</si>
  <si>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Support chargé en L2</t>
  </si>
  <si>
    <t>Bonjour,
 Le support suivant est chargé dans Infolog 
 et la tournée est expédié.
 pourriez-vous le passer en état expédié svp
 Cdt,
 Alice</t>
  </si>
  <si>
    <t>Bonjour,
  1. Synthèse de la demande :
   Support chargé en L2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</si>
  <si>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Vidage KO</t>
  </si>
  <si>
    <t>Bonjour,
 Le magasin nous signale un problème de vidage KO avec un motorola MSI
 Cordialement,</t>
  </si>
  <si>
    <t>Bonjour,
 1. Synthèse de la demande :
 Le magasin nous signale un problème de vidage KO avec un motorola MSI
 2 . Actions réalisées :
 Réinstallation package artdatum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</si>
  <si>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commande non validable</t>
  </si>
  <si>
    <t>le magasin en voulant valider la commande a ce message d'erreur qui le bloque "erreur generale mgcdf code 091 consulter le tableau des erreur pour plus de précisions"Num de contact 0620482864</t>
  </si>
  <si>
    <t>Bonjour,
 1. Synthèse de la demande :
 Vous nous avez sollicité pour un message d'erreur que vous avez eu sur votre meti deporté 
 2 . Actions réalisées :
 N/A
 Suite à notre échange ,nous confirmons la résolution du ticket suite à votre commande manuel et si le problème persiste vous allez nous recontacter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</si>
  <si>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ECART VLP / TELECO SUR LA CAGNOTTE FIDELITE</t>
  </si>
  <si>
    <t xml:space="preserve">Bonjour,
Je reviens vers vous concernant deux dossiers qui ont été clôturer mais ou nous n'avons pas les informations demander.
1er dossier : 108580643, journée du 05.02.2026 4.03€ non remonter sur VLP
2eme dossier : 109331164, journée du 09.02.2026 24.86€ non remonter sur VLP
Après avoir effectuer d'autre recherche sur la Wordline, nous avons constaté que deux débit a quelque minutes d'intervalle avais été effectuer pour les deux montant indiqué ci-dessus.
Pour la journée du 05.02.2026 avec un montant de 4.03€, un premier débit à eu lieu à 17:00:05 puis un second à 17:02:17.
Pour la journée du 09.02.2026 avec un montant de 24.86€, un premier débit à eu lieu à 10:13:59 puis un second à 10:17:14.
Sachez que pour ces deux montant, il y as eu qu'un seul règlement effectuer en magasin donc qu'un seul ticket de caisse.
Concernant les cartes de fidélité de ces deux clients (deux cartes de fidélité différente), après vérification sur leurs compte fidélité, un seul débit à été effectuer sur leurs carte de fidélité.
Vous nous avez dit que vous ne pouviez pas faire remonté le chiffre d'affaire sur VLP mais que le problème était résolue.
Nous aimerions savoir comment vérifier que le problème est belle et bien résolue et avoir une explication clair concernant ces deux écarts.
Suite à l'appel téléphonique ce jour auprès de vos services, vous m'avez annoncez que le problème était en cours de résolution.
Merci de nous tenir informé ainsi que de nous apporté les réponses demander ci-dessus.
Bien à vous,
Marina 
</t>
  </si>
  <si>
    <t xml:space="preserve">Bonjour Mme SCHUTZ, Marie
1. Synthèse de la demande  :
 Vous nous avez sollicités concernant un problème des écarts entre VLP et INGENICO 
2 . Actions réalisées :
Après analyse, cet écart est dû à des annulations bien prises en compte côté e-portal, mais non intégrées dans le calcul de la télécollecte.
Le dysfonctionnement concerne uniquement l’affichage sur INGENICO qui ne tient pas compte de ces annulations.
Il n’y a toutefois aucun écart de financement constaté.
Le problème est générale pour les magasins  
Une correction sera apportée prochainement par l’éditeur Worldline.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</si>
  <si>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ANNULATION COMMANDE</t>
  </si>
  <si>
    <t>Bonjour,
 Pourriez-vous me supprimer les commandes suivantes:
 008098 du 30/03/2007
 022529 du 24/08/2010
 Merci de votre aide.
 Bonne journée</t>
  </si>
  <si>
    <t>Bonjour,
 1. Synthèse de la demande :
 Vous nous avez sollicités concernant le problème d'annulation de commande 
 2 . Actions réalisées :
 Nous vous confirmons l'annulation des deux commandes 008098 et 022529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</si>
  <si>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Caisse 401 bloquée, TPE ne réagit pas, paiement refusé</t>
  </si>
  <si>
    <t xml:space="preserve">La caisse 401 est bloquée sur le paiement en carte, le tpe ne réagit pas alors qu'il est bien paramétré vu qu'il fonctionnait avant cette transaction il est bien sur la version ( V4.14.1_N ) et sur sepa sco. Lorsque l'hôtesse appuie sur "carte " sur l'écran de la borne il est écrit " paiement refusé " . Un fichier a été généré à 17h45
</t>
  </si>
  <si>
    <t xml:space="preserve">Bonjour,
1. Synthèse de la demande  :
 La caisse 401 est bloquée sur le paiement en carte
2 . Actions réalisées :
 Suppression du fichier caddruntime et reboot de la caisse
Mise à jour du TPE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</si>
  <si>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Sur Meti quand j'essaie de me connecter au magasin de CHAMBERY GARE cela me déconnecte de METI alors que pour les autres magasins tout fonctionne normalement.
 Pouvez-vous m'aider s'il vous plaît.
 Cordialement.</t>
  </si>
  <si>
    <t>Bonjour,
 1. Synthèse de la demande :
 Vous nous avez contactés concernant un problème de d'accès au magasin CHAMBERY GARE sur Meti
 2 . Actions réalisées :
 Le problème n'est plus d'actualité après que le magasin utilise une ligne spécifique pour se connecter au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</si>
  <si>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cls</t>
  </si>
  <si>
    <t xml:space="preserve">La caisse 102 est en mode dimanche apres midi 
</t>
  </si>
  <si>
    <t xml:space="preserve">Bonjour,
1. Synthèse de la demande  :
 La caisse 102 est en mode dimanche apres midi 
2 . Actions réalisées :
 rechargement et désactivation du mode dimache de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</si>
  <si>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Etat monquant</t>
  </si>
  <si>
    <t xml:space="preserve">Bonjour,
Le magasin nous contacte pour déclarer un écart de CA (Chiffre d'Affaires) concernant la journée du 16/02. 
</t>
  </si>
  <si>
    <t xml:space="preserve">Bonjour,
1. Synthèse de la demande  :
Le magasin nous contacte pour déclarer un écart de CA (Chiffre d'Affaires) concernant la journée du 16/02. 
2 . Actions réalisées :
acune information transmise afin de faire les vérification
Suite traitement réalisé, nous vous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</si>
  <si>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Caisse SCO 32 déconnectée du réseau</t>
  </si>
  <si>
    <t xml:space="preserve">Caisse SCO 32 déconnectée du réseau, en mode autonome. Connexions réseau vérifiées, système Glory en ligne, monnayeur vérifié. Besoin d'assistance pour résoudre le problème.
</t>
  </si>
  <si>
    <t xml:space="preserve">Bonjour,
1. Synthèse de la demande  :
 Vous nous avez sollicités concernant la caisse 32 qui est déconnectée du réseau.
2 . Actions réalisées :
 Désactivation du mode autonome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</si>
  <si>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bl à intégrer car je ne peux pas le faire</t>
  </si>
  <si>
    <t>bonjour, bl en attente frais trad 2 que je ne peux pas intégrer.
 merci</t>
  </si>
  <si>
    <t>Bonjour,
 1. Synthèse de la demande :
 Vous nous avez sollicités concernant l'affichage des BL à intègres dans la page accueil 
 2 . Actions réalisées :
 Nous vous informons que les BL sont déjà intégrés. Il s’agit uniquement d’un problème d’affichage, car le tableau n’est pas dynamique. Les données apparaîtront automatiquement après une nouvelle intégration de BL.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</si>
  <si>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Clôture journée</t>
  </si>
  <si>
    <t>clôture fin de journée</t>
  </si>
  <si>
    <t>Bonjour,
 1. Synthèse de la demande :
 clôture fin de journées
 2 . Actions réalisées :
 clôture fin de journées executeé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Bonne journée 
 Le Support Informatique Carrefour.</t>
  </si>
  <si>
    <t>Eurofel: Réinitialisation mot de passe bloqué pour FRTBO4M</t>
  </si>
  <si>
    <t>Bonjour,
 FRTBO4M 
 boulenouar_tejjine
 sur eurofel Le second mot de passe bloqué merci de Réinitialiser de mot de passe.
 Cordialement</t>
  </si>
  <si>
    <t>Bonjour,
 1. Synthèse de la demande :
 Utilisateur bloqué au niveau de la seconde mire d'Eurofel.
 2 . Actions réalisées :
 Comme vu ensemble votre compte est bien accessible.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</si>
  <si>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Changement d'interlocuteur</t>
  </si>
  <si>
    <t>Bonjour,
 Nous changeons d'interlocuteur chez Boreal : nous ne travaillons plus avec Asier Mendia, mais avec Emilia Bustillo.
 Serait-il possible de mettre à jour les codes d'accès, s'il vous plaît ? Pourriez-vous également configurer l'interface en espagnol et non en français ?
 Je vous joins le fichier avec ses informations. 
 En attente de votre retour, 
 Cordialement,</t>
  </si>
  <si>
    <t>Bonjour,
 1. Synthèse de la demande :
 Demande de changement d'interlocuteur chez Boreal : nous ne travaillons plus avec Asier Mendia, mais avec Emilia Bustillo.
 2 . Actions réalisées :
 Création du compte sur LDAP a été faite avec succès. Par contre, nous vous informons que la langue espagnole n'est pas disponible au niveau de l'application.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</si>
  <si>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Problème de connexion Eurofel FRQTHAM</t>
  </si>
  <si>
    <t>Bonjour,
 Le FR Eurofel de Mr Adrien FREDUREUX ne permet plus de se connecter sur Eurofel. 
 Ce dernier ne sait pas me dire s'il a été révoqué.
 Le FR Eurofel qui pose problème est le suivant : FRQTHAM
 Cordialement,</t>
  </si>
  <si>
    <t>Bonjour,
 1. Synthèse de la demande :
 Compte eurofel bloqué.
 2 . Actions réalisées :
 Le problème est désormais résolu suite à la réinitialisation du mot de passe.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estnotre plus bel encouragement 
 Cordialement.</t>
  </si>
  <si>
    <t>Commande bloquée en statut réceptionné sur l'entrepôt 184.</t>
  </si>
  <si>
    <t>Bonjour, pouvez-vous passer la commande n°06638700 du statut réceptionnée à transmise sur la LDR 01 sur l'entrepôt 184 de Grans.
 Cordialement, Olivier</t>
  </si>
  <si>
    <t>Bonjour,
 1. Synthèse de la demande :
 Changement d'état d'une réception à l'état "Transmise"
 2 . Actions réalisées :
 Nous avons passé la réception à l'état "transmise"
 Suite à notre intervention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</si>
  <si>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BL NON INTEGRE</t>
  </si>
  <si>
    <t>L'utilisateur signale que pas de BL reçu pour le fournisseur 14 livraison du 14/02 et commande effectuée le 12/02 N° de cmd 264948ex</t>
  </si>
  <si>
    <t>Bonjour 
 1 . Rappel de la demande :
 L'utilisateur signale que pas de BL reçu pour le fournisseur 14 livraison du 14/02 et commande effectuée le 12/02 N° de cmd 264948
 2 . Actions réalisées :
  Analyse Suite à nos échanges avec l’équipe Supply, voici les éléments concernant votre demande :
  La commande initiale avait été annulée.
  Par la suite, le magasin a émis une nouvelle commande n°264948 auprès du fournisseur 14 – SALON.
  Cette commande a ensuite été transférée vers le fournisseur 93 – FS SALON.
  La marchandise a finalement été réceptionnée le 14/02, alors qu’elle était prévue pour le 13/02.
  Dans cette situation, nous vous invitons à effectuer une régularisation manuelle afin de corriger le stock et d’assurer la cohérence des mouvements.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</si>
  <si>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annulation d'impressions</t>
  </si>
  <si>
    <t>le magasin nous contacte pour supprimer l'annulation des ' états sur l'imprimante Z</t>
  </si>
  <si>
    <t>Bonjour 
 1 . Rappel de la demande :
 le magasin nous contacte pour supprimer des ' états sur l'imprimante Z
 2 . Actions réalisées :
 * Annulation d'impression sur l'imprimante Z3.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CordialementSupport informatique carrefour</t>
  </si>
  <si>
    <t>REMONTE DU 17 KO</t>
  </si>
  <si>
    <t>L'utilisateur signale que la CA du 17/02 n'est pas remonte</t>
  </si>
  <si>
    <t>Bonjour 
 1 . Rappel de la demande :
 L'utilisateur signale que la CA du 17/02 n'est pas remonte 
 2 . Actions réalisées :
 * Remonté CA OK3.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CordialementSupport informatique carrefour</t>
  </si>
  <si>
    <t>Debrief agent prévu le 24/02</t>
  </si>
  <si>
    <t>La formulation de l'action ne répond pas à l'attendu</t>
  </si>
  <si>
    <t>SCO NCR 33</t>
  </si>
  <si>
    <t xml:space="preserve">La SCO NCR 33 ne detecte pas le monnayeur alors qu'il fonctionne avec la SCO NCR 34.
</t>
  </si>
  <si>
    <t xml:space="preserve">Bonjour,
1. Synthèse de la demande  :
Vous avez sollicité notre support concernant la SCO NCR 33 qui ne detecte pas le monnayeur alors qu'il fonctionne avec la SCO NCR 34.
2 . Actions réalisées :
Correction de l'anomalie par le support
Test effectué par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</si>
  <si>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en erreur système</t>
  </si>
  <si>
    <t xml:space="preserve">Bonjour , ma caisse a sorti un ticket d'erreur système et depuis reste bloquée sur l'affichage Caisse Windows (voir photo jointe).
Pouvez-vous m'aider svp?
</t>
  </si>
  <si>
    <t xml:space="preserve">Bonjour,
1. Synthèse de la demande  :
 le magasin nous informe que caisse a sorti un ticket d'erreur système et depuis reste bloquée sur l'affichage Caisse Windows (voir photo jointe).
Pouvez-vous m'aider svp?
2 . Actions réalisées :
J'ai vérifié avec le magasin : problème résolu sans aucune action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</si>
  <si>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CORRECTION C.A. CARBURANT + GAZ
</t>
  </si>
  <si>
    <t xml:space="preserve">Nous avons constaté des écarts de C.A. concernant le carburant et le gaz sur 3 journées en 2025.
Pouvez-vous faire la correction?
Le 19/01/2025 : 10362.42€ au lieu de 962.42€
Le 5/06/2025 : carb : 10986.97€ au lieu de 8927.85€
Le 05/09/2025 carb : 6787.50€ et 512.5€ au gaz.
Vous en remerciant par avance, 
Bien Cordialement, 
HALIMA </t>
  </si>
  <si>
    <t>Bonjour,
Synthèse de la demande :
Suite à votre remontée, vous avez indiqué que vous avez constaté des écart de CA.
Actions réalisées :
Après vérifications, nous vous avons redonné l’accès afin que vous puissiez procéder à la correction de vos chiffres via : 
Livre Caisse --&gt; Correction CA. 
Toutefois, le support informatique n’est désormais plus habilité à modifier les chiffres des magasins.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</si>
  <si>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Inventaire sur caroline
</t>
  </si>
  <si>
    <t xml:space="preserve">Besoin d'annuler l'inventaire qui a été ouvert hier soir alors que je devais le faire ce matin sur caroline 
</t>
  </si>
  <si>
    <t>Bonjour,
1. Synthèse de la demande  :
 annuler l'inventaire rayon 25
2 . Actions réalisées :
Suite à notre échange ,nous confirmons la résolution du ticket
L'inventaire a été annulé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</si>
  <si>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Support</t>
  </si>
  <si>
    <t xml:space="preserve">Pourriez-vous procéder à la suppression du support 332701997150436763 dans Caroline, s’il vous plaît ?
</t>
  </si>
  <si>
    <t>Bonjour,
1. Synthèse de la demande  :
 Pourriez-vous procéder à la suppression du support 332701997150436763 dans Caroline
2 . Actions réalisées :
 Le support a bien été supprimé depuis Caroline.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</si>
  <si>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Market Bourganeuf -  TPE Location Véhicule,</t>
  </si>
  <si>
    <t xml:space="preserve">Bonjour merci de procéder au remplacement du TPE Location Véhicules qui ne prends pas les empreintes bancaire. TPE actuel moove/5000. Cordialement,
Remplace la demande 105864168
ticket initiale : 108180703
</t>
  </si>
  <si>
    <t xml:space="preserve">Bonjour,
1. Synthèse de la demande  :
 Bonjour merci de procéder au remplacement du TPE Location Véhicules qui ne prends pas les empreintes bancaire. TPE actuel moove/5000. Cordialement,
2 . Actions réalisées :
Suite à notre intervention, une connexion à distance a été établie afin de résoudre ce dysfonctionnement.
Le TPE est désormais pleinement fonctionnel.
Si le problème persiste, merci de nous en informer immédiatement au moment du blocage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</si>
  <si>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bloquer</t>
  </si>
  <si>
    <t xml:space="preserve">La caisse est bloquée sur l'écran facture après l'encaissement du client . Nous avons éteint l'écran puis rallumer mais ça revient toujours sur l'écran facture . Nous avons éteint la caisse via la tour de la caisse et réaliser le redémarrage complet , la caisse s'est rallumer sur le ticket du client précèdent avec le montant a 0. Sauf que le client a déjà régler ! (Et nous ne pouvons pas annuler le ticket de caisse) la caisse est donc bloquer depuis et la caissière ne peux plus travailler car son numéro de caisse est déjà pris sur cette caisse la !
</t>
  </si>
  <si>
    <t xml:space="preserve">Bonjour,
1. Synthèse de la demande  :
 La caisse est bloquée sur l'écran facture après l'encaissement du client
2 . Actions réalisées :
 Suite à un appel avec le magasin , le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</si>
  <si>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Repicking magasins market région nord est
</t>
  </si>
  <si>
    <t xml:space="preserve">Voici 816 références à repicker 
Attention différentes dates programmées 
merci et bonne journée </t>
  </si>
  <si>
    <t xml:space="preserve">Bonjour,
1. Synthèse de la demande  :
 Demande de Repicking magasins market région nord est
2 . Actions réalisées :
 Suite à une intervention réalisée les actions demandées ont été bien effectuée.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</si>
  <si>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Commandes non integrees sur CARINE</t>
  </si>
  <si>
    <t xml:space="preserve">Bonjour,
Merci de régulariser ces commandes en statut 2.
717102669
726203956
730295885
722959926
731663937
</t>
  </si>
  <si>
    <t xml:space="preserve">Bonjour,
1. Synthèse de la demande  :
Vous avez sollicité notre support concernant l'intégration des commandes
2 . Actions réalisées :
 Suite aux vérifications, les commandes sont bien intégrées sur Carine ainsi que leurs remboursements.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</si>
  <si>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SCO 151 en panne</t>
  </si>
  <si>
    <t xml:space="preserve">La caisse SCO NCR numéro 151 ne fonctionne pas. Il n'y a pas de dégradation physique visible. Le scanner est hors service et il y a un bourrage papier dans l'imprimante. Besoin d'assistance pour résoudre ces problèmes.
</t>
  </si>
  <si>
    <t xml:space="preserve">Bonjour Mr/Mme PIRIOU, Ludovic
1. Synthèse de la demande  :
La caisse SCO NCR 151 ne fonctionne plus en espèces. 
2 . Actions réalisées :
Restauration des fichiers scotops effectuées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</si>
  <si>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de clôture</t>
  </si>
  <si>
    <t>Bonjour,
 Le magasin nous signale un problème de clôture qui n'a pas été lancé hier 
 Cordialement,</t>
  </si>
  <si>
    <t>Bonjour,
 1. Synthèse de la demande :
 Le magasin nous signale un problème de clôture qui n'a pas été lancé hier 
 2 . Actions réalisées :
 Lancement début de journée et génération commandes auto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</si>
  <si>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Ecart sco 33</t>
  </si>
  <si>
    <t xml:space="preserve">Bonjour,
Je vous contacte suite à un écart de la caisse SCO 33 pour la journée du 19/02/2026. En effet, sur le ticket des ventes journalières le total est de 2674.65€ tandis que sur le VLP le total est de 2683.24€. Soit un écart de 8.59€.
Merci de bien vouloir résoudre ce problème s'il vous plaît.
Cordialement.
</t>
  </si>
  <si>
    <t xml:space="preserve">Bonjour,
1. Synthèse de la demande  :
 Vous nous avez sollicités concernant un problème d'écart entre le rapport NCR 
2 . Actions réalisées :
Le problème est général 
Un incident est en cours de traitement par le mainteneur  
 Votre demande sera clôturée et rattachée à l'incident en cours.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</si>
  <si>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le chiffre d'affaire du mercredi 18/02 n'est pas tombé sur Meti, merci de faire le nécessaire</t>
  </si>
  <si>
    <t>Bonjour,
 1. Synthèse de la demande :
 Vous nous avez sollicités concernant le problème de remontée caisse 
 2 . Actions réalisées :
 Nous avons remonté la journée du 18/02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</si>
  <si>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Résultats financiers et statistiques lors de la clôture VLP</t>
  </si>
  <si>
    <t xml:space="preserve">Bonjour, pourriez-vous, lors de la clôture VLP, fournir les résultats financiers et statistiques, ainsi que les informations sur les caissiers ayant travaillé et les retours d'articles ?
</t>
  </si>
  <si>
    <t xml:space="preserve">Bonjour,
1. Synthèse de la demande  :
Paramétrage de l'édition des états vlp
2 . Actions réalisées :
Vérification du paramétrage sur vlp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</si>
  <si>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z- Autre
</t>
  </si>
  <si>
    <t xml:space="preserve">La casse a été saisie et validée sur un portable, mais elle n'apparaît pas dans les états de casse sur Caroline. Veuillez créer un ticket pour résoudre ce problème.
</t>
  </si>
  <si>
    <t xml:space="preserve">Bonjour,
1. Synthèse de la demande :
Signalement d’une casse saisie et validée depuis un terminal portable, mais non visible dans les états de casse sur Caroline
2. Actions réalisées :
Des vérifications ont été effectuées sur la remontée des données
Aucun écart n’a été constaté. La saisie est à jour. 
Merci de nous faire un retour en cas de besoin.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
</t>
  </si>
  <si>
    <t>Une autre retouche avec cette agent . Mauvaise comprehesion du code 4</t>
  </si>
  <si>
    <t xml:space="preserve">différence de CA
</t>
  </si>
  <si>
    <t xml:space="preserve">Bonjour il y a une différence de Chiffre d'affaire entre VLP et Caroline sur la journée du 12 février  Merci de faire la correction 
</t>
  </si>
  <si>
    <t>Bonjour,
1. Synthèse de la demande  :
 Utilisatrice signale un écart CA entre Caroline et VLP
2 . Actions réalisées :
Après vérification sur Caroline et le résultat du chiffre d'affaire de la journée du 12/02, aucun écart n'a été trouvé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</si>
  <si>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Point fait avec l'agent Mohamed . </t>
  </si>
  <si>
    <t>Imprimante Z</t>
  </si>
  <si>
    <t>le magasin souhaite arreter une impression lancer par erreur apr un colleguer</t>
  </si>
  <si>
    <t>Bonjour,
 1. Synthèse de la demande :
 Vous nous avez contactés pour une demande d'annulation d'une impression en cours sur l'imprimante Z
 2. Actions réalisées :
 Nous avons procédé à la suppression de la file prZ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t>
  </si>
  <si>
    <t>demande de generation de fichier OE</t>
  </si>
  <si>
    <t>le magasin souhaite générer le fichier OE du mois de janvier n</t>
  </si>
  <si>
    <t>Bonjour,
 1. Synthèse de la demande :
 Vous nous avez contactés pour la génération du fichier OE du mois de janvier
 2. Actions réalisées :
 Nous vous avons assisté pour la génération du fichier OE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</si>
  <si>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Bonjour. Prix au kilo erroné pour les champignons noirs CRF sélection, boîte de 50 g, EAN 3560071554637, IFLS 641691. Le prix de la boîte de 50 grammes est de 2.09€ et sur l'étiquette, le prix au kilo est de 4.18€ au lieu de 41.80€. Merci de renseigner le bon prix au kilo dans CAROline. Cordialement, Françoise Napoli</t>
  </si>
  <si>
    <t xml:space="preserve">problème carte carbu et paiement différé
</t>
  </si>
  <si>
    <t>bonjour, sur le livre de caisse dans le prélèvement du 15/02 les cartes carbu sont à 0 au lieu de 42.11 et les paiements différés sont à 42.11 au lieu de 0
pouvez vous modifier svp?
cdt carole</t>
  </si>
  <si>
    <t>Bonjour,
Synthèse de la demande :
Vous nous avez contactez pour vous rouvri le Livre de Caisse de la journée du 15/02/2026 pour faire des modifications nécessaires !
Actions réalisées :
Suite à notre contact téléphonique, on parvient à que vous demander l'annulation de l'inventaire coffre de la dite journée ci-dessus, pour vous rouvrir le Livre de Caisse où vous voulez effectuer la manipulation,
Résultat :
Suite à notre échange, nous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</si>
  <si>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APP27 - Demande d'intégration de boosters à l'EAN ARTICLE
</t>
  </si>
  <si>
    <t xml:space="preserve">Veuillez trouver ci joint un fichier contenant des boosters à l'EAN ARTICLE pour intégration dans le caroline des magasins
</t>
  </si>
  <si>
    <t>Bonjour,
1. Synthèse de la demande  :
Veuillez trouver ci joint un fichier contenant des boosters à l'EAN article pour intégration dans le caroline des magasins
2 . Actions réalisées :
 Nous avons bien intégrer les boosters SUPER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</si>
  <si>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reimpression facture de paiement differe</t>
  </si>
  <si>
    <t xml:space="preserve">bonjour j ai besoin de la reimpression de 2 factures pour 2 paiements differes du 05 fevrier2026 c6 montant 800 et 1200 euros compte client 92700 pole urbain
</t>
  </si>
  <si>
    <t xml:space="preserve">Bonjour,
1. Synthèse de la demande  :
le magasin nous contacte pour la reimpression de 2 factures pour 2 paiements differes du 05 fevrier2026 c6 montant 800 et 1200 euros compte client 92700 pole urbain.
2 . Actions réalisées :
Les deux factures sont disponibles sur VCC. J'ai lancé l'impression sur IM3 afin de pouvoir les récupérer.
Suite traitement réalisé, nous vous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</si>
  <si>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 xml:space="preserve">Article presse inconnu
</t>
  </si>
  <si>
    <t xml:space="preserve">Bonjour, 
Nous avons ces magazines qui ne passent pas en caisse : 
- 3264420008443 ; - 3264420008337 ; - 3264420008283 ; - 3264420008696 ; - 3264420008542 ; - 3264420008450 ; - 3264420009419
Merci, </t>
  </si>
  <si>
    <t>Bonjour,
1. Synthèse de la demande  :
Bonjour, 
Nous avons ces magazines qui ne passent pas en caisse : 
- 3264420008443 ; - 3264420008337 ; - 3264420008283 ; - 3264420008696 ; - 3264420008542 ; - 3264420008450 ; - 3264420009419
2 . Actions réalisées :
Suite au traitement réalisé pour l’ensemble de ces articles, l’activation des UG a bien été effectuée. Un envoi en caisse a également été réalisé avec succès, afin de prendre en compte les mises à jour. 
- 3264420008443 ; - 3264420008337 ; - 3264420008283 ; - 3264420008696 ; - 3264420008542 ; - 3264420008450 ; - 3264420009419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</si>
  <si>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erreur cloture deja en cours</t>
  </si>
  <si>
    <t xml:space="preserve">Bonjour,
Erreur cloture deja en cours
</t>
  </si>
  <si>
    <t xml:space="preserve">Bonjour, 1. Synthèse de la demande  : Vous avez sollicité le support pour le probleme de cloture deja en cours  2 . Actions réalisées :
deblocage du message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
</t>
  </si>
  <si>
    <t>Problème en caisse libre-service</t>
  </si>
  <si>
    <t xml:space="preserve">Nous avons un problème avec la zone SCO au niveau 1. Le souci concerne l'IA , il détecte des articles aux clients du coup sa demande une interception responsable a chaque client et chaque caisse
</t>
  </si>
  <si>
    <t xml:space="preserve">Bonjour,
1. Synthèse de la demande  :
 Vous nous avez sollicités concernant un problème au niveau de l'IA de la zone sco.
2 . Actions réalisées :
 J'ai contacté le magasin le problème a été résolu sans aucune intérvention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</si>
  <si>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PRIX ARTICLE NON A JOUR SUR VLP</t>
  </si>
  <si>
    <t>DEMANDE MAGASIN : Baguette céréales 3276556273244 passe à 1300€
 ERREUR DETECTEE : Le prix de l'article n'est pas le bon sur VLP
 *****************************************************
 Details de la demande : SYM0618 
 Code Anabel : 5555 
 Adresse :
 CARREFOUR\CARREFOUR CITY\0816 MANDELIEU 
 822 AVENUE JANVIER PASSERO 
 06210 MANDELIEU
 Interlocuteur : Mme NARJAS
 Téléphone : +33493492120
 Téléphone de l'appelant : +33 6 49 29 54 08
 Numéro de caisse : Serveur
 Modele UC : M3
 ANOMALIE : PRIX ARTICLE NON A JOUR SUR VLP</t>
  </si>
  <si>
    <t>Bonjour,
 1. Synthèse de la demande :
 Vous nous avez sollicités concernant l'article Baguette céréales 3276556273244 qui passe à 1300€
 2 . Actions réalisées :
 nous avons effectue un envoi en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</si>
  <si>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Refuni</t>
  </si>
  <si>
    <t>Problème des Appel prix sur les articles</t>
  </si>
  <si>
    <t>Bonjour,
 1. Synthèse de la demande :
 Problème des Appel prix sur les articles
 2 . Actions réalisées :
 Plusieurs tentatives ont été effectuées afin d’obtenir davantage d’informations concernant votre demande (appel au sujet du prix sur la référence fournie).Cependant, vous êtes resté injoignable.
 Le ticket sera automatiquement clôturé après 3 jours de tentatives de prise de contact pour résoudre votre problème.
 Si vous rencontrez toujours des difficultés, n’hésitez pas à nous recontacter ou à créer un nouveau ticket CARE. Merci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Bonne journée 
 Le Support Informatique Carrefour</t>
  </si>
  <si>
    <t>PROFORMAT EN ATTENTE DE LETTRAGE</t>
  </si>
  <si>
    <t>Bonjour,
 Nous avons une proformat d'un fournisseur direct n°028039 du 09/12/25 hors nous retrouvons rien en 08/65 et elle ne correspond à aucun bon de livraison du fournisseur à cette date.
 Dans l'attente de votre retour.
 Belle journée.</t>
  </si>
  <si>
    <t>Bonjour,
 1. Synthèse de la demande :
 Nous avons une proformat d'un fournisseur direct n°028039 du 09/12/25 hors nous retrouvons rien en 08/65 et elle ne correspond à aucun bon de livraison du fournisseur à cette date.
 2 . Actions réalisées :
 Il s'agit d'une commande saisie par le magasin et qui a été réceptionnée le 09/12/2025. Elle n'a pas été rapprochée.
 Aucun action nécessaire cote Support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Bonne journée 
 Le Support Informatique Carrefour.</t>
  </si>
  <si>
    <t xml:space="preserve">impossible de modifier pvc
</t>
  </si>
  <si>
    <t>impossible de changer le prix (demande faite la semaine dernière et rien n'a été fait)
- red globe 118616 passe à 4.39 au lieu de 4.69
- pdt de nos régions 323272 passe à 1.49 au lieu de 2.49
merci de faire le nécessaire svpo</t>
  </si>
  <si>
    <t>Bonjour,
1. Synthèse de la demande  :
 Deux articles qui ne passent pas aux bons prix sur Caroline
2 . Actions réalisées :
Suite à notre échange ,nous confirmons la résolution du ticket, les codes en question passent aux bon prix sur Caroline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</si>
  <si>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ANNULATION LIGNE RAPPROCHEMENT</t>
  </si>
  <si>
    <t>Bonjour,
 Pouvez vous annuler la ligne ko sur le rapport des rapprochements de factures, le montant étant à zéro.
 Merci</t>
  </si>
  <si>
    <t>Bonjour,
 1. Synthèse de la demande :
 Pouvez vous annuler la ligne ko sur le rapport des rapprochements de factures, le montant étant à zéro.
 2 . Actions réalisées :
 Annulation de ligne sur le rapport des rapprochements de facture est faite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</si>
  <si>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Tarification</t>
  </si>
  <si>
    <t xml:space="preserve">Je ne peux pas changer le prix de vente alors que le produit n'est pas en promotion et que je respecte les bornes. Il s'agit de l'huitre marenne oleron 1dz n°3 (IFLS 757626)
</t>
  </si>
  <si>
    <t>Bonjour,
Synthèse de la demande :
Suite à votre remontée, vous avez indiqué que vous souhaiter modifier le PV de l'article 757626
Actions réalisées :
Nous avons bien pris en charge votre demande et modifier le PV a 9.99 euros, comme demandé.
Si vous avez besoin d’une assistance complémentaire, le support reste à votre entière disposition.
Pour une aide immédiate à l’avenir, n’hésitez pas à utiliser notre chatbot Elpy, disponible24h/7.
Aidez-nous à améliorer notre service en prenant quelques secondes pour répondre à l’enquête de satisfaction.
Si vous êtes satisfait, une note de 9ou 10 serait notre plus belle récompense.
Bonne journée,
Le Support Informatique Carrefour</t>
  </si>
  <si>
    <t xml:space="preserve">FOURNISSEUR S R D I
</t>
  </si>
  <si>
    <t>Merci de passer le fournisseur 84952 à NON géré  par le magasin
car nous avons ce fournisseur en tant que n° 990007  SRDI SAS
Cela crée des mélanges pour les commandes</t>
  </si>
  <si>
    <t>Bonjour,
1. Synthèse de la demande  :
passer le fournisseur 84952 à NON géré  par le magasin
2 . Actions réalisées :
Suite à une intervention réalisée nous avons procédé à la correction souhaitée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</si>
  <si>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ajout fournisseur Bahamut 01199
</t>
  </si>
  <si>
    <t xml:space="preserve">Pourriez vous me passer le fournisseur Bahamut 01199 en oui afin que je puisse creer mes articles dans la foulée 
Merci </t>
  </si>
  <si>
    <t>Bonjour,
1. Synthèse de la demande :
Vous avez sollicité l’activation du fournisseur Bahamut 01199 afin de pouvoir procéder à la création de vos articles.
2. Actions réalisées :
Suite à votre demande, le fournisseur Bahamut 01199 a été passé en statut « oui », vous permettant désormais de créer vos articles normalement.
Suite à notre échange, nous confirmons la résolution du ticket : traité OK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</si>
  <si>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 xml:space="preserve">Problème de commande chez le fournisseur Vinsmoselle
</t>
  </si>
  <si>
    <t>Je rencontre un problème pour commander un produit chez le fournisseur Vinsmoselle Domaine. Le produit est créé chez ce fournisseur, mais je n'arrive pas à le passer en commande livraison locale pour qu'il s'affiche dans ma liste de produits à commander -&gt; 5450064001096 5450064001089</t>
  </si>
  <si>
    <t>Bonjour,
1. Synthèse de la demande :
Vous rencontriez une difficulté pour commander un produit chez le fournisseur Vinsmoselle Domaine.
5450064001096 et 5450064001089
2. Actions réalisées :
Nous vous confirmons que les deux articles sont bien commandables en LD (voir capture ) 
Merci de suivre les manipulations suivantes afin de pouvoir préparer la commande :
Aller dans Commande --&gt; Commande d’opportunité, puis saisir le code fournisseur 15547
Ajouter les articles :
Saisir l’EAN puis appuyer sur Entrée --&gt; Ajouter --&gt; saisir le deuxième article
Cliquer sur Enregistrer.
Vous pourrez ensuite récupérer le bon de commande après sa création via :
Commande --&gt; Éditions --&gt; Bon de commande LD.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</si>
  <si>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 xml:space="preserve">Meme agent . Mauvaise comprehension . Point Fait à chaud </t>
  </si>
  <si>
    <t xml:space="preserve">Demande de changement de prix d'achat et prix de vente sur article en marge negative
</t>
  </si>
  <si>
    <t>pouvez vous changer le prix d'achat et de ventes sur les 3 ean present sur la piece jointe svp
les tarifs sont indiques sur la piece jointe
fournisseur : LA ROSE DE TUNIS
Merci d'avance</t>
  </si>
  <si>
    <t>Bonjour,
1. Synthèse de la demande  :
L’utilisateur souhaite rattacher les articles au fournisseur La Rose de Tunis. Il indique que l’opération ne fonctionne pas via « Gérer en appro local » et sollicite notre aide
2 . Actions réalisées :
Nous avons accompagné l’utilisateur afin de :
Créer les articles 3276550547419, 3276550547389 et 3276550547426 ;
Les renseigner dans la matrice de gestion des articles locaux ;
Intégrer le fichier Excel correspondant.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</si>
  <si>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INVENTAIRE PLS AU 17 et non au 16 fevrier
</t>
  </si>
  <si>
    <t>Par erreur j'ai tenté d'ouvrir mon inventaire la veille pour le lendemain, pouvez vous me le clôturer que je puisse le mettre en place à nouveau pour mes équipes demain matin à la première heure
merci</t>
  </si>
  <si>
    <t>Bonjour,
1. Synthèse de la demande  :
 Vous avez ouvert par erreur un inventaire la veille pour le lendemain et souhaitez qu’il soit clôturé afin de pouvoir le recréer pour vos équipes le lendemain matin.
2 . Actions réalisées :
Nous avons tenté de vous contacter, sans succès.
Après vérification dans la base, l’inventaire concerné est désormais totalement supprimé.
Il n’est plus enregistré et n’apparaît plus dans le  menu inventaire archivage des inventaires hit parade des écarts d'inventaire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</si>
  <si>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Fournisseur 05362 INOHOP absent de la base de données
</t>
  </si>
  <si>
    <t xml:space="preserve">Fournisseur 05362 Inohop n'apparaît pas dans ma base de données Caroline. Comment puis-je vérifier s'il est géré localement ?
</t>
  </si>
  <si>
    <t>Bonjour,
1. Synthèse de la demande  :
 Fournisseur 05362 Inohop n'apparaît pas dans ma base de données Caroline. Comment puis-je vérifier s'il est géré localement ?
2 . Actions réalisées :
Suite au traitement réalisé, l’activation du fournisseur 05362 a été effectuée avec succès.
Il est désormais bien géré par le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</si>
  <si>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Prix de vente excessif TRAFIC 8
</t>
  </si>
  <si>
    <t>IFLS : T85654  Prix de vente promo 13.29  prix de vente permanant 4.79
IFLS : T85694 Prix de vente promo 9.90 prix de vente permanant  2.59
IFLS : N40455 Prix de vente promo 13.29 prix de vente permanant 6.85</t>
  </si>
  <si>
    <t>Bonjour,
1. Synthèse de la demande  :
 IFLS : T85654  Prix de vente promo 13.29  prix de vente permanant 4.79
IFLS : T85694 Prix de vente promo 9.90 prix de vente permanant  2.59
IFLS : N40455 Prix de vente promo 13.29 prix de vente permanant 6.85  
2 . Actions réalisées :
Les actions suivantes ont été mises en œuvre afin de répondre à vos besoins :
 J'ai fais un forçage de prix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</si>
  <si>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Réouverture d'un inventaire clôturé
</t>
  </si>
  <si>
    <t xml:space="preserve">Réouvrir l'inventaire fermé CAROline. Créer un ticket support avec la date de l'inventaire, le numéro de rayon et des commentaires.
</t>
  </si>
  <si>
    <t>Bonjour,
Synthèse de la demande :
Suite à votre remontée, vous avez indiqué que vous souhaiter réouvrir l'inventaire pour pouvoir intégrer votre relevé réserve.
Actions réalisées :
À la suite de notre échange, nous avons effectuer les vérifications nécessaires pour procéder a l'ouverture de l'inventaire PLS, a avons assister Madame Florance au niveau de l'intégration du fichier prestataire.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</si>
  <si>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Référentiel
</t>
  </si>
  <si>
    <t xml:space="preserve">Je souhaite ouvrir un ticket car je n'arrive pas à créer le fournisseur Lhoste Patrick (17892) en tant que fournisseur direct sur CAROLINE.
</t>
  </si>
  <si>
    <t>Bonjour,
1. Synthèse de la demande  :
 créer le fournisseur Lhoste Patrick (17892) en tant que fournisseur direct sur CAROLINE.
2 . Actions réalisées :
Suite aux vérifications effectuées, nous avons constaté que le fournisseur n’était pas activé. Nous l’avons désormais activé.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</si>
  <si>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recap paiement diff</t>
  </si>
  <si>
    <t xml:space="preserve">Bonjour, on peux trouver ou la feuille pour le recap des paiement diff journalier
</t>
  </si>
  <si>
    <t xml:space="preserve">Bonjour,
1. Synthèse de la demande  :
 Bonjour, on peux trouver ou la feuille pour le recap des paiement diff journalier
2 . Actions réalisées :
Suite à notre intervention, une connexion à distance a été établie afin de résoudre ce dysfonctionnement.
Merci de vous rapprocher de votre formatrice caisse afin de suivre la bonne procédure pour rechercher votre document dans VLP.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</si>
  <si>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Support flashé sans BLI - Entrepôt 794 ST-GILLES</t>
  </si>
  <si>
    <t>Bonjour, je rencontre un problème avec le support flashé sans BLI 332701979483557995 de l'entrepôt 794 St-Gilles, expédition n° 00306310. Pourriez-vous m'aider à résoudre cela ? Merci.</t>
  </si>
  <si>
    <t>Bonjour,
 1. Synthèse de la demande :
 Votre problème concerne un support absent dans le BLI
 2 . Actions réalisées :
 Après la vérification sur la gestion d'entrepôt, nous avons trouvé que le support suivant 332701979483557995 est un support HGE (Hors gestion d'entrepôt) créé par l’entrepôt sans aucune IFLS à l’intérieur.C’est normal que le support n’ait pas été intégré de votre côté, car il n’y a rien dedans. Il s’agit d’une erreur de processus du côté de l’entrepôt, et nous ne pouvons rien faire de notre côté dans ce genre de cas. 
 Il faudrait vérifier ce point avec l’entrepôt pour récupérer le support d’origine.-------------------------------------------------------------------------------------------------------------------------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</si>
  <si>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POSAPP</t>
  </si>
  <si>
    <t xml:space="preserve">Bonjour
la sco 31 et 32 en attente POSAPP
Cordialement
</t>
  </si>
  <si>
    <t xml:space="preserve">Bonjour,
1. Synthèse de la demande  :
 la sco 31 et 32 en attente POSAPP
2 . Actions réalisées :
 Suppression des fichiers en erreur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</si>
  <si>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Ecart constaté sur la journée du 02/02/2026
</t>
  </si>
  <si>
    <t>Je me permets de vous contacter suite à un écart constaté sur la journée du 02/02/2026 .
En consultant la PROFORMA TVA, le TOTAL CA NET ET ENCAISSEMENT VLP :
CA NET VLP : 124 558.63 €
TOTAL ENCAISSEMENT VLP : 124 558.63 €
Total TVA : 124544.14 €
Cependant, après rapprochement avec le total des encaissements (VLP) et le CA net un écart apparaît entre VLP et caroline.
Pouvez-vous vérifier l’origine de cette différence et nous indiquer les éventuelles corrections à apporter ?
Les documents PROFORMA TVA et VLP du 02/02/2026 sont joints pour analyse.
Dans l’attente de votre retour.
Cordialement,</t>
  </si>
  <si>
    <t>Bonjour,
1. Synthèse de la demande  :
Ecart de chiffre d'affaire constaté sur la journée du 02/02/2026
2 . Actions réalisées :
Suites à une intervention réalisée nous avons effectué les corrections nécessaires (rapprochement CACARO) . Le problème est désormais résolu le Chifre d'affaire sur proformat est identique à celui sur VLP à  124 558.63 €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</si>
  <si>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DIifférence entre le CA état rayon et le CA totaux magasin</t>
  </si>
  <si>
    <t xml:space="preserve">Bonjour,
Pouvez vous me dire à quoi correspond la différence de 7.32€ entre le CA TOTAUX MAGASIN (total à justifier) et le total du CA ETAT RAYONS ? voir pièces jointes.
et Pourquoi cet écart?
Merci de votre réponse 
Cordialement  MME SERGENT (PETIN)   
</t>
  </si>
  <si>
    <t xml:space="preserve">Bonjour,
1. Synthèse de la demande  :
Vous avez sollicité notre support concernant un écart entre le CA justifié et le CA à justifier.
2 . Actions réalisées :
la différence entre le total justifié et à justifier pourra être à cause de : Vente d'un article soldé en espèces. --)  Différence entre le Total justifié et le Total à justifier et que son calcule se fait comme suit: Total justifié différent du total à justifier = montant encaissé différent des ventes effectuées. (un exemple pouvant déclencher cette différence de total justifié: Un article de 0,01€ déclenche une RI de 0,02€). ou un bug au niveau de la caisse au moment de l'encaissement.
 Merci de prendre en considération le total avec remise.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</si>
  <si>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[P&amp;P] [Facturé OMS] Facture 721221749 manquante</t>
  </si>
  <si>
    <t xml:space="preserve">Bonjour,
 la commande de Mme Vercoutteur Cécile n°721221749 n'a pas facturation OMS et n'a pas été intégrée dans Gravix.et vous joins Imprim écran OMS. 
A gauche dans facturation par OMS la réponse est oui alors que sur la droite vous pouvez constater l'absence de la facturation.
Bien cordialement,
Gaelle 
</t>
  </si>
  <si>
    <t xml:space="preserve">Bonjour,
1. Synthèse de la demande  :
Vous avez sollicité notre support concernant le problème Facture 721221749 manquante
2 . Actions réalisées :
GRAVIX n’est plus utilisé. Il a été remplacé par Ticket de caisse, accessible via :http://ticketdecaisse.fr.carrefour.com/
Si vous ne trouvez pas le ticket, merci de créer un nouveau ticket CARE en indiquant la date exacte et le montant.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</si>
  <si>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caisses en autonomes</t>
  </si>
  <si>
    <t xml:space="preserve">toutes les caisses sont en autonomes
</t>
  </si>
  <si>
    <t xml:space="preserve">Bonjour Mr/Mme CHERFAN, Anita
1. Synthèse de la demande  :
Toutes les caisses sont en autonomes
2 . Actions réalisées :
Libération de l’espace disque effectuée par le support. Rechargement des caisses effectué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</si>
  <si>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Pas de code entrepôt le 19/02</t>
  </si>
  <si>
    <t>SUPPORTS FLASHES SANS BLI LE 19/02 332701996209958713 332701996209958706 332701997251275179 332701997204413306</t>
  </si>
  <si>
    <t>Bonjour,
  1. Synthèse de la demande :
   SUPPORTS FLASHES SANS BLI 
  2 . Actions réalisées :
  Les supports ne figurent pas dans les BLs , je vous invite à éfféctuer un recalage manuel ou bien de faire un CARLA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</si>
  <si>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DT50</t>
  </si>
  <si>
    <t>Bonjour
 J’ai reçu un DT50 Urovo et je souhaite le configurer afin de pouvoir transférer son contenu vers l’ordinateur.</t>
  </si>
  <si>
    <t>Bonjour,
 1. Synthèse de la demande :
 Vous nous avez sollicité pour un problème de transmission de DT50 
 2 . Actions réalisées :
 Vérification du branchement et de la configuration puis rectification
 Comme vu en ligne, nous avons constaté que le problème est présent au niveau des ports RJ45 qui ne sont pas fonctionnels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</si>
  <si>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dlc superieure a j +2indisponile</t>
  </si>
  <si>
    <t>madame monsieur il m'est impossible d'anticipe mes dlc a j+3</t>
  </si>
  <si>
    <t>Bonjour,
 1. Synthèse de la demande :
 Vous nous avez sollicités concernant le problème de controles des dates dlc 
 2 . Actions réalisées :
 Je vous ai montré le nouveau parametrage sur deava pour les dlc il faut modifier les jours avant dlc a J+3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</si>
  <si>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BCRHF INACCESSIBLE</t>
  </si>
  <si>
    <t>Bonjour,
 merci de nous débloquer BCRHF</t>
  </si>
  <si>
    <t>Bonjour,
 1. Synthèse de la demande :
 Vous nous avez sollicités concernant le problème d'acces bcrhf 
 2 . Actions réalisées :
 L'acces est fonctionnel .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</si>
  <si>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Accès Logiciel SAC</t>
  </si>
  <si>
    <t xml:space="preserve">Bonjour,
J'aimerai que vous accordez l'autorisation d'accès au logiciel "SAC" pour Mr. Stéphane ROUZIER et moi-même, NUTILE Flavien, afin d'avoir accès aux infos et de pouvoir travailler.
Si par cette même occasion, vous pouvez nous fournir le LOGICIEL à télécharger (si c'est comme GEP) ou encore tous lidentifiants/mot de passe je vous en serai reconnaissant.
Cordialement.
</t>
  </si>
  <si>
    <t xml:space="preserve">Bonjour,
Synthèse de la demande  :
Accès Logiciel SAC
Actions réalisées :L’accès GDI fonctionne pour les deux utilisateurs.Test effectué avec M. Flavien : accès au logiciel SAC → OK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</si>
  <si>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3</t>
  </si>
  <si>
    <t xml:space="preserve">La caisse 3 est figée
</t>
  </si>
  <si>
    <t xml:space="preserve">Bonjour,
1. Synthèse de la demande  :
 La caisse 3 est figée
2 . Actions réalisées :
 Chargement long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</si>
  <si>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Demande de changement de prix d'achat et prix de vente sur article en marge negative
</t>
  </si>
  <si>
    <t>BLI qui ne descend pas dans METI</t>
  </si>
  <si>
    <t>Bonjour,
 Cela fait deux livraisons frais que les BL ne descendent pas dans METI et ne peuvent être intégrés, faussant complètement les stocks et la PCA. (voir PJ "articles non présents dans BLI"</t>
  </si>
  <si>
    <t>Bonjour,
 1. Synthèse de la demande :
 Vous nous avez contactés concernant un problème de mise à disposition de bordereau de livraison de frais.
 2. Actions réalisées :
 Analyse des Flux BLC
 Mise à disposition des BLs sur Meti.
 Informations Complementaires:
 L’article avec IFLS 074741 bloquait l'intégration des BLs sur meti nous avons annulé cet article 
 Suite au traitement réalisé, nous vous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</si>
  <si>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Imprimante G</t>
  </si>
  <si>
    <t>plus d'impression sur la "G"</t>
  </si>
  <si>
    <t>Bonjour,
 1. Synthèse de la demande :
 Vous nous avez contactés concernant un problème de d'impression sur la "G"
 2 . Actions réalisées :
 Après la relance de l'imprimante "G", les impressions sortent sans problème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</si>
  <si>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Configuration profil professionnel (MDM) Google : Enrôlement collaborateur
</t>
  </si>
  <si>
    <t xml:space="preserve">Je n'arrive pas à me connecter à caromobile. En pièce jointe le message d'erreur et la preuve que je suis bien sur le réseau wifi.
</t>
  </si>
  <si>
    <t>Bonjour,
1. Synthèse de la demande  :
Je n'arrive pas à me connecter à caromobile. En pièce jointe le message d'erreur et la preuve que je suis bien sur le réseau wifi.
2 . Actions réalisées :
Suite à notre vérification, nous avons constaté que vous n'avez pas les accès marchandise.
Il faut contacté votre RH pour vous accordez le droit suivant: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</si>
  <si>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Mise à jour nécessaire pour la caisse 407</t>
  </si>
  <si>
    <t xml:space="preserve">La caisse libre-service 407 a une version logicielle différente des autres, ce qui peut causer un blocage. Comment mettre à jour la version pour qu'elle soit conforme ?
</t>
  </si>
  <si>
    <t xml:space="preserve">Bonjour,
1. Synthèse de la demande  :
le magasin nous contacte pour SCO 103 n'a pas eu la mise à jour cette nuit sur les sco nouvelle maj.
2 . Actions réalisées :
aucune manipulation de notre part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</si>
  <si>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Erreur VLP sur terminal de paiement</t>
  </si>
  <si>
    <t xml:space="preserve">IMPOSSIBLE DE SE CONNECTER AU LOGICIEL VLP , UN MESSAGE D ERREUR " VIOLATION ACCES A L ADRESSE 00000000Consignes:  precision_du_materiel_concerne: Non définimarque: Non définimodele: Non défininumero_de_serie: Non définimessage_derreur_eventuel: Non défini
</t>
  </si>
  <si>
    <t xml:space="preserve">Bonjour,
1. Synthèse de la demande  :
 Vous nous avez sollicités pour un problème d'accès à vlp.
2 . Actions réalisées :
 Aucune action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</si>
  <si>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intergration BL</t>
  </si>
  <si>
    <t>Suite aux intempéries une mauvaise manipulation a été éffectué.
 Merci de bien vouloir re-intégrer les BL suivants:
 Date de réception 16/02/2026
 Lien Cde BL
 19794
 19785
 19830
 19831
 19833
 19836
 En vous remerciant</t>
  </si>
  <si>
    <t>Bonjour,
 1. Synthèse de la demande :
 Vous nous avez sollicités concernant la re-intégrer les BL suivants: Date de réception 16/02/2026
 2 . Actions réalisées :
 Suite à nos vérifications, les bons de livraison ont été annulés manuellement de votre côté.Malgré nos tentatives de réémission, l’opération n’a pas abouti.Nous vous invitons à procéder à une régularisation manuelle pour résoudre la problème.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</si>
  <si>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prix sur meti différent à la caisse impossible de modifier sur la caisse</t>
  </si>
  <si>
    <t>Bonjour,
 L'article baguette céréales code IFS 251567 et le gencod 3276556273244 passe en caisse à 1300 € au lieu de 1.30 €.
 Cela perturbe le bon fonctionnement et l'image du magasin.
 Merci de faire le nécessaire.
 Cordialement
 La direction</t>
  </si>
  <si>
    <t>Bonjour,
 1. Synthèse de la demande :
 Vous nous avez sollicités concernant L'article baguette céréales code IFS 251567 et le gencod 3276556273244 passe en caisse à 1300 € au lieu de 1.30 €.
 2 . Actions réalisées :
 nous avons effectué une modification de libellé de l'article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</si>
  <si>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remontée CA</t>
  </si>
  <si>
    <t>La remontée de la journée du 217/0 est manquante</t>
  </si>
  <si>
    <t>Bonjour,
 1. Synthèse de la demande :
 Vous nous avez sollicités concernant La remontée de la journée du 217/0 est manquante
 2 . Actions réalisées :
 nous avons remontée la journée du 17/02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</si>
  <si>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catia</t>
  </si>
  <si>
    <t>RAZ sur le PEM, impossible.. car commande déjà validé... Hors ce n'est pas le cas 
 Pourriez vous me débloqué ou mettre à 0 les commande s'il vous plait. 
 Merci</t>
  </si>
  <si>
    <t>Bonjour,
 1. Synthèse de la demande :
 Demande d'annulation des commandes R41 au niveau de CATIA.
 2 . Actions réalisées :
 Procédure communiquée à l'utilisatrice pour ce cas de figure.
 NB : les demandes d'annulation de commandes concernant les commandes EPCS sont à faire avant 10h30 et sont à adresser par email sur la boîte FR appro_aval_bazar_epcs@carrefour.com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</si>
  <si>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Les commandes transférées par les magasins n'arrivent pas jusqu'à EUROFEL</t>
  </si>
  <si>
    <t>Bonjour
 Les commandes transférées par les magasins ne peuvent être transféré. Un souci qui semble général à tous les métiers du PFT</t>
  </si>
  <si>
    <t>Vous pouvez clôturer ce CARE car un autre CARE a été ouvert pour le même sujet</t>
  </si>
  <si>
    <t>Eurofel - Compte révoqué</t>
  </si>
  <si>
    <t>Eurofel - Compte révoqué pour le FRLOG775</t>
  </si>
  <si>
    <t>Bonjour,
 1. Synthèse de la demande :
 Compte révoqué pour le FRLOG775.
 2 . Actions réalisées :
 Déblocage du compte eurofel révoqué, le FRLOG775.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</si>
  <si>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changement d'état réception</t>
  </si>
  <si>
    <t>Bonjour,
 Dépôt 688.
 Nous avons réceptionné cette commande, RAS, mais nous n'arrivons pas a la faire passer en état "transmise", pouvez vous nous la faire basculer dans cet état svp ?</t>
  </si>
  <si>
    <t>Bonjour,
 1. Synthèse de la demande :
 Demande dechangement de l'état de la réception 06495100 de l'etat 'réceptionnées' vers ' Transmises'.
 2 . Actions réalisées :
 Le changement a été effectuée via requête SQL.
 Suite traitement réalisé ,nous vous confirmons la résolution du ticket.
 Si toutefois vousaviez besoin d’une assistance complémentaire, le support reste à votre entièredisposition
 Pour une assistanceimmédiate à l'avenir, n'oubliez pas d’utiliser notre chatbot Elpy disponible24h/7 Accéder à Elpy
 -------------------------------------------------------------
 Aidez-nous à améliorer notre service en prenantquelques secondes pour compléter l'enquête de satisfaction
 Si vous êtessatisfait, une note de 9 ou 10 est notre plus bel encouragement 
 Cordialement,
 SupportInformatique Carrefour.</t>
  </si>
  <si>
    <t>Infolog WMS printer declaration on warehouse :VILLENEUVE LES BEZIERS(147)</t>
  </si>
  <si>
    <t>Hello
 Can you please create these printers on INFOLOG :
 For your information, these printers has not connected on the network for the moment
 Names that need to be used for the printers : 
 Entrepot: VILLENEUVE LES BEZIERS(147)
 Partition : INFPRD29
 -Model ZEBRA Thermique - IP: 10.51.218.185 - Name: PRT147ZJ
 -Model ZEBRA Thermique - IP: 10.51.218.186 - Name: PRT147ZK
 -Model ZEBRA Thermique - IP: 10.51.218.187 - Name: PRT147ZL
 -Model ZEBRA Thermique - IP: 10.51.218.188 - Name: PRT147ZM
 The reference printer is :PRT147ZI
 Best regards,</t>
  </si>
  <si>
    <t>Bonjour,
 1. Synthèse de la demande :
 Déclaration d'ajout d'imprimantes au niveau d'infolog.
 2 . Actions réalisées :
 Ajout des imprimantes au niveau d'infolog effectuer par l'équipe Kyndril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</si>
  <si>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 xml:space="preserve">marchandises reçues mais pas rentré en stock
</t>
  </si>
  <si>
    <t xml:space="preserve">Bonjour, pouvez-vous mettre en validation (dans liste BLI en attente de reception dans caroline) le support 332701919584052135 qui n'a pas été validé correctement le 17/02 afin que l'on puisse le valider nous permettant d'avoir nos quantités rentrées en stock 
merci d'avance </t>
  </si>
  <si>
    <t xml:space="preserve"> Bonjour,
1. Synthèse de la demande  :
Le support 332701919584052135 n'a pas été validé correctement, il est affiché en manquant
2 . Actions réalisées :
 Suite à notre échange ,nous confirmons la résolution du ticket ,la remise à disposition du support en question a été faite, vous pouvez le valider désormais.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</si>
  <si>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de code-barres en caisse pour produit 310322407774
</t>
  </si>
  <si>
    <t xml:space="preserve">Le code-barres 310322407774 ne fonctionne pas en caisse. Que faire ?
</t>
  </si>
  <si>
    <t>Bonjour,
1. Synthèse de la demande : L'article 310322407774 ne passe pas en caisse.
2 . Actions réalisées : Durant nos échanges vous avez constaté que le code EAN fourni initialement était erroné. Avec celui fourni plus tard 3103224007774, nous avons effectué un envoi en caisse depuis Caroline qui a pu résoudre le problème avec votre confirmation.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</si>
  <si>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infolog</t>
  </si>
  <si>
    <t>Sur le E41, il y a des bugs et je ne peux pas le modifier.</t>
  </si>
  <si>
    <t>Bonjour monsieur Stephane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 Capture d'écran
 - sur quel menu effectuiez-vous l’action ?– Code d’erreur rencontré
 Cordialement,Support Informatique Carrefour.</t>
  </si>
  <si>
    <t xml:space="preserve">Cloturer automatiquement </t>
  </si>
  <si>
    <t>demande de suppression de support et libérer les quantité sur le support</t>
  </si>
  <si>
    <t>entrepot 971 bussy 
 pouvez vous supprimer le support 33270199720444704 (ou code cours 0444704) ( palette homogène)
 fauteuil lyra faro gris
 car nous ne préparons plus la vile de pavillon sous bois il faut libérer la quantité supprimer le support et mettre le stock en E4 sur la dalle F</t>
  </si>
  <si>
    <t>Bonjour,
 1. Synthèse de la demande :
 2 . Actions réalisées : aucunes actions faites mises à part des verifications au niveau du support: on a pas trouvé de probléme
 L'utilisateur a été référé vers le metier afin de verifier avec eux on l'invitant a creer un care au cas ou si le probléme apparait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</si>
  <si>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Commande bloquée en état RECEPTIONNEES</t>
  </si>
  <si>
    <t>Bonjour,
 Nous avons la commande 05698936 du fournisseur KELLOGGS en date du 22/02/2026 bloquée en cours de réception. Pouvez-vous passer la commande en état "TRANSMISE"</t>
  </si>
  <si>
    <t>Bonjour,
 1. Synthèse de la demande :
 - Commande bloquée en état RECEPTIONNEES
 2 . Actions réalisées :
 - L’utilisateur nous a confirmé qu’il s’était trompé de numéro de commande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</si>
  <si>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Gamme Juva Santé
</t>
  </si>
  <si>
    <t xml:space="preserve">Bonjour les produits de la gamme Juva Santé ne sont pas commandable alors qu'ils sont en T1.Pouvez vous faire le nécessaire pour que nous puissions les recevoir. Voici quelques exemples de gencod 3160920509445, 3160920509445, 3160920965906, 3160920966231.
</t>
  </si>
  <si>
    <t>Bonjour,
1. Synthèse de la demande  :
Bonjour les produits de la gamme Juva Santé ne sont pas commandable alors qu'ils sont en T1.Pouvez vous faire le nécessaire pour que nous puissions les recevoir. Voici quelques exemples de gencod 3160920509445, 3160920509445, 3160920965906, 3160920966231.
Cordielement
 2 . Actions réalisées :
Bonjour,
Nous avons essayé de vous contacter, mais sans succès.
Nous vous invitons donc à rebasculer les articles en approvisionnement national.
Veuillez trouver ci-dessous la procédure à suivre.
 depuis le menu ASSORTIMENT puis Gestion des fournisseurs locaux et Bascule appro national : 
1.png
Le magasin doit taper le code EAN du produit qu'il souhaite passer en approvisionnement national puis cliquer sur Rechercher : 
1.png
Cocher la case "Immédiat", la date du lendemain s'affiche, cliquer sur Enregistrer : 
1.png
Attention : il faut attendre le passage du traitement de nuit pour la bascule en approvisionnement national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</si>
  <si>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Caisses en mode autonome</t>
  </si>
  <si>
    <t xml:space="preserve">Toutes les caisses du magasin sont en mode autonome
</t>
  </si>
  <si>
    <t xml:space="preserve">Bonjour,
1. Synthèse de la demande  :
Vous avez sollicité notre support concernant le problème des caisses du magasin qui sont en mode autonome
2 . Actions réalisées :
Remettre les caisses en réseau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
</t>
  </si>
  <si>
    <t>NCR</t>
  </si>
  <si>
    <t xml:space="preserve">Créer un ticket pour la caisse SCO NCR 31, pour une anomalie de paiement partiel en CB.
</t>
  </si>
  <si>
    <t xml:space="preserve">Bonjour,
1. Synthèse de la demande  :
 la magasin nous informe que la  SCO NCR 31, pour une anomalie de paiement partiel en CB.
2 . Actions réalisées :
Une mise à jour a été effectuée ainsi qu’une vérification du profil.Je viens d’appeler le magasin afin de vérifier si le problème est toujours d’actualité : le problème est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</si>
  <si>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impression automatique
</t>
  </si>
  <si>
    <t>je vous avez contacté recemment via CARE ticket N°109263005, et vous m'avez proposé une solution. Cela a marche j'ai désactivé les impressions automtiques mais il y en a d'autres qui sortent encore toute seule que je ne peux pas désactivé.
Pouvez-vous faire en sorte de désactivez tout impression automatique sorti de CAROline ? Car cela gache enormement de papier.
En vous remerciant.</t>
  </si>
  <si>
    <t>Bonjour,
Synthèse de la demande :
Suite à votre remontée, vous avez indiqué que vous souhaitez désactivez tout impression automatique sortant de CAROline
Actions réalisées :
Nous avons bien procéder a la désactivation de toute les impressions automatique sortant de caroline.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</si>
  <si>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Ahmed EL MESSAOUDI</t>
  </si>
  <si>
    <t>Accès à l'application</t>
  </si>
  <si>
    <t>Nous rencontrons un problème sur l'application Pricer : impossible de changer la provenance, le nom latin, le PLU et le mode de pêche pour les poissons sur un Terminal Radio.
Consignes:
identifiant_de_connexion_utilise_pour_se_connecter: Non défini
avez_vous_un_message_d_erreur_a_la_connexion: non
si_oui_lequel: Non défini</t>
  </si>
  <si>
    <t>Bonjour,
1. Synthèse de la demande
Un dysfonctionnement a été rencontré sur l'application Pricer : il était impossible de modifier la provenance, le nom latin, le PLU et le mode de pêche des poissons depuis un Terminal Radio.
2. Actions réalisées
Nous avons informé l’utilisateur que les articles Frais (F&amp;L et Poisson) doivent impérativement être traités via Caromobile.
À l’issue de notre échange, nous confirmons que le ticket est désormais résolu.
Si vous avez besoin d’une assistance complémentaire, notre support reste à votre disposition.
Pour une aide immédiate à l’avenir, n’hésitez pas à utiliser notre chatbot Elpy, disponible 24h/7.
Nous vous invitons également à prendre quelques secondes pour répondre à notre enquête de satisfaction.
Si vous êtes satisfait, une note de 9 ou 10 serait votre plus bel encouragement.
Bonne journée,
Le Support Informatique Carrefour</t>
  </si>
  <si>
    <t>ASSISTANCE: BALANCE - Combiné Balance / Etiqueteuse Avery Berkel XTS601 - S/N:22510106 BOUCHERIE UVCM</t>
  </si>
  <si>
    <t>Bonjour, 
Le PLU 644 n'est pas le kit fajitas alors que ça devrais etre le cas (CF : photo en PJ)
Merci par avance pour votre aide, 
Cordialement</t>
  </si>
  <si>
    <t>Bonjour,
 1. Synthèse de la demande  :
 Le PLU 644 n'est pas le kit fajitas alors que ça devrais etre le cas (CF : photo en PJ) 
2 . Actions réalisées :
Nous avons informé l'utilisateur que la création de l'article et l'envoi s'effectue sur Magali et non pas Caroline, nous avons également demander de l'affecter à son groupe de pesée dans Magali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</si>
  <si>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panne tr</t>
  </si>
  <si>
    <t>PROBLEME TR ne charge plus, le tr consacre a la boucherie ne ce charge plus donc hs et très problématique, quelle procédure et quelle service appeler pour remplacement ou dépannage ?</t>
  </si>
  <si>
    <t>Bonjour,
1. Synthèse de la demande  :
 TR ne charge plus, le tr consacre a la boucherie ne ce charge plus donc hs et très problématique, quelle procédure et quelle service appeler pour remplacement ou dépannage ?
2 . Actions réalisées :
L’utilisateur a constaté que le problème provenait du câble de charge. Il l’a remplacé et cela fonctionne désormais.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</si>
  <si>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MAGALI - Combiné Balance / Etiqueteuse / Emballeuse DIGI AW 5600 CP - S/N:21403215 BOUCHERIE UVCM</t>
  </si>
  <si>
    <t>Bonjour
la liaison entre magali et la balance ne se fait pas ,nous ne pouvons envoyer les lots</t>
  </si>
  <si>
    <t>Bonjour,
1. Synthèse de la demande  :
 Problème de descente du lots
2 . Actions réalisées :
Nous avons effectué un renvoi de bibliothèques, fichier d'articles et lots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</si>
  <si>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affichage de l étiquette électronique</t>
  </si>
  <si>
    <t xml:space="preserve">Bonjour je n arrive pas à baliser avec l étiquette électronique le prix en rayon de l article suivant:
L OR EN CAPSULE x 10 CODE : 8711000686034
Merci de faire le nécessaire 
Cordialement </t>
  </si>
  <si>
    <t>Bonjour,
1. Synthèse de la demande
Problème de changement de prix.
2. Actions réalisées
Nous avons vérifié l’infrastructure et confirmons qu’elle est fonctionnelle.
Un renvoi a également été effectué depuis Caroline. Après vérification, le prix est bien mis à jour sur Pricer.
Merci de lier l’article à un EEG.
Suite au traitement réalisé, nous vous confirmons la résolution du ticket.
Si vous aviez besoin d’une assistance complémentaire, le support reste à votre entière disposition.
Pour une assistance immédiate à l’avenir, n’oubliez pas d’utiliser notre chatbot Elpy, disponible 24h/7.
Nous vous invitons à prendre quelques secondes pour répondre à notre enquête de satisfaction.
Si vous êtes satisfait, une note de 9 ou 10 serait notre plus bel encouragement.
Bonne journée,
Le Support Informatique Carrefour</t>
  </si>
  <si>
    <t xml:space="preserve">PROBLEME AVEC GENCOD
</t>
  </si>
  <si>
    <t>j'ai créer un gencod le 2000164824595, je souhaite que cet article soit vendu au kg. Mais lorsque je passe mon produit en caisse, celui ci passe en poids fixe a 16.90€.
Pouvez vous s'il vous plait m'aider.
Merci
contacter moi que le matin jusqu'a 11h. Merci</t>
  </si>
  <si>
    <t>Bonjour,
1. Synthèse de la demande  :
 PROBLEME AVEC GENCOD
2 . Actions réalisées :
Après plusieurs tentatives pour vous contacter restées sans réponse, nous procédons à la clôture de ce dossier.
Si vous avez une nouvelle demande, nous vous remercions de bien vouloir créer un nouveau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</si>
  <si>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ANNULATION CESSION
</t>
  </si>
  <si>
    <t>suite a une erreur de nos collaborateurs pouvez vous m'annuler les bordereau de cessions internes ci possible avant l'inventaire de fin de mois suivant:
n° 2602A4BJ20263918
N° 2602A4BJ22253924
N°2602A4BJ24253925
N° 2602A4BJ20264031</t>
  </si>
  <si>
    <t>Bonjour,
1. Synthèse de la demande  :
  une erreur de nos collaborateurs pouvez vous m'annuler les bordereau de cessions internes
2 . Actions réalisées :
 Comme nous l’avons indiqué lors de notre appel téléphonique, le bordereau a déjà été validé. Par conséquent, nous ne pouvons pas l’annuler.
Nous vous invitons donc à effectuer la manipulation inverse.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</si>
  <si>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d'accéder à Brand and Shop via le nouveau lien. Besoin d'aide pour résoudre ce problème.</t>
  </si>
  <si>
    <t>Bonjour,
 1. Synthèse de la demande :
 Problème sur un accès existant
 2 . Actions réalisées :
 Mr CORNOLLE, Ludovic ne dispose plus des droit accès a Brand &amp; shop il doit contacter son responsable Mr JOURDHIER Cyriaque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</si>
  <si>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Indisponible</t>
  </si>
  <si>
    <t>Ouvrir un dossier pour assistance technique.</t>
  </si>
  <si>
    <t>Bonjour,
 1. Synthèse de la demande :
 Ouvrir un dossier pour assistance technique.
 2 . Actions réalisées :
 J’ai tenté de vous contacter ce-jour au 0631130430 sans succès. Pouvez-vous me transmettre une ligne directe pour vous joindre ainsi que vos disponibilités ? Afin de pouvoir avancer dans le traitement de votre demande, pouvez-vous me communiquer les informations suivantes : 
 -L'application concernée 
 Si toutefois vous aviez besoin d’une assistance complémentaire, le support reste à votre entière disposition
 Pour une assistance immédiate à l'avenir, n'oubliez pas d’utiliser notre chatbot Elpy disponible 24h/7 Accéder à Elpy
 Bonne journée 
 Le Support Informatique Carrefour.</t>
  </si>
  <si>
    <t>ASSISTANCE: BALANCE - Balance Avery Berkel XTi 300 - S/N:25230291 FRUITS &amp; LEGUMES</t>
  </si>
  <si>
    <t>Bonjour
 Nous avons un problème avec MX200 lors de l'envoi sur les balances après activation d'un PLU Fruits et Légumes. Voici l'adresse IP de la balance
 10.193.215.30 
 Cdlt</t>
  </si>
  <si>
    <t>Bonjour,
 1. Synthèse de la demande :
 Configuration et branchement une nouvelle balance 
 2 . Actions réalisées :
 Comme duscuter vue que le magasin est un LG merci de contacter votre balancier pour branchement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</si>
  <si>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Brand and shop</t>
  </si>
  <si>
    <t>Bonjour, je n'arrive pas à accéder à brand and shop, le logiciel me dit qu'il va lancer la redirection ARISTID mais au bout de 15 secondes il ne se passe rien !</t>
  </si>
  <si>
    <t>Bonjour,
 1. Synthèse de la demande :
 Souci acces Brand and shop
 2 . Actions réalisées :
 Le souci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</si>
  <si>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promotions ne descendent pas vers les balances frais emballé</t>
  </si>
  <si>
    <t>les promotions descendent bien vers les balances des stands traditionnels mais pas vers les balances frais emballé dans le rayon chrcuterie fromage traiteur r20.
 ex: ean 2430635000000, roquefort papillon, prix fond de rayon 29€90 et prix promo 24€90</t>
  </si>
  <si>
    <t>Bonjour,
 1. Synthèse de la demande :
 promotions ne descendent pas vers les balances frais emballé
 2 . Actions réalisées :
 Le souci n'est plus d'actualité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</si>
  <si>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mise a jour balance</t>
  </si>
  <si>
    <t>Bonjour, 
 La mise a jour ne ce fais pas sur une balance</t>
  </si>
  <si>
    <t>Bonjour,
 1. Synthèse de la demande :
 mise a jour balance
 2 . Actions réalisées :
 Connexion rétablie puis un envoi des article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</si>
  <si>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Les numéros ne descendent pas au niveau de la balance.</t>
  </si>
  <si>
    <t>Bonjour,
 1. Synthèse de la demande :
 Les numéros ne descendent pas au niveau de la balance.
 2 . Actions réalisées :
 Envoi de lot vers la balance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</si>
  <si>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configuration des nouveaux terminaux de paiement</t>
  </si>
  <si>
    <t>Nous avons configuré un nouveau TR radio UROVO DT50, mais lors du scan sur Pricer, le message "article n'existe pas" apparaît. Comment résoudre ce problème ? SN : 58292222024669 . J'ai pourtant réalisé la configuration mais cela ne fonctionne toujorus pas</t>
  </si>
  <si>
    <t>Bonjour,
 1. Synthèse de la demande :
 Problème de configuration des nouveaux terminaux de paiement
 2 . Actions réalisées :
 paramétrage du code QR du magasin test scan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</si>
  <si>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 PLU 644 est enregistré dans Magali et sur Caroline en Kit Fajitas mais sur la balance c'est un autre libellé qui est inscrit (CF : photo en PJ)</t>
  </si>
  <si>
    <t>Bonjour,
 1. Synthèse de la demande :
 Le PLU 644 est enregistré dans Magali et sur Caroline en Kit Fajitas mais sur la balance c'est un autre libellé qui est inscrit 
 2 . Actions réalisées :
 PLU 644 est bien renseigné sur MAGALI au bon libellé et sur la balance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</si>
  <si>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10</t>
  </si>
  <si>
    <t xml:space="preserve">Bonjour
la caisse 10 en mode dégradé
Cordialement
</t>
  </si>
  <si>
    <t xml:space="preserve">Bonjour,
1. Synthèse de la demande  :
 la caisse 10 en mode dégradé
2 . Actions réalisées :
Suppression des fichiers en erreur, Chargement long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</si>
  <si>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Demande de changement de libellé
</t>
  </si>
  <si>
    <t xml:space="preserve">Pouvez-vous changer le libellé de l'article 6931548325833 BLACKVIEW AIRBUDS 300 en
BLACKVIEW AIRBUDS 300 WHITE. </t>
  </si>
  <si>
    <t xml:space="preserve">Bonjour,
1. Synthèse de la demande  :
L'UT souhaite changer le libellé de l'article 6931548325833 BLACKVIEW AIRBUDS 300 en BLACKVIEW AIRBUDS 300 WHITE. 
2 . Actions réalisées :
Suite à une intervention réalisée nous avons réalisée la modification souhaitée.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Basculer en plein écran
Code Achèvement*
</t>
  </si>
  <si>
    <t>Problème Caisses SCO 31 : Options de Paiement Manquantes</t>
  </si>
  <si>
    <t xml:space="preserve">Nous rencontrons un problème avec la caisse SCO 31 : la touche "autres moyens de paiement" est absente et les paiements partiels par carte sont impossibles. Besoin d'assistance pour résoudre ces problèmes. Urgence : empêche partiellement de travailler. Site : Lamorlaye - Supermarchés. Numéro : 0344212433.Consignes:  precision_du_materiel_concerne: borne SCOmarque: NCRmodele: 7709-2300-8090numero_de_serie: 13-57448390message_derreur_eventuel: Non défini
</t>
  </si>
  <si>
    <t xml:space="preserve">Bonjour,
1. Synthèse de la demande  :
Vous avez sollicité notre support concernant la touche autre moyen de paiement qui n'apparait pas sur la caisse
2 . Actions réalisées :
 Copie des fichiers de la SCO 30 vers la 31.
Redémarrage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</si>
  <si>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ANNULATION</t>
  </si>
  <si>
    <t>Bonjour pouvez vous annuler les commandes suivantes
 28699/2120/2345/3744/3745/3782/3370/2835/2242/1332/1226/1133/670/562/396/299/252/110/003
 merci</t>
  </si>
  <si>
    <t>Bonjour,
 1. Synthèse de la demande :
 ANNULATION
 2 . Actions réalisées :
 Toutes les commandes ont été bien annulé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</si>
  <si>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VLP COMPTAGE ERRONE</t>
  </si>
  <si>
    <t xml:space="preserve">Bonjour,
Le comptage réel est erroné, il apparait en erreur. Voir document ci joint. (journée du 22/02 et du 23/02). Merci de rectifier. Cordialement, 
</t>
  </si>
  <si>
    <t xml:space="preserve">Bonjour,
1. Synthèse de la demande  :
Vous avez sollicité notre support concernant le problème suivant : le comptage réel est erroné, il apparaît en erreur.
2 . Actions réalisées :
Suite à notre échange, nous vous avons informé qu’il est nécessaire de voir avec la formatrice caisse, puisque le sujet concerne la gestion des espèces.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</si>
  <si>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Accès passerelle KO</t>
  </si>
  <si>
    <t xml:space="preserve">Bonjour,
Nous avons un problème de caisse 
Message des caisses : accès passerelle KO 
merci de faire le nécessaire.
</t>
  </si>
  <si>
    <t xml:space="preserve">Bonjour Mr/Mme VAN-LANCKER, Melissa
1. Synthèse de la demande  :
Nous avons un problème de caisse 
Message des caisses : accès passerelle KO 
2 . Actions réalisées :
Relance des services VLLSessionManager et Visual Leader Logging sur vlp effectuée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</si>
  <si>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Impossible de générer le rapport solde liquide actuel</t>
  </si>
  <si>
    <t xml:space="preserve">Solde liquide actuel ne sort sur aucune des SCO. (100, 101, 102, 103, 104)
</t>
  </si>
  <si>
    <t xml:space="preserve">Bonjour,
1. Synthèse de la demande  :
 Vous nous avez sollicités concernant un problème de génération rapport solde liquide
2 . Actions réalisées :
 Modifications base de donnée effectuée 
Redémarrage caisse
Les fichiers xml vont s’intégrer progressivement, en fonction du nombre de fichiers ce processus peut prendre de quelques minutes à quelques heures.
Vous pouvez alors consulter les rapports a partir de demain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</si>
  <si>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demande de suppression mot de passe</t>
  </si>
  <si>
    <t>Bonjour,
 Pouvez-vous, s’il vous plaît, supprimer les identifiants de l’ancien gérant liés au compte BSA-30177, afin que plus personne ne puisse s’y connecter ?
 Je vous remercie également de bien vouloir modifier le numéro de téléphone associé au compte et d’indiquer désormais celui du magasin : 02 49 09 33 52.
 Je vous remercie par avance pour votre intervention et reste à votre disposition pour toute information complémentaire.
 Cordialement,</t>
  </si>
  <si>
    <t>Bonjour,
 1. Synthèse de la demande :
 Vous nous avez sollicités concernant le problème de suppresion d'un compte de meti
 2 . Actions réalisées :
  Je vous invite à voir avec le CSI afin de faire la demande avec son nom auprès de l’équipe DP N1 Proxi, afin qu’ils puissent procéder à la suppression du compte.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</si>
  <si>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INGENICO</t>
  </si>
  <si>
    <t xml:space="preserve">Bonjour
pas d'accès à ingenico, j'en ai besoin pour travailler
</t>
  </si>
  <si>
    <t xml:space="preserve">Bonjour,
1. Synthèse de la demande  :
 Demande d'accès à Ingenico
2 . Actions réalisées :
 Vérification sur la GDI, vous n'avez pas le droit d'accès:
Veuillez vous rapprocher de votre responsable pour l'ajout du droit sur la GDI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</si>
  <si>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Titre: Transactions de vente incomplètes
</t>
  </si>
  <si>
    <t xml:space="preserve">Veuillez s'il-vous-plaît fournir une description de votre demande.
</t>
  </si>
  <si>
    <t xml:space="preserve">Bonjour,
1. Synthèse de la demande :
  Transactions de vente incomplètes DATE DE 22/02
2. Actions réalisées :
Nous constatons que le statut Contrôle Vente est OK jusque date d'aujourdh'ui 
Suite à notre échange avec le magasin , nous confirmons la résolution du ticket.
Si toutefois vous aviez besoin d’une assistance complémentaire, lesupport reste à votre entière disposition.
Pour une assistance immédiate à l'avenir, n'oubliez pas d’utiliser notre chatbot Elpy, disponible 24h/7 — Accéder à Elpy.
Aidez-nous à améliorer notre service en prenant quelques secondes pourcompléter l’enquête de satisfaction.
Si vous êtes satisfait, une note de 9 ou10 est notre plus bel encouragement.
Bonne journée,
Le Support Informatique Carrefour.
 </t>
  </si>
  <si>
    <t>Titre: Problème de fonctionnement avec Pricer</t>
  </si>
  <si>
    <t>Pricer ne fonctionne pas, les étiquettes EEG ne se mettent pas à jour.
Consignes:
un_exemple_de_code_ean_associe_a_une_eeg_affichant_les_mauvaises_donnees: Non défini
quelle_donnee_est_erronee: Non défini
quelle_est_la_valeur_actuelle_de_la_donnee: Non défini
quelle_est_la_valeur_attendue: Mise à jour des EEG</t>
  </si>
  <si>
    <t>Bonjour,
1. Synthèse de la demande  :
 Pricer ne fonctionne pas, les étiquettes EEG ne se mettent pas à jour. 
2 . Actions réalisées :
Un incident a été créé côté réseau concernant le switch hors service : 110561233 | Incident
Le mainteneur a été relancé suite au retard constaté sur l’intervention initialement prévue.
Une fois l’intervention finalisée, les services PRICER seront rétablis.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</si>
  <si>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mise à jour</t>
  </si>
  <si>
    <t>Bonjour, depuis la dernière mise à jour de PRICER qui permet d'afficher "Bientot de retour" sur les produits où le stock est à 0, nous avons un problème. Le message apparait sur tout les produits qui était en rupture la veille alors qu'on les a quand même reçu le jour même. Nous faisons la réception le matin (6h-8h) donc les stocks sur les EEG sont toujours ceux d'avant réception qui apparait.
Une solution pour régler ce problème ?
Exemple de produit qui était en rupture hier, qu'on a reçu ce matin et où le message "Bientot de retour" apparait : 3242273050253</t>
  </si>
  <si>
    <t>Bonjour,
1. Synthèse de la demande  :
 Le message "Bientôt de retour" apparait sur tout les produits qui était en rupture la veille alors qu'on les a quand même reçu le jour même. Nous faisons la réception le matin (6h-8h)
2 . Actions réalisées :
Processus d’envoi et d’affichage des DDG 
Un premier envoi est effectué à 04h00 pour un affichage des DDG entre 06h00 et 07h00.
Cet envoi inclut uniquement les articles ayant connu des changements entre J-1 et J.
Un second envoi est réalisé à 06h00, selon le même principe.
Il intègre uniquement les articles ayant évolué depuis le premier envoi de 04h00 (delta entre 04h00 et 06h00).
Si le stock est corrigé en cours de journée, le message " Bientôt de retour " ne sera plus affiché le lendemain de cette correction.
L'affichage est désormais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</si>
  <si>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l'affichage des eeg n'est pas à jour</t>
  </si>
  <si>
    <t xml:space="preserve">bonjour 
nous avons l'affichage bientôt de retour sur l'étiquette alors que le stock est à 3 
3023290208137
il n'y a pas que ce code ean
cordialement 
</t>
  </si>
  <si>
    <t>Bonjour,
1. Synthèse de la demande  :
 L'étiquette affiche le message " Bientôt de retour "  alors que le stock est à 3  
2 . Actions réalisées :
Processus d’envoi et d’affichage des DDG
Un premier envoi est effectué à 04h00 pour un affichage des DDG entre 06h00 et 07h00.
Cet envoi inclut uniquement les articles ayant connu des changements entre J-1 et J.
Un second envoi est réalisé à 06h00, selon le même principe.
Il intègre uniquement les articles ayant évolué depuis le premier envoi de 04h00 (delta entre 04h00 et 06h00).
Si le stock est corrigé en cours de journée, le message " Bientôt de retour " ne sera plus affiché le lendemain de cette correction.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</si>
  <si>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Titre: Ralentissement du système Pricer</t>
  </si>
  <si>
    <t>Ralentissement du système Pricer : vérifiez le statut du système, les transceivers, les base stations, et les logs. Assurez-vous que l'interface Fichiers de Pricer est active. Contactez le support technique si le problème persiste.Consignes: ont_elles_deja_ete_affichees_auparavant: Non définiexemple_de_code_ean_associe_a_une_eeg_qui_n_affiche_pas_les_donnees_de_gestion: Non définiexemple_de_code_ean_associe_a_une_eeg_affichant_les_mauvaises_donnees: Non définiquelle_donnee_est_erronee: Non définiquelle_est_la_valeur_actuelle_de_la_donnee: Non définiquelle_est_la_valeur_attendue: Non défini</t>
  </si>
  <si>
    <t>Bonjour,
 1. Synthèse de la demande :
 Ralentissement du système Pricer
 2 . Actions réalisées :
 état de l'infrastructure PRICER
 cliquer sur System Status afin d'avoir un état plus détaillé des EEG en attente des mises à jour : 
 En descendant en bas de page, on retrouve ceci : 
 On peut donc voir que sur les 7469 EEG en attente de mises à jour : 
 1393 EEG sont concernées par une attente de mise à jour du prix
 5281 EEG sont concernées par une attente de mise à jour des infos de gestion (stock, VMH, encours)
 795 EEG sont concernées par une attente de mise à jour sur d'autres items
 Sur la partie Transmission Status in Main Store, on constate que la priorité est actuellement sur ROAMING ce qui indique que les mises à jour sont terminé et le système essaie de joindre les étiquette en roaming en cours.Il faut savoir qu'il y'a un ordre de priorité défini par l'application qui est le suivant : 
 1 - Flash (préparation des commandes, TOP3000)2 - Création EEG 3 - Mise à jour des prix4 - Mise à jour des stocks
 Donc si l'utilisateur fait des associations d'articles par exemple (Création EEG), ce sera traité en priorité par l'application avant les mises à jour de prix.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</si>
  <si>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produit zebrer
</t>
  </si>
  <si>
    <t>c'est la deuxième fois (premier fois sur des chips) que nous avons un produit zébrer a -50 % qui passe en casse à 40000€en caisse  alors que l'étiquette zébra identique le bon prix 
ci joint le ticket de caisse et le produit
merci de votre retour</t>
  </si>
  <si>
    <t>Bonjour,
1. Synthèse de la demande  :
Un produit étiqueté en Zebra à –50 % passe en caisse en « casse » avec un montant de 40 000 €, alors que l’étiquette Zebra affiche le prix correct.
2 . Actions réalisées :
J’ai contacté l'utilisatrice: le problème est désormais résolu pour l’article 3609200011174.
Cependant, elle souhaite comprendre pourquoi, de manière occasionnelle, un article zébrer peut passer en caisse avec un montant erroné de 40 000 €.
Je lui ai communiqué la procédure à suivre en cas de nouvel incident :
à chaque fois qu’elle rencontre un problème avec un produit, elle doit effectuer immédiatement un envoi balance immédiat avec demande de balisage, puis procéder à un envoi en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</si>
  <si>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ARRET SERVEUR PMC BOURG EN BRESSE</t>
  </si>
  <si>
    <t>Bonjour,
 J'ai besoin de faire arrêter mon serveur pour que des techniciens puis brancher mes bornes électriques au TGBT.
 Arret à 12h45 et redemarrage à 13h30
 merci David PMC bourg en bresse</t>
  </si>
  <si>
    <t>Bonjour,
 1. Synthèse de la demande :
 Vous nous avez contactés pour demander l'arrêt du serveur 
 2. Actions réalisées :
 Nous avons procédé à l'arrêt du serveur.
 Suite au traitement réalisé, nous vous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</si>
  <si>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Stock erroné
</t>
  </si>
  <si>
    <t xml:space="preserve">bon de retour 95009533 fournisseur pacaprod expedition A4BG0087
</t>
  </si>
  <si>
    <t>Bonjour,
1. Synthèse de la demande  :
 Vous sollicitez une intervention concernant le bon de retour 95009533, fournisseur PACAPROD, expédition A4BG0087.
2 . Actions réalisées :
Après analyse, le retour est actuellement en statut « Clôturé ».
Dans ce statut, il n’est plus possible pour le support informatique d’effectuer une modification.
Nous vous invitons à vous rapprocher de votre coach métier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</si>
  <si>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Mauvaise comprehension et rappel en cours </t>
  </si>
  <si>
    <t>Paramétrage</t>
  </si>
  <si>
    <t>J'ai reçu le nouveau TR ce jour mais il est pas paramétré, on peut pas accéder au compte</t>
  </si>
  <si>
    <t>Bonjour,
 1. Synthèse de la demande :
 Vous nous avez contactés concernant un problème d'accès a MM Proxi
 2 . Actions réalisées :
 Vérification de la configuration = OK
 L accès a MM Proxi est réussi avec le LDAP
 Configuration Mobil Proxi
 Test de vidage réussi 
 Suite à notre échange, nous confirmons la résolution du ticket
 Si toute fois vous aviez besoin d’une assistance complémentaire, le support reste à votre entière disposition
 Pour une assistance immédiate à l'avenir, n'oubliez pas d’utiliser notre chat bot Elpy disponible 24h/7 Accéderà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</si>
  <si>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PRIX DE VENTE DE BASE DIFFERENTS SUR DEEVA ET METI</t>
  </si>
  <si>
    <t>Bonjour,
 j'ai des Donuts Maitre Coq IFLS 128158 en prix de vente Meti à 8€35.
 Lorsque je veux faire une remise pour DLC avec Deeva, il le met à 6.50 d'où une différence de 1.85€.
 Merci de votre retour 
 Cdt emmanuel</t>
  </si>
  <si>
    <t>Bonjour,
 1. Synthèse de la demande :
 Vous nous avez contactés concernant un problème de prix entre Meti et DEAVA
 2 . Actions réalisées :
 Appel magasin pour verification
 Le magasin confirm que le problème est résolut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</si>
  <si>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RADIOSHOP</t>
  </si>
  <si>
    <t>Bonjour, 
 Nous n'avons plus de musique et de micro. Le son marche sur l'ordi mais plus sur l'ampli.
 Merci de faire le nécessaire.
 En attendant un retour de votre part.
 Bonne journée.</t>
  </si>
  <si>
    <t>Bonjour,
 1. Synthèse de la demande :
 Vous nous avez contactés concernant un problème de musique dans le magasin
 2 . Actions réalisées :
 D'après les vérification on a bien la musique sur le PC mais pas sur l'amplificateur 
 Verification des paramètre du son sur PC == OK 
 Verification du bronchement du cable = OK 
 à ce niveau merci de faire vérifier l'amplificateur ou le câble afin de récupérer le son sur l'amplificateur 
 vous pouvez contacter le service technique via le contact suivant jerome_kerlidou@carrefour.com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</si>
  <si>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Erreur de chargement
</t>
  </si>
  <si>
    <t>Pourriez vous régler le problème de chargement svp?
Quand je veux charger la liste des produits avec des ventes anormalement basses, l'appareil tourne un certain temps et fini par dire qu'il y a une erreur de chargement et qu'il faut recharger la page. Quand nous voulons la recharger, le problème recommence.
Merci d'avance
Cordialement</t>
  </si>
  <si>
    <t>Bonjour,
1. Synthèse de la demande  :
Pourriez vous régler le problème de chargement svp?
Quand je veux charger la liste des produits avec des ventes anormalement basses, l'appareil tourne un certain temps et fini par dire qu'il y a une erreur de chargement et qu'il faut recharger la page. Quand nous voulons la recharger, le problème recommence. 
2 . Actions réalisées :
Nous avons effectué un vidage de cache est le problème est bien résolu.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</si>
  <si>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Erreur malgré plusieurs relances ; Confusion sur le travail avec L'UT </t>
  </si>
  <si>
    <t xml:space="preserve">Bonjour 
toutes les caisses sont en mode autonome
</t>
  </si>
  <si>
    <t xml:space="preserve">Bonjour,
1. Synthèse de la demande  :
 toutes les caisses sont en mode autonome
2 . Actions réalisées :
rechargement des caisses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</si>
  <si>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Affichage écran de caisse Accès Passerelle K.O. + Message Incident Technique</t>
  </si>
  <si>
    <t xml:space="preserve">Bonjour, depuis ce 24/02/2026 vers 11h30, nous avons des messages d'erreurs apparemment fréquemment au niveau des caisses, notamment "ACCES PASSERELLE KO" ainsi que "INCIDENT TECHNIQUE.
Cela arrive lorsqu'on nous bipons une carte fidélité ou alors lorsque nous passons au Total pour encaisser le client.
</t>
  </si>
  <si>
    <t xml:space="preserve">Bonjour,
1. Synthèse de la demande  :
le magasin nous contacte pour erreurs apparemment fréquemment au niveau des caisses, notamment "ACCES PASSERELLE KO" ainsi que "INCIDENT TECHNIQUE..
2 . Actions réalisées :
Relancer les services VLLSessionManager et Visual Leader Logging OK 
verification sur la caisse l'encaissement passe correctement 
Suite traitement réalisé, nous vous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</si>
  <si>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Bonjour,
1. Synthèse de la demande  :
Bonjour,
Veuillez trouver ci-joint, un fichier contenant des SMP à intégrer dans le Caroline sur le SMP Magasin et sur le SMP préconisé.
Contenu du fichier:
- EAN magasin, EAN article, SMP
Merci par avance
2 . Actions réalisées :
La demande d’intégration du SMP dans Caroline, aussi bien sur le SMP Magasin que sur le SMP préconisé HYPER, a été effectuée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</si>
  <si>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Impression État Clôture VLP Défectueuse</t>
  </si>
  <si>
    <t xml:space="preserve">les éditions de clôture de VLP s'imprime automatiquement sur l'imprimante IM3, or l'imprimante ne fonctionne pas serait-il possible de basculer impression automatique su IM4
</t>
  </si>
  <si>
    <t xml:space="preserve">Bonjour, 1. Synthèse de la demande  : Vous avez sollicité le support pour la bascule de l'imprimante 3 à 4 2 . Actions réalisées :
Bascule imprimante effectuée 
  En attente de réaliser le test demain matin. En cas de problème, n’hésitez pas à nous recontacter.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
</t>
  </si>
  <si>
    <t>CADENCEMENT VP60</t>
  </si>
  <si>
    <t>Bonjour
 Suite à l'acceptation de la logistique de nous déplacer nos livraisons frais pouvez vous me paramétrer les jours de commande correctement sur METI svp concernant le fournisseur 392.
 En allant dans paramètres achat cadencier loupe j'arrive à changer le cadencement mais celui ci ne reste pas en mémoire d'un jour à l'autre et je dois le reparamétrai tous les jours
 Voici le cadencement demandé pour le fournisseur 392 
 commande mardi livraison jeudi
 commande jeudi livraison samedi
 commande samedi livraison mardi
 En vous remerciant par avance</t>
  </si>
  <si>
    <t>Bonjour,
 1. Synthèse de la demande :
 Le magasin a un problème du cadencier VP60 pour l'entrepôt - 392
 2 . Actions réalisées :
 Nous vous invitons à contacter votre service client, qui pourra réaliser l’action demandée.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</si>
  <si>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Erreur suite dernier CARE (modif. horaires)</t>
  </si>
  <si>
    <t>Bonjour, 
 Les horaires GOOGLE du magasin sont erronées. En effet, le magasin ferme ses portes entre 12h30 et 13h30 tous les jours, SAUF le samedi et le dimanche, et ce jusqu'au 31/03/2026 :
 SAMEDI : 07h00 - 12h00
 DIMANCHE : Fermé
 Vous remerciant par avance.
 Cordialement,
 Benjamin Breuza</t>
  </si>
  <si>
    <t>Bonjour,
 1. Synthèse de la demande :
 Vous nous avez sollicités concernant la modification des horaire magasin 
 2 . Actions réalisées :
 nous avons modifie les horaire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</si>
  <si>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Plus de commandes possible avec un fournisseur entrepot</t>
  </si>
  <si>
    <t>Bonjour,
 depuis le jeudi 19/02/26 je n'arrive plus a me connecter pour passer une commande avec le fournisseur 6385611 st gilles plus de commande auto et impossible de faire une commande en direct c'est comme si le fournisseur n'existe plus la seule phrase quand j'essaye de passer une commande est que le produit n'est pas dispo sur entrepôt
 cela handicape sérieusement mon travail est la pérennité du rayon épicerie ainsi que le non al
 pouvez vous m'apporté des infos et/ou remédié a ce problème
 merci</t>
  </si>
  <si>
    <t>Bonjour,
 1. Synthèse de la demande :
 une commande avec le fournisseur 6385611 st gilles plus de commande auto et impossible de faire une commande en direct
 2 . Actions réalisées :
 le lieu fonction de commande affecté n'était pas le bon : 03 au lieu de 11 (menu 02/03)
 ==&gt; je l'ai modifié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Bonne journée 
 Le Support Informatique Carrefour.</t>
  </si>
  <si>
    <t>cloture mois comptable janvier</t>
  </si>
  <si>
    <t>Bonjour,
 1. Synthèse de la demande :
 Achat rendement 
 Clôture mois comptable
 2 . Actions réalisées :
 Merci de contacter votre CSI afin d’examiner le problème lié au dossier comptable qui n’a pas été transféré.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</si>
  <si>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Annulation Clôture Retour N°95009429 Rayon 12 Fournisseur Coty
</t>
  </si>
  <si>
    <t xml:space="preserve">Bonjour, pourriez-vous annuler la clôture du retour n°95009429 dans CAROLINE, rayon 12, fournisseur Coty France ?
</t>
  </si>
  <si>
    <t>Bonjour,
1. Synthèse de la demande  :
 Passé le N°de retour en statut "validé"
2 . Actions réalisées :
Suite à notre échange, nous vous confirmons la résolution du ticket. Après analyse de votre demande, il apparaît qu’il s’agissait d’un retour campagne R12_COTY_MAQ_06_2025, qui n’est désormais plus d’actualité.
Ce retour est donc passé automatiquement en statut “Clôturé”, et il n’est plus possible pour le support informatique de modifier ce statut.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</si>
  <si>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Demande d'extraction hebdomadaire taux de modification proposition de commande
</t>
  </si>
  <si>
    <t xml:space="preserve">Bonjour, serait il possible d'avoir une extraction des taux de modications des proposition de commande réseau intégré sous le même format que celui mis à disposition de Provencia </t>
  </si>
  <si>
    <t>Bonjour,
1. Synthèse de la demande : Vous nous avez solliciter pour obtenir une extraction des taux de modifications des proposition de commande.
2 . Actions réalisées : Comme discuté par téléphone, le lien vous a été fourni, et nous vous invitons à contacter Christophe Campe à l'avenir concernant ce sujet.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</si>
  <si>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lots</t>
  </si>
  <si>
    <t>bonjour
 les lots crée ce matin n arrive pas en balance
 merci de votre aide</t>
  </si>
  <si>
    <t>Bonjour,
 1. Synthèse de la demande :
 Problème de descente du lots 
 2 . Actions réalisées :
 Nous avons vérifié la connectivité de la balance, nous avons également envoyé les lots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</si>
  <si>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Les modifications ne descende pas sur la balance ip 10.44.53.172</t>
  </si>
  <si>
    <t>aucunes modifications faites sur caroline ne descende sur la balance ip 10.44.53.172 alors qu elle est bien sur le réseau 
 pouvez vous voir si un fichier n'est pas bloqué</t>
  </si>
  <si>
    <t>Bonjour,
 1. Synthèse de la demande :
 La balance ne reçoit pas les données
 2 . Actions réalisées :
 @Mac n’est pas détecté sur le réseau, pourtant elle est bien allumée.Comme il ne s’agit pas d’une nouvelle balance et qu’elle n’a pas changé d’emplacement, merci de :
 Vérifier l’équipement, avec l'editeur BIZERBA au 0825.770.033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</si>
  <si>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Données de gestion ne s'affichent pas ou ne sont pas à jour</t>
  </si>
  <si>
    <t>J'ai un problème avec la poitrine d'agneau (PLU : 1350, EAN : 0206363000000) qui passe en cornet double du rayon restauration. Le PLU et l'UG sont inactifs, causant de la démarque. Besoin d'aide pour résoudre cela.Consignes: ont_elles_deja_ete_affichees_auparavant: nonun_exemple_de_code_ean_associe_a_une_eeg_qui_n_affiche_pas_les_donnees_de_gestion: Non définiun_exemple_de_code_ean_associe_a_une_eeg_affichant_les_mauvaises_donnees: 3701341241905quelle_donnee_est_erronee: stockquelle_est_la_valeur_actuelle_de_la_donnee: Non définiquelle_est_la_valeur_attendue: Non défini</t>
  </si>
  <si>
    <t>Bonjour,
 1. Synthèse de la demande :
 Problème de donnée erroné 
 2 . Actions réalisées :
  Nous avons vérifié de notre côté et, suite aux contrôles effectués, il n’existe aucune anomalie technique ou de connexion entre Caroline, Magali et les balances.Merci de vous rapprocher de votre formateur afin de vérifier la création effectuée sur Magali.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</si>
  <si>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Pas de photo pour le citron jaune feuille</t>
  </si>
  <si>
    <t>Sur la balance fruits et légumes XTI300 n°série 25220112 n'apparaît pas la photo du citron jaune feuille (683)MERCI</t>
  </si>
  <si>
    <t>Bonjour,
 1. Synthèse de la demande :
 Sur la balance fruits et légumes XTI300 n°série 25220112 n'apparaît pas la photo du citron jaune feuille (683) 
 2 . Actions réalisées :
 Nous avons bien reparamétré l'article pour qu'il prend la bonne image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</si>
  <si>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MAGALI - Combiné Balance / Etiqueteuse / Emballeuse DIGI AW 5600 AT POP - S/N:19100194 BOUCHERIE UVCM</t>
  </si>
  <si>
    <t>bonjour j'ai encore besoin d'ouvrir un abattoir et un lieu de decoupe pour pouvoir les etiqueter
 abattoir NI 10142
 lieu de decoupe NW20150 DUNBIA
 ET MERCI DE M APPELER CAR CELUI QUE J AI DEMANDE NE FONCTIONNE TOUJOURS PAS
 AUSSI JE NE SAIS PAS COMMENT VOUS FAITES MAIS VOUS M4ACTIVEZ LES PLU DU RAYON TRADITIONNEL SUR LA BALANCE LIBRE SERVICE</t>
  </si>
  <si>
    <t>Bonjour,
 1. Synthèse de la demande :
 Problème de descente de donnée sur la balance 
 2 . Actions réalisées : 
 Nous avons bien vérifié la connectivité de la balance, nous avons également envoyé les bibliothèques, fiche d'articles et les lots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</si>
  <si>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Un problème sur PRICER</t>
  </si>
  <si>
    <t>L'utilisatrice signale que sur Pricer y avait un dysfonctionnemet le fichier sor lors de l' impression mais ne se découpe pas</t>
  </si>
  <si>
    <t>Bonjour,
 1. Synthèse de la demande :
 L'impression se découpe 
 2 . Actions réalisées :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 Photo de l'impression
 - Une ligne directe pour vous contacter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</si>
  <si>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Accès impossible à Brand and Shop</t>
  </si>
  <si>
    <t>je n'arrive pas a accéder a brand and shop depuis le changement de lien.</t>
  </si>
  <si>
    <t>Bonjour,
 1. Synthèse de la demande :
 Problème d'accès à Brand &amp; Shop
 2 . Actions réalisées :
  1. Votre affectation principale doit être mise à jour afin de correspondre au magasin dans lequel vous travaillez.→ Merci de vérifier ce point directement avec votre manager ou votre service RH.Cette étape doit normalement permettre de résoudre le problème.
  2. Si votre affectation est confirmée comme correcte par votre manager ou RH, mais que l’accès ne fonctionne toujours pas, votre manager pourra alors vous attribuer le droit Brand &amp; Shop "head office user" (soumis à validation).
  3. Vous devriez vider le cache de votre navigateur en suivant les étapes indiquées sur les captures d’écran et après vous devriez utiliser le nouveau lien et le seul de Brand &amp; Shop qui est opérationnel https://app.aristid.com/redirect/bs/carrefour .
  Historique &gt; Historique &gt; Supprimer les données de navigation &gt; Cookies et autres données des sites &gt; Supprimer les données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</si>
  <si>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 BRAND &amp; SHOP</t>
  </si>
  <si>
    <t>Impossible de télécharger les affiches générer</t>
  </si>
  <si>
    <t>Bonjour,
 1. Synthèse de la demande :
 Impossible de télécharger les affiches générer
 2 . Actions réalisées :
 Le souci est plus d'actualité, la génération des fichiers s'effectue correctement suite confirmation du magasin
 vidéo de mon test : https://filexchange1.carrefour.com/FileExchange/downloads?token=B8B52825-EB6D-4958-857C-70353F62CD5F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</si>
  <si>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sur Pricer</t>
  </si>
  <si>
    <t>L'Utilisatrice signale que impossible de faire les etiquettes éléctroniques sur Pricer</t>
  </si>
  <si>
    <t>Bonjour,
 1. Synthèse de la demande :
 L'Utilisatrice signale que impossible de faire les étiquettes électroniques sur Pricer 
 2 . Actions réalisées :
 suppression du stockage de l'app pricer
 scan QR code magasin en cloud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</si>
  <si>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l EEG affiche une reduction qui n existe pas le prix doit etre de 2€97 que le produit soit en catalogue ou pas le probleme et sur 2 produits suivant: 3276550272403 ET 32765503506113</t>
  </si>
  <si>
    <t>Bonjour,
 1. Synthèse de la demande :
 Données erronée sur EEG 
 2 . Actions réalisées :
 une demande de balisage a été effectué depuis Caroline et bien reçu au serveur du magasin 
 par contre l'étiquette EEG lié à l'article est en ROAMING malgré son désassociation et réassociation reste inchangé faut la remplacer par une nouvelle
 concernant 1er article : 3276550272403 
 pour votre 2éme article est carrément pas lié à aucune EEG, faut le lié avec une EEG fonctionnelle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</si>
  <si>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les lots bœufs et porcs ne descendent pas en balance</t>
  </si>
  <si>
    <t>les lots bœufs et porcs ne descendent pas en balance pour le magasin de ERMONT
 merci</t>
  </si>
  <si>
    <t>Bonjour,
 1. Synthèse de la demande :
 les lots bœufs et porcs ne descendent pas en balance 
 2 . Actions réalisées :
 Les deux balances DIGI sont bien connecté au réseau
 renvoi du stock atelier
 fichier magali_driver se termine bien avec fin_boucle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</si>
  <si>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Transaction bloquée sur la caisse 155
</t>
  </si>
  <si>
    <t>Un client s'est identifier en utilisant une carte B2B et a payé en CB.
Le ticket a bien été édité, mais il a réapparu avec un article supplémentaire.
Le problème persiste après le redémarrage de la caisse.</t>
  </si>
  <si>
    <t>Bonjour,
1. Synthèse de la demande  :
Vous avez sollicité notre support concernant le problème de transaction bloqué au niveau de la caisse 155
2 . Actions réalisées :
Suppression de la transaction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</si>
  <si>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tpe</t>
  </si>
  <si>
    <t xml:space="preserve">problème de tpe sco 30
</t>
  </si>
  <si>
    <t>Bonjour,
1. Synthèse de la demande  :
 Bonjour le magasin nous informe tpe ne fonctionne plus de la caisse 30
2 . Actions réalisées :
mise a jour de tpe effectué probleme resolu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</si>
  <si>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Nouveau portail</t>
  </si>
  <si>
    <t>je n'ai plus acces a brand and shop depuis que l'url a changé, à chaque connexion et sur chaque poste de travail, j'obtiens la meme erreur. Ce problmème concerne l'utilisateur malory_bergez_casalou@carrefour.cpm</t>
  </si>
  <si>
    <t>Bonjour,
 1. Synthèse de la demande :
 Problème d'accès au Brand &amp; Shop 
 2 . Actions réalisées :
  Vous n’avez pas les droits d’accès à l’outil Brand &amp; Shop après le changement de lien. Merci de vous rapprocher de votre responsable opérationnel ou de votre service RH afin que les droits nécessaires vous soient attribués.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</si>
  <si>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Pas d'envoi de la balance vers magali</t>
  </si>
  <si>
    <t>Bonjour, 
 Nous n'avons aucune remontée des barquettes pesées sur la balance Bizerba sur le logiciel magalie.
 Cela est plus que problématique car nous ne pouvons faire aucune comptabilité matière et c'est une obligation légale.
 Le formateur métier présent sur site a regardé mais ne peut rien faire, c'est lui qui me demande d'ouvrir un ticket care
 Cordialement</t>
  </si>
  <si>
    <t>Bonjour,
 1. Synthèse de la demande :
 Problème de décompte entre Magali et Bizerba 
 2 . Actions réalisées :
 Puisque le magasin et Location gérance (LG) 
 Merci de contacter le support de BIZERBA au 0825.770.033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</si>
  <si>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Combiné Balance / Etiqueteuse / Emballeuse DIGI AW-5601 AT II POP - S/N:22422686 BOUCHERIE UVCM</t>
  </si>
  <si>
    <t>bonjour
 je n'ai plus de numéro de lot qui descendent sur ma DIGI
 les lots concernés sont :
 porc fqc 27/02/26
 porc vpf 27/02/26 
 porc fqc 28/02/26
 porc vpf 28/02/26</t>
  </si>
  <si>
    <t>Bonjour,
 1. Synthèse de la demande :
 Problème de descente du lots
 2 . Actions réalisées :
 Nous avons effectué un renvoi de bibliothèques, fiche d'articles et lot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</si>
  <si>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impossible d'annuler certains chiffrage box du sur Rayon 41
</t>
  </si>
  <si>
    <t xml:space="preserve">Bonjour, je rencontre un problème pour annuler certains chiffrages box du rayon 41. Le message d'erreur indique que les box sont verrouillés. Pouvez-vous m'aider à résoudre ce problème ? voir liste ci-jointe.
</t>
  </si>
  <si>
    <t>Bonjour,
1. Synthèse de la demande  :
 annuler certains chiffrage box du sur Rayon 41
2 . Actions réalisées :
Suite au traitement effectué, vous avez désormais la possibilité de supprimer les chiffrages des box concernées.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</si>
  <si>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Booster Promo Hybride Charleville Mézières - S10-2026
</t>
  </si>
  <si>
    <t xml:space="preserve">Merci de charger les Coef Promo pour l'Hybride de Charleville Mézières pour la S10-2026
</t>
  </si>
  <si>
    <t>Bonjour,
1. Synthèse de la demande  :
 les Coef Promo pour l'Hybride de Charleville Mézières pour la S10-2026
2 . Actions réalisées :
Nous vous informons que la modification Booster Promo a été effectuée avec succès pour l’ensemble des articles mentionnés en pièce jointe.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</si>
  <si>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 7 DECONNECTER
</t>
  </si>
  <si>
    <t>La caisse 7 s'est déconnecter du réseau et ne veut pas se relancer malgré plusieurs tentatives. Il y avait le caissier 118 qui travaillait dessus donc son chiffre ne remonte pas sur VLP ce qui va me faire un écart sur ma fin de journée. Merci de bien vouloir résoudre le problème avant ma clôture de journée.
Cordialement,</t>
  </si>
  <si>
    <t>Bonjour,
1. Synthèse de la demande  :
Bonjour,
La caisse 7 s'est déconnecter du réseau et ne veut pas se relancer malgré plusieurs tentatives. Il y avait le caissier 118 qui travaillait dessus donc son chiffre ne remonte pas sur VLP ce qui va me faire un écart sur ma fin de journée. Merci de bien vouloir résoudre le problème avant ma clôture de journée.
2 . Actions réalisées :
Suite à notre intervention, une connexion à distance a été établie afin de résoudre ce dysfonctionnement.
La caisse est désormais pleinement fonctionnelle.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</si>
  <si>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Réception bloqué</t>
  </si>
  <si>
    <t>Bonjour,
 Entrepôt 688,
 la c/de 02086500 reste en état de réceptionnée alors que je souhaite la valider.</t>
  </si>
  <si>
    <t>Bonjour,
  1. Synthèse de la demande :
   Votre problème concerne une commande bloqué en état réceptionnée sur R4
  2 . Actions réalisées :
  Nous avons effectué la reprise de M41 pour que la commande soit transmise.-------------------------------------------------------------------------------------------------------------------------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</si>
  <si>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Merci de faire passer les desadv en transmise svp en 793 svp</t>
  </si>
  <si>
    <t>Bonjour,
  1. Synthèse de la demande :
   Votre problème concerne un desadv bloqué en état réceptionnée
  2 . Actions réalisées :
  Nous avons changé l'état du desadv ainsi que les supports associés à l'état transmit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</si>
  <si>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ERREUR DE PRIX sur l'offre CASSEGRAIN
</t>
  </si>
  <si>
    <t>sur le catalogue Promo 9:
sur l'offre Cassegrain :
Ean: 3083681095326
PV caroline : 3.90 Pv catalogue : 3.98 
Merci de faire le nécessaire au plus vite</t>
  </si>
  <si>
    <t>Bonjour,                                                                                                                                             
1. Synthèse de la demande  :
ERREUR DE PRIX sur l'offre CASSEGRAIN
PV caroline : 3.90 Pv catalogue : 3.98 
2 . Actions réalisées :
Suite à une intervention réalisée nous avons remis le prix de vente du produit à 3.98 € ce qui conforme le catalogue.
Nous avons essayé de vous joindre par téléphone pour vérification sans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</si>
  <si>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CLS 103
</t>
  </si>
  <si>
    <t xml:space="preserve">probleme de balance
</t>
  </si>
  <si>
    <t>Bonjour,
1. Synthèse de la demande  :
Vous avez sollicité notre support concernant l'intervention d'hôtesse sur les SCO
2 . Actions réalisées :
Mise à jour de la balance.
Copie des fichiers de la SCO 102.
Redémarrage de la caisse.
On a essayé de vous contacter à plusieurs reprises mais vous étiez injoignable.
Transaction effectuée sans demande de badge.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</si>
  <si>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MODIFICATION MOT DE PASSE</t>
  </si>
  <si>
    <t>Bonjour,
 Merci de faire le nécessaire pour accéder à BCRHF sans changer le mot de passe,
 Bonne journée,
 Lydie</t>
  </si>
  <si>
    <t>Bonjour,
 1. Synthèse de la demande :
 MODIFICATION MOT DE PASSE
 2 . Actions réalisées :
 Mot de passe réinitialiser avec l'utilsiatrice en ligne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</si>
  <si>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Logiciel</t>
  </si>
  <si>
    <t>Bonjour
 Suite changement unité centrale j'arrive plus à trouver Aquilon sur mon PC</t>
  </si>
  <si>
    <t>Bonjour,
 1. Synthèse de la demande :
 Logiciel
 2 . Actions réalisées :
 Le logiciel Aquilon est descendu sur le poste de l'utilisateur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</si>
  <si>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PROBLEME E PORTAL
</t>
  </si>
  <si>
    <t xml:space="preserve">Nous constatons des écarts sur e portal depuis le changement de notre matériel caisse le 15 janvier quand une cagnotte est annulé puis remise au client si le client ne finalise pas la transaction en payant avec la carte passe la cagnotte est doublée sur e portal 
</t>
  </si>
  <si>
    <t>Bonjour,
1. Synthèse de la demande  :
 Vous nous avez sollicités concernant un problème avec la cagnotte quand on annule sur une transaction et qu'on remet sur le meme ticket ça double la cagnotte sur e portal
2 . Actions réalisées :
Cet écart est dû à des annulations bien prises en compte côté e-portal, mais non intégrées dans le calcul de la télécollecte.
Le dysfonctionnement concerne uniquement l’affichage du montant total, qui ne tient pas compte de ces annulations.
Il n’y a toutefois aucun écart de financement constaté.
Une correction sera apportée prochainement par l’éditeur Worldline.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</si>
  <si>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Sur toutes les caisse : Pb promo prospectus</t>
  </si>
  <si>
    <t>Pb avec le prospectus : promo se fait bien mais sur le prix d'origine et non sur le prix prospectus
 Mme DESMOST +33 2 43 98 36 96</t>
  </si>
  <si>
    <t>Bonjour,
 1. Synthèse de la demande :
 Vous nous avez sollicité car vous avez des articles qui ne passent pas au prix promo en caisse
 2 . Actions réalisées :
 Come vu en ligne, il fallait valider la descente PV pour l'action commercial pour que la promo soit bien prise en compte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</si>
  <si>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demande de ticket pour garantie
</t>
  </si>
  <si>
    <t>je recherche un ticket de caisse pour garantie d une debroussailleuse ELEM  EAN 5411074221942
acheté entre le 5 et le 15 juillet 2025  paiment par cheque
montant 99E...        article unique sur le ticket
Merci</t>
  </si>
  <si>
    <t>Bonjour,
1. Synthèse de la demande  :
 Vous nous avez sollicités concernant une demande de ticket de caisse 
2 . Actions réalisées :
 Le ticket est en PJ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</si>
  <si>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Stock Marchand</t>
  </si>
  <si>
    <t>Bonjour,
 Le 20 janvier dernier, j'ai ajouté un stock marchand sur 21 produits. Je n'en ai eu que la moitié en proposition de commande. Les autres ont bien un stock marchand mais rien ne se passe... 
 Voici un exemple de produit ajouté et bien commandé/reçu : 200G COEUR LAITUE CARREFOUR EAN 3270190021865
 Voici un exemple de produit ajouté et non commandé/reçu : 250G BAP CLA SAL PARIS JB CRUD EAN 3560070561186
  J'ai remarqué que les produits qui ne se commandent font partie des familles 410, 420, 483 et 481.
 Merci d'avance de bien vouloir résoudre le problème.
 Bien cordialement,
 Hélène SOUBIEUX
 Carrefour express Fondettes</t>
  </si>
  <si>
    <t>Bonjour,
 1. Synthèse de la demande :
 Vous nous avez sollicités concernant le problème de proposition de commandes pour certains articles .
 2 . Actions réalisées :
  Dans la règle de PCA, le calcul ne se base pas uniquement sur le stock marchand : il prend également en compte les quantités vendues au cours des deux dernières semaines.
  Ainsi, si un article n’a enregistré aucune vente pendant deux semaines, le système considère qu’il n’y a pas de besoin pour cet article. Par conséquent, la PCA ne générera pas de commande automatique.
  Dans ce cas, il est nécessaire de commander l’article manuellement et de réaliser des ventes pendant au moins deux semaines, afin que la PCA dispose de données suffisantes pour intégrer cet article dans son calcul.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</si>
  <si>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MANQUE avoir</t>
  </si>
  <si>
    <t>Bonjour,
 Il y a deux avoirs que je ne retrouve pas en 08/01 et rien en attente sur le rappro fact.
 Pouvez-vous lancer une recherche pour me dire ce qu'il s'est passé afin de savoir si je dois les ressaisir car pas de descente modem en attente .
 Avoir 76583 du 21/02/26 fournisseur vendin 63856 07
 Avoir 70440 du 21/02/26 fournisseur Epaux 63149 24
 Ce sont les 2 documents en jaune sur la capture d'écran.
 Merci de votre aide</t>
  </si>
  <si>
    <t>Bonjour,
 1. Synthèse de la demande :
 Vous nous avez sollicités concernant le problème de manque avoir
 2 . Actions réalisées :
 Avoir 76583 du 21/02/26 fournisseur vendin 63856 07: pro-forma Aquilon 003836 a été rapprochée le 21/02 N° de piéce 73227
 Avoir 70440 du 21/02/26 fournisseur Epaux 63149 24: commande Aquilon 003832 supprimée par le t48 le 21/02 à 8h17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</si>
  <si>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ecart prix</t>
  </si>
  <si>
    <t>bonjour écart tarif entre meti et système caisse : article 361057 affiché 21.99€ et passe à 21.76€ , le magasin perd 0.23€ a chaque passage caisse merci de rectifier</t>
  </si>
  <si>
    <t>Bonjour,
 1. Synthèse de la demande :
 Vous nous avez sollicités concernant le problème de prix en caisse .
 2 . Actions réalisées :
 Nous avons effectué un envoi en caisse , l'article passe correctement a 21.99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</si>
  <si>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remboursement non descendu dans carine
</t>
  </si>
  <si>
    <t xml:space="preserve">Le remboursement de 5e90 de la commande 622267362 n'est pas redescendu dans carine
</t>
  </si>
  <si>
    <t>Bonjour,
1. Synthèse de la demande  :
 Le remboursement de 5e90 de la commande 622267362 n'est pas redescendu dans carine
2 . Actions réalisées :
 Envoie en caisse et intégration du ticket
Le ca va remonter dans la journée du 23/02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</si>
  <si>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Aucun article associé au fournisseur
</t>
  </si>
  <si>
    <t xml:space="preserve">Le fournisseur ultra local 25605 n'a pas d'articles associés quand je veux saisir une commande d'opportunité. Merci de remettre le 131674 et 131510 avec ce fournisseur. Cela fait déjà la 2e fois depuis le début d'année
</t>
  </si>
  <si>
    <t>Bonjour,
1. Synthèse de la demande :
Le fournisseur ultra-local 25605 n’a pas d’articles associés lorsque je souhaite saisir une commande d’opportunité. Merci de rattacher à nouveau les articles 131674 et 131510 à ce fournisseur. Cela fait déjà la 2ᵉ fois depuis le début de l’année.
2. Actions réalisées :
Voici un récapitulatif :
Commandabilité des articles : oui
Commande d’opportunité : oui
Géré par le magasin : oui
NB : Cette action est valable durant 24 h. Il faut rattacher au moins un article au fournisseur afin d’éviter que le message d’erreur ne se produise.
N’hésitez pas à nous solliciter en cas de besoin.
Si toutefois vous aviez besoin d’une assistance complémentaire, le support reste à votre entière disposition.
Pour une assistance immédiate à l’avenir, n’oubliez pas d’utiliser notre chatbot Elpy, disponible 24 h/24 et 7 j/7 — Accéder à Elpy.
Aidez-nous à améliorer notre service en prenant quelques secondes pour compléter l’enquête de satisfaction.
Si vous êtes satisfait, une note de 9 ou 10 est notre plus bel encouragement.
Bonne journée,
Le Support Informatique Carrefour.</t>
  </si>
  <si>
    <t>Problème de connexion au BCRHF</t>
  </si>
  <si>
    <t>Bonjour,
 1. Synthèse de la demande :Vous nous avez contactés pour problème d'accès a BCRHF
 2 . Actions réalisées :
 Nous avons procédé à la réinitialisation de mot de passe de votre compte, votre mot de passe actuel est RUEGALILEE.
 Suite au traitement effectué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</si>
  <si>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Il faut trouver le produits qui pose problème dans Caroline et qui généré un KO dans Caroline
</t>
  </si>
  <si>
    <t xml:space="preserve">Bonjour,
1. Synthèse de la demande  :
Vous indiquez qu’une vente incomplète 22 est en statut KO dans Caroline et souhaitez identifier le produit à l’origine du blocage.
2 . Actions réalisées :
Suite à notre échange, le magasin étant fermé sur la période concernée, nous avons procédé aux vérifications nécessaires.
Après contrôle dans la base de données, aucune vente n’était en cours de traitement sur la période concernée.
Nous avons donc procédé à la correction du statut de la vente incomplète.
Le statut est désormais bien passé en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</si>
  <si>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GESTION DES BACS
</t>
  </si>
  <si>
    <t>Notre imprimante HP LaserJet Managed E60165, n°de série : CNMBQ8426P, imprime nos éditions automatiques à partir du bac 3 qui se trouve être le bac d'étiquettes pré-imprimés. Pouvez vous modifier ces impressions et les lancer à partir du bac 2 ? 
En vous remerciant</t>
  </si>
  <si>
    <t>Bonjour,
Synthèse de la demande :
Vous nous avez contactez par rapport à la gestion des bacs de l'imprimante pour les impressions automatiques Caroline.
Actions réalisées :
Suite à notre communication téléphonique, on a confirmé le bascule qui a été bien effectué par l'équipe d'intervention, sur la dite imprimante sd'adresse IP 10.225.153.53,
Résultat :
Suite à notre échange, nous vous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</si>
  <si>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Lien Produit</t>
  </si>
  <si>
    <t>Lien produit article Meti</t>
  </si>
  <si>
    <t>Bonjour,
 1. Synthèse de la demande :
 Ligne Lien produit article
 2 . Actions réalisées :
 Lien article en fermeture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Bonne journée 
 Le Support Informatique Carrefour.</t>
  </si>
  <si>
    <t xml:space="preserve">Debrief agent </t>
  </si>
  <si>
    <t>Action mal formulée</t>
  </si>
  <si>
    <t>Accès a Meti</t>
  </si>
  <si>
    <t>Bonjour,
 1. Synthèse de la demande :
 Récupération mot de passe Meti
 2 . Actions réalisées :
 Mot de passe récupérer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</si>
  <si>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DEMANDE MAGASIN :
 ERREUR DETECTEE : N'a pas eu la remontee METI
 *****************************************************
 Details de la demande : SYM0089 
 Code Anabel : 1620 
 Adresse :
 CARREFOUR\CARREFOUR EXPRESS\2320 BASSE GOULAINE 
 8 PLACE SAINT BRICE 
 44115 BASSE GOULAINE
 Interlocuteur : Dupas
 Téléphone : +33240581878
 Téléphone de l'appelant : +33 2 40 58 18 78
 Numéro de caisse : 
 Modele UC : M3
 ANOMALIE : METI : N A PAS EU LA REMONTEE METI</t>
  </si>
  <si>
    <t>Bonjour,
 1. Synthèse de la demande :
 N'a pas eu la remontée METI
 2 . Actions réalisées :
 nous avons effectuer la remonter journées 24/02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Bonne journée 
 Le Support Informatique Carrefour.</t>
  </si>
  <si>
    <t xml:space="preserve">Réactivation des cartes pour modification des paiements
</t>
  </si>
  <si>
    <t xml:space="preserve">Merci de réactiver la carte 2000100081433 client compte gcc ATA et la carte 2000100081549 client compte gcc ADSEA. Afin de rectifier l'erreur de saisie en caisse.
</t>
  </si>
  <si>
    <t>Bonjour,
1. Synthèse de la demande  :
le magasin nous contacte pour la Réactivation des cartes client .
2 . Actions réalisées :
Nous vous prions de bien vouloir vous rapprocher de Mme Valérie LE BOULCH 01 60 91 71 85 ou Victor SALOME 06 71 14 54 25 afin de faire la reactivation des cartes
Suite traitement réalisé, nous vous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t>
  </si>
  <si>
    <t xml:space="preserve">APP27 : Demande d'intégration de Boosters dans Caroline à la sous famille
</t>
  </si>
  <si>
    <t>A la demande du directeur du Magasin de Gennevilliers, veuillez trouver ci joint un fichier contenant des boosters à la sous famille pour intégration dans le caroline du magasins
Merci par avance</t>
  </si>
  <si>
    <t>Bonjour,
1. Synthèse de la demande  :
2 . Actions réalisées :
Bonjour,
Suite au traitement réalisé, la demande d’intégration des Boosters dans Caroline à la sous-famille a été effectuée avec succès.
Cordialement,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</si>
  <si>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Probleme du  poids pour tous les articles 
Cordialement
</t>
  </si>
  <si>
    <t>Bonjour,
1. Synthèse de la demande  :
Vous avez sollicité le support pour le problème du poids au niveau de la caisse 401
2 . Actions réalisées :
 Le problème n'est pas d'actualité ( Aucune action coté support)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</si>
  <si>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 102
</t>
  </si>
  <si>
    <t xml:space="preserve">Problème de chargement sur la caisse 102
</t>
  </si>
  <si>
    <t>Bonjour,
1. Synthèse de la demande  :
 Vous nous avez sollicités concernant un problème d'ouverture de la caisse 102
2 . Actions réalisées :
 Suppression des fichiers caddruntime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</si>
  <si>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MOT DE PASSE</t>
  </si>
  <si>
    <t>Bonjour,
 Pouvez-vous faire le nécessaire afin que nous conservions notre ancien mot de passe "ruegalilee" pour l'accès au BCRHF .
 Je vous en remercie par avance.
 Laure</t>
  </si>
  <si>
    <t>Bonjour,
 1. Synthèse de la demande :
 Vous nous avez sollicités concernant le mot de passe de BCRHF
 2 . Actions réalisées :
 nous avons réinitialisé le mot de passe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</si>
  <si>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JE NE PEUX PAS IMPRIMER AQUILON DEPUIS MON POSTE</t>
  </si>
  <si>
    <t>IMPRIMANTE M</t>
  </si>
  <si>
    <t>Bonjour,
 1. Synthèse de la demande :
 Vous nous avez sollicités concernant un problème d'impression depuis l'imprimante M
 2 . Actions réalisées :
 nous avons réactivé l'imprimante M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</si>
  <si>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manque la mise à jour du lien internet top cout transport</t>
  </si>
  <si>
    <t>Bonjour 15 jours que nous n'avons plus la mise à jour</t>
  </si>
  <si>
    <t>Bonjour,
 Malheureusement, le support care, ne peux plus vous proposer d'alternative
 Nous ne connaissons que l'équipe de Cyrille Pruvost qui pourrait éventuellement vous aider
 Cordialement,</t>
  </si>
  <si>
    <t>Supprimer 2 supports box</t>
  </si>
  <si>
    <t>Bonjour ,
 Pouvez vous svp me supprimer ces 2 supports de BOX 00732249 et 00732253
 Ces 2 Box ont été refusés pour agréage non conforme mais validés dans infolog
 En vous remerciant</t>
  </si>
  <si>
    <t>Bonjour,
 1. Synthèse de la demande :
 - Pouvez vous svp me supprimer ces 2 supports de BOX 00732249 et 00732253
 2 . Actions réalisées :
 - Nous avons Supprimé les deux supports de la table.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</si>
  <si>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Suppression EAN incorrect sur IFLS pour oignons
</t>
  </si>
  <si>
    <t xml:space="preserve">Supprimer l'EAN 3450970178020 de l'IFLS 386526. Il s'agit d'un gencod fournisseur direct pour un sac d'oignons 5kg, alors que l'IFLS correspond à un filet d'oignons de 1.5kg.
</t>
  </si>
  <si>
    <t>Bonjour,
1. Synthèse de la demande  :
 Supprimer l'EAN 3450970178020 de l'IFLS 386526. Il s'agit d'un gencod fournisseur direct pour un sac d'oignons 5kg, alors que l'IFLS correspond à un filet d'oignons de 1.5kg.
2 . Actions réalisées :
 article bcx on peut pas le supprimer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</si>
  <si>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Infolog WMS printer declaration on warehouse :Cormelles Ambiant(840)</t>
  </si>
  <si>
    <t>HelloCan you please create these printers on INFOLOG : For your information, these printers has not connected on the network for the moment Names that need to be used for the printers : Entrepot: Cormelles Ambiant(840) Partition : INFPRD25 (G1) -Model HP Laser - IP: 10.52.4.40 - Name: PRT840HA Best regards,</t>
  </si>
  <si>
    <t>Bonjour,
 1. Synthèse de la demande :
 Demande de création de l'imprimante Model HP Laser - IP: 10.52.4.40 - Name: PRT840HA
 2 . Actions réalisées :
 Création effectuée de l'imprimante PRT840HA par Kyndril avec l'adresse IP 10.52.4.40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</si>
  <si>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Pb fruits et légumes</t>
  </si>
  <si>
    <t>les bon fruits et légumes que nous récupérons le matin dès livraison en 09/23 n’ont plus de total. Il est à zéro donc compliqué d’effectuer le rapprochement avec le bon orfée</t>
  </si>
  <si>
    <t>Bonjour,
 1. Synthèse de la demande :
 les bon fruits et légumes que nous récupérons le matin dès livraison en 09/23 n’ont plus de total. Il est à zéro donc compliqué d’effectuer le rapprochement avec le bon orfée
 2 . Actions réalisées :
 * Escalade
 Cette commande 511832 a été envoyée par l'entrepôt 60563 31 dans le fichier facash.0598 le 25/02/2026 è 1h22 sans les montants totaux (les montants de la ligne ABC sous tous à zéros): 
 Donc il faut voir cela avec l'entrepôt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</si>
  <si>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SCO NCR 152</t>
  </si>
  <si>
    <t xml:space="preserve">La SCO NCR 152 est toujours sur l'ancienne version
</t>
  </si>
  <si>
    <t xml:space="preserve">Bonjour,
1. Synthèse de la demande  :
Vous avez sollicité notre support concernant le problème de la SCO NCR 152 qui est toujours sur l'ancienne version.
2 . Actions réalisées :
Aucune action
Le déploiement des versions des SCO ne parvient pas toujours à s'effectuer en une nuit, le déploiement se finalise dans les jours qui suivent selon les fenêtres de maintenance.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</si>
  <si>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sco 401</t>
  </si>
  <si>
    <t xml:space="preserve">problème de monnayeur 
</t>
  </si>
  <si>
    <t xml:space="preserve">Bonjour,
1. Synthèse de la demande  :
 le magasin nous informe que le monnayeur de la sco 401 ne fonctionne plus  
2 . Actions réalisées :
 j'ai rebooter le monnayeur et j'ai supprimer les fichier d'erreur de la caisse et l'utilisatrice a testé problème résolu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</si>
  <si>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endive vrac
</t>
  </si>
  <si>
    <t xml:space="preserve">Jai un souci avec l'endive vrac code 8219 
je ne peux pas modifié son prix de vente car le produit et en vente promotionnel
mais aucune promo d'endive vrac cette semaine serait t'il possible de le modifié 
prix de vente 4,50€ 
merci d'avance  </t>
  </si>
  <si>
    <t xml:space="preserve">Bonjour,
1. Synthèse de la demande  :
 serait t'il possible de le modifié 
prix de vente 4,50€ 
2 . Actions réalisées :
Suite traitement réalisé ,nous vous confirmons la résolution du ticket
Le prix a été modifié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</si>
  <si>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Cloture carine</t>
  </si>
  <si>
    <t xml:space="preserve">Magasin reclame probleme lancement cloture 
</t>
  </si>
  <si>
    <t xml:space="preserve">Bonjour,
1. Synthèse de la demande  :
 Magasin reclame probleme lancement cloture 
2 . Actions réalisées :
Suite à notre intervention, une connexion à distance a été établie afin de résoudre ce dysfonctionnement.
Cloture effectuée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</si>
  <si>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Changer le code client d'un support</t>
  </si>
  <si>
    <t>ent 840 
 numéro de support : 02160831
 Code client : 14157</t>
  </si>
  <si>
    <t>Bonjour,
 1. Synthèse de la demande :
 Votre problème concerne le changement de code client d'un support
 2 . Actions réalisées :
 Comme convenu, nous avons changé le code de client dans le détail du support.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</si>
  <si>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mauvais paramétrage de la commande mercuriale</t>
  </si>
  <si>
    <t>, Elle se met en j+2 au lieu de lieu de j+1 
 exemple commande du 12/02 en livraison pour le 14/02 au lieu du 13/02</t>
  </si>
  <si>
    <t>Bonjour,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 Un exemple d'une commande sur ent 553.
 Cordialement,Support Informatique Carrefour.</t>
  </si>
  <si>
    <t xml:space="preserve">SMP à intégrer dans SMP magasins / Caroline
</t>
  </si>
  <si>
    <t xml:space="preserve">Merci d'intégrer les SMP magasins suivants dans caroline 
fichier ci-joint , code mag / ean article / SMP </t>
  </si>
  <si>
    <t>Bonjour,
1. Synthèse de la demande  :
SMP à intégrer dans SMP magasins / Caroline
2 . Actions réalisées :
Suite à une intervention réalisée nous avons bien procédé à l'intégration des SMP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</si>
  <si>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E-portale</t>
  </si>
  <si>
    <t xml:space="preserve">Bonjour, 
Mme dupuis nous a demande de lui ajouter des droit sur eportal 
</t>
  </si>
  <si>
    <t xml:space="preserve">Bonjour,
1. Synthèse de la demande  :
Vous avez sollicité notre support concernant le droit E-Portal
2 . Actions réalisées :
 Il faut que votre n+1 ajoute le droit EPORTAL LN  adéquat a votre profile + statut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</si>
  <si>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Rapprochement factures automatiques</t>
  </si>
  <si>
    <t>Suite à retard pris, merci d'annuler les lignes suivantes.</t>
  </si>
  <si>
    <t>Bonjour,
 1. Synthèse de la demande :
 Suite à retard pris, merci d'annuler les lignes suivantes.
 2 . Actions réalisées :
 Les lignes n'apparaitrons plus sur le rapport journalier. 
 Par contre je remarque que deux commandes 11731 du 08/08/2025 et 18943 du 31/12/2025 n'ont jamais été rapprochés.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</si>
  <si>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Actions non mentionnées</t>
  </si>
  <si>
    <t>MODEM</t>
  </si>
  <si>
    <t>A NOUVEAU PLUS D'IMPRESSION MODDEM</t>
  </si>
  <si>
    <t>Bonjour,
 1. Synthèse de la demande :
 A NOUVEAU PLUS D'IMPRESSION MODDEM
 2 . Actions réalisées :
 Bonjour, suite à une manipulation hier soir pour une remise en conformité des paramétrages, 5 intégrations "modem" n'ont effectivement pas donné lieu à l'impression. La fin de la manip a été faite vers 22h et depuis les impressions sont OK. Les états manquants sont malgré tout disponibles en 09/23 "3"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</si>
  <si>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ifls bloquer</t>
  </si>
  <si>
    <t>Bonjour, 
 je dois faire une entree de marchise sur l'ifls 107499 mais dans bcrh il est referencer dans le magasin mais sur aquilon ca bloque avec le code erreur code ifls ou emballage non defini 
 merci pour votre aide</t>
  </si>
  <si>
    <t>Bonjour,
 1. Synthèse de la demande :
 ifls bloquer
 2 . Actions réalisées :
 Ce produit va être redescendu de BCRHF sur ce Pmc la nuit prochaine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</si>
  <si>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Action non mentionnée</t>
  </si>
  <si>
    <t>probleme connexion bcrhf</t>
  </si>
  <si>
    <t>Bonjour 
 impossible de se connecter au bcrhf 
 apparemment le mot de passe est erroné voici le code magasin pmc9231
 pouvez vous m aider svp car je ne peux pas travailler 
 merci bcp</t>
  </si>
  <si>
    <t>Bonjour,
 1. Synthèse de la demande :
 probleme connexion bcrhf
 2 . Actions réalisées :
 Mot de passe réinitialisé avec succès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</si>
  <si>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Besoin à solder</t>
  </si>
  <si>
    <t>Bonjour,
 Je suis du site d'Atton (entrepot 964). Nous changer la dalle d'un circuit, pour cela, je dois désimplanter tout le circuit 800 pour passer de la dalle à "U" à "V", puis réimplanter. Cepandant, j'ai un IFLS qui pose problème, pour lequel nous n'arrivons pas à solder le besoin. J'ai le message "GEVT405 - Solde en cours pour cette ligne", et je ne peux rien faire. Pourriez-vous éclairer ma lanterne? Je mets en PJ un screen de mon écran en V.2.1</t>
  </si>
  <si>
    <t>Bonjour,
 1. Synthèse de la demande :
 Besoin à solder
 2 . Actions réalisées :Déblocage de l'article bloqué en V2-1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</si>
  <si>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ACCES INDISPONIBLE BCRHF</t>
  </si>
  <si>
    <t>Bonjour, 
 Impossible de se connecter au BCRH ( le profil utilisateur PMC9240 ne peut pas ouvrir de session)
 Merci d'avance de votre retour rapide.
 Cordialement,</t>
  </si>
  <si>
    <t>Bonjour,
 1. Synthèse de la demande :
 Vous nous avez sollicité pour un problème d'accès à BCRHF
 2 . Actions réalisées :
 Réinitialisation du mot de passe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</si>
  <si>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Accès Kitty Carine pour nouveau conseiller code 18</t>
  </si>
  <si>
    <t xml:space="preserve">Créer des accès sur CARINE pour mon nouveau conseiller avec le code 18.Consignes:  anomalie_rencontree: Non défininumero_de_caisse: Non définialeatoire_ou_systematique: Non définireproductible_de_quelle_maniere: Non défini
</t>
  </si>
  <si>
    <t xml:space="preserve">Bonjour,
1. Synthèse de la demande  :
 Vous nous avez sollicités concernant un problème d'accès CARINE pour la caissier 18 
2 . Actions réalisées :
 MDP modifié et partagé avec Monsieur Bruno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</si>
  <si>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commande client non reçu dans Eurofel</t>
  </si>
  <si>
    <t>Bonjour, le client 27609 s'est engagé dans l'action commerciale sur Meti mais je n'ai pas eu les remontées de ses quantités. Pouvez vous regarder ce pb et me donner une explication, merci</t>
  </si>
  <si>
    <t>Bonjour,
 1. Synthèse de la demande :
 Vous nous avez sollicités concernant le problème de commande client non reçu dans Eurofel.
 2 . Actions réalisées :
 La promotion était active entre le 08/12/2025 et le 04/01/2026. Le magasin s’est donc engagé sur cette période.
 Malheureusement, nous ne disposons plus des traces nécessaires pour confirmer si les quantités ont bien été reçues ou non, l’opération datant de plus d’une semaine.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</si>
  <si>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L'agent a fourni des explications donc = aide à l'utilisation</t>
  </si>
  <si>
    <t>prix promo</t>
  </si>
  <si>
    <t>Les prix du catalogue de la semaine 10/11 ne sont pas descendu en caisse.
 Merci de faire la descente de prix ou de regenerer l'operation.
 Exemple de produit : 3023260001263 ou 3245390250322</t>
  </si>
  <si>
    <t>Bonjour,
 1. Synthèse de la demande :
 Vous nous avez sollicités concernant le problème de génération d'action commerciale .
 2 . Actions réalisées :
   Nous avons généré l’action commerciale et effectué un envoi en caisse.
 Voici des exemples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</si>
  <si>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Changement horaire impression rapport retour article accueil</t>
  </si>
  <si>
    <t xml:space="preserve">Id : 108334606 | Changement horaire impression états retour article accueil21/02/2026Title:Changement horaire impression états retour article accueilStatus:TerminéDescription: Je souhaite modifier l'heure de sortie du rapport 51 de l'imprimante des états (états des retour article accueil) de 17h00 à 18h00, comme auparavant. Pouvez-vous m'aider à effectuer ce changement ? et UN autre dossier 110822268 merci de régler vraiment le problème UNE opératrice ma affirmer que sa sortirai a 17h aujourd hui mais rien Je souhaite modifier l'heure de sortie du rapport 51 de l'imprimante des états retour article accueil de 17h00 à 18h00. Pouvez-vous m'aider à effectuer ce changement ? Merci.
</t>
  </si>
  <si>
    <t xml:space="preserve">Bonjour,
Synthèse de la demande  :
Vous avez sollicité notre support concernant le problème changement horaire impression rapport retour article accueil
Actions réalisées :
Modification du paramétrage sur dans etat retour carine 
Modification décalage entre CARINE et AP1 : OK 
Le problème est connu sur plusieurs magasins. Il est lié à une désynchronisation entre l’heure des serveursLa solution de contournement consiste à avancer l’heure à 11h afin d’obtenir l’état à 12h, et à appliquer la même logique pour les autres états. Une solution temporaire est donc en place. Concernant une solution pérenne, nous poursuivons nos analyses via un ticket JIRA interne CAR-370, actuellement en cours d’investigation chez l’éditeur.  
Bonne journée 
Le Support Informatique Carrefour.
</t>
  </si>
  <si>
    <t>Sco 400</t>
  </si>
  <si>
    <t xml:space="preserve">La sco 400 est figée
</t>
  </si>
  <si>
    <t xml:space="preserve">Bonjour,
1. Synthèse de la demande  :
 La sco 400 est figée
2 . Actions réalisées :
 Suppression du fichier caddruntime et reboot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</si>
  <si>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Blocage paiement facture
</t>
  </si>
  <si>
    <t xml:space="preserve">Bon de réception LD du 13/02, commande n° 1022397 ,fournisseur Lionor
</t>
  </si>
  <si>
    <t>Bonjour,
1. Synthèse de la demande :
BRV non généré pour le bon de réception LD du 13/02, commande n°1022397, fournisseur Lionor.
2. Actions réalisées :
Une correction a été effectuée et la génération du BRV a été relancée.
Le BRV sera généré aujourd’hui aux alentours de 19h15.
Suite à notre échange avec le magasin, nous confirmons la résolution du ticket :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</si>
  <si>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 xml:space="preserve">Les PLU de la balance boucherie traditionnelle ne passent pas en caisse
</t>
  </si>
  <si>
    <t xml:space="preserve">La totalité des PLU de la balance boucherie traditionnelle ne passent pas en caisse, merci de votre aide.
</t>
  </si>
  <si>
    <t>Bonjour,
1. Synthèse de la demande  :
Bonjour,
La totalité des PLU de la balance boucherie traditionnelle ne passent pas en caisse, merci de votre aide.
2 . Actions réalisées :
 Après vérification, nous avons constaté que l’ensemble des PLU n’étaient pas actifs sur Caroline.
Nous avons accompagné l’utilisateur afin d’activer les PLU (cocher la case Actif), puis d’effectuer un envoi immédiat vers la balance, suivi d’un envoi vers les caisses.
L’opération a fonctionné.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</si>
  <si>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Ex R45 : 3760273481247, VEL-HORIZON NOIR VAE -&gt; 3 articles en casse alors qu'il n'y en avait qu'un
</t>
  </si>
  <si>
    <t>Bonjour,
1. Synthèse de la demande  :
Vous signalez qu’en Ex R45, l’article 3760273481247 – VEL-HORIZON NOIR VAE apparaît en casse pour 3 unités alors qu’une seule était concernée.
Vous précisez que 3 bordereaux de casse sont impactés.
2 . Actions réalisées :
Après vérification, les bordereaux concernés sont déjà validés.
Il n’est malheureusement plus possible d’intervenir ni de corriger la saisie à ce stade.
En solution de contournement, Merci d’effectuer une nouvelle saisie identique en utilisant les mêmes valeurs avec des signes inversés (valeurs négatives).
Vous trouverez en pièce jointe un document PDF reprenant les informations essentielles relatives à la correction des coûts journaliers.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</si>
  <si>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 TP ne veut plus se vider</t>
  </si>
  <si>
    <t>.</t>
  </si>
  <si>
    <t>Bonjour,
 1. Synthèse de la demande :
 Vous nous avez contactés concernant un problème de vidage 
 2 . Actions réalisées :
 Problème n'es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</si>
  <si>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TR erroné</t>
  </si>
  <si>
    <t>Problème TR -impossible de passer nos commandes</t>
  </si>
  <si>
    <t>Bonjour, 
  Nous rencontrons actuellement une difficulté technique avec les deux TR marque (Symbol). Il nous est impossible de le vider sur Meti, ce qui bloque la validation de notre commande. (un message qui s'affiche "échec de transmission photo en pièce jointe). 
  Pourriez-vous intervenir rapidement afin de résoudre ce problème ?
  Dans l'attente de votre retour,
  Cordialement,</t>
  </si>
  <si>
    <t>Bonjour,
 1. Synthèse de la demande :
 Vous nous avez contactés concernant un problème de vidage 
 2 . Actions réalisées :
 Problème n'est plus d'actualité 
 Suite à notre échange, nous confirmons la résolution du ticket
 Suite au traitement effectué,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</si>
  <si>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Anomalie mise en place inventaire
</t>
  </si>
  <si>
    <t>J'ai un soucis sur l'inventaire R23 de Arcueil
J'ai bien ouvert la réserve le 24/02 pour un inventaire normalement le 26/02 or quelqu'un a mis en place l'inventaire en date du 25/02
Sachant que rien n'a été compté dans la zone magasin mais uniquement réserve, je pensais pouvoir fermer le magasin pour rouvrir mais cela a tout bloqué
Est il possible d'annuler la fermeture de l'inventaire ? est il possible de modifier la date pour avoir une date au 26/02 ?
merci</t>
  </si>
  <si>
    <t>Bonjour,
1. Synthèse de la demande  :
J'ai un soucis sur l'inventaire R23 de Arcueil
J'ai bien ouvert la réserve le 24/02 pour un inventaire normalement le 26/02 or quelqu'un a mis en place l'inventaire en date du 25/02
Sachant que rien n'a été compté dans la zone magasin mais uniquement réserve, je pensais pouvoir fermer le magasin pour rouvrir mais cela a tout bloqué
Est il possible d'annuler la fermeture de l'inventaire ? est il possible de modifier la date pour avoir une date au 26/02 ?
2 . Actions réalisées :
Malheureusement nous avons rien à faire pour forcer l'annulation de l'inventaire afin de pouvoir refaire l'inventaire et compté le réserve aujourd'hui, il faut attendre demain pour faire cette action , et comme j'ai mentionné de mon coté je vais prolongé la duré du relevé pour que vous n'aurez aucun problème demain.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</si>
  <si>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l'ensemble du magasin ne peut plus se connecter à BCRHF. Merci de bien vouloir intervenir dès que possible nous sommes tous bloqués. Dans l'attente de votre intervention, cordialement</t>
  </si>
  <si>
    <t>Bonjour,
 1. Synthèse de la demande :
 Bonjour, l'ensemble du magasin ne peut plus se connecter à BCRHF. Merci de bien vouloir intervenir dès que possible nous sommes tous bloqués. Dans l'attente de votre intervention, cordialement
 2 . Actions réalisées :
 Nous avons procédé à la réinitialisation de mot de passe de votre compte, votre mot de passe actuel est RUEGALILEE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</si>
  <si>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Suppression</t>
  </si>
  <si>
    <t>Suppression 03/43 imprimante</t>
  </si>
  <si>
    <t>Bonjour,
 1. Synthèse de la demande :
 Suppression 03/43 imprimante
 2 . Actions réalisées :
 file Imprimante supprimer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</si>
  <si>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Clôture inventaire numéro 41 et 46</t>
  </si>
  <si>
    <t>Bonjour, 
 Il est impossible pour nous de clôturer l'inventaire numéro 41 et 46, et nous avons un nouvel inventaire général à ouvrir demain matin. Pourriez-vous les clôturer pour nous ?</t>
  </si>
  <si>
    <t>Bonjour,
 1. Synthèse de la demande :
 impossible pour nous de clôturer l'inventaire numéro 41 et 46
 2 . Actions réalisées :
 Action effectuer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</si>
  <si>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Action non spécifiée</t>
  </si>
  <si>
    <t>APPEL PRIX</t>
  </si>
  <si>
    <t>L'utilisateur signale que l'appel prix n'est pas effectif en caisse N° 182</t>
  </si>
  <si>
    <t>Bonjour,
 1. Synthèse de la demande :
 Soucie appel prix en caisse
 2 . Actions réalisées :
 action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</si>
  <si>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Moyen de paiement</t>
  </si>
  <si>
    <t xml:space="preserve">la caisse cls 404 scanne seule sans passer de produits dessus et nos conseilleres ne peuvent plus prendre la main pour annuler la transaction ou l'article
</t>
  </si>
  <si>
    <t xml:space="preserve">Bonjour,
1. Synthèse de la demande  :
le magasin nous contacte pour la caisse cls 404 scanne seule sans passer de produits dessus et nos conseilleres ne peuvent plus prendre la main pour annuler la transaction ou l'article.
2 . Actions réalisées :
j'ai suprimer les fichier + rechargement du TSNT test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</si>
  <si>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 xml:space="preserve">CREATION FICHE FOURNISSEUR (non géré par le magasin)
</t>
  </si>
  <si>
    <t>nous avons créé hier une nouvelle fiche fournisseur sur caroline fournisseur: ODELICE , il est passé en statut non géré pas le magasin ... Est-il possible de le basculer en ''OUI''
En vous remerciant par avance</t>
  </si>
  <si>
    <t>Bonjour,
1. Synthèse de la demande  :
nous avons créé hier une nouvelle fiche fournisseur sur caroline fournisseur: ODELICE , il est passé en statut non géré pas le magasin ... Est-il possible de le basculer en ''OUI''
2 . Actions réalisées :
Après traitement, le fournisseur 990329 est bien pris en charge et géré par le magasin.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</si>
  <si>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Cloture deja en cours</t>
  </si>
  <si>
    <t xml:space="preserve">Bonjour,
Probleme de cloture avec le message : cloture deja en cours
Cordialement
</t>
  </si>
  <si>
    <t xml:space="preserve">Bonjour,
1. Synthèse de la demande  :
Vous avez sollicité le support pour le problème de cloture avec le message d'erreur cloture deja en cours
2 . Actions réalisées :
Suppression des fichiers bloquants depuis carine et relance de la cloture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</si>
  <si>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611</t>
  </si>
  <si>
    <t xml:space="preserve">Bonjour,
Problème de POS non synchronisé au niveau de la caisse 611
</t>
  </si>
  <si>
    <t xml:space="preserve">Bonjour,
1. Synthèse de la demande  :
 Vous nous avez sollicités un problème réccurent sur la caisse 611, qui affiche le message pos non synchronisé à chaque passage d'article.
2 . Actions réalisées :
 Mise à jour de la caisse, le problème n'est plus d'actualité.
En ce qui concerne le problème du monnayeur de la caisse 610 qui se met en erreur un ticket a été crée auprés du service matériel : 111720352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</si>
  <si>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l'utilisateur demande l'annulation d'un Bl à intégré</t>
  </si>
  <si>
    <t>Bonjour,
 1. Synthèse de la demande :
 Vous nous avez sollicités concernant l'annulation d'un Bl à intégré 
 2 . Actions réalisées :
 nous avons annulé le BL 181403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</si>
  <si>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recu un support sans bli</t>
  </si>
  <si>
    <t>bonjour , cette nuit sur fleury nous avons recu un support sans bli , support 332701969843669482
 Cordialement</t>
  </si>
  <si>
    <t>Bonjour,
 1. Synthèse de la demande :
 Support 332701969843669482 reçu sans BLI.
 2 . Actions réalisées :
 Après analyse, nous avons constaté que le support est inconnu sur le dépôt Fleury.
 Il n'y a pas eu de réception avec ce code palette : 332701969843669482 cette dernière n’était pas destinée à l’expédition et vous n'auriez donc pas dû recevoir d’étiquette correspondant à ce numéro.
 De ce fait, on vous invite vous rapprocher directement de l'entrepôt Fleury afin qu'il vous fournisse les IFLS correspondants au support 332701969843669482 afin que vous puissiez effectuer un recalage de stock ou bien faire un CARLA.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</si>
  <si>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Commande bloquée en statut réceptionné sur l'entrepôt 184</t>
  </si>
  <si>
    <t>Bonjour, pouvez-vous passer les commandes ci-dessous du statut réceptionnée à transmise sur la LDR 01 sur l'entrepôt 184 de Grans.
 Cordialement, Olivier</t>
  </si>
  <si>
    <t>Bonjour,
 1. Synthèse de la demande :
 Commande bloquée en statut réceptionné sur l'entrepôt 184.
 2 . Actions réalisées :
 Changement de l'état des réceptions vers l'état transmises via la reprise M41.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</si>
  <si>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EDITEUR SUPPRIMER</t>
  </si>
  <si>
    <t>Bonjour, pour l'entrepôt de Cormelles (840) , nous avons l'imprimante PRT840HA ou l'éditeur a était supprimer donc l'imprimante ne fonctionne plus pour sortir les bons réception et etc</t>
  </si>
  <si>
    <t>Bonjour,
 1. Synthèse de la demande :
 Editeur del'imprimante PRT840HA est supprimé.
 2 . Actions réalisées :
 Rétablir l'éditeurde l'imprimante par le groupe expert :
 Suite traitementréalisé ,nous vous confirmons la résolution du ticket.
 Si toutefois vousaviez besoin d’une assistance complémentaire, le support reste à votre entièredisposition
 Pour une assistanceimmédiate à l'avenir, n'oubliez pas d’utiliser notre chatbot Elpy disponible24h/7 Accéder à Elpy
 -------------------------------------------------------------
 Aidez-nous à améliorer notre service en prenantquelques secondes pour compléter l'enquête de satisfaction
 Si vous êtessatisfait, une note de 9 ou 10 estnotre plus bel encouragement 
 Cordialement,
 SupportInformatique Carrefour.</t>
  </si>
  <si>
    <t>Réactivation identifiant EUROFEL FRLGORM pour Mr LEGAY</t>
  </si>
  <si>
    <t>Bonjour, 
 Mr LEGAY a son identifiant EUROFEL (FRLGORM) de révoqué. Pouvez-vous voir pour lui remettre en fonction. Merci</t>
  </si>
  <si>
    <t>Bonjour,
 1. Synthèse de la demande :
 Compte Eurofel Révoqué
 2 . Actions réalisées :
 Comme demandé nous avons débloqué le compte, et réinitialisé le mot de passe
 Suite à notre échange ,nous confirmons la résolution duticket 
 Si toutefois vousaviez besoin d’une assistance complémentaire, le support reste à votre entièredisposition
 Pour une assistanceimmédiate à l'avenir, n'oubliez pas d’utiliser notre chatbot Elpy disponible24h/7 Accéderà Elpy
 Aidez nous à améliorer notre service en prenantquelques secondes pour compléter l'enquête de satisfaction
 Si vous êtessatisfait, une note de 9 ou 10 estnotre plus bel encouragement 
 Cordialement.</t>
  </si>
  <si>
    <t>Référnce bloqué en cour de solde</t>
  </si>
  <si>
    <t>Entrepot 208
 Code produit : 959544
 Numéro de vague : 26043003</t>
  </si>
  <si>
    <t>Bonjour,
 1. Synthèse de la demande :
 Référence produit bloqué en ventilation sur le menu V2-1.
 2 . Actions réalisées :
 Déblocage du support avec des requêtes SQL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</si>
  <si>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Suppression d'un tour en L2 et L1</t>
  </si>
  <si>
    <t>Bonjour,
 nous avons en L2 un voyage en date du 21/02/2026, tour 7605 qu'il faudrait supprimer, ainsi que son pendant en L1 expédition 204646, destinataire Guyenne.
 Cordialement</t>
  </si>
  <si>
    <t>Bonjour,
  1. Synthèse de la demande :
   Votre problème concerne la suppression d'une tournée 
  2 . Actions réalisées :
  Comme convenu, nous avons supprimé la tournée, la commande et le support associé-------------------------------------------------------------------------------------------------------------------------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</si>
  <si>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FR cariste absent Infolog après confirmation d'accès.</t>
  </si>
  <si>
    <t>Bonjour,
 J'ai fait une demande d'accès au profil cariste (06) pour l'un de mes intérimaires (Brice Anquetil).
 Le système lui a attribué le FR suivant : FRNDO8J, mais sur Infolog il n'existe pas, pourtant j'ai bien reçu le mail de confirmation d'accès.</t>
  </si>
  <si>
    <t>Bonjour,
 1. Synthèse de la demande :
 Création FR cariste
 2 . Actions réalisées :
 Comme vu , il s'est avéré que l'utilisateur a eu le drolit en question mais de l'ancienne version infolog, il faudra ajouter un autre droit CA pour la nouvelle version infolog au niveau de la gdi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</si>
  <si>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 xml:space="preserve">Hier j ai validé par erreur un BLI
</t>
  </si>
  <si>
    <t>Bonjour
Hier en vérifiant CAROLINE j ai validé par erreur le support 036609894335424518 du BLI93193191700 que je n ai pas encore reçu. Pouvez vous me le remettre a disposition puisque je puisse le flashé demain lors de son arrivée prévu
Merci pour votre aide
Désolé pour le derangement
Lionel MARTIN
 06 98 25 87 18</t>
  </si>
  <si>
    <t xml:space="preserve"> Bonjour,
1. Synthèse de la demande  :
 Remettre a disposition le support 036609894335424518 du BLI93193191700 
2 . Actions réalisées :
 Suite à notre échange ,nous confirmons la résolution du ticket, le support en question est a bien été remis à votre disposition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</si>
  <si>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les prix ne descende pas en balance
</t>
  </si>
  <si>
    <t>J'ai comme régulièrement un produit qui ne descends pas en balance boucherie.
EAN: 3276558082738  cuisses de poulets  prix CAROLINE: 7.43€  prix en balance: 13.50€
merci</t>
  </si>
  <si>
    <t>Bonjour,
1. Synthèse de la demande : Vous aviez l'article 3276558082738 qui ne passe pas au bon prix sur les balances.
2 . Actions réalisées : Nous avons vérifié depuis caroline que le prix est bien conforme et avons effectué un envoi vers la balance, suite à ça nous vous avons contacté et avons eu la confirmation de votre part que sur la balance le prix de l'article affiche bien 7,34.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</si>
  <si>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Ecart sur LQ10</t>
  </si>
  <si>
    <t>Nom de l’application: Infolog
 Numéro d'entrepôt: 094
 Description du problème:
 Référence 379666, écart de 16 UVC sur LQ10
 Mais quand l'utilisateur va sur infolog , il ne trouve pas de stock</t>
  </si>
  <si>
    <t>Bonjour,
 1. Synthèse de la demande :
 - Ecart sur LQ10
 2 . Actions réalisées :
 - Nous avons régulé le stock avec un stockage avec remontée et un déstockage sans remontée.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</si>
  <si>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Problème de synchronisation des prix catalogues sur Caroline
</t>
  </si>
  <si>
    <t xml:space="preserve">Les prix catalogues ne descendent pas correctement sur Caroline. Je souhaite créer un ticket auprès du support. Voici les informations nécessaires : période de la promotion (du 23/02 au 10/03), Plusieurs articles sont concernés (EX: 3560070815715 Pineau des Charentes passe à 10.07€ au lieu de 8.37€)
</t>
  </si>
  <si>
    <t>Bonjour,
1. Synthèse de la demande  :
Les prix catalogues ne descendent pas correctement sur Caroline. Je souhaite créer un ticket auprès du support. Voici les informations nécessaires : période de la promotion (du 23/02 au 10/03), Plusieurs articles sont concernés (EX: 3560070815715 Pineau des Charentes passe à 10.07€ au lieu de 8.37€)
 2 . Actions réalisées :
 Bonjour,
Étant donné que les articles concernés sont des articles PGC, le support n’est pas en charge de ce périmètre.
Je vous remercie donc de bien vouloir voir ce problème directement avec le négociateur :
COMMISSAIRE, Maxime
E-mail : maxime_commissaire@carrefour.com
Téléphone : 0658328411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</si>
  <si>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Commande bloquée en R4</t>
  </si>
  <si>
    <t>Bonjour,
 La commande 02484000 du 26/02 du fournisseur Sengele SA est bloqué en R4 en etat "receptionnées"
 Pouvez-vous la passer dans lescommandes "receptionnées" ?
 Merci d'avance</t>
  </si>
  <si>
    <t>Bonjour,
 1. Synthèse de la demande :
 La commande 02484000 du 26/02 du fournisseur Sengele SA est bloqué en R4 en etat "receptionnées"
 2 . Actions réalisées :
 Reprise M41 effectué, la commande 02484000 a bien été transmise.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</si>
  <si>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Accès INFOLOG 22 Bloqué</t>
  </si>
  <si>
    <t>Bonjour,
 Mon compte UCAFRSVC4M est bloqué sur infolog 5.6.5.
 Pouvez-vous le débloquer.
 Cordialement</t>
  </si>
  <si>
    <t>Bonjour,
 1. Synthèse de la demande :
 Compte UCAFRSVC4M est bloqué sur infolog 5.6.5.
 2 . Actions réalisées :
 Pour toute demande de création/modification de compte/réinitialisation mot de passe , il faut se rapprocher de votre responsable hiérarchique.
 Le nom des personnes habilité à réinitialisé le mot de passe infolog a été communiqué à l'utilisateur.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</si>
  <si>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emplacements stock à libérer</t>
  </si>
  <si>
    <t>Bonjour, sur le site d'Atton (entrepot 964), nous avons des lignes de stocks à supprimer dans l'écran "E3", pour cela, il faudrait libérer les emplacements. Je mets en PJ des screens. 
 Avons-nous possibilité d'être autonome si une situation similaire se présente à nouveau? car c'est un soucis récurrent.
 Etant travailleur de nuit, je vous laisse mon tel perso si besoin : 06.21.72.43.26</t>
  </si>
  <si>
    <t>Bonjour,
 1. Synthèse de la demande :
 Demande de libération des emplacements de la dalle U et V
 2 . Actions réalisées :
 Les emplacements de la dalle U et V ont bien été libéré avec SQL, concernant votre question: pas de manipulations possible à votre niveau.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</si>
  <si>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paramétrage DT50</t>
  </si>
  <si>
    <t>Bonjour,
 Suite à l'échange complet de mon DT50, celui n'a plus aucune application de paramétrée.
 Merci par avance de bien vouloir faire le nécessaire</t>
  </si>
  <si>
    <t>Bonjour,
 1. Synthèse de la demande :
 Suite à l'échange complet de mon DT50, celui n'a plus aucune application de paramétrée.
 2 . Actions réalisées :
 * Vérification des paramètres sur DOCKING STATION OK * Modification des paramètres d'adresse IP Mobilproxi pour vider sur le PC MUSIC* Configuration de l'authentificateur google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</si>
  <si>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 erronée</t>
  </si>
  <si>
    <t>Cession BCRHF bloquée.</t>
  </si>
  <si>
    <t>Cette utilisateur ne peut pas ouvrir de session après changement de mot de passe.
 Pouvez-vous reéactiver l'accés au BCRHF ?
 Merci.</t>
  </si>
  <si>
    <t>Bonjour,
 1. Synthèse de la demande :
 L'utilisateur souhaite réinitialiser le mot de passe vu la session est bloqué.
 2 . Actions réalisées :
 * Réinitialisation du mot de passe. Mot de passe: RUEGALILEETeste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</si>
  <si>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demarque</t>
  </si>
  <si>
    <t>L'utilisateur signale que un vidage est valider en erreur en démarque alors qu'il veut la voir sur l'inventaire</t>
  </si>
  <si>
    <t>Bonjour,
 1. Synthèse de la demande :
 L'utilisateur signale que un vidage est valider en erreur en démarque alors qu'il veut la voir sur l'inventaire 
 2 . Actions réalisées :
 * Annulation Vidage depuis * Récupération du fichier TXT vidage* Intégration du vidage Inventaire OK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</si>
  <si>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 figée 
</t>
  </si>
  <si>
    <t xml:space="preserve">Bonjour,
1. Synthèse de la demande  :
 le magasin nous informe que la caisse 32 figée 
2 . Actions réalisées :
 suite à une appele avec le magasin probleme resolu sans une intervention de notre part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</si>
  <si>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7</t>
  </si>
  <si>
    <t xml:space="preserve">La caisse 7 est bloquée en chargement.
</t>
  </si>
  <si>
    <t xml:space="preserve">Bonjour Mr/Mme BENOIT, Amelie
1. Synthèse de la demande  :
La caisse 7 est bloquée en chargement.
2 . Actions réalisées :
Remise a Zéro des données de la caisse effectuée par le support.Rechargement de la caisse effectuée par le support.Suite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</si>
  <si>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Données manquantes</t>
  </si>
  <si>
    <t xml:space="preserve">SCO 611 (30) : La caisse est figée au moment du paiement. 
</t>
  </si>
  <si>
    <t xml:space="preserve">Bonjour,
Synthèse de la demande  :
Vous avez sollicité notre support concernant un blocage de la SCO au moment du paiement, ainsi que l'absence d'affichage du dernier ticket.
Actions réalisées :
Vérifications effectuées avec l'UT sur Ingenico (ePortal) : le dernier ticket a bien été trouvé.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</si>
  <si>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CHIFFRE D'AFFAIRE NON REMONTÉ SUR VLP</t>
  </si>
  <si>
    <t xml:space="preserve">Bonjour,
A nouveau, le CA du 28/02/2026 n'est pas remonté sur VLP 
Cordialement
</t>
  </si>
  <si>
    <t xml:space="preserve">Bonjour,
1. Synthèse de la demande  :
Vous avez sollicité notre support concernant le CA qui ne remonte pas
2 . Actions réalisées :
 Suite à notre intervention, une connexion à distance a été établie afin de résoudre ce dysfonctionnement et le CA est bien remonté
Suite à notre echange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</si>
  <si>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Problème d'imprimante 
</t>
  </si>
  <si>
    <t xml:space="preserve">Bonjour,
1. Synthèse de la demande  :
 Vous nous avez sollicités concernant un problème au niveau de la caisse 34 qui s'est mise en erreur.
2 . Actions réalisées :
 Suppression des fichiers caddruntime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</si>
  <si>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Factures</t>
  </si>
  <si>
    <t xml:space="preserve">Bonjour,
Demande d'édition des factures du mois de février sur l'im2
</t>
  </si>
  <si>
    <t xml:space="preserve">Bonjour,
1. Synthèse de la demande  :
Vous avez sollicité notre support concernant une demande d'édition des factures du mois de février sur l'im2.
2 . Actions réalisées :
Impression des factures du mois février sur l'IM2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</si>
  <si>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Commande 724986808 non integrée sur VLP erreur 999</t>
  </si>
  <si>
    <t xml:space="preserve">Bonjour,
Sur le reporting Pick&amp;Pack la commande N° 724986808 est en statut 1 et le ticket est en erreur 999 sur Oméga. Pourriez-vous l'intégrer dans VLP svp?
Merci d'avance
Fleur WALLÉE
</t>
  </si>
  <si>
    <t xml:space="preserve"> 
Bonjour,
1. Synthèse de la demande  :
 le magasin nous informe que Commande 724986808 non integrée sur VLP erreur 999
2 . Actions réalisées :
 probleme resolu commande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</si>
  <si>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Suppression impossible d'un bon de retour : statut incompatible
</t>
  </si>
  <si>
    <t xml:space="preserve">Impossible de supprimer un bon de retour dans CAROline en raison d'une incompatibilité avec le statut. Comment résoudre ce problème ?
</t>
  </si>
  <si>
    <t>Bonjour,
Synthèse de la demande :
Suite à votre remontée, vous avez indiqué que vous n'arrivez pas a supprimer un bon de retour.
Actions réalisées :
À la suite de nos échanges et après analyse de votre situation, nous avons constaté que le retour a déjà été validé et qu’il est désormais au statut Expédié.
Malheureusement, il n’existe aucun moyen de remettre ce bon de retour en arrière.
Afin de contourner cette problématique, nous vous invitons à effectuer un recalage de stock.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</si>
  <si>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Debrief fait malgré l'agent en TT . </t>
  </si>
  <si>
    <t xml:space="preserve">Réouverture d'un inventaire Caroline fermé
</t>
  </si>
  <si>
    <t>J'ai compris que vous souhaitez initier la création d'un ticket.
Voici la description que ce ticket portera :
Pour réouvrir un inventaire CAROline R24(boucherie)déjà fermé, veuillez créer un ticket auprès du support en fournissant la date de l'inventaire, le numéro de rayon et tout commentaire pertinent.
Souhaitez-vous utiliser cette description ?</t>
  </si>
  <si>
    <t>Bonjour,
1. Synthèse de la demande  :
 Réouverture d'un inventaire Caroline fermé
2 . Actions réalisées :
Suite traitement réalisé ,nous vous confirmons la résolution du ticket
Nous avons réouvrir l'inventaire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</si>
  <si>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fidélité à la caisse</t>
  </si>
  <si>
    <t xml:space="preserve">Problème de fidélité sur la caisse : le message "Fidélité aucune" avec une croix rouge s'affiche. Besoin d'aide pour relancer le service de fidélité et vérifier la connexion réseau.
</t>
  </si>
  <si>
    <t xml:space="preserve">Bonjour,
1. Synthèse de la demande  :
Problème de fidélité sur la caisse : le message "Fidélité aucune" avec une croix rouge s'affiche. Besoin d'aide pour relancer le service de fidélité et vérifier la connexion réseau.
2 . Actions réalisées :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</si>
  <si>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ZONES INVENTAIRE NON EDITEES : 23329 et 23421
</t>
  </si>
  <si>
    <t>2 zones d'inventaire ne se sont pas générées et donc pas éditées. Pourriez-vous les éditer pour que nous puissions les contrôler ?
merci</t>
  </si>
  <si>
    <t>Bonjour,
1. Synthèse de la demande  :
vZONES INVENTAIRE NON EDITEES : 23329 et 23421
2 . Actions réalisées :
Suite à une intervention réalisée nous avons regénerer les zones inventaires comuuniqués . Vous trouverez en pièces jointes les deux fichiers 
Nous avons essayé de vous joindre par téléphone sans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</si>
  <si>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Annulation CA station</t>
  </si>
  <si>
    <t xml:space="preserve">Suite à une mauvaise manipulation, le magasin a un montant en plus en CB manuelle de 157 964,80.
Normalement elle doit avoir que 90 ticket code.
</t>
  </si>
  <si>
    <t xml:space="preserve">Bonjour,
1. Synthèse de la demande  :
Vous avez sollicité notre support concernant ce problème.Suite à une mauvaise manipulation, le magasin se retrouve avec un montant supplémentaire en CB manuelle de 157 964,80 €.Normalement, il ne devrait avoir que 90 tickets code.
2 . Actions réalisées :
Nous vous informons qu’aucune modification n’est possible. Merci de vous rapprocher de votre formatrice de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</si>
  <si>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de transmission</t>
  </si>
  <si>
    <t>Bonjour, 
 Le magasin nous signale un problème : la transmission se fait correctement mais rien n'apparait sur traitement fichier portable
 Cordialement,</t>
  </si>
  <si>
    <t>Bonjour,
 1. Synthèse de la demande :
 Le magasin nous signale un problème : la transmission se fait correctement mais rien n'apparait sur traitement fichier portable
 2 . Actions réalisées :
 Rectification du fichier de vidage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</si>
  <si>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remonte transaction carte resto</t>
  </si>
  <si>
    <t xml:space="preserve">Bonjour, 
Nous avons une transaction de 2.33€ sur une carte resto Edenred qui n'ai pas remonté sur VLP.
LA transaction date du 28/02/2026 à 12h38.
Merci de régulariser la situation.
Cordialement 
Marine Archidiacono
</t>
  </si>
  <si>
    <t xml:space="preserve">Bonjour,
1. Synthèse de la demande  :
 Vous nous avez sollicités concernant un problème d'une transaction de 2.33 euro qui ne remonte pas sur VLP 
2 . Actions réalisées :
 Le CA VLP n’est pas modifiable.
 Cependant, la transaction a bien été financée sur INGENICO
 Merci donc de vous baser sur le CA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</si>
  <si>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Connexion Dynacad</t>
  </si>
  <si>
    <t>Depuis que j'ai été embauché en Septembre je n'ai pas accès à Dynacad.Que je me connecte sur mon ordinateur personnel, mon téléphone, téléphone de collègue et ordinateur de carrefour le problème reste le même (voir pièce jointe). Je suis le seul à avoir ce problème</t>
  </si>
  <si>
    <t>Bonjour,
 1. Synthèse de la demande :
 Vous nous avez sollicités concernant le problème d'acces dynacad .
 2 . Actions réalisées :
 Apres verification au niveau de la gdi vous avez pas des regions rattachées .
 Je vous invite a voir avec votre n+1 afin qu'il vous affecte les regions sur la gdi .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</si>
  <si>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Ralentissement caisses : écran figé et cagnotte invisible</t>
  </si>
  <si>
    <t xml:space="preserve">Nous rencontrons un problème urgent avec nos caisses : la cagnotte n'est plus visible et l'écran reste figé lors du paiement. Besoin d'assistance immédiate pour résoudre ce ralentissement.
</t>
  </si>
  <si>
    <t xml:space="preserve">Bonjour,
1. Synthèse de la demande  :
 Nous rencontrons un problème urgent avec nos caisses : la cagnotte n'est plus visible et l'écran reste figé lors du paiement. 
2 . Actions réalisées :
 rechargement des paramètres monétiques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</si>
  <si>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relevé réserve
</t>
  </si>
  <si>
    <t>Je rencontre un problème d’intégration du relevé de réserve pour le rayon droguerie.
Cordialement,</t>
  </si>
  <si>
    <t>Bonjour,
Synthèse de la demande :
Vous nous avez contactés concernant un problème d’intégration du relevé de réserve pour le rayon droguerie.
Actions réalisées :
Nous avons effectué des vérifications dans le système et aucun relevé de réserve en attente d’intégration n’a été identifié.
Plusieurs tentatives de contact ont été réalisées :
Appel au 03 20 00 46 79 (ligne occupée)
Envoi d’un email resté sans réponse
Sans retour de votre part et en l’absence d’anomalie constatée de notre côté, nous procédons à la clôture du ticket à ce stade.
Si toutefois vous aviez besoin d’une assistance complémentaire ou si le problème persiste, nous vous invitons à revenir vers nous en nous précisant les éléments concernés (date du relevé, message d’erreur, capture d’écran).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</si>
  <si>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Agent encore absent</t>
  </si>
  <si>
    <t xml:space="preserve">Envoi caisse
</t>
  </si>
  <si>
    <t xml:space="preserve">Problème d'accès LDAP
</t>
  </si>
  <si>
    <t>Bonjour,
1. Synthèse de la demande  :
 Problème d'accès LDAP
2 . Actions réalisées :
Après vérification, nous avons constaté que vous ne disposez pas des droits nécessaires, ce qui bloque votre accès à Caroline.
Nous vous invitons à vous rapprocher de votre responsable hiérarchique afin d’effectuer les démarches nécessaires pour la mise à jour de vos habilitations.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</si>
  <si>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demande d'accès</t>
  </si>
  <si>
    <t>Bonjour,Je me permets de vous contacter afin de solliciter un accès Aquillon Feydeau au PC situé à l’accueil. Cet accès me permettrait de travailler ponctuellement depuis ce poste lorsque cela est nécessaire. pouvez vous faire les démarches nécessaires pour activer cet accès s'il vous plaît?Je suis disponible pour toute information complémentaire.</t>
  </si>
  <si>
    <t>Bonjour,
 1. Synthèse de la demande :
 Vous nous avez contactés pour une demande d'installation aquilon sur le poste d'accueil
 2. Actions réalisées :
 Nous avons procédé à la reconfiguration du poste accueil de façon a ce que vous ayez accès à aquilon de Rezé et de Feydeau.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</si>
  <si>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etiquettes electronique</t>
  </si>
  <si>
    <t>Le magasin souhaite effectuer un changement en masse edes etiquettes electronique</t>
  </si>
  <si>
    <t>Bonjour,
 1. Synthèse de la demande :
 Vous nous avez contactés pour une demande de changement de type d'étiquettes pour l'ensemble de votre magasin.
 2. Actions réalisées :
 Nous vous avons guidée sur meti pour pouvoir changer les typologies des étiquettes par famille sur meti.
 Puis changer typologie, il faudrait choisir E pour les étiquettes électronique, puis valider comme l'exemple suivant.
 Reste a faire pour le reste des familles
 Une fois la modification effectuer, lancer un envoi en caisse force de tout le magasin comme suit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</si>
  <si>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CLERMONT FERRAND - je n'arrive pas à suprimer 2 chiffrages BOX
</t>
  </si>
  <si>
    <t>je n'arrive pas à suprimer 2 chiffrages BOX
voir ci-dessous</t>
  </si>
  <si>
    <t>Bonjour,
1. Synthèse de la demande :
Vous indiquez ne pas parvenir à supprimer deux chiffrages BOX.
2. Actions réalisées :
Nous avons procédé au déblocage des deux chiffrages BOX concernés.
Vous devez désormais avoir la main pour procéder à leur suppression.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</si>
  <si>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 xml:space="preserve">problème de racoursi caroline
</t>
  </si>
  <si>
    <t xml:space="preserve">L'utilisatrice ne trouve pas caroline sur le bureau de poste
</t>
  </si>
  <si>
    <t>Bonjour,
1. Synthèse de la demande  :
 L'utilisatrice ne trouve pas caroline sur le bureau de poste
2 . Actions réalisées :
 Nous avons prix la main sur votre poste et rattacher le raccourcis de caroline sur le bureau su poste.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</si>
  <si>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Financier Station.</t>
  </si>
  <si>
    <t xml:space="preserve">Il manque, au niveau du financier de la station, un montant de 108,72 € correspondant aux paiements CB manuels de la journée du 27 février.
Lors de la vérification effectuée hier, le montant était bien remonté sur VLP, mais aujourd’hui il n’apparaît pas sur le financier.
</t>
  </si>
  <si>
    <t xml:space="preserve">Bonjour,
1. Synthèse de la demande  :
Vous avez sollicité notre support concernant le problème Le magasin signale que Il manque, au niveau du financier de la station, un montant de 108,72 € correspondant aux paiements 
2 . Actions réalisées :
 Nous vous informons que le CA de la sttaion c'est hors notre support merci de voir avec le mainteneur de station directement afin de traiter votre demande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</si>
  <si>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Fermeture</t>
  </si>
  <si>
    <t>Je souhaite ouvrir un ticket pour fermer l'inventaire du rayon 23, ouvert le 25/02/2026. Le délai est dépassé de plus de 36 heures. Message d'erreur : "L'inventaire ne peut être fermé car une vente a eu lieu et vous n'avez pas les autorisations."</t>
  </si>
  <si>
    <t xml:space="preserve">Bonjour,
1. Synthèse de la demande  :
 Je souhaite ouvrir un ticket pour fermer l'inventaire du rayon 23, ouvert le 25/02/2026. Le délai est dépassé de plus de 36 heures. Message d'erreur : "L'inventaire ne peut être fermé car une vente a eu lieu et vous n'avez pas les autorisations."
2 . Actions réalisées :
Après traitement, la fermeture du rayon 23 a bien été effectuée.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</si>
  <si>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Inventaire Gaz février à fermer
</t>
  </si>
  <si>
    <t>Bonjour, il nous est impossible de terminer l'inventaire gaz de février.
Je vous remercie de bien vouloir forcer sa fermeture pour que nous puissions faire celui de mars 2026.
Je vous remercie et reste à vbotre disposition pour plus d'explications
Marie-Yvonne Louffar Directrice</t>
  </si>
  <si>
    <t>Bonjour,
1. Synthèse de la demande  :
Bonjour, il nous est impossible de terminer l'inventaire gaz de février.
Je vous remercie de bien vouloir forcer sa fermeture pour que nous puissions faire celui de mars 2026.
Je vous remercie et reste à vbotre disposition pour plus d'explications
Marie-Yvonne Louffar Directrice
2 . Actions réalisées :
Après traitement réalisé la fermeture de l'inventaire GAZ a été bien effectué avec succès.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</si>
  <si>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Bonjour
La CLS 400 ne se recharge pas.
Défilement de caractères sur fond noir.
Cordialement.
Françoise 
</t>
  </si>
  <si>
    <t xml:space="preserve">Bonjour,
1. Synthèse de la demande  :Vous avez sollicité le support pour le probleme de la caisse 400 qui tourne en boucle
2 . Actions réalisées :
Suite à notre intervention, une connexion à distance a été établie afin de résoudre ce dysfonctionnement.
La caisse est désormais pleinement fonctionnelle.
Suiteau traitement réalisé,nous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</si>
  <si>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Problème de sortie des factures du fin du mois.
Cordialement
</t>
  </si>
  <si>
    <t xml:space="preserve">Bonjour,
1. Synthèse de la demande  :
 Vous nous avez sollicités concernant une demande d'édition des factures du mois de février.
2 . Actions réalisées :
 Edition des factures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</si>
  <si>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Acces à BCRHF</t>
  </si>
  <si>
    <t>Bonjour
 je n'arrive plus à acceder à BCRHF avec notre code magasin de Promocash Dunkerque
 PMC1474
 mdp RUEGALILEE
 le mot de passe a-t-il changé ?merci
 Thibault ALATI</t>
  </si>
  <si>
    <t>Bonjour,
 1. Synthèse de la demande :
 Vous nous avez sollicités concernant l'accès à BCRHF
 2 . Actions réalisées :
 nous avons réinitialisé le mot de passe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</si>
  <si>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PROBLEME DE MOT DE PASSE</t>
  </si>
  <si>
    <t>Bonjour,
 Le mot de passe historique pour se connecter sur BCRHF ne fonctionne plus ce matin.
 On me demande de créer un nouveau mot de passe, cela me semble très étrange (25 ans...au moins que c'est le même...).
 Que doit on faire ?
 Par avance merci.
 Gérald</t>
  </si>
  <si>
    <t>Bonjour,
 1. Synthèse de la demande :
 Vous nous avez sollicités concernant un problème d'accès à BCRHF 
 2 . Actions réalisées :
 Vous nous avez confirme que le problème est résolu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</si>
  <si>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Vidage</t>
  </si>
  <si>
    <t>Transfer passe en double</t>
  </si>
  <si>
    <t>Bonjour,
 1. Synthèse de la demande :
 Problème Vidage a Meti
 2 . Actions réalisées :
 Vidage en double supprimer
 Transfer effectuer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</si>
  <si>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confusion IFLS</t>
  </si>
  <si>
    <t>Probléme sur article</t>
  </si>
  <si>
    <t>Bonjour,
 1. Synthèse de la demande :
 Problème IFLS sur article 
 2 . Actions réalisées :
 Vérification UG
 Modification UL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</si>
  <si>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Actions mal formulées + utilisation d'abrévéations</t>
  </si>
  <si>
    <t xml:space="preserve">caroline - stock errone
</t>
  </si>
  <si>
    <t>Concernant la référence 356007003467 fromage blanc au lait de brebis crf, nous constatons un stock a 3 qte au 24/02/2026 quand ce jour le stock devrait être a 4.
Merci de faire le nécessaire 
Cordialement</t>
  </si>
  <si>
    <t>Bonjour,
1. Synthèse de la demande  :
stock erroné dans Caroline sur L'article lait de brebis crf pour la journée du 24/02/26
2 . Actions réalisées :
Suite traitement réalisé ,nous vous confirmons la résolution du ticket 
Vous avez la possibilité d’effectuer une correction manuelle de votre stock en suivant le chemin suivant :
Assortiment &gt; Identité article &gt; Saisissez votre code article &gt; Corrigez votre stock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</si>
  <si>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edition des appel prix locaux
</t>
  </si>
  <si>
    <t>nous souhaitons faire une purge des appel prix locaux mais nous ne savons pas ou faire l'Edition des codes
pouvez me donner le menu je vous remercie</t>
  </si>
  <si>
    <t>Bonjour,
1. Synthèse de la demande : Vous nous avez contacté pour pouvoir faire la purge des appels car la plage est saturé.
2 . Actions réalisées : Durant notre conversation, je me suis renseigné auprès du service expert, et ils m'ont indiqué que effectivement vous avez la main pour éditer les appels Prix de votre côté et que la procédure est normalement partagé avec les magasins. Je vous ai indiqué de vous rapprocher de votre CSI, M. Remy Gillet à l'adresse remy_gillet@carrefour.com pour obtenir la procédure.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</si>
  <si>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05- Hors perimetre support</t>
  </si>
  <si>
    <t xml:space="preserve">Différence de prix échalote
</t>
  </si>
  <si>
    <t xml:space="preserve">Echalote filet RDF 3276557808551 sur caroline 1€59 sur l'étiquette EEG 1€39
</t>
  </si>
  <si>
    <t>Bonjour,
1. Synthèse de la demande  :
 Echalote filet RDF 3276557808551 sur caroline 1€59 sur l'étiquette EEG 1€39
2 . Actions réalisées :
 Les actions suivantes ont été mises en œuvre afin de répondre à vos besoins :
 Suite à notre échange ,nous confirmons la résolution du ticket 
J'ai fais un forçage de prix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</si>
  <si>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Déchargement impossible</t>
  </si>
  <si>
    <t>Bonjour, 
 J'ai 3 Nouveaux DT50, aucun ne permet d'effectuer un inventaire et de décharger sur socle.
 Cela indique un message d'erreur: " Erreur lors du transfert : Failed to connect to /10.247.20.195(port 5005) from /10.247.20.234..."
 et cela pour les 3 DT50 Neuf</t>
  </si>
  <si>
    <t>Bonjour 
 1 . Rappel de la demande :
 L'utilisateur a 2 ST50 qui ne vident pas sur l'ordinateur.
 2 . Actions réalisées :
 Vu avec l'utilisateur il souhaite vider sur le PC BO * Modification des paramètre IPTeste vidage OK ( les 2 DT50)3.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</si>
  <si>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BCRHF</t>
  </si>
  <si>
    <t>bonjour
 plus d'acces BCRHF depuis hier les codes d'acces ont ils change</t>
  </si>
  <si>
    <t>Bonjour 
 1 . Rappel de la demande :
 plus d'acces BCRHF depuis hier les codes d'acces ont ils change
 2 . Actions réalisées :
 * Réinitialisation du Mot de passe OK Teste ok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CordialementSupport informatique carrefour</t>
  </si>
  <si>
    <t>Caisse 153</t>
  </si>
  <si>
    <t xml:space="preserve">La caisse 153 tourne en boucle
</t>
  </si>
  <si>
    <t xml:space="preserve">Bonjour,
1. Synthèse de la demande  :
Vous avez sollicité notre support concernant le problème de la caisse 153 qui tourne en boucle
2 . Actions réalisées :
Rebranchement des cables du mini switch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
</t>
  </si>
  <si>
    <t>Caisse 50 s'éteint lors du paiement</t>
  </si>
  <si>
    <t xml:space="preserve">La caisse 50 s'éteint et redémarre seule après une transaction acceptée par le TPE. J'ai vérifié les branchements et redémarré le TPE, mais le problème persiste.
</t>
  </si>
  <si>
    <t xml:space="preserve">Bonjour,
1. Synthèse de la demande  :
 le magasin nous informe que Caisse 50 s'éteint lors du paiement
2 . Actions réalisées :
Suite à un appel avec le magasin, le problème a été résolu sans intervention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</si>
  <si>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 de réception
</t>
  </si>
  <si>
    <t>J'ai mes bons de réception qui ne sortent plus en automatique de l'imprimante
Hors j'en ai besoin pour confirmer mes quantités et faire des excédents ou des manquants en ajustement.
Ne disposant que d'un délai bref pour les faire je vous demanderais de traiter ma demande dans les plus brefs délais svp
Merci d'avance
Cordialement</t>
  </si>
  <si>
    <t>Bonjour,
Synthèse de la demande :
Suite à votre remontée, vous avez indiqué que votre commande s’était intégrée automatiquement et à vide, sans incrémenter le stock.
Actions réalisées :
À la suite de notre échange, nous avons bien procéder a l'activation des éditons des bon de réception.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</si>
  <si>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Balance DIGI ne se connecte pas</t>
  </si>
  <si>
    <t>La balance DIGI ne se connecte pas pour le rayon boucherie</t>
  </si>
  <si>
    <t>Bonjour, 
 1. Synthèse de la demande : 
 Problème de descente de donnée sur la balance 
 2 .Actions réalisées : 
 Nous avons bien vérifié la connectivité de la balance, nous avons également envoyé les bibliothèques, fiche d'articles et les lots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</si>
  <si>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Balance de caisse HS</t>
  </si>
  <si>
    <t>Bonjour, suite a la réouverture du magasin j'ai constaté que ma caisse N°1 avait un soucis de balance et que les fils de la balance ont été rongés photo ci-joint. La balance ne fonctionne pu, je me retrouve donc qu'ave une seul caisse complètement fonctionnelle.
 Cordialement</t>
  </si>
  <si>
    <t>Bonjour M. De Zutter, Bastien,
  1. Synthèse de la demande :Suite à la réouverture du magasin, vous avez constaté un dysfonctionnement sur la caisse n°1.La balance associée ne fonctionne plus, et les câbles semblent avoir été rongés (photo en pièce jointe).Vous vous retrouvez donc avec une seule caisse pleinement opérationnelle.
  2. Actions réalisées :Nous vous informons que le support informatique ne prend pas en charge les demandes de remplacement ou de maintenance des balances pour les magasins Proxi.Nous vous invitons à contacter directement l’éditeur correspondant à la marque de votre balance :
  BERKEL : 0825 870 800
  BIZERBA : 0825 770 033
  DIGI : 01 45 91 02 97
  METTLER : 01 30 97 17 17
  Suite au traitement réalisé, nous vous confirmons la clôture et la résolution du ticket.
  Si toutefois vous aviez besoin d’une assistance complémentaire, le support reste à votre entière disposition.
  Pour une assistance immédiate à l’avenir, n’oubliez pas d’utiliser notre chatbot Elpy, disponible 24h/24 et 7j/7.
  Nous vous remercions également de prendre quelques secondes pour répondre à notre enquête de satisfaction.Si vous êtes satisfait, une note de 9 ou 10 est notre meilleur encouragement.
  Bonne journée,Le Support Informatique Carrefour</t>
  </si>
  <si>
    <t>CA BRAND AND SHOP</t>
  </si>
  <si>
    <t>Impossible pour Julien SERAFIN d'accéder à Brand and Shop via le lien "aristide", un message d'erreur s'affiche, merci de faire le nécessaireConsignes: nom_personne_concernee: SERAFINcode_fr: Non défininumero_auquel_la_contacter: Non définiraison_demande_acces: Non défininom_responsable_direct: CROCI Adrien</t>
  </si>
  <si>
    <t>Bonjour,
 1. Synthèse de la demande :
 Problème d'accès à Brand &amp; Shop 
 2. Actions réalisées :
  Nous avons constaté que vous n’avez pas les droits d’accès sur la GDI. Merci de vous rapprocher de votre responsable opérationnel ou de votre service RH.
 Vous devriez vider le cache de votre navigateur en suivant les étapes indiquées sur les captures d’écran et après vous devriez utiliser le nouveau lien et le seul de Brand &amp; Shop qui est opérationnel https://app.aristid.com/redirect/bs/carrefour .
 Historique &gt; Historique &gt; Supprimer les données de navigation &gt; Cookies et autres données des sites &gt; Supprimer les données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</si>
  <si>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descente de prix sur mx 2 100 nr se fait pas</t>
  </si>
  <si>
    <t>bonjour,
 les descente de prix ne se font pas sur mx 2 100 alors que la balance est bien connectée.Les intégrations sont bloquées depuis le 18/02.
 les changements de prix sur caro ça ne descend pas sur les balances mais bien sur les EEG et quand je suis sur MX200
 Bonne journée</t>
  </si>
  <si>
    <t>Bonjour, 
 1. Synthèse de la demande :
 Problème de descente de PLU sur les deux balance F&amp;L 
 2 . Actions réalisées :
 Nous avons effectué un renvoi de Mx200 vers les deux balances du rayon F&amp;L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</si>
  <si>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fournisseurs</t>
  </si>
  <si>
    <t>le fournisseur code 90621 a été crée par erreur sur le rayon PLS N° 25 alors que ce fournisseur est un fournisseur directe et qu'il est rattache au rayon 20 charcuterie frais emballe . pouvez vous s'il vous plait faire la modification des codes articles de ce fournisseur du rayon 25 au rayon 20;
ci joint le référencement avec les codes a réattribués sur le rayon 20
Cordialement 
Bruno DI GREGORIO 
MANAGER BOULANGERIE/PATISSERIE
CHARCUTERIE/TRAITEUR/FROMAGE COUPE
CARREFOUR VITROLLES</t>
  </si>
  <si>
    <t>Bonjour,
1. Synthèse de la demande  :
 pouvez vous s'il vous plait faire la modification des codes articles de ce fournisseur du rayon 25 au rayon 20;
2 . Actions réalisées :
Suite aux vérifications effectuées, il s’agit d’articles locaux. Vous avez la possibilité d’effectuer la modification
se rendre dans le menu ASSORTIMENT puis Paramétrage puis Chgt. Nomenclature articles LD locaux : 
Capture d’écran 2023-02-07 152829.png
Rechercher l'article en renseignant son rayon, sa sous-famille et son UB, basculer l'article dans la nouvelle nomenclature puis renseigner la nouvelle nomenclature et Enregistrer : 
Capture d’écran 2023-02-07 153103.png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</si>
  <si>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Intégration de relevé de réserve impossible
</t>
  </si>
  <si>
    <t xml:space="preserve">L'UT signale un souci d'intégration de relevé réserve dans le rayon culture "date maximum a été dépassé"
</t>
  </si>
  <si>
    <t>Bonjour,
1. Synthèse de la demande  :
L'UT signale un souci d'intégration de relevé réserve dans le rayon culture "date maximum a été dépassé"
2 . Actions réalisées :
Suite à une intervetion réalisée nous avons repousser la date du relevé car la date maxi d'intégration de relvé réserve était le 2026-02-27 à 14:34:55.830 ce qui a générer le problème.
Vous pouvez procéder à l'intégration de votre relevé .
Nous avons essayé de vous rejoindre par téléphone sans succès ,Suite au traitement réalisée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</si>
  <si>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Debrief sur cette solution de contournement et non du parametrage . </t>
  </si>
  <si>
    <t>Rapports SCO</t>
  </si>
  <si>
    <t xml:space="preserve">Bonjour,
Problème de sortie des rapports sco
</t>
  </si>
  <si>
    <t xml:space="preserve">Bonjour,
1. Synthèse de la demande  :
Vous avez sollicité notre support concernant l'impression des rapports NCR.
2 . Actions réalisées :
Il y a un problème au niveau de la SCO maitre 150.
Une fois le problème résolu, on revérifie le problème des rapports.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</si>
  <si>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Réinitialisation mot de passe adj6 sur VLP</t>
  </si>
  <si>
    <t xml:space="preserve">Bonjour,
Pouvez-vous réinitialiser le pot de passe de l'ADJ6 sur VLP. La collaboratrice qui s'en servait ne fait plus partie de l'accueil.
Merci.
</t>
  </si>
  <si>
    <t xml:space="preserve">Bonjour,
1. Synthèse de la demande  :
 Pouvez-vous réinitialiser le pot de passe de l'ADJ6 sur VLP. La collaboratrice qui s'en servait ne fait plus partie de l'accueil.
2 . Actions réalisées :
 mot de passe communiqué a 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</si>
  <si>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Mise à jour échouée sur caisse 104 scan lib</t>
  </si>
  <si>
    <t xml:space="preserve">Nous avons eu une mise à jour sur les caisses scan lib et automatiques, mais elle n'a pas été effectuée sur la caisse 104. Pouvez-vous nous aider à résoudre ce problème ?
</t>
  </si>
  <si>
    <t xml:space="preserve">Bonjour,
1. Synthèse de la demande  :
Vous avez sollicité notre support concernant le problème Mise à jour échouée sur caisse 104 scan lib
2 . Actions réalisées :
Comme discuté et indiqué à votre collègue, le déploiement ne parvient pas toujours à s’effectuer en une seule nuit pour diverses raisons. Il se finalise généralement dans les jours suivants, en fonction des fenêtres de maintenance disponibles.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</si>
  <si>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DEMANDE MAGASIN :
 ERREUR DETECTEE : N'a pas eu la remontee METI
 *****************************************************
 Details de la demande : SYM0089 
 Code Anabel : 1617 
 Adresse :
 CARREFOUR\CARREFOUR CITY\2298 BETHUNE MOULIN 
 120 RUE JEAN MOULIN 
 62400 BETHUNE
 Interlocuteur : VANDAMME, Anthony
 Téléphone : +33321027715
 Téléphone de l'appelant : 0676279004
 Numéro de caisse : 
 Modele UC : S2
 ANOMALIE : METI : N A PAS EU LA REMONTEE METI</t>
  </si>
  <si>
    <t>Bonjour,
 1. Synthèse de la demande :
 Vous nous avez sollicité pour un CA manquant du 01/03
 2 . Actions réalisées :
 Nous avons remonté le CA pour le 01/03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</si>
  <si>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un prblm sur le serveur é été resolu par le care
  111080442:
  MATERIEL KO : Serveur eteint
   , par contre il ny'a aucun remonté sur Meti</t>
  </si>
  <si>
    <t>Bonjour,
 1. Synthèse de la demande :
 Vous nous avez sollicité pour un problème de CA qui ne correspond pas entre VLP et METI suite à un problème de serveur.
 2 . Actions réalisées :
 Comme vu en ligne, suite à un retraitement manuelle, nous avons fait un cumul comme sur VLP pour la journée du 26/02 et suite à nos vérifications en ligne, tout est ok y compris les stocks.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</si>
  <si>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probleme impression</t>
  </si>
  <si>
    <t>Bonjour,
 Lors de la demande d'impression d'une famille de produits par exemple, le fichier ne se télécharge pas et donc pas de possibilité d'impression.
 Merci d'avance
 Mme BERLY</t>
  </si>
  <si>
    <t>Bonjour,
 1. Synthèse de la demande :
 Vous nous avez sollicités concernant le problème d'impression dynacad .
 2 . Actions réalisées :
  Après avoir appliqué le filtre, il faut cliquer sur le bouton Valider, puis lancer l’impression. De cette façon, le filtre que vous avez personnalisé sera correctement pris en compte. 
   Vous trouverez ci-joint l’édition que vous souhaitez.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</si>
  <si>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Manque emballage inventaire</t>
  </si>
  <si>
    <t>PX6272
 Il manque un emballage sur l'inventaire</t>
  </si>
  <si>
    <t>Bonjour,
 1. Synthèse de la demande :
 Vous nous avez sollicités concernant le problème d'emballage sur meti .
 2 . Actions réalisées :
 Il faut creer l'emballage sur met via le menu parametre &gt; inventaire apres emballage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</si>
  <si>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[SMARTPOS] Caisse 13</t>
  </si>
  <si>
    <t xml:space="preserve">La caisse 13 reste bloquée et ne s’ouvre pas.
</t>
  </si>
  <si>
    <t xml:space="preserve">Bonjour,
Synthèse de la demande  :
Vous avez sollicité notre support concernant le problème de La caisse 13 reste bloquée et ne s’ouvre pas.
Actions réalisées :
Modification du paramétrage de la caisse , Suppression du fichier en erreurLa caisse fonctionne de nouveau correctement.Suite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</si>
  <si>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acceuil</t>
  </si>
  <si>
    <t xml:space="preserve">Les cartes fidélités ne passent pas sur la caisse acceuil, un message pme non initialisé s'affiche
</t>
  </si>
  <si>
    <t xml:space="preserve">Bonjour,
1. Synthèse de la demande  :
 Les cartes fidélités ne passent pas sur la caisse acceuil, un message pme non initialisé s'affiche
2 . Actions réalisées :
 Effectuer la fonction 957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</si>
  <si>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Produit catalogue qui ne passe pas en caisse
</t>
  </si>
  <si>
    <t xml:space="preserve">le produit 3133200094856 ne passe pas au prix indiqué sur le catalogue
Cordialement </t>
  </si>
  <si>
    <t>Bonjour,
1. Synthèse de la demande :
Vous nous avez signalé que le produit EAN 3133200094856 ne passait pas au prix indiqué sur le catalogue, à savoir 5,77 €, valable jusqu’au 9 mars.
2. Actions réalisées :
Nous constatons qu’une promotion PGC P est actuellement active (Début : 22/02/2026 --&gt; Fin : 10/03/2026)
Aucune promotion en base ne correspond au prix catalogue de 5,77 €.
Le prix souhaité par votre magasin (5,77 €) n’est pas présent dans la base Caroline (jamais renseigné).
Pour appliquer ce tarif, il est nécessaire de créer l’article en local et de mettre en place le nouveau prix.
Concernant la promotion actuelle ( promotion PGC P ) à 7,70 €, celle‑ci a bien été appliquée et un envoi en caisse a été effectué.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cdt
Le Support Informatique Carrefour.</t>
  </si>
  <si>
    <t>etiquette eeg ne sont pas programmer ?</t>
  </si>
  <si>
    <t>Bonjour,
 L'ensemble des codes en pièce jointe ne sont pas programmables en étiquette PRICER alors que tous les paramètres dans notre vision sont bien configurés.
 Voir piéce jointe</t>
  </si>
  <si>
    <t>Bonjour,
 1. Synthèse de la demande :
 Paramétrage étiquette pricer
 2 . Actions réalisées :
 3422290005102, 8059070744705, 8059070744781, 3523680532519 ces articles ne sont pas lié à aucune EEG, Faut les relier pour récupérer le prix caroline 
 l'étiquette lié a cette article 3379760172577 est en ROAMING faut la changer avec une nouvelle EEG
 le reste de vos articles est bien lié et affiche bien le bon prix caroline.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</si>
  <si>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Multiscan</t>
  </si>
  <si>
    <t>impossible de valider le bordereau multiscan</t>
  </si>
  <si>
    <t>Bonjour,
 1. Synthèse de la demande :
 Impossible de valider un bordereau PRESSE 
 2 . Actions réalisées :
 Modification de la quantité en retour pour la ligne en rouge.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</si>
  <si>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Panne étiquettes électroniques</t>
  </si>
  <si>
    <t>Bonjour,
 Depuis le début de la semaine nos étiquettes électroniques ancienne génération ne tournent plus, elles ne s'impriment pas non plus sur l'imprimante TTP 247.
 Je sais qu'il y a eu un problème de réseau national sur les systèmes Basse Fréquence des magasins, mais chez nous ce n'est toujours pas rétabli.
 Merci de faire le nécessaire, c'est très urgent.</t>
  </si>
  <si>
    <t>Bonjour,
 1. Synthèse de la demande :
 un problème de réseau national sur les systèmes Basse Fréquence
 2 . Actions réalisées :
 l'état de l'infrastructure SES est a la normal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</si>
  <si>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les prix ne descende pas en balance</t>
  </si>
  <si>
    <t>Bonjour, J'ai un code dont le prix ne descends pas en balance: EAN:3276558080390 PLU: 50885
 prix CAROLINE: 12.68€ et en balance: 16.90€.pour le magasin de ERMONT</t>
  </si>
  <si>
    <t>Bonjour,
 1. Synthèse de la demande :
 Prix incorrect sur la balance pour l'article EAN:3276558080390 PLU: 50885
 2 . Actions réalisées :
 les balances sur le rayon boucherie TRAD sont bien connecté au réseau
 prix correcte sur EASYSTORE, renvoi d'article vers balance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</si>
  <si>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Création d'article
</t>
  </si>
  <si>
    <t>Notre service de comptabilité a établi ce fournisseur : « 990080 ». Je n'ai pas pu l'associer à des produits. Il affiche juste la mention « non ». Pourriez-vous corriger ce problème ? 
Cordialement,</t>
  </si>
  <si>
    <t>Bonjour,
1. Synthèse de la demande  :
 Notre service de comptabilité a établi ce fournisseur : « 990080 ». Je n'ai pas pu l'associer à des produits. Il affiche juste la mention « non ». Pourriez-vous corriger ce problème ? 
2 . Actions réalisées :
Après vérification, le fournisseur n’était pas géré par le magasin.
Nous avons corrigé le problème : vous pouvez désormais associer des articles au fournisseur LA FERME D’ARNAUD – 990080.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</si>
  <si>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mots de passe</t>
  </si>
  <si>
    <t>problème de mots de passe</t>
  </si>
  <si>
    <t>Bonjour,
 1. Synthèse de la demande :
 Vous nous avez contactés pour un problème de mots de passe sur BCRHF
 2. Actions réalisées :
 Nous avons procédé à la réinitialisation de votre mot de bcrhf, le nouveau mot de passe est RUEGALILEE.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</si>
  <si>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arret serveur</t>
  </si>
  <si>
    <t>Coupure electrique le 02/03 a 18H</t>
  </si>
  <si>
    <t>Bonjour, 
 1. Synthèse de la demande :
 Vous nous avez contactés pour une demande d'arrêt serveur 
 2. Actions réalisées :
 Nous avons procédé à l'arrêt du serveur, ainsi aux vérifications postdémarrage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</si>
  <si>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annulation inventaire coffre
</t>
  </si>
  <si>
    <t>Pourriez-vous annuler la validation de l’inventaire coffre pour la journée du 27, s’il vous plaît ?
Cordialement,</t>
  </si>
  <si>
    <t>Bonjour,
1. Synthèse de la demande  :
Vous demandez l’annulation de la validation de l’inventaire coffre pour la journée du 27.
2 . Actions réalisées :
 Nous avons procédé à l’annulation de l’inventaire coffre pour la journée concernée.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</si>
  <si>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METI MOBILE/ DT50 sur VLAN60</t>
  </si>
  <si>
    <t>Bonjour,
 Nous avons un Meti Mobile qui lorsque nous le posons sur le socle, affiche :
 Connexion Ethernet réseau CARREFOUR lancée. Veuillez patienter pour effectuer votre transfert de données.
 Et il ne se connecte jamais sauf que nous sommes en inventaire et que le fait d'avoir un Meti Mobile en moins ralentit notre travail.
 Merci pour votre retour.
 Cordialement,
 Laetitia CREACH</t>
  </si>
  <si>
    <t>Bonjour,
 1. Synthèse de la demande :
 Demande de configuration WLAN60
 2 . Actions réalisées :
 Le test de connexion sur le socle passe très bien après redémarrage TR
 Verification sur le DT50, pas de WLAN60 détecter
 Vérification avec l'équipe réseau qui confirme l'absence du WLAN 60
 Le magasin ne dispose pas de borne WLAN60. Merci de faire la demande auprès de votre CSI si jamais vous avez besoin de la wifi WLAN60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</si>
  <si>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Debrief agent et explication de la nuance</t>
  </si>
  <si>
    <t>L'agent à redirigé l'UT vers son CSI si besoin de Wlan60 en magasin donc = type de résolution 6</t>
  </si>
  <si>
    <t>Remontée caisse</t>
  </si>
  <si>
    <t>Pas de remontée caisse pour la journée du 13/02/2026</t>
  </si>
  <si>
    <t>Bonjour,
 1. Synthèse de la demande :
 Vous nous avez contactés concernant un problème de remontée caisse pour la journée du 13/02/2026 
 2 . Actions réalisées :
 Remontée caisse du 13/02/2026 =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</si>
  <si>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Demande changement prix de vente article.
</t>
  </si>
  <si>
    <t>Le prix de vente de l'atricle ci-dessous ne veux pas se changer malgré plusieurs manipulation pour le mettre à 1.40 euros
ean : 3276550547402
libelle : PATISSERIE ORIENTALE X1
prix de vente actuel : 1.20 euros
prix de vente souhaité : 1.40 euros
Merci d forcer le prix de vente à 1.40 euros svp.
meme en passant par le menu promotion ca ne fonctionne pas
Merci de faire le necessaire svp</t>
  </si>
  <si>
    <t>Bonjour,
1. Synthèse de la demande  :
Bonjour
Le prix de vente de l'atricle ci-dessous ne veux pas se changer malgré plusieurs manipulation pour le mettre à 1.40 euros
ean : 3276550547402
libelle : PATISSERIE ORIENTALE X1
prix de vente actuel : 1.20 euros
prix de vente souhaité : 1.40 euros
Merci d forcer le prix de vente à 1.40 euros svp.
meme en passant par le menu promotion ca ne fonctionne pas
Merci de faire le necessaire svp
2 . Actions réalisées :
Après traitement, le forçage du prix de vente souhaité a bien été effectué sur l’article.
Un envoi en caisse a également été réalisé avec succès.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</si>
  <si>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CLS 402 déconnecté</t>
  </si>
  <si>
    <t xml:space="preserve">Bonjour la CLS 402 est déconnectée. 
celle ci est inutilisable malgré les 3 redémarrages 
</t>
  </si>
  <si>
    <t xml:space="preserve">Bonjour,
 1. Synthèse de la demande  :Vous avez sollicité le support pour la CLS 402  qui est déconnectée. 
2 . Actions réalisées :
Le problème n'est pas d'actualité (Aucune action cote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</si>
  <si>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validation inventaire en erreur</t>
  </si>
  <si>
    <t>Bonjour, 
 L'utilisateur demande la validation de l'inventaire 184 qui en erreur</t>
  </si>
  <si>
    <t>Bonjour,
 1. Synthèse de la demande :
 Vous nous avez sollicités concernant la validation de l'inventaire 184 qui en erreur 
 2 . Actions réalisées :
 nous avons validé l'inventaire 184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</si>
  <si>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inventaire</t>
  </si>
  <si>
    <t>le magasin nous a contacté car l'inventaire N° 415 a été ouvert à la mauvaise date et souhaite notre aide pour la corriger à date du 01/03/2026 au 02/03/2026</t>
  </si>
  <si>
    <t>Bonjour,
 1. Synthèse de la demande :
 Vous nous avez sollicités concernant la modification de la date d'inventaire 415 
 2 . Actions réalisées :
 Nous avons modifié la date de l’inventaire 415 au 02/03/2026.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</si>
  <si>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 xml:space="preserve">SUPPRESSION EAN
</t>
  </si>
  <si>
    <t>Bonjour,pouvez-vous procéder à la suppresion des ean suivants?
IFLS: 9980406 EAN13: 3770030756365
IFLS: 9980405 EAN13: 6132014300020 EAN13: 3770030756426
Merci</t>
  </si>
  <si>
    <t>Bonjour,
1. Synthèse de la demande  :
Supprimer les ean 3770030756365 , 3770030756426 et 6132014300020
2 . Actions réalisées :
Suite traitement réalisé ,nous vous confirmons la résolution du ticket
Le code 6132014300020 a bien été supprimé
les codes 3770030756365  et 3770030756426 sont inventoriés et ne ne respectent pas les règles pour être supprimés. Rediriger le magasin vers le DevCO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</si>
  <si>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Message a l'agent : Mauvais type de resolution . Ce n'est pas de l'aide à l'utilisation si c'est toi qui a supprimé les codes 
</t>
  </si>
  <si>
    <t xml:space="preserve">. Retour : les codes 3770030756365  et 3770030756426 magasin redirigé vers la devco </t>
  </si>
  <si>
    <t xml:space="preserve">anticipation échouée
</t>
  </si>
  <si>
    <t>mes anticipations de commandes échoues, je suis bloquée.
pouvez-vous débloquer les anticipations svp?
Cordialement</t>
  </si>
  <si>
    <t>Bonjour,
1. Synthèse de la demande : Vous aviez le message d'erreur "anticipation échouée" lorsque vous vouliez anticipé une commande
2 . Actions réalisées : Après vérifications, nous avons trouvé que le point de blocage était dû à une anticipation de commande déjà effectuée sur le rayon 34. Nous avons fais le nécessaire pour débloquer la situation et durant le rappel vous m'avez confirmé que vous avez pu lancer la commande sans que le message n'apparaisse.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</si>
  <si>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Accès refusé au rayon librairie pour Mme CEPPATI Karine
</t>
  </si>
  <si>
    <t xml:space="preserve">Mme Ceppati Karine n'a plus accès au rayon librairie dans CAROLINE, bien que ce soit programmé dans la GDI. Pouvez-vous vérifier et résoudre ce problème d'accès ?
</t>
  </si>
  <si>
    <t>Bonjour,
1. Synthèse de la demande  :
 Mme Ceppati Karine n'a plus accès au rayon librairie dans CAROLINE, bien que ce soit programmé dans la GDI. Pouvez-vous vérifier et résoudre ce problème d'accès ?
2 . Actions réalisées :
Suite aux vérifications effectuées dans la GDI , Ceppati Karine a besoin de ce droit d’accès.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</si>
  <si>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Briefing en cours . Explication du contournement du probleme de KM pour enregistrer </t>
  </si>
  <si>
    <t>Caisses ne démarrent pas</t>
  </si>
  <si>
    <t xml:space="preserve">Les caisses du magasin sont toutes bloquées.
</t>
  </si>
  <si>
    <t xml:space="preserve">Bonjour,
1. Synthèse de la demande  :
Vous avez sollicité notre support concernant le problème des caisses du magasin qui sont toutes bloquées.
2 . Actions réalisées :
Rechargement des caisses
Vérification avec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</si>
  <si>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Borne 122 affiche erreur offline après déploiement</t>
  </si>
  <si>
    <t xml:space="preserve">La borne 122 affiche "offline" et "recovery it looks like windows didn’t load correctly" après le déploiement du 2/03/2026. Besoin d'aide pour résoudre ce problème.Consignes:  une_borne: 422toutes_les_bornes: Non définiemplacement_physique_de_la_borne: Non définiip_de_la_borne: Non défini
</t>
  </si>
  <si>
    <t xml:space="preserve">Bonjour,
1. Synthèse de la demande  :
 le magasin nous informe que La borne 122 affiche "offline" et "recovery it looks like windows didn’t load correctly" après le déploiement du 2/03/2026. Besoin d'aide pour résoudre ce problème.
2 . Actions réalisées :
 Suite à un appel avec le magasin, le problème a été résolu sans intervention de notre part.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</si>
  <si>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Correction CA 2/01/2026
</t>
  </si>
  <si>
    <t xml:space="preserve">Est ce possible de modifier le CA du carburant (famille 900) il est notifié 9734€88 hors cela est une erreur est ce possible de mettre 4867€44 en chiffre d'affaire pour la journée du 2/01/2026
Cordialement
Mme Riviere Mélissa
Responsable Caisse </t>
  </si>
  <si>
    <t>Bonjour,
Synthèse de la demande :
Suite à votre remontée, vous avez indiqué que vous souhaitez modifier le CA carburant de la journée du 02/01/2026.
Actions réalisées :
Nous vous confirmons vous avoir accordé les droits nécessaires afin que vous puissiez procéder à la modification de votre chiffre d’affaires carburant pour la journée du 02/01/2026.
Nous vous invitons à effectuer les ajustements requis et à nous tenir informés une fois l’opération réalisée.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</si>
  <si>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Bonjour,
 1. Synthèse de la demande :
 La balance ne remonte pas la pesée 
 2 . Actions réalisées :
 Suite à notre analyse:
 La balance est bien connectée;
 La date affichée n’est pas celle du jour, c’est qu’il y a un souci de remontée de pesées;
 Le fichier Pesées_biz_groupe_Numéro.csv dans le répertoire D:\applicat\Prog\TraBouch\Bizerba\BCF\Input n'existe pas;
 Donc la balance ne renvoi pas les quantités vers Magali
 Merci de contacter l'editeur BIZERBA au 0825.770.033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</si>
  <si>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Mauvais prix sur magali</t>
  </si>
  <si>
    <t>LES Prix SUR MAGALI sans pas bon .
 Rayon : Boucherie TRAD</t>
  </si>
  <si>
    <t>Bonjour,
 1. Synthèse de la demande :
 Problème de descente de prix sur La balance Bizerba LS
 2 . Actions réalisées :
 Nous avons effectué le renvoi de fiche d'articles et lots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</si>
  <si>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Statut EEG PRICER en rouge : impossible de créer ou modifier des EEG. Vérifiez le format de l'article et modifiez-le en *petite électronique*. Si le problème persiste, contactez le support technique.Consignes: la_base_station_a_t_elle_ete_redemarree_electriquement: nonla_lettre_a_b_c_associee_a_la_base_station_ko: Non défini</t>
  </si>
  <si>
    <t>Bonjour,
 1. Synthèse de la demande :
 Anomalie du taux de roaming 
 2 . Actions réalisées :
  L’infrastructure du magasin est correcte. En revanche, le taux de roaming est très élevé. Nous avons demandé au magasin de traiter ce point et nous avons également envoyé une procédure à suivre dans la discussion.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</si>
  <si>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Demande d'assistance</t>
  </si>
  <si>
    <t>Sur l'application caroline , sur l'item gestion des EEG, on n'arrive pas à envoyer les modifications d'origines et calibres , on peut modifier mais le transfert ne se fait pas . exemple eancode 3276558441962 3276558442044 3700516002174</t>
  </si>
  <si>
    <t>Bonjour,
  1. Synthèse de la demande
  Sur l’application Caroline, dans l’item Gestion des EEG, il n’est pas possible d’envoyer les modifications d’origines et de calibres. Les modifications sont possibles, mais le transfert ne s’effectue pas.Exemples concernés : 3276558441962, 3276558442044, 3700516002174.
  2. Actions réalisées
  Nous avons vérifié les trois exemples et constaté que les données sont bien synchronisées avec Caroline.
  Les deux premiers sont pas liés à aucune étiquette:
  Cependant, conformément aux consignes Carrefour, nous vous rappelons qu’il est recommandé d’utiliser uniquement Caromobile pour certaines modifications.
  Merci de traiter votre Roaming il est à 9%:
  Suite aux actions effectuées, nous vous confirmons que le ticket est désormais résolu.
  Si vous avez besoin d’une assistance complémentaire, le support reste à votre disposition.
  Pour une assistance immédiate à l’avenir, n’oubliez pas d’utiliser notre chatbot Elpy, disponible 24h/7.
  Nous vous invitons également à répondre à notre enquête de satisfaction.Si vous êtes satisfait, une note de 9 ou 10 serait notre plus bel encouragement.
  Bonne journée,Le Support Informatique Carrefour</t>
  </si>
  <si>
    <t>courgette</t>
  </si>
  <si>
    <t>Bonjour, 
 Pouvez-vous supprimer de la balance l'article "courgette vrac" code PLU 8215 s'il-vous-plait? 
 Merci par avance
 Khadji</t>
  </si>
  <si>
    <t>Bonjour M. ETEKI, Patrick,
  1. Synthèse de la demande :Suite à la réouverture du magasin, vous avez constaté un dysfonctionnement sur la caisse n°1.La balance associée ne fonctionne plus, et les câbles semblent avoir été rongés (photo en pièce jointe).Vous vous retrouvez donc avec une seule caisse pleinement opérationnelle.
  2. Actions réalisées :Nous vous informons que le support informatique ne prend pas en charge les demandes de modification ou de paramétrage ou de remplacement ou de maintenance des balances pour les magasins Proxi.Nous vous invitons à contacter directement l’éditeur:
  BIZERBA : 0825 770 033
  Suite au traitement réalisé, nous vous confirmons la clôture et la résolution du ticket.
  Si toutefois vous aviez besoin d’une assistance complémentaire, le support reste à votre entière disposition.
  Pour une assistance immédiate à l’avenir, n’oubliez pas d’utiliser notre chatbot Elpy, disponible 24h/24 et 7j/7.
  Nous vous remercions également de prendre quelques secondes pour répondre à notre enquête de satisfaction.Si vous êtes satisfait, une note de 9 ou 10 est notre meilleur encouragement.
  Bonne journée,Le Support Informatique Carrefour</t>
  </si>
  <si>
    <t xml:space="preserve">Merci de remettre le produit au PVC de base.
</t>
  </si>
  <si>
    <t>Nous avons fait une opération solde sur le produit ce mois, mais nous voulons le supprimer.
Ceci a été fait et son prix initial est de 2, 45.
Merci de le repasser à son prix initial de 2, 45.
Ci-joint le code-barres du produit.
Merci de faire le nécessaire.
Bien cordialement.</t>
  </si>
  <si>
    <t xml:space="preserve">Bonjour,
1. Synthèse de la demande  :
 Merci de  repasser l'article  à son prix initial de 2, 45.
2 . Actions réalisées :
Suite traitement réalisé ,nous vous confirmons la résolution du ticket
Nous avons modifier le prix à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</si>
  <si>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tous mes lots se mettent en duplicata double sur mon emballeuse ,on ne peux plus emballer à moins de mettre les lots en atelier , de les renvoyer en balance et de les renvoyer en balance aussitot mais ca ne dure pas et nous devons refaire l'operation plusieurs fois par jour.
 uil est impossible de travailler comme ca 
 merci 
 sabine</t>
  </si>
  <si>
    <t>Bonjour,
 1. Synthèse de la demande :
 Les lots se mettent en duplicata double sur l'emballeuse 
 2 . Actions réalisées :
 Comme discuter vous avez des lots en FQC qui date de 2023 merci de les supprimer ainsi que les anciens lots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</si>
  <si>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Bonjour 
la cloture ne passe pas 
Cordialement
</t>
  </si>
  <si>
    <t xml:space="preserve">Bonjour,
1. Synthèse de la demande  :
 la cloture ne passe pas 
2 . Actions réalisées :
 Suppression de transaction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</si>
  <si>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Suppression EAN incorrect sur Carrefour Monaco via Caroline
</t>
  </si>
  <si>
    <t xml:space="preserve">Bonjour, je souhaite supprimer l'EAN 3770000121001 du magasin Carrefour Monaco via l'application Caroline, mais je n'ai pas accès. Pouvez-vous m'aider à effectuer cette manipulation ?
</t>
  </si>
  <si>
    <t>Bonjour,
1. Synthèse de la demande  :
L'UT souhaite supprimer l'EAN 3770000121001 du magasin Carrefour Monaco via l'application Caroline
2 . Actions réalisées :
Pour que des Eans soient supprimés de CAROline, deux règles de gestion doivent être respectées :
L’EAN doit être créé en local et non descendu depuis BCX.
L’EAN ne doit pas être inventorié.
Suites aux vérification réalisées pour  L'EAN communiqué c'est bien de local mais inventorié (des ventes ont lieu avec cet EAN ) l’EAN ne pourra pas être supprimé tant que l’inventaire sera en base de données. Il faudra patienter le temps que l’inventaire soit purgé pour demander la suppression de l’article.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l’EAN ne pourra pas être supprimé tant que l’inventaire sera en base de données. Il faudra demander au magasin de patienter le temps que l’inventaire soit purgé pour demander la suppression de l’article.</t>
  </si>
  <si>
    <t>Code responsable 32</t>
  </si>
  <si>
    <t xml:space="preserve">Bonjour
Ma collègue ayant le code responsable 32 au nom de Laviollette Flavie peux effectuer des codes responsable en caisse mais elle ne peux pas s'identifier sur kitty. Pourriez vous m'aider?
Bonne journée
</t>
  </si>
  <si>
    <t xml:space="preserve">Bonjour,
1. Synthèse de la demande  :
Vous avez sollicité notre support concernant l'accès Kitty du code responsable 32.
2 . Actions réalisées :
 Modification du mot de passe.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</si>
  <si>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d’impression avec le logiciel Aquilon</t>
  </si>
  <si>
    <t>Bonjour,
 Je vous contacte concernant un problème d’impression avec mon imprimante HP LaserJet Pro M404dn.
 L’imprimante fonctionne correctement lorsque j’imprime des documents depuis mes emails. En revanche, lorsque j’essaie d’imprimer depuis le logiciel Aquilon, aucune feuille ne sort.
 Voici les informations de l’imprimante :
 Modèle : HP LaserJet Pro M404dn
 Numéro de série : PHFMH62586
 Service ID : 35031
 Pourriez-vous m’indiquer la procédure à suivre afin de résoudre ce problème ?
 Je reste disponible pour toute information complémentaire.</t>
  </si>
  <si>
    <t>Bonjour,
 1. Synthèse de la demande :
 Vous nous avez sollicité car vous arrivez a faire des impressions depuis votre PC mais pas depuis aquilon pour l'imprimante P 
 2 . Actions réalisées :
 Comme vu en ligne, après la réactivation de l'imprimante, les impressions depuis aquilon fonctionnent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</si>
  <si>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intégration vidage</t>
  </si>
  <si>
    <t>Bonjour, 
 L’utilisatrice rencontre un problème lors de l’intégration du vidage de commande manuelle</t>
  </si>
  <si>
    <t>Bonjour,
 1. Synthèse de la demande :
 Vous nous avez sollicité pour un problème d'intégration d'une commande qui remonte en echec sur METI
 2 . Actions réalisées :
 Comme vu en ligne, nous avons rectifié le fichier de vidage suite a quoi l'intégration a bien fonctionner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</si>
  <si>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PCA</t>
  </si>
  <si>
    <t>Bonjour,
 Le magasin nous signale un problème de PCA avec l'article 453363 qui n'est plus proposé 
 Cordialement,</t>
  </si>
  <si>
    <t>Bonjour,
 1. Synthèse de la demande :
 Vous nous avez sollicité pour des problèmes de propositions de commandes auto pour l'article HARIBO
 2 . Actions réalisées :
 Comme vu en ligne, vous allez faire une commande manuelle ce samedi afin de voir si par la suite, l'article sera de nouveau proposé une fois que vous aurez des ventes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</si>
  <si>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écart entre VLP et ingenico pour les CNS</t>
  </si>
  <si>
    <t xml:space="preserve">bonjour 
on a constaté un écart pour les CNS entre ingenico et vlp pour la journée du 28/02/2026 sur vlp on a 912.91 et sur ingenico on a 914.09 ce qui fait un écart de 1.18 . Ce probleme nous empeche d'avancer dans nos saisie .
cordialement 
</t>
  </si>
  <si>
    <t xml:space="preserve">Bonjour,
1. Synthèse de la demande  :
 Vous nous avez sollicités concernant un problème d'écart entre VLP et INGENICO au niveai des CNS
2 . Actions réalisées :
Le CA VLP n'est pas modifiable 
Merci de vous baser sur le CA INGENICO 
 Transaction bien financée sur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</si>
  <si>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de Reste à livrer n'apparaissant pas</t>
  </si>
  <si>
    <t>Bonjour,
 Sur nos commandes d'épicerie et de surgelés de jeudi dernier, nos restes à livrer de nos commandes du mercredi n'avait pas été pris en compte. Du coup nous nous retrouvons avec beaucoup de doublons et des doublons sur des produits avec une très faible rotation !!!Voyez vous des traces d'un bug ?? Pouvons nous passer nos commandes en toute sécurité ???Merci de me faire un retour au plus vite.</t>
  </si>
  <si>
    <t>Bonjour,
 1. Synthèse de la demande :
 Vous nous avez sollicités concernant le problème de Reste à livrer n'apparaissant pas
 2 . Actions réalisées :
 La commande 230650 est une commande de type entrée de marchandise crée à réception de BL ( situ 70 ) - BL32155 .
 La commande n'est rattaché à aucune commande d'origine car reçu trop tardivement, donc la date de commande est la date d'intégration du BL. 
 la ligne de BL correspond au lot de commande d'origine 230461 . 
 la commande METI émise correspondante est la commande 230417- cette commande a été générée et envoyée le 25 février par PCA pour réception le 27 février .
 elle a été annulée manuellement le 26/02 à 06h06 .( le BL a été intégré le soir à 17h, après l'annulation . 
 la commande 230838 est une commande de type entrée de marchandise crée à réception de BL
 la commande 230563 est une commande de type entrée de marchandise crée à réception de BL ( situ 70 ) - BL32156 .
 intégré le 28/02/2026 et entrée en stock le 2 mars 2026 . 
 la commande d'origine -230563 a été émise le 26 février à 6h10 en PCA - donc 4 minutes après l'annulation manuelle de la précédente . ( 230417)
 il n'y avait donc plus de RAL en attente lors de la génération de la PCA .
 Pour rappel annuler une commande en 39 ( déjà envoyée donc ) coté Metistore ne viens pas annnuler l'envoi de commande à l'entrepôt qui lui à bien reçu la commande émise.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</si>
  <si>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Symbole</t>
  </si>
  <si>
    <t>L'utilisateur souhaite rebooter son tr</t>
  </si>
  <si>
    <t>Bonjour,
 1. Synthèse de la demande :
 Vous nous avez sollicités concernant le problème de reboot du symbole 
 2 . Actions réalisées :
 Il faut appuyer simultanément sur les touches shift+ 1 + 9 jusqu'à ce que le terminal s'éteigne.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</si>
  <si>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Connexion hôtesse impossible sur NCR 412</t>
  </si>
  <si>
    <t xml:space="preserve">Connexion impossible à la caisse SCO NCR 412. Vérifications : badge expiré, impression du jour, qualité d'impression, saisie du code, code opérateur et mot de passe sur Carine. Mot de passe différent de l'identifiant. Besoin d'assistance supplémentaire.Consignes:  cinematique: Non définidate: 04/03/2056heure: Non défininumero_de_ticket: Non défini
</t>
  </si>
  <si>
    <t xml:space="preserve">Bonjour,
Synthèse de la demande  :
Vous avez sollicité notre support concernant le problème Connexion hôtesse impossible sur NCR 412
Actions réalisées :
Modification du paramétrage de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</si>
  <si>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Problème sur la caisse 8 : dysfonctionnement lors des paiements par carte bancaire. Le souci est aléatoire.
</t>
  </si>
  <si>
    <t xml:space="preserve">Bonjour,
1. Synthèse de la demande  :
 Problème sur la caisse 8 : dysfonctionnement lors des paiements par carte bancaire. Le souci est aléatoire.
2 . Actions réalisées :
  La banque émettrice accepte la transaction mais pour un montant inférieur à celui demandé (ex: plafond de carte atteint, solde bancaire insuffisant, etc.).
Le reste du paiement doit être complété par un autre moyen de paiement (espèces, autre carte, etc.).
Ceci est donc un fonctionnement normal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</si>
  <si>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Affichage erroné sur etiquette électronique Vusion</t>
  </si>
  <si>
    <t>Bonjour,
 Le gencod 3276550272403 ne s'affiche pas au bon prix sur l etiquette électronique Vusion, une remise immédiate figure sur l'application Vusion voir capture d'écran. Cette remise ne devrait pas apparaître
 Il faudrait que l'affichage de l'étiquette électronique corresponde à la 1ere capture d'écran, c'est à dire à l'étiquette papier édité de Caroline. 2.97 sans mécanique promotionnelle
 En vous remerciant pour votre action
 Virginie</t>
  </si>
  <si>
    <t>Bonjour,
 1. Synthèse de la demande :
 Le gencod 3276550272403 ne s'affiche pas au bon prix sur l etiquette électronique Vusion,
 2 . Actions réalisées :
 Suite au traitement réalisé par l'équipe expert, 
 le prix est désormais correcte sur l'étiquette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</si>
  <si>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EMTER BF HS</t>
  </si>
  <si>
    <t>La lumier led est de couleur rouge ( high )</t>
  </si>
  <si>
    <t>Bonjour,
 1. Synthèse de la demande :
 lumière rouge allumé sur l'émetteur 
 2 . Actions réalisées :
 Votre magasin étant franchisé et ne disposant pas d’un contrat de maintenance SES, nous vous invitons à prendre contact directement avec SES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</si>
  <si>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Ventes incomplètes CAROLINE après fermeture station service
</t>
  </si>
  <si>
    <t xml:space="preserve">Notre station-service est fermée depuis le 13.01.2026 pour travaux. Pouvez-vous résoudre les ventes incomplètes dans Caroline ?
</t>
  </si>
  <si>
    <t>Bonjour,
1. Synthèse de la demande  :
 Vous indiquez que votre station-service est fermée depuis le 13/01/2026 pour travaux et souhaitez la régularisation des ventes incomplètes dans Caroline.
2 . Actions réalisées :
Nous avons procédé à la correction du statut des ventes incomplètes dans Caroline.
Les statuts sont désormais conformes.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</si>
  <si>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Correction du statut mais il mets contournement . J'attends son retour au travail</t>
  </si>
  <si>
    <t xml:space="preserve">ANNULATION INV
</t>
  </si>
  <si>
    <t xml:space="preserve">j'ai annulé l'inventaire r23 mais il reste en terminé non validé
</t>
  </si>
  <si>
    <t>Bonjour,
1. Synthèse de la demande  :
j'ai annulé l'inventaire r23 mais il reste en terminé non validé
2 . Actions réalisées :
Suite à notre analyse, nous avons constaté que l'inventaire est en statut 20 mais il a été annulé aujourd'hui alors c'est normale qu'il est encore terminer non valider car il nécessite un traitement de nuit pour qu'il soit annulé à 100%.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</si>
  <si>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Bonjour,
Toutes les caisses ne reconnaissent plus l’identifiant et le mot de passe, notamment les caisses 7 à 13.
Cordialement,
</t>
  </si>
  <si>
    <t xml:space="preserve">Bonjour,
1. Synthèse de la demande  :
Vous avez sollicité notre support concernant le problème Toutes les caisses ne reconnaissent plus l’identifiant et le mot de passe, notamment les caisses 7 à 13.
2 . Actions réalisées :
Nous vous invitons à vous rapprocher de votre responsable afin de demander la réinitialisation des mots de passe, puis à suivre le guide disponible dans la base de connaissances ELPY : « SFR‑1‑SMARTPOS – Affiche mot de passe invalide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</si>
  <si>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le CA ne remonte pas correctement</t>
  </si>
  <si>
    <t xml:space="preserve">le CA ne remonte pas correctement ,sur le portail le CA est différent
</t>
  </si>
  <si>
    <t xml:space="preserve">Bonjour,
1. Synthèse de la demande  :
 le CA ne remonte pas correctement ,sur le portail le CA est différent
2 . Actions réalisées :
 redémarrage du service de consolidation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</si>
  <si>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j'ai changé le mot de passe pour me connecter, mais je n'arrive plus à me connecter à nouveau, j'ai du me tromper dans le mot de passe choisi, est il possible de le reinitialiser?</t>
  </si>
  <si>
    <t>Bonjour,
 1. Synthèse de la demande :
 Mot de passe BCRHF
 2 . Actions réalisées :
 Nous avons procédé à la réinitialisation de mot de passe de votre compte, votre mot de passe actuel est RUEGALILEE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</si>
  <si>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IMPOSSIBLE DE ME CONNECTER</t>
  </si>
  <si>
    <t>Bonjour, il m'est impossible de me connecter au BCRHF ( copie écran en pièce jointe )</t>
  </si>
  <si>
    <t>URGENT - MANQUE TRANSACTIONS DE LA STATION DE BLOIS DU 13 AU 16/02/2026</t>
  </si>
  <si>
    <t xml:space="preserve">Bonjour,
Je vous contacte concernant un problème de financement manquant pour la station de Blois, sur la période du 13/02/2026 au 16/02/2026. Vous trouverez en pièce jointe à ce ticket les transactions non remisées dans le système WORLDLINE.
511208 - BLOIS
Le magasin m'avait averti de ce problème, et un technicien est également intervenu.
Pourriez-vous s'il vous plaît faire le nécessaire pour investiguer et faire remonter les flux dans CEGID ?
Je vous remercie par avance pour votre aide.
Cordialement,
</t>
  </si>
  <si>
    <t xml:space="preserve">Bonjour,
1. Synthèse de la demande  :
Vous avez sollicité notre support concernant le problème Le magasin signale que le financement manquant pour la station de Blois, sur la période du 13/02/2026 au 16/02/2026. Vous trouverez en pièce jointe à ce ticket les transactions non remisées dans le système WORLDLINE.
2 . Actions réalisées :
 Nous vous informons que le CA de la sttaion c'est hors notre support merci de voir avec le mainteneur de station directement afin de traiter votre demande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</si>
  <si>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changer choix d'imprimante
</t>
  </si>
  <si>
    <t xml:space="preserve">changer choix d'imprimante
</t>
  </si>
  <si>
    <t>Bonjour,
1. Synthèse de la demande  :
 changer choix d'imprimante
2 . Actions réalisées :
Après traitement réalisé le changement de l'imprimante impressions auto sur l'imprimante ci-dessus IM2 ci-après : "10.223.219.51", a été bien effectuée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</si>
  <si>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accueil</t>
  </si>
  <si>
    <t xml:space="preserve">Bonsoir la caisse accueil ne fonctionne plus elle m indique des ticket arrêt superviseur et liste caissiers  cordialement
</t>
  </si>
  <si>
    <t xml:space="preserve">Bonjour,
 1. Synthèse de la demande  :
Vous avez sollicité le support pour la caisse accueil qui ne fonctionne pas avec le message  des tickets arrêt superviseur
2 . Actions réalisées :
Suppressio des erreurs et relance de la caisse Accueil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</si>
  <si>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RECAPITULATIF LIVRAISONS FOURNISSEURS PRESTATAIRES + FEUILLE DELANCHY</t>
  </si>
  <si>
    <t>Bonjour, j'ai remarqué que sur mon document "récapitulatif livraisons fournisseurs prestataire" (document de fin de journée) il est vierge alors que je devrais retrouver les entrées en stocks des fournisseurs dircets du rayon fruits et légumes, marée, crémerie que je dois vérifier avec les feuilles DELANCHY fruits&amp;légumes et boucherie de chaque livraison. 
 POUR INFOS: Nous avons subis une coupure d'électricité dans la nuit du 25 au 26 février qui à entrainé une réainialisation du serveur
 Ce problème persiste sur la journée du 26/02/2026 , 27/02/2026
 Merci de vérifier si il n'y a pas d'anomalie dans le paramètrage.
 MERCI DE NE PAS CLOTURER MON DOSSIER, VOUS AVEZ DEJA CLOTURER LE DOSSIER N° 111855019 ALORS QU'IL NE FALLAIT PAS!!!!!</t>
  </si>
  <si>
    <t>Bonjour,
 1. Synthèse de la demande :
 Vous nous avez sollicités concernant l’absence des documents de fin de journée depuis le 26/02
 2 . Actions réalisées :
 Nous vous informons que les documents sont enregistrés en 09/23 “1” à 19h22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</si>
  <si>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clôture mois comptable</t>
  </si>
  <si>
    <t>Bonjour, 
 l'utilisateur souhaite cloturerle mois de janvier</t>
  </si>
  <si>
    <t>Bonjour,
 1. Synthèse de la demande :
 Vous nous avez sollicités concernant la clôture de janvier 
 2 . Actions réalisées :
 nous avons clôturé le mois de janvier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</si>
  <si>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modem annuler à tort</t>
  </si>
  <si>
    <t>Bonjour, 
 Un collaborateur à shooter un modem, de livraison de St Giles numéro 4983 nous empêchant de valider celui ci et nous avons la commande auto qui va se générer dans la nuit et qui ne prendra pas en compte ses entrée.
 Avez vous la possibilité de nous rebalancer ce modem pour que nous le validions.</t>
  </si>
  <si>
    <t>Bonjour,
 1. Synthèse de la demande :
 régénéré le modem, de livraison de St Giles numéro 4983 
 2 . Actions réalisées :
 * Escalade Réémission de modem de la livraison de St Giles numéro 4983 effectué hier en fin de journée suite a la réception d'un mail du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</si>
  <si>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1</t>
  </si>
  <si>
    <t xml:space="preserve">La caisse 1 est en mode 24/24
</t>
  </si>
  <si>
    <t xml:space="preserve">Bonjour,
1. Synthèse de la demande  :
Vous avez sollicité notre support pour avoir plus d'informations sur le mode autonome
2 . Actions réalisées :
Fournir plus d'information sur le mode autonome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</si>
  <si>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serveur KO</t>
  </si>
  <si>
    <t xml:space="preserve">le magasin nous informe que les caisses deconnecte
</t>
  </si>
  <si>
    <t xml:space="preserve">Bonjour,
1. Synthèse de la demande  :
 le magasin nous informe que les caisses deconnecte
2 . Actions réalisées :
J’ai expliqué au magasin que leur demande est en cours. Le problème est qu’il n’y a pas de réseau dans le magasin.L’équipe concernée s’en occupe.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</si>
  <si>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retour 97428300 validé mais impossible à expédier
</t>
  </si>
  <si>
    <t>Bonjour,
Synthèse de la demande :
Suite à votre remontée, vous avez indiqué que le retour 97428300 est validé mais impossible à expédier.
Actions réalisées :
Apres vérifications, nous vous invitons a suivre cette manipulation afin de débloquer votre situation :
Se rendre dans l’onglet STOCK - &gt; Expéditions : 
image.png
Capture d’écran 2025-12-30 101758.png
Annuler l’expédition : 
Cocher le numéro d’expédition associé à votre retour et sélectionner Annuler dans le menu déroulant en bas à gauche et cliquer sur Exécuter : 
image.png
Créer une nouvelle expédition : 
Il faut maintenant recréer l’expédition en cliquant sur le bouton Créer : 
image.png
L'écran ci-dessous s'affiche : 
image.png
Renseigner les champs obligatoires (en blanc), cocher le retour puis cliquer sur le bouton Enregistrer.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</si>
  <si>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Problème d'accès
</t>
  </si>
  <si>
    <t xml:space="preserve">Bonjour, je rencontre un problème urgent pour fermer un inventaire. Le message d'erreur indique que je n'ai pas les autorisations nécessaires en raison d'une vente sur le rayon. Pouvez-vous m'aider à résoudre cela rapidement ?
</t>
  </si>
  <si>
    <t>Bonjour,
1. Synthèse de la demande  :
  fermer un inventaire
2 . Actions réalisées :
 Suite traitement réalisé ,nous vous confirmons la résolution du ticket
L'inventaire a été fermé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</si>
  <si>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Suppression zone réserve
</t>
  </si>
  <si>
    <t xml:space="preserve">Bonjour,
Pour les magasins de Ermont et Garges, je ne peux pas supprimer des zones réserves créées sur les TR. Pourriez-vous me donner la main pour accéder à la suppression de zone svp ?
Cordialement
S.Beaugrand
CGO GA et ER
 </t>
  </si>
  <si>
    <t>Bonjour,
1. Synthèse de la demande  :
2 . Actions réalisées :
Comme nous l’avons indiqué lors de notre appel téléphonique, l’inventaire rattaché à ces zones est déjà validé. C’est pour cette raison que vous ne pouvez pas les supprimer. Aucune action n’est possible car l’inventaire est validé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</si>
  <si>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 cette nuit sur fleury nous avons recu un support sans bli 
 voir piece jointe 
 Cordialement</t>
  </si>
  <si>
    <t>Bonjour,
  1. Synthèse de la demande :
  Votre problème concerne un support absent dans le BLI
  2 . Actions réalisées :
  Nous avons vérifié sur la gestion d'entrepôt et nous avons trouvé que le support a été supprimé par l'entrepôt 774 Fleury.
  Nous vous invitons à contacter l'entrepôt afin de savoir pourquoi le support est supprimé.-------------------------------------------------------------------------------------------------------------------------
  Suite au traitement réalisé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</si>
  <si>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BL manquant sur caroline</t>
  </si>
  <si>
    <t>Bonjour,
 Suite à la réception du 04/03/2026 à l’entrepôt 781 Coudray, concernant les supports n° 332701978151352054 et 332701950913365038, je ne suis pas en mesure de procéder à leur validation.
 En effet, les bons de livraison ne sont pas remontés sur Caroline à ce jour.
 Je vous remercie de bien vouloir faire le nécessaire afin de régulariser la situation dans les meilleurs délais.
 Cordialement,</t>
  </si>
  <si>
    <t>Bonjour,
  1. Synthèse de la demande :
  Votre problème concerne des supports qui ne sont pas intégré de votre coté
  2 . Actions réalisées :
  Après la vérification sur la gestion d'entrepôt, nous avons trouvé que:
  Le support 332701978151352054 est en état re-stocké, ça veut que l'entrepôt n'a pas encore effectué le top départ pour ce support.Je vous invite à contacter l'entrepôt Le Coudray pour qu'il fasse le top départ pour ce support.
  Et le support 332701978151352054 est un support HGE créé par l’entrepôt sans aucune IFLS à l’intérieur. 
  C’est normal que le support n’ait pas été intégré de votre côté, car il n’y a rien dedans. Il s’agit d’une erreur de processus du côté de l’entrepôt, et nous ne pouvons rien faire de notre côté dans ce genre de cas.
   Il faudrait vérifier ce point avec l’entrepôt St Vulbas (509) pour récupérer le support d’origine.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</si>
  <si>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Intégration BLI expédition entrepôt Artenay en attente</t>
  </si>
  <si>
    <t>Support 332701929350956567 en attente d'intégration du BLI pour l'expédition 2192036 à l'entrepôt Artenay du 26/02/2026. Exemples de gencods : 3616958496238, 3616959444429, 3455170411625, 3616180424078.</t>
  </si>
  <si>
    <t>Bonjour,
 1. Synthèse de la demande :
 - Intégration BLI expédition entrepôt Artenay en attente
 2 . Actions réalisées :
 - Après la vérification nous avons constaté que les supports sont en état validées, Merci de contacter l'entrepôt et lui demander d'effectuer le top depart.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</si>
  <si>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Génération des promos en cours</t>
  </si>
  <si>
    <t>Je rencontre cette erreur lors l'intégration les actions commerciaux
 MSG erreur : Génération des promos en cours</t>
  </si>
  <si>
    <t>Bonjour,
  1. Synthèse de la demande :
  Votre problème concerne un blocage lors l'intégration les actions commerciaux
  2 . Actions réalisées :
  Nous avons déverrouillé la data area pour débloquer l’envoi de promo-------------------------------------------------------------------------------------------------------------------------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</si>
  <si>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Besoin bloqué en cours de purge.</t>
  </si>
  <si>
    <t>Bonjour
 Entrepôt de CRépy en Valois PF, Partition SFRIBI35, Environnement 584
 Lors de la purge en V.2.1 le Codpro 226594 ne c'est pas purgé et est bloqué à l'état en cours de purge.Pouvez-vous débloquer cette ligne.
 Merci d'avance.</t>
  </si>
  <si>
    <t>Bonjour,
  1. Synthèse de la demande :
  Votre problème concerne un article bloqué en V2.1
  2 . Actions réalisées :
  Nous avons débloqué la ligne d'article avec DFU.-------------------------------------------------------------------------------------------------------------------------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</si>
  <si>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Bonjour,
  1. Synthèse de la demande :
  Votre problème concerne un blocage d'impression pour l'imprimante PRT840HA 
  2 . Actions réalisées :
  Après vérification, nous avons constaté que l’adresse IP de l’imprimante est différente de celle renseignée dans Infolog. 
  Nous avons donc transféré la demande à l’équipe Kynril afin qu’elle mette à jour l’adresse IP pour que l’imprimante puisse fonctionner correctement.-------------------------------------------------------------------------------------------------------------------------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</si>
  <si>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PAS DE DRM ET COMPTA MAT 435 ET 239</t>
  </si>
  <si>
    <t>Bonjour, Nous n'avons pas eu la COMPTA-MAT et la DRM pour l'entrepôt 435 et 239 comme chaque mois depuis quelques temps, pourriez vous intervenir svp. Merci pour votre aide.</t>
  </si>
  <si>
    <t>Bonjour,
 1. Synthèse de la demande :
 DRM non généré
 2 . Actions réalisées :
 Comme convenu, le problème est désormais résolu suite au redémarrage de compta_mat.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Accéderà Elpy
 Aidez nous à améliorer notre service en prenant quelques secondes pour compléter l'enquête de satisfaction
 Si vous êtes satisfait, une note de 9 ou 10 est notre plus bel encouragement 
 Cordialement.</t>
  </si>
  <si>
    <t>Commande bloquée dans infolog</t>
  </si>
  <si>
    <t>Bonjour, 
 J'ai une commande du fournisseur TRADIVAL bloquée dans infolog en R5 F2 (entrepôt 074 Lunéville)
 Pouvez-vous me valider définitivement cette commande ( commande TRADIVAL entourée en rouge uniquement ) svp ?
 Merci de votre aide.
 Florian.</t>
  </si>
  <si>
    <t>Bonjour,
  1. Synthèse de la demande :
  Votre problème concerne une avis d'expédition bloquée en état réceptionnée
  2 . Actions réalisées :
  Nous avons passé l'état de l'avis d'expédition et les supports associées à l'état transmise.-------------------------------------------------------------------------------------------------------------------------
  Suite au traitement réalisé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</si>
  <si>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Bonjour 
Cloture magasin ne passe pas
Cordialement
</t>
  </si>
  <si>
    <t xml:space="preserve">Bonjour,
1. Synthèse de la demande  :
 Clôture magasin ne passe pas
2 . Actions réalisées :
 Libération du fichier en attente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</si>
  <si>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Prix kiwi KO
</t>
  </si>
  <si>
    <t>La mécanique de la promotion du Kiwi ne fonctionne pas car le prix sur caroline est de 0.69cts a l'unité alors que la promo est de 0.59cts a l'unité et 1.79€ les 4
Dans l'attente de votre réponse</t>
  </si>
  <si>
    <t>Bonjour,
1. Synthèse de la demande  :
 l’utilisatrice nous informe que le prix affiché sur Caroline n’est pas correct et qu’il devrait être de 0,59 € au lieu de 0,69 €.
EAN-PLU845
2 . Actions réalisées :
Suite à une intervention réalisée nous avons remis le produit à 0.59€ . Le problème est déormais résolu.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</si>
  <si>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Je souhaite passer le fournisseur "healthy@dis" (code 18731) en direct dans CAROLINE pour qu'il soit géré par le magasin.
</t>
  </si>
  <si>
    <t xml:space="preserve">Bonjour,
1. Synthèse de la demande  :
Passage du fournisseur Healthy@dis en gestion magasin CAROLINE
2 . Actions réalisées :
J'ai procédé à la correction mais cette correction ne durera que sur la journée car ce champ est recalculé durant le traitement de nuit.
Si vous souhaitez que votre fournisseur reste en "Géré par le magasin" à OUI, vous devez associé à minima un produit à ce fournisseur. 
Dans le cas contraire, il repassera automatiquement à NON dans Caroline demain matin.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</si>
  <si>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autonome</t>
  </si>
  <si>
    <t xml:space="preserve">Bonjour,
Les caisses sont en autonome suite à la clôture.
</t>
  </si>
  <si>
    <t xml:space="preserve">Bonjour,
1. Synthèse de la demande  :
Vous avez sollicité notre support concernant les caisses en autonome.
2 . Actions réalisées :
 Rechargement des caisses.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</si>
  <si>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sco 613</t>
  </si>
  <si>
    <t xml:space="preserve">Problème de prélèvement sur la SCO 613 :Un prélèvement d’un montant normal est effectué, mais un second montant supérieur à 500 € apparaît également.Le service financier confirme que cela est normal.
Merci de vérifier et de prendre en compte cette information
</t>
  </si>
  <si>
    <t xml:space="preserve">Bonjour,
1. Synthèse de la demande  :
Vous avez sollicité notre support concernant le problème de prélèvement sur la SCO 613.Un premier prélèvement d’un montant normal est bien effectué, mais un second montant supérieur à 500 € apparaît également.
Après vérification, le service financier confirme que cette situation est normale.
2 . Actions réalisées :
Suite à notre échange, nous vous informons qu’il est nécessaire de vous rapprocher de votre formatrice caisse, car la demande concerne les prélèvements en espèces.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</si>
  <si>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Code entrepôt 962. Je souhaite ouvrir un ticket auprès du support. Pourriez-vous m'indiquer les étapes à suivre, notamment concernant le numéro d'expédition et autres détails nécessaires ?</t>
  </si>
  <si>
    <t>Bonjour,
  1. Synthèse de la demande :
  Votre problème concerne des supports absents dans le BLI 
  2 . Actions réalisées :
  Suite à la vérification sur la gestion d’entrepôt, nous avons constaté que les supports suivants sont hors gestion d’entrepôt, créés par l’entrepôt sans aucune IFLS à l’intérieur.
  Il est normal que ces supports n’aient pas été intégrés de votre côté, car ils ne contiennent rien. Il s’agit d’erreurs de processus du côté de l’entrepôt, et nous ne pouvons rien faire de notre côté dans ce genre de cas. 
  Il faudrait vérifier ce point avec l’entrepôt afin de récupérer les supports d’origine.-------------------------------------------------------------------------------------------------------------------------
  Suite au traitement réalisé,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</si>
  <si>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Intégration BLI en attente pour validation support</t>
  </si>
  <si>
    <t>Support n° 332701967671662910, fournisseur Artenay, voyage 19598948, expédition 2193924, gencod n° 3616479643166 et n° 3616957590951 en attente d'intégration BLI. Merci de le mettre à disposition pour validation. Cordialement.</t>
  </si>
  <si>
    <t>Bonjour,
 1. Synthèse de la demande :
 Intégration BLI en attente pour validation support
 2 . Actions réalisées :
 suite aux verifications on a constaté que le support est en état validé donc le top départ n'a pas été fait de la part de l'entrepot ;
 l'utilisatrice a été référe a contacter l'entrepot pour éfféctuer le top
 Si toutefois vousaviez besoin d’une assistance complémentaire, le support reste à votre entièredisposition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ABBA HAMZA
 SUPPORT INFORMATIQUECARREFOUR</t>
  </si>
  <si>
    <t>BLI ABSENT</t>
  </si>
  <si>
    <t>Bonjour,
 Nous avons été livré, hier, des chocolats de Pâques mais les BLIs ne sont pas descendus.
 Merci de les faire descendre
 Ci-joint une photo d'un support</t>
  </si>
  <si>
    <t>Bonjour,
 1. Synthèse de la demande :
 BLI ABSENT
 2 . Actions réalisées : aucune action est nécéssaire
 Après analyse, nous avons constaté que le BLI pour ces supports SSCC concernait un BLI de TRANSIT
 Le bli est manquant car l'entrepôt de transit n'a pas fait le nécessaire.
 L'avis d'expédition est en statut 'A receptionner' sur le dépôt ainsi que les codes palettes associées.
 comme informé nous vous invitons a verifier avec l'entrepot brebieres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</si>
  <si>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Support Numéro : 56656132 entrepôt 35156652755 entrepôt 010Flashage impossible à la reception car pas connu de Caroline. Photo en pièce jointe du Carla fait au niveau de l'entrepôt.</t>
  </si>
  <si>
    <t>Bonjour,
  1. Synthèse de la demande :
   Votre demande concerne deux supports absents dans le BLI 
  2 . Actions réalisées :
  Il n'y a pas eu de réception avec ces code palettes : 56656132, 56652755. 
  Cette dernière n’était pas destinée à l’expédition et vous n'auriez donc pas dû recevoir d’étiquette correspondant à ces numéros. 
  Vous devez vous rapprocher directement de l'entrepôt de 010 afin qu'il vous fournisse les IFLS correspondants à ce support afin que vous puissiez effectuer un recalage de stock ou faire un CARLA-------------------------------------------------------------------------------------------------------------------------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</si>
  <si>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acces eurofel</t>
  </si>
  <si>
    <t>je ne peux pas me connectera eurofel urgent je ne peux pas travailler ce matin tres urgent</t>
  </si>
  <si>
    <t>Bonjour,
 1. Synthèse de la demande :
 acces eurofel
 2 . Actions réalisées :
 aucune actions est nécéssaire
 suite échanges avec l'utilisatrice il s'est avéré que c'etait un probléme d'accés au vpn CATO;
 elle a pu se connceter
 probléme résolut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t>
  </si>
  <si>
    <t>promo en cour</t>
  </si>
  <si>
    <t>ent 349</t>
  </si>
  <si>
    <t>Bonjour,
  1. Synthèse de la demande :
   promo en cour
  2 . Actions réalisées :
   Dévérouillage de la dtaara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</si>
  <si>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Infolog WMS printer declaration on warehouse :AIX EN PROVENCE(208)</t>
  </si>
  <si>
    <t>Hello
 Can you please create these printers on INFOLOG :
 Names that need to be used for the printers : 
 Entrepot: AIX EN PROVENCE(208)
 Partition : INFPRD25 (G1)
 -Model HP Laser - IP: 10.51.185.35 - Name: PRT208HA The reference printer is :PRT971HA 
 Best regards,</t>
  </si>
  <si>
    <t>Bonjour,
  1. Synthèse de la demande :
   Infolog WMS printer declaration on warehouse :AIX EN PROVENCE(208)
  2 . Actions réalisées :
   aucune action n'a été faite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</si>
  <si>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Support non facturer</t>
  </si>
  <si>
    <t>Bonjour, nous avons un support non facturer depuis 2024 suite à une requête de support non facturé. Le support n'existe plus sur infolog!
 Pouvez-vous nous aider à facturer ce support?</t>
  </si>
  <si>
    <t>Bonjour,
  1. Synthèse de la demande :
   Votre problème concerne une demande de facturation pour le support 114942.
  2 . Actions réalisées :
  Nous avons créé une nouvelle tournée pour le support et lancer le top départ pour qu'il soit facturer.-------------------------------------------------------------------------------------------------------------------------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</si>
  <si>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Demande réédition ticket de caisse</t>
  </si>
  <si>
    <t xml:space="preserve">Bonjour 
Serait il possible de ressortir l'édition d'un ticket de caisse et de 2 tickets d'activation de carte cadeaux? 
La cliente a un soucis avec la carte cadeau payer et activer en caisse ( elle est vide) , mais ne possède plus les tickets d'activation. 
Et nous ne pouvons pas retrouver la transaction sur Karine car transaction de l'année 2025
Les références du tickets sont les suivantes 28.11.2025 12:57 0010016 0087 167
Date d'achat : 28/11/2025 12h57
Terminal 0010016 
Ticket : 0087
Hôtesse : 167
Montant du ticket: 300€
Régler en carte pass : 1030650551942361100
Par avance, merci 
</t>
  </si>
  <si>
    <t xml:space="preserve">Bonjour,
1. Synthèse de la demande  :
 Vous nous avez sollicités concernant un problème de ticket de caisse 
2 . Actions réalisées :
 Ticket en PJ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</si>
  <si>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VLP ADJ</t>
  </si>
  <si>
    <t xml:space="preserve">Besoin de créer un nouveau compte AD.
</t>
  </si>
  <si>
    <t xml:space="preserve">Bonjour,
Synthèse de la demande  :
Vous avez sollicité notre support concernant demande de créer un nouveau compte AD.
Actions réalisées :
La création du compte AD a été effectuée. Les tests réalisés avec l’utilisatrice sont concluants : l’accès est opérationnel.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</si>
  <si>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Annulation de Cession Interrayon
</t>
  </si>
  <si>
    <t xml:space="preserve">magasin FRA 239 je demande d'annuler la cession du 3/3/26 sur ean 3560070996209
</t>
  </si>
  <si>
    <t>Bonjour,
1. Synthèse de la demande  :
 Magasin FRA 239 : vous demandez l’annulation de la cession du 03/03/2026 concernant l’EAN 3560070996209.
2 . Actions réalisées :
Nous avons tenté de vous contacter sans succès.
Après analyse, il n’est malheureusement plus possible d’annuler la cession intermagasin à ce stade.
La solution de contournement consiste à effectuer la manipulation inverse afin de neutraliser la cession initiale, c’est-à-dire réaliser la même cession avec un montant négatif.
Si cette manipulation ne fonctionne pas ou en cas de doute, nous vous invitons à vous rapprocher de votre coach SI / Caroline pour un accompagnement complémentaire.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</si>
  <si>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Fonctionnement NOVA
</t>
  </si>
  <si>
    <t xml:space="preserve">Bonjour depuis bientôt 2 heures maintenant nous rencontrons des problèmes avec NOVA et Nova Portail qui sont non fonctionnels sur les ordinateurs et pour ce qui est de Nova Web le fonctionnement est partiel sur les tablettes. Sur les PC cela nous affiche un écran blanc et sur les Tablettes le parcours rencontre des difficultés lors de la finalisation de la vente ou se met en erreur.  
</t>
  </si>
  <si>
    <t>Bonjour,
1. Synthèse de la demande  :
 Bonjour depuis bientôt 2 heures maintenant nous rencontrons des problèmes avec NOVA et Nova Portail qui sont non fonctionnels sur les ordinateurs et pour ce qui est de Nova Web le fonctionnement est partiel sur les tablettes. Sur les PC cela nous affiche un écran blanc et sur les Tablettes le parcours rencontre des difficultés lors de la finalisation de la vente ou se met en erreur. 
2 . Actions réalisées :
Le problème étais un incident qui a été corriger, le problème n'est donc plus d'actualité.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</si>
  <si>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PAS DE REMONTEE DE CA</t>
  </si>
  <si>
    <t xml:space="preserve">Le chiffre d'affaire ne remonte plus sur VLP depuis 12h
</t>
  </si>
  <si>
    <t xml:space="preserve">Bonjour,
1. Synthèse de la demande  :
           Le chiffre d'affaire ne remonte plus sur VLP depuis 12h
2 . Actions réalisées :
 redemarrage des services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</si>
  <si>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Impossible de passer commande au nouveau fournisseur
</t>
  </si>
  <si>
    <t>J'ai créé hier un nouveau fournisseur local (POMONA 990032).
Normalement au bout de 24H je devrais pouvoir ajouter des articles et passer commande.
J'ai bien rattaché un article en appro local avec ce fournisseur "9911315" cependant lorsque j'essaye de commander dans "Commandes d'opportunité" il me dis que ce fournisseur n'a aucun article rattaché.
Que faut-il que je fasse ?
Merci.</t>
  </si>
  <si>
    <t>Bonjour,
1. Synthèse de la demande  :
 Bonjour,
J'ai créé hier un nouveau fournisseur local (POMONA 990032).
Normalement au bout de 24H je devrais pouvoir ajouter des articles et passer commande.
J'ai bien rattaché un article en appro local avec ce fournisseur "9911315" cependant lorsque j'essaye de commander dans "Commandes d'opportunité" il me dis que ce fournisseur n'a aucun article rattaché.
Que faut-il que je fasse ?
2 . Actions réalisées :
Après vérification, le fournisseur POMONA (990032) est bien actif et correctement géré par le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</si>
  <si>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Debrief dans la journée fait a distance via TEAMS</t>
  </si>
  <si>
    <t xml:space="preserve">Bonjour,
La caisse 1 tourne en boucle 
Cordialement
</t>
  </si>
  <si>
    <t xml:space="preserve">Bonjour,
1. Synthèse de la demande  :Vous nous avez sollicités pour la caisse 1 qui tourne en boucle
2 . Actions réalisées :
 Suppression des fichiers en erreur et relance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</si>
  <si>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caissier</t>
  </si>
  <si>
    <t xml:space="preserve">Bonjour,
Demande de deconnexion de la caissière 111 de la caisse 2
</t>
  </si>
  <si>
    <t xml:space="preserve">Bonjour,
1. Synthèse de la demande  :
 Vous nous avez sollicités pour une demande de déconnexion de la caissière 111 de la caisse 2.
2 . Actions réalisées :
 Déconnexion de la caissière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</si>
  <si>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compta mat drm</t>
  </si>
  <si>
    <t>Bonjour ma compta matiere alcool ne sait pas generer 
 entrepot 792</t>
  </si>
  <si>
    <t>Bonjour,
 1. Synthèse de la demande :
 DRM non généré
 2 . Actions réalisées :
  Comme convenu, le problème est désormais résolu suite au redémarrage de compta_mat.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Accéderà Elpy
 Aidez nous à améliorer notre service en prenant quelques secondes pour compléter l'enquête de satisfaction
 Si vous êtes satisfait, une note de 9 ou 10 est notre plus bel encouragement 
 Cordialement.</t>
  </si>
  <si>
    <t>Génération des DRM</t>
  </si>
  <si>
    <t>Nom de l’application: INFOLOG
 Numéro d'entrepôt: 794
 Description du problème:
 Demande de régénération des DRM, fichiers SPLMAT et SPLDRM du mois de février</t>
  </si>
  <si>
    <t>Bonjour,
 1. Synthèse de la demande :
 DRM non généré
 2 . Actions réalisées :
  Comme convenu, le problème est désormais résolu suite au redémarrage de compta_mat.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</si>
  <si>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Erreur de validation BOX</t>
  </si>
  <si>
    <t>Entrepôt 833, Activité 746
 Bonjour,
 Nous avons validé par erreur 6 supports homogènes (codpro 702839) qui n'ont pas été livrés par le fournisseur.
 Pouvez vous annuler ces supports afin que les magasins ne soit pas facturés ?
 N° Support
 34534219 
 34534220 
 34534221 
 34534222 
 34534223 
 34534224</t>
  </si>
  <si>
    <t>Bonjour,
 1. Synthèse de la demande :
 Annulation de supports.
 2 . Actions réalisées :
 Comme demandé nous avons annulé les supports suivants:
 34534219 34534220 34534221 34534222 34534223 34534224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</si>
  <si>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 xml:space="preserve">Soupline PV promo incorrect
</t>
  </si>
  <si>
    <t>Le PV promo de la soupline n'est pas descendu sur la fiche article. Les 5 articles sont à passer à 10.60€ Prix promo catalogue : 
8718951571754
8718951573185
8718951573314
8718951589216
8718951589261
Cdt</t>
  </si>
  <si>
    <t xml:space="preserve"> Bonjour,
1. Synthèse de la demande  :
Le PV promo de la soupline n'est pas descendu sur la fiche article. Les 5 articles sont à passer à 10.60€ Prix promo catalogue  
2 . Actions réalisées :
 Suite à notre échange ,nous confirmons la résolution du ticket, les articles en question passent au bon prix de la promo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</si>
  <si>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fermeture d'inventaire
</t>
  </si>
  <si>
    <t xml:space="preserve">M. Tirroneau n'arrive pas à fermer l'inventaire car il a le message d'erreur "vous ne pouvez pas fermer l'inventaire car une vente à été effectuée"
</t>
  </si>
  <si>
    <t>Bonjour M. Tironneau,
1. Synthèse de la demande : Vous ne pouviez pas fermer l'inventaire du rayon 09 car le bouton était bloqué pour cause du  message d'erreur "vous ne pouvez pas fermer l'inventaire car une vente à été effectuée"
2 . Actions réalisées : Suite à notre vérification nous avons constaté que c'était bien le cas et nous avons fermer l'inventaire de notre côté, et vous avez confirmé qu'il a bien été fermer.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</si>
  <si>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dans une commande client</t>
  </si>
  <si>
    <t>Bonjour,
 L’utilisatrice a constaté une anomalie concernant une commande client.Sur Infolog, toutes les informations sont correctes.En revanche, sur BEXT, les données ne remontent pas. 
 Commande : 05024831
 Menu P1, client 29124191
 entrepôt : 291</t>
  </si>
  <si>
    <t>Bonjour Nouriman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 Le support à besoin d'échanger afin de verifier le bon fonctionnement du service ,
 Cordialement,Support Informatique Carrefour.</t>
  </si>
  <si>
    <t>Support Bloquée en P6</t>
  </si>
  <si>
    <t>L'utilisateur souhaite passer des supports de l'état en préparation à l'état expedié. Menu P6 tout les supports qui ont en état en préparation entrepôt 584</t>
  </si>
  <si>
    <t>Bonjour,
 1. Synthèse de la demande :
 - Support Bloquée en P6
 2 . Actions réalisées :
 - Nous avons passé les supports à l'état expedié, via une requêtte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</si>
  <si>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Suppression des supports</t>
  </si>
  <si>
    <t>L’utilisateur souhaite supprimer ces supports qui se trouvent en V6.
 44398273
 44398242
 44398290
 44398304entrepôt 762 ACT 698</t>
  </si>
  <si>
    <t>Bonjour,
 1. Synthèse de la demande :
 - Suppression des supports
 2 . Actions réalisées :
 - Nous avons bien supprimé les quatres supports via une requêtte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</si>
  <si>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TR / Tablette Mobilité
</t>
  </si>
  <si>
    <t xml:space="preserve">PB DT50
</t>
  </si>
  <si>
    <t>Bonjour,
1. Synthèse de la demande  :
 PB DT50
2 . Actions réalisées :
Suite à un appel avec l’utilisateur, le problème est réglé : il n’était pas connecté au réseau.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</si>
  <si>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Travail a été fait au tel pour aider l'UT mais KO vu que le commentaire ne suit pas . Debrief fait</t>
  </si>
  <si>
    <t>Réinitialisation mot de passe compte FRUMI2M Eurofel</t>
  </si>
  <si>
    <t>Bonjour, 
 Pouvez-vous me réinitialiser le mot de passe du compte : FRUMI2M sur eurofel svp.
 Merci.</t>
  </si>
  <si>
    <t>Bonjour,
 1. Synthèse de la demande :
 Demande de réinitialisation du mot de passe du compte : FRUMI2M sur eurofel 
 2 . Actions réalisées :
 Pour la réinitialisation de mot de passe : il faut utiliser le formulaire accessible depuis la mire de connexion à Eurofel
 Attention - règle de sécurité ! Vous ne pouvez faire de demande pour vous-même, elle sera rejetée. Cela doit provenir de votre manager.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</si>
  <si>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Nom de l’application: Eurofel
 Numéro d'entrepôt: 
 Description du problème:
 Demande de réinitialisation du mot de passe Eurofel du FRVSRCM</t>
  </si>
  <si>
    <t>Bonjour,
 1. Synthèse de la demande :
 Demande de réinitialisation du mot de passe Eurofel du FRVSRCM.
 2 . Actions réalisées :
 Pour la réinitialisation de mot de passe : il faut utiliser le formulaire accessible depuis la mire de connexion à Eurofel
 Attention - règle de sécurité ! Vous ne pouvez faire de demande pour vous-même, elle sera rejetée. Cela doit provenir de votre manager.
 Utilisateur guidé pour la réinitialisation du mot de passe Eurofel via le formulaire https://s.carrefour.fr/laZnG8 , mot de passe réinitialisé.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</si>
  <si>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Desadv bloqué à l'état réceptionné</t>
  </si>
  <si>
    <t>Bonjour,
 nous avons un desadv bloqué à l'état réceptionné, pouvez-vous le faire passer à l'état transmis ?
 Cordialement</t>
  </si>
  <si>
    <t>Bonjour,
 1. Synthèse de la demande :
 Desadv bloqué à l'état réceptionné, demande de le faire passer à l'état transmis 
 2 . Actions réalisées :
 Desadv transmis avec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</si>
  <si>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Bonjour
 Merci de faire passer les points de contrôle en transmise svp</t>
  </si>
  <si>
    <t>Bonjour,
  1. Synthèse de la demande :
  Votre problème concerne des avis d'expédition bloquées en état réceptionnées 
  2 . Actions réalisées :
  Nous avons changé l'état de ces avis d'expédition ainsi que les articles associés à l'état transmises-------------------------------------------------------------------------------------------------------------------------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</si>
  <si>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demande de deblocage ligne</t>
  </si>
  <si>
    <t>Bonjour,
 Pouvez vous me debloquer cette ligne afin que je puisse annuler cette avis d'expedition .
 En R5F2 activité 293 entrepot 687.</t>
  </si>
  <si>
    <t>Bonjour,
 1. Synthèse de la demande :
 Demande de débloquer la réception qui est bloqué en cours de réception pour pouvoir l'annuler.
 2 . Actions réalisées :
 Déblocage de la réception effectué , l'annulation peut être effectué.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</si>
  <si>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 xml:space="preserve">SUPPRESSION INVENTAIRE
</t>
  </si>
  <si>
    <t xml:space="preserve">L'application Caroline a planté cette nuit au niveau national et nous souhaiterions annuler un rayon que nous avions commencé à inventorié et le remettre fin du mois... Pouvez-vous me le supprimer :
 R31 inventaire comptable ouvert le 2 mars 2026 
Je vous en remercie </t>
  </si>
  <si>
    <t>Bonjour,
Synthèse de la demande :
Suite à votre remontée, vous avez indiqué que vous souhaiter supprimer l'inventaire sur le R31.
Actions réalisées :
Apres vérifications, nous avons bien procéder a la suppression de l'inventaire sur le R31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</si>
  <si>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integration bli
</t>
  </si>
  <si>
    <t xml:space="preserve"> tout mes bli du samedi 28/02/2026 on pas été intégré dans mon stock je vous mets un exemple de produit ci joint
</t>
  </si>
  <si>
    <t>Bonjour,
1. Synthèse de la demande  :
  tout mes bli du samedi 28/02/2026 on pas été intégré dans mon stock je vous mets un exemple de produit ci joint
2 . Actions réalisées :
Suite à notre échange ,nous confirmons la résolution du ticket
Nous avons corrigé le stock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</si>
  <si>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depicker la liste des références fournie sur les 6 magasins cédés
</t>
  </si>
  <si>
    <t>Pouvez vous traiter la demande de dépciking jointe sur les 6 magasins cédés MAIS A LA DATE DE DEMAIN SVP ?
La date du 3 mars 2026 est dans le fichier
merci</t>
  </si>
  <si>
    <t>Bonjour,
1. Synthèse de la demande  :
 demande de dépciking jointe sur les 6 magasins cédés 
2 . Actions réalisées :
Nous vous informons que la modification de dépciking  a été effectuée avec succès pour l’ensemble des articles mentionnés en pièce jointe.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</si>
  <si>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ECART CA CAROLINE / CARINE JOURNEE DU 03.03.2026
</t>
  </si>
  <si>
    <t>Nous constatons un écart de CA pour la journée du 03.03.2026 entre Caroline et Carine :
- CA Total Général Caroline : 100 544.56€ 
- CA Total Général Carine : 100 328.70€
Vous trouverez le détail du chiffre en pièce jointe.
En vous remerciant pour votre intervention,
Sylvie Di schino</t>
  </si>
  <si>
    <t>Bonjour,
1. Synthèse de la demande  :
Utilisatrice constate un écart de CA pour la journée du 03.03.2026 entre Caroline et Carine :
- CA Total Général Caroline : 100 544.56€ 
- CA Total Général Carine : 100 328.70€
2 . Actions réalisées :
L’équipe FO a effectué le retraitement du chiffre d’affaires de la journée du 03/03/2026.
La correction a été appliquée automatiquement dans Caroline via le flux provenant de Carine.
L’utilisatrice a confirmé la correction.
Le ticket est désormais clôturé.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</si>
  <si>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Correction statut vente incomplète Carrefour Metz Technopole
</t>
  </si>
  <si>
    <t xml:space="preserve">Bonjour, pourriez-vous corriger le statut d'une vente incomplète du 01.03.2026 de KO en OK pour l'hyper Carrefour Metz Technopole ? Merci.
</t>
  </si>
  <si>
    <t>Bonjour,
1. Synthèse de la demande  :
 Vous demandez la correction du statut d’une vente incomplète du 01/03/2026, actuellement en KO, afin de la passer en OK pour l’Hyper Carrefour Metz Technopole.
2 . Actions réalisées :
Nous avons procédé à la correction du statut de la vente incomplète.
Le statut est désormais bien passé en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</si>
  <si>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TR NON CONNECTE
</t>
  </si>
  <si>
    <t>AUCUN TR DE CONNECTE SUR LE MAGASIN
MERCI</t>
  </si>
  <si>
    <t>Bonjour,
Synthèse de la demande :
Vous nous avez contactez pour des problémes de connexion sur les TR dont le WLAN60 ne fonctionne pas !
Actions réalisées :
Suite aux actions de nos équipes spécialistes internes sur le sujet, le souci de connexion au WLAN60 est résolu et doit se reconduire correctement, cela remarche !
Résultat :
Suite au traitement réalisé, nous vous confirmons la résolution du ticket.
Si toutefois vous aviez besoin d’uneassistance complémentaire, le service Informatique reste à votre entière disposition.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</si>
  <si>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Accès TR manquant pour Emilien POILLOT
</t>
  </si>
  <si>
    <t xml:space="preserve">Poillot Emilien n'a pas de code CARREFOUR pour utiliser le TR. Pouvez-vous lui donner l'accès ?
</t>
  </si>
  <si>
    <t>Bonjour,
1. Synthèse de la demande  :
 Poillot Emilien n'a pas de code CARREFOUR pour utiliser le TR. Pouvez-vous lui donner l'accès ?
2 . Actions réalisées :
En raison du système de sécurité Carrefour, nous ne pouvons ni ajouter ni modifier votre droit GDI.
Merci de contacter votre responsable hiérarchique afin de régulariser votre situation.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</si>
  <si>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je ne peux pas activer l'UG
</t>
  </si>
  <si>
    <t xml:space="preserve"> pourriez vous m'activer l'UG de ces 4 produits:
3252540978173  ST NECTAIRE LAITIER AOP MR 140
3252540978166  CANTAL JEUNE AOP MR 180G PF
3252540978203  TOMME PYRENEES MR 160G PF
3252540978180  OSSAU IRATY AOP MAITRE ROUX 18
Cordialement,</t>
  </si>
  <si>
    <t>Bonjour,
1. Synthèse de la demande  :
Bonjour, pourriez vous m'activer l'UG de ces 4 produits:
3252540978173  ST NECTAIRE LAITIER AOP MR 140
3252540978166  CANTAL JEUNE AOP MR 180G PF
3252540978203  TOMME PYRENEES MR 160G PF
3252540978180  OSSAU IRATY AOP MAITRE ROUX 18
Cordialement,
2 . Actions réalisées :
Après traitement, tous les articles concernés sont désormais bien activés l'UG.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</si>
  <si>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FOURNISSEUR GERE PAR LE MAGASIN
</t>
  </si>
  <si>
    <t xml:space="preserve">Merci de passer le fournisseur en OUI par géré par le magasin
</t>
  </si>
  <si>
    <t xml:space="preserve"> Bonjour,
1. Synthèse de la demande  :
Passer le fournisseur en géré par le magasin
2 . Actions réalisées :
Suite traitement réalisé ,nous vous confirmons la résolution du ticket, 
Le fournisseur en question est désormais activé en géré par le magasin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</si>
  <si>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correction CA
</t>
  </si>
  <si>
    <t xml:space="preserve">le magasin a constaté une erreur sur la saisie du chiffre d'affaire sur la ligne carburant dans le menu livre caisse &gt; Correction CA et souhaitent notre aide pour modifier à la date du 28/02 et mettre le prix correct de 11800,14 euros
</t>
  </si>
  <si>
    <t>Bonjour,
1. Synthèse de la demande  : Vous aviez constaté une anomalie lors sur le CA du carburants pour la journée du 28/02/2026
2 . Actions réalisées : Nous vous avons rappeler suite à une manipulations faite à notre niveau pour vous donner la main afin de corriger la ligne souhaitée, durant la conversation vous m'avez confirmé que vous avez pu corriger le CA.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</si>
  <si>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installation Caroline
</t>
  </si>
  <si>
    <t>Impossible d'installer Caroline sur le DT50, malgré l'intervention de José Dos Santos coach SI.
SN:01602248002782
IMEI1: 86894606213563
IMEI2: 86894606213571
MODEL DT50</t>
  </si>
  <si>
    <t>Bonjour,
1. Synthèse de la demande  :
Impossible d'installer Caroline sur le DT50, malgré l'intervention de José Dos Santos coach SI.
SN:01602248002782
IMEI1: 86894606213563
IMEI2: 86894606213571
MODEL DT50
2 . Actions réalisées :
Les actions suivantes ont été mises en œuvre afin de répondre à vos besoins :
 Ce terminal destiné aux agents de sécurité externes au magasin dans le cadre du projet e-ticket, il n'est pas prévu pour recevoir caromobile.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</si>
  <si>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pb dialogue</t>
  </si>
  <si>
    <t xml:space="preserve">Bonjour, erreur dialogue GCC sur les caisses
</t>
  </si>
  <si>
    <t xml:space="preserve">Bonjour,
1. Synthèse de la demande  :
Vous avez sollicité notre support concernant les caisses affichant le message d'erreur : Erreur dialogue GCC
2 . Actions réalisées :
Correction de l'anomalie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</si>
  <si>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Titre: Problème de blocage des caisses SCO quotidiennement</t>
  </si>
  <si>
    <t xml:space="preserve">Les caisses SCO s'arrêtent ou se figent quotidiennement sans raison apparente, nécessitant un redémarrage constant. Besoin d'assistance pour diagnostiquer et résoudre ce problème récurrent.
</t>
  </si>
  <si>
    <t xml:space="preserve">Bonjour,
1. Synthèse de la demande  :
 le magasin nous informe que Les caisses SCO s'arrêtent ou se figent quotidiennement sans raison apparente, nécessitant un redémarrage constant. Besoin d'assistance pour diagnostiquer et résoudre ce problème récurrent.
2 . Actions réalisées :
 solution de contournement  c'est reboot sco, pour l'instant, editeur est en train d'analyser le souci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</si>
  <si>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Suppression chiffrage box impossible
</t>
  </si>
  <si>
    <t xml:space="preserve">Impossible de supprimer 2 chiffrage box : 123701907345274584 et 123701907345261514
</t>
  </si>
  <si>
    <t>Bonjour,
Synthèse de la demande :
Suite à votre remontée, vous avez indiqué que vous n'arrivez pas a supprimer les chiffrages box.
Actions réalisées :
À la suite de notre échange, nous avons récupéré les bons numéros de CB et procédé au déverrouillage des CB.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</si>
  <si>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REFERENCE PALAIS DES METS A BASCULER SUR FAMILLE POISSON
</t>
  </si>
  <si>
    <t>Les produits du fournisseur direct PALAIS DES METS a été crée sous la mauvaise famille/rayon
Pouvez vous soit supprimer les produits soit les basculer dans la famille marée/poisson 
Merci 
Article: 
3760089333310 IFLS 9900996  BQ 120G SALADE THON PIQUANT
3760089333341 FILS 9907680 BQ 120G SALADE KING CRABE
3760089334553 IFLS 9907634 250G GIRASOLI CREVETTE
3760089334669 IFLS 9907632 GIRASOLI AU HOMARD 250G
3760089335222 IFLS 9907633 GIRASOLI SAUMON FUME 250G</t>
  </si>
  <si>
    <t>Bonjour,
1. Synthèse de la demande  :
 les basculer dans la famille marée/poisson 
2 . Actions réalisées :
 Nous vous informons que le changement de famille a bien été effectué pour les articles mentionnés.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</si>
  <si>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1 en autonome</t>
  </si>
  <si>
    <t xml:space="preserve">Magasin reclame que la caisse 1 est en autonome
</t>
  </si>
  <si>
    <t xml:space="preserve">Bonjour,
1. Synthèse de la demande  :
 Magasin reclame que la caisse 1 est en autonome
2 . Actions réalisées :
Suite à notre intervention, une connexion à distance a été établie afin de résoudre ce dysfonctionnement.
La caisse est désormais pleinement fonctionnelle.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</si>
  <si>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mode 24</t>
  </si>
  <si>
    <t xml:space="preserve">Bonjour 
la caisse accueil en mode 24
</t>
  </si>
  <si>
    <t xml:space="preserve">Bonjour,
1. Synthèse de la demande  :
 la caisse accueil en mode 24
2 . Actions réalisées :
 Suppression fichier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</si>
  <si>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fournisseur</t>
  </si>
  <si>
    <t xml:space="preserve">Bonjour je n'arriva pas a commander des marinades pour la boucherie au fournisseur la bovida ( 08789 ) j'ai creer les articles mais ca me dit " ce fournisseur n'as pas d'articles associé
</t>
  </si>
  <si>
    <t>Bonjour,
1. Synthèse de la demande  :
L'UT signale qu' il n'arrive pas à commander des marinades pour la boucherie au fournisseur la bovida ( 08789 )
2 . Actions réalisées :
Suite à l'échange téléphonique avec l'utilisateur le problème est désormais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</si>
  <si>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Erreur de correspondance entre scannette et article scanné</t>
  </si>
  <si>
    <t xml:space="preserve">Le scan avec la scannette ne correspond pas à l'article scanné.
</t>
  </si>
  <si>
    <t xml:space="preserve">Bonjour,
1. Synthèse de la demande  :
Vous avez sollicité notre support concernant le scanne qui ne fonctionne pas correctement
2 . Actions réalisées :
 Suite à notre échange le problème est résolu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</si>
  <si>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Pouvez vous créer un accès à CARINE pour ma conseillère Morata Sandra code OP 17
BONNE JOURNEE
</t>
  </si>
  <si>
    <t xml:space="preserve">Bonjour,
1. Synthèse de la demande  :
Vous avez sollicité notre support afin de créer un accès à CARINE pour ma conseillère, Sandra Morata, code OP 17.
2 . Actions réalisées :
 Mot de passe réinitialisé 
Accès avec succès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</si>
  <si>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15.</t>
  </si>
  <si>
    <t xml:space="preserve">La caisse 15 est figée
</t>
  </si>
  <si>
    <t xml:space="preserve">Bonjour Mr/Mme PERRIN, Astrid
1. Synthèse de la demande  :
La caisse 15 est figée
2 . Actions réalisées :
Redémarrage électrique de la caisse effectué par l’utilisatrice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</si>
  <si>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SCO 101 ne redémarre pas</t>
  </si>
  <si>
    <t xml:space="preserve">La caisse libre-service SCO 101 ne redémarre pas. J'ai vérifié l'alimentation, utilisé la clé noire pour déverrouiller l'écran, et tenté de redémarrer manuellement. Le problème persiste.Consignes:  cinematique: Non définidate: 09/03/2026heure: 08:30numero_de_ticket: Non défini
</t>
  </si>
  <si>
    <t xml:space="preserve">Bonjour,
Synthèse de la demande  :
Vous avez sollicité notre support concernant le problème La caisse libre-service SCO 101 ne redémarre pas. 
Actions réalisées :
Modification du paramétrage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</si>
  <si>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paiement chèque pupitre zone automatique terminal 125</t>
  </si>
  <si>
    <t xml:space="preserve">Bonjour 
je vous relance suite à un souci d'encaissement chèque sur le terminal 125 rencontré depuis le versionnage chèque : impossible de noter les coordonnées d'accord et nom de la banque, les données disparaissent de l'écran immédiatement avant validation hôtesse.
rappel des cares déjà effectués :
21/11 : 98077932
05/12 : 99947369
30/12 : 102925529
ils ont été clôturé sans résolution
Cordialement
</t>
  </si>
  <si>
    <t xml:space="preserve">Bonjour,
1. Synthèse de la demande  :
 Un souci d'encaissement chèque sur le terminal 125 rencontré depuis le versionnage chèque : impossible de noter les coordonnées d'accord et nom de la banque, les données disparaissent de l'écran immédiatement avant validation hôtesse.
2 . Actions réalisées :
 L'application TRANSAX n'est pas gérée par l'encaissement et l'augmentation d'affichage n'est pas du ressort de Carine et vous devez voir votre demande avec l'éditeur de l'application Transax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</si>
  <si>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Problème d'édition de commande d'opportunité
</t>
  </si>
  <si>
    <t xml:space="preserve">Nous rencontrons un problème sous caroline pour l édition des bons de commande d opportunité, l'édition est habituellement automatique Les bons de commande n'apparaissent pas sous l'onglet Commande édition des bons de commande LD
</t>
  </si>
  <si>
    <t>Bonjour,
1. Synthèse de la demande  :
 Nous rencontrons un problème sous caroline pour l édition des bons de commande d opportunité, l'édition est habituellement automatique Les bons de commande n'apparaissent pas sous l'onglet Commande édition des bons de commande LD
2 . Actions réalisées :
Après vérification au niveau de la base ainsi que sur Caroline, le problème n’est plus d’actualité.
Les éditions des bons de commande LD sont désormais disponibles.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</si>
  <si>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Descente de commande en magasin
</t>
  </si>
  <si>
    <t xml:space="preserve">Pour descendre une commande fournisseur direct sur CAROline, connectez-vous, passez la commande via l'onglet "COMMANDES", choisissez entre commande manuelle ou automatique, et validez selon le paramétrage d'auto-confirmation.
</t>
  </si>
  <si>
    <t>Bonjour,
1. Synthèse de la demande  :
 Vous indiquez que les commandes nationales 23067316 et 23067317, reçues le 03/03/2026, ne sont pas visibles dans Caroline et demandez leur descente dans le système.
2 . Actions réalisées :
 Après vérification au niveau de la base de données, les deux commandes sont déjà validées et intégrées dans le stock dans Caroline.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</si>
  <si>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Indisponibilité ifls 087855 en fruits et légumes
</t>
  </si>
  <si>
    <t xml:space="preserve">Je cherche des informations sur la disponibilité de l'article IFLS 087855 en commande variable pour les fruits et légumes.
</t>
  </si>
  <si>
    <t>Bonjour,
Synthèse de la demande :
Vous nous avez contactez pour des informations sur la disponibilité de l'article d'IFLS 087855 en commande variable pour les fruits et légumes.
Actions réalisées :
On a tenté de vous joindre sans succéder pour vous explique que suite à ntore diagnostic sur le sujet et l'intervention de l'équipe d'approvisonnement, on parvient à que le dit article est actif et que son IFLS 087855 est bien présent dans la Mercuriale du 06/03.
Résultat :
Suite au traitement réalisé, nous vous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</si>
  <si>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Dévalider la journée du 06/03
</t>
  </si>
  <si>
    <t xml:space="preserve">Dévalider la journée du 06/03 
</t>
  </si>
  <si>
    <t>Bonjour,
1. Synthèse de la demande  :
 Dévalider la journée du 06/03 
2 . Actions réalisées :
Après traitement, l’annulation de l’inventaire du coffre de la journée du 06/03 a été effectuée avec succès.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</si>
  <si>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ecart flux
</t>
  </si>
  <si>
    <t xml:space="preserve">bonjour pouvez vous annuler le dimanche 1 er mars sur caroline car pb de flux svp
</t>
  </si>
  <si>
    <t>Bonjour,
1. Synthèse de la demande  :
 bonjour pouvez vous annuler le dimanche 1 er mars sur caroline car pb de flux svp
2 . Actions réalisées :
Suite au traitement effectué, l’annulation de l’inventaire coffre a bien été réalisée. Si des écarts apparaissent lors de la validation de l’inventaire, merci de vous rapprocher de votre formateur(trice) caisse en magasin pour effectuer la saisie correctement.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</si>
  <si>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Bonjour,
La caisse 3 est en mode 24
Cordialement
</t>
  </si>
  <si>
    <t xml:space="preserve">Bonjour,
1. Synthèse de la demande  :
Vous avez sollicité le support pour le probleme de l'ecran de la caisse 3 qui est en mode autonome
2 . Actions réalisées :
Apres avoir supprimé des fichiers en erreur et relancé la caisse , le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</si>
  <si>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pouvez vous me mettre le oui au fournisseur Keessing  
gerer par le magasin 
merci </t>
  </si>
  <si>
    <t xml:space="preserve"> Bonjour,
1. Synthèse de la demande  :
Mettre le fournisseur Keesing France en géré par le magasin
2 . Actions réalisées :
Suite traitement réalisé ,nous vous confirmons la résolution du ticket, 
Le fournisseur KEESING FRANCE est activé en "géré par le magasin" désormais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</si>
  <si>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Conditionnement produit pour commande
</t>
  </si>
  <si>
    <t xml:space="preserve"> Modification du conditionnement sur les articles suivants : 3760037410049 / 3760037410032 / 3760037410018 / 3760037410025 / 3760037410063 / 3760037410179 / 3760037410186 / 3760037410216 / 3760037410148 / 3760037410193 / 3760037410209. Le nouveau conditionnement est de 6</t>
  </si>
  <si>
    <t>Bonjour,
1. Synthèse de la demande  :
 Modification du conditionnement sur les articles suivants : 3760037410049 / 3760037410032 / 3760037410018 / 3760037410025 / 3760037410063 / 3760037410179 / 3760037410186 / 3760037410216 / 3760037410148 / 3760037410193 / 3760037410209. Le nouveau conditionnement est de 6
2 . Actions réalisées :
Les actions suivantes ont été mises en œuvre afin de répondre à vos besoins :
Le bouton « Modifier » est désormais dégrisé.
Il peut maintenant créer  multiple de commande.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</si>
  <si>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Autorisation requise pour écarts de prix après mise à jour</t>
  </si>
  <si>
    <t xml:space="preserve">Comment résoudre les écarts de prix nécessitant une autorisation dans le système Carine ?
</t>
  </si>
  <si>
    <t xml:space="preserve">Bonjour,
1. Synthèse de la demande  :
 Mme à confirmer la résolution : EL KAHLAOUI Nathalie
2 . Actions réalisées :
l'anomalie : il ne pouvait pas faire les remboursement sur l'accueil cela leur demande un code.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</si>
  <si>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31</t>
  </si>
  <si>
    <t xml:space="preserve">BONJOUR
LA  CAISSE BLOQUE SUR MESSAGE D'ERREUR  LA MEMOIRE DE CETTE ORDINATEUR EST INSUFFISSANTE ET APRES ECRAN VERT BLANC " SYSTEM IS DOWN "  CELA BLOQUE L'ENCAISSEMENT
</t>
  </si>
  <si>
    <t xml:space="preserve">Bonjour,
1. Synthèse de la demande  :
BONJOUR
LA  CAISSE BLOQUE SUR MESSAGE D'ERREUR  LA MEMOIRE DE CETTE ORDINATEUR EST INSUFFISSANTE ET APRES ECRAN VERT BLANC " SYSTEM IS DOWN "  CELA BLOQUE L'ENCAISSEMENT
2 . Actions réalisées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</si>
  <si>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Agent repris pour modifier la trame de résolution </t>
  </si>
  <si>
    <t>Formule de politesse en double</t>
  </si>
  <si>
    <t>Panne CLS 401</t>
  </si>
  <si>
    <t xml:space="preserve">Bonjour, 
Problème sur la borne CLS 401, message d'erreur qui la rend inutilisable. pas d'objet bloquants, cables debranchés et rebranché 
"Erreur sur périphérique" (Cf la photo en PJ), malgré les multiples redémarrage rien n'y fait.
</t>
  </si>
  <si>
    <t xml:space="preserve">Bonjour,
1. Synthèse de la demande  :
Vous avez sollicité notre support concernant erreur sur la caisse 401
2 . Actions réalisées :
 Suppression de fichier
Redémarrage de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</si>
  <si>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Vlp KO</t>
  </si>
  <si>
    <t xml:space="preserve">Bonjour,
Accès au serveur VLP indisponible, ainsi que les caisses qui sont hors réseau suite à une coupure d’électricité.
Cordialement.,
</t>
  </si>
  <si>
    <t xml:space="preserve">Bonjour,
1. Synthèse de la demande  :
Vous avez sollicité notre support concernant le problème suivant : l’accès au serveur VLP est indisponible et les caisses sont hors réseau suite à une coupure d’électricité.
2 . Actions réalisées :
 Chargement de caisse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</si>
  <si>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non remonte</t>
  </si>
  <si>
    <t xml:space="preserve">bonjour
le CA ne remonte pas sur vlp
</t>
  </si>
  <si>
    <t xml:space="preserve">Bonjour Mr/Mme CHERRUAULT, Regine
1. Synthèse de la demande  :
le CA ne remonte pas sur vlp
2 . Actions réalisées :
Relance du service de consolidation de données sur vlp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</si>
  <si>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BLI du 03/03/26 de St Gilles pas descendu - stock faux</t>
  </si>
  <si>
    <t>Bonjour,
 après un Carla ( d'il y a 5 jours personne n'a donné de réponse sur la livraison du 03/03 de St Gilles dont le BLI n'est jamais descendu.
 J'ai la marchandise en magasin mais les stock sont faux !
 Pourquoi ?
 Peut-on encore les redescendre ?
 merci d'avance,
 Cordialement,</t>
  </si>
  <si>
    <t>Bonjour,
 1. Synthèse de la demande :
 Vous nous avez sollicité pour des BLI du 03/03 qui n'ont pas été intégré sur METI
 2 . Actions réalisées :
 Le code suppport existait déjà en base sur d'anciennes données de 2021.
 Les anciens codes support non affectés à des commandes existantes et antérieurs au 01/01/2024 ont été purgées . 
 Le BL a été intégré , les commandes générées sont en attente d'entrées de marchandises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</si>
  <si>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PORTAIL APPLICATION</t>
  </si>
  <si>
    <t>Bonjour
 pouvez vous me contacter afin de m'aider a mettre en place le portail carrefour</t>
  </si>
  <si>
    <t>Bonjour,
 1. Synthèse de la demande :
 Vous nous avez sollicité pour un problème d'accès au portail 
 2 . Actions réalisées :
 N/A
 Nous avons contacter le magasin qui nous informe que vous êtes en congé cette semaine. à votre retour, merci de créer un nouveau care si le problème est toujours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</si>
  <si>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METI : Mags SUPECO - Extraction Engagement Ventes S13 EPICERIE/DPH/LIQUIDES/LAIT + S18 EPICERIE/LAIT/DPH/LIQUIDE - IFLS 907334</t>
  </si>
  <si>
    <t>On a besoin de faire l'extraction des Engagements des Mags SUPECO de l'IFLS 907334 (24X25CL GRIMBERGEN BIERE F.S) sur les 2 Ventes 2026 : - S13 EPICERIE/DPH/LIQUIDES/LAIT : MAD = 13/01/2026- S18 EPICERIE/LAIT/DPH/LIQUIDE : MAD = 17/02/2026Côté PROLOG, on a 2 Mags dont les Qtt sont erronées pour la Vente S13 EPICERIE/DPH/LIQUIDES/LAIT, mais aucun Mag en Anomalie pour la Vente S18 EPICERIE/LAIT/DPH/LIQUIDE. Serait-il possible d'avoir l'extraction de METI pour comparer.Point important : on a par exemple le Mag de LOUVIERS (PX4705) qui a commandé QTT_COLIS = 10; soit QTT_UVC = 420 sur la VENTE 13134560 S13 EPICERIE/DPH/LIQUIDES/LAIT, alors que dans l'extraction PROLOG, on n'a pas d'Anomalie car l'Engagement a été annulé côté PROLOG.Voir Fichier excel en piece jointe.</t>
  </si>
  <si>
    <t>Bonjour,
 1. Synthèse de la demande :
 Vous nous avez sollicités concernant une extraction d'engagement Extraction Engagement Ventes S13 EPICERIE/DPH/LIQUIDES/LAIT + S18 EPICERIE/LAIT/DPH/LIQUIDE - IFLS 907334
 2 . Actions réalisées :
 Nous n'avons pas la main de faire cette extraction sur tous les magasins supeco en même temps .
  Veuillez trouver ci-joint les extractions pour les Ventes S13 EPICERIE/DPH/LIQUIDES/LAIT + S18 EPICERIE/LAIT/DPH/LIQUIDEpour le magasin PX4705 et le PX7987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</si>
  <si>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DECONNECTION DU SERVEUR</t>
  </si>
  <si>
    <t>Bonjour,
 Pouvez-vous nous contacter à 18h pour déconnecter le serveur ?
 Plusieurs anomalies pour fin de journée et passage de commande.
 Cordialement</t>
  </si>
  <si>
    <t>Bonjour,
 1. Synthèse de la demande :
 Vous nous avez sollicités concernant la deconnexion du serveur .
 2 . Actions réalisées :
 Nous avons Procédé à l'arret propre du serveur . 
 Le serveur a été bien rallumé et la fin de journée a été lancé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</si>
  <si>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 xml:space="preserve">caisse acceuil 42 en mode 24/24
</t>
  </si>
  <si>
    <t xml:space="preserve">Bonjour,
Synthèse de la demande  :
Vous avez solliciténotre support concernant le problème caisse acceuil 42 en mode 24/24
Actions réalisées :
Modification du paramétrage de  la caisse.
La caisse fonctionnede nouveau correctement.
Suite à notreéchange, nous confirmons  résolution du ticket effectuée.
Si toutefois vous aviez besoin d’uneassistance complémentaire, le support reste à votre entière disposition
Pour une assistance immédiate à l'avenir,n'oubliez pas d’utiliser notre chatbot Elpy disponible 24h/7 Accéderà Elpy
Aidez nous à améliorer notre service en prenantquelques secondes pour compléter  l'enquête de satisfaction
Sivous êtes satisfait, une note de 9 ou 10 est notre plus bel encouragement 
Bonne journée 
Le Support Informatique Carrefour.
</t>
  </si>
  <si>
    <t>chiffre d'affaires</t>
  </si>
  <si>
    <t>le CA de la journée du 0</t>
  </si>
  <si>
    <t>Bonjour,
 1. Synthèse de la demande :
 Vous nous avez contactés pour un problème de chiffre d'affaires de la journée d'hier qui n'est pas présent sur Meti.
 2. Actions réalisées :
 Nous avons procédé à la remonte du chiffre d’affaires d'hier.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</si>
  <si>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Acces meti</t>
  </si>
  <si>
    <t>Le magasin ne parvient plus à accéder à Meti, un message d'erreur s'affiche.</t>
  </si>
  <si>
    <t>Bonjour,
 1. Synthèse de la demande :
 Vous nous avez contactés pour un problème d'accès à meti
 2. Actions réalisées :
 Nous avons procédé à la suppression du raccourci et régénéré un nouveau raccourci sur notre bureau.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</si>
  <si>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achat rendement</t>
  </si>
  <si>
    <t>bonjour je ne pas faire d'achat rendement depuis 2 mois j'ai bien un etablisement mais aucune periode n'est sélectionnable</t>
  </si>
  <si>
    <t>Bonjour,
 1. Synthèse de la demande :
 Vous nous avez contactés concernant un problème d'absence de période achat rendement
 2 . Actions réalisées :
 La période est afficher, ouverture du mois de mars =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</si>
  <si>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transfert commande</t>
  </si>
  <si>
    <t>IMPOSSIBLE DE TRANSFERER LES COMMANDES</t>
  </si>
  <si>
    <t>Bonjour,
 1. Synthèse de la demande :
 Vous nous avez contactés concernant un problème de transfert de commande a date du 09/03/2026 à 7.06
 2 . Actions réalisées :
 Le service expert a traité la demande, le transfert a abouti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</si>
  <si>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CONNEXION IMPOSSIBLE</t>
  </si>
  <si>
    <t>bonjour, SUR CAROMOBILE, suite au prêt de mon TR pour un inventaire, depuis que je l'ai récupéré je ne peux plus du tout me connecter il m'affiche un message en rouge ( voir photo ci-jointe ) merci pour votre aide</t>
  </si>
  <si>
    <t>Bonjour,
  Synthèse de la demande :
  Vous nous avez contactez par rapport à un souci de connexion à CAROMobile sur le TR après que vous l'avez prété à un collégue !
  Actions réalisées :
  Suite à notre communcation téléphonique, en essayant de diagnostiquer avec vous les causes et les détails de la situation, on retrouve que votre TR a perdu l'accès au bon réseau qui le WLAN60 des opérations Carrefour, de cela on vous a assisté à le renconduire en marche et c'est résolu comme confirmé,
  De cela, je vous souhaite très bon courage Madame !
  Résultat :
  Suite à notre échange, nous confirmons la résolution du ticket.
  Si toutefois vous aviez besoin d’une assistance complémentaire, le service Informatique reste à votre entière disposition.Bonne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</si>
  <si>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Problème sur la marge des bavarois passion</t>
  </si>
  <si>
    <t>Problème sur le prix de reviens du bavarois exotique 6/8 personnes et le bavarois exotique 10/12 personnes .</t>
  </si>
  <si>
    <t>Bonjour,
  Synthèse de la demande :
  Vous nous avez contactez par rapport à un problème sur le prix de reviens de deux produits !
  Actions réalisées :
  Suite aux relances faites sans succéder à vous rejoindre, aussi ce matin du 09/03/2026, nous sommes dans l'impossibilité de continuer le traitement de ce dossier, et pour ce on vous demande de recréer un nouveau Care contenant l'ensemble des détails et circonstances de la problématique rencontrée, s'il vous plait, et merci pour votre compréhension !
  Résultat :
  Suite à cette réponse, nous vous confirmons la résolution du ticket.
  Si toutefois vous aviez besoin d’une assistance complémentaire de plus, le service Informatique reste à votre entière disposition.Bonne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</si>
  <si>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articles qui sont par erreur dans le rayons 19 de la parapharmacie</t>
  </si>
  <si>
    <t>Certains articles apparaissent dans le rayon 19 de la parapharmacie, alors que ce ne sont pas des articles de la para, mais ce sont des articles d'autres rayons du magasin :
  Pourriez vous modifier ces articles afin qu'ils soient dans les bons rayons :
  cela concerne :
  3023191530535 : bavoir semi rigide
  3023191725535 : réducteur de wc avec escabeau
  3023191750292 : pot ludique chien gris
  3148801003855 : plan incliné dehoussable
  3148801037492 : matelas langer babycal
  3159059052687 : barrière lit rabattable
  3275054054119 : miroir de voiture tineo
  0048526001729 : mouche bébé à bout souple
 Ces articles sont à mettre dans le rayon 61 du magasin
 (j'ai déjà fait cette demande par care (n°106406311), 
 mais vous n'avez toujours pas mis ces articles sur le rayon 61: merci donc de mettre ces articles dans le bon rayon, qui est le 61.
 Je vous en remercie</t>
  </si>
  <si>
    <t>Bonjour,
 1. Synthèse de la demande :
  Certains articles apparaissent dans le rayon 19 de la parapharmacie, alors que ce ne sont pas des articles de la para, mais ce sont des articles d'autres rayons du magasin :
  Pourriez vous modifier ces articles afin qu'ils soient dans les bons rayons :
  cela concerne :
  3023191530535 : bavoir semi rigide
  3023191725535 : réducteur de wc avec escabeau
  3023191750292 : pot ludique chien gris
  3148801003855 : plan incliné dehoussable
  3148801037492 : matelas langer babycal
  3159059052687 : barrière lit rabattable
  3275054054119 : miroir de voiture tineo
  0048526001729 : mouche bébé à bout souple
 Ces articles sont à mettre dans le rayon 61 du magasin
 2 . Actions réalisées :
 Nous avons bien changer le rayon des articles du rayon 19 au rayon 61.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</si>
  <si>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réseau sur un TR DT50</t>
  </si>
  <si>
    <t>Bonjour, nous n'avons plus accès à notre réseau avec un TR spécifique. 
 ça me demande l'identité et le mdp mais nous les avons pas. 
 Que faire ? 
 Cordialement</t>
  </si>
  <si>
    <t>Bonjour,
 1. Synthèse de la demande :
 Bonjour, nous n'avons plus accès à notre réseau avec un TR spécifique. 
 ça me demande l'identité et le mdp mais nous les avons pas. 
 2 . Actions réalisées :
 Le problème n'est plus d'actualité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</si>
  <si>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ARTICLE INCONNU LORS DU SCAN D'UN ARTICLE</t>
  </si>
  <si>
    <t>plusieurs articles ne passe pas en caisse alors qu'ils sont enregistré sur meti.
 5054563244741
 3523680500389
 3033491993138
 3302740047398</t>
  </si>
  <si>
    <t>Bonjour,
 1. Synthèse de la demande :
 Articles ne passent pas en caisse 
 2 . Actions réalisées :
 Articles passent en caisse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</si>
  <si>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Application Cockpit - Nouvelle gérance</t>
  </si>
  <si>
    <t>Bonjour,
 C'est pour l'application Cockpit. Je n'ai aucune information sur Cockpit.
 Toutes les pages sont vierges.
 Merci par avance.
 Elisabeth</t>
  </si>
  <si>
    <t>Bonjour,
 1. Synthèse de la demande :
 C'est pour l'application Cockpit. Je n'ai aucune information sur Cockpit.
 2 . Actions réalisées :
 Hors périmètres support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</si>
  <si>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085</t>
  </si>
  <si>
    <t xml:space="preserve">Bonjour,
Après l'affichage de ce message sur la caisse : Merci d’attendre l intevention d’un hôte ou d’une hôtesse.
La caisse reste bloquée méme apres utiliser le badge 
</t>
  </si>
  <si>
    <t xml:space="preserve">Bonjour,
1. Synthèse de la demande  :
le magasin nous contacte pour l'affichage de ce message sur la caisse : Merci d’attendre l intevention d’un hôte ou d’une hôtesse..
2 . Actions réalisées :
SUITE A LA vérification avec le magasin la caisse est opperationnelle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</si>
  <si>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Repicking magasins market Produits Bio</t>
  </si>
  <si>
    <t>Bonjour 
 Pouvez vous repicker ces références dans la caroline des magasins Market 
 en date de demain 10 Mars 2026 
 Merci et bonne journée</t>
  </si>
  <si>
    <t>Bonjour,
 1. Synthèse de la demande :
 Bonjour 
 Pouvez vous repicker ces références dans la caroline des magasins Market 
 en date de demain 10 Mars 2026 
 Merci et bonne journée
 2 . Actions réalisées :
 Suite au traitement réalisé, le repicking des produits bio pour les magasins Market a été effectué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</si>
  <si>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Debrief de l'agent prévu Jeudi </t>
  </si>
  <si>
    <t>Les actions ne sont pas mentionnées</t>
  </si>
  <si>
    <t>URGENT / A ESCALADER VERS N3 DIRECTEMENT - Géolocalisation Annecy</t>
  </si>
  <si>
    <t>Bonjour, 
 Pouvez-vous intégrer le fichier de géolocalisation dans Caroline pour le magasin d'Annecy (code anabel 0002), s'il vous plaît ? Cette intégration fait partie de la bascule METI/P&amp;P.
 Date maximale d’intégration du fichier : 10/03 matin 
 Date de déploiement prévue pour le 16/03
 Merci par avance pour votre retour et votre aide.
 Excellente journée. 
 Bien à vous,</t>
  </si>
  <si>
    <t>Bonjour,
 1. Synthèse de la demande :
 Bonjour, 
 Pouvez-vous intégrer le fichier de géolocalisation dans Caroline pour le magasin d'Annecy (code anabel 0002), s'il vous plaît ? Cette intégration fait partie de la bascule METI/P&amp;P.
 Date maximale d’intégration du fichier : 10/03 matin 
 Date de déploiement prévue pour le 16/03
 Merci par avance pour votre retour et votre aide.
 Excellente journée. 
 Bien à vous, 
 2 . Actions réalisées :
 Suite au traitement réalisé, pourriez-vous s’il vous plaît intégrer le fichier de géolocalisation dans Caroline pour le magasin d’Annecy (code Anabel 0002) ? Cette intégration fait partie de la bascule METI/P&amp;P voici le nombre de ligne enregistrer : 79965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</si>
  <si>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VLP KO</t>
  </si>
  <si>
    <t xml:space="preserve">Bonjour,
Impossible d'acceder au VIisual leader remote
Cordialement
</t>
  </si>
  <si>
    <t xml:space="preserve">Bonjour,
1. Synthèse de la demande  :
Vous avez sollicité le support pour le probleme d'acces VLP
2 . Actions réalisées :
Prendre la main sur la machine de Mme CLABAUT et debloquer VLRC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</si>
  <si>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monnayeur</t>
  </si>
  <si>
    <t xml:space="preserve">Bonjour,
Problème au niveau du monnayeur de la caisse 403
</t>
  </si>
  <si>
    <t xml:space="preserve">Bonjour,
1. Synthèse de la demande  :
Vous nous avez sollicités concernant un problème sur le monnayeur sur la caisse 403
2 . Actions réalisées :
 Suppression des fichiers caddruntime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</si>
  <si>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CHANGEMENT DE PRIX LIVRAISON A DOMICILE SUR CAROLINE</t>
  </si>
  <si>
    <t>Bonjour nous souhaitons changer le prix dans CAROLINE de la livraison à domicile, mais cela n'est pas pris en validation
 Nous voulons mettre 4€ au lieu de 1€ .
 ci-joint la capture d'écran et le EAN 3523670226824
 C'est urgent merci</t>
  </si>
  <si>
    <t>Bonjour,1. Synthèse de la demande : Vous n'arriviez pas à changer le prix de vente de l'article 3523670226824.2 . Actions réalisées : Je vous ai indiqué par quel Menu vous pouvez effectuer la modification, à savoir, le Bouton Modifier sur la fiche article. durant notre conversation vous avez pu changer le prix.Suite à notre échange, nous confirmons la résolution du ticket;Si toutefois vous aviez besoin d’une assistance complémentaire, le support reste à votre entière disposition.Pour une assistance immédiate à l'avenir, n'oubliez pas d’utiliser notre chatbot Elpy disponible 24h/7 Accéder à ElpyAidez nous à améliorer notre service en prenant quelques secondes pour compléter l'enquête de satisfactionSi vous êtes satisfait, une note de 9 ou 10 est notre plus bel encouragement Bonne journée Le Support Informatique Carrefour.</t>
  </si>
  <si>
    <t>Problème de rapport sur l'application Giftcard</t>
  </si>
  <si>
    <t>Vous nous avez contacté car vous aviez un problème avec la géneration de rapprts sur l'application Giftcard</t>
  </si>
  <si>
    <t>Bonjour,1. Synthèse de la demande : Vous avez un problème sur la génération de rapport dans l'application Giftcard2 . Actions réalisées : Je vous ai fournie les coordonnées de contact du support KDO qui pourront vous assister avec ce problème, à savoir, 01 60 91 25 35 / carrefour_entreprises@carrefour.comSuite à notre échange, nous confirmons la résolution du ticket;Si toutefois vous aviez besoin d’une assistance complémentaire, le support reste à votre entière disposition.Pour une assistance immédiate à l'avenir, n'oubliez pas d’utiliser notre chatbot Elpy disponible 24h/7 Accéder à ElpyAidez nous à améliorer notre service en prenant quelques secondes pour compléter l'enquête de satisfactionSi vous êtes satisfait, une note de 9 ou 10 est notre plus bel encouragement Bonne journée Le Support Informatique Carrefour.</t>
  </si>
  <si>
    <t>FOURNISSEUR NON GERE PAR LE MAGASIN</t>
  </si>
  <si>
    <t>Merci de passer le fournisseur ci-dessous en OUI géré par le magasin
 90436 - SOPPREG</t>
  </si>
  <si>
    <t>Bonjour,
 1. Synthèse de la demande :
 Merci de passer le fournisseur ci-dessous en OUI géré par le magasin
 90436 - SOPPREG
 2 . Actions réalisées :
 Les actions suivantes ont été mises en œuvre afin de répondre à vos besoins :
 J’ai rendu le fournisseur « géré par le magasin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</si>
  <si>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inventaire coofre</t>
  </si>
  <si>
    <t>pas de fond de caisse dans inventaire coffre pour la journée du 8 mars</t>
  </si>
  <si>
    <t>Bonjour,
 1. Synthèse de la demande :
 pas de fond de caisse dans inventaire coffre pour la journée du 8 mars 
 2 . Actions réalisées :
 Merci de voir avec votre formatrice caisse.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</si>
  <si>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Borne CLS 404 : Bouton connexion hôtesse inactif</t>
  </si>
  <si>
    <t xml:space="preserve">La borne CLS 404 affiche le bouton "connexion hôtesse" grisé, rendant impossible son ouverture. Pouvez-vous créer un ticket de support pour résoudre ce problème ?Consignes:  cinematique: Non définidate: Non définiheure: Non défininumero_de_ticket: Non défini
</t>
  </si>
  <si>
    <t xml:space="preserve">Bonjour,
1. Synthèse de la demande  :
 le magasin nous informe que La borne CLS 404 affiche le bouton "connexion hôtesse" grisé
2 . Actions réalisées :
 problème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</si>
  <si>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AFFICHAGE BALANCE</t>
  </si>
  <si>
    <t>Bonjour,je vous envois en Piece jointe l'affichage a supprimer de la balance svp
 cordialement</t>
  </si>
  <si>
    <t>Bonjour,
 1. Synthèse de la demande :
 Demande de suppression d'un article sur la balance
 2 . Actions réalisées :
  Nous avons bien reparamétré l'article afin qu'il soit supprimé de la balance.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</si>
  <si>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configuration des ports wifi étiquettes SES suite intervention vusion auprés de WIFIRST</t>
  </si>
  <si>
    <t>configuration des ports wifi étiquettes SES suite intervention vusion auprés de WIFIRST.</t>
  </si>
  <si>
    <t>Bonjour,
 1. Synthèse de la demande :
 2 . Actions réalisées :
 Le sujet n'est pas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</si>
  <si>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Mécaniques promotionnelles ne s'affichent pas ou ne sont pas à jour</t>
  </si>
  <si>
    <t>probleme de mise a jour des etiquette electronique pricer pas de mise a jour des origines au fruits et legumes et pas de mise a jours sur la notification des promo ex 2+1 gratuit
 Consignes:
 ont_elles_deja_ete_affichees_auparavant: oui
 un_exemple_de_code_ean_associe_a_une_eeg_qui_n_affiche_pas_la_mecanique: 3182180002092
 la_mecanique_attendue_sur_ce_produit: -60% sur le 2 eme
 un_exemple_de_code_ean_associe_a_une_eeg_affichant_les_mauvaises_donnees: voir photo
 quelle_est_la_valeur_actuelle_de_la_donnee: mauvaise mise a jours des origines fl</t>
  </si>
  <si>
    <t>Bonjour,
  Synthèse de la demande :Problème concernant la mécanique de la promotion.
  Actions réalisées :Nous avons vérifié que l’infrastructure du magasin est correcte. Nous avons également confirmé que l’affichage de la promotion est conforme.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</si>
  <si>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1. Synthèse de la demande :
 Pas descente sur MX200 et les balances
 2 . Actions réalisées :
 Un redémarrage a été bien effectué, nous avons également renvoyé tous les articles actifs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</si>
  <si>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MAGALI - Combiné Balance / Etiqueteuse / Emballeuse DIGI AW 4600 CP - S/N:11175384 BOUCHERIE UVCM</t>
  </si>
  <si>
    <t>Bonjour pas de remonter de numéro de lot et les numéro fini ne sorte pas de Magali ni Digi
 bien a vous</t>
  </si>
  <si>
    <t>Bonjour,
 1. Synthèse de la demande :
 Pas de remonter de numéro de lot et les numéro fini ne sorte pas de Magali ni Digi
 2 . Actions réalisées :
 Nous avons effectué un renvoi de bibliothèque, de fiche d'article ainsi les lots
 Merci de traiter ces lots pour éviter des lenteurs sur Magali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</si>
  <si>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Application Brand and Shop ne fonctionne pas sur le portail</t>
  </si>
  <si>
    <t>Bonjour, l'application Brand and Shop ne fonctionne pas sur le nouveau portail. Pouvez-vous m'aider à résoudre ce problème ?Consignes: logiciel_concerne: brand and shopdysfonctionnement_constate: impossible de se connecterdepuis_quand_avez_vous_ce_probleme: depuis l'arrivée du nouveau portailetes_vous_le_seul_a_avoir_ce_probleme_ou_vos_collegues_aussi: nonest_ce_sur_un_seul_poste_ou_avez_vous_le_meme_probleme_sur_celui_d_un_collegue_avec_votre_compte: plusieurs postes sur le carrefour market de frugessur_site_ou_en_teletravail: sur site</t>
  </si>
  <si>
    <t>Bonjour,
 Synthèse de la demande :L’application Brand and Shop ne fonctionne pas sur le nouveau portail.
 Actions réalisées :Le profil salepoint user est destiné aux utilisateurs magasin, donc rattachés à un magasin dans la GDI.Dans ce cas, l’utilisatrice a pour affectation principale PEPINIÈRE NORD EST au lieu du magasin dans lequel elle travaille.Une fois l’affectation GDI corrigée, son accès sera 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</si>
  <si>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Caroline</t>
  </si>
  <si>
    <t>Sur les ardoises électroniques du rayon FL à SORBIERS les mécaniques promotionnelles ne s'affichent pas pour le fournisseur PRICER</t>
  </si>
  <si>
    <t>Bonjour,
 1. Synthèse de la demande :
 Problème d'affichage de la Meca Promo 2 . Actions réalisées :
  Nous avons contacté le chef de rayon, qui nous a confirmé que la descente et l’affichage de la Meca Promo sont corrects après notre renvoi ainsi que nos vérifications.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</si>
  <si>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descentes de tares sur Magali en boucherie</t>
  </si>
  <si>
    <t>Nous rencontrons un problème avec les descentes de tares sur l'application Magali pour la boucherie.</t>
  </si>
  <si>
    <t>Bonjour,
  Synthèse de la demande :Problème de descente de la tare.
  Actions réalisées :Nous avons effectué un renvoi du fichier de paramètres ainsi que le traitement de pesée, puis procédé à un renvoi des lots.
  Nous avons tenté de vous joindre par téléphone mais sans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</si>
  <si>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SCO 32 ne prend pas paiement par carte bancaire</t>
  </si>
  <si>
    <t xml:space="preserve">La caisse SCO 32 ne propose pas le paiement par carte bancaire sur le TPE. Connexions vérifiées et redémarrage effectué. Besoin d'assistance pour résoudre ce problème.Consignes:  precision_du_materiel_concerne: Non définimarque: Ingenicomodele: lane/5000numero_de_serie: Non définimessage_derreur_eventuel: Non défini
</t>
  </si>
  <si>
    <t xml:space="preserve">Bonjour,
1. Synthèse de la demande  :
 La caisse SCO 32 ne propose pas le paiement par carte bancaire sur le TPE. Connexions vérifiées et redémarrage effectué. Besoin d'assistance pour résoudre ce problème.
2 . Actions réalisées :
Suite à notre intervention, une connexion à distance a été établie afin de résoudre ce dysfonctionnement.
Le TPE est désormais pleinement fonctionnel.
Si le problème réapparaît, merci de nous en informer immédiatement au moment du blocage, sans redémarrer la caisse ni le TPE.
Cela nous permettra d’identifier plus précisément l’origine de l’incident et d’intervenir de manière plus efficace.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</si>
  <si>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ma caisse 23 se met en mode dégradé sur les paiements en carte pass
</t>
  </si>
  <si>
    <t xml:space="preserve">Bonjour,
1. Synthèse de la demande  :
 ma caisse 23 se met en mode dégradé sur les paiements en carte pass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</si>
  <si>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 portal ingenico acces</t>
  </si>
  <si>
    <t xml:space="preserve">Bonjour,
Avec le nouveau portail carrefour, j'ai besoin de mettre des identifiants pour me connecter au E portal ingenico - wordline. Mais je n'ai jamais mis d'identifiants avec l'ancien portail. Pouvez vous me les faire parvenir svp.
Cordialement,
DECHAMPS Corentin
Carrefour Marigny
</t>
  </si>
  <si>
    <t xml:space="preserve">Bonjour,
1. Synthèse de la demande  :
Vous avez sollicité notre support concernant l'accès à Ingenico
2 . Actions réalisées :
Prise de la main sur l'ordinateur de l'UT.
Vidage de cash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</si>
  <si>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4</t>
  </si>
  <si>
    <t xml:space="preserve">Bonjour, 
Caisse 4 en mode 24/24
</t>
  </si>
  <si>
    <t xml:space="preserve">Bonjour,
1. Synthèse de la demande  :
Vous avez sollicité notre support concernant le problème Caisse 4 en mode 24/24
2 . Actions réalisées :
 Chargement long effectué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</si>
  <si>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CLS 611</t>
  </si>
  <si>
    <t xml:space="preserve">La cls 611 ne rends plus la monnaie
</t>
  </si>
  <si>
    <t xml:space="preserve">Bonjour Mr/Mme GUERFI, Radhea
1. Synthèse de la demande  :
La cls 611 ne rends plus la monnaie
2 . Actions réalisées :
Restauration des fichiers scotops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</si>
  <si>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Ecran CLS</t>
  </si>
  <si>
    <t xml:space="preserve">Ecran de la sco 151  rest bloqué sur :  POS n'est pas synchronisé
</t>
  </si>
  <si>
    <t xml:space="preserve">Bonjour,
Synthèse de la demande  :
Vous avez sollicité notre support concernant le problème Ecran de la sco 151  rest bloqué sur :  POS n'est pas synchronisé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</si>
  <si>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6</t>
  </si>
  <si>
    <t xml:space="preserve">Bonjour,
La caisse 6 est en mode autonome
</t>
  </si>
  <si>
    <t xml:space="preserve">Bonjour,
Synthèse de la demande  :
Vous avez sollicité notre support concernant le problème La caisse 6 est en mode autonome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</si>
  <si>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Message Link Pending sur le TR</t>
  </si>
  <si>
    <t>Bonjour, 
 Nous n'arrivons pas à mettre à jour nos étiquettes. A chaque fois sur le TR, il y a un message "Link pending" et l'EEG ne se met pas à jour à le nouvel article lié. 
 Merci</t>
  </si>
  <si>
    <t>Bonjour,
 1. Synthèse de la demande :
 Message d'erreur sur le TR lors de la création EEG " link pending " 
 2 . Actions réalisées :
 L'état de l'infrastructure PRICER à la normal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</si>
  <si>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lots ne descendent plus</t>
  </si>
  <si>
    <t>Bonjour,
 Les numéros de lots ne descendent plus. Le traitement est bloqué...
 Serait il possible de relancer les services puis de renvoyer les numéro de lots vers la Balance.
 Merci
 Cordialement</t>
  </si>
  <si>
    <t>Bonjour,
 1. Synthèse de la demande :
 Les numéros de lots ne descendent plus. 
 2 . Actions réalisées :
 relance des services MAGALI_DRIVER, renvoi du stock atelier 
 le service MAGALI_DRIVER est bien lancé et le fichier MAGALI_DRIVER du jour se termine bien avec fin boucle
 Si le prob persiste n'hésitez pas à contacter l'éditeur BIZERBA au 0825.770.033 ou par mail à assistance@bizerba.com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</si>
  <si>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non mis à jour sur les étiquettes électroniques</t>
  </si>
  <si>
    <t>Depuis plusieurs jours le matin, les étiquettes EEG priver restent sur l’écran de veille du matin et ne tournent plus sur l’écran de journée. Il est même d’ailleurs difficile de saisir de nouvelles étiquettes prixConsignes: ont_elles_deja_ete_affichees_auparavant: ouiun_exemple_de_code_ean_associe_a_une_eeg_qui_n_affiche_pas_les_donnees_de_gestion: 3265820260165un_exemple_de_code_ean_associe_a_une_eeg_affichant_les_mauvaises_donnees: Non définiquelle_donnee_est_erronee: Non définiquelle_est_la_valeur_actuelle_de_la_donnee: Non définiquelle_est_la_valeur_attendue: Non défini</t>
  </si>
  <si>
    <t>Bonjour,
 1. Synthèse de la demande :
 Prix non mise à jour sur EEG.
 2 . Actions réalisées :
 état de l'infrastructure PRICER Ok
 Prix correcte sur l'étiquette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</si>
  <si>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lots ne descendent plus.</t>
  </si>
  <si>
    <t>Bonjour,
 1. Synthèse de la demande :
 Plus descente des lots 
 2 . Actions réalisées :
  les balances sont bien connecté 
  renvoi de tous le stock atelier
  associer articles au groupes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</si>
  <si>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Avery Berkel XTi 300 - S/N:22010427 FRUITS &amp; LEGUMES</t>
  </si>
  <si>
    <t>Bonjour, le problème d'actualisation des prix promo sur la balance persiste. Les envois se font bien sur l'autre balance mais pas sur celle-ci. (Le connecteur fil réseau de la balance a été changé après notre dernier entretien téléphonique)
 Cordialement</t>
  </si>
  <si>
    <t>Bonjour,
 1. Synthèse de la demande :
 Prix promo erroné sur la balance 
 2 . Actions réalisées :
 les deux balances sont bien connecté au réseau 
 renvoi des articles actifs vers les balances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</si>
  <si>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 taux de Roaming est élevé</t>
  </si>
  <si>
    <t>Les étiquettes électroniques du magasin mettent 1h à changer. Cela n'est plus acceptable. Veuillez vérifier le réseau, le roaming, l'état des EEG, et envisager de remplacer les EEG défectueuses.</t>
  </si>
  <si>
    <t>Bonjour,
 1. Synthèse de la demande :
 Les étiquettes électroniques du magasin mettent 1h à changer.
 2 . Actions réalisées :
 Taux de roaming :
 On parle de roaming lorsque les EGG ne sont pas joignables par le système Pricer.
 Il est possible de retrouver le taux de Roaming du magasin via le menu Prix &gt; Gestion EEG &gt; Rapport :
 Puis éditer le rapport Etat des EEG en erreur / roaming :
 Si le magasin souhaite délier ses étiquettes en roaming mais ne sait pas comment procéder, il peut imprimer le rapport Etat des EEG en erreur / roaming et se rendre en rayon afin de vérifier si l’EEG est présente ou non. 
 Si elle réagit après avoir été déliée alors elle est fonctionnelle.
 Si elle reste figée, elle est peut-être défectueuse ou sa batterie est vidée.
 Si l’étiquette n’est pas en rayon, le magasin peut la délier en scannant le code-barre présent sur le rapport avec un TR :
 Les magasins peuvent demander un retour de leurs EEG défectueuses via l'adresse rma@pricer.com.Ils doivent correctement conditionner leur colis car si les EEG arrivent cassées au centre de tests, elles seront considérées comme cassées et donc non prises en charge par la garantie. Les EEG sont garanties 2 ans après achat avec une extension de 6 mois lors de l’installation du magasin.
 Si l'EEG affiche un écran noir (image ci-dessous), cela signifie souvent qu’elle est en batterie faible.La délier puis la relier ne résoudra la problématique qu’un temps. A terme, il faudra la remplacer en demandant un retour comme précédemment expliqué.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</si>
  <si>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Mettler Toledo FW-T 15D D - S/N:C221090592 CHARCUTERIE TRAD</t>
  </si>
  <si>
    <t>bonjour
 malgré une connection au réseau, la balance n affiche pas les memes prix que l'autre balance trad de l ilot traiteur</t>
  </si>
  <si>
    <t>Bonjour,
 1. Synthèse de la demande :
 la balance n affiche pas les même prix 
 2 . Actions réalisées :
 envoi des articles actifs vers les balances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</si>
  <si>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Miqmak</t>
  </si>
  <si>
    <t>lors du passage au nouveau portail market, M. Oudoux ne reçois plus les Miqmak sur sa boite mail</t>
  </si>
  <si>
    <t>Bonjour,
 1. Synthèse de la demande :
 lors du passage au nouveau portail market, M. Oudoux ne reçois plus les Miqmak sur sa boite mail.
 2 . Actions réalisées :
 Le Miqmak n'est plus envoyé par mail, il est disponible sur la page d'accueil du nouveau Portail.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</si>
  <si>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MAGALI - Combiné Balance / Etiqueteuse / Emballeuse DIGI AW 5600 AT POP - S/N:16180063 BOUCHERIE UVCM</t>
  </si>
  <si>
    <t>Bonjour, les lots créés dans MAGALI ne descendants pas dans l'emballeuse. Pas possible de sortir de la viande du labo
 MECI</t>
  </si>
  <si>
    <t>Bonjour,
 1. Synthèse de la demande :
 les lots créés dans MAGALI ne descendants pas dans l'emballeuse
 2 . Actions réalisées :
 Les service MAGALI sont bien lancé, la balance DIGI est bien connecté au réseau 
 renvoi du stock atelier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</si>
  <si>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Doublon - Impression étiquette de traçabilité</t>
  </si>
  <si>
    <t>Titre: Titre: Problème de connexion de l'application Pricer sur TR DT50Niveau d'urgence: Ce problème perturbe mon travailNuméro de téléphone: 0562478410Site: TOULOUSE Description: Comment résoudre un problème de connexion de l'application Pricer sur un Terminal Radio UROVO DT50 ?Description supplémentaire: precision_du_materiel_concerne: TRmarque: UROVOmodele: DT50numero_de_serie: A10000772E7071message_derreur_eventuel: sur l'application PRICER le message suivant s'inscrit: impossible de charger la page web https://server.company .com:3336/pda/home pour la raison suivante:ERR_NAME_NOT_RESOLVEDUtilisateur: barbara_marsan@carrefour.com</t>
  </si>
  <si>
    <t>Bonjour,
 Votre demande est clôturée automatiquement pour cause de doublon
 Demande initiale 113909687
 Cordialement</t>
  </si>
  <si>
    <t>Problème de fonctionnement des pricers sur 15 TR</t>
  </si>
  <si>
    <t>Je rencontre un problème avec mes terminaux radio : sur 15, seuls 2 ont des pricers fonctionnels. Je souhaite créer un ticket de support pour résoudre ce problème.Consignes: precision_du_materiel_concerne: TRmarque: urovomodele: urovonumero_de_serie: 0000000000message_derreur_eventuel: Non défini</t>
  </si>
  <si>
    <t>Bonjour,
 1. Synthèse de la demande :
 Je rencontre un problème avec mes terminaux radio 
 2 . Actions réalisées :
 Ajout du profil PRICER sur SCANWEDGE
 _Procédure Pricer DT50 Magasins Cloud.pdf
 Scan du QR code magasin en cloud 
 test de scan réussi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</si>
  <si>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TELECHARGEMENT IMPOSSIBLE</t>
  </si>
  <si>
    <t>Bonjour,
 cela fait maintenant plus 20 minute que je peut pas télécharger mes création en affiche
 pourriez-vous débloquer cela
 capture écran en pièce jointe
 cordialement
 Florian</t>
  </si>
  <si>
    <t>Bonjour, 
 Il s'agit d'un incident national, dont la cause technique a été résolue. Les générations en attente sont en cours de traitement.
 A noter : Pour les générations "en attente de génération", elles pourront être traitées d'ici peu. 
 Si par contre, votre génération est passée "en erreur", il va falloir la recréer, désolée pour la gêne occasionnée.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</si>
  <si>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ticket de caisse du 3/1/2026 à Houdemont</t>
  </si>
  <si>
    <t xml:space="preserve">Je suis un magasin Carrefour hyper intégré à Houdemont. Je souhaite retrouver un ticket de caisse CARINE. Pouvez-vous m'aider à créer un ticket pour cela ?
</t>
  </si>
  <si>
    <t xml:space="preserve">Bonjour,
1. Synthèse de la demande  :
le magasin nous contacte pour retrouver un ticket de caisse.
2 . Actions réalisées :
Nous vous intons a ccedé à https://ticketdecaisse.fr.carrefour.com pour recupere le ticket de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</si>
  <si>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TRES URGENT</t>
  </si>
  <si>
    <t xml:space="preserve">SOLLICITATION DE VOTRE AIDE APPEL A TOUS LES NUMEROS DISPOS PASSATION EN NOUVELLE LOCATION GERANCE NOUS N4AVONS PAS PU EFFECTUER LA CLOTURE DU 10 AU SOIR SUITE A UNE TRANSACTION FANTOME SUSPENDUE MAIS IMPOSSIBLE A RAPPELLER ELLE FAIT BUGGER LE SYSTEME CAISSE URGENT  !!!! pas de permanence hot line 
</t>
  </si>
  <si>
    <t xml:space="preserve">Bonjour,
1. Synthèse de la demande  :
Vous avez sollicité le support pour le probleme de la cloture non lancée
2 . Actions réalisées :
Suppression de transaction suspendue et relance de la cloture 
Suite au traitement réalisé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</si>
  <si>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TIckets de caisse</t>
  </si>
  <si>
    <t xml:space="preserve">Bonjour,
Problème de recherche des tickets de caisse sur les caisses trad et sco.
Cordialement
</t>
  </si>
  <si>
    <t xml:space="preserve">Bonjour,
1. Synthèse de la demande  :
 Vous nous avez sollicités concernant un problème de recherche des tickets de caisse et les duplicata sur les caisses traditionnelles et les caisses libre service.
2 . Actions réalisées :
Suite à notre échange ,nous confirmons la résolution du ticket,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</si>
  <si>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Bonjour,
 1. Synthèse de la demande :
 Pas descente sur MX200 et les balances
 2 . Actions réalisées :
 Un redémarrage a été bien effectué, les balance sont bien connectés:
 Nous avons également renvoyé tous les articles actifs:
  Si les deux balances ne reçoivent pas les données, merci de contacter l’éditeur Berkel, comme convenu avec vous, M. Haudecoeur Franck.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</si>
  <si>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portail market</t>
  </si>
  <si>
    <t>Bonjour, je vous contact car l'application portail market sur l'ordinateur de l'accueil ne veux plus se connecter avec les identifiant habituel des manager. Ca nous a supprimer les identifiants et les codes. Et impossible de se reconnecter . Merci de faire quelque chose au plus vite car nous ne pouvons pas faire les cartes fidélités et c'est très important pour nous ces jours ci. merci</t>
  </si>
  <si>
    <t>Bonjour,
 1. Synthèse de la demande :
 Problème d'accès au Portail 2. Actions réalisées :
 Nous avons vidé le cache de navigateur et réinitialiser les paramètres
 Voici la procèdure à suivre:
 Historique &gt; Historique &gt; Supprimer les données de navigation &gt; Cookies et autres données des sites &gt; Supprimer les données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</si>
  <si>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 rouge</t>
  </si>
  <si>
    <t>Bonjour après être revenu de réparation le TR rouge pour les étiquettes électroniques ne veut pas nous imprimer les étiquettes que l'ont fait.
 Merci</t>
  </si>
  <si>
    <t>Bonjour,
 1. Synthèse de la demande :
 Souci TR rouge 
 2 . Actions réalisées :
 Mme Miatta, Carole ne fait plus partie du magasin. Merci de créer un nouveau ticket avec les bonnes informations.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</si>
  <si>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Etiqueteuse DIGI DPS 4600 - S/N:11139869 BOUCHERIE UVCM</t>
  </si>
  <si>
    <t>Message "vérifier la connexion balance". Je pense qu'elle est branchée sur le switch (n° de prises 15 -23?). 
  SWEU-SA-5-30210.42.87.74
 Les lots ne descendent plus.</t>
  </si>
  <si>
    <t>Bonjour,
 1. Synthèse de la demande :
 Les lots ne descendent plus.
 2 . Actions réalisées : 
  Les deux balances paramétrées sur Magali répondent bien au réseau. Nous avons également effectué un envoi de lots.
 Voir ci-dessous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</si>
  <si>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Titre: Problème de connexion de l'application Pricer sur TR DT50</t>
  </si>
  <si>
    <t>Comment résoudre un problème de connexion de l'application Pricer sur un Terminal Radio UROVO DT50 ?Consignes: precision_du_materiel_concerne: TRmarque: UROVOmodele: DT50numero_de_serie: A10000772E98C2message_derreur_eventuel: sur l'application PRICER le message suivant s'inscrit: impossible de charger la page web https://server.company .com:3336/pda/home pour la raison suivante:ERR_NAME_NOT_RESOLVED</t>
  </si>
  <si>
    <t>Bonjour,
 1. Synthèse de la demande :
 Problème de connexion de l'application Pricer sur TR DT50
 2 . Actions réalisées :
 Merci de trouver ci-dessous la procédure paramétrage application Pricer DT50 ainsi que le QR code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</si>
  <si>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connection</t>
  </si>
  <si>
    <t>Bonjour, depuis quelques jours quand je me connecte à mon PC et que je vais sur l'application Brand and Shop, on me demande de me connecter via mon adresse mail et pas par mes identifiant. Seulement les mots de passe que j'utilise ne fonctionne pas et j'ai beau cliquer sur renvoie d'un identifiant cela ne fonctionne pas.</t>
  </si>
  <si>
    <t>Bonjour,
 1. Synthèse de la demande :
 problème de connection
 2 . Actions réalisées :
  *Connectez-vous à l'application CA BRAND &amp; SHOP (https://app.aristid.com/redirect/bs/carrefour), vous retrouverez la version tout en bas : 
 Dans le cas du mot de passe oublié, cliquer sur le lien :
 1. Compléter les champs "Nom d'utilisateur" pour générer un nouveau mot de passe
 2. Sélectionner le compte utilisateur
 3. Choisir la procédure de réinitialisation
 Pour réinitialiser votre mot de passe veuillez cliquer sur le bouton " J'ai perdu mon mot de passe"
 Veuillez faire votre choix dans le menu qui s'affiche (comme ci dessous)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</si>
  <si>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Brand &amp; Shop</t>
  </si>
  <si>
    <t>Je n'arrive pas à me connecter à Brand and Shop. Que dois-je faire pour résoudre ce problème ?</t>
  </si>
  <si>
    <t>Bonjour,
 1. Synthèse de la demande :
 Probleme accès
 2 . Actions réalisées :
 Les utilisateurs concernés sont tous des stagiaires Manager de Rayon ou des stagiaires Directeur de magasin. Ils sont actuellement affectés dans la GDI à « PEPINIERE … », alors qu’ils travaillent en réalité dans un magasin.
 Pour que le droit « salepointuser » de Brand&amp;Shop fonctionne correctement et leur permette d’accéder à l’application, il est nécessaire que leur affectation principale soit le magasin dans lequel ils travaillent.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</si>
  <si>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DIGI SM 5300 B - S/N:25916480 ANIMATION</t>
  </si>
  <si>
    <t>Les PLU ne descendent pas sur la balance</t>
  </si>
  <si>
    <t>Bonjour,
 1. Synthèse de la demande :
 Les PLU ne descendent pas sur la balance
 2 . Actions réalisées :
 Branchement de Balance puis envoi vers la balance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</si>
  <si>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non descendus dans Caroline</t>
  </si>
  <si>
    <t>Bonjour, BLI de l'entrepôt 792 non descendus ce jour avec pour n° d'expédition 00297009. Pouvez-vous faire le nécessaire? Merci. Cordialement</t>
  </si>
  <si>
    <t>Bonjour,
  1. Synthèse de la demande :
   Votre problème concerne une expédition absente dans le BLI
  2 . Actions réalisées :
  Suite à notre vérification sur la gestion d'entrepôt, nous avons trouvé qu'il s'agit d'un Desadv.Pour que l'expédition soit intégré de votre côté, vous devez contacter l'entrepôt livreur 527 pour qu'il traite l'avis d'expédition et qu'il effectue le Top départ.-------------------------------------------------------------------------------------------------------------------------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</si>
  <si>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commande bloquées a l'etat réceptionnée</t>
  </si>
  <si>
    <t>sur l'entrepôt 184 partition 26, 2 commandes restent bloquées en état Réceptionnées. Pouvez vous les valider afin qu'elles passent en état Transmise.</t>
  </si>
  <si>
    <t>Bonjour,
 1. Synthèse de la demande :
 - commande bloquées a l'etat réceptionnée
 2 . Actions réalisées :
 - Nous avons fait une reprise du M41 pour les deux commandes.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</si>
  <si>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Commande de carburant en magasin</t>
  </si>
  <si>
    <t>Bonjour, j'ai passé la commande carburant n° 3159476 pour Mardi, mais je voudrai la décaler à Mercredi. Merci Anne</t>
  </si>
  <si>
    <t>Bonjour,
 1. Synthèse de la demande :
 Commande de carburant en magasin
 2 . Actions réalisées :
 aucune action n'a été faite
 la demande sera cloturé suite a la demande de l'utilisateur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</si>
  <si>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ASSISTANCE: BALANCE - Balance DIGI SM 5300 X SSP - S/N:22920384 FRUITS &amp; LEGUMES</t>
  </si>
  <si>
    <t>Bonjour,
 Je souhaite supprimer le sac coton dans le choix de l'emballage sur tous les PLU et sur toutes les balances fruits légumes.
 Vous pouvez contacter le 06.31.75.92.93
 Merci</t>
  </si>
  <si>
    <t>Bonjour,
 1. Synthèse de la demande :
 Je souhaite supprimer le sac coton dans le choix de l'emballage 
 2 . Actions réalisées :
 barquette sac coton supprimer de vos balances fruits et légumes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</si>
  <si>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 cette nuit sur Arthenay nous avons recu 3 supports sans bli , voir pieces jointes 
 Cordialement</t>
  </si>
  <si>
    <t>Bonjour,
 1. Synthèse de la demande :
 Suite à la livraison de ce matin, BLI en attente d'intégration.
 2 . Actions réalisées :
 Vérification et analyse via Infolog. Nous avons constaté que le dépôt d'Arthenay n'a pas fait le top départ pour les 3 supports : 332701967673574945, 332701967673574938, 332701917673892419. De ce fait, nous vous invitons à vous rapprocher directement de celui-ci afin qu'il fasse le top départ, afin que les BLIs redescendent dans votre magasin.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</si>
  <si>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Eurofel pour un tiers</t>
  </si>
  <si>
    <t>Demande d'accès à EUROFEL pour une autre personne : Veuillez ouvrir un ticket avec les informations suivantes : Type de demande, Identifiant du compte FR, Nom et Prénom, Compte de référence à copier.Consignes: reference_du_compte: FRNRE1Qavez_vous_pense_a_utiliser_le_formulaire_accessible_depuis_la_mire_de_connexion_a_eurofel: Non défini</t>
  </si>
  <si>
    <t>Bonjour,
 1. Synthèse de la demande :
 Demande d'ajout d'accès aux entrepôts (216,346, 380, 383, 388 et 395) au compte Eurofel "FRNRE1Q".
 2 . Actions réalisées :
 Le compte a été mis à jour avec succès via EUROFEL.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</si>
  <si>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compte eurofel</t>
  </si>
  <si>
    <t>merci de créer le compte eurofel de Tan DELMARCEL en utilisant le compte de référence suivant : FRHYS2M (Ysmene_HOARAU) 
 email : tan_delmarcel@ext.carrefour.com</t>
  </si>
  <si>
    <t>Bonjour,
 1. Synthèse de la demande :
 Demande de création d'un compte Eurofel au profit de Mr DELMARCEL Tan.
 2 . Actions réalisées :
 Le compte a été créé avec succès via EUROFEL. Un Google Chat a été envoyé à M. DELMARCEL Tan pour lui indiquer le mode d'emploi et les accès appropriés.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</si>
  <si>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Modification adresse IP, mauvaise adresse IP communiquée lors de la migration 5.6.5</t>
  </si>
  <si>
    <t>Bonjour,
 Système INFOLOG : SFRIBI34 / Environnement E940 
 Pourriez vous modifier l'adresse IP de l'imprimante PCA940T02W adresse ip : 10.53.65.31 ?
 Cordialement.</t>
  </si>
  <si>
    <t>Bonjour,
 1. Synthèse de la demande :
 Demande de modification adresse IP de l'imprimante PCA940T02W.
 2 . Actions réalisées :
 Comme échangé via Google Chat, le changement d'adresse IP est bien établi via Infolog.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</si>
  <si>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des préparations en cours en E3</t>
  </si>
  <si>
    <t>Ent 762 dalle H
 Annulation des préparations en cours en E3</t>
  </si>
  <si>
    <t>Bonjour,
 1. Synthèse de la demande :
 Demande d'annulation des préparations en cours en E3.
 2 . Actions réalisées :
 Les encours de préparation ont été supprimés via requête SQL.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</si>
  <si>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d'accès à EUROFEL</t>
  </si>
  <si>
    <t>l'utilisateur n'arrive pas à se connecter à l'application EUROFEL.</t>
  </si>
  <si>
    <t>Bonjour,
 1. Synthèse de la demande :
 Demande de création d'un compte Eurofel.
 2 . Actions réalisées :
 Le compte a été créé avec succès via EUROFEL. 
 Un Google Chat vous a été envoyé, indiquant le mode d'emploi et les accès appropriés.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</si>
  <si>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bloquée en état receptionnée</t>
  </si>
  <si>
    <t>bonjour
 Sur l'entrepot 184 partition 26 j'ai la commande ci dessous bloquée en état "réceptionnée" qui faudrait valider pour qu'elle passe en état "transmise" en R4 lieu de réception 01</t>
  </si>
  <si>
    <t>Bonjour,
 1. Synthèse de la demande :
 - commande bloquée en état receptionnée
 2 . Actions réalisées :
 - Nous avons efféctué un reprise du Flux M41.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</si>
  <si>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remise à disposition BLI</t>
  </si>
  <si>
    <t>Bonjour,
 Ici le magasin drive hybride de carrefour SartrouvillePourriez vous nous remettre à disposition le BLI des supports suivants :
 Entrepot : tigery n° 927
 332701992707595504
 332701992707582566
 En PJ les support avec plus detailCordialement</t>
  </si>
  <si>
    <t>Bonjour,
 1. Synthèse de la demande :
 Votre problème concerne des supports absents dans le BLI
 2 . Actions réalisées :
 Comme convenu, lors de notre vérification sur la gestion d’entrepôt, nous avons constaté que les supports sont en état re-stocké.
 Afin que les supports soient intégrés de votre côté, je vous invite à contacter l’entrepôt pour qu’il effectue le top départ.-------------------------------------------------------------------------------------------------------------------------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</si>
  <si>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Compte FRXBS6L EUROFEL Bloqué</t>
  </si>
  <si>
    <t>Bonjour,
 Mon compte FR est bloqué sur EUROFEL.
 J'ai essayé de réactiver mon compte sur INFOLOG pensant que c'était connecté mais je suis toujours bloqué.
 Pouvez-vous, m'aider? 
 Cdt, FH</t>
  </si>
  <si>
    <t>Bonjour,
 1. Synthèse de la demande :
 - Le compte FR est bloqué sur EUROFEL.
 2 . Actions réalisées :
 - Nous avons réinitialisé le mot de passe.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</si>
  <si>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CREATION CODE EUROFEL</t>
  </si>
  <si>
    <t>FRCBR5M MERCI DE CREER UN ACCES EUROFEL SVP</t>
  </si>
  <si>
    <t>Bonjour,
 1. Synthèse de la demande :
 - Réinitialisation du mot de passe
 2 . Actions réalisées :
 - Nous avons vérifié avec l’utilisatrice et lui avons communiqué le mot de passe.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</si>
  <si>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j'ai de nouveaux une commande bloquées "a receptionné " en R4 sur Infolog partition 26 entrepôt 184
 il faudrait la valider pour qu'elle passe en statut Transmise</t>
  </si>
  <si>
    <t>Bonjour,
  1. Synthèse de la demande :
  Votre problème concerne un réception bloqué en état réceptionnée 
  2 . Actions réalisées :
  Nous avons effectué la reprise de M41, option 7 après avoir le filtre par commande.-------------------------------------------------------------------------------------------------------------------------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</si>
  <si>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A SUPPRIMER</t>
  </si>
  <si>
    <t>bonjour ,
 pouvez -vous svp supprimer ce support 00758935 
 nous ne travaillons plus pour ce magasin clermont ferrand
 en vous remerciant</t>
  </si>
  <si>
    <t>Bonjour,
 1. Synthèse de la demande :
 Demande de suppression de support de BOX : 00758935.
 2 . Actions réalisées :
 Nous avons supprimé le support de la table via requête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</si>
  <si>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Problème V2-1</t>
  </si>
  <si>
    <t>Deux ligne bloqué avec l'erreur GEVT405 - Solde en cours pour cette ligne.Activité : 208
 produits : 816343, 979292</t>
  </si>
  <si>
    <t>Bonjour,
  1. Synthèse de la demande :
   Votre problème concerne un blocage sur V2-1 pour les articles suivants (816343, 979292).
  2 . Actions réalisées :
  Nous avons débloqué la ventilation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</si>
  <si>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793 DESADV BLOQUE EN R5 ETAT receptionnées</t>
  </si>
  <si>
    <t>bonjour
 pouvez vous debloquer les desadv bloqué en R5
 ETAT RECEPTIONNEES
 MERCI</t>
  </si>
  <si>
    <t>Bonjour,
 1. Synthèse de la demande :
 Débloquer les desadv réceptionnées bloqué en R5.
 2 . Actions réalisées :
 Les réceptions ont été transmises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</si>
  <si>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Ecarts de stock Infolog/Prolog</t>
  </si>
  <si>
    <t>Entrepôt 833, activité 746
 Bonjour,
 Suite à un problème de réception sur les commandes ref 02636600 et 03582700 
 nous avons des écarts de stock entre Prolog et Infolog pour les produits suivants :
 préparation du 24/02/2026
 070169 12 UVC
 131225 8 UVC
 664522 6 UVC
 Il semble que les clients suivants n'aient pas été livrés/facturés
  date préparationcirpiccodprouvc en écart client à facturersupports à facturer
  24/02/20265307016947462338434503826
  24/02/20265307016947462338734503647
  24/02/20265307016947463029134503627
  24/02/202653013122587462468534503908
  24/02/202653066452267462907234503648
 Pouvez vous ajouter les produits sur les supports afin qu'ils soient facturés aux clients ?</t>
  </si>
  <si>
    <t>Bonjour,
  1. Synthèse de la demande :
   Votre problème concerne un écart de stock entre infolog et prolog
  2 . Actions réalisées :
  Suite à la régule de stock que nous avons effectué, l'écart est disparait pour les articles (070169, 131225, 664522).-------------------------------------------------------------------------------------------------------------------------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</si>
  <si>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RECEPTION BLOQUE EN ETAT 40</t>
  </si>
  <si>
    <t>586
 RECEPTION BLOQUE EN ETAT 40
 R4
 09284801
 LDR 03</t>
  </si>
  <si>
    <t>Bonjour,
 1. Synthèse de la demande :
 RECEPTION BLOQUE EN ETAT 40
 2 . Actions réalisées :
 Reprise M41 qui permet de changé l'état vers transmis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</si>
  <si>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Réception bloquée à l'état réceptionnée</t>
  </si>
  <si>
    <t>à passer à l'état transmise</t>
  </si>
  <si>
    <t>Bonjour,
 1. Synthèse de la demande :
 - Réception bloquée à l'état réceptionnée
 2 . Actions réalisées :
 - Nous avons changé l’état de la réception : elle est maintenant à l’état transmise.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</si>
  <si>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Tournée a supprimé en L2</t>
  </si>
  <si>
    <t>E208 - L2 - tournée a supprimé
 Tournée 9898 du 11/03/2026numéro d'expédition 259985</t>
  </si>
  <si>
    <t>Bonjour,
 1. Synthèse de la demande :
 Demande de suppression d'une tournée numéro 9898 du 11/03/2026 ainsi que les supports attachés.
 2 . Actions réalisées :
 Suppression de la tournée 9898, ainsi que les supports qui y sont rattachées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</si>
  <si>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supprimer 8 supports de box</t>
  </si>
  <si>
    <t>bonjour ,
 par erreur j'ai validé ces supports en BOX , mais en faite il s'agit des colis 
 pouvez vous svp me les supprimer pour la facturation magasin 
 il s'agit de 8 colis 
 00759571 ,00759570 ,00759569 ,00759568 ,00759567 ,00759566 ,00759565 ,00759564
 en vous remerciant</t>
  </si>
  <si>
    <t>Bonjour,
  1. Synthèse de la demande :
  Votre problème concerne la suppression des supports
  2 . Actions réalisées :
  Comme convenu, nous avons supprimé tous les supports qui sont dans la description-------------------------------------------------------------------------------------------------------------------------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</si>
  <si>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1. Synthèse de la demande :
  Votre problème concerne une réception bloquée à l'état réceptionnée
  2 . Actions réalisées :
  Nous avons effectué la reprise de M41-------------------------------------------------------------------------------------------------------------------------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</si>
  <si>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d'état des commandes</t>
  </si>
  <si>
    <t>28345504
 28345499
 28352571
 28352399
 ves l'état A SELECTER</t>
  </si>
  <si>
    <t>Bonjour,
  1. Synthèse de la demande :
  Votre problème concerne le changement de l’état des commandes à sélectionner en P1.
  2 . Actions réalisées :
  Nous avons changé l'état de commandes à l'état à sélecter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</si>
  <si>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Changer état support</t>
  </si>
  <si>
    <t>Application Infolog
 Merci de passer le support 45204970, entrepôt 293 de l'état validé à l'état à préparer
 Cordialement</t>
  </si>
  <si>
    <t>Bonjour,
  1. Synthèse de la demande :
  Votre problème concerne le changement d'état d'un support
  2 . Actions réalisées :
  Nous avons changé l'état du support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</si>
  <si>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Redemmarage des serveurs BESS et LOGYS</t>
  </si>
  <si>
    <t>084
 Redemmarage des serveurs BESS et LOGYS</t>
  </si>
  <si>
    <t>Bonjour,
 1. Synthèse de la demande :
 Redemmarage des serveurs BESS et LOGYS
 2 . Actions réalisées :
 Aucunes actions n 'a été faite ,
 le redemmarage a été piloté par kamyar ,
 probléme résolut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</si>
  <si>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portail des bonnes affaire</t>
  </si>
  <si>
    <t>Bonjour, 
 J'ai malcontreusement valider un panier avec les mauvaises quantités sur le portail des bonnes affaires.
 Pouvez-vous annuler deux articles svp.
 3261570004196 supprimer le box
 coca cola zero: 5449000119964
 Merci</t>
  </si>
  <si>
    <t>Bonjour,
 1. Synthèse de la demande :
 2 . Actions réalisées : aucune action n'a été faite 
 l'utilisatrice a été référé vers le service client et de faire un CARLA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</si>
  <si>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Compte prolog bloqué</t>
  </si>
  <si>
    <t>FRZMH3M</t>
  </si>
  <si>
    <t>Bonjour,
 1. Synthèse de la demande :
 Compte prolog bloqué
 2 . Actions réalisées :
 Rénitialisation du mot de passe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</si>
  <si>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Accés prolog</t>
  </si>
  <si>
    <t>Accés prolog FRBFTSM</t>
  </si>
  <si>
    <t>Bonjour,
 1. Synthèse de la demande :
 Accès prolog impossible, compte révoqué.
 2 . Actions réalisées :
 Réinitialisation du mot de passe via prolog.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</si>
  <si>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Ouverture Compte fresh</t>
  </si>
  <si>
    <t>Bonjour serait-il possible d'ouvrir un compte fresh avec cette adresse mail
 merci</t>
  </si>
  <si>
    <t>Bonjour,
 1. Synthèse de la demande :
 Pasd'accès à Promocash Fresh
 2 . Actions réalisées :
 Comme échangé, les accès que vous demandez sont gérés directement sur la GDI. L'emplacement du droit nécessaire est un droit réservé à votre responsable GDI.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
 Aidez-nous à améliorer notre service en prenantquelques secondes pour compléter l'enquête de satisfaction
 Si vous êtessatisfait, une note de 9 ou 10 est notre plus bel encouragement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</si>
  <si>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SYSTER</t>
  </si>
  <si>
    <t>Bonjour, 
 Depuis quelques temps à chaque fois que nous souhaitons faire un syster nous avons ce message qui s'affiche. Nous sommes obligé de faire des retours sur la confiance sans écrit parfois (car les équipes ne connaissent pas forcément les noms des emballages)</t>
  </si>
  <si>
    <t>Bonjour,
 1. Synthèse de la demande :
 - L'utilisateur rencontre un problème dans l'application Syster concernant une tournée.
 2 . Actions réalisées :
 - Après vérification, nous avons constaté qu'aucune tournée n'est planifiée pour le 09/03.Merci de contacter le service client pour régler votre problème.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</si>
  <si>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reprise emballage</t>
  </si>
  <si>
    <t>Bonjour, cela fait maintenant plusieurs mois que sur syster je n'ai plus la reprise des emballages sur la livraison du mercredi après midi alors que le matin oui car 2 livraisons les mercredis
 donc j'appelle le service commercial tous les mercredis matins et il me la rajoute
 merci et bonne journée</t>
  </si>
  <si>
    <t>Bonjour,
 1. Synthèse de la demande :
 Absence des reprises des emballages sur la livraison du mercredi après-midi pour chaque mois.
 2 . Actions réalisées :
 Nous vous informons, que la possibilité de saisie dans SYSTER dépend du service transport. Il faut qu'une tournée soit programmée pour votre magasin ET que le service transport ait mentionné la reprise emballage dans leur outil.
 Or dans le cas que vous remontez, la reprise emballage n'a pas été positionné pour votre magasin ET/OU la tournée a été envoyée trop tard vers SYSTER. SYSTER dans ce cas ne peut pas vous afficher la reprise.
 Si cela se reproduit, il convient de passer par CarLa Service Clients, en utilisant Incident - Emballages, derrière sont rattachés le Service Clients Supply &amp; Cellule transport qui sont acteurs sur ce type de sujets. Si le service transport fait la modification dans les temps, alors la tournée pourra apparaitre dans SYSTER.
 Malheureusement un CARE n'est pas utile car il ne s'agit pas d'un dysfonctionnement informatique mais d'un problème de tournée mal paramétrée.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</si>
  <si>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REPRISE N VOYAGE 19654936</t>
  </si>
  <si>
    <t>Bonjour, 
 merci d'annuler la reprise d'emballage du voyage 19654936 que j'ai clôturé car un autre transporteur va venir récupérer la reprise d'emballage.
 Bonne journée.</t>
  </si>
  <si>
    <t>Bonjour,
 1. Synthèse de la demande :
 ANNULATION REPRISE N VOYAGE 19654936
 2 . Actions réalisées :
 comme vu ,aucune action ne peut etre faite au niveau de notre perimetre 
 je vous invite a revoir avec le service client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</si>
  <si>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PROTOCOLE de Neuilly l'évêque</t>
  </si>
  <si>
    <t>Bonjour, 
 le magasin de Neuilly l'évêque - 32647 n'apparait pas sur "protocole online" , je ne peux donc pas réaliser le protocole. 
 pouvez vous m'y donner accès ?</t>
  </si>
  <si>
    <t>Bonjour,
 1. Synthèse de la demande :
 le magasin de Neuilly l'évêque - 32647 n'apparait pas sur "protocole online"
 2 . Actions réalisées :
 aucune action n'a été faire , l'utilisateur a été réfféré vers le service client afin d'ajouter l'adresse émail dans le module Gestion des lieux physiques du TMS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</si>
  <si>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SCO NCR</t>
  </si>
  <si>
    <t xml:space="preserve">Problème avec les caisses libre-service NCR : impression de tickets avec codes-barres de sortie lors de l'annulation d'articles le dimanche après-midi. Pas de problème en mode 247 le lundi matin ni en mode classique. Problème déjà constaté dimanche 1er mars et un care a été crée
</t>
  </si>
  <si>
    <t xml:space="preserve">Bonjour,
1. Synthèse de la demande  :
 le magasin nous informe que  impression de tickets avec codes-barres de sortie lors de l'annulation d'articles le dimanche après-midi. Pas de problème en mode 247 le lundi matin ni en mode classique. Problème déjà constaté dimanche 1er mars et un care a été crée
2 . Actions réalisées :
Je viens d’appeler le magasin. Le problème se produit uniquement le dimanche, donc je ne peux pas identifier l’anomalie exacte pour le moment. L’utilisatrice m’a informé qu’elle nous rappellera dès que l’anomalie se reproduira.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</si>
  <si>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Anomalie Statut commandes</t>
  </si>
  <si>
    <t xml:space="preserve">Bonjour,
merci de faire passer en statut 2 les commandes suivantes 729860875,730512627,730512627,724798702,720186611,721476845
</t>
  </si>
  <si>
    <t xml:space="preserve">Bonjour,
1. Synthèse de la demande  :
Vous avez sollicité notre support concernant l'intégration des commandes sur Carine
2 . Actions réalisées :
 Suite aux vérifications, les commandes sont bien intégrées.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</si>
  <si>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Douchette caisse 7 .</t>
  </si>
  <si>
    <t xml:space="preserve">Bonjour,Besoin de QR code pour la douchette de la caisse 7. 
</t>
  </si>
  <si>
    <t xml:space="preserve">Bonjour Mr/Mme RUSU, Vlad
1. Synthèse de la demande  :
Besoin de QR code pour la douchette de la caisse 7. 
2 . Actions réalisées :
Guide utilisateur douchettes filaires Honeywell envoyé à l’utilisateur. Paramétrage de la douchette effectué par l’utilisateur.
Suite à notre échange ,nous confirmons la résolutiondu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</si>
  <si>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Magasin</t>
  </si>
  <si>
    <t xml:space="preserve">La caisse VLP n°3 est déconnectée et ne parvient pas à se relancer sur le logiciel VLP. Besoin d'aide pour la reconnecter.
</t>
  </si>
  <si>
    <t xml:space="preserve">Bonjour,
1. Synthèse de la demande  :
le magasin nous contacte pour passé la caisse en reseau.
2 . Actions réalisées :
j'ai suprimer les fichier + le rzq + chargement long est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</si>
  <si>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transaction affichage double</t>
  </si>
  <si>
    <t xml:space="preserve">Une cliente passe en caisse SANS scanette et paie correctement ses achats. pour la cliente d'après AVEC scanette queue busting , on scanne ses 3 articles mais en reprenant la transaction sur la caisse c'est à nouveau la transaction de la cliente d'avant qui apparait a nouveau. voir pièces jointes 
</t>
  </si>
  <si>
    <t xml:space="preserve">1. Synthèse de la demande  :
Vous avez sollicité le support pour le probleme de la transaction affichage double
2 . Actions réalisées :
Relance de la caisse ,et verification avec le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</si>
  <si>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les transfert ne se font plus</t>
  </si>
  <si>
    <t>bonjour depuis hier j'ai un nouvel appareil mais les commandes ne passe pas de l'appareil a l'ordi, mety
 est indiqué : aucun fichier a traiter une fois a vidange effectuée !!! 
 je viens de perdre un inventaire</t>
  </si>
  <si>
    <t>Bonjour,
 1. Synthèse de la demande :
 Vous nous avez contactés pour un problème de vidage qui ne passe pas
 2. Actions réalisées :
 Nous avons procédé à la correction du poste sur lequel vous effectuez le vidage.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</si>
  <si>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Application HS</t>
  </si>
  <si>
    <t>L'application de fonctionne plus sur les 2 MCI Urovo</t>
  </si>
  <si>
    <t>Bonjour,
 1. Synthèse de la demande :
 Vous nous avez contactés pour un accès à l'application carrefour sur le DT50.
 2. Actions réalisées :
 Nous avons procédé à la reconfiguration du VPN sur votre DT50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</si>
  <si>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modification Fichier prélèvement SEPA</t>
  </si>
  <si>
    <t>Bonjour,
 J'aimerais utiliser le fichier de prélèvement SEPA généré automatiquement via 07/27. J'ai essayé de l'importer dans ma banque mais la banque me dit qu'il y a un paramètre à renseigner afin que ce fichier fonctionne. 
 Ci dessous le mail de ma banque :
 Ci-joint, vous trouverez le rapport d’analyse de votre fichier.
 Comme échangé, votre Identifiant Créancier SEPA (ICS) est manquant :
 ICS = FR43ZZZ659321
 Cette référence doit être renseignée dans votre logiciel dans les paramétrages « Prélèvement ».
 Serait-il possible de renseigner ce paramètre afin que je puisse utiliser les fichiers de prélèvement à l'avenir svp ?
 Si c'est à moi de le renseigner quelque part, pourriez-vous m'indiquer où svp ?
 Je vous remercie d'avance
 Bonne journée
 Cordialement
 Tiphaine SEVENO</t>
  </si>
  <si>
    <t>Bonjour,
 1. Synthèse de la demande :
 Vous nous avez sollicité afin de pouvoir utiliser le fichier de prelevement généré via le menu 07/27.
 2 . Actions réalisées :
 Il s'agit d'un renseignement depuis BCRHF
 La saisie a été effectuée sur BCRHF et la descente se fera ce soir dans le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</si>
  <si>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Echec vidage DLC</t>
  </si>
  <si>
    <t>Bonjour,
 Le magasin nous signale un echec de vidage DLC sur METI 
 Cordialement,</t>
  </si>
  <si>
    <t>Bonjour,
 1. Synthèse de la demande :
 Vous nous avez sollicité pour un problème d'intégration d'un fichier de vidage
 2 . Actions réalisées :
 Rectification du fichier de vidage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</si>
  <si>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Absence de Bli pour ma commande de frais 094 reçu ce jour</t>
  </si>
  <si>
    <t>Bonjour,
 Absence de BLI sur meti pour ma livraison de frais reçu ce jour (commande en date du 10 et 11 mars)</t>
  </si>
  <si>
    <t>Bonjour,
 1. Synthèse de la demande :
 Vous nous avez sollicités concernant le problème d'intégration de bli 
 2 . Actions réalisées :
 Nous avons annulés les entrées réceptionnées hier et nous avons intégré les bls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</si>
  <si>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de vidage</t>
  </si>
  <si>
    <t>NOcli 32363
 L'utilisateur souhaite annuler un vidage fait le 11/03</t>
  </si>
  <si>
    <t>Bonjour,
 1. Synthèse de la demande :
 Vous nous avez sollicités concernant le problème de vidage casse.
 2 . Actions réalisées :
 Nous avons supprimé le vidage demarque qui a été effectué le 11/03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</si>
  <si>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Transfer de commande</t>
  </si>
  <si>
    <t>Bonjour,
 1. Synthèse de la demande :
 Transfert Commande 
 2 . Actions réalisées :
 Commande transmis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</si>
  <si>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Numéro commande 5369 date saisie aujourd'hui 
 commande reçu Lundi</t>
  </si>
  <si>
    <t>NAGIVATION</t>
  </si>
  <si>
    <t>BONOUR
 impossible de naviguer sur la page</t>
  </si>
  <si>
    <t>Bonjour,
 1. Synthèse de la demande :
 impossible de naviguer sur la page 
 2 . Actions réalisées :
 Sur aquilon Windows, il faut naviguer avec les touche du clavier.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</si>
  <si>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D'IMPRESSION EN DOUBLON (VOIRE PLUS)</t>
  </si>
  <si>
    <t>Bonjour,
 Nous sommes passés en format A4 pour l'imprimante administrative depuis la fin de la semaine.
 Or, nous constatons que certains états s'impriment en double (voire triple, voire plus.....). Ce phénomène a été constaté surtout lorsque l'imprimante n'avait plus de papier et au moment où nous avons rajouté du papier, les états sont sortis et ressortis.
 Y a t il une manip qui empêcherait ce problème ? Est ce un problème récurrent ?
 Dans l'attente de votre retour
 Françoise INIZAN</t>
  </si>
  <si>
    <t>Bonjour,
 1. Synthèse de la demande :
 PROBLEME D'IMPRESSION EN DOUBLON (VOIRE PLUS)
 2 . Actions réalisées :
 Mise a jour du firmware de l'imprimante en question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</si>
  <si>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MODIFIER STOCK</t>
  </si>
  <si>
    <t>Bonjour,
 Impossible de modifier le stock de cette référence.
 EAN 3226219000267 IFLS 99010680
 Le stock est à 162, mais il faudrait le mettre à 90 svp.
 Sur le TR, cela bloque et m'affiche "impossible de valider votre saisie".
 Merci de faire le nécessaire,
 Cordialement,</t>
  </si>
  <si>
    <t>Bonjour,
 1. Synthèse de la demande :
 Impossible de modifier le stock de cette référence.
 2 . Actions réalisées :
 Comme vous nous l’avez indiqué lors de notre appel téléphonique, vous avez essayé d’effectuer le recalage de stock depuis le TR, mais un message d’erreur s’affichait.
 Nous vous informons que le recalage de stock a bien été effectué. Le stock est désormais à 90, comme souhaité.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</si>
  <si>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UG (unité de gestion)</t>
  </si>
  <si>
    <t>Bonjour, 
 Je n'arrive pas à décocher l'UG de certains articles sur les fiches produits de Caroline. 
 Articles concernés : 
 Plateau choucroute code : 3760399670952
 Trio de raclettes code : 3309480060168
 Raclette de savoie code : 3309480060151
 Tomme de chevre romarin code : 3760244483157
 Ci-joint un exemple en photo. 
 Je souhaiterai décocher ces UG. 
 J'attends votre retour, 
 En vous remerciant, 
 Cordialement,</t>
  </si>
  <si>
    <t>Bonjour,
 1. Synthèse de la demande :
 Je souhaiterai décocher ces UG. 
 2 . Actions réalisées :
 Comme indiqué lors de notre appel téléphonique, nous avons bien décoché les UG souhaitées.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</si>
  <si>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cadum</t>
  </si>
  <si>
    <t>Bonjour, j'ai gel lavant CADUM qui passe a 6.11€ au lieu de 3.65€ impossible a modifier.
 Merci</t>
  </si>
  <si>
    <t>Bonjour,
 1. Synthèse de la demande :
 Bonjour, j'ai gel lavant CADUM qui passe a 6.11€ au lieu de 3.65€ impossible a modifier.
 2 . Actions réalisées :
 Suite au traitement réalisé, la demande INIT a bien été effectuée sur l’article.En attendant J+1 pour que la modification soit répercutée sur Caroline, un forçage de prix a été appliqué afin que vous ne soyez pas bloqué.Par ailleurs, un envoi en caisse a été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</si>
  <si>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METTRE FOURNISSEUR EN GERE PAR LE MAGASIN</t>
  </si>
  <si>
    <t>Bonjour
 Pourriez vous mettre le fournisseur PLANET FOOD en géré par le magasin
 christelle</t>
  </si>
  <si>
    <t>Bonjour,
 1. Synthèse de la demande :
 Bonjour
 Pourriez vous mettre le fournisseur PLANET FOOD en géré par le magasin
 2 . Actions réalisées :
 Après vérification, la modification concernant le fournisseur PLANET FOOD (990107) a bien été effectuée et a été gérée par le magasin.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</si>
  <si>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Besoin d'un accès</t>
  </si>
  <si>
    <t>dans Gestion je veux me connecter à étude d'assortiment pour faire une extraction mais je n'ai pas l'accès</t>
  </si>
  <si>
    <t>Bonjour, 
 Synthèse de la demande :
 Vous nous avez contactez par rapport à un accès !
 Actions réalisées :
 Suite à notre contact avec vous, on vous a expliqué en ligne que le service Informatique n’a malheureusement pas la possibilité de procéder à ce type de cas. En effet, les règles de sécurité Carrefour imposent que la gestion des accès — y compris les affectations — soit réalisée exclusivement par votre Manager hiérarchique, votre dép. RH ou, si elle existe directement, l’équipe GDI. 
 Résultat :
 Suite à notre échange, nous vous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</si>
  <si>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95</t>
  </si>
  <si>
    <t xml:space="preserve">Bonjour,
La caisse 95 ne fonctionne pas, elle marque U005
</t>
  </si>
  <si>
    <t xml:space="preserve">Bonjour,
1. Synthèse de la demande  :
 le magasin nous informe que La caisse 95 ne fonctionne pas, elle marque U005
2 . Actions réalisées :
Suite à un appel avec le magasin, le problème est résolu sans intervention de notre part.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</si>
  <si>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batterie</t>
  </si>
  <si>
    <t xml:space="preserve">Depuis une semaine, les caisses batteries nécessitent de nombreux redémarrages a cause de bug ou de figeage de la caisse. cela a pour conséquences des doublons de paiement. ou des encaissements sur des moyens de paiements manuels
</t>
  </si>
  <si>
    <t xml:space="preserve">Bonjour,
1. Synthèse de la demande  :
 Bonjour le magasin nous informe que les caisses batteries nécessitent de nombreux redémarrages a cause de bug ou de figeage de la caisse
2 . Actions réalisées :
 Suite à un appel avec le magasin, le problème est aléatoire, donc je ne peux pas détecter ni analyser l’origine exacte du problème. J’ai expliqué à l’utilisatrice qu’elle doit nous rappeler au moment du blocage de la caisse afin que nous puissions détecter le problème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</si>
  <si>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Scanettes 3026.2 en panne</t>
  </si>
  <si>
    <t xml:space="preserve">Le mur des scanettes 3026.2 ne fonctionne plus.
</t>
  </si>
  <si>
    <t xml:space="preserve">Bonjour,
1. Synthèse de la demande  :
 Le mur des scanettes 3026.2 ne fonctionne plus.
2 . Actions réalisées :
Suite à notre intervention, une connexion à distance a été établie afin de résoudre ce dysfonctionnement.
Les scanettes sont désormais fonctionnelles, suite à un appel au magasin.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</si>
  <si>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 TPE de la caisse SCO 611  ne fonctionne plus, le paiement est refusé.
</t>
  </si>
  <si>
    <t xml:space="preserve">Bonjour,
1. Synthèse de la demande  :
 Le TPE de la caisse SCO 611  ne fonctionne plus, le paiement est refusé.
2 . Actions réalisées :
 Mise a jour tpe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</si>
  <si>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de caisse</t>
  </si>
  <si>
    <t xml:space="preserve">problème sur la caisse numéro 1 , message sur l écran indiquant erreur écriture saisie quand on appuie sur la touche carte bancaire et  la meme chose pour les chèques; gros problème pour travailler
</t>
  </si>
  <si>
    <t xml:space="preserve">Bonjour,
1. Synthèse de la demande  :
 problème sur la caisse numéro 1 , message sur l écran indiquant erreur écriture saisie 
2 . Actions réalisées :
 mise a jour tpe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</si>
  <si>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Ticket non intégré</t>
  </si>
  <si>
    <t xml:space="preserve">Bonjour, 
Nous avons quelques soucis avec des tickets qui se sont pas intégré sur certaines journée du mois de mars.
-04/03/2026 pour la commande n°646660312 pour un montant de 111.96€ (LEX)
-06/03/2026 pour la commande n°729803569 pour un montant de 74.64€ (DRIVE)
-09/03/2026 pour la commande n°648081587 pour un montant de 36.88€ (LEX)
-11/03/2026 pour la commande n°716823773 pour un montant de 104.24€ (DRIVE)
-11/03/2026 pour la commande n°645136553 pour un montant de 115.17€ (CLCV)
-13/03/2026 pour la commande n°725220533 pour un montant de 19.72€ (DRIVE)
Merci bien vouloir intégrer les tickets pour ces journées.
Cordialement
</t>
  </si>
  <si>
    <t xml:space="preserve">Bonjour,
1. Synthèse de la demande  :
Vous avez sollicité notre support concernant l'intégration des commandes sur VLP.
2 . Actions réalisées :
 Suite aux vérifications, les commandes sont bien intégrées.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</si>
  <si>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8</t>
  </si>
  <si>
    <t xml:space="preserve">Bonjour,
La caisse 8 se charge en boucle
</t>
  </si>
  <si>
    <t xml:space="preserve">Bonjour,
1. Synthèse de la demande  :
Vous avez sollicité notre support concernant la caisse 8 qui se charge en boucle
2 . Actions réalisées :
Suppression fichier en erreur.
Chargement long.
Remise à zéro.
Récupération système.
Reboot de la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</si>
  <si>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Encaissement impossible sur les sco/ assistance non fonctionnelle le dimanche</t>
  </si>
  <si>
    <t xml:space="preserve">Une défaillance récurrente est constatée chaque dimanche concernant le suivi des caisses en libre-service (SCO). Lorsqu'une problématique survient et que le client sollicite une aide via l'interphone, aucune réponse n'est apportée.
Détails de l'incident du dimanche 15 mars 2026
Heure du constat : 16h00.
Matériel concerné : Caisses n°33614 et n°31612.
Description :Les deux caisses précitées ont déclenché une demande d'intervention restée sans réponse.L'alerte a finalement été donnée par les agents de surveillance, constatant que l'intégralité du pôle libre-service était hors service.Aucun opérateur n'a répondu aux appels interphones des clients.
</t>
  </si>
  <si>
    <t xml:space="preserve">Bonjour,
1. Synthèse de la demande  :
Vous avez sollicité notre support concernant le problème d'interphones. 
2 . Actions réalisées :
Suite à notre test sur les interphones de l’ensemble des caisses, une intervention est prévue afin de résoudre la panne constatée sur les deux interphones hors service.Nous maintenons également une surveillance renforcée du magasin pour les prochains dimanches, afin d’anticiper tout nouveau dysfonctionnement.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</si>
  <si>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Chiffre</t>
  </si>
  <si>
    <t xml:space="preserve">Le chiffre d'affaire de la journée du : 15/03/2026 n'est pas remonté. 
Nous n'avons donc pas le montant détailler de cet journée.
Pouvez-vous rectifier cela ?
Merci. 
</t>
  </si>
  <si>
    <t xml:space="preserve">Bonjour,
1. Synthèse de la demande  :
Vous avez sollicité notre support concernant le problème suivant : le chiffre d’affaires de la journée du 15/03/2026 n’est pas remonté
2 . Actions réalisées :
Suite à nos vérifications, le chiffre d’affaires du 15 mars n’est pas remonté en raison de la clôture VLP de cette journée, qui est restée bloquée.Vous nous avez confirmé qu’il ne fallait pas relancer la clôture du 15 mars aujourd’hui.
Le chiffre d’affaires de cette journée sera donc cumulé avec celui du 16 mars lors de la prochaine clôture.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</si>
  <si>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32</t>
  </si>
  <si>
    <t xml:space="preserve">La sco 32 est en mode 24.
</t>
  </si>
  <si>
    <t xml:space="preserve">Bonjour Mr/Mme SAINT FLEURY, Guerda
1. Synthèse de la demande  :
La sco 32 est en mode 24.
2 . Actions réalisées :
Désactivation du mode client autonome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</si>
  <si>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405 ne prend pas d'espèces</t>
  </si>
  <si>
    <t xml:space="preserve">La caisse libre-service 405 ne prend pas d'espèces. Pouvez-vous m'aider à résoudre ce problème ?Consignes:  cinematique: caisse libre servicedate: 16/03/2026heure: 13h37numero_de_ticket: Non défini
</t>
  </si>
  <si>
    <t xml:space="preserve">Bonjour Mr/Mme  HERNANDEZ, Karima
1. Synthèse de la demande  :
Caisse 405 ne prend pas d'espèces
2 . Actions réalisées :
Restauration des fichiers scotops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</si>
  <si>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t>
  </si>
  <si>
    <t xml:space="preserve">Les caisses en autonomes suite à une coupure éléctrique
</t>
  </si>
  <si>
    <t xml:space="preserve">Bonjour,
1. Synthèse de la demande  :
 Les caisses en autonomes suite à une coupure éléctrique
2 . Actions réalisées :
 Chargement long des caisses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</si>
  <si>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Scanette</t>
  </si>
  <si>
    <t xml:space="preserve">les badges scannés au niveau des scanettes pour le queue busting affichent un message: Inconnu
</t>
  </si>
  <si>
    <t xml:space="preserve">Bonjour,
1. Synthèse de la demande  :
 Problème au niveau de l'utilisation des scanettes
2 . Actions réalisées :
Suite à notre échange ,nous confirmons la résolution du ticket vu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</si>
  <si>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station</t>
  </si>
  <si>
    <t xml:space="preserve">Bonjour, 
LE CA station de 14 et 15 mars ne remonte pas
</t>
  </si>
  <si>
    <t xml:space="preserve">Bonjour,
1. Synthèse de la demande  :
le magasin nous contacte pour LE CA station de 14 et 15 mars ne remonte pas.
2 . Actions réalisées :
Nous vous informons que le CA de la sttaion c'est hors notre support merci de voir avec le mainteneur de station directement afin de traiter votre demande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</si>
  <si>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Balance de caisse 60 défectueuse</t>
  </si>
  <si>
    <t xml:space="preserve">La balance de la caisse automatique numéro 60 ne détecte pas le poids des produits. J'ai vérifié les connexions et redémarré la caisse, mais le problème persiste. Pouvez-vous créer un ticket pour le support technique ?Consignes:  precision_du_materiel_concerne: Non définimarque: NCRmodele: NCRnumero_de_serie: Non définimessage_derreur_eventuel: Non défini
</t>
  </si>
  <si>
    <t xml:space="preserve">Bonjour,
1. Synthèse de la demande  :
le magasin nous contacte pour Balance de caisse 60 défectueuse.
2 . Actions réalisées :
apres vérification il n y a pas de caisse 60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</si>
  <si>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103 déconnectée</t>
  </si>
  <si>
    <t xml:space="preserve">Bonjour
Depuis 4 jours je trouve la caisse 3 (103) déconnectée du réseau et dois faire un chargement long pour qu'elle se reconnecte.
Merci
</t>
  </si>
  <si>
    <t xml:space="preserve">Bonjour,
1. Synthèse de la demande  :
Vous avez sollicité le support pour le probleme de la caisse 103
2 . Actions réalisées :
Rechargement long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</si>
  <si>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autonomes</t>
  </si>
  <si>
    <t xml:space="preserve">Bonjour,
Les caisses sont en mode autonome
Cordialement
</t>
  </si>
  <si>
    <t xml:space="preserve">Bonjour,
1. Synthèse de la demande  :
Vous avez sollicité le support pour le probleme des caisses en mode autonome
2 . Actions réalisées :
Suite à notre intervention, une connexion à distance a été établie afin de résoudre ce dysfonctionnement.
Les caisses sont desormais en reseau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</si>
  <si>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relecture</t>
  </si>
  <si>
    <t xml:space="preserve">Le magasin n'arrive pas à effectuer des relectures.
Message : vous n'êtes pas autorisé à effectuer cette action
</t>
  </si>
  <si>
    <t xml:space="preserve">Bonjour,
1. Synthèse de la demande  :
Vous avez sollicité notre support concernant le problème de relecture scaneo
2 . Actions réalisées :
Aucune action
Nous vous invitons à contacter votre conseillère franchise.
Suite au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</si>
  <si>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scanettes affichant fin de courses après décrochage</t>
  </si>
  <si>
    <t xml:space="preserve">Nous rencontrons un problème avec les scanettes SCANEO : après les avoir décroché, le message "fin de courses" apparaît et il est impossible de les échanger informatiquement. Besoin d'assistance pour résoudre ce problème.Consignes:  precision_du_materiel_concerne: borne SCAmarque: Non définimodele: Non défininumero_de_serie: Non définimessage_d_erreur_eventuel: Non défini
</t>
  </si>
  <si>
    <t xml:space="preserve">Bonjour,
1. Synthèse de la demande  :
Vous avez sollicité notre support concernant le problème d'affichage du message "fin de courses" au niveau des scannettes
2 . Actions réalisées :
Rattachement de la demande au problème 114289348
Nous vous informons que le suite du traitement sera effectuée sur le PM 114289348 (plusieurs magasins sont impactés)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</si>
  <si>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cls 401</t>
  </si>
  <si>
    <t xml:space="preserve">caisse tourne en boucle
</t>
  </si>
  <si>
    <t xml:space="preserve">Bonjour,
1. Synthèse de la demande  :
 le magasin nous informe que caisse 401 tourne en boucle
2 . Actions réalisées :
 j'ai supprimé les fichiers d'erreurs , rebooter la caisse probleme resolu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</si>
  <si>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passe régulièrement en mode dégradé
</t>
  </si>
  <si>
    <t xml:space="preserve">Bonjour,
1. Synthèse de la demande  :
 le magasin nous informe que la caisse passe régulièrement en mode dégradé
2 . Actions réalisées :
 J’ai vérifié, le problème est résolu suite à un redémarrage de la caisse. Si le problème persiste, merci de nous rappeler afin que nous puissions faire le nécessaire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</si>
  <si>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Connexion SCA 123 : Hors Réseau</t>
  </si>
  <si>
    <t xml:space="preserve">SCA 123 est hors réseau. Vérifiez que Glory est en ligne et qu'aucun billet ou pièce n'est coincé dans le monnayeur. Si le problème persiste, ouvrez un ticket en précisant le numéro de la SCO impactée.Consignes:  cinematique: Non définidate: Non définiheure: Non défininumero_de_ticket: sca 123
</t>
  </si>
  <si>
    <t xml:space="preserve">Bonjour,
1. Synthèse de la demande  :
Vous avez sollicité notre support concernant le problème SCA 123 est hors réseau
2 . Actions réalisées :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</si>
  <si>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Merci de régulariser en statut 2 les commandes N° : 
720583906
728005816
731647161
722160807
719371436
724872348
732216542
723975395
729906330
732060843
722414761
</t>
  </si>
  <si>
    <t xml:space="preserve">Bonjour,
1. Synthèse de la demande  :
Vous avez sollicité notre support concernant l'intégration des commandes sur Carine.
2 . Actions réalisées :
Suite aux vérifications, les commandes sont bien intégrées.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</si>
  <si>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Retours accueil manquants</t>
  </si>
  <si>
    <t xml:space="preserve">Bonjour,
Nos etats des retours de 8h00 / 12h00 ne s'impriment plus .
Pouvez vous verifier s'il vous plait?
Merci
</t>
  </si>
  <si>
    <t xml:space="preserve">Bonjour,
1. Synthèse de la demande  :
Vous avez sollicité notre support concernant les états retour qui ne s'impriment plus
2 . Actions réalisées :
Décalage entre Carine et l'AP1
Merci de redémarrer l'imprimante.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</si>
  <si>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Caisse 3 déconnectée sur VLRC 
</t>
  </si>
  <si>
    <t xml:space="preserve">Bonjour,
1. Synthèse de la demande  :
Vous avez sollicité notre support concernant le problème Caisse 3 déconnectée sur VLRC 
2 . Actions réalisées :
 Chargement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</si>
  <si>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150</t>
  </si>
  <si>
    <t xml:space="preserve">Connexion hôtesse grisée
</t>
  </si>
  <si>
    <t xml:space="preserve">Bonjour,
1. Synthèse de la demande  :
Vous avez sollicité notre support concernant le problème Connexion hôtesse grisée SCO 150
2 . Actions réalisées :
 Suppression des fichiers en erreur 
redémarrage de caisse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</si>
  <si>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KLS 404 recharge en boucle</t>
  </si>
  <si>
    <t xml:space="preserve">Bonjour,
Notre kls 404 recharge en boucle suite à un changement de rouleau.
Du coup , elle ne fonctionne plus.
Pouvez vous la faire repartir?
Vous en remerciant par avance.
Cordialement
</t>
  </si>
  <si>
    <t xml:space="preserve">Bonjour,
Synthèse de la demande  :
Vous avez sollicité notre support concernant le problème KLS 404 recharge en boucle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</si>
  <si>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en panne</t>
  </si>
  <si>
    <t xml:space="preserve">bonjour  caisse accueil est en autonome non reconcilié nous avons redemarre deux fois mais ca ne fait rien . fid encaissement tpe impossible 
</t>
  </si>
  <si>
    <t xml:space="preserve">Bonjour,
Synthèse de la demande  :
Vous avez sollicité notre support concernant le problème  caisse accueil est en autonome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</si>
  <si>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transaction</t>
  </si>
  <si>
    <t xml:space="preserve">Bonjour,
le magasin n'arrive plus a annuler les transactions
</t>
  </si>
  <si>
    <t xml:space="preserve">Bonjour,
1. Synthèse de la demande  :
le magasin n'arrive plus a annuler les transactions
2 . Actions réalisées :
probleme resolut sans aucune manipe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</si>
  <si>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CARTES TICKET RESTO NE PASSENT PAS</t>
  </si>
  <si>
    <t xml:space="preserve">Bonjour,
Nous avons un problème depuis le changement de groupe, de Direction le vendredi 13 mars.
Nos caisses n'acceptent plus les cartes restaurant toutes marques confondues sauf les swile qui passent.
Merci.
Cordialement
</t>
  </si>
  <si>
    <t xml:space="preserve">Bonjour,
1. Synthèse de la demande  :
le magasin nous contacte pour un problème depuis le changement de groupe, de Direction le vendredi 13 mars.
2 . Actions réalisées :
Vous devez contacter le Prestataire CONEX ou votre coorsi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</si>
  <si>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ETATS CARINE</t>
  </si>
  <si>
    <t xml:space="preserve">Bonjour,
Il manque l'etat totaux magasin
Cordialement
</t>
  </si>
  <si>
    <t xml:space="preserve">Bonjour,
1. Synthèse de la demande  :
Vous avez sollicité le support pour l'etat totaux magasin qui n'est toujours pas sorti
2 . Actions réalisées :
Suite à notre intervention, une connexion à distance a été établie afin de résoudre ce dysfonctionnement.
L'impression est faite correctement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</si>
  <si>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29 est bloquée
Cordialeme,t
</t>
  </si>
  <si>
    <t xml:space="preserve">Bonjour,
1. Synthèse de la demande  :
Vous avez sollicité le support pour la caissr 29 qui restait bloquée
2 . Actions réalisées :
Suite à notre intervention, une connexion à distance a été établie afin de résoudre ce dysfonctionnement.
La caisse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</si>
  <si>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NCR HORS SERVICES</t>
  </si>
  <si>
    <t xml:space="preserve">Bonjour, 
Nous rencontrons des problèmes pour utiliser notre caisse sco n°30 depuis plusieurs nous la laissons fermé car elle se deconnecte constamment cela devient de plus en plus compliqué de travailler avec nos caisses automatiques 
</t>
  </si>
  <si>
    <t xml:space="preserve">Bonjour,
1. Synthèse de la demande  :
 Vous nous avez sollicités pour un problème sur la caisse 30 qui se plante de façon aléatoire
2 . Actions réalisées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</si>
  <si>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NCR 34</t>
  </si>
  <si>
    <t xml:space="preserve">La SCO NCR 34 s'est bloquée sur une transaction :
</t>
  </si>
  <si>
    <t xml:space="preserve">Bonjour,
1. Synthèse de la demande  :
Vous avez sollicité notre support concernant le problème de la transaction bloquée au niveau de la SCO NCR 34
2 . Actions réalisées :
Recherche de la transaction sur E-portal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</si>
  <si>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Mur 3026-2</t>
  </si>
  <si>
    <t xml:space="preserve">La borne 3026-2 est connectée au carrefour wifi gratuit au lieu de scanlib 52
</t>
  </si>
  <si>
    <t xml:space="preserve">Bonjour,
1. Synthèse de la demande  :
Vous avez sollicité notre support concernant le problème de la borne 3026-2 qui est connectée au carrefour wifi gratuit au lieu de scanlib 52
2 . Actions réalisées :
Aucune action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</si>
  <si>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8,9,10</t>
  </si>
  <si>
    <t xml:space="preserve">Bonjour,
Les caisses 8,9 et 10 beuguent.Quand l'hôtesse de caisse scanne les articles du client à la fin des courses la caisse met un message "Remise effectuée retour pour sortir"elle scanne la carte de fidélité et la caisse redémarre de même quand elle passe une carte cadeau.
Merci et bonne journée.
</t>
  </si>
  <si>
    <t xml:space="preserve">Bonjour,
1. Synthèse de la demande  :
 le magasin nous informe que Les caisses 8,9 et 10 beuguent.Quand l'hôtesse de caisse scanne les articles du client à la fin des courses la caisse met un message
2 . Actions réalisées :
Merci de nous contacter lors du blocage afin que nous puissions détecter l’anomalie.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</si>
  <si>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problème récurrent pour les encaissement sans contact sur les TPE des caisses  3, 4, 5, et 6.
Merci de faire le nécessaire dans les meilleurs délais.
</t>
  </si>
  <si>
    <t xml:space="preserve">Bonjour,
1. Synthèse de la demande  :
 le magasin nous informe que problème récurrent pour les encaissement sans contact sur les TPE des caisses  3, 4, 5, et 6 
2 . Actions réalisées :
Le problème est aléatoire. Merci de nous contacter au moment de l’anomalie afin de détecter le problème exact.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</si>
  <si>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il faut vraiment annulé le ticket sans impacter le chiffre d'affaire d'aujourd'hui montant de 19985,53
</t>
  </si>
  <si>
    <t xml:space="preserve">Bonjour,
Synthèse de la demande :Suite à votre remontée, vous avez indiqué avoir effectué une saisie supplémentaire sur le carburant le 16/03.
Actions réalisées :À la suite de notre échange, nous vous avons assisté afin de soustraire le montant ajouté au niveau du carburant pour la journée du 16/03.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</si>
  <si>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Prelevement non remonté</t>
  </si>
  <si>
    <t xml:space="preserve">Bonjour;
prelevement non remonte pour la journee du 13/03
</t>
  </si>
  <si>
    <t xml:space="preserve">Bonjour,
Synthèse de la demande :
Suite à votre remontée, vous avez indiqué que les prélèvement du 13/03 n'ont pas été remonté.
Actions réalisées :
À la suite de notre échange, nous avons bien remonté les prélèvement du 13/03.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</si>
  <si>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Titre: Produit introuvable dans la nomenclature</t>
  </si>
  <si>
    <t xml:space="preserve"> je n'arrive pas à changer le rayon des chiffons theo 3175980020175 (AUto qui passent dans le 65)
</t>
  </si>
  <si>
    <t xml:space="preserve">Bonjour,
Synthèse de la demande :Suite à votre remontée, vous avez indiqué que vous souhaitez changer le rayon des chiffons theo 3175980020175.
Actions réalisées :Après vérification, nous avons constaté que l’article est un article national. Cependant, le référentiel national ne peut pas être modifié à la demande d’un seul magasin. Par conséquent, la modification de la nomenclature n’est pas possible.
Pour cette raison, nous procédons à la clôture de votre dossier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</si>
  <si>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BOX AIRUP PAQUES INCONNU</t>
  </si>
  <si>
    <t xml:space="preserve">bonjour, 
j'ai un problème avec trois EAN qui passe en article inconnu alors qu'il font parti du box airup Pâques .
Cela représente une perte de CA pour le magasin.
EAN 4260633614425,4260633614418,4262554360078
</t>
  </si>
  <si>
    <t xml:space="preserve">Bonjour,
1. Synthèse de la demande  :
BOX AIRUP PAQUES INCONNU
2 . Actions réalisées :
Suite aux vérifications, les articles EAN 4260633614425, 4260633614418 et 4262554360078 sont bien connus dans Caroline.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</si>
  <si>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DOS DE CABILLAUD PLU 1206   GENCOD 0200768000000</t>
  </si>
  <si>
    <t xml:space="preserve">PRIX BLOQUE TOUJOURS A 22.34 € ,hors la promo est fini depuis lundi soir?
Je ne peux pas le modifier  
</t>
  </si>
  <si>
    <t xml:space="preserve">Bonjour,
1. Synthèse de la demande  :
PRIX BLOQUE TOUJOURS A 22.34 € ,hors la promo est fini depuis lundi soir?
2 . Actions réalisées :
Suite traitement réalisé ,nous vous confirmons la résolution du ticket
Nous avons corrigé le prix à 36,99 euros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</si>
  <si>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Dépicking magasins cédés</t>
  </si>
  <si>
    <t xml:space="preserve">Bonjour 
Afin que ces deux magasins Market en cours de cessation d'activité ne reçoivent plus les produits en création , merci de depicker en date de demain ces références selon la liste jointe 
Merci 
</t>
  </si>
  <si>
    <t xml:space="preserve">Bonjour,
1. Synthèse de la demande  :
 Afin que ces deux magasins Market en cours de cessation d'activité ne reçoivent plus les produits en création , merci de depicker en date de demain ces références selon la liste jointe 
2 . Actions réalisées :
 Nous vous informons que le dépicking des articles mentionnés en pièce jointe a bien été effectué.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</si>
  <si>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Échec création commande Gencods Dijon La Toison d'Or</t>
  </si>
  <si>
    <t xml:space="preserve">Bonjour
cela concerne le magasin de Dijon la Toison d'or
nous devons impérativement créer une commande sur les 3 gencods si dessous afin d'intégrer les composants des boxs.
(4061562386830-4061562386823-4061562386878)
Malgré plusieurs tentatives rien ne fonctionne.
merci d'intervenir de suite SVP..
la marchandise dort en réserve et Pâques arrive à grand pas.
merci de me contacter au 07 86 99 93 99 pour me tenir informé.
Cdt.
</t>
  </si>
  <si>
    <t xml:space="preserve">Bonjour,
1. Synthèse de la demande  :
 Nous devons impérativement créer une commande sur les 3 gencods si dessous afin d'intégrer les composants des boxs.
2 . Actions réalisées :
Comme indiqué lors de notre appel téléphonique, la commande a bien été passée hier à 15h00, et vous nous avez confirmé que c’est également l’heure enregistrée de votre côté. Tout est donc en ordre dans Caroline.
Concernant le problème de passation automatique de la commande, celui-ci est dû au fait que le fournisseur est paramétré en commande manuelle. Cela empêche la génération automatique des commandes.
Nous vous invitons donc à modifier le type de commande du fournisseur en automatique afin que la passation se fasse correctement.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</si>
  <si>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Le logimag ne fonctionne plus sur  l 'entrepot Saint Vuelbas</t>
  </si>
  <si>
    <t xml:space="preserve">Bonjour je n'arrive plus avoir la paletisation PGC sur l'entrepot St Vuelbas et ca me desorganise au niveau de la gestion des équipes 
</t>
  </si>
  <si>
    <t xml:space="preserve">Bonjour,
1. Synthèse de la demande  :
 e n'arrive plus avoir la paletisation PGC sur l'entrepot St Vuelbas et ca me desorganise au niveau de la gestion des équipes 
2 . Actions réalisées :
Nous avons tenté de vous joindre, mais la personne que nous avons eue au téléphone nous a indiqué que vous seriez au magasin jusqu’à la semaine prochaine.
Nous vous informons que la correction a bien été effectuée et que nous avons vérifié la volumétrie des palettes PGC pour la semaine.
Détails par famille pour le 20/03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</si>
  <si>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stock encours</t>
  </si>
  <si>
    <t>Bonjour, 
 Je constate depuis plusieurs semaines des incohérences sur ces deux produits. La commande se déclenche bien mais je ne reçois jamais les marchandises et l'encours se cumule à chaque commande. ci joint les copies écran</t>
  </si>
  <si>
    <t>Bonjour,
  1. Synthèse de la demande :
   Votre problème concerne des supports absents dans le BLI
  2 . Actions réalisées :
  Après vérification, nous avons constaté que les supports 59625106 et 59625233 sont associés à la commande 01150201 sur l’entrepôt 093. 
  Nous avons trouvé que ces supports sont en état " à préparer ", ce qui explique pourquoi ils ne sont pas encore intégrés de votre côté. 
  Le support 59625106 : 
  Le support 59625233 :
  Je vous invite à contacter l'entrepôt pour qu'il effectue le top départ pour ces support afin que les supports soient intégrés de votre côté.-------------------------------------------------------------------------------------------------------------------------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</si>
  <si>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d'editeur infolog</t>
  </si>
  <si>
    <t>Entrepot 840 Cormelles, l'editeur de l'imprimante PRT840ZP n'apparait plus en U6. Pouvez vous le reactiver ?</t>
  </si>
  <si>
    <t>Bonjour,
  1. Synthèse de la demande :
   Votre problème concerne une création d'éditeur pour l'imprimante PRT840ZP
  2 . Actions réalisées :
  Nous avons envoyé la demande à l'équipe AS400 pour faire la création d'éditeur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</si>
  <si>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Anomalie Bordereau de ventilation Invisible activité 704 (V5) - Entrepôt 927</t>
  </si>
  <si>
    <t>Bonjour,
 Sur le code 310265 de l'activité 704 nous avons une étiquette en préparation en "E3" mais la préparation a été déjà validé le 06/03/2026 mais INFOLOG nous cible qu'il y a encore un bordereau de préparation en "V5"
 Lorsque nous allons en "V5" le code 310265 n'apparait pas.
 Pouvez-vous, valider cet ligne en SQL ?
 Cdt, FH</t>
  </si>
  <si>
    <t>Bonjour,
  1. Synthèse de la demande :
  Votre problème concerne l'ajout d'une ligne sur V5
  2 . Actions réalisées :
  Comme convenu, il n’est pas possible d’ajouter des lignes sur les interfaces, seules les modifications des lignes existantes sont autorisées. La création des lignes est effectuée automatiquement par l’application. 
  Nous avons donc supprimé la palette afin que l’utilisateur puisse reprendre l’action depuis le début, ce qui permettra à la ligne de s’afficher correctement en V5.-------------------------------------------------------------------------------------------------------------------------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</si>
  <si>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de réception 01791308 bloquée</t>
  </si>
  <si>
    <t>Bonjour,La commande de réception 01791308 sur le LDR 00 de l'entrepôt 963 est bloquée au statut "réceptionnées - État 40". D'après l'approvisionneur, cette commande n'est pas remontée dans Prolog.Pouvez-vous intervenir pour la débloquer ? Merci, Sylvain.</t>
  </si>
  <si>
    <t>Bonjour,
  1. Synthèse de la demande :
   Votre problème concerne un réception bloquée en état réceptionnée
  2 . Actions réalisées :
  Suite à la reprise de M41 que nous avons effectué, la réception est en état transmise.-------------------------------------------------------------------------------------------------------------------------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</si>
  <si>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Commandes à supprimer</t>
  </si>
  <si>
    <t>Supprimer des commandes sur P1 -&gt; ent 687
 20240723
 20240801
 20250612</t>
  </si>
  <si>
    <t>Bonjour,
  1. Synthèse de la demande :
  Votre problème concerne la suppression des supports
  2 . Actions réalisées :
  Suite à la discussion avec l'utilisatrice, elle nous a fourni les supports pour les supprimer, ensuite nous les avons supprimés.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</si>
  <si>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OUVERTURE DES DROITS BIG QUERY INFOLOG</t>
  </si>
  <si>
    <t>Bonjour, 
 Merci de bien vouloir m'ouvrir les droits Big Query concernant Infolog SVP.
 Dans l'attente de votre retour. 
 Cordialement. 
 Aurélie Raoult</t>
  </si>
  <si>
    <t>Bonjour,
  1. Synthèse de la demande :
   Votre problème concerne une demande des droits pour accéder à Big Query infolog
  2 . Actions réalisées :
   Le sujet a été échangé avec la DF et partagé avec Aurélie via Google Chat.
  À ce jour, l’accès à Infolog via BigQuery n’est pas ouvert aux intervenants entrepôt. 
  Une solution est en cours de mise en place et devrait être disponible d’ici 1 à 2 mois afin de leur permettre d’y accéder. 
  Une communication sera diffusée dès que cette solution sera opérationnelle.-------------------------------------------------------------------------------------------------------------------------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</si>
  <si>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vides impossible à supprimer</t>
  </si>
  <si>
    <t>Bonjour,
 Nous avons des supports à 0 colis à l'état "à préparer", "en préparation" et "validé" que nous n'arrivons pas à supprimer (liste en PJ).</t>
  </si>
  <si>
    <t>Bonjour,
  1. Synthèse de la demande :
   Votre problème concerne une liste des supports vides à supprimer
  2 . Actions réalisées :
  Nous avons supprimé toute la liste des supports-------------------------------------------------------------------------------------------------------------------------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</si>
  <si>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 xml:space="preserve">bonjour
l'interface n'a pas été mis à jour sur cette caisse
cdt
</t>
  </si>
  <si>
    <t xml:space="preserve">Bonjour,
1. Synthèse de la demande  :
 Vous avez sollicité le support pour l'interface n'a pas été mis à jour sur cette caisse
2 . Actions réalisées :
Le déploiement des versions des SCO ne parvient pas toujours à s'effectuer en une nuit, le déploiement se finalise dans les jours qui suivent selon les fenêtres de maintenance.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</si>
  <si>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chiffre d'affaire ne remonte pas
Cordialement
</t>
  </si>
  <si>
    <t xml:space="preserve">Bonjour,
1. Synthèse de la demande  :
 Vous avez sollicité le support pour le chiffre d'affaire ne remonte pas
2 . Actions réalisées :
 relance de service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</si>
  <si>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Accès cockpit</t>
  </si>
  <si>
    <t xml:space="preserve">Bonjour, Johanna Atmani qui travaille dans mon équipe sur la catégorie Hygiène Beauté, au sein de la direction MDC marketing a besoin d'un accès à Cockpit Performance. 
Elle a déjà accès au cockpit, mais pas au cockpit performance. Pourriez vous lui donner accès s'il vous plaît? Pour information, elle ne peut pas ouvrir votre lien. Merci,
</t>
  </si>
  <si>
    <t xml:space="preserve">Bonjour,1. Synthèse de la demande  :
Johanna Atmani occupant sur la catégorie Hygiène Beauté, au sein de la direction MDC marketing a besoin d'un accès à Cockpit Performance. 2 . Actions réalisées :
Suite aux règles de sécurité informatique Carrefour, le support n'a ni le droit applicatif pour vous ajouter ceux ci, ni le droit d'effectuer cette manipulation.
Je vous invite à vous rapprocher de nouveau du coté de votre responsable hiérarchique ou le service des ressources humaines pour que cela soit fait en suivant les règles de sécurité Carrefour.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</si>
  <si>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Article ne passe pas en caisse : 0192995432369</t>
  </si>
  <si>
    <t xml:space="preserve">L'article avec le code 0192995432369 ne passe pas en caisse. Pouvez-vous vérifier le stock, le prix de vente et effectuer un envoi en caisse depuis CAROline ?
</t>
  </si>
  <si>
    <t xml:space="preserve">Bonjour,1. Synthèse de la demande  :L'article avec le code 0192995432369 ne passe pas en caisse.2 . Actions réalisées :Suite aux vérifications le produit possède bien le prix de vente de 29.99€ et possède de stock un envoi en caisse a été effectué .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</si>
  <si>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COMMANDE LIQUIDE</t>
  </si>
  <si>
    <t xml:space="preserve">Bonjour ,pouvez-vous repasser tout le rayon boissons  R10 en commande automatique.
Merci 
</t>
  </si>
  <si>
    <t xml:space="preserve">Bonjour,1. Synthèse de la demande  :repasser tout le rayon boissons  R10 en commande automatique2 . Actions réalisées :Suites à une intervention réalisée nous remis tout le rayon 10 ainsi que les famile en commande automatique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</si>
  <si>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[VLP] [003] Erreur d'integration commande 720964743</t>
  </si>
  <si>
    <t xml:space="preserve">Bonjour ,
Merci de bien vouloir generer le ticket de caisse de la commande 720964743 .
florence
</t>
  </si>
  <si>
    <t xml:space="preserve">Bonjour,
1. Synthèse de la demande  :
Vous avez sollicité notre support concernant l'intégration de la commande 720964743 sur Carine
2 . Actions réalisées :
 Intégration de la commande.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</si>
  <si>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chiffre  drive non remonté</t>
  </si>
  <si>
    <t xml:space="preserve">Bonjour, nous avons deux ecarts de chiffre  DRIVE non remonté pour la date du 17/03/26 et 18/03/26.Je ne sais pas sur quel commande .
LE 17/03 :-139.77
LE 18/03 : -34.76
Cordialement 
mme Rolin angelique
</t>
  </si>
  <si>
    <t xml:space="preserve">Bonjour,
1. Synthèse de la demande  :
Vous avez sollicité notre support concernant la remonté des commandes drive
2 . Actions réalisées :
 Malheureusement sans numéro de commande, aucune action n'est possible.
Merci de voir avec votre comptable.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</si>
  <si>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de vérification de la clôture du jour
</t>
  </si>
  <si>
    <t xml:space="preserve">Bonjour,
1. Synthèse de la demande  :
Vous avez sollicité notre support concernant la Demande de vérification de la clôture du jour
2 . Actions réalisées :
Cloture bien completee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</si>
  <si>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cloture bloquée en cours
</t>
  </si>
  <si>
    <t xml:space="preserve">Bonjour,
1. Synthèse de la demande  :
Vous avez sollicité notre support concernant le problème cloture bloquée en cours
2 . Actions réalisées :
 relance clotuer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</si>
  <si>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32 est en mode autonome.
</t>
  </si>
  <si>
    <t xml:space="preserve">Bonjour Mr/Mme DESPRUNIERS, Angelina
 1. Synthèse de la demande  :
La sco 32 est en mode autonome.
2 . Actions réalisées :
Désactivation du mode client autonome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</si>
  <si>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121.</t>
  </si>
  <si>
    <t xml:space="preserve">La sco 121 charge en boucle
</t>
  </si>
  <si>
    <t xml:space="preserve">Bonjour Mr/Mme PARAGE, Aurelie
1. Synthèse de la demande  :
La sco 121 charge en boucle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</si>
  <si>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HABILATION EUROFEL</t>
  </si>
  <si>
    <t>Bjr
 Je vous remercie de créer le compte Eurofel pour la fiche en pj
 Cdt</t>
  </si>
  <si>
    <t>Bonjour,
 1. Synthèse de la demande :
 HABILATION EUROFEL
 2 . Actions réalisées :
 La création du compte applicatifs magasins a bien été faite et envoyé en privé à l'utilisatrice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</si>
  <si>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D'INFO UTILISATEUR TR CHANGEMENT DE STOCK</t>
  </si>
  <si>
    <t xml:space="preserve">Bonjour, pour le magasin de SIX FOURS SABLETTES (17066)
J'aurai besoin de savoir QUI a fait ces modifications au TR (identifiant FR et / ou identifiant GDI)
Sur les références surlignées dans le fichier joint
Merci de votre retour 
</t>
  </si>
  <si>
    <t xml:space="preserve">Bonjour,
Synthèse de la demande :Vous souhaitez connaître qui a effectué les modifications au TR (identifiant FR et/ou identifiant GDI).
Action effectuée :Pour chaque ligne, vous trouverez un idUser , et chaque idUser correspond à un FR permettant d’identifier le profil ayant réalisé les modifications.Vous trouverez ci-joint les détails des mouvements.3047100000230 3049614222245311978026869631197898310993147690059004316393701000331639370160053163937632007316393763700224539008355532453902514663245414241701324541583904432459902502033261570000655
Nous relevons deux FR récurrents :
Profil 1 :
Profil 2 :
N’hésitez pas à nous solliciter si vous avez besoin d’informations complémentaires.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</si>
  <si>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chiffres</t>
  </si>
  <si>
    <t xml:space="preserve">bonjour ,
dans la catégorie prélèvement a la ligne paiement différé une somme est inscrite sans la possibilité de la retirer ce qui empeche la validation de la journée le problème dure depuis plusieurs mois 
</t>
  </si>
  <si>
    <t xml:space="preserve">Bonjour,
1. Synthèse de la demande :dans la catégorie prélèvement a la ligne paiement différé une somme est inscrite sans la possibilité de la retirer ce qui empeche la validation de la journée le problème dure depuis plusieurs mois
2. Action effectuée :
Suite à notre échange, vous n’avez pas réussi à modifier le moyen de prélèvement pour la date du 14/03Pour la date du 15/03, nous avons pu modifier le moyen de paiement en « paiement différé »
Concernant la date du 14/03, un forçage a été effectué afin de le mettre à 0, pour que le magasin puisse passer son contrôle
Suite à notre échange, l’utilisatrice nous confirme que le problème est résolu et demande de clôturer le dossier.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</si>
  <si>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ARTICLE à Créer</t>
  </si>
  <si>
    <t xml:space="preserve">débloquer un article qui est en vente interdite , 0196214134966
</t>
  </si>
  <si>
    <t xml:space="preserve">Bonjour Mme CASTILLO,
Synthèse de la demande :débloquer un article qui est en vente interdite , 0196214134966
Actions effectuées :Une modification a été effectuée sur la fiche de l’article.L’article est désormais ajusté et autorisé à la vente.Suite à notre échange, il est à jour en caisse, et vous nous confirmez la résolution de votre demande.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</si>
  <si>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COMMANDE PASSEE SUR CAROLINE</t>
  </si>
  <si>
    <t xml:space="preserve">Bonjour, 
Une commande a été passée sur Caroline le 04/03/2026 : commande 1314238.
Une quantité astronomique de feuille de brick a été commandée et nous avons besoin de savoir quel utilisateur a passé cette commande.
Ci joint la fiche de stock du produit en question avec le numéro de commande.
Merci pour votre aide
</t>
  </si>
  <si>
    <t xml:space="preserve">Bonjour,
1. Synthèse de la demande  :
 Utilisatrice souhaite savoir qui a passé la commande n 1314238 du 04/03/2026
2 . Actions réalisées :
 Après vérification, nous avons constaté que c'est une commande automatique vers les entrepôts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</si>
  <si>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désignation oeuf kinder</t>
  </si>
  <si>
    <t xml:space="preserve">les oeufs kinder 220g : ean 8000500440605
les oeufs kinder désignation strangerthings mais nous avons du one piece 
</t>
  </si>
  <si>
    <t xml:space="preserve">Bonjour,
1. Synthèse de la demande  :
 les oeufs kinder 220g : ean 8000500440605
les oeufs kinder désignation strangerthings mais nous avons du one piece 
2 . Actions réalisées :
Bonjour, 
Nous avons vérifier côté équipe digitale, il n'y pas d'anomalie dans nos outils. Nous ne pouvons malheureusement plus prendre en charge les demandes liées à des problématiques de saisie métier sur le référentiel PGC.
Nous vous invitons à solliciter directement Aubry Clarisse, le responsable métier de cette famille de produit. (adresse mail : clarisse_aubry@carrefour.com) en lui précisant la problématique rencontrée, l'existant et l'attendu ainsi que tous les éléments sur l'article concerné (EAN, rayon, libellé de l'article...)
Merci à vous, 
Belle journée, 
Bien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</si>
  <si>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ACCES A CAROLINE</t>
  </si>
  <si>
    <t xml:space="preserve">Bonjour, pouvez-vous m'aider pour résoudre le problème d'accès à CAROLINE svp
</t>
  </si>
  <si>
    <t xml:space="preserve">Bonjour,
1. Synthèse de la demande  :
 Mr Julien FILLON n'arrive pas à  se connecter sur Caroline
2 . Actions réalisées :
 Après vérification, l'utilisateur ne disposez pas du droit du nomenclature groupe tout secteurs, Nous avons pris contact avec son responsable GDI,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</si>
  <si>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FRS GERE PAR LE MAGASIN A NON - MERCI DE LE PASSER A OUI</t>
  </si>
  <si>
    <t xml:space="preserve">FRS 19519 COULEUR TURQUOISE GERE PAR LE MAGASIN A NON - MERCI DE LE PASSER A OUI
</t>
  </si>
  <si>
    <t xml:space="preserve">Bonjour,
1. Synthèse de la demande :
Vous demandez la modification du statut du fournisseur FRS 19519 – Couleur Turquoise, actuellement en « non géré par le magasin », afin de le passer en « géré par le magasin ».
2. Actions réalisées :
Nous avons procédé à la mise à jour du statut du fournisseur, qui est désormais bien géré par le magasin.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</si>
  <si>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URGENT - Article en vente interdite à débloquer</t>
  </si>
  <si>
    <t xml:space="preserve"> Bonjour Pouvez vous svp débloquer la vente interdite pour l'ean 0196214134966    en Hyper et Market Application immédiate souhaitée Merci d'avance, 
</t>
  </si>
  <si>
    <t xml:space="preserve">Bonjour,
1. Synthèse de la demande :
Vous demandez le déblocage de la vente interdite pour l’article EAN 0196214134966 sur les formats Hyper et Market, avec une application immédiate.
2. Actions réalisées :
Nous avons procédé à la levée de la vente interdite pour cet article sur l’ensemble des magasins Hyper et Market.
L’article est désormais vendable en caisse.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</si>
  <si>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D'INTEGRATION SMP MAGASINS DANS CAROLINE</t>
  </si>
  <si>
    <t xml:space="preserve">Merci d'intégrer les SMP magasins dans caroline , fichier ci-joint :
EAM mag , gencod article , SMP 
</t>
  </si>
  <si>
    <t xml:space="preserve">Bonjour,
1. Synthèse de la demande  :
Vous demandez l’intégration des SMP magasins dans Caroline, à partir du fichier joint (EAN magasin, gencod article, SMP).
2 . Actions réalisées 
Après traitement, la demande d’intégration des SMP dans Caroline sur le SMP magasin a été réalisée avec succès.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</si>
  <si>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Données LOGIMAG indisponibles</t>
  </si>
  <si>
    <t xml:space="preserve">Bonjour, depuis que nous avons changé d'entité magasin, les données LOGIMAG sont indisponibles 
Pouvez vous me dire si notre nouveau magasin (AGARZUR HYPER A) est bien renseigné
Cdt
</t>
  </si>
  <si>
    <t xml:space="preserve">Bonjour,
Synthèse de la demande :
Vous nous avez contactez par rapport à un souci de données indisponibles sur LOGIMAG, après changement de votre entité !
Actions réalisées :
Suite à notre intervention, analyse et investigation avec l'expertise de l'application, on parvient que le magasin d'AGARZUR HYPER A que vous cherchez est nommé "RENNES -ALMA" dans Base Magasin. Il faut donc rechercher sous ce nom dans LOGIMAG. Et donc vous devriez voir apparaître les informations, comme ci-dessous,
Résultat :
Suite à notre échange,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</si>
  <si>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je souhaite un PLU pour du LOMO seché ( fournisseur local)
</t>
  </si>
  <si>
    <t xml:space="preserve">Bonjour,
Synthèse de la demande :
Vous nous avezcontactez par rapport au PLU d'un article local !
Actions réalisées :
Suite à notre communication téléphonique auparavant et notre intervention sur CAROLine pour vérifier le dit produit on retrouve qu'il n'est pas connu comme s'il n'est pas créé du tout,
Résultat :
Suite au traitement réalisé, nous vous confirmons la résolution du ticket.
Bonne réception,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</si>
  <si>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de la veille manquant et inventaire</t>
  </si>
  <si>
    <t xml:space="preserve">sur le magasin de wattignies je suis en inventaire et le CA de la veille n'est pas remonté dans caroline .je ne peux donc pas intégrer les fichiers du prestataire RGIS pour le non al 
</t>
  </si>
  <si>
    <t xml:space="preserve">Bonjour,
Synthèse de la demande :
Vous nous avez contactez par rapport aui Chiffre d'Affaire non remonté sur CAROLine bloquant votre inventaire !
Actions réalisées :
Suite à votre retour, et sans contact joignable mis pour voir cela avec vous, vous démontrez que le souci est bien rétablie à la situation normale !
Résultat :
Suite à notre réponse, nous vous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</si>
  <si>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PRIX</t>
  </si>
  <si>
    <t xml:space="preserve">Les articles suivants 
ean 3600551186294 cadum surgras karité 500 ml PAHT 2.67
 et ean 3600551187228 cadum surgras karité 1 L PAHT 4.47
sont aux mêmes prix de vente soit 6.11
Merci de faire le nécessaire pour rectifier le prix de vente
</t>
  </si>
  <si>
    <t xml:space="preserve">Bonjour,
1. Synthèse de la demande  : 
Les articles suivants 
ean 3600551186294 cadum surgras karité 500 ml PAHT 2.67
 et ean 3600551187228 cadum surgras karité 1 L PAHT 4.47
sont aux mêmes prix de vente soit 6.11
Merci de faire le nécessaire pour rectifier le prix de vente
2 . Actions réalisées :
 Nous avons effectué un INIT sur les 2 articles:
3600551187228 
3600551186924
Les résultats seront visible demain.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</si>
  <si>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Je n'arrive pas à créer ce produit via caroline</t>
  </si>
  <si>
    <t xml:space="preserve">Bonjour, je n'arrive pas à créer ce produit via Caroline s'il vous plaît : il s'agit d'un fond d'évier de chez le fournisseur LBD (la brosse et dupont) 
code ean:  3543534950955 
merci et bonne journée 
</t>
  </si>
  <si>
    <t xml:space="preserve">Bonjour,
1. Synthèse de la demande  :
Bonjour, je n'arrive pas à créer ce produit via Caroline s'il vous plaît : il s'agit d'un fond d'évier de chez le fournisseur LBD (la brosse et dupont) 
code ean:  3543534950955 
2 . Actions réalisées :
Nous avons vous renseigné a crée l'article en local pour résoudre le problème.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</si>
  <si>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prelevement</t>
  </si>
  <si>
    <t xml:space="preserve">L'utilisatrice rencontre un problème de remonté de prélèvement pour la journée du 17/03/2026
</t>
  </si>
  <si>
    <t xml:space="preserve">Bonjour,
1. Synthèse de la demande  : 
L'utilisatrice rencontre un problème de remonté de prélèvement pour la journée du 17/03/2026
2 . Actions réalisées :
 Nous avons bien corriger le problème et réintégrer les fichiers att.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</si>
  <si>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pouvez vous me réactiver le fournisseur GOLD ART  code 01191
merci d'avance 
</t>
  </si>
  <si>
    <t xml:space="preserve">Bonjour,
1. Synthèse de la demande  :
 bonjour 
pouvez vous me réactiver le fournisseur GOLD ART  code 01191
merci d'avance 
2 . Actions réalisées :
Après traitement réalisé le fournisseur GOLD ART  code 01191 est bien géré par le magasin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</si>
  <si>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Booster Promo Nouvel Hybride Sartrouville - S13-2026</t>
  </si>
  <si>
    <t xml:space="preserve">Merci de charger les Coef Promo pour le Nouvel Hybride de Sartrouville pour la S13-2026
</t>
  </si>
  <si>
    <t xml:space="preserve"> Bonjour,
1. Synthèse de la demande  :
Merci de charger les Coef Promo pour le Nouvel Hybride de Sartrouville pour la S13-2026
2 . Actions réalisées :
Après traitement réalisé nous vous informons que l’intégration des boosters  Promo a bien été effectuée.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</si>
  <si>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Booster Promo Hybride Les Ulis - S13-2026</t>
  </si>
  <si>
    <t xml:space="preserve">Merci de charger les Coef Promo pour l'Hybride de Les Ulis pour la S13-2026
</t>
  </si>
  <si>
    <t xml:space="preserve"> Bonjour,
1. Synthèse de la demande  :
 Merci de charger les Coef Promo pour l'Hybride de Les Ulis pour la S13-2026
2 . Actions réalisées :
Après traitement réalisé nous vous informons que l’intégration des boosters  Promo a bien été effectuée.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</si>
  <si>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LES caisses sont en mode autonome</t>
  </si>
  <si>
    <t xml:space="preserve">Bonjour
Toutes les caisses sont en mode autonome
Cordialement
</t>
  </si>
  <si>
    <t xml:space="preserve">Bonjour,
1. Synthèse de la demande  :
Vous avez sollicité le support pour les caisses qui sont en mode autonome
2 . Actions réalisées :
Liberation du disque D
Les caisses sont desormais Fonctionnelles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</si>
  <si>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 ticket est 7406 reste bloqué au niveau de la caisse 1.
</t>
  </si>
  <si>
    <t xml:space="preserve">Bonjour,
1. Synthèse de la demande  :
Vous avez sollicité le support pour Le ticket qui est resté bloqué au niveau de la caisse 1.
2 . Actions réalisées :
Suppression du ticket bloqué
Suite au traitement réalisé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</si>
  <si>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405</t>
  </si>
  <si>
    <t xml:space="preserve">Bonjour,
Problème d'ouverture de la caisse 405
</t>
  </si>
  <si>
    <t xml:space="preserve">Bonjour,
1. Synthèse de la demande  :
 Vous nous avez sollicités pour un problème d'ouverture de la caisse 4O5
2 . Actions réalisées :
 Suppression des fichiers en erreur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</si>
  <si>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Problème avec le TPE LANE 5000 INGENICO sur la caisse 29 : nécessite des redémarrages fréquents pour que le sans contact fonctionne, mais cesse de fonctionner après. Besoin d'assistance pour résoudre ce problème.
</t>
  </si>
  <si>
    <t xml:space="preserve">Bonjour,
1. Synthèse de la demande  :
 Vous nous avez sollicités pour un problème de paiement sans contact sur la caisse 29
2 . Actions réalisées :
 Mise à jour du tpe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</si>
  <si>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carla</t>
  </si>
  <si>
    <t>Bonjour , 
 l'utilisateur a un prblème de defonctionement sur l applications carl a</t>
  </si>
  <si>
    <t>Bonjour,
 1. Synthèse de la demande :
 Lors de l'enregistrement de la casse livraison au niveau de carla un message d'erreur s'affiche : Paramétrage incorrect de l'envoi des rapports.
 Détails : Les coordonnées du magasin ne sont pas correctement renseignées.
 2 . Actions réalisées :
 Pour ce cas de figure, on vous informe que pour résoudre votre problème, il faut contacter son service clients enseigne de référence qui aura la main pour modifier dans le menu info clients. Et si jamais ça fonctionne pas, vous pouvez également se rapprocher du contact : administration_carla_serviceclients@carrefour.com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</si>
  <si>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GENRATION VENTE EUROFEL KO // ENT 490</t>
  </si>
  <si>
    <t>Bonjour 
 j'ai deux ventes eurofel bloquées. En effet il est noté " génération en cours" mais rien ne se fait. Il faut absolument que ces ventes descendent ce soir pour que les magasins puissent lesavoir demain matin dans leur CAROline.
 Cela concerne l'entrepôt 490 et les ventes 14984 et 14985
 Merci de votre aide
 Bien cordialement</t>
  </si>
  <si>
    <t>Bonjour,
 1. Synthèse de la demande :
 Envoi promo impossible génération déjà en cours au niveau d'eurofel.
 2 . Actions réalisées :
 Nous avons réussi à débloquer les ventes promotionnelles en utilisant les commandes Eurofel.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</si>
  <si>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DE MENU</t>
  </si>
  <si>
    <t>Bonjour
 mon eurofel m'affiche un menu prestataire</t>
  </si>
  <si>
    <t>Bonjour,
 1. Synthèse de la demande :
 Problème connexion à eurofel, le compte affiche le profil de prestataire uniquement.
 2 . Actions réalisées :
 Comme convenu via google chat l'accès est possible via votre compte eurofel aux autres profils. Suite au changement du mot de passe au niveau du second écran.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</si>
  <si>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connexion à INFOLOG, message d'erreur</t>
  </si>
  <si>
    <t>Bonjour, quand j'essaye de me connecter en rentrant mon USER et PASSWORD, j'ai ce message qui apparait : "CPF1394 le profil utilisateur UCAFRJHP9I ne peut pas ouvrir de session."</t>
  </si>
  <si>
    <t>Bonjour,
 1. Synthèse de la demande :
 Problème de connexion à infolog, message d'erreur : "CPF1394 le profil utilisateur UCAFRJHP9I ne peut pas ouvrir de session."
 2 . Actions réalisées :
 Comme convenu via Google Chat pour les réinitialisations de mot de passe, l'entrepôt est autonome et vous devez vous rapprocher des personnes habilitées.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</si>
  <si>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acces syster</t>
  </si>
  <si>
    <t>bonjour impossible de se connecter a syster ansi que caroline</t>
  </si>
  <si>
    <t>Bonjour,
 1. Synthèse de la demande :
 Impossible de se connecter a syster anssi que caroline.
 2 . Actions réalisées :
 La connexion est rétablie suite à l'intervention du groupe expert.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</si>
  <si>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Anomalie 2 même numéro de support pour deux magasins différents</t>
  </si>
  <si>
    <t>Bonjour 
 Concernant 
 Le 13 mars 2026 (numéro de voyage 19680090 du 13/03/2026) deux magasins comportent le même numéro SSCC (332701901146708123) MKT Auterive (CODE CLIENT 01116705) et MKT Nailloux 01131421).
 Nailloux a déclaré le support manquant à la livraison
 Auterive Malgré 1 flashage à 5h49 (sans code support ?) signale ne pas avoir reçu le support.
 Avez-vous une information sur cet incident ?
 Je vous remercie par avance,
 Cordialement 
 Didier Balza</t>
  </si>
  <si>
    <t>Bonjour,
 1. Synthèse de la demande :
 Anomalie un seul numéro de support pour deux magasins différents.
 2 . Actions réalisées :
 Suite au retour du groupe expert, l'analyse ne peut être effectuée sans avoir des captures d’écran claires des erreurs rencontrées sur Storeway. Si toutefois le problème se reproduit, merci de bien vouloir faire un nouveau dossier Care en incluant les informations demandées.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</si>
  <si>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de compte fournisseur Liver KFT</t>
  </si>
  <si>
    <t>Bonjour, pouvez vous me créer le compte du fournisseur Liver KFT.
 Bien Cordialement,</t>
  </si>
  <si>
    <t>Bonjour,
 1. Synthèse de la demande :
 Demande de création de compte fournisseur Liver KFT.
 2 . Actions réalisées :
 Nous avons créé le compte du fournisseur Liver KF sur LDAP.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</si>
  <si>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d'état d'une réception</t>
  </si>
  <si>
    <t>Bonjour,
 Application: Infolog
 Entrepôt : 971
 Merci de passer la réception 07291605 à l'état Transmise</t>
  </si>
  <si>
    <t>Bonjour, 
 Synthèse de la demande : 
 Passer une réception de l'état "Réceptionnées" à l'état "Transmise"
 Actions : 
 Nous avons effectué une reprise M41 , la réception est désormais à l'état "Transmise"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</si>
  <si>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Clermont - Ferrand  - suppression bli</t>
  </si>
  <si>
    <t xml:space="preserve">Bonjour
Merci d'annuler le bli 97297209211 du17/03/206 dans détail des support manquants 
marchandise non reçue et avoir fait 
</t>
  </si>
  <si>
    <t xml:space="preserve"> Bonjour,
1. Synthèse de la demande  :
Merci d'annuler le bli 97297209211 du17/03/206 dans détail des support manquants
2 . Actions réalisées :
Suite traitement réalisé ,nous vous confirmons la résolution du ticket,  en effet les supports en question sont annulés.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</si>
  <si>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Modifications SMP</t>
  </si>
  <si>
    <t xml:space="preserve">Bonjour,
Pouvez‑vous nous informer quel compte a effectué les modifications de nos SMP ?
Cordialement,
</t>
  </si>
  <si>
    <t xml:space="preserve"> Bonjour,
1. Synthèse de la demande  :
 Pouvez‑vous nous informer quel compte a effectué les modifications de nos SMP ?
 2 . Actions réalisées :
 Suite à notre échange, nous vous informons qu'Il nous est impossible d’identifier le compte ayant effectué les modifications. Le système ne fournit pas le niveau de détail nécessaire pour tracer précisément l’origine de ces actions.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</si>
  <si>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Envoi en caisse des prix Promotionnels corrigés ne se fait pas</t>
  </si>
  <si>
    <t xml:space="preserve">Bonjour,
L'enveloppe commerciale op6311 du 10/03 au 23/03 contient des anomalies de prix de vente.
Lorsque nous corrigeons les PV erronés dans l'enveloppe commerciale et forçons l'envoi en caisse, le message de validation de l'envoi est bien affiché mais le prix n'est pas modifié sur les caisses.
Les prix ne sont pas non plus modifiés le lendemain.
Exemple sur l'article suivant modifié dans l'enveloppe commerciale à 3.25€ hier.
Ce jour le PV est toujours à 3.39€.
J'ai modifié à nouveau dans l'enveloppe ce jour et fait un envoi forcé en caisse.
Après envoi et confirmation CAROLINE, le PV est toujours à 3.39€ en caisse.
C'est le cas pour tous les articles listés dans le fichier Excel joint:
Les articles sont au prix de la colonne "prix CAROLINE" alors qu'ils devraient être au prix de la colonne "prix CATA"
Merci d'agir rapidement pour que les "prix CATA" passent rapidement en caisse.
IFLS 342245
</t>
  </si>
  <si>
    <t xml:space="preserve"> Bonjour,
1. Synthèse de la demande  :
Articles en promo qui ne passent pas aux bons prix
2 . Actions réalisées :
Suite au traitement effectué, nous vous confirmons la résolution du ticket. La promotion s’applique désormais correctement avec les bons prix.Les vérifications ont été réalisées sur l’exemple portant le code IFLS 342245 qui passe bien à 3,25€.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</si>
  <si>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Réinitialisation des identifiants</t>
  </si>
  <si>
    <t>L'utilisateur n'arrive plus à accéder à sa session Carla sur son ordinateur suite à une perte de ses identifiants. IP: 10.62.16.1
 NB: L'utilisateur est disponible jusqu'à 13h</t>
  </si>
  <si>
    <t>Bonjour,
 1. Synthèse de la demande : 
 - Réinitialisation des identifiants
 2 . Actions réalisées :
 - Nous avons contacté l’utilisateur pour confirmer s’il s’agissait de Carla Reporting ou de Carla Service Client, et il nous a confirmé que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</si>
  <si>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CDE expediées ne remonte pas</t>
  </si>
  <si>
    <t>Bonjour,
 aucunes commandes ne remonte entre infolog et SAP impossible de travailler , camion bloqué 
 Cordialement</t>
  </si>
  <si>
    <t>Bonjour,
 1. Synthèse de la demande :
 - CDE expediées ne remonte pas
 2 . Actions réalisées :
 - Suite à l’appel téléphonique avec l’utilisateur, il nous a confirmé que le problème est bien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</si>
  <si>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L'utilisateur n'arrive plus à accéder à sa session SYster sur son ordinateur suite à une perte de ses identifiants. IP: 10.62.16.1
 NB: L'utilisateur est disponible jusqu'à 13h</t>
  </si>
  <si>
    <t>Bonjour,
 1. Synthèse de la demande :
 - Réinitialisation des identifiants
 2 . Actions réalisées :
  - Nous avons contacté l'utilisateur, et il nous a confirmé que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</si>
  <si>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PA renseigné</t>
  </si>
  <si>
    <t xml:space="preserve">Bonjour 209146
Article sans PA qui s'affichge donc marge eronnée lors d'une quelconque modif.
Cf capture
Merci de remonter le souci et de rectifier
</t>
  </si>
  <si>
    <t xml:space="preserve">Bonjour,
1. Synthèse de la demande  :
Bonjour 209146
Article sans PA qui s'affichge donc marge eronnée lors d'une quelconque modif.
Cf capture
Merci de remonter le souci et de rectifier
2 . Actions réalisées :
Les actions suivantes ont été mises en œuvre afin de répondre à vos besoins :
 Un init a été effectuée depuis le référentiel.Le prix d’achat sera mis à jour sur l’article lundi.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</si>
  <si>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de validation d'inventaire pour corrections</t>
  </si>
  <si>
    <t xml:space="preserve">Bonjour, j'ai validé l'inventaire du 17/03/2026 du rayon 64 mais des corrections restaient à faire. Est-il possible d'annuler la validation ?
</t>
  </si>
  <si>
    <t xml:space="preserve">Bonjour,
1. Synthèse de la demande  :
Bonjour, j'ai validé l'inventaire du 17/03/2026 du rayon 64 mais des corrections restaient à faire. Est-il possible d'annuler la validation ?
2 . Actions réalisées :
Suite à des vérifications dans la base, votre inventaire est au statut 30. Aucune action n’est possible sur un inventaire à ce statut, il ne peut pas être annulé.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</si>
  <si>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Fournisseur GERD RODERMUND GmbH</t>
  </si>
  <si>
    <t xml:space="preserve">Bonjour, l'ensemble des produits du fournisseur GERD RODERMUND GmbH est renseigné avec un prix d'achat et un prix de vente à 0, nous n'avons pas la possibilité de vendre les produits et n'avons pas d'information sur les prix tant que la facture ne nous parviendra pas.
Ci joint l'ensemble des eans concernés par la demande
</t>
  </si>
  <si>
    <t xml:space="preserve">Bonjour,
1. Synthèse de la demande  :
 Bonjour, l'ensemble des produits du fournisseur GERD RODERMUND GmbH est renseigné avec un prix d'achat et un prix de vente à 0, nous n'avons pas la possibilité de vendre les produits et n'avons pas d'information sur les prix tant que la facture ne nous parviendra pas.
Ci joint l'ensemble des eans concernés par la demande
2 . Actions réalisées :
 Suite à une vérification dans Caroline, plus précisément dans la fiche produit, tous ces articles ont un prix de vente et un prix d’achat.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</si>
  <si>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Nom de l’application: EUROFEL
 Description du problème:
 Demande de réinitialisation du mot de passe EUROFEL pour le FRBHAOC</t>
  </si>
  <si>
    <t>Bonjour,
 1. Synthèse de la demande :
 Demande de réinitialisation du mot de passe EUROFEL pour le FRBHAOC 
 2 . Actions réalisées :
 Accompagnements apportés à l’utilisateur pour utiliser la réinitialisation du mot passe à l'aide du lien https://s.carrefour.fr/laZnG8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</si>
  <si>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a expédié</t>
  </si>
  <si>
    <t>Nom de l’application: Infolog
 Numéro d'entrepôt: 762 Activité 698
 Description du problème:
 Menu L2
 Tournée 4328 du 12/03/2026 expédition 879100
 La tournée est expédié mais le support 44465525 est resté à l'état validé</t>
  </si>
  <si>
    <t>Bonjour,
 1. Synthèse de la demande :
 Demande d'expédition du support 44465525 qui est resté à l'état validé dans la tournée 4328 expédié.
 2 . Actions réalisées :
 Nous avons mis le support 44465525 dans une nouvelle tournée puis nous avons effectué le top départ de cette tournée.
 Nous avons expédié le support 44465525.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</si>
  <si>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DESADV BLOQUE PAR AUDREY</t>
  </si>
  <si>
    <t>Bonjour,
 1. Synthèse de la demande :
 DESADV bloqué
 2 . Actions réalisées :
 Nous avons libéré le déblocage sur le DESADV,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</si>
  <si>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Tournées vide à supprimer</t>
  </si>
  <si>
    <t>Nom de l’application: Infolog
 Numéro d'entrepôt: 762 
 Description du problème:
 Menu L2
 4 tournées vide à supprimer:
 2 tournées à préparé: Date 18/03 tournées 0137 / 0156
 2 tournées en préparation: Date 18/03 tournées 3037 / 3056</t>
  </si>
  <si>
    <t>Bonjour,
 1. Synthèse de la demande :
 Demande de suppression de 4 tournées vide:
 2 tournées à préparer: Date 18/03 tournées 0137 / 0156
 2 tournées en préparation: Date 18/03 tournées 3037 / 3056
 2 . Actions réalisées :
 Nous avons supprimé les 4 tournées vide,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</si>
  <si>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Référence a soldé</t>
  </si>
  <si>
    <t>Nom de l’application: Infolog
 Numéro d'entrepôt: 688 Activité 695
 Description du problème:
 Menu V2.1
 L'utilisateur n'arrive pas à solder la référence K84677, message: solde en cours pour cette ligne.</t>
  </si>
  <si>
    <t>Bonjour,
 1. Synthèse de la demande :
 L'utilisateur n'arrive pas à solder la référence K84677 sur le menu V2.1 , message: solde en cours pour cette ligne. 
 2 . Actions réalisées :
 Nous avons effectué la ventilation pour la référence K84677 avec SQL.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</si>
  <si>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a supprimé ou bien expédié</t>
  </si>
  <si>
    <t>Nom de l’application: Infolog
 Numéro d'entrepôt: 762 Activité 698
 Description du problème:
 Menu P6
 Support 44433127 est à l'état a préparé
 Support 44378113 , 44432310 et 44436194 sont à l'état en préparation
 L'utilisateur demande soit de les supprimer ou bien les expédier</t>
  </si>
  <si>
    <t>Bonjour,
 1. Synthèse de la demande :
 L'utilisateur demande soit de supprimer ou bien d'expédier les supports:
 Support 44433127 est à l'état a préparé
 Support 44378113 , 44432310 et 44436194 sont à l'état en préparation
 2 . Actions réalisées :
 Suite à votre demande nous avons supprimé les supports ('44433127','44378113','44432310','44436194') avec SQL.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</si>
  <si>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generer la LV + TMS erreur</t>
  </si>
  <si>
    <t>Bonjour,
 Impossible de generer la LV, et code erreur pour TMS saisi e impossible pour les entrées et departs</t>
  </si>
  <si>
    <t>Bonjour,
 1. Synthèse de la demande :
 Impossible de générer la LV + TMS erreur lors de l'accès
 2 . Actions réalisées :
 Nous avons testé l'accès à WEB TMS de votre compte, l'accès est opérationnel.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</si>
  <si>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Échange de scanette : message fin de course</t>
  </si>
  <si>
    <t>Problème récurrent avec les scannettes SCANEO : message "fin de course" empêche de démarrer les courses. Besoin d'un échange de scannette.Consignes: precision_du_materiel_concerne: borne SCAmarque: symbolmodele: mc18n0numero_de_serie: 18097523021181message_d_erreur_eventuel: fin de course / Caisse</t>
  </si>
  <si>
    <t>Bonjour,
 1. Synthèse de la demande :
 Vous avez sollicité notre support concernant le problème des scannettes qui affichent le message "fin de course"
 2 . Actions réalisées :
 Rattachement de la demande au PM 114289348
 Nous vous informons que le problème affectant plusieurs magasins a été remonté au mainteneur pour correction.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</si>
  <si>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SCA (borne, mur, scanette, scanner...)</t>
  </si>
  <si>
    <t>Nous avons un problème avec le mur à scannettes numéro 0019-8 : les scannettes manager ne peuvent pas être retirées de leur socle pour les relectures. Pouvez-vous créer un ticket CARE pour résoudre ce problème ?Consignes: precision_du_materiel_concerne: Non définimarque: Non définimodele: Non défininumero_de_serie: Non définimessage_derreur_eventuel: Non défini</t>
  </si>
  <si>
    <t>Bonjour,
 1. Synthèse de la demande :
 Vous avez sollicité notre support concernant le problème des scannettes checkout management qui en se décrochent pas
 2 . Actions réalisées :
 Configuration de deux nouvelles scannettes checkout management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</si>
  <si>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4</t>
  </si>
  <si>
    <t>tpe ne focntionne plus</t>
  </si>
  <si>
    <t>Bonjour,
 1. Synthèse de lademande :
 le magasin nous informe que le tpe de la caisse 2 ne focntionne plus
 2 . Actionsréalisées :
 J’ai effectué une mise à jour du TPE, le problème est résolu.
 Suite à notreéchange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</si>
  <si>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libre service n°116</t>
  </si>
  <si>
    <t>Bonjour, 
 La caisse libre service n°116 c'est déconnecter j'ai débrancher les câbles internet réseau mais ne fonctionne toujours pas.
 Pouvez-vous la relancer à distance je vous pries, je vous souhaite un bon weekend.</t>
  </si>
  <si>
    <t>Bonjour,
 1. Synthèse de la demande :
 le magasin nous informe que caisse libre service n°116
 2 . Actions réalisées :
 j'ai supprimé les fichiers d'erreur , reboote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</si>
  <si>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NCR bloquée par trop-plein</t>
  </si>
  <si>
    <t>caisse 611 sco Caisse NCR bloquée à cause d'un recycleur de pièces trop plein. Besoin d'assistance pour débloquer la situation.</t>
  </si>
  <si>
    <t>Bonjour,
 1. Synthèse de la demande :
 caisse 611 sco Caisse NCR bloquée à cause d'un recycleur de pièces trop plein. Besoin d'assistance pour débloquer la situation.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</si>
  <si>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scanettes message fin de courses</t>
  </si>
  <si>
    <t>Nous avons plusieurs scanettes depuis plusieurs jours qui affichent un message de fin de courses pendant les courses des clients. Impossible de revenir en arrière. il faut changer la scanette du client</t>
  </si>
  <si>
    <t>Bonjour,
 1. Synthèse de la demande :
 Vous avez sollicité notre support concernant le problème des scannettes qui affichent fin de course et demandent des relectures au pendant les courses
 2 . Actions réalisées :
 Rattacher la demande au PM 114289348 
 Nous vous informons qu’un PM 114289348 a été créé pour ce problème, qui concerne plusieurs magasins. Une fois l’incident résolu, la correction sera automatiquement appliquée à l’ensemble des magasins impactés.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</si>
  <si>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plus connecter depuis hier soir</t>
  </si>
  <si>
    <t>Depuis hier soir la caisse 2 n'est plus connecter au reseau.</t>
  </si>
  <si>
    <t>Bonjour,
 1. Synthèse de la demande :
 Vous avez sollicité le support pour la caisse 2 qui n'est plus connecter au reseau.
 2 . Actions réalisées :
 Le magasin nous confirme que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</si>
  <si>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SCO en panne</t>
  </si>
  <si>
    <t>La caisse sco n° 31 est bloquée sur : en attente de la fermeture POSAPP, nous avons redémarré la caisse mais elle est toujours hors service.Consignes: precision_du_materiel_concerne: borne SCOmarque: NCRmodele: Non défininumero_de_serie: Non définimessage_derreur_eventuel: en attente de la fermeture de POSAPP</t>
  </si>
  <si>
    <t>Bonjour,
 1. Synthèse de la demande :
 Vous avez sollicité le support pour la caisse sco n° 31 qui est bloquée sur "en attente de la fermeture POSAPP,"
 2 . Actions réalisées :
 Fichiers supprimés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</si>
  <si>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Transaction</t>
  </si>
  <si>
    <t>Le terminal est 6 est figé, un ticket de caisse ne veut pas disparaitre</t>
  </si>
  <si>
    <t>Bonjour,
 1. Synthèse de la demande :
 Vous avez sollicité notre support concernant une transaction suspendue sur la caisse 6
 2 . Actions réalisées :
 Suppression de la transaction.
 Reboot de la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</si>
  <si>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Bug répétitif caisse 1</t>
  </si>
  <si>
    <t>Bonjour, 
 Nous avons constatés plusieurs problèmes concernant la caisse 1 qui perturbe le travail de nos caissiers. 
 Les problèmes sont les suivants : 
 - Le tapis de la caisse s'arrête alors qu'aucun article n'est devant le laser.
 - Le caisson pour ouvrir la caisse et ranger la monnaie ne s'ouvre pas toujours.
 - La caisse est très lente.
 - Lors du 1er encaissement, les produits sont scannées mais n'apparaissent pas sur la caisse, nous sommes donc dans l'obligation de la redémarrer souvent le matin. 
 Merci de prendre en compte notre demande, en attendant votre réponse. 
 Passez une bonne journée, 
 Louisiane.</t>
  </si>
  <si>
    <t>Bonjour,
 1. Synthèse de la demande :
 Vous avez sollicité notre support concernant un bug répétitif sur la caisse 1
 2 . Actions réalisées :
 Lancement de commande.
 Récupération système.
 Reboot de la caisse.
 Suite traitement réalisé ,nous vous confirmons la résolution du ticket
 Si le problème persiste, merci de nous contacter.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</si>
  <si>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CLS 154</t>
  </si>
  <si>
    <t>La cls 154 est bloquée sur un écran noir.</t>
  </si>
  <si>
    <t>Bonjour Mr/Mme CAPELLI, Katia
 1. Synthèse de la demande :
 La cls 154 est bloquée sur un écran noir.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</si>
  <si>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19.</t>
  </si>
  <si>
    <t>Je souhaite savoir si une transaction de 87,70 € a bien été remontée. Transaction effectuée à la caisse 19, vers 17 h 31, le 19/03/2026.</t>
  </si>
  <si>
    <t>Bonjour Mr/Mme TRIOLO, Fabienne
 1. Synthèse de la demande :
 Je souhaite savoir si une transaction de 87,70 € a bien été remontée. Transaction effectuée à la caisse 19, vers 17 h 31, le 19/03/2026.
 2 . Actions réalisées :
 La transaction est bien remontée sur E-portal.Suite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</si>
  <si>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acces méti mobile,</t>
  </si>
  <si>
    <t>Bonjour,
 jai deux magasin accessible sur méti mobile -carrefour express république et et carrefour city saint hilaire
 Lorsque je me connecte sur le carrefour express méti mobile fonctionne parfaitement. mais lorsque je choisi le magasin carrefour city saint hilaire, meti mobile ne fonctionne pas (erreur au chargement de l'article, erreur technique).
 Merci de faire quelque chose pour que cela refonctionne pour les deux magasin. (j'ai deja redemarrer 10 fois la machine)
 Bien à vous</t>
  </si>
  <si>
    <t>Bonjour,
 1. Synthèse de la demande :
 Vous nousa vez sollicité pour un problème de MM proxi qui ne fonctionne plus avec le message d'erreur HTTP 505
 2 . Actions réalisées :
 Comme vu en ligne,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</si>
  <si>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Mise à jour</t>
  </si>
  <si>
    <t>Suite à la mise à jour de la "validation PFT à la vente" aucun stocks Fruits et légumes ne redescend dans Méti.
 Stocks fruits et légumes faux</t>
  </si>
  <si>
    <t>Bonjour,
 1. Synthèse de la demande :
 Vous nous avez sollicité pour savoir comment mettre à jour les stocks F&amp;L
 2 . Actions réalisées :
 Comme vu en ligne et en comparaison avec d'autres magasins, vous n'avez pas besoin de mettre à jour les stocks F&amp;L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</si>
  <si>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zebra</t>
  </si>
  <si>
    <t>deava ne fonctionne plus</t>
  </si>
  <si>
    <t>Bonjour,
 1. Synthèse de la demande :
 Vous nous avez sollicité pour un problème d'accès à DEAVA
 2 . Actions réalisées :
 Comme vu en ligne, suite au vidage de cache et données, l'application refonctionne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</si>
  <si>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etat p33101 du 20 03 2006 à 6h05</t>
  </si>
  <si>
    <t>bonjourje voudrai une extraction excel pour cet étatmerci</t>
  </si>
  <si>
    <t>Bonjour,
 1. Synthèse de la demande :
 Vous nous avez sollicités concernant l'extraction excel pour l'etat p33101
 2 . Actions réalisées :Suite au retour du groupe expert ce n'est pas possible de convertir cet état au format Excel car le programme actuel ne le permet pas.Suite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</si>
  <si>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CDE</t>
  </si>
  <si>
    <t>Bonjour
 Pouvez-vous annuler la commande 004189 fournisseur 96894.01 NORD'WAYS
 qui ressort chez nous validée alors que non et on ne peut pas l'annuler sur aquilon ?
 Je vous en remercie par avance.
 Cordialement</t>
  </si>
  <si>
    <t>Bonjour,
 1. Synthèse de la demande :
 Vous nous avez sollicités concernant l'annulation de la commande 004189 .
 2 . Actions réalisées :
 Nous avons annulé la commande 004189 su aquilon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</si>
  <si>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réglage produit commande automatique</t>
  </si>
  <si>
    <t>Bonjour, je me permets de vous contacter car nous rencontrons un problème sur un code produit qui se trouve dans nos commande. Nous avons commis une erreur lors d'une facturation ce qui fais que la commande nous propose énormément de quantité sur ce produit. Nous n'arrivons pas à régler ce problème. Le code produit concerné est le 396044. Pouvez vous nous aider car cela est vraiment problématique. Merci de votre retour</t>
  </si>
  <si>
    <t>Bonjour,
 1. Synthèse de la demande :
 Vous nous avez sollicités concernant le problème de quantité sur la proposition de commande .
 2 . Actions réalisées :
 La commande automatique fait un calcul de besoin en fonction de la facturation client faite sur la période de référence. La période de référence change à chaque commande donc il n'y a rien à faire, la prochaine commande auto sur ce produit ne devrait plus tenir compte de cette facture de vente éronée.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</si>
  <si>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Décrochage</t>
  </si>
  <si>
    <t>Scannettes Scan Lib affichent "fin de course" et ne permettent pas de récupérer le panier sur une autre scannette. Comment résoudre ce problème ?</t>
  </si>
  <si>
    <t>Bonjour,Un incident aléatoire a été identifié sur le système. Les premières analyses ont confirmé la présence d'un dysfonctionnement lié à la version déployée.Une version corrective est prévu afin de résoudre le problème dans les meilleurs délais. Les équipes techniques restent mobilisées pour suivre l’évolution de la situation et s’assurer de la stabilité du service après correction.Les équipes ont informé le métier de la situation et sont tenus régulièrement au courant de son avancement. Des communications complémentaires seront partagées si nécessaire en fonction de l’évolution de l’incident.Le problème reste aléatoires et aucun blocage majeur n'est constaté.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</si>
  <si>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Clôture carine</t>
  </si>
  <si>
    <t>Demande de vérification de la clôture de Carine.</t>
  </si>
  <si>
    <t>Bonjour,
 Synthèse de la demande :
 Vous avez sollicité notre support concernant le problème Demande de vérification de la clôture de Carine.
 Actions réalisées :
 La vérification avec l’UT et la clôture ont été bien faites.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</si>
  <si>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accès maintenance sécurité sur les caisses libre service</t>
  </si>
  <si>
    <t>bonjour,
 Nous n'avons pas accès à maintenance sécurité sur les caisses libre service pour pouvoir enregistrer le poids de certains articles</t>
  </si>
  <si>
    <t>Bonjour,
 1. Synthèse de la demande :
 Problème de la sécurité sur les sco pour enregister le poids
 2 . Actions réalisées :
 Mise à jour base poids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</si>
  <si>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Sco 100</t>
  </si>
  <si>
    <t>L'utilisatrice veut déconnecter la sco 400</t>
  </si>
  <si>
    <t>Bonjour,
 1. Synthèse de la demande :
 L'utilisatrice veut déconnecter la sco 400
 2 . Actions réalisées :
 Déconnexion de la caisse 400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</si>
  <si>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APPLICATION PRICER</t>
  </si>
  <si>
    <t>Impossible de se connecter à l' application Pricer sur l'ensemble des TR DT 50</t>
  </si>
  <si>
    <t>Bonjour,
 1. Synthèse de la demande :L’utilisateur rencontre un problème de connexion à l’application PRICER sur la majorité de ses TR, avec un message d’erreur 403.
 2. Actions réalisées :Après vérification, il a été constaté que l’utilisateur ne dispose pas des droits nécessaires pour accéder à l’application.
 L’utilisateur doit se rapprocher de son responsable GDI afin d’obtenir les accès requis.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</si>
  <si>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Mécaniques promotionnelles ne s'affichent pas sur les étiquettes électroniques</t>
  </si>
  <si>
    <t>Bonjour 
 Les mécaniques promotionnelles du trafic: 6113_TRAFIC13 ne redescendent pas sur les étiquettes pricer et les prix ne correspondent pas aux 13x13 
 Oui les mécaniques promotionnelles ont déjà été affichées auparavant pour d'autres trafic mais j'ai eu le même soucis la semaine dernière pour le trafic 12 et j'avais déjà fais un dossier. 
 Exemple de produit pour lesquelles les prix ne sont pas les bons et ou les mécaniques promotionnelles ne redescendent pas sur pricer 
 - 2x200g Haricots verts Cassegrain: 3083681094985 Valeur actuelle : 4.35€ Valeur attendue: 4.38€ -60% sur le 2eme produit 
 - Nestlé dessert noir 3x205g: 7613035040762 Valeur actuelle 8.99€ Valeur attendue 8.91€ -60% sur le 2eme produit 
 -Petit écolier chocolat cœur lait 3x120g Valeur actuelle 6.32€ Valeur attendue 6.39€ -25% de remise immédiate</t>
  </si>
  <si>
    <t>Bonjour,
 1. Synthèse de la demande :
 Mécaniques promotionnelles ne s'affichent pas sur les étiquettes électroniques
 2 . Actions réalisées :
 - 2x200g Haricots verts Cassegrain: 3083681094985 
 - Nestlé dessert noir 3x205g: 7613035040762 
 Pour ces articles les prix et l'affichage est désormais correcte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</si>
  <si>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la balance n'est plus connecté impossible de travaillé</t>
  </si>
  <si>
    <t>Bonjour,
 1. Synthèse de la demande :
 Problème de connexion de balance 
 2 . Actions réalisées :
 la balance digi est bien connecté au réseau 
 un renvoi du stock atelier a été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</si>
  <si>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TR pour le menu Pricer EGG ne bipe pas</t>
  </si>
  <si>
    <t>Bonjour
 Problème de scan Pricer EGG avec les TR 
 Ils ne scan ni EGG ni le Produit
 Cdlt</t>
  </si>
  <si>
    <t>Bonjour,
 1. Synthèse de la demande :
 Problème de scan Pricer EGG avec les TR 
 2 . Actions réalisées :
 Creation de profil SCANWEDGE
 scan le bon QR code d'un magasin en cloud
 _Procédure Pricer DT50 Magasins Cloud.pdf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</si>
  <si>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magali</t>
  </si>
  <si>
    <t>Bonjour,
 Le magasin a créer un numéro de lot mais il ne descent pas dans l'emballage 
 Merci d'appeler le magasin avant de faire quoi que ce soit comme action
 Cordialement,</t>
  </si>
  <si>
    <t>Bonjour,
 1. Synthèse de la demande :
 Le magasin a créer un numéro de lot mais il ne descent pas dans l'emballage 
 2 . Actions réalisées :
 la balance est bien connecté au réseau 
 suppression des balances TRAD configuré sur MAGALI
 renvoi du stock atelier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</si>
  <si>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HONFLEUR - mecanique promo toujours présente</t>
  </si>
  <si>
    <t>Bonjour,
 concerne le magasin de HONFLEUR.
 Mécanique promo (remise immédiate) toujours présente sur l'ensemble de la gamme Bledidej de la marque Bledina.Suppression de l'étiquette puis re-création =&gt; idem.
 Exemple de produit :304109050313930410900139283041090012709Cela fait plus d'une semaine que le problème persiste.Merci,G. REBUTMarket HONFLEUR</t>
  </si>
  <si>
    <t>Bonjour,
 1. Synthèse de la demande :
 Mécanique promo (remise immédiate) toujours présente sur l'ensemble de la gamme Bledidej de la marque Bledina. 
 2 . Actions réalisées :
 Les articles mentionnés (3041090503139, 3041090013928, 3041090012709) sont toujours en promotion, avec une date d’échéance fixée au 23 mars inclus.
 La modification sera prise en compte aujourd’hui lors du traitement de nuit.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</si>
  <si>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avec pricer</t>
  </si>
  <si>
    <t>tout les code pour se connecte sur pricer affiche se message (request failed status code 403)</t>
  </si>
  <si>
    <t>Bonjour,
 1. Synthèse de la demande :
 Utilisateur signale le message d'erreur "code 403" lors de sa connexion sur PRICER
 2 . Actions réalisées :
 Après vérification, nous avons constaté que l’utilisateur ne dispose pas des droits d’accès nécessaires à l’application PRICER.Nous vous invitons de vous rapprocher à votre responsable afin de faire le nécessaire pour l’attribution des accès.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</si>
  <si>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connexion Codextime Muliscan</t>
  </si>
  <si>
    <t>Bonjour,
 Veuillez m'excuser car je ne suis surement pas dans le bon service mais depuis la dernière mise à jour des ordinateurs nous n'avons plus l'application Codextime Multiscan sur les ordinateurs.
 Nous ne pouvons plus gérer le rayon Presse.
 Avez-vous le lien pour pouvoir télécharger l'application ou l'enregistrer sur le bureau ?
 Merci de votre compréhension 
 Cordialement</t>
  </si>
  <si>
    <t>Bonjour,
 1. Synthèse de la demande :
 L’utilisateur demande le lien d’accès à l’application CodexPress Multiscan.
 2 . Actions réalisées :
 lien permettant d’accéder à l’application : https://codextime.carrefour.com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</si>
  <si>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travailler</t>
  </si>
  <si>
    <t>Bonjour,
 Il m'est impossible de travailler, les bordereaux de sont pas descendus.
 Salutations.</t>
  </si>
  <si>
    <t>Bonjour,
 1. Synthèse de la demande :
 il m'est impossible de travailler, les bordereaux de sont pas descendus.
 2 . Actions réalisées :
 Les bordereaux sont bien présent sur Multiscan depuis 06h30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</si>
  <si>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lots crée ce jours n arrive pas en balance</t>
  </si>
  <si>
    <t>Bonjour,
 1. Synthèse de la demande :L’utilisateur signalait que les lots ne descendaient pas correctement vers la balance.
 2. Actions réalisées :Après vérification, nous avons constaté que la balance n’était pas connectée au réseau.Le problème a été corrigé et les lots sont désormais correctement présents dans la balance.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</si>
  <si>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403</t>
  </si>
  <si>
    <t>Bonjour, 
 Il nous est impossible de nous connecter à l'application Pricer sur la majorité de nos TR : message erreur 403 !</t>
  </si>
  <si>
    <t>Bonjour,
 1. Synthèse de la demande :L’utilisateur rencontre un problème de connexion à l’application PRICER sur la majorité de ses TR, avec un message d’erreur 403.
 2. Actions réalisées :Après vérification, il a été constaté que l’utilisateur ne dispose pas des droits nécessaires pour accéder à l’application.L’utilisateur doit se rapprocher de son responsable GDI afin d’obtenir les accès requis.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</si>
  <si>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4 - Problème sur un accès existant</t>
  </si>
  <si>
    <t>Je rencontre un message d'erreur lorsque je clique sur le lien vers l'application Brand and Shop. Je souhaite ouvrir un ticket pour résoudre ce problème.</t>
  </si>
  <si>
    <t>Bonjour,
 1. Synthèse de la demande :L’utilisatrice n’arrive pas à accéder à l’application Brand&amp;Shop.
 2. Actions réalisées :Après échange avec l’utilisatrice, il a été constaté qu’elle ne dispose pas des droits nécessaires pour accéder à l’application.Une demande d’accès a été effectuée auprès de son responsable GDI.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</si>
  <si>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urovo</t>
  </si>
  <si>
    <t>Bonjour 
 Mon urovo me met erreur de transfert je l ai eteind rallume et autre rien ni fait</t>
  </si>
  <si>
    <t>Bonjour,
 1. Synthèse de la demande :
 Vous nous avez contactés pour
 2. Actions réalisées :
 Nous avons effectué la reconfiguration du mobileproxi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</si>
  <si>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MOT DE PASSE BCRHF</t>
  </si>
  <si>
    <t>Bonjour,
 Nous n'avons plus accès a la BCRHF pour le motif suivant "L'utilisateur PMC7651 n'existe pas ou le mot de passe est incorrect" or notre mot de passe à toujours été RUEGALILEE et notre nom d'utilisateur PMC7651, pouvez-vous faire le nécessaire svp ?</t>
  </si>
  <si>
    <t>Bonjour,
 1. Synthèse de la demande :
 Vous nous avez contactés pour un problème d'accès à BCRHF
 2. Actions réalisées :
 Nous avons procédé à la réinitialisation du mot de passe, le mot de passe actuel est : RUEGALILEE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</si>
  <si>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MOT DE PASSE</t>
  </si>
  <si>
    <t>nous n'arrivons plus a nous connecter</t>
  </si>
  <si>
    <t>Bonjour,
 1. Synthèse de la demande :
 Vous nous avez contactés pour un problème d'accès à BCRHF
 2. Actions réalisées :
 Nous avons procédé à la réinitialisation du mot de passe, le mot de passe actuel est : RUEGALILEE
 À suite au traitement,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</si>
  <si>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Saison 2026</t>
  </si>
  <si>
    <t>Bonjour nous reprenons la saison et je ne peux pas me connecter à Yoobic. Même en faisant mot de passe oublié. Cordialement. Claire Leyraud 0650022821</t>
  </si>
  <si>
    <t>Bonjour,
 1. Synthèse de la demande :
 Vous nous avez contactés concernant un problème d'accès a Yoobic
 2 . Actions réalisées :
 L'accès à Yoobic est réussi après le paramétrage de l'application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</si>
  <si>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 xml:space="preserve">Les actions mentionnées ne correspondent pas à l'attente </t>
  </si>
  <si>
    <t>MSI</t>
  </si>
  <si>
    <t>Bonjour,
 Mon msi ne veut pas se vider sur meti (sur le pc hors musique), pourtant le boitier sur quoi je dépose le msi est bien branché et l'ordinateur le détecte mais erreur à chaque fois pour le transfert.</t>
  </si>
  <si>
    <t>Bonjour,
 1. Synthèse de la demande :
 Vous nous avez contactés concernant un problème de vidage depuis un TEXON
 2 . Actions réalisées :
 Mise à jour = OK
 Le vidage se fait correctement après l'installation de logiciel manquant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</si>
  <si>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PC problème Meti</t>
  </si>
  <si>
    <t>Suite au changement de PC survenu hier, nous ne pouvons plus vider nos portables. Merci de rappeler urgemment svp</t>
  </si>
  <si>
    <t>Bonjour,
 1. Synthèse de la demande :
 Transfer Vidage depuis symbole
 2 . Actions réalisées :
 Vidage effectuée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</si>
  <si>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actions mentionnées ne correspondent pas à l'attente + Synthèse mal formulé</t>
  </si>
  <si>
    <t>DT 50 ne se connecte pas au réseau carrefour</t>
  </si>
  <si>
    <t>Une fois posé sur son socle, le DT50 n'arrive pas à se connecter au réseau carrefour.Nous ne pouvons donc passer aucune commande
 ci dessous une copie d'écran sur lequel la machine reste bloquée</t>
  </si>
  <si>
    <t>Bonjour,
 1. Synthèse de la demande :
 Problème Vidage 
 2 . Actions réalisées :
 Probléme n'et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</si>
  <si>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ZEBRA MOTOROLA PLUS DE CONNEXION POUR VIDER</t>
  </si>
  <si>
    <t>ON ARRIVE PLUS A VIDER LE ZEBRA</t>
  </si>
  <si>
    <t>Bonjour,
 1. Synthèse de la demande :
 Problème lors du Vidage 
 2 . Actions réalisées :
 Vidage transmis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</si>
  <si>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avec caisse SVCO SCO</t>
  </si>
  <si>
    <t>impossible de se connecter sue aucune SCO avec aucun badge. (saisie du code caissier). Caisse SCO NCRConsignes: precision_du_materiel_concerne: Non définimarque: Non définimodele: Non défininumero_de_serie: Non définimessage_derreur_eventuel: Non défini</t>
  </si>
  <si>
    <t>Bonjour,
 1. Synthèse de la demande :
 le magasin nous contacte pour impossible de se connecter sur aucune SCO avec aucun badge.
 2 . Actions réalisées :
 le magasin nous confirme que le probleme n'est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</si>
  <si>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Télécollecte</t>
  </si>
  <si>
    <t>double encaissement charline leplay transaction du 23 février 19h00 caisse8</t>
  </si>
  <si>
    <t>bonjour,
 1. Synthèse de la demande :
 le magasin nous contacte pour passé la caisse en reseau.
 2 . Actions réalisées :
 Suite à mon échange avec le magasin, celui-ci déclare que deux encaissements ont été effectués pour un montant de 54,14 €.
 La caissier va faire le remboursement.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</si>
  <si>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La caisse 1 est en mode autonome et 24</t>
  </si>
  <si>
    <t>Bonjour,
 1. Synthèse de la demande :
 Vous avez sollicité le support pour La caisse 1 qui est en mode autonome
 2 . Actions réalisées :
 Suite à notre intervention, une connexion à distance a été établie afin de résoudre ce dysfonctionnement.
 La caisse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</si>
  <si>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recap totaux caissière</t>
  </si>
  <si>
    <t>Bonjour suite à un arrêt de l' imprimante j'ai besoin de la réédition des états "recap totaux caissière" pour la journée du 19/03/2026 SVP
 Cordialement</t>
  </si>
  <si>
    <t>Bonjour,
 1. Synthèse de la demande :
 Vous avez sollicité le support pour faire la réédition des états recap totaux caissière
 2 . Actions réalisées :
 Suite à notre intervention, une connexion à distance a été établie afin de résoudre ce dysfonctionnement.
 De ce fait , l'etat caissiere a été sorti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</si>
  <si>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PME NON INITIALISE</t>
  </si>
  <si>
    <t>MESSAGE SUR ECRAN CAISSES 3 ET 4
 PME NON INITIALISE.
 Cordialement</t>
  </si>
  <si>
    <t>Bonjour,
 1. Synthèse de la demande :
 Vous nous avez sollicités pour un problème de PME non initialisé sur les caisses 3 et 4
 2 . Actions réalisées :
 Fonction 956
 mise à jour du tpre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</si>
  <si>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ne demarre plus</t>
  </si>
  <si>
    <t>bonjour, la caisse SCO numéro 30 ne démarre plus du tout malgré une relance total. merci</t>
  </si>
  <si>
    <t>Bonjour,
 1. Synthèse de la demande :
 Vous nous avez sollicités pour un problème de démarrage de la caisse 30
 2 . Actions réalisées :
  Le problème n’est désormais plus d’actualité.
  Concernant le dysfonctionnement du scanner, un nouveau dossier a été ouvert sous la référence 115955063.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</si>
  <si>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Remonter du jeudi 19/03/2026</t>
  </si>
  <si>
    <t>Bonjour, 
 Le CA n'est pas remontée sur la journée du 19/03/2026
 Cordialement</t>
  </si>
  <si>
    <t>Bonjour,
 1. Synthèse de la demande :
 Vous nous avez sollicités concernant Le CA qui n'est pas remontée sur la journée du 19/03/2026
 2 . Actions réalisées :
 nous avons remonté le CA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</si>
  <si>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Code Emballage Pain 400g</t>
  </si>
  <si>
    <t>Bonjour,
 CARLA n°14 511 046. Ifls de commande pour emballage Pain 400g plus disponible sur Dynacad pourtant le service client m'affirme que le code existe toujours et ils ne savent pas pourquoi le code n'est plus sur mon assortiment.
 IFLS 884050 LIBELLÉ X500 S FEN 90+60XC600 PAIN BL
 Merci</t>
  </si>
  <si>
    <t>Bonjour,
 1. Synthèse de la demande :
 Vous nous avez sollicités concernant le Ifls de commande pour emballage Pain 400g qui plus disponible dur dynacade 
 2 . Actions réalisées :
 Après vérification de notre côté, l’article est absent de l’assortiment. Nous vous invitons donc à contacter le service client afin qu’ils puissent effectuer le nécessaire.
 Suite à noter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</si>
  <si>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eu mes BLI à intégrer dans Meti de ma livraison de ce matin</t>
  </si>
  <si>
    <t>Bonjour, je n'ai pas eu mes BLIs à intégrer dans METI sur ma livraison de ce matin.
 Merci de faire le nécessaire afin que mes stocks soit juste.
 Cordialement
 Noam Guillet</t>
  </si>
  <si>
    <t>Bonjour,
 1. Synthèse de la demande :
 Vous nous avez sollicités concernant la descente des Bl de la livraison de ce matin
 2 . Actions réalisées :
 Les BL ont bien été descendus et intégrés.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</si>
  <si>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t>
  </si>
  <si>
    <t>Plus de réseau 4G sur les FT 50 mais seulement la wifi 
 Problématique dans certaines zones du magasin.
 Cordialement,.</t>
  </si>
  <si>
    <t>Bonjour,
 1. Synthèse de la demande :
 Plus de réseau 4G sur les FT 50 mais seulement la wifi 
 2 . Actions réalisées :* Vérification des paramètres OK Teste OKSuite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</si>
  <si>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Synthèse mal formulée</t>
  </si>
  <si>
    <t>Descente des chiffres</t>
  </si>
  <si>
    <t>Bonjour, suite à a des soucis de sauvegarde, nous avons pas la ventilation des articles vendues des journées 13, 14 et 16 mars ni dans nos tableaux de résultats, est-il possible de faire quelque chose ?</t>
  </si>
  <si>
    <t>Bonjour,
 1. Synthèse de la demande :
 suite à a des soucis de sauvegarde, nous avons pas la ventilation des articles vendues des journées 13, 14 et 16 mars ni dans nos tableaux de résultats, est-il possible de faire quelque chose ? 
 2 . Actions réalisées :
  Après analyse de notre expert , il apparaît que les fins de journée des 13, 14 et 16 mars n’ont pas été validées par le magasin.C’est la raison pour laquelle les chiffres correspondants ne sont pas encore présents dans les bases ni remontés au central.
  L’utilisateur précise qu’une facture avait bloqué la procédure, mais que la situation est désormais résolue.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</si>
  <si>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impossible</t>
  </si>
  <si>
    <t>Articile en rupture depuis plusieurs semaines : 
 9002490274641 redbull ice edition, impossible à commander en tant que commande client.
 Mention article non commandable</t>
  </si>
  <si>
    <t>Bonjour,
 1. Synthèse de la demande :
 L'UT signale des articles en rupture depuis plusieurs semaines : 
 9002490274641 &amp; 9002490278229 redbull ice edition, impossible à commander en tant que commande client.
 2 . Actions réalisées :Les articles ont été bloqués entre l’approvisionnement local et national, ce qui explique qu’ils n'ont pas été commandables.
 Suites à une intervention réalisées les produits sont bien commandable actuellement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</si>
  <si>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de prix sur Caroline en statut PVC local</t>
  </si>
  <si>
    <t>Je souhaite changer le prix d'un article sur CAROLINE en statut PVC alignement local. Voici les détails nécessaires : EAN, date et référence du prix d'achat HT erroné, code entrepôt, et commentaires.</t>
  </si>
  <si>
    <t>Bonjour,1. Synthèse de la demande :Changement de prix sur Caroline en statut PVC local2 . Actions réalisées :
 Suite aux vérifications, nous constatons que les prix sur Caroline ont été corrigés via des PVB créés. Cependant, les prix souhaités sont bien présents dans le référentiel.
 Afin d’éviter que ces prix ne soient de nouveau écrasés, nous avons procédé à l’initialisation des produits communiqués. Nous attendons désormais la descente des prix dans Caroline (prévue à J+1, après le traitement de nuit) afin d’en vérifier le bon fonctionnement.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</si>
  <si>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marée non reçue</t>
  </si>
  <si>
    <t>Commande marée non reçue. Pouvez-vous m'aider à vérifier le statut, contacter le fournisseur, et ouvrir un ticket de support si nécessaire ?</t>
  </si>
  <si>
    <t>Bonjour,1. Synthèse de la demande :Commande marée non reçue.2 . Actions réalisées :
 Suite à notre échange téléphonique, le problème est résolu. Le magasin a pu se débrouiller de son côté.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</si>
  <si>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nova note hebdo</t>
  </si>
  <si>
    <t>peut on remettre les notes hebdos accessibles sur nova , merci</t>
  </si>
  <si>
    <t>Bonjour,
 Synthèse de la demande :
 Vous nous avez contactez par rapport à un souci d'accessibilité des Notes Hebdo !
 Actions réalisées :
 On a tente de vous joindre sans succeder, pour vous confirmer que les supports de pilotage hebdomadaires ("Notes Hebdos") au sein NOVA, ça s'agit d'un fichier PDF mis en place par le métier. Le fichier est bien vérifié comme vu est bien mis en place et se telecharge correctement en production actuellement lorsque l'on double clique sur le carrousel sur la position "Note Hebdo" ca se télécharge correctement !
 ça pourra etre lié à un souci de navigateur qui bloque le téléchargement que vous pouvez activer d'ici, s'il vous plait,
 Résultat :
 Suite au traitement réalisé,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</si>
  <si>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Consignes: le_logiciel_concerne: NOVAle_dysfonctionnement_constate_captures_decran_en_piece_jointe_si_possible: l'application se fige apres avoir fait une vente est le fait de vider le cache ne change riendepuis_quand_avez_vous_ce_probleme: Depuis 15 joursetes_vous_le_seul_a_avoir_ce_probleme_ou_vos_collegues_aussi: nonest_ce_sur_un_seul_poste_ou_avez_vous_le_meme_probleme_sur_celui_d_un_collegue_avec_votre_compte: sur toutes les tablettessur_site_ou_en_teletravail: sur site</t>
  </si>
  <si>
    <t>Bonjour,
 Synthèse de la demande :
 Vous nous avezcontactez par rapport au souci de fermeture de NOVA suite à la duplication des produits !
 Actions réalisées :
 On a tenté de vous joindre sans succéder à le faire, pour vous dire qu'une nouvelle version 9.1.1 de l'application déclarée impactée a bien été déployée qui concerne justement des problémes de plantage de l'application lors de la vente de produits multipes.
 Résultat :
 Suite au traitement réalisé, nous vous confirmons la résolution du ticket.
 Bonne réception,
 Votre Consultanttechnico-fonctionnel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</si>
  <si>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 - installation application Caromobile de Formation</t>
  </si>
  <si>
    <t>Bonjour,
 je souhaite installer l'application MobilMag formation sur le TR mais je ne trouve pas cette application dans le playstore.
 Merci pour votre aide</t>
  </si>
  <si>
    <t>Bonjour, 
 Synthèse de la demande :
 Vous nous avez contactez par rapport à un souci de l'installation de l'app MOBILE MAG !
 Actions réalisées :
 Suite aux relances faites sans succéder à vous rejoindre, nous sommes dans l'impossibilité de continuer le traitement de ce dossier, et pour ce on vous demande de recréer un nouveau Care contenant l'ensemble des détails et circonstances de la problématique rencontrée, s'il vous plait, et merci pour votre compréhension !
 Résultat :
 Suite à cette réponse, nous vous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</si>
  <si>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sur Nova quand on met une quantité</t>
  </si>
  <si>
    <t>Bonjour
 Dans Nova quand je veux par exemple mettre 6 chaises, nous pouvons dupliquer le produit mais
 Des que je clique sur oui pour dupliquer cela me ferme l'application. Voir photos jointes
 Pouvez vous voir pour que je puisse en cliquant sur le + des quantités rajouter mes quantités au lieu de faire 1 ligne à chaque chaise</t>
  </si>
  <si>
    <t>Bonjour,
 Synthèse de la demande :
 Vous nous avez contactez par rapport au souci de fermeture de NOVA suite à la duplication des produits !
 Actions réalisées :
 On a tenté de vous joindre sans succéder à le faire, pour vous dire qu'une nouvelle version 9.1.1 de l'application déclarée impactée a bien été déployée qui concerne justement des problémes de plantage de l'application lors de la vente de produits multipes.
 Résultat :
 Suite au traitement réalisé, nous vous confirmons la résolution du ticket.
 Bonne réception,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</si>
  <si>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Titre: Ajout d'articles VENDOME en braderie</t>
  </si>
  <si>
    <t>Je souhaite créer un ticket pour des articles VENDOME puisque certains produits sont en braderie et d'autres non. Serait-il possible d'ajouter les suivants afin d'avoir toute l'OP en même temps svp ? Voici les EAN : 3701235810125, 3701235810132, 3701235810989, 3701235811016, 3701235811030.</t>
  </si>
  <si>
    <t>Bonjour,
 1. Synthèse de la demande :
 Je souhaite créer un ticket pour des articles VENDOME puisque certains produits sont en braderie et d'autres non. Serait-il possible d'ajouter les suivants afin d'avoir toute l'OP en même temps svp ? Voici les EAN : 3701235810125, 3701235810132, 3701235810989, 3701235811016, 3701235811030.
 2 . Actions réalisées :
 Les actions suivantes ont été mises en œuvre afin de répondre à vos besoins :
 Suite à un appel avec l’utilisateur, je lui ai indiqué qu’il doit créer un OP avec les articles souhaités ainsi que le prix souhaité.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</si>
  <si>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d'un bli</t>
  </si>
  <si>
    <t>Bonjour pouvez vous annuler le bli merci car pour nous il est vide</t>
  </si>
  <si>
    <t>Bonjour,
 1. Synthèse de la demande :
 Bonjour pouvez vous annuler le bli merci car pour nous il est vide
 2 . Actions réalisées :
 j'ai annulé le bli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</si>
  <si>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Zone inventaire</t>
  </si>
  <si>
    <t>Bonjour, la zone 24505 est intégrée dans Caroline mais n'a pas été éditée. Elle n'apparait pas dans le menu de réédition de l'état des zones. Pouvez-vous la relancer ?</t>
  </si>
  <si>
    <t>Bonjour,
 1. Synthèse de la demande :
 Bonjour, la zone 24505 est intégrée dans Caroline mais n'a pas été éditée. Elle n'apparait pas dans le menu de réédition de l'état des zones. Pouvez-vous la relancer ?
 2 . Actions réalisées :
 Les actions suivantes ont été mises en œuvre afin de répondre à vos besoins :
 Régénération d'une zone d'inventaire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</si>
  <si>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Inventaire coffre</t>
  </si>
  <si>
    <t xml:space="preserve">Bonjour,Pouvez vous ouvrir l'inventaire du mois d'octobre pour le magasin  de Lésigny, un problême de coupure électrique avais bloqué la remontée du CA carburant et une journée n'a pas été renseignée. Le cabinet comptable a besoin de ces données. Merci
</t>
  </si>
  <si>
    <t xml:space="preserve">Bonjour,
1. Synthèse de la demande  :
 Pouvez vous ouvrir l'inventaire du mois d'octobre pour le magasin  de Lésigny, un problême de coupure électrique avais bloqué la remontée du CA carburant et une journée n'a pas été renseignée. Le cabinet comptable a besoin de ces données. Merci
2 . Actions réalisées :
Nous avons bien annulé les inventaires de coffre d’hier jusqu’au 01/10/2025.Par conséquent, nous vous remercions de bien vouloir ressaisir les journées dans l’ordre chronologique.
Nous vous remercions pour votre compréhension.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</si>
  <si>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Stocks théorique erronés agenda Carrefour Blois</t>
  </si>
  <si>
    <t xml:space="preserve">Bonjour,
Suite à l'inventaire du rayon 32 de Carrefour Blois, pouvez vous m'expliquer le stock théorique des ean suivant (faisant parti d'une campagne de dons en octobre 2025). Je n'arrive pas à comprendre les mouvements de stocks et pourquoi de tels écarts d'inventaire.
Liste des ean concernés :
3147280213816    AGENDA L ETUDIANT 12X18 352P
3147280070525    AG SCOL L ETUDIANT METAL 15X21
3037920230672    AG 150X210 1J/P STUDYRAMA CLAS
3147281939012    AG SCOL L ETUDIANT L ORIGINAL
3037920238678    AG 150X210 1J/P STUD ORI COLOR
3037920175348    AGENDA DRAGON BALL 12X17 320P
3147280191374    AG SCOL COQ SPORTIF 12X17 352P
3147280073816    AG SCOL MIX AND MATCH 12X17
3037920215129    AGENDA EDEN 12X17 368P CLRF
3613866683545    AGENDA EFFET CARBONE 12X17CM
3037920215648    AG SCOL 120X170 1J/P GLOSS CLA
4006381609340    BOSS FLUO DT1N X6
21200620133    BOITE DE 500 REPARE
3592930026016    AGENDA FOOT 12,5X17,5 CM 320 P
4026700329803    LOT 9  BATONS COLLE 8GR
3037929874013    7 CAHIERS KOVERBOOK 24X32 96P
3701638722117    AGENDA SUPER MARIO MARINE
5412303358101    AGENDA HARRY POTTER 12X17
3147281939005    AG SCOL L ETUDIANT NOIR 15X21
3701638726061    AGENDA FORTNITE MULTICOULEUR
3701638723244    AGENDA ONE PIECE MULTICOULEUR
Quelques copies d'écran :
Vous remerciant par avance pour votre aide.
Bien cordialement,
Yannick GUILMOT
</t>
  </si>
  <si>
    <t xml:space="preserve">Bonjour,
1. Synthèse de la demande  :
 Suite à l'inventaire du rayon 32 de Carrefour Blois, pouvez vous m'expliquer le stock théorique des ean suivant (faisant parti d'une campagne de dons en octobre 2025). Je n'arrive pas à comprendre les mouvements de stocks et pourquoi de tels écarts d'inventaire.
2 . Actions réalisées :
Vous nous avez contactés pour une demande d’analyse suite à l’inventaire du rayon 32 du magasin Carrefour Blois. Vous souhaitez connaître le stock théorique des EAN concernés (faisant partie d’une campagne de dons en octobre 2025) et comprendre les écarts constatés lors de l’inventaire.
Nous avons essayé de vous joindre par téléphone, sans succès.
Après analyse de l’exemple IFLS Q87117, sur la fiche de stock du 08/10/2025, le stock est passé de 39 à -314.Cette anomalie s’explique par des intégrations tardives des fichiers de clôture issus de l’encaissement, notamment pour les périodes du 29/09/2025 et du 19/10/2025, ce qui a impacté le calcul du stock théorique.
Compte tenu de l’ancienneté du dossier, nous ne disposons malheureusement plus de l’historique complet permettant d’approfondir davantage l’analyse.
Afin de corriger l’écart de stock, nous vous invitons à effectuer un recalage de stock.
Merci.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</si>
  <si>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modification de ventilation / urgent</t>
  </si>
  <si>
    <t xml:space="preserve">Il y a du CA saisi par erreur en GAZ alors que c'est de la station , sur la période de juin 2025 à fevrier 2026 ; pouvez vous rectifier svp et resaisir ce CA en station .
merci de votre retour
</t>
  </si>
  <si>
    <t xml:space="preserve">Bonjour,
1. Synthèse de la demande  :
 Il y a du CA saisi par erreur en GAZ alors que c'est de la station , sur la période de juin 2025 à fevrier 2026 ; pouvez vous rectifier svp et resaisir ce CA en station .
merci de votre retour
2 . Actions réalisées :
Suite au traitement réalisé, vous avez désormais la possibilité de modifier les chiffres d'affaires depuis juin 2025 jusqu’à aujourd’hui.Merci de bien vouloir effectuer les corrections nécessaires dans un délai de 10 jours.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</si>
  <si>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Réédition Zone 23306 Bas Rack Vélo Rayon 33</t>
  </si>
  <si>
    <t xml:space="preserve">Réédition nécessaire pour la zone 23306, bas du rack vélo, rayon 33. Veuillez créer un ticket de support pour résoudre ce problème.
</t>
  </si>
  <si>
    <t xml:space="preserve">Bonjour,
1. Synthèse de la demande  :
 Réédition nécessaire pour la zone 23306, bas du rack vélo, rayon 33. Veuillez créer un ticket de support pour résoudre ce problème.
2 . Actions réalisées :
Après traitement réalisé la réédition pour la zone 23306 a été bien effectuée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</si>
  <si>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finalisation de bon de retour marchandise détruite</t>
  </si>
  <si>
    <t xml:space="preserve">Je rencontre un problème pour finaliser un bon de retour de marchandise détruite avec accord du fournisseur. Le message demande un accord supply, et cela ne se déduit pas des stocks. Nous faisons bientôt l'inventaire.
</t>
  </si>
  <si>
    <t xml:space="preserve">Bonjour,
1. Synthèse de la demande :
Je rencontre un problème pour finaliser un bon de retour de marchandise détruite avec accord du fournisseur. Le message demande un accord supply, et cela ne se déduit pas des stocks. Nous faisons bientôt l'inventaire.
2. Action effectuée :date de la dernière mise à jour : 26/03/2026
Pour finir le retour il faut l'accord du l'équipe concernée, Le délai de traitement d’un retour côté Supply est de 7 joursSi vous n’avez pas encore reçu la confirmation d’accord Supply, nous vous invitons à effectuer une relance via Carla Service Clients auprès de la GDR, en précisant le numéro de retour 97434203, afin qu’ils puissent vérifier l’état de validation côté Supply.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</si>
  <si>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Prelevement à 0</t>
  </si>
  <si>
    <t xml:space="preserve">Liste des prelevement sort à 0 
</t>
  </si>
  <si>
    <t xml:space="preserve">Bonjour,
Synthèse de la demande :La liste des prélèvements s’affiche à 0
Actions effectuées :Une assistance en ligne a été fournie, ainsi que la correction nécessaire.Suite à notre échange, vous nous confirmez la résolution de votre demande.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</si>
  <si>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Impossible à passer</t>
  </si>
  <si>
    <t xml:space="preserve">Commande LD passé auprès de mon fournisseur mais la commande ne s'envoi pas et je n'ai donc pas de bon de commande disponible pour ce fournisseur.
</t>
  </si>
  <si>
    <t xml:space="preserve">Bonjour,
Synthèse de la demande :Suite à votre remontée, vous avez indiqué que lors du passage de commande, le bon de commande ne se génère pas.
Actions réalisées :À la suite de notre échange, nous avons effectué les vérifications nécessaires. L’article Napolie est désormais correctement configuré sur Caroline.Cependant, l’article GENTILE FELINO n’est plus présent dans l’assortiment. Nous vous invitons à le basculer en approvisionnement local afin de pouvoir continuer à le commander. Par ailleurs, pour aujourd’hui, le passage de commande d’opportunité a bien été généré et le bon de commande est sorti correctement.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</si>
  <si>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t>
  </si>
  <si>
    <t xml:space="preserve">Bonjour
Est t-il possible de modifier de pro format TVA du 01/01/2026 car nous nous n'avons plus la main.
Il faut rentrer en CA CARBURANT 2544.93€ 
Merci pour votre retour
Cdt
</t>
  </si>
  <si>
    <t xml:space="preserve">Bonjour,
Synthèse de la demande :Suite à votre remontée, vous avez indiqué souhaiter modifier le chiffre d’affaires carburant de la journée du 01/01.
Actions réalisées :À la suite de notre échange, nous vous avons accordé les droits nécessaires afin que vous puissiez effectuer la modification du CA carburant.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</si>
  <si>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Chiffre</t>
  </si>
  <si>
    <t xml:space="preserve">Bonjour,
Il y a un écart entre CAROLINE et VLP 
Le chiffre de Caroline : 27 481.32
VLP : 27 494.80
Il y a donc un écart de 13.48. Pouvez-vous svp me résoudre ce problème ? 
Merci, 
Cordialement. 
</t>
  </si>
  <si>
    <t xml:space="preserve">Bonjour,
1. Synthèse de la demande :
Vous signalez un écart de chiffre d’affaires entre Caroline et VLP :
Caroline : 27 481,32 €
VLP : 27 494,80 €
Soit une différence de 13,48 €.
2. Actions réalisées :
Nous avons procédé aux vérifications nécessaires et à la correction de l’écart.
Le chiffre d’affaires est désormais correct et conforme entre VLP et Caroline.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</si>
  <si>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integration SMP magasins dans Caroline</t>
  </si>
  <si>
    <t xml:space="preserve">Merci d'integrer les SMP magasins dans Caroline , fichier ci-joint EAN mag , ean produit, valeur SMP 
</t>
  </si>
  <si>
    <t xml:space="preserve">Bonjour,
1. Synthèse de la demande :
Vous demandez l’intégration des SMP magasins dans Caroline, à partir du fichier joint (EAN magasin, EAN produit, valeur SMP).
2. Actions réalisées :
Votre demande a bien été prise en charge et traitée avec succès.
Les SMP ont été intégrés dans Caroline conformément au fichier fourni.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</si>
  <si>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je souhaite installer l'application MobilMag formation sur le TR mais je ne trouve pas cette application dans le playstore.
Merci pour votre aide
</t>
  </si>
  <si>
    <t xml:space="preserve">Bonjour, 
Synthèse de la demande :
Vous nous avez contactez par rapport à un souci de l'installation de l'app MOBILE MAG !
Actions réalisées :
Suite aux relances faites sans succéder à vous rejoindre, nous sommes dans l'impossibilité de continuer le traitement de ce dossier, et pour ce on vous demande de recréer un nouveau Care contenant l'ensemble des détails et circonstances de la problématique rencontrée, s'il vous plait, et merci pour votre compréhension !
Résultat :
Suite à cette réponse, nous vous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</si>
  <si>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TR1</t>
  </si>
  <si>
    <t xml:space="preserve">Bonjour,
Notre TR marque ne pas pouvoir se connecter au WLAN 60.
Pouvez vous le faire réparer svp
En pièce jointe les éléments.
Cordialement,
Pierre-louis Trolliet
</t>
  </si>
  <si>
    <t xml:space="preserve">Bonjour,
Synthèse de la demande :
Vous nous avez contactez par rapport à la connexion au réseau WLAN60 sur votre TR !
Actions réalisées :
Suite à notre communication téléphonique, on a essayé de cerner la problématique décrite comme on a fait un diagnostic avec vous en ligne pour pouvoir effectuer les manipulations nécessaires pour vous remettre au bon réseau. Et de ce on retrouve que ça se reconduit, et on vous a montré toutes les actions de l'activation du WLAN60 !
Résultat :
Suite à notre échange,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</si>
  <si>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Articile en rupture depuis plusieurs semaines : 
9002490274641 redbull ice edition, impossible à commander en tant que commande client.
Mention article non commandable
</t>
  </si>
  <si>
    <t xml:space="preserve">Bonjour,
1. Synthèse de la demande  :
L'UT signale des articles en rupture depuis plusieurs semaines : 
9002490274641 &amp; 9002490278229 redbull ice edition, impossible à commander en tant que commande client.
2 . Actions réalisées :Les articles ont été bloqués entre l’approvisionnement local et national, ce qui explique qu’ils n'ont pas été commandables.
Suites à une intervention réalisées les produits sont bien commandable actuellement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</si>
  <si>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urgent cde LD a remettre a disposition je pense qu elle a du etre annulée</t>
  </si>
  <si>
    <t xml:space="preserve">CDE 1304277 FOURNISSEUR VESTEY FOODS N68764
JE NE LA VOIS PAS DANS LE MENU RECEPTION
MERCI
</t>
  </si>
  <si>
    <t xml:space="preserve">Bonjour,1. Synthèse de la demande  :Remettre à disposition CDE 1304277 FOURNISSEUR VESTEY FOODS N687642 . Actions réalisées :Suites aux vérification réalisées la commande a été bien intégré le 21/03/2026 et le stock est intégré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</si>
  <si>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z- Autre</t>
  </si>
  <si>
    <t xml:space="preserve">Problème de rattachement d'un article dans CAROLINE. Besoin d'aide pour vérifier et modifier le rattachement de l'article à un rayon, une famille ou une sous-famille.
</t>
  </si>
  <si>
    <t xml:space="preserve"> Bonjour,
1. Synthèse de la demande  :
Problème de rattachement d'un article dans CAROLINE. Besoin d'aide pour vérifier et modifier le rattachement de l'article à un rayon, une famille ou une sous-famille
2 . Actions réalisées :
Suite au traitement réalisé, nous vous confirmons la résolution du ticket.
Nous vous informons par ailleurs que vous êtes désormais totalement autonome pour effectuer cette modification.
Vous trouverez dans la discussion la procédure à suivre.
En cas de difficulté, nous vous invitons à vous rapprocher de votre formateur.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</si>
  <si>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OP SOLDES</t>
  </si>
  <si>
    <t xml:space="preserve">Bonjour
Nous voulons supprimer l'OP SOLDES en pièce jointe sur l'Orangina car elle n'est plus d'actualité
En vous remerciant, cordialement
</t>
  </si>
  <si>
    <t xml:space="preserve"> Bonjour,
1. Synthèse de la demande  :
Nous voulons supprimer l'OP SOLDES en pièce jointe sur l'Orangina car elle n'est plus d'actualité  
2 . Actions réalisées :
À la suite des vérifications effectuées sur Caroline, nous vous confirmons que l’OP de solde S0550 a bien été supprimé. Le ticket est par conséquent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</si>
  <si>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anticipation de commande</t>
  </si>
  <si>
    <t xml:space="preserve">Bonjour, je souhaite anticiper en immédiat la commande de demain matin 4h30 sur le Rayon 12 Parfumerie-Hygiène
J'ai réussi à faire pour le Rayon 11 Droguerie
Mais un message d'erreur apparait pour le R12
Merci de faire le nécessaire
Cdt
</t>
  </si>
  <si>
    <t xml:space="preserve">Bonjour,
1. Synthèse de la demande  :
je souhaite anticiper en immédiat la commande de demain matin 4h30 sur le Rayon 12 Parfumerie-Hygiène
J'ai réussi à faire pour le Rayon 11 Droguerie
Mais un message d'erreur apparait pour le R12
2 . Actions réalisées :
Suite au traitement effectué, nous vous confirmons la résolution du ticket.
Vous pouvez désormais procéder à l’anticipation.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</si>
  <si>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PV</t>
  </si>
  <si>
    <t xml:space="preserve">3067163668192 Prix 15,08
A4PT
</t>
  </si>
  <si>
    <t xml:space="preserve">Bonjour,
1. Synthèse de la demande  :
3067163668192 Prix 15,08
2 . Actions réalisées :
Suite traitement réalisé ,nous vous confirmons la résolution du ticket
Nous avons réctifié le prix comme demandé à 15,8 euros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</si>
  <si>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vlp + caroline</t>
  </si>
  <si>
    <t xml:space="preserve">Bonjour
Jeudi 26/03/2026 problème remontée chiffre d'affaires vlp + caroline.
CA vlp 32271.27€ 
Merci de faire le nécessaire
</t>
  </si>
  <si>
    <t xml:space="preserve">Bonjour,
1. Synthèse de la demande  :
 Jeudi 26/03/2026 problème remontée chiffre d'affaires vlp + caroline.
2 . Actions réalisées :
 Nous vous informons que la correction a bien été effectuée pour la journée du 26/03.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</si>
  <si>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CA VLP/CAROLINE</t>
  </si>
  <si>
    <t xml:space="preserve">Bonjour, 
Nous avons un écart entre le Ca VLP 547064.68€  et Caroline 8574.03€ pour la journée du 26/03/2026.
Merci
</t>
  </si>
  <si>
    <t xml:space="preserve">Bonjour,
1. Synthèse de la demande  :
 Nous avons un écart entre le Ca VLP 547064.68€  et Caroline 8574.03€ pour la journée du 26/03/2026.
2 . Actions réalisées :
 Nous vous informons que la correction a bien été effectuée pour la journée du 26/03.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</si>
  <si>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RT - PVCE non descendu pour une liste de magasin ean -  3225820045438</t>
  </si>
  <si>
    <t xml:space="preserve">Bonjour,
Pouvez-vous  regarder pourquoi le rang tarifaire PVCE ne décent pas sur cet article 3225820045438 75CL CREMANT  pour ces magasins ? 
</t>
  </si>
  <si>
    <t xml:space="preserve">Bonjour,
1. Synthèse de la demande  :
 Bonjour,
Pouvez-vous  regarder pourquoi le rang tarifaire PVCE ne décent pas sur cet article 3225820045438 75CL CREMANT  pour ces magasins ? 
2 . Actions réalisées :
Bonjour,
Nous vous informons que cette demande a été traitée par Thomas Than, suite à la demande de Victor Conotte.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</si>
  <si>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de saisie</t>
  </si>
  <si>
    <t xml:space="preserve">Bonjour, 
Pouvez-vous svp réouvrir la journée du 26/03/2026 svp, il y a eu une erreur de saisie.
Merci
Cdt
</t>
  </si>
  <si>
    <t xml:space="preserve">Bonjour,
1. Synthèse de la demande  :
 Bonjour, 
Pouvez-vous svp réouvrir la journée du 26/03/2026 svp, il y a eu une erreur de saisie.
Merci
2 . Actions réalisées :
Après traitement réalisé la journée du 26/03/2026 a été annuler avec succès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</si>
  <si>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stock negatif</t>
  </si>
  <si>
    <t xml:space="preserve">Bonjour
pourriez vous désactiver la famille Ducros et vahiné nous ne travaillons plus avec eux mais sur l'application  pvr 45 ils reviennent tout le temps pour recaler le stock négatif svp ?
Merci
Sophie
</t>
  </si>
  <si>
    <t xml:space="preserve">Bonjour,
Synthèse de la demande :Suite à votre remontée, vous avez indiqué souhaiter écraser les deux sous‑familles Épices et Aides à la pâtisserie.
Actions réalisées :Après analyse, l’écrasement des deux sous‑familles n’est pas possible, car les données sont descendues depuis le référentiel. Toute modification directe impacterait également les autres magasins.Comme convenu lors de notre échange, vous avez toutefois la possibilité de désactiver ces sous‑familles si nécessaire.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</si>
  <si>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article dématérialisé en réclamation</t>
  </si>
  <si>
    <t xml:space="preserve">bonjour nous avons cet article dématerialisé qui ne passe pas en caisse; son code est 5051644131686 carte fortnite à 22,99. elles ne peuvent pas être activée en caisse; le ticket qui sort est en réclamation. merci pour votre aide. pouvez vous me dire qui doit rembourser le magasin car le numéro 0800905243 n est plus actif. merci
</t>
  </si>
  <si>
    <t xml:space="preserve">Bonjour,
Synthèse de la demande :Suite à votre remontée, vous avez indiqué rencontrer un problème avec la carte Fortnite.
Actions réalisées :À la suite de notre échange, nous vous avons accompagné afin de corriger le paramétrage de l’article. Le ticket ne sort désormais plus en ticket dématérialisé.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</si>
  <si>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article  sans PA ni PV</t>
  </si>
  <si>
    <t xml:space="preserve">Bonjour,
Article sans prix en pièce jointe.
Cordialement
</t>
  </si>
  <si>
    <t xml:space="preserve">Bonjour,
1. Synthèse de la demande :
Vous signalez un article sans prix, comme indiqué en pièce jointe.
2. Actions réalisées :
Après vérification, nous vous invitons à renseigner le prix d’achat (PA) et le prix de vente (PV) directement dans Caroline.
Pour cela, merci de suivre les étapes suivantes :
Accéder au menu « Prix / Tarif »
Puis « Prix à zéro »
Ajouter le PA et le PV de l’article concerné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</si>
  <si>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chaussettes femme invisible PV=0</t>
  </si>
  <si>
    <t xml:space="preserve">Bonjour,
trois article nous ont été livré par l'entrepôt COUDRAY TEXTILE (293)- Expédition 01490759 du 18/03/2026. Support 332701929352272986
Ils sont descendus sans prix de vente. PV=0
pouvez-vous mettre un PV pour ces produits svp
merci d'avance 
cordialement
 Code EANLibelléPA HTPV
 3617702258768582725 INVISI GRIS CHINE1,360
 3617702258751582725 INVISIBLE B BLANC1,360
 3617702258775582725 INVISIBLE BO NOIR1,360
</t>
  </si>
  <si>
    <t xml:space="preserve">Bonjour,
1. Synthèse de la demande :
Vous indiquez que trois articles livrés via l’entrepôt Coudray Textile (293) – expédition 01490759 du 18/03/2026, support 332701929352272986 – sont descendus avec un prix de vente à 0 €.
Vous demandez l’ajout du prix de vente pour ces articles.
2. Actions réalisées :
Après vérification au niveau du référentiel, le prix de vente des trois articles est de 5,99 €.
Nous vous invitons à effectuer la mise à jour de votre côté en suivant ces étapes :
Accéder au menu « Prix / Tarif »
Puis « Prix à zéro »
Renseigner le prix de vente (5,99 €) pour les articles concernés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</si>
  <si>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entre Carine et Caroline</t>
  </si>
  <si>
    <t xml:space="preserve">Bonjour,
nous constatons un écart de 3.74€ en moins sur Carine par rapport au chiffre Caroline sur la journée du 6 mars 2026. Merci de voir pourquoi.
Cordialement
S. Porta
</t>
  </si>
  <si>
    <t xml:space="preserve">Bonjour,
1. Synthèse de la demande  :
nous constatons un écart de 3.74€ en moins sur Carine par rapport au chiffre Caroline sur la journée du 6 mars 2026. Merci de voir pourquoi.
2 . Actions réalisées :
Nous avons tenté de vous contacter sans succès.
Suite à notre vérification, nous avons trouvé aucun écart entre caroline et Carine pour la journée du 06/03/2026
Sur Carine:
Sur Caroline: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</si>
  <si>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AJOUT DES ZONES</t>
  </si>
  <si>
    <t xml:space="preserve">ajouter les zones réserves de plus après la zone 23199 il faut 50 zones sur le rayon 31.
</t>
  </si>
  <si>
    <t xml:space="preserve">Bonjour,
1. Synthèse de la demande  :
 ajouter les zones réserves de plus après la zone 23199 il faut 50 zones sur le rayon 31.
2 . Actions réalisées :
 Nous avons tenté de vous contacter sans succès.
Suite à notre vérification sur caroline nous avons trouver qu'il y a déjà 99 zone créer pour le rayon 31.
Suite  au règle carrefour le magasin peut créer 99 zones par rayon et par emplacement (surface de vente/réserve), et la saisie et la validation n'entrainera pas la création d'une nouvelle zone.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</si>
  <si>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prix</t>
  </si>
  <si>
    <t xml:space="preserve">Bonjour,
L'user déclare qu'un article Café de code EAN 3261341001744, il passe en cours à 12,35 Euros sauf que le prix de vente correct à 16,65 Euros
Cordialement,
</t>
  </si>
  <si>
    <t xml:space="preserve">Bonjour,
Synthèse de la demande :
Vous nous avez contactez par rapport à un souci de prix de vente !
Actions réalisées :
Suite à notre communication téléphonique, notre analyse et investigation du dit article, on parvient qu'il est en promo et d'après ce que vous nous avez expliqué il faut remettre le prix que vous avez mis en PVB, de cela on vous la forcer comme demandé sachant que vous nous avez indiqué que cela est pour l'ensemble des magasins !
Résultat :
Suite à notre échange, nous confirmons la résolution du ticket.
Bonne réception,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</si>
  <si>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PV Gencod 8710438133233 non descendu dans CAROLINE</t>
  </si>
  <si>
    <t xml:space="preserve">Je souhaite ouvrir un ticket car le prix de vente du gencod 8710438133233 n'est pas descendu dans Caroline.Consignes:  type_de_materiel: Non définianomalie_rencontree: Non défininumero_de_caisse: Non définialeatoire_ou_systematique: Non définireproductible_de_quelle_maniere: Non défini
</t>
  </si>
  <si>
    <t xml:space="preserve">Bonjour,
Synthèse de la demande :
Vous nous avez contactez par rapport à un souci d'article sur CAROLine sans aucun prix de vente !
Actions réalisées :
Suite à notre communication téléphonique, on parvient que le dit article est non actualisé et de ce on a effectué un INIT pour vous faire redescendre les bons éléments sur CAROLine en J+1, après le Traitement de Nuit !
Résultat :
Suite à notre échange,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</si>
  <si>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consigne déclenchée par EAN 3185610501257</t>
  </si>
  <si>
    <t xml:space="preserve">Quand l'EAN 3185610501257 (rayon épicerie) passe en caisse, cela déclenche une consigne dans le rayon carburant de 0.21€. Comment retirer cette consigne sachant qu'elle n'a pas lieu d'être .
</t>
  </si>
  <si>
    <t xml:space="preserve">Bonjour,1. Synthèse de la demande  :Problème de consigne déclenchée par EAN 31856105012572 . Actions réalisées :
Suite à une intervention réalisée le problème est résolu et testé avec le magasin ça passe sans consigne Suite à l'échange avec le magasin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</si>
  <si>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Back OFFICE  CAROLINE   /  CALENDRIER OUIVERTURE   /  A ouvrir sur VEnddredi 03/04 et LUNDI 06/04</t>
  </si>
  <si>
    <t xml:space="preserve">Bonjour Ci dessous la Demande déja Partagé dans le Tchat dédié " IT ALERTING COMMANDE " https://chat.google.com/room/AAAAQufRvjo?cls=7Pour le Pilotage de la RAO pour les magasins d'alsace Leur Calendrier Caroline se doivent  de rester en " OUVERT"  sur les Journées du  vendredi 03/04  et Lundi 06/04  ( impératif) pour assurer un calcul de Prévisions cohérents dans le Calcul  de ce Week end , pour les couverture de S+1.URGENT Merci de bien vouloir faire ré ouvrir ces 2 Jours pour les Magasin ci dessous Je reste à disposition si besoin
</t>
  </si>
  <si>
    <t xml:space="preserve">Bonjour,1. Synthèse de la demande  :A ouvrir les magasins sur VEnddredi 03/04 et LUNDI 06/042 . Actions réalisées :Suite à une interevntion réalisée nous avons ouvert les deux journées pour les quatres magasinsSuite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</si>
  <si>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changement date inventaire</t>
  </si>
  <si>
    <t xml:space="preserve">Bonjour,
L’utilisatrice souhaite modifier la date de l’inventaire du rayon 45 – radio téléphonie.
Cordialement,
</t>
  </si>
  <si>
    <t xml:space="preserve">Bonjour,
Synthèse de la demande :
Suite à votre remontée, vous avez indiqué souhaiter décaler la date d’ouverture de l’inventaire du rayon 45.
Actions réalisées :
À la suite de notre échange, nous vous informons qu’il n’est malheureusement pas possible de modifier la date d’ouverture de votre inventaire.Afin de débloquer la situation, nous vous invitons à procéder à une correction de votre inventaire.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</si>
  <si>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INVENTAIRE COMPTABLE</t>
  </si>
  <si>
    <t xml:space="preserve">Besoin de la fermeture de l'inventaire comptable fruits et légumes du 28/02/26. 
</t>
  </si>
  <si>
    <t xml:space="preserve">Bonjour,
Synthèse de la demande :Suite à votre remontée, vous avez indiqué souhaiter fermer l’inventaire du rayon fruits et légumes.
Actions réalisées :Après vérification, nous avons bien procédé à la fermeture de votre inventaire.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</si>
  <si>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Vente interdite</t>
  </si>
  <si>
    <t xml:space="preserve">Bonjour,
L’article EAN 8714786304048 passe en vente interdite.
Merci de bien vouloir vérifier et effectuer le nécessaire.
Cordialement,
</t>
  </si>
  <si>
    <t xml:space="preserve"> Bonjour,
 1. Synthèse de la demande :
 Vous indiquez que l’article EAN 8714786304048 apparaît en vente interdite, empêchant sa vente en caisse.
 2. Actions réalisées :
 Nous avons procédé au décochage de la case « Vente interdite » dans Caroline.
 L’article est désormais vendable en caisse.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</si>
  <si>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BLI</t>
  </si>
  <si>
    <t xml:space="preserve">Bonjour,l’utilisateur rencontre un problème sur la réception de supports de livraison, indiqués comme déjà intégrés dans le système alors qu’ils n’ont pas été validés Cordialement.
</t>
  </si>
  <si>
    <t xml:space="preserve">Bonjour,
1. Synthèse de la demande :
L’utilisateur signale un problème lors de la réception de supports de livraison, indiqués comme déjà intégrés dans le système alors qu’ils n’ont pas été validés.
2. Actions réalisées :
Après vérification, les BLI ont bien été validés via terminal radio (TR).
La validation a été effectuée par M. Alexis Bailleul, depuis l’adresse IP 10.195.209.209, le 28/03/2026 à 07:27:55.
Suite au traitement réalisé, nous vous confirmons la resolution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</si>
  <si>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Écart CA VLP et CA CAROLINE au 27.03.26</t>
  </si>
  <si>
    <t xml:space="preserve">En date du 27.03.26, un écart de 65,147.47 euros est constaté entre le CA VLP du magasin (102,223.95 euros) et le CA CAROLINE (37,076.48 euros). Merci de résoudre ce problème.
</t>
  </si>
  <si>
    <t xml:space="preserve">Bonjour,
1. Synthèse de la demande  :
 En date du 27.03.26, un écart de 65,147.47 euros est constaté entre le CA VLP du magasin (102,223.95 euros) et le CA CAROLINE (37,076.48 euros). Merci de résoudre ce problème.
2 . Actions réalisées :
Nous avons tenté de vous contacter sans succès.
Nous souhaitons vous informé qu'on a bien corrigé le chiffre d'affaire  pour la journée du 27/03/2026.
Le montant de  25 140,07 ajouté est le CA carburant qui est totalement normale.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</si>
  <si>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Inventaire non fermé</t>
  </si>
  <si>
    <t xml:space="preserve">Bonjour, 
Pouvez vous fermer un inventaire qui a été oublier ( inventaire liquide du 26/03)
Merci
</t>
  </si>
  <si>
    <t xml:space="preserve">onjour,
1. Synthèse de la demande  :
Bonjour, 
Pouvez vous fermer un inventaire qui a été oublier ( inventaire liquide du 26/03)
Merci
2 . Actions réalisées :
Les actions suivantes ont été mises en œuvre afin de répondre à vos besoins :
 j'ai fermé l inventaire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</si>
  <si>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Suppression PVC alignement local sur 3 articles non alimentaires</t>
  </si>
  <si>
    <t xml:space="preserve">Je souhaite supprimer un PVC alignement local sur trois articles du non alimentaire.
</t>
  </si>
  <si>
    <t xml:space="preserve">Bonjour,
1. Synthèse de la demande  :
 Je souhaite supprimer un PVC alignement local sur trois articles du non alimentaire.
2 . Actions réalisées :
Les actions suivantes ont été mises en œuvre afin de répondre à vos besoins :
 j'ai fais un forçage de prix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</si>
  <si>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Non remonté du ca</t>
  </si>
  <si>
    <t xml:space="preserve">bonjour, le CA sur la journée du 27/03/2026 n'est pas remonté entièrement pour le magasin de Carrefour Market Thonon les bains; Nous n'avons a priori pas eu de mise en mode auto des caisses sur la journée en question ni de problème constaté sur VLP. Merci de nous rappeler au plus vite. Cordialement,
</t>
  </si>
  <si>
    <t xml:space="preserve">Bonjour,
Synthèse de la demande :
Vous nous avez contactez pour la remontée du Chiffre d'Affaire de la journée d'hier 27/03/2026 !
Actions réalisées :
Suite à notre appel téléphonique, on vous a confirmé le traitement effectué par notre équipe interne pour la remontée du CA de la journée d'hier que vous avez vérifié avec nous en ligne et c'est OK !
Résultat :
Suite à notre échange,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</si>
  <si>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de BLI à remettre à dispo</t>
  </si>
  <si>
    <t xml:space="preserve">Bonjour,
Le magasin doit effectuer un inventaire prochainement.
Or :
les produits de la foire aux vins ont déjà été intégrés au stock
ce qui fausse l’inventaire prévu !
Le responsable souhaite donc :
➡ retirer les BL réceptionnés du stock➡ afin de les réintégrer après l’inventaire lorsqu'ils seront reçus la semaine prochaine !
N° Support 1 - (00)636609893026227850
N° Support 2 - 636609893026227881
N° Support 3 - 636609893026227874
N° Support 4 - 636609893026227904
N° Support 5 - 636609893026227867
N° Support 6 - 636609893026227898
N° Support 7 - 636609893026227843
N° Support 8 - 636609893026227911
Cordialement,
</t>
  </si>
  <si>
    <t xml:space="preserve">Bonjour,
Synthèse de la demande :
Vous nous avez contactez par rapport à un BLI que vous voulez remettre à disposition !
Actions réalisées :
Suite à notre appel téléphonique, on parvient que d'après notre analyse et investigation du dit sujet, on retrouve que le BLI des dits supports a déjà été intégré en Stock comme vous voyez ci-dessous, et de ce on ne pourra pas vous remettre cela à disposition car dès nouvelle intégration vos stocks seront doublés,
Résultat :
Suite à notre échange,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</si>
  <si>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de commande auto</t>
  </si>
  <si>
    <t xml:space="preserve">Bonjour,
L'user explique que dans Passation de Commande de Caroline :
la commande automatique du rayon EPICERIE est introuvable
EAN d'un article exemplaire : 7613036758796 / 5053990156009
Cordialement,
</t>
  </si>
  <si>
    <t xml:space="preserve"> Bonjour,
1. Synthèse de la demande  :
 la commande automatique du rayon EPICERIE est introuvable
2 . Actions réalisées :
Suite traitement réalisé ,nous vous confirmons la résolution du ticket,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</si>
  <si>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jour de commande du thé</t>
  </si>
  <si>
    <t xml:space="preserve">bonjour, il n'est plus possible de commander le thé équitable vert gingembre EAN 3760091720160.
Nous avons que le lundi en jour de commande mais pas de jour de livraison.
cordialement aurélie 
</t>
  </si>
  <si>
    <t xml:space="preserve"> Bonjour,
1. Synthèse de la demande  :
il n'est plus possible de commander le thé équitable vert gingembre EAN 3760091720160.  
2 . Actions réalisées :
Suite traitement réalisé ,nous vous confirmons la résolution du ticket.
Le code concerné ne sera commandable depuis l’entrepôt qu’à compter du 07/04/2026, sous le code IFLS : 618567.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</si>
  <si>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murs scan défaillant</t>
  </si>
  <si>
    <t xml:space="preserve">Tous nos murs de scan sont en dysfonctionnement. Les scannettes se libèrent avec beaucoup de retard , voir pas du tout. Les scannettes se décrochent et se mettent en fin de course ou alors demande une relecture pendant les courses du client.
</t>
  </si>
  <si>
    <t xml:space="preserve">Bonjour,
1. Synthèse de la demande  :
Vous avez sollicité notre support concernant le problème des scannettes qui affichent fin de course et demandent des relectures au pendant les courses
2 . Actions réalisées :
Un incident aléatoire a été identifié sur le système. Les premières analyses sont en cours afin de déterminer précisément l’origine du dysfonctionnement et d’évaluer son impact potentiel.
Une version corrective est actuellement en cours de déploiement afin de résoudre le problème dans les meilleurs délais. Les équipes techniques restent mobilisées pour suivre l’évolution de la situation et s’assurer de la stabilité du service après correction.
La ligne produit, ainsi que Thierry Pasquier, ont été informés de la situation et sont tenus régulièrement au courant de son avancement. Des communications complémentaires seront partagées si nécessaire en fonction de l’évolution de l’incident.
INCIDENT EN COURS : 114289348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</si>
  <si>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réseau magasin</t>
  </si>
  <si>
    <t xml:space="preserve">Bonjour,Pas de réseau au niveau du magasin.
</t>
  </si>
  <si>
    <t xml:space="preserve">Bonjour,
1. Synthèse de la demande  :
Vous avez sollicité notre support concernant le problème Pas de réseau au niveau du magasin.
2 . Actions réalisées :
Nous vous informons que les equipes concernées , sont en train de faire le nécessaire 
Incident N° : 116138470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</si>
  <si>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[SMARTPOS-FR] Impossible de redémarrer la caisse n°3 - Système Smartpos</t>
  </si>
  <si>
    <t xml:space="preserve">Impossible de redémarrer la caisse SmartPOS n°3 malgré plusieurs reboots. Besoin d'aide pour résoudre ce problème.Consignes:  type_de_materiel: caisseanomalie_rencontree: ne redémarre pasnumero_de_caisse: 3aleatoire_ou_systematique: systématiquereproductible_de_quelle_maniere: Non défini
</t>
  </si>
  <si>
    <t xml:space="preserve">Bonjour,
1. Synthèse de la demande  :
 Vous nous avez sollicités pour un problème sur la caisse 3
2 . Actions réalisées :
Rechargement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</si>
  <si>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identifiant Vlp</t>
  </si>
  <si>
    <t xml:space="preserve">Bonjour,
J'ai une des adjointes ces identifiants de VLP et correction tiroir ne fonctionne pas.
Elle a comme identifiant  adj2 mot de passe 2020 et la correction tiroir 25.
Si c'est possible de faire fonctionner ces identifiants.
Cordialement
</t>
  </si>
  <si>
    <t xml:space="preserve">Bonjour,
1. Synthèse de la demande  :
 Vous nous avez sollicités pour un problème d'accès à la gestion tiroir pour le caissier 110
2 . Actions réalisées :
 Communication du mdp à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</si>
  <si>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5 ko</t>
  </si>
  <si>
    <t xml:space="preserve">probleme de rechargement sur la caisse 5
</t>
  </si>
  <si>
    <t xml:space="preserve">Bonjour,
1. Synthèse de la demande  :
Un probleme de rechargement sur la caisse 5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</si>
  <si>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automatique 37 – dysfonctionnement persistant après intervention</t>
  </si>
  <si>
    <t xml:space="preserve">Bonjour,
Une caisse (Automatique) est restée en mode autonome. J’ai essayé de désactiver le mode autonome, mais lorsque j’appuie sur l’option, le système indique qu’il est déjà désactivé. Or, la caisse reste toujours en mode autonome.
N° Caisse 37
Concernant la caisse automatique n°37, le problème déjà signalé persiste. Une intervention a été effectuée samedi, mais le même dysfonctionnement est de nouveau présent ce matin.
Merci de bien vouloir vérifier à nouveau et intervenir rapidement.
</t>
  </si>
  <si>
    <t xml:space="preserve">Bonjour,
1. Synthèse de la demande  :
Bonjour,
Une caisse (Automatique) est restée en mode autonome. J’ai essayé de désactiver le mode autonome, mais lorsque j’appuie sur l’option, le système indique qu’il est déjà désactivé. Or, la caisse reste toujours en mode autonome.
N° Caisse 37
2 . Actions réalisées :
Suite à notre intervention, une connexion à distance a été établie afin de résoudre ce dysfonctionnement.
La caisse est désormais pleinement fonctionnelle.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</si>
  <si>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Clôture</t>
  </si>
  <si>
    <t xml:space="preserve">Bonjour,
Les états de clôture ne sortent pas
</t>
  </si>
  <si>
    <t xml:space="preserve">Bonjour,
1. Synthèse de la demande  :
Vous avez sollicité notre support concernant les états de clôture qui ne sortent pas
2 . Actions réalisées :
 Les états sont sortis sans intervention de notre côté.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</si>
  <si>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Etat des prelevements et fins de poste</t>
  </si>
  <si>
    <t xml:space="preserve">Bonjour ,
Sur les etats des prelevements j'ai des montants en négatifs (-8556379.26€) sur plusieurs caissieres.
merci 
</t>
  </si>
  <si>
    <t xml:space="preserve">Bonjour,
1. Synthèse de la demande  :
Vous avez sollicité notre support concernant les états de prélèvements et fin de poste de la journée du 21/03
2 . Actions réalisées :
 Régénération du fichier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</si>
  <si>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 CA ne remonte pas.
</t>
  </si>
  <si>
    <t xml:space="preserve">Bonjour Mr/Mme BAILLEUL, Angelique
1. Synthèse de la demande  :
Le CA ne remonte pas.
2 . Actions réalisées :
Relance du service de consolidation de données sur vlp.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</si>
  <si>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8 est bloquée en chargement.
</t>
  </si>
  <si>
    <t xml:space="preserve">Bonjour Mr/Mme YUNG, Thavy
1. Synthèse de la demande  :
La caisse 8 est bloquée en chargement.
2 . Actions réalisées :
Raz des données de caisse.Rechargement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</si>
  <si>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151 tourne en boucle
Cordialement
</t>
  </si>
  <si>
    <t xml:space="preserve">Bonjour,
1. Synthèse de la demande  :
Vous avez sollicité le support pour la caisse 151 qui tourne en boucle
2 . Actions réalisées :
Suite à notre intervention, une connexion à distance a été établie afin de résoudre ce dysfonctionnement.
La caisse 151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</si>
  <si>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411 - Imprimante Hors Ligne</t>
  </si>
  <si>
    <t xml:space="preserve">La caisse SCO 411 ne fonctionne pas, l'imprimante est hors ligne. Pouvez-vous m'aider à résoudre ce problème ?Consignes:  cinematique: Non définidate: 23/03heure: Non défininumero_de_ticket: Non défini
</t>
  </si>
  <si>
    <t xml:space="preserve">Bonjour,
1. Synthèse de la demande  :
Vous avez sollicité le support pour le probleme d'impression au niveau de la caisse 411
2 . Actions réalisées :
Suite à notre intervention, une connexion à distance a été établie afin de résoudre ce dysfonctionnement.
L'imprimante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</si>
  <si>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NCR 100 affiche un message d'erreur de monnayeur
</t>
  </si>
  <si>
    <t xml:space="preserve">Bonjour,
1. Synthèse de la demande  :
Vous avez sollicité notre support concernant le problème de la SCO NCR 100 affichant un message d'erreur de monnayeur
2 . Actions réalisées :
Redémarrage de la caisse par le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</si>
  <si>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d'affichage des prix à la caisse 9</t>
  </si>
  <si>
    <t xml:space="preserve">Appel prix ne fonctionne plus à la caisse 9. Merci de créer un ticket auprès du support en précisant le problème et en incluant des détails supplémentaires si disponibles.Consignes:  precision_du_materiel_concerne: Caisse 9marque: IBMmodele: Non défininumero_de_serie: Non définimessage_derreur_eventuel: Erreur appel prix hors service contacter le support
</t>
  </si>
  <si>
    <t xml:space="preserve">Bonjour,
1. Synthèse de la demande  :
Vous avez sollicité notre support concernant le problème des appels prix qui ne s'affichent pas sur la caisse 9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</si>
  <si>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d'accueil figée</t>
  </si>
  <si>
    <t xml:space="preserve"> La caisse d’accueil ne fonctionne plus ; elle reste figée sur l’écran de la carte Carrefour.Marque : IBMType : 4800-F43
</t>
  </si>
  <si>
    <t xml:space="preserve">Bonjour,
Synthèse de la demande  :
Vous avez sollicité notre support concernant le problème de la Caisse d'accueil figée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</si>
  <si>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Chèques services</t>
  </si>
  <si>
    <t xml:space="preserve">Bonjour, 
Sur la journée du 23 mars 2026 il y a une erreur dans les chèques services le montant réel est 
190 euros et non 195 euros;
Je vous remercie.
</t>
  </si>
  <si>
    <t xml:space="preserve">Bonjour,
1. Synthèse de la demande  :
Vous avez sollicité notre support concernant un problème de saisie des Chèques Services erronés sur VLP.
2 . Actions réalisées :
Étant donné que l’erreur se situe sur VLP, aucune modification n’est possible de notre côté. Merci de vous rapprocher de la formatrice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</si>
  <si>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magasin signale que toute la ligne de caisse est en autonome.
</t>
  </si>
  <si>
    <t xml:space="preserve">Bonjour,
1. Synthèse de la demande  :
Vous avez sollicité notre support concernant le problème de toute la ligne de caisse est en autonome.
2 . Actions réalisées :
Suite à notre echange , nous vous informons que la cloture de magasin est en cours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</si>
  <si>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mode autonome
</t>
  </si>
  <si>
    <t xml:space="preserve">Bonjour,
1. Synthèse de la demande  :
 le magasin nous informe que la sco 60 est en mode autonome 
2 . Actions réalisées :
 Je lui ai expliqué qu’elle devait l’activer puis le désactiver.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</si>
  <si>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Bloqué 
</t>
  </si>
  <si>
    <t xml:space="preserve">Bonjour,
1. Synthèse de la demande  :
le magasin nous informe que caisse 3  Erreur chargement caisse chaque matin
2 . Actions réalisées :
 merci de nous contacte lors de chargement de la caisse pour effectué une procédure sur le champ du probleme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</si>
  <si>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Sans contact impossible sur TPE</t>
  </si>
  <si>
    <t xml:space="preserve">Bonjour,
Le TPE de notre caisse 13 ne prend plus les paiements sans contact. Il ne détecte pas les cartes. Environ 1 paiement sur 5 qui passe en sans contact.
Marque : Ingenico
Modèle : Lane-5000
HVN : LAN50BB
Numéro de série : 162987828081012501210148
Cordialement,
</t>
  </si>
  <si>
    <t xml:space="preserve">Bonjour,
1. Synthèse de la demande  :
 Le TPE de notre caisse 13 ne prend plus les paiements sans contact. Il ne détecte pas les cartes. Environ 1 paiement sur 5 qui passe en sans contact.
2 . Actions réalisées :
Suite à notre intervention, une connexion à distance a été établie afin de résoudre ce dysfonctionnement.
Le TPE est désormais pleinement fonctionnel.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</si>
  <si>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Blocage Caisse 16 lors de l'Encaissement d'un Chèque</t>
  </si>
  <si>
    <t xml:space="preserve">Fichage de la caisse 16 lors de l'encaissement d'un chèque. Besoin d'aide pour résoudre ce problème.
</t>
  </si>
  <si>
    <t xml:space="preserve">Bonjour,
1. Synthèse de la demande  :
 Fichage de la caisse 16 lors de l'encaissement d'un chèque. Besoin d'aide pour résoudre ce problème.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</si>
  <si>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CLS n°11 en panne</t>
  </si>
  <si>
    <t xml:space="preserve">Bonjour, la caisse CLS n°11 ne fonctionne plus. Je souhaite créer un ticket auprès du support pour résoudre ce problème.Consignes:  precision_du_materiel_concerne: Non définimarque: Non définimodele: Non défininumero_de_serie: Non définimessage_derreur_eventuel: Non défini
</t>
  </si>
  <si>
    <t xml:space="preserve">Bonjour,
1. Synthèse de la demande  :
Vous avez sollicité notre support concernant la CLS 11 qui ne fonctionne pas
2 . Actions réalisées :
Suite à notre échange, le problème n'est plus d'actualité.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</si>
  <si>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400 en panne à la sortie de caisse</t>
  </si>
  <si>
    <t xml:space="preserve">Ticket client sortie caisse SCO 400 ne fonctionne pas. Veuillez vérifier le matériel pour dégradations physiques et préciser le problème (scanner hors service, bourrage papier, etc.). Si nécessaire, ouvrez un ticket auprès du support avec tous les détails.Consignes:  precision_du_materiel_concerne: borne SCOmarque: NCRmodele: Non défininumero_de_serie: Non définimessage_derreur_eventuel: Non défini
</t>
  </si>
  <si>
    <t xml:space="preserve">Bonjour,
1. Synthèse de la demande  :
Vous avez sollicité notre support concernant le portillon qui ne fonctionne pas
2 . Actions réalisées :
Merci de  contacter le SAV RASEC à l'adresse suivante : sav@rasec-amenagement.com ou par téléphone au 02 54 95 48 48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</si>
  <si>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paramétrage mangue sur caisses 610 à 613</t>
  </si>
  <si>
    <t xml:space="preserve">Problème de paramétrage sur les caisses SCO NCR : chaque saisie comptabilise deux fois l'article code 850 mangue.Consignes:  precision_du_materiel_concerne: UCmarque: ncrmodele: Non défininumero_de_serie: Non définimessage_derreur_eventuel: Non défini
</t>
  </si>
  <si>
    <t xml:space="preserve">Bonjour,
1. Synthèse de la demande  :
 Problème de paramétrage sur les caisses SCO NCR : chaque saisie comptabilise deux fois l'article code 850 mangue.
2 . Actions réalisées :
 Restauration fichiers scotops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</si>
  <si>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Code caissier 116</t>
  </si>
  <si>
    <t xml:space="preserve">L'utilisateur du code 116 est obligé de réinitialisé son mot de passe chaque jour
</t>
  </si>
  <si>
    <t xml:space="preserve">Bonjour,
1. Synthèse de la demande  :
 L'utilisateur du code 116 est obligé de réinitialisé son mot de passe chaque jour
2 . Actions réalisées :
 Vérification du caissier sur vlp
Modification de la date de fin de validité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</si>
  <si>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 d affaires</t>
  </si>
  <si>
    <t xml:space="preserve">le chiffre d affaires ne remonte pas et c est recurrent
</t>
  </si>
  <si>
    <t xml:space="preserve">Bonjour,
1. Synthèse de la demande :
Le magasin nous contacte pour le chiffre d’affaires ne remonte pas et c’est récurrent.
2. Actions réalisées :
Relance du service VLP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</si>
  <si>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pas de relevé SCO ce matin</t>
  </si>
  <si>
    <t xml:space="preserve">Bonjour, 
Impossible d'imprimer le relevé des ventes d'hier sur les caisses SCO ce matin, mardi 24/03.
Merci de faire le nécessaire, 
Bonne journée
Séverine
</t>
  </si>
  <si>
    <t xml:space="preserve">Bonjour,
1. Synthèse de la demande  :
Vous avez sollicité notre support concernant un écart entre le rapport SCO et le financier caisse.
2 . Actions réalisées :
Nous vous informons qu’un correctif est actuellement en cours de test. La demande va être clôturée et l’ensemble des éléments sont regroupés dans l’incident et le PM.La clôture de votre demande n’interrompt pas les analyses, celles-ci se poursuivent dans le cadre de la création d’un problème (CARE 97457488).Merci de votre compréhension.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</si>
  <si>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down</t>
  </si>
  <si>
    <t xml:space="preserve">Bonjour,
La caisse  8 est deconnectee du reseau
Cordialement
</t>
  </si>
  <si>
    <t xml:space="preserve">Bonjour,
1. Synthèse de la demande  :
Vous avez sollicité le support pour le probleme de la caisse 8  qui est deconnectee
2 . Actions réalisées :
Rechargement de la caisse depuis carine 
La caisse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</si>
  <si>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613</t>
  </si>
  <si>
    <t xml:space="preserve">Bonjour,
La sco 613 est en mode autonome
Cordialement
</t>
  </si>
  <si>
    <t xml:space="preserve">Bonjour,
1. Synthèse de la demande  :
Vous avez sollicité le support pour la sco 613 qui est en mode autonome
2 . Actions réalisées :
Suite à notre intervention, une connexion à distance a été établie afin de résoudre ce dysfonctionnement.
La caisse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</si>
  <si>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en autonome</t>
  </si>
  <si>
    <t xml:space="preserve">Les caisses du magasin sont en mode autonome
</t>
  </si>
  <si>
    <t xml:space="preserve">Bonjour,
1. Synthèse de la demande  :
Vous avez sollicité notre support concernant le problème des caisses du magasin qui sont en mode autonome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</si>
  <si>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touche gestion monnaie de la SCO NCR 29 est grisée
</t>
  </si>
  <si>
    <t xml:space="preserve">Bonjour,
1. Synthèse de la demande  :
Vous avez sollicité notre support concernant le problème de la touche gestion monnaie de la SCO NCR 29 qui est grisée
2 . Actions réalisées :
Aucune action (problème résolu suite au redémarrage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</si>
  <si>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migration : numéros de caisse incorrects</t>
  </si>
  <si>
    <t xml:space="preserve">Bonjour, suite à une migration, les numéros de caisse ont changé, ce qui bloque l'ouverture de certaines caisses. Pouvez-vous m'aider à réattribuer les numéros correctement ? Merci.Consignes:  materiel_concerne: Glorymarque_et_modele_monnayeur: Non défininumero_de_serie: Non définin_caisse_et_type_de_caisse: Non définimessage_derreur_eventuel: Non défini
</t>
  </si>
  <si>
    <t xml:space="preserve">Bonjour,
Synthèse de la demande  :
Vous avez sollicité notre support concernant le problème de migration : numéros de caisse incorrects
Actions réalisées :
Suite à notre échange avec Mme Agnus Séverine, elle nous informe avoir déjà vérifié avec le support Cocase N3 et recommande de laisser les numéros attribués dans les caisses tels quels.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</si>
  <si>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6 en autonome 
</t>
  </si>
  <si>
    <t xml:space="preserve">Bonjour,
Synthèse de la demande  :
Vous avez sollicité notre support concernant le problème caisse 6 en autonome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</si>
  <si>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achat d un i phone 13 le 27 aout 2022 pour un montant de 559 euros payé en crédit pass.
merci
</t>
  </si>
  <si>
    <t xml:space="preserve">Bonjour,
1. Synthèse de la demande  :
Vous avez sollicité notre support concernant la demande de ticket de caisse.
L’achat d’un iPhone 13 a été effectué le 27 août 2022 pour un montant de 559 euros, réglé avec le Crédit Pass.
2 . Actions réalisées :
Nous vous informons que le ticket demandé est malheureusement introuvable.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</si>
  <si>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 d'affaire manquant dans VLP et reporting</t>
  </si>
  <si>
    <t xml:space="preserve">Chiffre d'affaires de 137774.64€ manquant dans VLP et Reporting. Vérifié dans CAROLINE. Besoin d'assistance pour résoudre l'écart.
</t>
  </si>
  <si>
    <t xml:space="preserve">Bonjour,
1. Synthèse de la demande  :
Vous avez sollicité notre support concernant le problème Chiffre d'affaire manquant dans VLP et reporting
2 . Actions réalisées :
Nous vous informons qu’une correction a été effectuée ce matin par l’équipe experte de Caroline, avec validation de Mme YAHIATENE Feriel.
En revanche, aucune correction n’est possible sur VLP.L’écart constaté est dû à la caisse SCO 31, qui est restée en mode autonome pendant près de 12 jours. Le chiffre d’affaires de cette période a été cumulé sur la journée du 12/03, suite à l’intervention réalisée pour remettre la caisse en réseau.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</si>
  <si>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404 bloquées</t>
  </si>
  <si>
    <t xml:space="preserve">Les caisses SCO 404 bloquée sur "veuillez patienter". Impossible de les ouvrir. Besoin d'aide pour résoudre ce problème.
</t>
  </si>
  <si>
    <t xml:space="preserve">Bonjour,
1. Synthèse de la demande  :
 le magasin nous informe que Les caisses SCO 404 bloquée sur "veuillez patienter"
2 . Actions réalisées :
 J’ai débloqué la caisse et effectué un redémarrage.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</si>
  <si>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11</t>
  </si>
  <si>
    <t xml:space="preserve">Bonjour,
Blocage au niveau de la caisse
</t>
  </si>
  <si>
    <t xml:space="preserve">Bonjour,
1. Synthèse de la demande  :
 Vous nous avez sollicités pour un blocage au niveau de la caisse 11 au moment du paiement
2 . Actions réalisées :
 Reboot de la caisse de la part du magasin , caisse ok
Suite à la vérification la transaction a aboutie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</si>
  <si>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t>
  </si>
  <si>
    <t xml:space="preserve">Le TPE de la caisse 19 ne fonctionne plus. 
</t>
  </si>
  <si>
    <t xml:space="preserve">Bonjour Mr/Mme CHIKH, Fatima
1. Synthèse de la demande  :
Le TPE de la caisse 19 ne fonctionne plus. 
2 . Actions réalisées :
Mise a jour du TPE effectuée par l'utilisatrice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</si>
  <si>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Code superviseur</t>
  </si>
  <si>
    <t xml:space="preserve">Les codes caissiers (sur caisse CLS) : le code superviseur n’est pas accepté sur les caisses CLS.
</t>
  </si>
  <si>
    <t xml:space="preserve">Bonjour Mr/Mme CHIKH, Fatima
1. Synthèse de la demande  :
le code superviseur n’est pas accepté sur la caisses CLS 151.
2 . Actions réalisées :
Aucune action nécessaire. Suite au retour de l’utilisatrice,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</si>
  <si>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transmission sur les caisses</t>
  </si>
  <si>
    <t xml:space="preserve">problème de transmission sur les caisses
traitement fidélité très très long
les coupons réductions ne sortent pratiquement plus ou très en retard
problème récurrent durant quasi 1 semaine
</t>
  </si>
  <si>
    <t xml:space="preserve">Bonjour,
1. Synthèse de la demande  :
 Problème de transmission au niveau des caisses
2 . Actions réalisées :
 Chargement des terminaux sur carine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</si>
  <si>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verification</t>
  </si>
  <si>
    <t xml:space="preserve">Bonjour, depuis hier dès que je veux faire un retour sur ma caisse accueil je dois scanner un badge responsable à chaque article retourner. Avant ce vn'etait pas le cas. Merci de me dire s'il est possible de retirer cette demande à chaque article. 
Merci 
</t>
  </si>
  <si>
    <t xml:space="preserve">Bonjour,
1. Synthèse de la demande  :
 Après chaque  retour sur la caisse accueil, l'ut doit scanner un badge responsable à chaque article retourner.
2 . Actions réalisées :
 Le paramétrage est correct sur vlp: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</si>
  <si>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Titre: SCO 35 déconnectée du réseau</t>
  </si>
  <si>
    <t xml:space="preserve">La caisse SCO 35 est déconnectée du réseau. Veuillez vérifier que le système Glory est en ligne et qu'aucun billet ou pièce n'est coincé dans le monnayeur.
</t>
  </si>
  <si>
    <t xml:space="preserve">Bonjour,
1. Synthèse de la demande  :
le magasin nous contacte pour La caisse SCO 35 est déconnectée du réseau.
2 . Actions réalisées :
LA CAISSE est bien connecter au reseau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</si>
  <si>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sco 400</t>
  </si>
  <si>
    <t xml:space="preserve">depuis le versionnage sur les caisse cls un message d'erreur apparait "PROBLEME EAS"
</t>
  </si>
  <si>
    <t xml:space="preserve">Bonjour,
1. Synthèse de la demande  :
le magasin nous contacte pour les caisse cls un message d'erreur apparait "PROBLEME EAS.
2 . Actions réalisées :
EAS , désactivé , problème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</si>
  <si>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1, 2, 3, 4</t>
  </si>
  <si>
    <t xml:space="preserve">Les caisses 1, 2, 3, 4 sont en mode autonome
</t>
  </si>
  <si>
    <t xml:space="preserve">Bonjour,
1. Synthèse de la demande  :
Vous avez sollicité notre support concernant le problème des caisses 1, 2, 3, 4 qui sont en mode autonome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</si>
  <si>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5, 6, 42</t>
  </si>
  <si>
    <t xml:space="preserve">Les caisses 5, 6, 42 sont en mode autonome
</t>
  </si>
  <si>
    <t xml:space="preserve">Bonjour,
1. Synthèse de la demande  :
Vous avez sollicité notre support concernant le problème des caisses 5, 6, 42 qui sont en mode autonome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</si>
  <si>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Affichage incorrect du prix sur cimaise.</t>
  </si>
  <si>
    <t>Des cimaises affichent des prix à 0€, quel service peut résoudre ce problème?Consignes: un_exemple_de_code_ean_associe_a_une_eeg_affichant_les_mauvaises_donnees: 3760187538433quelle_donnee_est_erronee: prixquelle_est_la_valeur_actuelle_de_la_donnee: 0€quelle_est_la_valeur_attendue: Non défini</t>
  </si>
  <si>
    <t>Bonjour,
 1. Synthèse de la demande : 
 Problème d'affichage de prix 
 2 . Actions réalisées : 
  Nous avons bien renvoyé l’article et contrôlé le flux d’intégration. Le flux est correctement intégré avec le prix de 6,99 €.Nous avons également délié puis relié l’étiquette afin qu’elle soit bien prise en compte.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</si>
  <si>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DIGI SM 5300 SSP - S/N:19916883 FRUITS &amp; LEGUMES</t>
  </si>
  <si>
    <t>problème de descente de prix sur la balance fruit et légume cote caisse</t>
  </si>
  <si>
    <t>Bonjour,
 1. Synthèse de la demande :
 Problème de descente de prix sur les balances DIGI
 2 . Actions réalisées :
  Nous avons effectué un renvoi sur les cinq balances DIGI.En revanche, la sixième, qui est sur DIGIProject, ne dispose pas d’informations indiquant si elle est déjà opérationnelle en rayon.Si c’est le cas, merci de créer un ticket pour cette balance en incluant le numéro de série ainsi que l’adresse MAC.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</si>
  <si>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Promotion</t>
  </si>
  <si>
    <t>Bonjour
 J'ai une promotion sur la pomme chanteclerc, active sur caroline, mais pas sur la balance, le prix est resté au prix fort sur la balance, donc je ne peux pas mettre en place ma promotion</t>
  </si>
  <si>
    <t>Bonjour,
 1. Synthèse de la demande :
 Problème de descente de prix
 2 . Actions réalisées :
 Nous avons bien reparamétré l'article et faire un renvoi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</si>
  <si>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etiquettes ne se mettent pas à jour, tout est bloqué !</t>
  </si>
  <si>
    <t>impossible de creer ou supprimer des etiquettes.
 Le systeme semble ne plus se mettre à jour.</t>
  </si>
  <si>
    <t>Bonjour,
 1. Synthèse de la demande :
 Problème de mise à jour des EEGs
 2 . Actions réalisées :
 Nous avons effectué un renvoi de puis Caroline, apparemment le dernier renvoi c'etait le 12/12/2025:
 L'infrastructure est bonne, par contre merci de traiter le taux de roaming qui 3%: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</si>
  <si>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Avery Berkel XTi 300 - S/N:20520136 FRUITS &amp; LEGUMES</t>
  </si>
  <si>
    <t>Bonjour,
 Nous venons de reconnecter la balance au réseau. Plus aucun produit n'apparait dans les légumes et dans les fruits uniquement l'abricot malgré un envoie (voir photo). Le deuxième balance fonctionne correctement.
 Cordialement</t>
  </si>
  <si>
    <t>Bonjour,
 1. Synthèse de la demande :
 Prbolème de descente sur les
 2 . Actions réalisées :
 Nous avons effectué un renvoi du tous les articles actifs vers les deux balances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</si>
  <si>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 pricer</t>
  </si>
  <si>
    <t>bonjour, 
 merci de parametrer PRICER sur les TR 7037 et TR 6068 ( tr e commerce) et et le TR 8873 (accueil) 
 merci 
 cordialement</t>
  </si>
  <si>
    <t>Bonjour,
 1. Synthèse de la demande :
 Paramétrage de l'app PRICER sur TR
 2 . Actions réalisées :
 Création Profil SCANWEDGE
 _Procédure Pricer DT50 Magasins Cloud.pdf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</si>
  <si>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 digital (drive, e-commerce)</t>
  </si>
  <si>
    <t>Impossible d'installer Vlink sur 3 nouveaux DT50. Numéros de série : 01602536017040, 01602534065089, 01602534017041. Besoin d'assistance pour résoudre ce problème.Consignes: precision_du_materiel_concerne: TRmarque: OROVOmodele: DT50numero_de_serie: 01602536017040 . 01602534065089, 01602534017041.message_derreur_eventuel: Non défini</t>
  </si>
  <si>
    <t>Bonjour,
 1. Synthèse de la demande :
 Impossible d'installer Vlink sur 3 nouveaux DT50.
 2 . Actions réalisées :
 Les terminaux concernés sont des équipements du Drive. Nous vous informons qu’ils doivent être restitués au service Drive, cette application n’étant pas disponible sur ces terminaux.
 Merci pour votre compréhension.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</si>
  <si>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Avery Berkel XS 100 - S/N:21250326 BOUCHERIE TRAD</t>
  </si>
  <si>
    <t>la balance a été éteinte pendant un très long moment. celle ci n'a plus aucun PLU.
 pouvez vous prévoir une réinstallation de ceux ci? merci</t>
  </si>
  <si>
    <t>Bonjour,
 1. Synthèse de la demande :
 la balance a été éteinte pendant un très long moment. celle ci n'a plus aucun PLU.
 2 . Actions réalisées :
 Suite au retour de l’équipe réseau, le problème ne provient pas de la configuration côté réseau.
 Nous vous remercions de bien vouloir faire intervenir un électricien afin de vérifier la prise réseau de la balance.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</si>
  <si>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CONNEXION IMPOSSIBLE PRICER</t>
  </si>
  <si>
    <t>Bonjour
 Le TR ne veut plus se connecter à l'application PRICER
 Adresse IP 10.35.138.158</t>
  </si>
  <si>
    <t>Bonjour,
 1. Synthèse de la demande :
 Configuration App PRICER
 2 . Actions réalisées :
 Configuration profil SCANWEDGE
 Ajout du server adress sur l'application PRICER.
 Procédure Pricer DT50 3.0.pdf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</si>
  <si>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d'accès à l'application Brand and Shop. Besoin d'assistance pour résoudre un mauvais rattachement magasin.</t>
  </si>
  <si>
    <t>Bonjour,
 1. Synthèse de la demande :
 Problème d'accès à l'application Brand and Shop.
 2 . Actions réalisées :
 Le support n'a plus habilité à modifier la fiche GDI des utilisateurs,
 Vous devez se rapprocher de votre responsable GDI Mr MONVOISIN Guillaume où la RH, pour changer l'affectation principale sur LILLE -LA MADELEINE (FRPH49)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</si>
  <si>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notre TR DT50 ne scanne plus les ID et codebarre sur l'application Vusion SES.</t>
  </si>
  <si>
    <t>Bonjour, 
 notre DT50 n'arrive plus à scanner les étiquettes EEG pour les associer ou les dissocier avec des produits. 
 cependant le TR DT50 arrive à scanner sur une autre application du type CAROline.
 Merci de votre aide.
 photo avec les données du DT50 ci-joint.
 Cordialement.</t>
  </si>
  <si>
    <t>Bonjour,
 1. Synthèse de la demande :
 DT50 n'arrive plus à scanner les étiquettes EEG pour les associer ou les dissocier avec des produits. 
 2 . Actions réalisées :
 Comme discuté avec l'utilisateur, voici la procédure à suivre : 
 sélectionner Europe : 
 Sélectionner ensuite SCAN QR CODE : 
 Scanner le QR Code ci-dessous puis un bandeau vert apparait alors en haut de l’application (Successfully loaded your store settings).
 Le nom du magasin apparait alors en haut de la page d’accueil de l’application :
 Et voici la procédure à suivre pour configurer le profil ScanWedge pour VLink : 
 Ouvrir l’application ScanWedge
 Ajouter un profil SES et rentrer dans ce profil
 Sélectionner Associer une application 
 Dans la liste des applications, sélectionner VLink puis * 
 Sur le profil, sélectionner Output Mode puis configurer Output Mode en Keystroke Output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</si>
  <si>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Paramétrage de l'application sur le TR DT50</t>
  </si>
  <si>
    <t>Impossible de scanner dans l'application Pricer sur l'ensemble des TR seul solution provisoire trouver, réinitialiser le profil de l'application scanner sur TR.</t>
  </si>
  <si>
    <t>Bonjour,
 1. Synthèse de la demande :
 Impossible de scanner dans l'application Pricer sur l'ensemble des TR seul solution provisoire trouver, réinitialiser le profil de l'application scanner sur TR.
 2 . Actions réalisées :
 Nous avons accompagné l’utilisatrice dans le paramétrage correct d’un terminal DT50, ce qui a permis de résoudre le problème.
 En cas de réapparition de ce dysfonctionnement, nous vous invitons à suivre la procédure suivante :
 Paramétrer l’accès à l’application
 Configurer le profil ScanWedge Pricer afin de permettre le scan des EAN et des identifiants d’étiquettes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</si>
  <si>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sur CODEXTIME</t>
  </si>
  <si>
    <t>L'utilisatrice n'arrive pas à clôturer son bordereau d'invendus. IP Ordinateur: 10.224.170.96</t>
  </si>
  <si>
    <t>Bonjour,
 1. Synthèse de la demande :
 L'utilisatrice n'arrive pas à clôturer son bordereau d'invendus. IP Ordinateur: 10.224.170.96
 2 . Actions réalisées :
 Le bordereau d'invendus du jour a été clôturé par l'utilisatrice à 11h11.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</si>
  <si>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SOCLE ET UROVO DT50 NON CONNECTER AU RESEAU</t>
  </si>
  <si>
    <t>Bonjour,
 mes trois DT50 ont un problème pour se connecter au réseau Carrefour une fois posés sur leur socle, ce qui m’empêche de procéder aux vidages sur METI.
 Plusieur fois j'ai eu une intervention à ce sujet, aucune des solution trouver ne dur dans le temps, merci de me trouver une solution durable.
 Cordialement.</t>
  </si>
  <si>
    <t>Bonjour,
 1. Synthèse de la demande :
 Vous nous avez contactés concernant un problème de
 2 . Actions réalisées :
 prise de main à distance pour le tester
 le vidage se fait correctement
 Test effectuée sur 2 socle différant est avec 2 DT50 différant = test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</si>
  <si>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[CORA][927]Anomalie Code client incohérant L2- entrepôt 927</t>
  </si>
  <si>
    <t>Bonjour, 
 Nous avons un code anomalie "client Incohérant" sur les support suivant :
  « 00788014 » --&gt; Client attendu 92730265 GARGES LES GONESSE 
  « 00787885 » --&gt; Client attendu 92730270 LIVRY GARGAN 
 En effet dans l'écran L2 nous ramène pour ces supports le code client de DREUX de l'activité boucherie "705" alors que ce ne sont pas les client des support. 
 Pouvez-vous, les modifier merci .
 Cdt, FH</t>
  </si>
  <si>
    <t>Bonjour,
  1. Synthèse de la demande :
   Votre problème concerne l'anomalie de client Incohérant pour dans les support 00788014, 00787885 
  2 . Actions réalisées :
  Comme demandé, nous avons changé le client livré pour les deux supports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</si>
  <si>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connexion à Prolog Plan de charge entrepôt</t>
  </si>
  <si>
    <t>Bonjour,
 Je n'arrive pas à me connecter à Prolog Plan de charge entrepôt.
 Je vous remercie de votre aide.
 Cordialement,</t>
  </si>
  <si>
    <t>Bonjour,
  1. Synthèse de la demande :
   Votre problème concerne un blocage d'accès à l'application Prolog Ecran Web (Plan de charge)
  2 . Actions réalisées :
  Suite à notre vérification sur la GDI, nous avons constaté que vous n'avez pas l'accès à cette application.Je vous invite à contacter votre responsable pour qu'il vous donnera l'accès à cette application.-------------------------------------------------------------------------------------------------------------------------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</si>
  <si>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INFOLOG - Manquants ventilation bloqués à l'état 20</t>
  </si>
  <si>
    <t>Bonjour, des supports de manquants ventilation sont restés à l'état 20 ("en préparation") en date du 25/03/2026. Isolés dans un tournée fictive 6099 en L2. Nous sommes donc bloqués pour la facturation.
 Merci de les basculer à l'état validé afin que je lance les factures de manquants. Respectueusement</t>
  </si>
  <si>
    <t>Bonjour,
  1. Synthèse de la demande :
   INFOLOG - Manquants ventilation bloqués à l'état 20
  2 . Actions réalisées :
   Changement d'état des supports et des commandes ainsi qu de la tournée concérnée à l'état validé (suite aux requetes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</si>
  <si>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d'ajout entrepôt 051 et accès application PHILAE GDI</t>
  </si>
  <si>
    <t>Bonjour,
 pouvez-vous ajouter l'entrepôt 051 Flux direct virtuel pour donner accès à l'application PHILAE dans la GDI ?
 cdlt
 Anne</t>
  </si>
  <si>
    <t>Bonjour,
  1. Synthèse de la demande :
   Demande d'ajout entrepôt 051 et accès application PHILAE GDI
  2 . Actions réalisées :
   l'utilisatrice a solicité une personne en informatique qui a pu résoudre le souci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</si>
  <si>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 cette nuit sur la livraison de fleury nous avons recu le support 332701976245336003 sans bli 
 voir piece jointe 
 Cordialement</t>
  </si>
  <si>
    <t>Bonjour,
 1. Synthèse de la demande :
 Le support 332701976245336003 reçu sans bli au niveau de la livraison de fleury.
 2 . Actions réalisées :
 Après contrôle, nous avons constaté que le support 332701976245336003 a été préparé sur un circuit Hors GE. Le BLI comme il n’est pas mis à disposition dans PROLOG car le circuit HGe sur lequel est préparé le support n'est pas paramétré pour la remonté dansle mouvement d’expédition, il ne s'agit pas d'un dysfonctionnement applicatif mais du fonctionnement normale de l'application selon son paramétrage.
 De ce fait, on vous invite de vous rapprocher directement de l'entrepôt de fleury. Afin qu'il vous fournisse les IFLS correspondants au support 332701976245336003 afin que vous puissiez effectuer un recalage de stock ou bien faire un CARLA.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</si>
  <si>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Attente d'integration</t>
  </si>
  <si>
    <t>Bonjour sur ma livraison en provenance d'Artenay (voyage 19717472 ) j'ai reçue un support contenant du jardin qui est en attente d'intégration.
 N° du support 332701967674952728</t>
  </si>
  <si>
    <t>Bonjour,
 1. Synthèse de la demande :
 Support en attente d'intégration a propos de la livraison en provenance d'Artenay (voyage 19717472 ).
 2 . Actions réalisées :
 Après analyse, nous avons constaté que le dépôt d'Artenay n'a pas fait le top départ pour ce support. 
 De ce fait, on vous invite vous rapprocher directement de l'entrepôt d'Artenay afin qu'il fasse le top départ afin que le BLI redescendent dans votre magasin.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</si>
  <si>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flashé sans BLI - Entrepôt 688 LAUDUN</t>
  </si>
  <si>
    <t>Support flashé sans BLI 332701968897609826 de l'entrepôt 688 Laudun, expédition 01231196. Merci de vérifier et d'ouvrir un ticket si nécessaire.</t>
  </si>
  <si>
    <t>Bonjour,
 1. Synthèse de la demande :
 Support Numéro 332701968897609826 flashé sans BLI.
 2 . Actions réalisées :
 Après contrôle, nous avons constaté que le support 332701968897609826 a été préparé sur un circuit Hors GE. Le BLI comme il n’est pas mis à disposition dans PROLOG car le circuit HGe sur lequel est préparé le support n'est pas paramétré pour la remonté dans le mouvement d’expédition, il ne s'agit pas d'un dysfonctionnement applicatif mais du fonctionnement normale de l'application selon son paramétrage.
 De ce fait, on vous invite de vous rapprocher directement de l'entrepôt de Laudun. Afin qu'il vous fournisse les IFLS correspondants au support 332701968897609826 afin que vous puissiez effectuer un recalage de stock ou bien faire un CARLA.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</si>
  <si>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NON DESCENDU SUR CAROLINE</t>
  </si>
  <si>
    <t>Bonjour, nous avons le BLI concernant le support 332701968897610235 (entrepôt 695 Laudun) qui n'est pas descendu dans Caroline, nous ne pouvons donc pas intégrer la marchandise.</t>
  </si>
  <si>
    <t>Bonjour,
 1. Synthèse de la demande :
 BLI concernant le support 332701968897610235 n'est pas descendu dans Caroline.
 2 . Actions réalisées :
 Après contrôle, nous avons constaté que le support 332701968897610235 a été préparé sur un circuit Hors GE. Le BLI comme il n’est pas mis à disposition dans PROLOG car le circuit HGe sur lequel est préparé le support n'est pas paramétré pour la remonté dans le mouvement d’expédition, il ne s'agit pas d'un dysfonctionnement applicatif mais du fonctionnement normale de l'application selon son paramétrage.
 De ce fait, on vous invite de vous rapprocher directement de l'entrepôt de Laudun. Afin qu'il vous fournisse les IFLS correspondants au support 332701968897610235 afin que vous puissiez effectuer un recalage de stock ou bien faire un CARLA.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</si>
  <si>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Nom de l’application: Eurofel
 Numéro d'entrepôt: 
 Description du problème:
 Demande de réinitialisation du mot de passe Eurofel du FRCR9C</t>
  </si>
  <si>
    <t>Bonjour,
 1. Synthèse de la demande :
 Réinitialisation mot de passe Eurofel
 2 . Actions réalisées :
 Nous avons réinitialisé le mot de passe. Le compte est désormais accessible.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</si>
  <si>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 [E461]Changement d'état d'une réception</t>
  </si>
  <si>
    <t>Bonjour,
 Nom application : Infolog,
 Menu R4
 LDR : 00
 Merci de passer la réception 08258802 de l'état "en cours de réception" à l'état " à réceptionner"</t>
  </si>
  <si>
    <t>Bonjour,
 1. Synthèse de la demande :
 Demande de changement d'état de la réception 08258802 vers " A réceptionner "
 2 . Actions réalisées :
 Nous avons effectué le changement d'état de la commande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</si>
  <si>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d'un FR pour un chargeur UCAFRMFT5C toujours pas actif en C3 il ne peut pas charger en RADIO</t>
  </si>
  <si>
    <t>Bonjour,
 1. Synthèse de la demande :
 Compte crée au niveau de la GDI mais il ne remonte pas au niveau du menu C3 d'infolog.
 2 . Actions réalisées :
 Nous avons communiqué à l'utilisateur le droit à ajouter au niveau de la GDI afin de résoudre le problème.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</si>
  <si>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 [E555] suite a la demande 115879977 BL inconnu caroline</t>
  </si>
  <si>
    <t>Bonjour, suite a ma demande du 20/03/26, 115879977 BL inconnu, les encours de livraison ne sont toujours pas dans le stock ni sur le TR ni sur Caroline. Pouvez vous me confirmer que les BL du 20/03 on bien été valider. Merci</t>
  </si>
  <si>
    <t>Bonjour, 
 Synthèse de la demande : 
 Bli non reçu sur Caroline
 Actions : 
  Nous avons corrigé le rejet qui bloquait le flux entre les entrepôts 792 et 555.La réception est désormais au statut "à réceptionner" sur l’entrepôt 555.
  Aucune action supplémentaire n’est requise de notre côté.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</si>
  <si>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Carla magasin</t>
  </si>
  <si>
    <t>Demande de configurer le nouveau NOCLI
 Nouveau NOCLI 33195</t>
  </si>
  <si>
    <t>Bonjour,
 1. Synthèse de la demande :
 - Demande de configurer le nouveau NOCLI
 2 . Actions réalisées :
 - Il faut que le magasin contacte son service clients enseigne de référence qui aura la main pour modifier dans le menu info clients.
 Si jamais cela ne fonctionne pas, il peut également se rapprocher du contact :
 administration_carla_serviceclients@carrefour.comSuite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</si>
  <si>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carla</t>
  </si>
  <si>
    <t>Bonjour 
 je dois réaliser un retour op fid sur carla,apres appel au service client je n'ai pas le motif "retour op fid"sur la demande de service, et j'en ai besoin pour faire mon retour .
 cordialement</t>
  </si>
  <si>
    <t>Bonjour,
 1. Synthèse de la demande :
 - Motifs "retour op fid" non disponibles.
 2 . Actions réalisées :
 - Nous vous invitons à envoyer votre demande à l'adresse suivante :
 administration_carla_serviceclients@carrefour.com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</si>
  <si>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besoin d'un accès</t>
  </si>
  <si>
    <t>serait il possible d'activer l'accès à catia svp</t>
  </si>
  <si>
    <t>Bonjour,
 1. Synthèse de la demande :
 - besoin d'un accès à catia
 2 . Actions réalisées :
 Le compte de "estupinan carmona" est bien créé.
 Vos identifiants sont ceux du LDAP France avec :
 Login : LDAP
 Mot de passe : celui du LDAP France.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</si>
  <si>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Nom de l’application: EUROFEL
 Description du problème:
 Demande de réinitialisation du mot de passe EUROFEL pour le FRGLDZM</t>
  </si>
  <si>
    <t>Bonjour,
 1. Synthèse de la demande :
 - Réinitialisation mot de passe Eurofel
 2 . Actions réalisées :
 - Nous avons bien réinitialisé le mot de passe.mot de passe temporaire : premier.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</si>
  <si>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 
 l'utilisateur demande une réinitialisation du mot de passe</t>
  </si>
  <si>
    <t>infolog 558 problème de validation de poids</t>
  </si>
  <si>
    <t>en P6 support en préparation 14516286 ligne 5 code 523703 poids 17.708kg ( anomalie poids hors tolérance )merci de valider ce support.
 cdt Mr Fouqueray Philippe</t>
  </si>
  <si>
    <t>Bonjour,
 1. Synthèse de la demande :
 - Support à valider.
 2 . Actions réalisées :
 - Nous avons changer l'état du support il est maintenant à l'état valider.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</si>
  <si>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supressions support - entrepôt 927</t>
  </si>
  <si>
    <t>Bonjour,
 Pouvez-vous, supprimer les supports colonne "NUMSUP" voir tableau suivant :
 En effet, ces supports sont dans en état à préparer et validé 
  DATLIV
  DATPRP
  NUMVAG
  TOULIV
  KAILIV
  CLILIV
  NOMCLI
  CIRPIC
  NUMSUP
  CODPAL
  ETASUP
  LIB ETAT
  CUMCOL
  CODACT
  Rempoté sur
  20260303
  20260303
  0
  0
  11
  92730254
  CREIL ST MAXIMIN
  PAQ
  790038
  30
  Validé
  0
  APA
  20260303
  20260324
  0
  0
  20
  92730245
  AUXERRE MONETEAU
  PAQ
  790037
  30
  Validé
  0
  APA
  20260303
  20260303
  0
  0
  15
  92730273
  MASSY
  PAQ
  790036
  30
  Validé
  0
  APA
  20260303
  20260303
  0
  0
  12
  92730262
  EVREUX
  PAQ
  790035
  30
  Validé
  0
  APA
  20260303
  20260324
  0
  0
  17
  92730260
  ERMONT
  PAQ
  790034
  30
  Validé
  0
  APA
  20260303
  20260324
  0
  0
  14
  92730244
  ARCUEIL
  PAQ
  790033
  30
  Validé
  0
  APA
  20260310
  20260309
  0
  2014
  15
  92730295
  VAL D'YERRES BOUSSY ST ANTOINE
  701
  759755
  10
  A préparer
  0
  927
  20260310
  20260309
  0
  2011
  16
  92730270
  LIVRY GARGAN
  701
  759754
  10
  A préparer
  0
  927
  20260310
  20260309
  0
  2005
  11
  92730254
  CREIL ST MAXIMIN
  701
  759753
  10
  A préparer
  0
  927
  20260310
  20260309
  0
  2008
  12
  92730262
  EVREUX
  701
  759749
  10
  A préparer
  0
  927
  20260310
  20260309
  0
  2005
  11
  92730254
  CREIL ST MAXIMIN
  701
  759736
  10
  A préparer
  0
  927
  20260310
  20260309
  0
  2009
  20
  92730265
  GARGES LES GONESSE
  701
  759733
  10
  A préparer
  0
  927
  20260310
  20260309
  0
  2014
  15
  92730295
  VAL D'YERRES BOUSSY ST ANTOINE
  701
  759729
  10
  A préparer
  0
  927
  20260310
  20260309
  0
  2011
  16
  92730270
  LIVRY GARGAN
  701
  759727
  10
  A préparer
  0
  927
  20260310
  20260309
  0
  2005
  11
  92730254
  CREIL ST MAXIMIN
  701
  759726
  10
  A préparer
  0
  927
  20260310
  20260309
  0
  2002
  20
  92730245
  AUXERRE MONETEAU
  752
  759683
  10
  A préparer
  0
  927
  20260310
  20260309
  0
  2007
  17
  92730260
  ERMONT
  752
  759682
  10
  A préparer
  0
  927
  20260310
  20260309
  0
  2003
  18
  92730247
  BLOIS
  752
  759681
  10
  A préparer
  0
  927
  20260310
  20260309
  0
  2011
  16
  92730270
  LIVRY GARGAN
  752
  759679
  10
  A préparer
  0
  927
  20260310
  20260309
  0
  2009
  20
  92730265
  GARGES LES GONESSE
  752
  759677
  10
  A préparer
  0
  927
  20260310
  20260309
  0
  2006
  11
  92730258
  DREUX
  752
  759676
  10
  A préparer
  0
  927
  20260310
  20260309
  0
  2014
  15
  92730295
  VAL D'YERRES BOUSSY ST ANTOINE
  752
  759675
  10
  A préparer
  0
  927
  20260311
  20260310
  0
  3008
  12
  92730262
  EVREUX
  752
  761682
  10
  A préparer
  0
  927
  20260311
  20260310
  0
  3001
  14
  92730244
  ARCUEIL
  752
  761681
  10
  A préparer
  0
  927
  20260311
  20260310
  0
  3012
  15
  92730273
  MASSY
  752
  761678
  10&lt;
 Cdt,</t>
  </si>
  <si>
    <t>Bonjour,
 1. Synthèse de la demande :
 - demande de suppression des supports
 2 . Actions réalisées :
 - Nous avons supprimé tout les supports concernés.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</si>
  <si>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Réception à passer à état TRANSMIS</t>
  </si>
  <si>
    <t>Bonjour
 Pour l'activité 542 dans le module R4, la commande ci-dessous est à passer à l'état TRANSMIS.Il faut bien s'assurer que les stocks remontent bien sur PROLOG. Merci
 Lieu de réception............: 60 EPICERIE 
 Commandes....................: Réceptionnées 
 N°Commande Act PVA ALC Fournisseur Prévue le TRE B.R.
 23374667 542 - - HARIBO 13/03/2026 STD B.R.
 Pouvez vous me transmettre le mot de PASSE pour que je puisse exécuter la manipulation moi même. Merci
 Cela évitera que j'ouvre des incidents .
 Merci
 Fabrice Mornon
 Epaux Bezu
 03 23 83 97 82</t>
  </si>
  <si>
    <t>Bonjour,
 1. Synthèse de la demande :
 - Commande Réception à passer à état TRANSMIS
 2 . Actions réalisées :
 - Nous avons fait passer la réception de l’état réceptionné à l’état transmis.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</si>
  <si>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Lenteur system</t>
  </si>
  <si>
    <t>Bonjour,
 Depuis ce matin nous rencontrons des lenteurs sur tout le réseau carrefour. INFOLOG est difficilement utilisable en émulateur comme sur nexus, Citrix se déconnecte constamment etc. tout le réseau est impacté. a savoir que nous sommes passé a infolog 5.6.5 ce week end.</t>
  </si>
  <si>
    <t>Bonjour,
 1. Synthèse de la demande :
 - Lenteur system
 2 . Actions réalisées :
 - , une bascule de flux était en cours sur RT2. Actuellement, le flux est de nouveau acheminé via le routeur principal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</si>
  <si>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d'accès à AWR</t>
  </si>
  <si>
    <t>Bonjour
 Nous n'avons pas accès ce matin à AWR : http://10.55.38.191:7000/login
 Nous n'avons pas reçu de message de fin de batch ce matin.
 Cordialement</t>
  </si>
  <si>
    <t>Bonjour,
 1. Synthèse de la demande :
 Pas d'accès à AWR
 2 . Actions réalisées :
 L'accès à AWR est de nouveau opérationnel suite à notre intervention.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</si>
  <si>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 Refresh BCP</t>
  </si>
  <si>
    <t>Bonjour 
 Pouvez vous faire redescendre les IFLS suivant sur Eurofel
 750259 / 770453 / 016680 / 016683 / 241051
 Cordialement</t>
  </si>
  <si>
    <t>Bonjour,
 1. Synthèse de la demande :
 Pouvez vous faire redescendre les IFLS suivant sur Eurofel
 750259 / 770453 / 016680 / 016683 / 241051
 2 . Actions réalisées :
 Le refresh a été effectué coté BCP.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(Code entrepôt Eurofel concerné par le refresh pour faire la vérification)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</si>
  <si>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réinitialisation mdp eurofel</t>
  </si>
  <si>
    <t>Je ne peux plus faire de demande et le mdp temporaire ne fonctionne pas</t>
  </si>
  <si>
    <t>Bonjour,
 1. Synthèse de la demande :
 Déblocage de l'accès à Eurofel du FRNJR8M.
 2 . Actions réalisées :
 Réinitialisation du mot de passe Eurofel du FRNJR8M avec succès, l'utilisateur a pu accéder.
 Pour la réinitialisation de mot de passe : il faut utiliser le formulaire accessible depuis la mire de connexion à Eurofel
 Attention - règle de sécurité ! Vous ne pouvez faire de demande pour vous-même, elle sera rejetée. Cela doit provenir de votre manager.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</si>
  <si>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Probléme sur Eurofel</t>
  </si>
  <si>
    <t>Bonjour, 
 depuis ce matin , j'ai une génération promo en cours sur Eurofel qui mouline</t>
  </si>
  <si>
    <t>Bonjour,
 1. Synthèse de la demande :
 Messgae génération promo en cours sur Eurofel 
 2 . Actions réalisées :
 Nous avons débloqué le verrouillage de la promo.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</si>
  <si>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D EDITEUR SUR IMPRIMANTE ZEBRA</t>
  </si>
  <si>
    <t>Bonjour
 Nous avons un problème pour imprimer nos étiquette de préparations de infolog vers notre imprimante zebra ça nous mets ce message d'erreur
 Pouvez vous sil vous plait nous revenir rapidement nous ne pouvons plus travailler 
 Angélique</t>
  </si>
  <si>
    <t>Bonjour,
 1. Synthèse de la demande :
 Problème de l'éditeur de l'imprimante PRT937ZE qui est absent
 2 . Actions réalisées :
 Nous avons démarré l'éditeur de l'imprimante PRT937ZE, le bon fonctionnement de l'imprimante a été confirmé avec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</si>
  <si>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 [E925] - Support du 28/02 remonté dans la V6 le 22/03</t>
  </si>
  <si>
    <t>Bonjour,
 Le support 00308090 pour le client 92530300 en date du 28/02 est remonté dans la V6 le 22/03.
 Impossible de clôturer ce support, pourriez-vous intervenir svp.</t>
  </si>
  <si>
    <t>Bonjour,
 1. Synthèse de la demande :
 Le support 00308090 pour le client 92530300 en date du 28/02 est remonté dans la V6 le 22/03.
 2 . Actions réalisées :
 Le collègue de l'utilisatrice a réussi à débloquer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</si>
  <si>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dans INFOLOG</t>
  </si>
  <si>
    <t>Bonjour depuis 2 semaine j'ai un produit en cour de préparation et donc impossible de supprimé l'encoure de préparation</t>
  </si>
  <si>
    <t>Bonjour,
 1. Synthèse de la demande :
 Demande de suppression de l'encours de préparation sur un produit
 2 . Actions réalisées :
 Nous avons supprimé l'encours de préparation sur le produit 888803,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</si>
  <si>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[CORA][E962]probléme de remontée de commande reception</t>
  </si>
  <si>
    <t>bonjour, nous avons un souci avec la commande ontex france 08153918. Elle reste dans la page "réceptionnées" et ne bascule pas dans les "transmises". de ce fait, la commande ne remonte pas dans prolog. Merci de faire le nécessaire afin de régler le problème.</t>
  </si>
  <si>
    <t>Bonjour,
 1. Synthèse de la demande :
 La commande ontex france 08153918 reste dans la page "réceptionnées" et ne bascule pas dans les "transmises".
 2 . Actions réalisées :
 Nous avons changer l'état de la commande 08153918 à l'état transmise avec une reprise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</si>
  <si>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l'utilisateur signale qu'il a un problème au niveau de l'application SYSTER.</t>
  </si>
  <si>
    <t>Bonjour,
 1. Synthèse de la demande :
 l'utilisateur signale qu'il a un problème au niveau de l'application SYSTER.
 2 . Actions réalisées :
 L'utilisateur confirme le bon fonctionnement de l'application Syster sans intervention de notre part.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</si>
  <si>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reprise annulée par le magasin par erreur</t>
  </si>
  <si>
    <t>Bonjour, 
 la reprise 19722641 a été annulé par erreur par nous même, pourriez vous nous la remettre à disposition.
 Cordialement</t>
  </si>
  <si>
    <t>Bonjour,
 1. Synthèse de la demande :
 Demande de reprise de la reprise 19722641 qui a été annulé par erreur
 2 . Actions réalisées :
 Problème réglé sans intervention.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</si>
  <si>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droit d'accès protocoleonline</t>
  </si>
  <si>
    <t>protocole 
  pouvez-vous ajouter nevin aydogan le sc_la clayette pour l'accès à ces magasins pour protocole online?
  pouvez-vous ajouter Amelie Barriol au sc_rhone alpes pour l'accès à ces magasins pour protocole online? 
  pouvez-vous vérifier si Aymeric Vincent a bien accès au sc_salon pour l'accès à ces magasins pour protocole online? 
  pouvez-vous ajouter Manuel Robinet au sc_rhone alpes pour l'accès à ces magasins pour protocole online?</t>
  </si>
  <si>
    <t>Bonjour,
 1. Synthèse de la demande :
 Demande d'ajout de l'accès à Protocole online à 4 utilisateurs.
 2 . Actions réalisées :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(Le retour des personnes concernées par l'accès à Protocole online).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</si>
  <si>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compte fournisseur Luiten Food</t>
  </si>
  <si>
    <t>Bonjour,
 Pouvez-vous me créer le fournisseur Luiten Food svp.
 Je vous remercie par avance.
 Cordialement,</t>
  </si>
  <si>
    <t>Bonjour,
 1. Synthèse de la demande :
 Demande de création du compte fournisseur Luiten Food
 2 . Actions réalisées :
 Nous avons créer le compte fournisseur Luiten Food, test d'accès OK.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</si>
  <si>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Différence CA Net Financier et Structure Marchandise</t>
  </si>
  <si>
    <t xml:space="preserve">Différence entre le CA net financier (626466.78) et le CA net structure marchandise (626312.84) du 16/03 au 22/03. Besoin d'aide pour analyser cet écart.
Consignes:
endroit_de_l_ecart: 153.94
montant: Non défini
moyen_de_paiement: Non défini
</t>
  </si>
  <si>
    <t xml:space="preserve">Bonjour,
1. Synthèse de la demande  :
 Différence entre le CA net financier (626466.78) et le CA net structure marchandise (626312.84) du 16/03 au 22/03. Besoin d'aide pour analyser cet écart.
Consignes:
endroit_de_l_ecart: 153.94
montant: Non défini
moyen_de_paiement: Non défini
2 . Actions réalisées :
 Après vérification des traitements effectués quotidiennement du 16/03 au 22/03, vous avez désormais la main pour effectuer vous-même les modifications de chiffre d'affaire , étant donné que le magasin est intégré.
 Nous vous remercions de bien vouloir procéder aux corrections nécessaires dans un délai de 10 jours.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</si>
  <si>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Marge</t>
  </si>
  <si>
    <t xml:space="preserve">sur caroline aujourdhui j ai constatee que j ai un bouquet qui est mal facture il facture le bouquet au prix du colis donc cela me cree une marge negative
</t>
  </si>
  <si>
    <t xml:space="preserve">Bonjour,
1. Synthèse de la demande  :
 sur caroline aujourdhui j ai constatee que j ai un bouquet qui est mal facture il facture le bouquet au prix du colis donc cela me cree une marge negative
2 . Actions réalisées :
Après traitement et vérification, l’article est bien présent, avec les prix de vente et d’achat correctement renseignés. Il est également passé à la pièce avec une marge positive.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</si>
  <si>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caroline</t>
  </si>
  <si>
    <t xml:space="preserve">Bonjour, 
pouvez vous rectifier LE CA  caroline , il y a un ecart entre vlp et caroline 
merci d avance 
MME ROLIN ANGELIQUE 
</t>
  </si>
  <si>
    <t xml:space="preserve">Bonjour Mme Rolin,
1. Synthèse de la demande :
Vous signalez un écart de chiffre d’affaires entre VLP et Caroline et demandez une correction du CA dans Caroline.
2. Actions réalisées :
Nous avons procédé à la correction du chiffre d’affaires dans Caroline.
Il n’y a désormais plus d’écart entre VLP et Caroline.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</si>
  <si>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Refus de réservation produit dématérialisé Fortnite</t>
  </si>
  <si>
    <t xml:space="preserve">Bonjour, nous avons un soucis avec les cartes fortnite. Lorsque nous voulons en vendre aux clients nous avons ce message : "refus réservation produit dématérialisé". Nous avons du les retiré de la vente. Pouvez vous faire quelque chose?
</t>
  </si>
  <si>
    <t xml:space="preserve">Bonjour,
1. Synthèse de la demande :
Vous signalez un problème lors de la vente des cartes Fortnite, avec le message :« refus réservation produit dématérialisé », vous obligeant à retirer ces articles de la vente.
2. Actions réalisées :
Après vérification au niveau du référentiel, les cartes Fortnite sont actuellement en vente interdite sur l’ensemble des magasins Carrefour.
Dans ce contexte, elles ne peuvent pas être encaissées en caisse.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</si>
  <si>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accueil terminal 101 passée en négative exclusivement</t>
  </si>
  <si>
    <t xml:space="preserve">Bonjour, pouvez-vous régler la caisse accueil, terminal 101, seulement en négative.
</t>
  </si>
  <si>
    <t xml:space="preserve">Bonjour,
1. Synthèse de la demande  :
Vous avez sollicité notre support concernant la demande de paramètrage de la caisse 101 en négative
2 . Actions réalisées :
Paramètrage de la caisse 101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</si>
  <si>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de nombre de clients pour les journées du 25 et 27.
</t>
  </si>
  <si>
    <t xml:space="preserve">Bonjour,
1. Synthèse de la demande  :
Vous avez sollicité notre support concernant la demande de nombre de clients pour les journées du 25 et 27.
2 . Actions réalisées :
Guide vers le menu affichant le nombre de client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</si>
  <si>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NCR 107</t>
  </si>
  <si>
    <t xml:space="preserve">Bonjour,
la SCO NCR 107 ne fonctionne plus, elle affiche un message d'erreur :"erreur scanner, le périphérique est offline". 
Cordialement,
Fabrice.
</t>
  </si>
  <si>
    <t xml:space="preserve">Bonjour,
1. Synthèse de la demande  :
 le magasin nous informe que la SCO NCR 107 ne fonctionne plus, elle affiche un message d'erreur :"erreur scanner, le périphérique est offline". 
2 . Actions réalisées :
 J’ai vérifié et j’ai expliqué à l’utilisatrice qu’il s’agit d’un incident général.
 voici le numéro de l'incident : 117313709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</si>
  <si>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réseau : cimaise électronique et imprimantes Zebra</t>
  </si>
  <si>
    <t>Je souhaite ouvrir un ticket pour un problème de réseau affectant nos cimaises électroniques et imprimantes Zebra suite à une coupure réseau liée au changement de notre onduleur.
 Consignes:
 description_de_l_anomalie: perte de reseau
 marque: zebra
 modele: ZD420
 numero_de_serie: Non défini
 message_derreur_eventuel: Non défini</t>
  </si>
  <si>
    <t>Bonjour,
  1. Synthèse de la demande :Problème d’impression.
  2. Actions réalisées :Nous avons vidé le spooler, testé la connectivité réseau de l’imprimante et relancé les services d’impression.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</si>
  <si>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DIGI SM 5300 SSP - S/N:20901424 FRUITS &amp; LEGUMES</t>
  </si>
  <si>
    <t>Bonjour, ma balance ne prend plus les mises à jour des prix</t>
  </si>
  <si>
    <t>Bonjour,
  1. Synthèse de la demande :Problème de descente de PLU.
  2. Actions réalisées :Nous avons renvoyé l’ensemble des PLU ainsi que les fichiers de paramétrage vers les quatre balances connectées.
  Nous avons également tenté de vous joindre à plusieurs reprises aux numéros de téléphone suivants :
  02 99 80 12 21
  03 29 98 01 23 8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</si>
  <si>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Avery Berkel XS 100 - S/N:24120181 POISSON TRAD</t>
  </si>
  <si>
    <t>bonjour
 la balance ne trouve plus les PLU , lorsque l'on tape un PLU elle nous m'ai un message d'erreur : "non trouvé" 
 Par contre lorsque l'on va dans le menu pour changer les prix les PLU sont bien trouvé
 nous n'avons plus de balance pour notre rayon
 est il possible d'intervenir ou d'appeler le rayon , le plus rapidement possible.
 tel 04 74 73 73 50 et demander le rayon poisson
 merci par avance
 cordialement
 Patricia</t>
  </si>
  <si>
    <t>Bonjour,
  1. Synthèse de la demande :Problème de descente de prix.
  2. Actions réalisées :Les deux balances sont déconnectées, ce qui explique l’absence de mise à jour.
  L’utilisateur a abandonné la demande ; apparemment, le magasin a trouvé une solution de contournement.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</si>
  <si>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impossible à Brand&amp;Shop</t>
  </si>
  <si>
    <t>Bonjour, je réouvre ce ticket car ma collaboratrice Samira Ouanssi n'a toujours pas accès à Brand&amp;Shop.
 Vous aviez précédemment répondu qu'elle ne faisait pas parti des effectifs de notre magasin alors que c'est bien le cas (vérifié dans la GDI) et complété sur myaccount.carrefour.com.
 Paul LOSSIGNOL</t>
  </si>
  <si>
    <t>Bonjour,
  1. Synthèse de la demande :Problème d’accès à l’application.
  2. Actions réalisées :Nous avons vérifié sur la GDI et, d’après nos constats, Mme Samira ne dispose pas des accès nécessaires pour se connecter à Brand &amp; Shop.
  Merci de bien vouloir créer les droits requis afin qu’elle puisse accéder à l’application.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</si>
  <si>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1. Synthèse de la demande :Problème de descente des lots.
  2. Actions réalisées :Nous avons relancé les services de Magali et effectué un renvoi des lots.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</si>
  <si>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Mettler Toledo FW-T 15D D - S/N:C219996806 CHARCUTERIE TRAD</t>
  </si>
  <si>
    <t>plus aucune mise a jour de prix</t>
  </si>
  <si>
    <t>Bonjour,
  1. Synthèse de la demande :Problème de descente de prix sur la balance de la charcuterie.
  2. Actions réalisées :Nous avons renvoyé l’ensemble des articles actifs vers la balance de la charcuterie.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</si>
  <si>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Mur scannette</t>
  </si>
  <si>
    <t xml:space="preserve">Le mur numéro 2 de la scannette ne fonctionne pas.Le message "Carte inconnue " s’affiche lorsque les clients tentent de s’identifier.
</t>
  </si>
  <si>
    <t xml:space="preserve">Bonjour,
1. Synthèse de la demande  :
 Le mur numéro 2 de la scannette ne fonctionne pas.Le message "Carte inconnue " s’affiche lorsque les clients tentent de s’identifier.
2 . Actions réalisées :
Suite à notre intervention, une connexion à distance a été établie afin de résoudre ce dysfonctionnement.
Le scanner est désormais pleinement fonctionnel.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</si>
  <si>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BUG CAISSES</t>
  </si>
  <si>
    <t xml:space="preserve">Bonjour depuis 2 jours les caisses bug se relance toute seule ecran noir et reboot de la caisse des lenteurs sont egalement constaté sur la fidelité Sachant que nous avons eu un versionnage kitty carine  lundi .
Merci de votre retour 
</t>
  </si>
  <si>
    <t xml:space="preserve">Bonjour,
1. Synthèse de la demande  :
 Bonjour depuis 2 jours les caisses bug se relance toute seule ecran noir et reboot de la caisse des lenteurs sont egalement constaté sur la fidelité Sachant que nous avons eu un versionnage
2 . Actions réalisées 
Suite à notre intervention, une connexion à distance a été établie afin de résoudre ce dysfonctionnement.
Les caisses sont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</si>
  <si>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t>
  </si>
  <si>
    <t xml:space="preserve">La caisse 2 n’arrive pas à se connecter au monnayeur.L’écran de configuration est affiché sur le monnayeur.
</t>
  </si>
  <si>
    <t xml:space="preserve">Bonjour
1. Synthèse de la demande  :
La caisse 2 n’arrive pas à se connecter au monnayeur.L’écran de configuration est affiché sur le monnayeur.
2 . Actions réalisées :
Reboot du monnayeur effectuée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</si>
  <si>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155</t>
  </si>
  <si>
    <t xml:space="preserve">Le TPE de la caisse 155 marque "carte non gérée".
</t>
  </si>
  <si>
    <t xml:space="preserve">Bonjour
1. Synthèse de la demande  :
Le TPE de la caisse 155 marque "carte non gérée".
2 . Actions réalisées :
Mise a jour du TPE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</si>
  <si>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[SMARTPOS]SCO 107 ne reconnaît pas les badges après redémarrage</t>
  </si>
  <si>
    <t xml:space="preserve">La caisse SCO107 ne reconnaît pas les badges malgré plusieurs redémarrages. Besoin d'assistance pour résoudre ce problème.
</t>
  </si>
  <si>
    <t xml:space="preserve">Bonjour,
Synthèse de la demande  :
Vous avez sollicité notre support concernant le problème SCO 107 ne reconnaît pas les badges après redémarrage
Actions réalisées :
Suite aux vérifications avec l’UT, le problème n’est plus d’actualité.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</si>
  <si>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affichage caisse</t>
  </si>
  <si>
    <t xml:space="preserve">Une cliente désire  Elle nous a adresse un mail avec la demande:
Veuillez trouver ci joint 2 achats réalisés par cb
montant 60.42 le 28/11/2025 à 16:43
montant 44.00 le 11/12/2025
carte de fidelité :9135720000521842876
merci de ma parvenir les factures correspondant à ces 2 achats pour notre société 
ou m' envoyer les tickets de caisses afin d’éditer moi même les factures.
cordialement
mme simon
</t>
  </si>
  <si>
    <t xml:space="preserve">Bonjour,
Synthèse de la demande  :
Vous avez sollicité notre support concernant le problème avoir deux tickets de caisses de l'année 2025. 
Actions réalisées :
Suite aux vérifications effectuées :Le ticket de caisse d’un montant de 60,42 €, daté du 28/11/2025 à 16:43, a bien été identifié.Mais dans la date 27 /11/2025En revanche, le ticket d’un montant de 44,00 €, daté du 11/12/2025, n’a pas été retrouvé.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</si>
  <si>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Toutes les caisses sont en mode autonome
</t>
  </si>
  <si>
    <t xml:space="preserve">Bonjour,
1. Synthèse de la demande  :
 Toutes les caisses sont en mode autonome
2 . Actions réalisées :
Libération espace disque effectuée
 Chargement long des caisses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</si>
  <si>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relevé vendeur</t>
  </si>
  <si>
    <t xml:space="preserve">Bonjour un écart est constaté en date du 24/03/2026
PASS MAGASIN : 1443.75
PASS DRIVE : 72.20
soit un total de 1515.95
Relevé vendeur 1613.89 soit un écart de + 97.94 sur le relevé vendeur.
Photo en pièce jointe.
</t>
  </si>
  <si>
    <t xml:space="preserve">Bonjour,
1. Synthèse de la demande  :
 Sur la journée du 24/03/2026, un écart entre la télécollecte et le relevé marchand
2 . Actions réalisées :
 Le relevé marchand est bien présent sur eportal, pour le problème d'écart entre la télécollecte et le relevé marchand il faut contacter regulcomptaclient@carrefour.com en mentionnant votre numéro vendeur.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</si>
  <si>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de paramètres sur balance</t>
  </si>
  <si>
    <t>Bonjour,
 Lorsque l’origine du produit est Australie :
 la traçabilité est correctement enregistrée dans MAGALI
 le lot descend bien vers les balances
 mais au moment de la pesée, la balance affiche une erreur de traçabilité !
 Résultat :
 &gt; Impossible de peser le produit.
 Cordialement,</t>
  </si>
  <si>
    <t>Bonjour,
 1. Synthèse de la demande :
 Lorsque l’origine du produit est Australie :
 la traçabilité est correctement enregistrée dans MAGALI
 le lot descend bien vers les balances
 mais au moment de la pesée, la balance affiche une erreur de traçabilité !
 Résultat :
 &gt; Impossible de peser le produit.
 2 . Actions réalisées :
 Nous avons corrigé l'anomalie sur les deux balances, un test a été fait avec succès en ligne avec l'utilisateur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</si>
  <si>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Bizerba SC II 100 - S/N:20040779 CHARCUTERIE TRAD</t>
  </si>
  <si>
    <t>Bonjour Cette balance est branchée sur le prise mais ne prend pas le reseau merci</t>
  </si>
  <si>
    <t>Bonjour,
 1. Synthèse de la demande :
 Utilisatrice signale que la balance est bien branchée dans la prise mais elle ne fonctionne pas 
 2 . Actions réalisées :
 La balance @10.38.244.150 est bien connectée au réseau.
 Suite à notre échange avec l’utilisateur, cette balance était initialement affectée au rayon Charcuterie alors qu’elle aurait dû être rattachée au rayon Rôtisserie.Les PLU de la Rôtisserie ont bien été envoyés à la balance.
 La correction a été effectuée : la balance est désormais correctement configurée pour les rayons Charcuterie et Rôtisserie.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</si>
  <si>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MAGALI - Combiné Balance / Etiqueteuse / Emballeuse DIGI AW-5601 AT II POP - S/N:FRA293 CHARCUTERIE UVCM</t>
  </si>
  <si>
    <t>Bonjour, pouvez-vous renvoyer la bibliothèque des numéros d'abbatoir et de découpe ? J'ai créé un nouveau numéro d'abbatoir, le lot concerne bavette-020161200672. Depuis, le lot ne passe plus</t>
  </si>
  <si>
    <t>Bonjour,
 1. Synthèse de la demande :
 l'utilisateur demande un renvoi de la bibliothèque des numéros d'abattoir et de découpe, il a créé un nouveau numéro d'abattoir, le lot concerne bavette-020161200672. et depuis il indique qu'il ne passe plus
 2 . Actions réalisées :
 Nous avons effectué un renvoi de la bibliothèque des numéros d'abattoir et de découpe avec un renvoi de tous les lots aux balances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</si>
  <si>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prix des chaussons aux pommes (EAN 3276550570974) affichent 5.50€ sur les étiqueteuses du rayon R23 à Liévin, mais 3.50€ en caisse. Pouvez-vous résoudre ce problème pour que les produits soient mis en rayon ?Consignes: ont_elles_deja_ete_affichees_auparavant: Non définiun_exemple_de_code_ean_associe_a_une_eeg_qui_n_affiche_pas_la_mecanique: Non définila_mecanique_attendue_sur_ce_produit: Non définiun_exemple_de_code_ean_associe_a_une_eeg_affichant_les_mauvaises_donnees: Non définivaleur_actuelle_de_la_donnee: Non définivaleur_attendue: Non défini</t>
  </si>
  <si>
    <t>Bonjour,
 1. Synthèse de la demande :
 Utilisateur signale un problème au niveau de sa balance bizerba pour le R23 il vient de réactiver des plu qui ne passe pas en caisse 
 2 . Actions réalisées :
 Nous avons corrigé le problème, un renvoi de lots a été effectué,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</si>
  <si>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33</t>
  </si>
  <si>
    <t xml:space="preserve">Bonjour,
La connexion est hotesse grisee
Cordialement
</t>
  </si>
  <si>
    <t xml:space="preserve">Bonjour,
1. Synthèse de la demande  :
Vous avez sollicité le support pour la caisse 33 qui est en connexion hotesse grisee
2 . Actions réalisées :
Suite à notre intervention, une connexion à distance a été établie afin de résoudre ce dysfonctionnement.
La sco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</si>
  <si>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ACCUEIL</t>
  </si>
  <si>
    <t xml:space="preserve">Bonjour,
La caisse accueil est en mode autonome
</t>
  </si>
  <si>
    <t xml:space="preserve">Bonjour,
1. Synthèse de la demande  :
Vous avez sollicité le support pour la caisse accueil qui est en mode autonome
2 . Actions réalisées :
Suite à notre intervention, une connexion à distance a été établie afin de résoudre ce dysfonctionnement.
La caisse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</si>
  <si>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401</t>
  </si>
  <si>
    <t xml:space="preserve">Bonjour,
Caisse bloquée sur le message sur caisse fermé
</t>
  </si>
  <si>
    <t xml:space="preserve">Bonjour,
1. Synthèse de la demande  :
 Vous nous avez sollicités pour un problème de blocage de la caisse sur le message sur caisse fermé
2 . Actions réalisées :
 Suppression des fichiers en erreur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</si>
  <si>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Touche Rayon</t>
  </si>
  <si>
    <t xml:space="preserve">La touche Rayon n'apparait pas sur les caisses  
</t>
  </si>
  <si>
    <t xml:space="preserve">Bonjour,
1. Synthèse de la demande  :
 Vous nous avez sollicités pour un problème d'affichage de la touche rayon sur les caisses
2 . Actions réalisées :
 Comme convenu, le problème n'est plus d'ac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</si>
  <si>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bloqué 
</t>
  </si>
  <si>
    <t xml:space="preserve">Bonjour,
1. Synthèse de la demande  :
 le magasin nous informe que 104,103 sont bloquées
2 . Actions réalisées :
 j'ai supprimé les fichiers d'erreur, probleme resolu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</si>
  <si>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105</t>
  </si>
  <si>
    <t xml:space="preserve">sco 105 bloqué avec un msg d'erreur 
</t>
  </si>
  <si>
    <t xml:space="preserve">Bonjour,
1. Synthèse de la demande  :
 le magasin nous informe que sco 105 bloqué avec un msg d'erreur 
2 . Actions réalisées :
 j'ai supprimé les fichiers d'erreurs , et rebooter les caisses probleme resolo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</si>
  <si>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EEG rayon FL</t>
  </si>
  <si>
    <t>Bonjour,
 Toujours un problème de mise à jour des étiquettes FL.
 Urgent.</t>
  </si>
  <si>
    <t>Bonjour,
 1. Synthèse de la demande :
 Mise à jour générale du pricer nécessaire
 2 . Actions réalisées :
 Les DDG sont actuellement en cours d’intégration. Une fois ce fichier intégré, il permettra de traiter les associations actuellement bloquées.
 Nous sommes malheureusement dépendants de l’intégration de ces flux, et le traitement des tâches se fait selon un ordre de priorité. Le correctif sera donc appliqué dès que l’intégration sera effectuée.
  Par contre, l’infrastructure de votre magasin est conforme: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</si>
  <si>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1 ko</t>
  </si>
  <si>
    <t xml:space="preserve">magasin reclame que la caisse 1 ne fonctionne pas en paiement CB
</t>
  </si>
  <si>
    <t xml:space="preserve">Bonjour,
1. Synthèse de la demande  :
 magasin reclame que la caisse 1 ne fonctionne pas en paiement CB
2 . Actions réalisées :
Suite à notre intervention, une connexion à distance a été établie afin de résoudre ce dysfonctionnement.
La caisse est désormais pleinement fonctionnelle.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</si>
  <si>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Cloture carine KO</t>
  </si>
  <si>
    <t xml:space="preserve">Magasin reclame probleme erreur cloture 
</t>
  </si>
  <si>
    <t xml:space="preserve">Bonjour,
1. Synthèse de la demande  :
 Magasin reclame probleme erreur cloture 
2 . Actions réalisées :
Suite à notre intervention, une connexion à distance a été établie afin de résoudre ce dysfonctionnement.
La cloture est bien efectuée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</si>
  <si>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logiciel caisse</t>
  </si>
  <si>
    <t xml:space="preserve">le logiciel de la caisse acc reste en maintenance depuis l'ouverture de la caisse hier matin, aprés une nuit et une clotue rien ne chanche.
Urgent j'ai besoin de compter la ciasse aujourd'hui.
Merci
</t>
  </si>
  <si>
    <t xml:space="preserve">Bonjour,
1. Synthèse de la demande  :
 Vous avez sollicité le support pour la caisse d'accueil qui reste figé sur le téléchargement Windows dés le démarrage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</si>
  <si>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d'impression logo sur reçu carte bancaire NCR 160</t>
  </si>
  <si>
    <t xml:space="preserve">Bonjour, nous rencontrons un problème d'impression sur la caisse NCR 160 : le logo Carrefour s'imprime sur le reçu de carte bancaire, causant une erreur. Comment résoudre ce problème ?Consignes:  type_d_etat: Non défininom_de_l_etat: Non définidate: Non défininom_de_l_imprimante_sur_lequel_l_etat_doit_sortir: Non défini
</t>
  </si>
  <si>
    <t xml:space="preserve">Bonjour,
1. Synthèse de la demande  :
 Vous avez sollicité le support pour la sco 160  , le logo Carrefour s'imprime sur le reçu de carte bancaire, causant une erreur.
2 . Actions réalisées :
 Suite aux vérification ,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</si>
  <si>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 differnece vlp ingenico</t>
  </si>
  <si>
    <t xml:space="preserve">bonjour dans la journee du 25 j ai des probleme entre vlp et ingenico pareil pour le 26 pouvez vous regularise vlp et wordline ingenico pour que je puisse faire mes chiffres, la fin de mois approche a grand pas 
j ai aussi des probleme cls 612 pas de donne vlp  
pouvez vous rectifie merci 
</t>
  </si>
  <si>
    <t xml:space="preserve">Bonjour,
1. Synthèse de la demande  :
Vous avez sollicité notre support concernant les écarts entre VLP et Ingenico.
2 . Actions réalisées :
Suite à notre échange l'écart est sur EMV, EMV SSC et Cagnotte.
Suite aux vérifications, il n'y a pas d'écart sur les EMV pour la journée du 25/03
Même chose pour les EMV SSC.
Même chose pour les cagnottes
Même chose pour la journée du 26/03, pas d'écart sur les cagnottes.
Même chose pour les EMV
Même chose pour les EMV SSC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</si>
  <si>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Ticket caisse SmartPOS dépassant 30 jours</t>
  </si>
  <si>
    <t xml:space="preserve">Comment rechercher un ticket de caisse SmartPOS datant de plus de 30 jours ?
</t>
  </si>
  <si>
    <t xml:space="preserve">Bonjour,
1. Synthèse de la demande  :
Vous avez sollicité notre support concernant un ticket de caisse de 2025
2 . Actions réalisées :
En 2025 le magasin n'était pas encore basculé en Smartpos, malheureusement on a plus le serveur VLP, donc impossible de trouver ce ticket.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</si>
  <si>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éditions cloture</t>
  </si>
  <si>
    <t xml:space="preserve">Les éditions de clôture ne sont pas sortie pour la journée d'hier.
</t>
  </si>
  <si>
    <t xml:space="preserve">Bonjour,
1. Synthèse de la demande  :
Vous avez sollicité notre support concernant le problème des éditions de clôture ne sont pas sortie pour la journée d'hier.
2 . Actions réalisées :
Réédition des états de clôture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</si>
  <si>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SCA 417 NCR - Erreur prélèvement à prévoir</t>
  </si>
  <si>
    <t xml:space="preserve">Borne SCA 417 NCR nee d'erreur : prélèvement à  fonctionne plus. Messagprévoir.
Consignes:
precision_du_materiel_concerne: borne SCA
marque: NCR
modele: NCR
numero_de_serie: Non défini
message_derreur_eventuel: Non défini
</t>
  </si>
  <si>
    <t xml:space="preserve">Bonjour,
1. Synthèse de la demande  :
Vous avez sollicité notre support concernant le problème Borne SCA 417 NCR - Erreur prélèvement à prévoir
2 . Actions réalisées :
Suite à notre echange vous nous avaez confirmé que le probleme n'est plsu d'actualité et c'est resolu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</si>
  <si>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t>
  </si>
  <si>
    <t xml:space="preserve">La caisse 2 charge en boucle.
</t>
  </si>
  <si>
    <t xml:space="preserve">Bonjour
1. Synthèse de la demande  :
La caisse 2 charge en boucle.
2 . Actions réalisées :
RAZ des données de la caisse effectuée par le support.Rechargement de la caisse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</si>
  <si>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Impossible de s'identifier sur la caisse 11.
</t>
  </si>
  <si>
    <t xml:space="preserve">Bonjour
1. Synthèse de la demande  :
Impossible de s'identifier sur la caisse 11.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</si>
  <si>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Caissier 118</t>
  </si>
  <si>
    <t xml:space="preserve">L'ut demande une déconnexion du caissier 118
</t>
  </si>
  <si>
    <t xml:space="preserve">Bonjour,
1. Synthèse de la demande  :
 Vous nous avez sollicités concernant un problème de départ caissier 118
2 . Actions réalisées :
 Départ long effectué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</si>
  <si>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l'imprimante que nous avons au coffre imprime des documents de 2024 notamment le fichier des caisses qui sont en mémoire.
Pouvez vous la remettre a zéro afin qu'aucun document ne sortent ni les fichiers des caisses chaque matin.
Problème lié au impressions VLP. 
modele : HP LI E50145dn
installé le 30/03/2023
</t>
  </si>
  <si>
    <t xml:space="preserve">Bonjour,
1. Synthèse de la demande  :
 Vous nous avez sollicités concernant un problème d'impression des documents 2024
2 . Actions réalisées :
 Vidage imprimante effectué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</si>
  <si>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Cloture pas lancée</t>
  </si>
  <si>
    <t xml:space="preserve">Bonjour
La cloture n a pas été lancée
Cordialement
</t>
  </si>
  <si>
    <t xml:space="preserve">Bonjour,
1. Synthèse de la demande  :
Vous avez sollicité le support pour le probleme de cloture qui n a pas eté lancée
2 . Actions réalisées :
Apres verification sur Vlp , la cloture n a pas ete efectuee 
Le magasin ne veut pas lancer la cloture et de travailler en attendant en mode autonome , pour çela l'ut confirme qu'elle veut bien un cumul de CA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</si>
  <si>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1 est en mode autonome 
Cordialement
</t>
  </si>
  <si>
    <t xml:space="preserve">Bonjour,
1. Synthèse de la demande  :
Vous avez sollicité le support pour la caisse 1 qui est en mode autonome
2 . Actions réalisées :
Suite à notre intervention, une connexion à distance a été établie afin de résoudre ce dysfonctionnement.
La caisse 1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</si>
  <si>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badge manager pour encaissement en espèces</t>
  </si>
  <si>
    <t xml:space="preserve">Bonjour, nous rencontrons un problème avec nos caisses lors des paiements en espèces. Un message demande le badge du manager pour valider le paiement. Pouvez-vous nous aider à résoudre ce problème ?
</t>
  </si>
  <si>
    <t xml:space="preserve">Bonjour,
Synthèse de la demande  :
Vous avez sollicité notre support concernant le problème demande de badge manager pour encaissement en espèces
Actions réalisées :
Vérification effectuée avec Mme Laurence sur les caisses Trad ainsi que sur les caisses Sco. Le problème n’est plus d’actualité.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</si>
  <si>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sur la touche remise de toutes les caisses</t>
  </si>
  <si>
    <t xml:space="preserve">Bonjour,
Nous rencontrons actuellement un incident au moment de faire les remises manuellement la touche remise soit en % ou en euros ne fonctionne pas.
Je vous remercie par avance de faire le nécessaire pour rétablir le fonctionnement de cette touche
Bien cordialement.
Mme DUPAYS
</t>
  </si>
  <si>
    <t xml:space="preserve">Bonjour,
Synthèse de la demande  :
Vous avez sollicité notre support concernant probleme sur la touche remise de toutes les caisses
Actions réalisées :
Modification du paramétrage sur VLP 
La touche remise refonctionne correctement sur toutes les caisses.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</si>
  <si>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cartes bancaires belges</t>
  </si>
  <si>
    <t xml:space="preserve">Bonjour,
Les cartes bancaires belges ne passent pas sur toutes les caisses traditionnelles 
Cordialement
</t>
  </si>
  <si>
    <t xml:space="preserve">Bonjour,
1. Synthèse de la demande  :
 Les cartes belges ne passent pas au niveau de toutes les caisses
2 . Actions réalisées :
Suite à notre échange avec KRAL GERALDINE ,nous confirmons la résolution du ticket vu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</si>
  <si>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envoi  promo</t>
  </si>
  <si>
    <t xml:space="preserve">Bonjour, 
nous rencontrons un probleme de nombreux articles de l enveloppe promo M0151 PAQUES S14 2026
ne passent pas au prix promo 
par exemple: 
boudin noir 3437770010163 passe a 3.55€ au lieu de 1.95€
aioli  3437770010828 passe a 2.60€ au lieu de 1.79€
gambas sauvages 9555018504534 passe 13€ au lieu de 10.95
    merci
</t>
  </si>
  <si>
    <t xml:space="preserve">Bonjour,
1. Synthèse de la demande  :
 Un probleme de nombreux articles de l enveloppe promo M0151 PAQUES S14 2026 ne passent pas au prix promo 
2 . Actions réalisées :
 Envoi en caisse
Vérification sur vlp, l'article passe au bon prix: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</si>
  <si>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Accès à Brand &amp; Shop</t>
  </si>
  <si>
    <t>Bonjour,
 Les catalogues magasins n'apparaissant plus sur le portail, j'ai besoin de me connecter que Brandn Shop afin de les communiquer aux magasins. Quand je me connecte j'ai un message d'erreur.
 Pouvez vous me redonner les accès en utilisateur siège?
 Merci</t>
  </si>
  <si>
    <t>Bonjour,
 1. Synthèse de la demande :
 Les catalogues magasins n'apparaissant plus sur le portail, j'ai besoin de me connecter que Brandn Shop afin de les communiquer aux magasins. Quand je me connecte j'ai un message d'erreur.
 2 . Actions réalisées :
 Après vérification sur la GDI, l'utilisateur ne dispose pas de droit d'accès nécessaire pour l'application Brand &amp; Shop 
 Voici la liste des profils et leur utilisation 
 salepointuser -&gt; profil à destination des magasins, à ce titre, votre affectation principale doit obligatoirement être rattachée à un magasin.
 Content Manager -&gt; profil siège, permet de déposer du contenu sur Brand &amp; Shop
 Head Office User -&gt; profil siège, sans dépose de contenu
 Suite aux règles de sécurité informatique Carrefour, le support n'a ni le droit applicatif pour vous ajouter ceux ci, ni le droit d'effectuer cette manipulation.Je vous invite à vous rapprocher du coté de votre responsable hiérarchique M. RISTAT Fabrice pour que cela soit fait en suivant les règles de sécurité Carrefour.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</si>
  <si>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 Lots bloqués sur l'emballeuse Magali</t>
  </si>
  <si>
    <t>Les lots ne descendent plus sur l'emballeuse DIGI via l'application Magali. Comment résoudre ce problème ?</t>
  </si>
  <si>
    <t>Bonjour,
 1. Synthèse de la demande :
 Les lots ne descendent plus sur l'emballeuse DIGI via l'application Magali
 2 . Actions réalisées :
 La balance répond bien au réseauNous avons effectué à un envoi bibliothèque avec un redémarrage de Magali Driver 
 Nous avons également renvoyé les lots aux balances 
 Les lots sont désormais descendus, problème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</si>
  <si>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Étiquette électronique défectueuse</t>
  </si>
  <si>
    <t>Problème avec une étiquette électronique EEG : l'étiquette affiche "Voir prix sur emballage". Besoin d'aide pour résoudre ce problème.</t>
  </si>
  <si>
    <t>Bonjour,
 1. Synthèse de la demande :
  Toutes les etiquettes magasin ne se mettent pas à jours. Statut infrastructures Message base station en erreur et seulement 4% des étiquettes en fonction
 2 . Actions réalisées :
 Après vérification nous avons constaté que le Transceiver 30 est KO, Nous avons demandé au magasin de redémarrer la base station B, 
 problème est désormais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</si>
  <si>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connexion à Brand and Shop malgré suppression des cookies</t>
  </si>
  <si>
    <t>Je n'arrive pas à me connecter à Brand and Shop malgré la suppression des cookies.</t>
  </si>
  <si>
    <t>Bonjour,
 1. Synthèse de la demande :
 utilisatrice n'arrive pas à se connecter à Brand and Shop malgré la suppression des cookies.
 2 . Actions réalisées :
 Après vérification dans la GDI, Nous constatons que l'utilisatrice a le profil salepointuser Pour que le profil salepointuser fonctionne, il faut que l'utilisatrice ait comme affectation principale un magasin, ce qui n’est actuellement pas le cas.
 dans le cas contraire, il faut que l'utilisatrice fasse changer son affectation ou bien demander à son manager un profil siège Headofficeuser
 Suite aux règles de sécurité informatique Carrefour, le support n'a ni le droit applicatif pour vous ajouter ceux ci, ni le droit d'effectuer cette manipulation.Je vous invite à vous rapprocher de nouveau du coté de votre responsable GDI pour que cela soit fait en suivant les règles de sécurité Carrefour.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</si>
  <si>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touche espèce sur borne Scanlib 124</t>
  </si>
  <si>
    <t xml:space="preserve">Sur la borne Scanlib 124, la touche "Espèces" apparaît alors que seuls les paiements par carte bancaire devraient être possibles. Comment résoudre ce problème ?Consignes:  anomalie_rencontree: Non défininumero_de_caisse: Non définialeatoire_ou_systematique: Non définireproductible_de_quelle_maniere: Non défini
</t>
  </si>
  <si>
    <t xml:space="preserve">Bonjour,
1. Synthèse de la demande  :
 Vous nous avez sollicités pour un problème d'affichage du bouton paiement par espece sur la sco 124 alors qu'elle doit avoir uniquement le paiement par CB.
2 . Actions réalisées :
 Retablissement du paiement en CB uniquement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</si>
  <si>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Scanner de la borne 121 en erreur et non fonctionnel</t>
  </si>
  <si>
    <t xml:space="preserve">Borne 121 affiche une erreur de scanner et ne fonctionne pas. Comment résoudre ce problème ?Consignes:  precision_du_materiel_concerne: Non définimarque: NCRmodele: Non défininumero_de_serie: Non définimessage_derreur_eventuel: Non défini
</t>
  </si>
  <si>
    <t xml:space="preserve">Bonjour,
1. Synthèse de la demande  :
 Vous nous avez sollicités pour un problème sur le scanner de la 421.
2 . Actions réalisées :
 Suppression des fichiers caddruntime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</si>
  <si>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ETAT CHIFFRE KITTY</t>
  </si>
  <si>
    <t xml:space="preserve">Bonjour
Suite panne imprimante, pourriez vous me faire suivre les états Période courte Ventes par caissière du 31 /03. Je ne peux traiter la fin de mois...
Demander Catherine en caisse centrale.
Merci pour votre aide
</t>
  </si>
  <si>
    <t xml:space="preserve">Bonjour,
1. Synthèse de la demande  :
Vous avez sollicité notre support concernant la demande de réédition des états de clôture
2 . Actions réalisées :
Réédition des états de clôture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</si>
  <si>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crédit client</t>
  </si>
  <si>
    <t xml:space="preserve">impossible de se connecter à crédit client
le message suivant apparaît:
 Internet Explorer cannot display the webpage
</t>
  </si>
  <si>
    <t xml:space="preserve">Bonjour,
1. Synthèse de la demande  :
Vous avez sollicité notre support concernant le problème d'accès à VCC
2 . Actions réalisées :
Correction de l'anomlie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</si>
  <si>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409 en panne, bloquée sur veuillez patienter</t>
  </si>
  <si>
    <t xml:space="preserve">SCO 409 en panne, bloquée sur "veuillez patienter". Nettoyage monétique pièces effectué, pas de redémarrage. Impossible de faire l'inventaire. Besoin d'assistance pour résoudre le problème.Consignes:  cinematique: scodate: 01/04/2026heure: 09:05numero_de_ticket: 409
</t>
  </si>
  <si>
    <t xml:space="preserve">Bonjour,
1. Synthèse de la demande  :
 le magasin nous informe que Caisse SCO 409 en panne
2 . Actions réalisées :
 j'ai supprimé les fichiers d erreur probleme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</si>
  <si>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 Carte pass HS</t>
  </si>
  <si>
    <t xml:space="preserve">Bonjour,
Les cartes pass ne fonctionnent pas sur la caisse 2. Paiement refusé à tous les coups.
Cordialement
Mathieu GARCIADirecteur
</t>
  </si>
  <si>
    <t xml:space="preserve">Bonjour,
1. Synthèse de la demande  :
 le magasin nous informe que Caisse 2 Carte pass HS
2 . Actions réalisées :
 mise a jour effectué , probleme resolu , si le probeleme persiste une autre fois , merci de nous contact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</si>
  <si>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Ticket de caisse automatique</t>
  </si>
  <si>
    <t xml:space="preserve">Bonjour, nous n'avons plus l'impression automatique des tickets de caisses sur la caisse Accueil.
Pouvez vous nous le remettre merci 
</t>
  </si>
  <si>
    <t xml:space="preserve">Bonjour, 
Synthèse de la demande :
Vous avez sollicité le support concernant le problème suivant : vous n’avez plus l’impression automatique des tickets de caisse sur la caisse Accueil. Actions réalisées :
Suite à notre intervention, un redémarrage de la caisse a été effectué. 
L’imprimante est désormais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</si>
  <si>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mur scannette hs</t>
  </si>
  <si>
    <t xml:space="preserve">bonjour ,comme hier matin le mur de scannette est a nouveau hs 
cordialement 
p le calvez
</t>
  </si>
  <si>
    <t xml:space="preserve">Bonjour, 
Synthèse de la demande : 
Vous avez sollicité le support concernant le problème suivant : le mur de scannette est à nouveau HS 
 Actions réalisées : 
Suite à notre intervention, un débranchement et rebranchement ont été effectués.
Le mur est désormais fonctionnel.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</si>
  <si>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Touche remise KO en caisse</t>
  </si>
  <si>
    <t xml:space="preserve">bonjour
Nous arrivons plus a effectuer de remise manuelle en caisse 
je reste disponible pour plus de renseignement 
cordialement 
</t>
  </si>
  <si>
    <t xml:space="preserve">Bonjour,
1. Synthèse de la demande  :
Vous avez sollicité notre support concernant la touche remise qui ne fonctionne pas
2 . Actions réalisées :
Modification de paramétrage sur la caisse.
Chargement des caisses.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</si>
  <si>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COMMANDES EN STATUT 1</t>
  </si>
  <si>
    <t xml:space="preserve">Bonjour,
J'ai 4 commandes en statut 1 sur le mois de mars :
03/03 n° 728681322     96.25 paiement en ligne 
10/03 n°717077739      136.36 paiement en ligne
23/03 n°732367905       115.95 paiement en ligne
31/03 n°738697608        123.40 paiement sur place
</t>
  </si>
  <si>
    <t xml:space="preserve">Bonjour,
1. Synthèse de la demande  :
Vous avez sollicité notre support concernant l'intégration des commandes sur VLP.
2 . Actions réalisées :
Suite aux vérifications, les commandes sont bien intégrées.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</si>
  <si>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Impossible de se connecter au niveau de la sco 101 .
</t>
  </si>
  <si>
    <t xml:space="preserve">Bonjour
1. Synthèse de la demande  :
Impossible de se connecter au niveau de la sco 101 .
2 . Actions réalisées :
Rechargement de la caisse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</si>
  <si>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5</t>
  </si>
  <si>
    <t xml:space="preserve">La caisse 5 est en mode autonome. 
</t>
  </si>
  <si>
    <t xml:space="preserve">Bonjour
1. Synthèse de la demande  :
La caisse 5 est en mode autonome.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</si>
  <si>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pas de journée du 31.03.2026</t>
  </si>
  <si>
    <t xml:space="preserve">la journée du 31.03.2026 n'apparait pas sur vlp
comme si ca n'avait pas été fermée
</t>
  </si>
  <si>
    <t xml:space="preserve">Bonjour,
1. Synthèse de la demande  :
 Vous nous avez sollicités concernant un problème de clôture de la journée 31/03/26
2 . Actions réalisées :
 La clôture ne s’est pas lancée pour le 31/03/2026.Étant donné que vous avez déjà commence encaissements et que les caisses sont déjà en réseau, pas possible alors de relancer la clôture Il y aura donc un cumul avec la journée du 01/04/2026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</si>
  <si>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prélèvement</t>
  </si>
  <si>
    <t xml:space="preserve">Bonjour, nous avons rencontrer un problème concernant les prélèvement des caisses automatique le 25/02. Pendant le moment ou la caisse fait le prélèvement des billets, elle s'est mise en erreur, par conséquent le prélèvement ne s'est pas mis a jour sur VLP alors que nous avons bien l'argent en physique.
Montant : 1590 €Cordialement Carrefour market Sablé sur sarthe.
</t>
  </si>
  <si>
    <t xml:space="preserve">Bonjour,
1. Synthèse de la demande  :
 Vous nous avez sollicités concernant un problème de remontée des prélèvements ESPECES sur VLP
2 . Actions réalisées :
 Aucune action est possible a notre niveau 
Merci de voir directement avec votre Formatrice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</si>
  <si>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d'impression des tickets à la caisse 414</t>
  </si>
  <si>
    <t xml:space="preserve">La caisse 414 des scan NCR affiche des tickets grisés, bien que le règlement soit effectué correctement.Consignes:  cinematique: Non définidate: Non définiheure: Non défininumero_de_ticket: Non défini
</t>
  </si>
  <si>
    <t xml:space="preserve">Bonjour,
1. Synthèse de la demande  :
 Problème d'impression du ticket de caisse au niveau de la sco 414
2 . Actions réalisées :
 Suppression du fichier caddruntime et reboot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</si>
  <si>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EDITIONS PAS SORTIES</t>
  </si>
  <si>
    <t xml:space="preserve">Bonjour,
Les editions ne sont toujours pas sorties 
Cordialement
</t>
  </si>
  <si>
    <t xml:space="preserve">Bonjour,
1. Synthèse de la demande  :
 Demanade de réedition des états du 31/03
2 . Actions réalisées :
 Réedition des états sur carine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</si>
  <si>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Cloture pas effectuee</t>
  </si>
  <si>
    <t xml:space="preserve">Bonjour,
La cloture du 31 n a pas ete effectuee
Cordialement
</t>
  </si>
  <si>
    <t xml:space="preserve">Bonjour,
1. Synthèse de la demande  :
Vous avez sollicité le support pour la cloture qui n a pas ete passée
2 . Actions réalisées :
Suppression des transactions fantomes et relance de la cloture mensuelle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</si>
  <si>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CLOTURE</t>
  </si>
  <si>
    <t xml:space="preserve">Bonjour,
la cloture du magasin n 'est pas passée 
Cordialement
</t>
  </si>
  <si>
    <t xml:space="preserve">Bonjour,
1. Synthèse de la demande  :
Vous avez sollicité le support pour les editions qui sont pas sorties
2 . Actions réalisées :
Nous avons lancé la cloture et les 3 messages sont bien affichés, en attente de sortie des editions.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</si>
  <si>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153</t>
  </si>
  <si>
    <t xml:space="preserve">La sco ne veut pas s'allumer
</t>
  </si>
  <si>
    <t xml:space="preserve">Bonjour,
1. Synthèse de la demande  :
 Vous nous avez sollicités pour un problème sur la caisse 153
2 . Actions réalisées :
 Suite à un appel du magasin, une manipulation a été effectué de leur part et le problème est désormais résolu, le magasin demande la cloture du dossier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</si>
  <si>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Scanettes</t>
  </si>
  <si>
    <t xml:space="preserve">Bonjour,
Impossible de faire un transfert de scanettes en caisses
Impossible de transferer la transaction sur la caisse merci de reesayer
</t>
  </si>
  <si>
    <t xml:space="preserve">Bonjour,
1. Synthèse de la demande  :
 Vous nous avez sollicités pour un problème sur le mur des scanettes.
2 . Actions réalisées :
 Un redémmarage du mur a été effectué,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</si>
  <si>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ASSISTANCE: BALANCE -</t>
  </si>
  <si>
    <t>Bonjour,
 je me permets de vous contacter car j 'ai au souci au niveau de l 'envoi produts et prix de Caroline à la balance des caisses automatiques.En effet des que je veux intervenir informatiquement sur un changement de prix ou de produIts par l application MX 200 rien ne se fait.
 Je suis disponible aujourd'hui jusqu'à 11h30.
 Meri par avance.</t>
  </si>
  <si>
    <t>Bonjour,
 1. Synthèse de la demande :
 le magasin contacte car des articles inactifs sur MX200 apparaissent sur les balances et des articles actifs n'apparaissent pas 
 2 . Actions réalisées :
 étant donné que vous êtes un magasin franchisé, nous vous invitons de prendre contact avec le balancier BERKEL au 0825.870.800.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</si>
  <si>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Envoie automatique ne se fait pas</t>
  </si>
  <si>
    <t>Bonjour
 Suite à l'installation de l'application vlink , l'envoie automatique ne se fait pas .
 On est obliger de valider pour envoyer l'information.
 Nous souhaitons que l'envoie se fait automatiquement en scannant .
 Je reste à votre disposition
 Cordialement
 Mme Mingorance Somia</t>
  </si>
  <si>
    <t>Bonjour,
 1. Synthèse de la demande :
 Utilisatrice signale que l'envoie automatique ne se fait pas après l'installation de l'application Vlink
 2 . Actions réalisées :
 Nous vous invitons de suivre la démarche ci dessous : 
 sélectionner Europe : 
 Sélectionner ensuite SCAN QR CODE : 
 Voici le QR code à Scanner : 
 puis un bandeau vert apparait alors en haut de l’application (Successfully loaded your store settings).Le nom du magasin apparait alors en haut de la page d’accueil de l’application :
 Et voici la procédure à suivre pour configurer le profil ScanWedge pour VLink : 
 Ouvrir l’application ScanWedge
 Ajouter un profil SES et rentrer dans ce profil
 Sélectionner Associer une application 
 Dans la liste des applications, sélectionner VLink puis * 
 Sur le profil, sélectionner Output Mode puis configurer Output Mode en Keystroke Output
 Au niveau de Keyboard type , choisissez Automatic text mode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</si>
  <si>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paramétrage scanette</t>
  </si>
  <si>
    <t>Nous avons une scannette pour le balisage électronique en location. est ce qu'il serait possible de la paramétrer svp ?</t>
  </si>
  <si>
    <t>Bonjour,
 1. Synthèse de la demande :
 Magasin a une scannette pour le balisage électronique en location
 2 . Actions réalisées :
 Nous clôturons ce ticket qui est en double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</si>
  <si>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Veuillez valider les informations du ticket:Titre: Données de gestion ne s'affichent pas ou ne sont pas à jourNuméro de téléphone: 0499922769Site: LATTES - HYPERMARCHESDescription: NonePièce jointe: 🖼️</t>
  </si>
  <si>
    <t>Bonjour,
  1. Synthèse de la demande
  Problème de mise à jour des EEG.
  2. Actions réalisées
  Le back-up du 01/04/2026 est conforme. Les EEG en attente de mise à jour sont en cours de diminution.
  L’infrastructure du magasin est opérationnelle. Les services Pricer ont été vérifiés sur le serveur du magasin et fonctionnent correctement.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</si>
  <si>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L'imprimante zebra zd420 n'imprime plus</t>
  </si>
  <si>
    <t>L'imprimante zebra zd420 n'imprime plus. Nous avons eu une réparation de celle ci mais elle n'a pas l'air relié au réseau malgré les voyants au vert. Un technicien au téléphone a pu la dernière fois vider le cache qui bloqué les impressions. Nous ne pouvons plus faire d'étiquette pour faire les prix. C'est urgent et très problématiqueConsignes: merci_de_nous_detailler_votre_problematique_avec_un_maximum_delements_et_capture_decran: L'imprimante zebra zd420 n'imprime plus. Nous avons eu une réparation de celle ci mais elle n'a pas l'air relié au réseau malgré les voyants au vert.</t>
  </si>
  <si>
    <t>Bonjour,
  1. Synthèse de la demande :Problème sur l’imprimante Zebra.
  2. Actions réalisées :Nous avons vidé le spooler de l’imprimante et relancé les services d’impression.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</si>
  <si>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Mon produit ne se pick pas</t>
  </si>
  <si>
    <t>Mon produit ne se pick pas. Pouvez-vous le faire pour moi, s'il vous plaît ? Code produit : 716486.</t>
  </si>
  <si>
    <t>Bonjour,
 1. Synthèse de la demande :
 Mon produit ne se pick pas. Pouvez-vous le faire pour moi, s'il vous plaît ?
 2 . Actions réalisées :
 Nous avons tenté de vous joindre, sans succès.
 Nous vous informons que l’article est désormais « pické » comme souhaité.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</si>
  <si>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Je ne peux pas effectuer de picking sur le produit 335074 dans CAROLINE. Les options sont grisées.</t>
  </si>
  <si>
    <t>Bonjour,
 1. Synthèse de la demande :
 Je ne peux pas effectuer de picking sur le produit 335074 dans CAROLINE. Les options sont grisées.
 2 . Actions réalisées :
 Nous avons tenté de vous joindre, sans succès.
 Nous vous informons que l’article est désormais « pické » comme souhaité.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</si>
  <si>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de chiffre d'affaires dans le système Caroline</t>
  </si>
  <si>
    <t>Problème de chiffre d'affaires remonté dans CAROLINE. Besoin d'aide pour corriger l'écart avec VLP.</t>
  </si>
  <si>
    <t>Bonjour,
 1. Synthèse de la demande :
 Problème de chiffre d'affaires remonté dans CAROLINE. Besoin d'aide pour corriger l'écart avec VLP.
 2 . Actions réalisées :
 Après traitement effectué, le chiffre d’affaires de la journée du 31/03/2026 a bien été remonté.Le montant est correctement pris en compte sur Caroline et VLP, soit 10 683,11, auquel s’ajoute le carburant de 25 219,60, pour un total de 35 902,71.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</si>
  <si>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Chiffre d'affaires 07/03/2026 non remonté sur CAROLINE</t>
  </si>
  <si>
    <t>Le chiffre d'affaires du 07/03/2026 n'est pas totalement remonté sur CAROLINE. Vérifiez le Livre Caisse et, si nécessaire, ouvrez un ticket auprès du support en précisant la date, les montants CAROLINE et VLP, et tout commentaire pertinent.</t>
  </si>
  <si>
    <t>Bonjour,
 1. Synthèse de la demande :
 Le chiffre d'affaires du 07/03/2026 n'est pas totalement remonté sur CAROLINE. Vérifiez le Livre Caisse et, si nécessaire, ouvrez un ticket auprès du support en précisant la date, les montants CAROLINE et VLP, et tout commentaire pertinent.
 2 . Actions réalisées :
 Après traitement réalisé le chiffre d'affaire est bien remonté sur caroline pour la journée du 07/03/2026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</si>
  <si>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descente SMP Préco et Magasin sur les magasins Ariane</t>
  </si>
  <si>
    <t>Bonjour à vous, 
 Pourriez vous descendre les SMP suivants sur les magasins Ariane sur le SMP Préco et Magasin
 Le fichier se présente ainsi : 
 EAN MAGASIN / EAN PRODUIT / SMP 
 Merci d'avance 
 Cordialement</t>
  </si>
  <si>
    <t>Bonjour,
 1. Synthèse de la demande :
 Bonjour à vous, 
 Pourriez vous descendre les SMP suivants sur les magasins Ariane sur le SMP Préco et Magasin
 Le fichier se présente ainsi : 
 EAN MAGASIN / EAN PRODUIT / SMP 
 Merci d'avance 
 Cordialement 
 2 . Actions réalisées :
 Après traitement réalisé la demande d'intégration de SMP Préco a été bien traitée,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</si>
  <si>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Repousser date relever reserve</t>
  </si>
  <si>
    <t>L'utilisatrice souhaite repousser la date relever réserve. 
 Rayon 13</t>
  </si>
  <si>
    <t>Bonjour,
 1. Synthèse de la demande :
 L'utilisatrice souhaite repousser la date relever réserve. 
 Rayon 13 
 2 . Actions réalisées :
 Nous avons bien repoussé le relevé réserve de notre coté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</si>
  <si>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telecharger le fichier pestataire</t>
  </si>
  <si>
    <t>Bonjour, 
 le fichier prestataire du rayon 17 (charcuterie LS) ne veut pas s'intégrer 
 le carré de sélection reste grisé</t>
  </si>
  <si>
    <t>Bonjour,
 1. Synthèse de la demande : 
 le fichier prestataire du rayon 17 (charcuterie LS) ne veut pas s'intégrer 
 le carré de sélection reste grisé 
 2 . Actions réalisées :
 Suite à notre vérification, vous n'avez pas pu coché le fichier prestataire car l'inventaire a été déjà fermer.
 Nous avons donc ouvrir l'inventaire pour le rayon 17 pour modification.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</si>
  <si>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Validation de zone</t>
  </si>
  <si>
    <t>L'utilisateur a ouvrir la zone 12201 sur 2 TR FALCON et il a bipé les articles sur un TR.
 Il souhaite savoir s'il a valider la zone dans le TR c'a va être boqué.</t>
  </si>
  <si>
    <t>Bonjour,
 1. Synthèse de la demande :
 L'utilisateur a ouvrir la zone 12201 sur 2 TR FALCON et il a bipé les articles sur un TR.
 Il souhaite savoir s'il a valider la zone dans le TR c'a va être boqué.
 2 . Actions réalisées :
 Suite à notre vérification la zone 12201 avez bien les 249 bipé, vous avez donc fermer la zone avec succès et la zone a été bien intégré.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</si>
  <si>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ne passe pas en caisse et inconnu sur caroline</t>
  </si>
  <si>
    <t>Bonjour, j'ai la coriandre moulue 50g de chez épicéa pour le rayon fruits et légumes qui est inconnu sur caroline gencod 3547400001314 pouvez vous faire le nécessaire svp
 merci</t>
  </si>
  <si>
    <t>Bonjour,
 1. Synthèse de la demande :
 coriandre moulue 50g est inconnu dans caroline EAN 3547400001314 
 2 . Actions réalisées :
 Suite traitement réalisé ,nous vous confirmons la résolution du ticket.
 Une demande d’extraction de données a été enregistrée auprès du référentiel central. Cette opération nécessite un traitement de nuit.
 Je vous invite donc à vérifier en J+1.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</si>
  <si>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erroné</t>
  </si>
  <si>
    <t>Bonjour.j ai créé des articles pour un op en LD.Sur la liste des articles a créer 4 d entre eux apparaissent déjà existant.Leur p d achat et de vente de ne correspondent plusà la facture d'aujourd hui et je n arrive pas à les changer sur la fiche produit.Pourriez vous les modifier svp?
 3605120005712 PA 1.40 PV 3.25
 3605120009321 PA 1.81 PV 4.75
 3508270021956 PA 2.60 PV 5.25
 3508270021383 PA 2.36 PV 5.45
 par avance merci cordialement</t>
  </si>
  <si>
    <t>Bonjour,
 1. Synthèse de la demande :
 Problème de prix d'achat et vente 
 2 . Actions réalisées :
 Suite traitement réalisé ,nous vous confirmons la résolution du ticket
 Les articles en question sont gérés côté référentiel central, Une demande d’extraction de données a été enregistrée auprès du référentiel central. Cette opération nécessite un traitement de nuit.
 Je vous invite donc à vérifier en J+1.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</si>
  <si>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L'utilisatrice a ouvert l'inventaire deux fois, et souhaite supprimer celui qui n'as pas été valorisé.</t>
  </si>
  <si>
    <t>Bonjour,
 1. Synthèse de la demande :
 Vous nous avez contactés pour un problème de vidage au niveau d'un inventaire.
 2. Actions réalisées :
 Nous avons procédé à la suppression du vidage au niveau de l'inventaire.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</si>
  <si>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MAGASIN :
 ERREUR DETECTEE : N'a pas eu la remontee METI
 *****************************************************
 Details de la demande : SYM0089 
 Code Anabel : 
 Adresse :
 CARREFOUR\CARREFOUR CITY\3444 CANNES JAURES 
 11 RUE JEAN JAURES 
 06400 CANNES
 Interlocuteur : MASTARI, Mohamed Sedik
 Téléphone : +33493302506
 Téléphone de l'appelant : 0751005705
 Numéro de caisse : 
 Modele UC : S2
 ANOMALIE : METI : N A PAS EU LA REMONTEE METI</t>
  </si>
  <si>
    <t>Bonjour,
 1. Synthèse de la demande :
 Vous nous avez contactés pour un problème de chiffre d'affaires manquant sur la journée du 01/04
 2. Actions réalisées :
 Nous avons procédé à la remontée du chiffre d'affaires en intégrant manuellement les fichiers sur le serveur Meti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</si>
  <si>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MAGASIN :
 ERREUR DETECTEE : N'a pas eu la remontee METI
 *****************************************************
 Details de la demande : SYM0089 
 Code Anabel : 6194 
 Adresse :
 CARREFOUR\CARREFOUR EXPRESS\1849 MENTON 
 7 RUE AMIRAL COURBET 
 06500 MENTON
 Interlocuteur : FAIVRE, Jean Patrice
 Téléphone : +33967011584
 Téléphone de l'appelant : 0751005705
 Numéro de caisse : 
 Modele UC : S2
 ANOMALIE : METI : N A PAS EU LA REMONTEE METI</t>
  </si>
  <si>
    <t>reoverture inventaire</t>
  </si>
  <si>
    <t>Le magasin souhaite réouvrir son inventaire</t>
  </si>
  <si>
    <t>Bonjour,
 1. Synthèse de la demande :
 Vous nous avez contactés pour une demande de réouverture d'inventaire
 2. Actions réalisées :
 Nous avons procédé a la reouverture d'inventaire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</si>
  <si>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DT50</t>
  </si>
  <si>
    <t>Bonjour ,
 L’utilisateur ne parvient pas à transférer ses données vers son DT50. Une erreur apparaît lors de l’opération. 
 Le gestionnaire des appareils ne fonctionne plus.
 ip adress de pc : 10.0.17763.8511
 N° de sérier : SH7C11E4F31
 cordialement</t>
  </si>
  <si>
    <t>Bonjour,
 1. Synthèse de la demande :
 Vous nous avez contactés pour un problem de vidage 
 2. Actions réalisées :
 Nous avons procédé verification des cables ( teste croiser )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</si>
  <si>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IMPRIMANTE DEAVA</t>
  </si>
  <si>
    <t>Bonjour,
 Mon imprimante deava ne fonctionne plus. Il n'y a plus d'impression.
 Merci</t>
  </si>
  <si>
    <t>Bonjour,
 1. Synthèse de la demande :
 Vous nous avez contactés concernant un problème d'impression depuis DEAVA
 2 . Actions réalisées :
 Verification de la connexion de l'imprimante = OK 
 Imprimante connecté, mais l'impression ne sort pas
 Reboot TR
 Reboot imprimante 
 Plus possible de se reconnecter sur DEAVA pâres le reboot TR
 Vidage de cache de l'application ==&gt; accès à DEAVA réussi
 le Test impression donne une page vide 
 Apres le contrôle physique de l'imprimante, les pages s'imprime correctement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</si>
  <si>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Impression DLC impossible</t>
  </si>
  <si>
    <t>échec de la lecture du dossier de vidage d'une DLC</t>
  </si>
  <si>
    <t>Bonjour,
 1. Synthèse de la demande :
 Vous nous avez contactés concernant un échec de la lecture du dossier de vidage d'une DLC 
 2 . Actions réalisées :
 Nous avons réussi à imprimer le fichier DLS. Après analyse du fichier, la ligne bloquante a été identifiée.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</si>
  <si>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Ecran noir pc musique</t>
  </si>
  <si>
    <t>Bonjour mon pc musique c eteint quand on tape le mot de passe c est écran noir directement ,pas de musique etc...</t>
  </si>
  <si>
    <t>Bonjour,
 1. Synthèse de la demande :
 Vous nous avez contactés concernant un problème de music sur le PC
 2 . Actions réalisées :
 Après la réinstallation de Mood Media, la diffusion musicale est rétablie dans le magasin.
 Pour VLP un ticket est en cours (n° 118262413)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</si>
  <si>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Cloture du mois de fevrier 2026</t>
  </si>
  <si>
    <t>Bonjour,
 J'espère que vous allez bien,
 Pouvez vous me clôturer le mois de Février afin que je rentre les factures de mars.
 Merci par avance</t>
  </si>
  <si>
    <t>Bonjour,
 1. Synthèse de la demande :
 Vous nous avez contactés concernant une demande de cloture du mois de février 2026
 2 . Actions réalisées :
 La cloture du mois de février 2026 est effectuée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</si>
  <si>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régulation Caisse</t>
  </si>
  <si>
    <t>L'utilisatrice a un écart de 100 euros sur son caissier lié à des prélèvements passés qui ne sont pas réels. Caisse 84</t>
  </si>
  <si>
    <t>Bonjour,
 1. Synthèse de la demande :
 Vous nous avez sollicité pour savoir comment réguler un montant fictif sur METI
 2 . Actions réalisées :
 Suite à votre demande, nous cloturons le dossier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</si>
  <si>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 Livraison / Mauvaises dates</t>
  </si>
  <si>
    <t>Bonjour,
 La PCA sur METI nous indique une date de commande aujourd'hui 02/04/26, pour une livraison le 07/04/26 alors que sur la gazette nous étions prévu en livraison samedi 04/04/26.
 Après appel du service commercial, ils nous ont confirmé une livraison le 04/04/26. D'où vient ce décalage ?
 Photos jointes.
 Merci</t>
  </si>
  <si>
    <t>Bonjour,
 1. Synthèse de la demande :
 Vous nous avez sollicité pour comprendre un décalage entre le planning chez le service commercial et le planning sur METI
 2 . Actions réalisées :
 Comme vu en ligne, le planning sur METI est reçu du VP60 et c'est celui ci qui contient la commande d'aujourd'hui prévu pour le 07/04. Vous avez la possibilité de changer les plannings en autonomie au besoin sur METI mais pour comprendre la raison du décalage, il faut voir avec l'organisme emetteur du flux VP60.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</si>
  <si>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Décharger</t>
  </si>
  <si>
    <t>J'ai prété mon TR DT50 à un magasin pour un inventaire.
 Il me l'a rendu mais impossible de décharger des fichiers via le dock sur Meti.
 Message d'erreur " Code Magasin Incorrect"
 Materiel TR DT50 
 Nom de l'appareil : LANNION_MARCHALLAC_2
 IP : 10.11.30.171</t>
  </si>
  <si>
    <t>Bonjour,
 1. Synthèse de la demande :
 Vous nous avez sollicité pour une reconfiguration de votre TR 
 2 . Actions réalisées :
 Configuration de l'application mobilproxi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</si>
  <si>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Commandes en double</t>
  </si>
  <si>
    <t>Bonjour,Vous nous avez sollicité car vous avez des commandes qui se répètent ou en double sur METI
 Cordialement,</t>
  </si>
  <si>
    <t>Bonjour,
 1. Synthèse de la demande :
 Vous nous avez sollicité pour un problème de commande en double 
 2 . Actions réalisées :
 Suppression du fichier de vidage bloqué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</si>
  <si>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descente du CA du 01/04/2026</t>
  </si>
  <si>
    <t>Bonjour,
 La descente du CA de la journée d'hier (01/04/2026) n'a pas été effectuée sur Meti.
 Merci d'avance de bien vouloir faire le nécessaire.
 Bonne journée,
 Cordialement,</t>
  </si>
  <si>
    <t>Bonjour,
 1. Synthèse de la demande :
 Vous nous avez sollicité pour un problème de remonté de CA 
 2 . Actions réalisées :
 Retraitement de la journée
 Remontée manuelle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</si>
  <si>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vidage avec un symbol MC3100</t>
  </si>
  <si>
    <t>Bonjour,
 1. Synthèse de la demande :
 Problème vidage avec un symbol MC3100
 2 . Actions réalisées :
 * Branchement OK
 * Redémarrage service artdatum OK
 * Optimisation des performances de l'ordinateur OK 
 Teste de vidage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</si>
  <si>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BL</t>
  </si>
  <si>
    <t>L'utilisatrice souhaite annuler les BL</t>
  </si>
  <si>
    <t>Bonjour,
 1. Synthèse de la demande :
 L'utilisatrice souhaite annuler les BL 
 2 . Actions réalisées :
 * Annulation Bl (20 BL) avant l'inventaire effectué hier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</si>
  <si>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Meti ko</t>
  </si>
  <si>
    <t>L'utilisateur souhaite se connecte a meti mais KO</t>
  </si>
  <si>
    <t>Bonjour,
 1. Synthèse de la demande :
 L'utilisateur souhaite se connecte a meti mais KO 
 2 . Actions réalisées :
 * Ordinateur non connecté 
  Nous avons détecté un problème au niveau du câble de connexion, celui‑ci venait et repartait, ce qui provoquait une instabilité de la connexion.
  Après vérification effectuée avec l’utilisateur, ce dernier a réussi à remettre correctement le câble en place, ce qui a permis de rétablir la connexion.
  Cependant, par mesure de sécurité et de fiabilité, nous vous recommandons de remplacer ce câble et de faire intervenir un électricien afin de vérifier l’installation électrique.
  Par ailleurs, nous avons également contrôlé le branchement du socle afin d’effectuer le vidage DT50. &gt; DT50 : connecté et opérationnel.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</si>
  <si>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REEVA inexploitable</t>
  </si>
  <si>
    <t>Bonjour, 
 Cela fait depuis l'ouverture en Janvier 2025 que notre application Reeva est inexploitable, on à attendu en pensant que c'était un soucis de réglage mais maintenant cela devient réellement handicapant puisque nous ne pouvons fournir les manquants avec preuve résultat perte d'argent sèche pour le magasin......
 Nous sommes livré en sec et en frais en même temps hors nous n'avons jamais la totalité sur reeva, preuve pour ce jour ou seul la livraison frais apparait (pareil sur la lettre de voiture)</t>
  </si>
  <si>
    <t>Bonjour,
 1. Synthèse de la demande :
 Vous nous avez sollicités concernant le problème de reeva 
 2 . Actions réalisées :
 Nous avons tenté de vous joindre à trois reprises, sans succès. En l’absence de retour de votre part, nous allons procéder à la clôture de votre dossier.
 Si le problème persiste, nous vous invitons à créer un nouveau ticket en précisant les éléments nécessaires afin que nous puissions le traiter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</si>
  <si>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sur la Radio du magasin</t>
  </si>
  <si>
    <t>L'utilisateur constate un problème sur la diffusion de sa Radio magasin, le son ne fonctionne plus malgré que les hauts parleurs et le micro ont l'air de bien fonctionner. IP Ordinateur: 10.251.101.3</t>
  </si>
  <si>
    <t>Bonjour,
 1. Synthèse de la demande :
 Vous nous avez sollicités concernant le problème de musique .
 2 . Actions réalisées :
 Le probleme n'est plus d'actualité , la musique est fonctionnel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</si>
  <si>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d'accès</t>
  </si>
  <si>
    <t>Bonjour,
 Je ne peux pas accèder à CARLA pour me connecter à mes magasins.
 Merci d'avance,</t>
  </si>
  <si>
    <t>Bonjour,
 1. Synthèse de la demande :
 Demande d'accès à Carla service clients.
 2 . Actions réalisées :
 Après vérification de votre compte GDI nous avons constaté que vous n'avez pas le droit d'accès à l'application Carla Service Clients sur votre profil GDI :
 Pour avoir accès, vous devez demander à votre responsable GDI (BOTELLA Guillaume) de vous ajouter un accès à CARLA Service Clients (le support n'étant pas habilité à faire cette opération) avec le profil que vous souhaitez avoir (SC Opérateur).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</si>
  <si>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FLASHES SANS BLI DU 27/03/2026 332701974646648992 332701974646657277 332701953210600086 033043020019987935 332701997251496291 les codes entrepôts ne sont pas indiqués j'ai besoin du détail de ces supports pour les intégrer dans caroline</t>
  </si>
  <si>
    <t>Bonjour,
 1. Synthèse de la demande :
 Supports flashés sans BLI.
 2 . Actions réalisées :
 Après contrôle, nous avons constaté que les deux supports sont inconnus sur le dépôt 833 Bain de Bretagne. Il n'y a pas eu de réception avec ces codes palettes: 332701974646648992 et 332701974646657277. Cette dernière n’était pas destinée à l’expédition et vous n'auriez donc pas dû recevoir d’étiquette correspondant à ces numéros.
 De ce fait, on vous invite de vous rapprocher directement de l'entrepôt de Bain de Bretagne afin qu'il vous fournisse les IFLS correspondants à ce support afin que vous puissiez effectuer un recalage de stock ou faire un CARLA.
 Par contre, pour les trois supports introuvables restants, merci d'effectuer une régulation manuelle du stock sur votre back office magasin.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</si>
  <si>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3 BLI ne sont pas sur Caroline</t>
  </si>
  <si>
    <t>Bonjour 3 BLI ne sont pas remontés sur Caroline-
 -332701929084612470 
 -332701929084612494
 -332701929084612487
 merci</t>
  </si>
  <si>
    <t>Bonjour,
 1. Synthèse de la demande :
 Trois BLI non remontés sur Caroline.
 2 . Actions réalisées :
 Après contrôle, nous avons constaté que les supports suivant sont des support APA vides. De ce fait, on vous invite de vous rapprocher directement de l'entrepôt de Le MANS afin qu'il vous fournisse les IFLS correspondants à ce support afin que vous puissiez effectuer un recalage de stock ou faire un CARLA.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</si>
  <si>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Réinitialisation du mot de passe eurofel</t>
  </si>
  <si>
    <t>FREBX3A</t>
  </si>
  <si>
    <t>Bonjour,
  1. Synthèse de la demande :
   Votre problème concerne la réinitialisation du mot de passe eurofel
  2 . Actions réalisées :
  Nous avons réinitialisé le mot de passe de l'utilisateur, ensuite nous avons effectué une réunion avec l'utilisateur afin de lui montrer étape par étape comment il peut se connecter à l'application eurofel-------------------------------------------------------------------------------------------------------------------------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</si>
  <si>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compte bloqué eurofel</t>
  </si>
  <si>
    <t>Bonjour, 
 Synthèse de la demande : 
 Demande de réinitialisation du mot de passe Eurofel.
 Actions : 
  Comme demandé, nous vous avons accompagné dans la réinitialisation du mot de passe de votre FR.
   La situation est désormais rétablie, comme vous l’avez confirmé durant notre réunion.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</si>
  <si>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Infolog 29</t>
  </si>
  <si>
    <t>Session: FRZSX0G
 plus d'accès mot de passe perdu</t>
  </si>
  <si>
    <t>Bonjour,
  1. Synthèse de la demande :
  Votre demande concerne un problème pour accéder à la nouvelle version de la partition 29 sur infolog
  2 . Actions réalisées :
  Nous avons demandé à Gilles CARLOT le fichier exécutable permettant d’accéder à la partition 29 de la version 5.6.5. Ensuite, nous nous sommes connectés à la machine de l’utilisatrice afin de télécharger cette partition pour lui permettre d’y accéder.-------------------------------------------------------------------------------------------------------------------------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</si>
  <si>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infolog 29</t>
  </si>
  <si>
    <t>Plus d'accès</t>
  </si>
  <si>
    <t>Bonjour,
  1. Synthèse de la demande :
  Votre demande concerne un problème pour accéder à la nouvelle version de la partition 29 sur infolog
  2 . Actions réalisées :
  Nous avons demandé à Gilles CARLOT le fichier exécutable permettant d’accéder à la partition 29 de la version 5.6.5. Ensuite, nous nous sommes connectés à la machine de l’utilisatrice afin de télécharger cette partition pour lui permettre d’y accéder.-------------------------------------------------------------------------------------------------------------------------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</si>
  <si>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restocké en L6</t>
  </si>
  <si>
    <t>Bonjour,
 En faisant une mauvaise manip, les équipes terrain ont "re-stocké" une palette au lieu de l'expédier. Comment faire pour la repasser en état "Validée" ou même "Expédiée" svp ? 
 Il s'agit du support le plus récent mais les autres sont à régulariser égalementMerci
 Alice</t>
  </si>
  <si>
    <t>Bonjour, 
 Synthèse de la demande : 
 Valider des supports restocké par erreur
 Actions : 
  Comme expliqué lors de notre dernier échange, l’action demandée ne peut pas être effectuée à notre niveau, car cela entraînerait des incohérences.Merci de procéder à un déstockage des supports concernés.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</si>
  <si>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bloquée à l'état 30</t>
  </si>
  <si>
    <t>L'utilisateur souhaite changer l'etat de la commande 0827871 il veut la passer de l'etat 30 à l'etat 20 
 entrepôt :461LDR 10;</t>
  </si>
  <si>
    <t>Bonjour,
 1. Synthèse de la demande :
 - commande bloquée à l'état 30
 2 . Actions réalisées :
 - L'utilisateur nous a confirmé que tout est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</si>
  <si>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mettre la quantité a zéro</t>
  </si>
  <si>
    <t>762
 INFOLOG 
 mettre la quantité a zero au niveau du support 
 44606542</t>
  </si>
  <si>
    <t>Bonjour, 
 Synthèse de la demande : 
 Mettre à zéro le support 44606542.
 Actions : 
 Suite à notre vérification, le support est déjà expédié, donc les flux sont déjà envoyés vers PROLOG.
 Il est inutile de mettre le supports à zéro.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</si>
  <si>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infolog</t>
  </si>
  <si>
    <t>Nom de l’application: INFOLOG
 Numéro d'entrepôt: 687 Activité 293
 Description du problème:
 Beaucoup de FR se délogue chaque jours et tous les deux jours il doit réinitialiser les mots de passe.
 Exemple: FRFGISM Diallo Ahmadou
 Message: "utilisateur inconnu" , quand ça se bloque.</t>
  </si>
  <si>
    <t>Bonjour, 
 Synthèse de la demande : 
 Beaucoup de FR se délogue chaque jours et tous les deux jours il doit réinitialiser les mots de passe.
 Actions : 
  Comme échangé lors de notre entretien téléphonique, le problème est dû à la date de sortie configurée dans GDI. Même après une réinitialisation dans Infolog, dès le lendemain, GDI renvoie l’information indiquant que le compte est désactivé, puisqu’il est considéré comme sorti depuis le 19/12/2025.
  Pour résoudre ce problème, merci de demander à votre responsable de modifier la date dans GDI, ou bien de vous rapprocher du métier.
  Ce cas concerne tous les FR rencontrant ce blocage.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</si>
  <si>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d'un support</t>
  </si>
  <si>
    <t>Support 332701967452725254 renvoie deux support different sur deux magasins different.
 Merci de supprimer le support 49776502.</t>
  </si>
  <si>
    <t>Bonjour,
 1. Synthèse de la demande :
 - Suppression d'un support
 2 . Actions réalisées :
 - Nous avons supprimé le support demander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</si>
  <si>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Produit en Stock en negatif</t>
  </si>
  <si>
    <t>Bonjour,
 pouvez vous supprimer le stock négatif du produit 539422 ? je n'ai plus d'acces pour redresser le stock
 Cdt,</t>
  </si>
  <si>
    <t>Bonjour,
  1. Synthèse de la demande :
   Votre problème concerne une la suppression du stock négatif du produit 539422
  2 . Actions réalisées :
  Comme demandé, nous avons supprimé la palette.-------------------------------------------------------------------------------------------------------------------------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</si>
  <si>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Entrepot 762
 Tournée 8853 le bon code client: : 69803164</t>
  </si>
  <si>
    <t>Bonjour,
 1. Synthèse de la demande :
 Top départ bloqué - Cliliv incohérent expédition numéro : 882667.
 2 . Actions réalisées :
 Nous avons procédé à l'intégration du bon code client via requête SQL. Le top départ est désormais possible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</si>
  <si>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ent 687
 commande en rupture , vers a sélécter 
 23 commandes 
 commande a préparer pour les clients
 28460411
 28460414
 28460415
 28460418
 28460419
 28460421
 28460424
 28460429
 28460435
 28460437
 28460442
 28460444
 28460448
 28460455
 28460456
 28460457
 28460458
 28460473
 28460478
 28460482
 28460537
 28461236
 28461265</t>
  </si>
  <si>
    <t>Bonjour,
 1. Synthèse de la demande :
 changement d'état des commandes
 2 . Actions réalisées :
 Déblocage de l'état suite requete sql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</si>
  <si>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[CORA][927]Demande de suppression de support - entrepôt 927</t>
  </si>
  <si>
    <t>Bonjour,
 Nous avons une série des support dans plusieurs état à supprimer de tous les écrans.
 Pouvez-vous, nous aidez
  DATLIV
  DATPRP
  NUMVAG
  TOULIV
  KAILIV
  CLILIV
  NOMCLI
  CIRPIC
  NUMSUP
  CODPAL
  ETASUP
  LIB ETAT
  CUMCOL
  CODACT
  Rempoté sur
  20260311
  20260310
  0
  3006
  11
  92730258
  DREUX
  201
  761677
  10
  A préparer
  0
  927
  20260311
  20260310
  0
  3006
  11
  92730258
  DREUX
  752
  761674
  10
  A préparer
  0
  927
  20260311
  20260310
  0
  3014
  15
  92730295
  VAL D'YERRES BOUSSY ST ANTOINE
  752
  761671
  10
  A préparer
  0
  927
  20260311
  20260310
  0
  3007
  17
  92730260
  ERMONT
  752
  761649
  10
  A préparer
  0
  927
  20260311
  20260310
  0
  3009
  20
  92730265
  GARGES LES GONESSE
  752
  761638
  10
  A préparer
  0
  927
  20260311
  20260310
  0
  3001
  14
  92730244
  ARCUEIL
  752
  761634
  10
  A préparer
  0
  927
  20260311
  20260310
  0
  3012
  15
  92730273
  MASSY
  752
  761630
  10
  A préparer
  0
  927
  20260311
  20260310
  0
  3003
  18
  92730247
  BLOIS
  701
  761618
  10
  A préparer
  0
  927
  20260311
  20260310
  0
  3007
  17
  92730260
  ERMONT
  701
  761617
  10
  A préparer
  0
  927
  20260311
  20260310
  0
  3002
  20
  92730245
  AUXERRE MONETEAU
  701
  761616
  10
  A préparer
  0
  927
  20260311
  20260310
  0
  3009
  20
  92730265
  GARGES LES GONESSE
  701
  761615
  10
  A préparer
  0
  927
  20260311
  20260310
  0
  3014
  15
  92730295
  VAL D'YERRES BOUSSY ST ANTOINE
  701
  761614
  10
  A préparer
  0
  927
  20260311
  20260310
  0
  3008
  12
  92730262
  EVREUX
  701
  761612
  10
  A préparer
  0
  927
  20260311
  20260310
  0
  3012
  15
  92730273
  MASSY
  701
  761610
  10
  A préparer
  0
  927
  20260311
  20260310
  0
  3005
  11
  92730254
  CREIL ST MAXIMIN
  701
  761608
  10
  A préparer
  0
  927
  20260311
  20260310
  0
  3001
  14
  92730244
  ARCUEIL
  701
  761607
  10
  A préparer
  0
  927
  20260311
  20260310
  0
  3007
  17
  92730260
  ERMONT
  752
  761606
  10
  A préparer
  0
  927
  20260311
  20260310
  0
  3003
  18
  92730247
  BLOIS
  752
  761605
  10
  A préparer
  0
  927
  20260311
  20260310
  0
  3012
  15
  92730273
  MASSY
  752
  761604
  10
  A préparer
  0
  927
  20260311
  20260310
  0
  3002
  20
  92730245
  AUXERRE MONETEAU
  752
  761603
  10
  A préparer
  0
  927
  20260311
  20260310
  0
  3008
  12
  92730262
  EVREUX
  752
  761602
  10
  A préparer
  0
  927
  20260311
  20260310
  0
  3001
  14
  92730244
  ARCUEIL
  752
  761601
  10
  A préparer
  0
  927
  20260311
  20260310
  0
  3005
  11
  92730254
  CREIL ST MAXIMIN
  752
  761600
  10
  A préparer
  0
  927
  20260311
  20260310
  0
  3011
  16
  92730270
  LIVRY GARGAN
  752
  761599
  10
  A préparer
  0
  927
  20260311
  20260310
  0
  3014
  15
  92730295
  VAL D'YERRES BOUSSY ST ANTOINE
  752
  761598
  10
  ...</t>
  </si>
  <si>
    <t>Bonjour,
 1. Synthèse de la demande :
 Demande desuppression de support.
 2 . Actions réalisées :
 Nous avons annulé les supports reçus en PJ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</si>
  <si>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Infolog WMS printer declaration on warehouse :Cormelles Frais (094)</t>
  </si>
  <si>
    <t>Hello
 Can you please create these printers on INFOLOG :
 For your information, these printers has not connected on the network for the moment
 Entrepot: Cormelles Frais (094)
 Partition : INFPRD26 (B4)
 -Model HP Laser - IP: 10.52.0.13 - Name: Can you give me the new name please ? 
 The reference printer is :PRT094HA
 Best regards,</t>
  </si>
  <si>
    <t>Bonjour,
 1. Synthèse de la demande :
 Infolog WMS printer declaration on warehouse :Cormelles Frais (094)
 2 . Actions réalisées :
 aucune action n'a été faite , l'imprimante a bien été creé par le service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</si>
  <si>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Infolog WMS printer declaration on warehouse :Cormelles Frais (840)</t>
  </si>
  <si>
    <t>"Hello
 Can you please create these printers on INFOLOG :
 For your information, these printers has not connected on the network for the moment
 Names that need to be used for the printers : 
 Entrepot: Cormelles Frais (840)
 Partition : INFPRD25 (G1)
 -Model HP Laser - IP: 10.52.0.13 - Name: Can you give me the new name please ?
 The reference printer is :PRT840HA
 Best regards,</t>
  </si>
  <si>
    <t>Bonjour,
 1. Synthèse de la demande :
 Demande de création d'imprimante au niveau d'infolog.
 2 . Actions réalisées :
 Ajout d'imprimante au niveau d'infolog effectué par l'équipe Kyndril.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</si>
  <si>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résiduels en V6</t>
  </si>
  <si>
    <t>Bonjour,
 Nous avons 7 supports en V6 que nous ne pouvons pas validé, les produits restant à valider sont des du stock virtuel que nous ne pouvons pas traiter:
 Merci.</t>
  </si>
  <si>
    <t>Bonjour, 
 Synthèse de la demande : 
 Support impossible à valider avec erreur GEVT319 
 Actions : 
  Nous avons débloqué le message d’erreur qui vous empêchait de valider ces supports.
  Nous n’avons toutefois pas validé les supports ; nous avons uniquement débloqué le message d’erreur.
  Nous avons tenté de vous joindre afin de mieux comprendre la raison de votre rejet, mais vous étiez injoignable.
  Sans retour de votre part, nous devons procéder à la clôture du dossier. Cependant, si le problème est toujours d’actualité, n’hésitez pas à ouvrir un nouveau CARE en y précisant les informations suivantes :
  Pouvez-vous nous expliquer en quoi la solution mise en place a déclenché des écritures de facturation dans l’ensemble des magasins ?
  Pouvez-vous également préciser quelle régularisation doit être effectuée dans le sens inverse ?
 Suite traitement réalisé ,nous vous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</si>
  <si>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avons une série des support dans plusieurs état à supprimer ou annuler de tous les écrans en V6 mais aussi en P6.
 Pouvez-vous, nous aidez ?
 Voir la liste ci-dessous :
  DATLIV
  DATPRP
  NUMVAG
  TOULIV
  KAILIV
  CLILIV
  NOMCLI
  CIRPIC
  NUMSUP
  CODPAL
  ETASUP
  LIB ETAT
  CUMCOL
  CODACT
  Rempoté sur
  20260316
  20260316
  0
  1006
  11
  70530258
  DREUX
  705
  773974
  10
  A préparer
  0
  705
  20260316
  20260316
  0
  1005
  11
  70530254
  CREIL ST MAXIMIN
  705
  773972
  10
  A préparer
  0
  705
  20260316
  20260316
  0
  1003
  18
  70530247
  BLOIS
  705
  773970
  10
  A préparer
  0
  705
  20260316
  20260316
  0
  1002
  20
  70530245
  AUXERRE MONETEAU
  705
  773968
  10
  A préparer
  0
  705
  20260316
  20260316
  0
  1014
  15
  70530295
  VAL D'YERRES BOUSSY ST ANTOI
  705
  773966
  10
  A préparer
  0
  705
  20260316
  20260316
  0
  1011
  16
  70530270
  LIVRY GARGAN
  705
  773964
  10
  A préparer
  0
  705
  20260316
  20260316
  0
  1009
  20
  70530265
  GARGES LES GONESSE
  705
  773962
  10
  A préparer
  0
  705
  20260317
  20260318
  0
  2006
  11
  70530258
  DREUX
  705
  775952
  10
  A préparer
  0
  705
  20260317
  20260317
  0
  2014
  15
  70530295
  VAL D'YERRES BOUSSY ST ANTOI
  705
  775948
  10
  A préparer
  0
  705
  20260317
  20260317
  0
  2012
  15
  70530273
  MASSY
  705
  775946
  10
  A préparer
  0
  705
  20260317
  20260317
  0
  2011
  16
  70530270
  LIVRY GARGAN
  705
  775943
  10
  A préparer
  0
  705
  20260317
  20260318
  0
  2005
  11
  70530254
  CREIL ST MAXIMIN
  705
  775937
  10
  A préparer
  0
  705
  20260317
  20260316
  0
  2008
  12
  92730262
  EVREUX
  450
  773804
  10
  A préparer
  0
  927
  20260317
  20260316
  0
  2012
  15
  92730273
  MASSY
  450
  773803
  10
  A préparer
  0
  927
  20260317
  20260316
  0
  2001
  14
  92730244
  ARCUEIL
  450
  773802
  10
  A préparer
  0
  927
  20260317
  20260316
  0
  2007
  17
  92730260
  ERMONT
  450
  773801
  10
  A préparer
  0
  927
  20260317
  20260316
  0
  2002
  20
  92730245
  AUXERRE MONETEAU
  450
  773800
  10
  A préparer
  0
  927
  20260317
  20260316
  0
  2008
  12
  92730262
  EVREUX
  450
  773799
  10
  A préparer
  0
  927
  20260320
  20260320
  0
  5003
  18
  70530247
  BLOIS
  705
  783672
  10
  A préparer
  0
  705
  20260320
  20260320
  0
  5014
  15
  70530295
  VAL D'YERRES BOUSSY ST ANTOI
  705
  783665
  10
  A préparer
  0
  705
  20260321
  20260310
  0
  6007
  17
  70530260
  ERMONT
  705
  761734
  332701970507617343
  20
  En préparation
  12
  705
  20260323
  20260323
  0
  1014
  15
  70530295
  VAL D'YERRES BOUSSY ST ANTOI
  705
  788127
  10
  A préparer
  0
  705
  20260323
  20260323
  0
  1011
  16
  70530270
  LIVRY GARGAN
  705
  788125
  10
  A préparer
  0
  705
  20260325
  20260324
  0
  3002
  20
  92730245
  AUXERRE MONETEAU
  701
  790197
  10
  A préparer
  0
  927
  20260325
  20260324
  0
  3011
  16
  92730270
  LIVRY GARGAN
  701
  790189
 Cdt,FH</t>
  </si>
  <si>
    <t>Bonjour,
  1. Synthèse de la demande :
   Votre problème concerne la suppression des supports
  2 . Actions réalisées :
  Comme demandé, nous avons supprimé tous les supports qui sont dans le fichier-------------------------------------------------------------------------------------------------------------------------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</si>
  <si>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Supprimer le support 49776506</t>
  </si>
  <si>
    <t>Bonjour,
 le codpal 332701967452725216 nous renvoie vers deux numsup différents, merci de supprimer 49776506 
 Entrepôt 688</t>
  </si>
  <si>
    <t>Bonjour, 
 Synthèse de la demande : 
 Suppression du support 49776506
 Actions : 
 Comme demandé, nous avons supprimé le support 49776506 via sql
 Suite traitement réalisé ,nous vous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</si>
  <si>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TI validé par erreur</t>
  </si>
  <si>
    <t>Bonjour, 
 Nous avons valider le rejet d'un TI par erreur,
 Entrepôt, 195, 084
 Code client qui causait le rejet 30003</t>
  </si>
  <si>
    <t>Bonjour, 
 Synthèse de la demande : 
 Valider rejet d'un avis d'expédition par erreur
 Actions : 
  Nous avons effectué un renvoi du flux DESADV depuis Prolog. Comme vous l’avez confirmé lors de notre entretien téléphonique, la situation est désormais rétablie.
 Suite à notre échange ,nous confirmons la résolution du ticket (en cas de résolution en ligne)/ Suite traitement réalisé ,nous vous confirmons la résolution du ticket (en cas de résolution hors ligne)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</si>
  <si>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Ti bloqué</t>
  </si>
  <si>
    <t>Bonjour,
 Nous n'avons pas reçu un Ti de l'entrepôt 787,
 Entrepôt : 688
 Num expédition : 1492508
 Code support : 45317134</t>
  </si>
  <si>
    <t>Bonjour, 
 Synthèse de la demande : 
 Ti non reçu de l'entrepôt 687 
 Actions : 
  Suite à nos vérifications, le TI apparaissait en rejet en raison d’un code objet logistique déjà existant (332701978153175118).Nous avons corrigé l’erreur via SQL et recyclé le flux. Comme vous l’avez confirmé, le problème est désormais résolu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</si>
  <si>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TRAVIS</t>
  </si>
  <si>
    <t>Le nouveau collaborateur de l'utilisateur Monsieur RUAULT Luka a besoin d'accès pour MY TRAVIS</t>
  </si>
  <si>
    <t>Bonjour,
  1. Synthèse de la demande :
  Votre problème concerne l'accès aux applications carrefour pour M.RUAULT Luka.
  2 . Actions réalisées :
  Suite à notre vérification, nous avons trouvé que M.RUAULT Luka n'existe pas sur GDI.
  Merci de contacter votre conseiller de franchise afin qu'il vous ajoute les droits d'accès aux application carrefour sur La GDI.
  Aucune action ne peut être effectuée à notre niveau.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</si>
  <si>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impossible à LOGYS</t>
  </si>
  <si>
    <t>PALISANCE 392
 "Accès impossible à LOGYS"
 message de l'utilisateur : , problème envoie de données de prépa, Logys KO
 et les données de la vague Infolog ne descendent pas dans LOGYS</t>
  </si>
  <si>
    <t>Bonjour,
 1. Synthèse de la demande :
 Accès impossible à LOGYS
 2 . Actions réalisées :
 l'intervention a été faite avec les équipes concérnées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</si>
  <si>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Retour emballage</t>
  </si>
  <si>
    <t>Bonjour ,nous ne pouvons pas rajouter des emballages en retour pour aujourd'hui…Merci de nous indiquer la procédure pour compléter Syster fait et validé ce matin car nous avons d'autres emballage à mettre.
 Merci d'avance</t>
  </si>
  <si>
    <t>Bonjour,
 1. Synthèse de la demande :
 L'utilisateur souhaite rajouter des emballages en retour pour aujourd'hui
 2 . Actions réalisées :
 La possibilité de saisie dans SYSTER dépend du service transport. Il faut qu'une tournée soit programmée pour votre magasin ET que le service transport ait mentionné la reprise emballage dans leur outil.
 Merci de contacter l'entrepôt directement pour qu'il fasse la saisie ou bien de contacter votre service client, aucune actions n'est possible à notre niveau.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</si>
  <si>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accés syster bloqué</t>
  </si>
  <si>
    <t>Bonjour nous ne pouvons plus nous connecter sur syster la page accueil est bloqué sur l'historique on ne peut rien faire très urgent 
 merci de faire le nécessaire 
 Cordialement</t>
  </si>
  <si>
    <t>Bonjour,
 1. Synthèse de la demande :
 La page d'accueil Syster est bloqué sur l'historique.
 2 . Actions réalisées :
 Nous avons établi un nouveau lien d'accès au Syster via l'url https://syster.fr.carrefour.com.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</si>
  <si>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CARE annulé par erreur</t>
  </si>
  <si>
    <t>Je n'est toujours pas accès au 793 le 717 ras Cordialement</t>
  </si>
  <si>
    <t>Bonjour,
  1. Synthèse de la demande :
   pas accès au 793 au niveau de citrix (tms)
  2 . Actions réalisées :
  Aucune action est nécéssaire 
  L'utilisateur a été invité a remplir le formulaire afin d'ajouter l'entrepot concérné et se dernier sera pris en charge dans les 24heures qui suivent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</si>
  <si>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EEG</t>
  </si>
  <si>
    <t>bonjour
 EEG en panne</t>
  </si>
  <si>
    <t>Bonjour,
 1. Synthèse de la demande :
 Le taux de roaming est élevé
 2 . Actions réalisées :
 On parle de roaming lorsque les EGG ne sont pas joignables par le système Pricer. Il est possible de retrouver le taux de Roaming du magasin via le menu Prix &gt; Gestion EEG &gt; Rapport :
 Puis éditer le rapport Etat des EEG en erreur / roaming : 
 Si le magasin souhaite délier ses étiquettes en roaming mais ne sait pas comment procéder, il peut imprimer le rapport Etat des EEG en erreur / roaming et se rendre en rayon afin de vérifier si l’EEG est présente ou non. Si elle réagit après avoir été déliée alors elle est fonctionnelle. Si elle reste figée, elle est peut-être défectueuse ou sa batterie est vidée. Si l’étiquette n’est pas en rayon, le magasin peut la délier en scannant le code-barre présent sur le rapport avec un TR : 
 Les magasins peuvent demander un retour de leurs EEG défectueuses via l'adresse rma@pricer.com. Ils doivent correctement conditionner leur colis car si les EEG arrivent cassées au centre de tests, elles seront considérées comme cassées et donc non prises en charge par la garantie. Les EEG sont garanties 2 ans après achat avec une extension de 6 mois lors de l’installation du magasin. Si l'EEG affiche un écran noir (image ci-dessous), cela signifie souvent qu’elle est en batterie faible. La délier puis la relier ne résoudra la problématique qu’un temps. A terme, il faudra la remplacer en demandant un retour comme précédemment expliqué.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</si>
  <si>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impression</t>
  </si>
  <si>
    <t>les impression son bloquer en cours de génération</t>
  </si>
  <si>
    <t>Bonjour,
 1. Synthèse de la demande :
 les impression son bloquer en cours de génération 
 2 . Actions réalisées :
 Un incident est créé auprès de l'éditeur;
 ✅FIN 118720321 Impression impossible depuis Brand and Shop
 FORMAT : HYPER,SUPER LOCALISATION: NATIONAL - undefined
 APPLICATION : my brand&amp;shop-fr DÉBUT: 07/04 08:52 FIN: 07/04 11:16
 DESCRIPTION : Il est impossible d'imprimer sur brand and shop. Tout reste "en cours de génération"
 IMPACT(S) : Les magasins ne peuvent plus imprimer leur affiche depuis Brand and Shop ( 8 remontées à date)
 ACTIONS:
 1. Mobilisation des équipes d’experts clos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</si>
  <si>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affichage</t>
  </si>
  <si>
    <t>Si les mécaniques promotionnelles ne s'affichent pas : 
 - Ont-elles déjà été affichées auparavant ? non Promo effectve depuis ce matin mardi 06/04- Si oui, un exemple de code EAN associé à une EEG qui n'affiche pas la mécanique
 8410843077657 logo promo apparait pas - La mécanique attendue sur ce produit 2+1 gratuit 
 - Si oui, un exemple de code EAN associé à une EEG qui n'affiche pas la mécanique
 3367651000054 prix pas descendu mais passe bien 1.69 +logo promo apparait pas - La mécanique attendue sur ce produit -50% sur le 2ème ok en caisse
 - Si oui, un exemple de code EAN associé à une EEG qui n'affiche pas la mécanique
 3367651000061 logo promo apparait pas - La mécanique attendue sur ce produit -50% sur le 2ème ok en caisse</t>
  </si>
  <si>
    <t>Bonjour,
 1. Synthèse de la demande :
 Problème d'affichage de meca 
 2 . Actions réalisées :
  Nous avons vérifié de notre côté avec les trois articles. Au niveau du carrefour, tout est correct : les flux sont bien diffusés.
  et bien paramétré au format petit :
 Par contre pas d'affichage sur les étiquettes:
 Merci de se rapprocher à l'éditeur, voici les coordonnées pour joindre l'éditeur SES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</si>
  <si>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avons un blocage sur certaine cession de brand and shop 
 Les affiches ont été généré mais impossible de les imprimer 
 Cf Copie écran
 Nous avons essayé sur un autre poste mais idem</t>
  </si>
  <si>
    <t>Asperges 0208370 la photo n'apparaît pas sur la balance.Merci</t>
  </si>
  <si>
    <t>Bonjour,
 1. Synthèse de la demande :
 la photo concerne bien les asperges blanches, mais il reste le logo AB à enlever
 2 . Actions réalisées :
 Après vérification, nous confirmons que la photo affichant le logo AB est bien associée à l’article PLU 370.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</si>
  <si>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Mise à jour des étiquettes électroniques en attente</t>
  </si>
  <si>
    <t>Les promotions ne se mettent pas à jour sur nos étiquettes électroniques EEG PRICER. Plus de 10 000 étiquettes sont en attente de mise à jour.Consignes: un_exemple_de_code_ean_associe_a_une_eeg_affichant_les_mauvaises_donnees: Non définiquelle_donnee_est_erronee: prixquelle_est_la_valeur_actuelle_de_la_donnee: Non définiquelle_est_la_valeur_attendue: Non défini</t>
  </si>
  <si>
    <t>Bonjour, 
 1. Synthèse de la demande :
 Vous nous avez signalé que les promotions ne se mettaient pas à jour sur les étiquettes électroniques EEG PRICER. Plus de 10 000 étiquettes étaient affichées comme étant en attente de mise à jour.
 2 . Actions réalisées :
 Nous avons analysé la situation sur PRICER et constaté un volume important d’EEG en attente de traitement. Après vérification :
 L’infrastructure EEG (Base Stations et dômes) est fonctionnelle et ne présente aucune erreur.
 Le détail du System Status montre que les mises à jour sont bien en cours de traitement.
 La priorité actuelle est positionnée sur Update, ce qui confirme que les transmissions avancent normalement.
 Le nombre d’EEG en attente diminue progressivement : il y a 6 heures, le compteur affichait 9 573 étiquettes, et il est désormais descendu à 4 610, ce qui confirme que le système absorbe correctement les mises à jour.
 Nous rappelons que l’application traite les actions selon un ordre de priorité défini :
 Flash (préparation commandes, TOP3000)
 Création EEG
 Mise à jour des prix
 Mise à jour des stocks
 Ainsi, si des associations/dissociations d’EEG sont réalisées en magasin, elles seront traitées avant les mises à jour de prix, ce qui peut rallonger les délais.
 Les transmissions étant actives et le volume d’EEG diminuant régulièrement, aucune action technique supplémentaire n’est nécessaire. Il est recommandé au magasin de limiter temporairement les opérations d’association/dissociation d’EEG jusqu’à la fin complète du traitement.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</si>
  <si>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EEG petit format</t>
  </si>
  <si>
    <t>EEG petit format ( S ) ne sortent plus ou par saccade mais en déroulant sans imprimer</t>
  </si>
  <si>
    <t>Bonjour,
 1. Synthèse de la demande :
 EEG petit format ( S ) ne sortent plus ou par saccade mais en déroulant sans imprimer 
 2 . Actions réalisées :
 Malgré les vérifications effectuées avec l’utilisateur concernant l’imprimante, le problème persiste. 
 Étant donné que vous êtes un magasin franchisé, nous vous invitons à contacter directement l’éditeur SES.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</si>
  <si>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sur le module de Radioshop</t>
  </si>
  <si>
    <t>L'utilisatrice indique un problème sur le module du Radioshop de son magasin, des coupures se déclenchent automatiquement à plusieurs reprises.</t>
  </si>
  <si>
    <t>Bonjour,
 1. Synthèse de la demande : 
 L’utilisatrice signale un dysfonctionnement sur le module Radioshop de son magasin : des coupures se déclenchent automatiquement et à plusieurs reprises.
 2. Actions réalisées : 
 Après échange avec le magasin, il s’avère que le câble alimentant la Radioshop est dénudé. 
 Étant donné que le magasin est franchisé, nous vous invitons à procéder au remplacement du câble.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</si>
  <si>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PB application VLINK non dispo sur DT50</t>
  </si>
  <si>
    <t>Bonjour,
 Pouvez-vous me faire descendre sur les DT50 L’application VLINK ?Impossible de la télécharger via le play store
 CDT</t>
  </si>
  <si>
    <t>Bonjour,
 1. Synthèse de la demande :
 l'application VLINK n'est pas disponible sur le TR
 2 . Actions réalisées :
 deux tickets sont créer pour effectuer un échange matériel 118801197 , 118797251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</si>
  <si>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Application Pricer</t>
  </si>
  <si>
    <t>Bonjour,
 Je ne peux plux me servir de l'application, lorsque je veux créer une étiquette, le scan ne fonctionne pas alors qu'avec l'application Caroline le scan fonctionne très bien.
 Marque UROVO
 Modèle DT50
 Numéro de série 01602548042931
 Pouvez vous faire le nécessaire svp
 Merci 
 Jessica</t>
  </si>
  <si>
    <t>Bonjour,
 1. Synthèse de la demande :
 Parametrage de l'app PRICER sur TR
 2 . Actions réalisées :
 Création profil sur SCANWEDGE 
 scan QR code pour un magasin en cloud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</si>
  <si>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d'accès Pricer / reprise magasin</t>
  </si>
  <si>
    <t>Bonjour,
 Je viens de reprendre l'exploitation du City de Ondres.
 Je n'ai pas d'accès à Pricer, et de leur cote ils me disent de faire un Care.
 Je suis dans l'incapacité de baliser mes rayons.
 Code magasin pricer 5623
 Cordialement,
 Loic HINGANT</t>
  </si>
  <si>
    <t>Bonjour,
 1. Synthèse de la demande :
 Pas d'accès à l'application PRICER
 2 . Actions réalisées :
 Suite analyse de votre fiche GDI, le droit PRICER est manquant 
 Vous devez se rapprocher de votre responsable GDI FOURCADE Vincent ou votre partenaire de franchise pour l'ajout du droit manquant.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</si>
  <si>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le noveau carmobile dans l'appli Pricer ca ne scanne pas</t>
  </si>
  <si>
    <t>Bonjour,
 1. Synthèse de la demande :
 Paramétrage APP PRICER
 2 . Actions réalisées :
 Création profil SCANWEDGE pour l'app PRICER
 Scan QR code pour un magasin CLOUD.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</si>
  <si>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Article inconnu</t>
  </si>
  <si>
    <t>R25 EAN 5060971862132 brownie double chocolat GÜ</t>
  </si>
  <si>
    <t>Bonjour,
 1. Synthèse de la demande :
 R25 EAN 5060971862132 brownie double chocolat GÜ
 2 . Actions réalisées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</si>
  <si>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promotion ne passe pas en caisse</t>
  </si>
  <si>
    <t>TOUS LE rayon fruits et légumes 
 IFLS: O2O8215
 PLU: 215</t>
  </si>
  <si>
    <t>Bonjour,
 1. Synthèse de la demande : 
 TOUS LE rayon fruits et légumes 
 IFLS: 0208215
 PLU: 215
 2 . Actions réalisées :
 Suite à notre échange, le problème n'est plus d'actualité.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</si>
  <si>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Promo</t>
  </si>
  <si>
    <t>L'utilisatrice à une promotion sur le catalogue qui ne s'affiche pas sur les étiquettes. 
 EAN: 3107872000606
 16.90 euro.</t>
  </si>
  <si>
    <t>Bonjour,
 1. Synthèse de la demande :
 L'utilisatrice à une promotion sur le catalogue qui ne s'affiche pas sur les étiquettes. 
 EAN: 3107872000606
 16.90 euro.
 2 . Actions réalisées :
 Nous souhaitons vous informé qu'après vérification, il n y a aucune promo de 16.90 euro sur cet article dans le référentielle.
 Nous vous proposons alors de coché la promotion existante sur caroline pour L'appliquer sur l'article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</si>
  <si>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couette DODO</t>
  </si>
  <si>
    <t>Bonjour,
 Nous avons en rayon des couettes dodo 33074197730
 article inconnu sur caroline.
 De plus nous n'avons aucune dimension sur la couette sur l'emballage.
 Merci de faire me nécessaire
 Cordialement,</t>
  </si>
  <si>
    <t>Bonjour,
 1. Synthèse de la demande :
 Nous avons en rayon des couettes dodo 33074197730
 article inconnu sur caroline.
 De plus nous n'avons aucune dimension sur la couette sur l'emballage.
 2 . Actions réalisées :
 Suite à notre échange il y avais un problème sur le code ean de l'article, après vérification avec le bon ean il est bien connu sur caroline.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</si>
  <si>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Pour une efficacité maximum, veuillez communiquer les informations suivantes :Code de l'article impacté : EAN 3560070221325Code rayon : épicerie</t>
  </si>
  <si>
    <t>Bonjour,
 1. Synthèse de la demande :
 Pour une efficacité maximum, veuillez communiquer les informations suivantes :
 Code de l'article impacté : EAN 3560070221325
 Code rayon : épicerie
 2 . Actions réalisées :
 Les actions suivantes ont été mises en œuvre afin de répondre à vos besoins :
 un init a été effectuée, l'article va descendre dans Caroline demain après le traitement de nuit.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</si>
  <si>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Activation PROMO</t>
  </si>
  <si>
    <t>Bonjour,
 Je n'arrive pas à activer le promotion (B4408-TEXTILE 1), voir capture d'écran.
 Pouvez vous le faire s'il vous plait.
 Cordialement</t>
  </si>
  <si>
    <t>Bonjour,
 1. Synthèse de la demande :
 Bonjour,
 Je n'arrive pas à activer le promotion (B4408-TEXTILE 1), voir capture d'écran.
 Pouvez vous le faire s'il vous plait.
 Cordialement
 2 . Actions réalisées :
 Les actions suivantes ont été mises en œuvre afin de répondre à vos besoins :
 On a activé la promotion (B4408-TEXTILE 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</si>
  <si>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gaz</t>
  </si>
  <si>
    <t>Bonjour, merci de modifier le prix du gaz EAN 3464490024002 pour le mettre à 45€90.</t>
  </si>
  <si>
    <t>Bonjour,
 1. Synthèse de la demande :
 Bonjour, merci de modifier le prix du gaz EAN 3464490024002 pour le mettre à 45€90. 
 2 . Actions réalisées :
 Les actions suivantes ont été mises en œuvre afin de répondre à vos besoins :
 J'ai forcé le prix de vente.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</si>
  <si>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avec la promotion sur les tomates</t>
  </si>
  <si>
    <t>Je rencontre un problème avec une promotion de tomates qui n'est pas descendue dans Caroline. Pouvez-vous m'aider à ouvrir un ticket auprès du support en précisant la période de la promo, le libellé de l'article et l'EAN ?
 0208502000000
 0208007000000
 0208305000000</t>
  </si>
  <si>
    <t>Bonjour,
 1. Synthèse de la demande :
 Problème avec une promotion de tomates qui n'est pas descendue dans Caroline. 
 2 . Actions réalisées :
 Suite à notre échange ,nous confirmons la résolution du ticket, les codes en question passent en caisse au prix de 2,99€ désormais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</si>
  <si>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LIVRAISON OEUFS</t>
  </si>
  <si>
    <t>Bonjour, cela fait plusieurs fois que nous commandons les OEUFS PLEIN AIR CRF ORIGINAL *6 gencod 3270190205678 en colis de 16 boites, sauf que nous recevons des box de 360 uvc. L'article est bien renseigné dans Caroline mais nous recevons toujours des boxs . Merci de faire le nécessaire rapidement. Cordialement</t>
  </si>
  <si>
    <t>Bonjour,
 1. Synthèse de la demande :
 Cela fait plusieurs fois que nous commandons les OEUFS PLEIN AIR CRF ORIGINAL *6 gencod 3270190205678 en colis de 16 boites, sauf que nous recevons des box de 360 uvc.
 2 . Actions réalisées :
 Suite traitement réalisé ,nous vous confirmons la résolution du ticket. 
 Après vérification de la fiche article dans Caroline, nous avons constaté que le multiple de commande activé ne correspond pas à un colis de 16. Nous vous invitons donc à effectuer les modifications nécessaires, puis à attendre la prochaine commande afin que les changements soient pris en compte.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</si>
  <si>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Je n'ai aucune donnée sur Cockpit</t>
  </si>
  <si>
    <t>Bonjour,
 Sur l'application Cockpit, je n'ai aucune données du Magasin sur Cockpit
 Merci par avance.
 Elisabeth</t>
  </si>
  <si>
    <t>Bonjour,
 1. Synthèse de la demande :
 Vous nous avez contactés concernant un problème de données sur Cockpit
 2 . Actions réalisées :
 Pour les demandes cockpit Looker Studio, voici les 3 personnes qui ont le droit d’édition et qui doivent donc être sollicitées par le magasin ou le CSI pour les problèmes concernant le cockpit magasin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</si>
  <si>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MAGASIN :
 ERREUR DETECTEE : N'a pas eu la remontee METI du Samedi 04/04
 *****************************************************
 Details de la demande : SYM0089 
 Code Anabel : 3190 
 Adresse :
 CARREFOUR\CARREFOUR CITY\2716 PARIS SAMPAIX 
 7 RUE LUCIEN SAMPAIX 
 75010 PARIS
 Interlocuteur : LOBA, Pacome
 Téléphone : +33142039259
 Téléphone de l'appelant : +33 6 27 47 14 25
 Numéro de caisse : 
 Modele UC : S2
 ANOMALIE : METI : N A PAS EU LA REMONTEE METI</t>
  </si>
  <si>
    <t>Bonjour,
 1. Synthèse de la demande :
 Vous nous avez contactés concernant un problème de remontée caisse METI du Samedi 04/04
 2 . Actions réalisées :
 La rentrée caisse a été effectuée.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</si>
  <si>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Un fichier de vidage bloqué sur Meti</t>
  </si>
  <si>
    <t>Bonjour,
 1. Synthèse de la demande :
 Vous nous avez contactés au sujet d’un fichier de vidage bloqué sur METI.
 2 . Actions réalisées :
 Après le nettoyage Java, le fichier a bien été supprimé.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</si>
  <si>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de connextion au app</t>
  </si>
  <si>
    <t>utiliser le DT50 l'utilisatrice souhaite se connecter au application</t>
  </si>
  <si>
    <t>1. Synthèse de la demande :
 utiliser le DT50 l'utilisatrice souhaite se connecter au application
 2 . Actions réalisées :
  * Vérification des droits GDI KO 
  Le support informatique n’est pas habilité à attribuer les droits d’accès à la GDI. Afin de faire avancer votre demande, nous vous invitons à vous rapprocher de votre responsable hiérarchique, qui pourra procéder à l’attribution des droits nécessaires.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</si>
  <si>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Lenteur</t>
  </si>
  <si>
    <t>Bonjour,
 Grande lenteur ce matin sur METI pour le passage des commandes il faut10 à 20 secondes pour valider la modification qu'une quantité.</t>
  </si>
  <si>
    <t>Bonjour,
 1. Synthèse de la demande :
 Grande lenteur ce matin sur METI pour le passage des commandes il faut10 à 20 secondes pour valider la modification qu'une quantité.
 2 . Actions réalisées :
 * Teste débit internet Correcte
 * Optimisation des performances de l'ordinateur
  Si vous rencontrez à nouveau le problème, merci de nous le signaler sur place afin que nous puissions identifier précisément son origine.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</si>
  <si>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MAGASIN : Remontée du 06/04 non effectuée
 ERREUR DETECTEE : N'a pas eu la remontee METI
 *****************************************************
 Details de la demande : SYM0089 
 Code Anabel : 1838 
 Adresse :
 CARREFOUR\CARREFOUR CONTACT\2535 BESANCON CHARIGNEY 
 1, RUE DE CHARIGNEY - RUE SCHWEITZER 
 25000 BESANCON
 Interlocuteur : M GUILLEMIN
 Téléphone : +33381470136
 Téléphone de l'appelant : +33 7 81 19 81 42
 Numéro de caisse : Serveur
 Modele UC : M3
 ANOMALIE : METI : N A PAS EU LA REMONTEE METI</t>
  </si>
  <si>
    <t>Bonjour,
 1. Synthèse de la demande :
 Remontée du 06/04 non effectuée
 2 . Actions réalisées :
 * Récupération du fichier RCAIS
 * Remonté caisse OK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</si>
  <si>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des pièces comptable</t>
  </si>
  <si>
    <t>L'utilisateur souhaite supprimer des Factures envoyées au comptable suite a la demande du comptable</t>
  </si>
  <si>
    <t>Bonjour,
 1. Synthèse de la demande :
 L'utilisateur souhaite supprimer des Factures envoyées au comptable suite a la demande du comptable 
 2 . Actions réalisées :
  Comme convenu ensemble, le comptable vous a demandé d’envoyer les factures non émises de février sur le mois de mars, puis de les supprimer par la suite. Cependant, les factures déjà envoyées ne peuvent pas être supprimées.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</si>
  <si>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faire un CARLA à distance</t>
  </si>
  <si>
    <t>Bonjour, 
 Je ne trouve pas de rubrique dédiée à CARLA dans Care, mais comme c'est lié au VPN je me permets de faire ma demande ici. 
 En effet, il m'est impossible de joindre un fichier dans la réclamation CARLA lorsque je le fais depuis mon pc personnel. Le message suivant s'affiche "Une erreur inconnue s'est produite lors de l'envoi de la pièce jointe. Il est possible que la/les pièce(s) jointe(s) excède(nt) la taille limite de 10 Mo." Or il s'agit d'une lettre de voiture pesant 15.7ko... Pour le faire en magasin, aucun soucis. A distance impossible. Je vous joins une impression écran du message affiché ainsi que de la taille du document concerné. 
 Il est embêtant de ne pas pouvoir le faire à distance... 
 En vous remerciant,</t>
  </si>
  <si>
    <t>Bonjour,
 1. Synthèse de la demande :
 Impossible de joindre un fichier dans la réclamation CARLA via un réseau externe.
 2 . Actions réalisées :
 Nous avons invité l'utilisateur à effectuer un nouveau test d'intégration d'un fichier via URL externe : https://ext-serviceclients.carla.carrefour.com/carlaserviceclients.
 Opération réussie sans aucun blocage.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</si>
  <si>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reouverture de bons de marchandise - 14524407 - Carla</t>
  </si>
  <si>
    <t>Bonjour,
  1. Synthèse de la demande :
   Demande de reouverture de bons de marchandise - 14524407 - Carla
  2 . Actions réalisées :
   aucune action a faire , l'utilisateur a été redirigé vers le service client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</si>
  <si>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URGENT</t>
  </si>
  <si>
    <t>Bonjour 
 Je ne peux plus imprimer mes chiffres sur EUROFEL</t>
  </si>
  <si>
    <t>Bonjour,
 1. Synthèse de la demande :
 Impossible d'imprimer les chiffres sur EUROFEL
 2 . Actions réalisées :
 Nous avons enlever le message d'erreur qui bloque l'imprimante P797L, impression effectuée avec succès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</si>
  <si>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compte EUROFEL Carine VASBIEN, ID miroir</t>
  </si>
  <si>
    <t>Bonjour,
 Pourriez vous créer un compte EUROFEL à mon intérimaire Carine VASBIEN svp
 Merci d'utiliser l'identifiant miroir de Nathalie AUBERT - FRANHAMCdt</t>
  </si>
  <si>
    <t>Bonjour,
 1. Synthèse de la demande :
 Demande création de compte EUROFEL au profit de Mme VASBIEN Carine.
 2 . Actions réalisées :
 Nous avons créé le compte avec succès via EUROFEL.
 Un Google Chat a été envoyé à Mme VASBIEN Carine, lui indiquant le login ainsi que le mode d'accès.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</si>
  <si>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Réinitialisation de mot de passe Eurofel</t>
  </si>
  <si>
    <t>FRKID9O</t>
  </si>
  <si>
    <t>Bonjour,
  1. Synthèse de la demande :
  Votre problème concerne la réinitialisation de mot de passe pour FRKID9O
  2 . Actions réalisées :
  Nous avons réinitialisé le mot de passe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</si>
  <si>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IMPOSSIBILITE D'EFFECTUER LE LISSAGE DES SUPPORTS</t>
  </si>
  <si>
    <t>Bonjour,
 Impossibilité d'effectuer le lissage des supports.L'importation des données INFOLOG ne se fait pas quelque que soit le poste de travail que l'on utilise (voir fichier joint).
 Merci de faire le nécessaire</t>
  </si>
  <si>
    <t>Bonjour,
  1. Synthèse de la demande :
  Votre problème concerne des lenteurs au niveau de lancement de la requête de lissage de support.
  2 . Actions réalisées :
  Suite à la vérification du l'utilisateur avec son RMPQ, il s'agit d'une base access non supporté par la DSI.Aucune action est nécessaire pour possible à notre niveau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</si>
  <si>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PERTE D'EDITEUR IMPRIMANTE</t>
  </si>
  <si>
    <t>Bjr,
 En F&amp;L perte d'éditeur sur l'imprimante PRT755ZP</t>
  </si>
  <si>
    <t>Bonjour,
 1. Synthèse de la demande :
 En F&amp;L perte d'éditeur sur l'imprimante PRT755ZP
 2 . Actions réalisées :
 Nous avons démarré l'éditeur de l'imprimante PRT755ZP et nous vous avons aider à régler le problème des impressions des imprimantes PRT755ZP et PRT755ZY o en vous donnant le réseau auquel elles devaient être connecté.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</si>
  <si>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[5.6.5][E794] Commande bloqué à l'état réceptionné</t>
  </si>
  <si>
    <t>Nom de l’application: INFOLOG
 Numéro d'entrepôt: 794
 Description du problème:
 Menu R4
 Une commande reste bloqué à l'état réceptionné, demandes de changement d'état de la commande à Transmis.
 N° CMD: 05859200 LDAR 07</t>
  </si>
  <si>
    <t>Bonjour,
 1. Synthèse de la demande :
 Une commande reste bloqué à l'état réceptionné, demandes de changement d'état de la commande à Transmis.
 N° CMD: 05859200 LDAR 07
 2 . Actions réalisées :
 Nous avons transmis la commande 05859200 avec une reprise M41,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</si>
  <si>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INFOFLOG - P6 - Supports bloqués à l'état 20</t>
  </si>
  <si>
    <t>Bonjour, suite mauvaise manipulation en préparation vocale, deux supports restent bloqués à l'état 20 dans INFOLOG alors qu'ils sont terminés et personne ne peut les reprendre pour les valider. Merci de les basculer à l'état 30 : validés afin que je puisse lancer la facturation.</t>
  </si>
  <si>
    <t>Bonjour,
 1. Synthèse de la demande :
 Vous avez demandé de passer les supports '00199686' et '00199687' de l'état 20 à l'état 30
 2 . Actions réalisées :
 Nous avons passé les supports '00199686' et '00199687' à l'état validé.
 Suiteà notre échange ,nous confirmons la résolution du ticket.
 Sitoutefois vous aviez besoin d’une assistance complémentaire, le support reste àvotre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</si>
  <si>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Commandes à faire évoluer en statut de Réceptionné à Transmis</t>
  </si>
  <si>
    <t>Ent 094, transaction R5/F2, 2 commandes à traiter, voir pj</t>
  </si>
  <si>
    <t>Bonjour,
 1. Synthèse de la demande :
 - Commandes à faire évoluer en statut de Réceptionné à Transmis
 2 . Actions réalisées :
 - Nous avons bien passé les commandes de l'état réceptionner à l'etat transmise.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</si>
  <si>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Transmission BR impossible</t>
  </si>
  <si>
    <t>Bonjour j'ai un BR bloqué à l'état " Réceptionné"(40) et je ne peux pas rentrer dedans pour le transmettre.
 J'ai ce message qui s'affiche 
 Merci.</t>
  </si>
  <si>
    <t>Bonjour,
  1. Synthèse de la demande :
   Votre problème concerne une réception bloquée à l'état réceptionnée
  2 . Actions réalisées :
  Nous avons effectué la reprise de M41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</si>
  <si>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Réactivation FR</t>
  </si>
  <si>
    <t>Bonjour 
 pouvez vous réactiver mon FR sur la partition infolog 2A - 969 
 FREKASM
 Karima Houari 
 Cordialement</t>
  </si>
  <si>
    <t>Bonjour,
 1. Synthèse de la demande :
 Entrepôt 969
 Compte infolog révoqué "FREKASM"
 Demande deréinitialisation du mot de passe.
 2 . Actions réalisées :
  Comme convenu, nous vous invitons à vous rapprocher de l’une des personnes habilitées à réinitialiser les mots de passe au niveau de l’infolog, dont la liste figure ci‑dessous :
 Vous avez confirmé que l'action a été effectué et le problème est désormais résolu.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</si>
  <si>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Session Infolog shooté</t>
  </si>
  <si>
    <t>Bonjour,
 Les sessions de Christophe Heron FRQAJ4R et Clarisse SCHAEFFER FREHT9Z se font régulièrement désactiver alors qu'ils tapent correctement leur mot de passe et se connecte tous les jours. 
 Le FRQAJ4R était désactivé ce matin par exemple.
 Pouvez vous enquêter sur la raison de la désactivation de ces comptes. D'autres subissent également le problème. Y a-t-il des batchs qui désactivent des FR?
 Cordialement</t>
  </si>
  <si>
    <t>Bonjour,
 1. Synthèse de la demande :
 Les sessions de Christophe Heron FRQAJ4R et Clarisse SCHAEFFER FREHT9Z se font régulièrement désactiver alors qu'ils tapent correctement leur mot de passe et se connecte tous les jours. 
 2 . Actions réalisées :
 Nous avons contacter Christophe Heron qui a été informé de contacter son responsable BERTHO Katia pour faire la modification au niveau de la GDI est gardé qu'un seul FR.
 Concernant Clarisse SCHAEFFER, elle n'a pas de compte sur la GDI, il faudrait le lui créer.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</si>
  <si>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Edition des BR ( bon de réception infolog )</t>
  </si>
  <si>
    <t>Nous n'arrivons pas a sortir nos BR sur nos imprimantes .
 Nous devons les imprimer à j-1 .
 demain nous avons une forte réception</t>
  </si>
  <si>
    <t>Bonjour,
  1. Synthèse de la demande :
   Edition des BR ( bon de réception infolog )
  2 . Actions réalisées :
   redemarrage des editeurs PRT962HA et PRT962HC , problémes résolut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</si>
  <si>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Solder un référence sur V2.1</t>
  </si>
  <si>
    <t>Merci de solder cette référence qui est bloqué</t>
  </si>
  <si>
    <t>Bonjour,
  1. Synthèse de la demande :
   Votre problème concerne une référence qui est bloqué en V2.1
  2 . Actions réalisées :
  Nous avons débloqué l'article sur V2.1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</si>
  <si>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Entrepot 762
 Tournée 4888, exp 883836 le bon code client: : 69865877
 Tournée 4999, exp 883774 le bon code client: : 69861700</t>
  </si>
  <si>
    <t>Bonjour,
 1. Synthèse de la demande :
 Top départ bloqué - Cliliv incohérent expéditions numéros : 883836 et 883774.
 2 . Actions réalisées :
 Nous avons procédé à l'intégration du bon code client via requête SQL. 
 Le top départ est désormais possible pour les deux expéditions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</si>
  <si>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[CORA][E927] Commande de réception bloqué en statut réceptionnées entrepôt 927 activité 704</t>
  </si>
  <si>
    <t>Bonjour,
 Nous avons la commande 00178062 TERROIR V.DE SAONE FRANCO en statut réceptionnées qui ne veut passe clôturer.
 Pouvez-vous, mettre en transmit cette commande.
 Cdt;, FH</t>
  </si>
  <si>
    <t>Bonjour,
 1. Synthèse de la demande :
 Commande 00178062 TERROIR V.DE SAONE FRANCO en statut réceptionnées qui ne veut passer en clôturer.
 2 . Actions réalisées :
 Nous avons transmis la commande 00178062 avec une reprise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</si>
  <si>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[CORA][E927]Suppression et validation produits en stock</t>
  </si>
  <si>
    <t>Bonjour,
 Merci de supprimer les 5 premières lignes du tableau ci-joint et de valider les 2 dernières lignes.
 Il s'agit du tableau de régul de stock frais, ces lignes restent en erreur.</t>
  </si>
  <si>
    <t>Bonjour,
 1. Synthèse de la demande :
 Vous avez demandé de supprimer les palettes : 755686, 772946, 790392, 1718595 et 1718594.
 Et de valider les bordereaux pour les produits: 045931, 715379
 2 . Actions réalisées :
 Nous avons supprimé les palettes suivantes:
 755686, 772946, 790392, 1718595 et 1718594.
 Et nous avons supprimer les encours de préparation pour les palettes: 1787536, 1837156.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</si>
  <si>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 [E927] Fermeture de commande de DESADV - R5-F2 - tigery</t>
  </si>
  <si>
    <t>Bonjour,
 Nous avons, 2 DESADV en R5 - F2 de l'activité 927 qui ne veulent pas se clôturer alors que toutes les lignes sont validé.
 Pouvez-vous, nous aider ?
 Cdt, FH</t>
  </si>
  <si>
    <t>Bonjour,
 1. Synthèse de la demande :
 Pouvez-vous débloquer les desadv en r5 en état réceptionner.
 2 . Actions réalisées :
 Nous avons changé l'état des avis d’expéditions à l’état “Transmises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</si>
  <si>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d'état d'un support</t>
  </si>
  <si>
    <t>093
 492
 a preparer vers l'etat validé 
 support : 59767163
 thomas nicolas</t>
  </si>
  <si>
    <t>Bonjour,
  1. Synthèse de la demande :
   changement d'état d'un support
  2 . Actions réalisées :
   Changement d'état suite requete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</si>
  <si>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d'état d'une réception</t>
  </si>
  <si>
    <t>Bonjour,
 Merci de passer la réception à l'état à réceptionner.
 Num réception : 01407600
 ent : 781
 LDR : 80
 Cordialement.</t>
  </si>
  <si>
    <t>Bonjour,
 1. Synthèse de la demande :
 Changer l'état de la réception 01407600 de "Transmise" à "en cours de réception"
 2 . Actions réalisées :
  Comme échangé, l’action demandée ne peut pas être effectuée, la réception ayant déjà été transmise et le flux ayant déjà été envoyé vers PROLOG.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</si>
  <si>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Reception bloqué</t>
  </si>
  <si>
    <t>126
 reception bloqué , en cour de reception vers récéptionner
 01279500 LDR 00 , R4</t>
  </si>
  <si>
    <t>Bonjour,
  1. Synthèse de la demande : 
   reception bloqué , en cour de reception vers récéptionner
  2 . Actions réalisées :
   changement détat avec requete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</si>
  <si>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Changment d'états de support;
 Tournée 1287 EXP 882237 du 30/03.
 Tournée 6607 EXP 883436 du 04/04.
 Tournée 3507 EXP 884027 du 08/04</t>
  </si>
  <si>
    <t>Bonjour,
 1. Synthèse de la demande :
 Demande d'expédier des supports bloqués en état validé.
 2 . Actions réalisées :
 Changement de l'état du support à expédié via requête SQL comme demandée.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</si>
  <si>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 [E833] Besoin bloqué en V2 04.</t>
  </si>
  <si>
    <t>Bonjour, nous avons un besoin, code produit 798415 de bloqué en V2 04, nous ne pouvons le solder ni en V2 01, ni en V2 04. Pouvez-vous SVP effectuer les démarches pour que celui ci soit solder.
 CDT</t>
  </si>
  <si>
    <t>Bonjour,
 1. Synthèse de la demande :
 Besoinbloqué qui ne peut être solder, Code entrepôt 833, IFLS 768415.
 2 . Actions réalisées :
 Nousavons effectué la ventilation de l'IFLS 768415.
 Suitetraitement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</si>
  <si>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de réceptionné à mettre en transmise</t>
  </si>
  <si>
    <t>Bonjour,
 sur l'activité 717 et la sous activité 699 se trouve en module R4 dans la LDR 00 une réception(N°Commande 23911412 ou référence 02998300) dans les commandes en état "Réceptionnées" dont il faudrait les passer en état "Transmises": merci.</t>
  </si>
  <si>
    <t>Bonjour,
 1. Synthèse de la demande :
 Sur l'activité 717 et la sous activité 699 se trouve en module R4 dans la LDR 00 une réception(N°Commande 23911412 ou référence 02998300) dans les commandes en état "Réceptionnées" dont il faudrait les passer en état "Transmises": 
 2 . Actions réalisées :
 Nous avons transmis la commande 23911412 avec une reprise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</si>
  <si>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Besoins bloqué</t>
  </si>
  <si>
    <t>Bonjour,
 j'ai un besoin bloqué que je ne peut solder, pouvez vous le supprimer ?
 Code entrepôt 154, IFLS 027047
 Cdt,</t>
  </si>
  <si>
    <t>Bonjour,
 1. Synthèse de la demande :
 Besoin bloqué qui ne peut être solder, Code entrepôt 154, IFLS 027047 .
 2 . Actions réalisées :
 Nous avons effectué la ventilation de l'IFLS 027047.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</si>
  <si>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 [E065] L3 top depart impossible</t>
  </si>
  <si>
    <t>E 065
 L3 top depart impossible &gt;&gt;&gt; GERG515 – Cette mission n’est pas terminée : Départ camion impossible</t>
  </si>
  <si>
    <t>Bonjour,
 1. Synthèse de la demande :
 Lancement du top départ impossible : message d'erreur "GERG515 – Cette mission n’est pas terminée : Départ camion impossible".
 2 . Actions réalisées :
 Nous avons procédé au changement de l'état de la mission à l'état chargé afin de débloquer le top départ via requête SQL.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</si>
  <si>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FACTURE BOUCHERIE DU 02.04</t>
  </si>
  <si>
    <t>Bonjour,
 Nous n'avons pas la facture boucherie du 02.04.2026 sur Orfé 
 pouvez vous nous la faire parvenir ?
 Merci</t>
  </si>
  <si>
    <t>Bonjour,
 1. Synthèse de la demande :
 FACTURE BOUCHERIE DU 02.04
 2 . Actions réalisées : aucunes action n'a été faite
 Suite à notre échange avec l'utiulisatrice cette derniere me confirme que c'est bon , il reste celle du 04.04 , un care a été creé et affécté au service concérné pour le traitement.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</si>
  <si>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connexion Promocash Fresh</t>
  </si>
  <si>
    <t>Bonjour, 
 Mon accès est refusé sur Promocash Fresh, possibilité de l'activer ?
 Cordialement,
 Antonin Promocash Morlaix.</t>
  </si>
  <si>
    <t>Bonjour,
 1. Synthèse de la demande :
 Mon accès est refusé sur Promocash Fresh, possibilité de l'activer 
 2 . Actions réalisées :
 Pas de droits disponible dans la GDI, merci de vous rapprocher de votre conseiller de franchise pour l'ajout du droit sur la GDI.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</si>
  <si>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pour collaborateur</t>
  </si>
  <si>
    <t>Bonjour,
 Je souhaiterais que mon collaborateur Johan Kervarec puisse avoir accès à Promocash Fresh
 CHEVALLIER Julien
 Gérant Promocash Quimper</t>
  </si>
  <si>
    <t>Bonjour,
 1. Synthèse de la demande :
 Demande avoir accès à Promocash Fresh.
 2 . Actions réalisées :
 Nous avons vérifié le droit au niveau de la GDI, pas de droits disponible.
 De ce fait, on vous invite à lui ajouter le droit via la GDI pour qu'il dispose des accès nécessaires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</si>
  <si>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 xml:space="preserve">Bonjour, 
Caisse 7 en chargement en boucle
</t>
  </si>
  <si>
    <t xml:space="preserve">Bonjour,
1. Synthèse de la demande  :
Vous avez sollicité notre support concernant le problème de Caisse 7 en chargement en boucle
2 . Actions réalisées :
 Redémarrage d'imprimante 
Chargement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</si>
  <si>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scanne</t>
  </si>
  <si>
    <t xml:space="preserve">Bonjour,2 caisse scanne qui ne marche pas 415 416 et affiche un message recherche transaction 
</t>
  </si>
  <si>
    <t xml:space="preserve">Bonjour,
1. Synthèse de la demande  :
Vous avez sollicité notre support concernant le problème 2 caisses scanne qui ne marchent pas 415 416 et affiche un message recherche transaction 
2 . Actions réalisées :
Suite à notre échange ,nous confirmons la résolution du ticket, et que le probleme resolu n'est pls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</si>
  <si>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Envoi des scanettes pour réparation</t>
  </si>
  <si>
    <t xml:space="preserve">À qui doit-on envoyer nos scanettes pour réparation ?Consignes:  precision_du_materiel_concerne: douchettemarque: Non définimodele: Non défininumero_de_serie: Non définimessage_d_erreur_eventuel: Non défini
</t>
  </si>
  <si>
    <t xml:space="preserve">Bonjour,
1. Synthèse de la demande  :
Vous avez sollicité notre support concernant la demande d'Envoi des scanettes pour réparation
2 . Actions réalisées :
Suite à notre échange, nous vous informons qu’il faut attendre le passage du technicien Diebold afin d’identifier le problème exact des scannettes. Il est également nécessaire que vous ayez un taux inférieur à 80 %. Dans ce cas, puisque nous n’avons pas de visibilité sur Cocase, il suffit de se baser sur le résultat de chaque scannette.
Nous confirmons la résolution du ticket.
Suite à ces informations, aucun souci : le magasin doit attendre le passage de Diebold.
Pour le moment, le taux de décroché est une donnée qui n’est pas transmise.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</si>
  <si>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Création de ticket pour la caisse SCO 406</t>
  </si>
  <si>
    <t xml:space="preserve">La balance de la caisse SCO 406 affiche un message d'erreur sans articles dessus. La tare pourrait être incorrecte. Veuillez vérifier la configuration de la tare ou créer un ticket CARE avec les détails nécessaires.
</t>
  </si>
  <si>
    <t xml:space="preserve">Bonjour,
1. Synthèse de la demande  :
Vous avez sollicité notre support concernant le problème suivant : la balance de la caisse SCO 406 affiche un message d’erreur alors qu’aucun article n’est posé dessus.
2 . Actions réalisées :
Suite à notre échange, nous confirmons la résolution du ticket et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</si>
  <si>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REMONTE CA SUR INGENICO E PORTAL</t>
  </si>
  <si>
    <t xml:space="preserve">Bonjour
Nous avons eu un soucis de carte bancaire le mercredi 8 avril 2026.
Donc nous n avons pas de remonté de telecollecte sur E.portal de cette journée.
Merci de faire le necessaire. 
URGENT
Cordialement.
</t>
  </si>
  <si>
    <t xml:space="preserve">Bonjour,
1. Synthèse de la demande  :
Vous avez sollicité notre support concernant le problème de remontée de CA du mercredi 8 avril 2026, suite à un souci avec le paiement en CB.
2 . Actions réalisées :
Suite à notre échange , vous nous confirmez que que le probleme n'est plus d'actualité  ,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</si>
  <si>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adj7 ne fonctionne plus pour modification code</t>
  </si>
  <si>
    <t xml:space="preserve">Bonjour, 
Je ne peux plus me connecter avec l'adj7. Il me dit mot de passe incorrecte
 pouvez vous svp faire le nécessaire rapidement pour que je puisse a nouveau me connecter 
</t>
  </si>
  <si>
    <t xml:space="preserve">Bonjour,
1. Synthèse de la demande  :
Vous avez sollicité notre support concernant le problème D'adj7 ne fonctionne plus.
2 . Actions réalisées :
Réinitialisation du code adj7 effectuée 
Accès réussi
Suite à notre échange ,nous confirmons la résolution du ticke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</si>
  <si>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Poste APPF (Droits administrateur temporaire)</t>
  </si>
  <si>
    <t xml:space="preserve">nous avons besoin de créer un badge reponsable vlp pour une nouvelle arrivé à 'accueil il s'agit de MAUD merci
</t>
  </si>
  <si>
    <t xml:space="preserve">Bonjour,
1. Synthèse de la demande  :
 le magasin nous informe que nous avons besoin de créer un badge reponsable vlp pour une nouvelle arrivé à 'accueil il s'agit de MAUD merci
2 . Actions réalisées :
J’ai expliqué à l’utilisatrice que nous n’avons pas la main pour créer un badge responsable.
Merci de voir avec le formateur du magasin ou un responsable.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</si>
  <si>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avec le système VLP</t>
  </si>
  <si>
    <t xml:space="preserve">Veuillez s'il-vous-plaît fournir une description de votre demande.
</t>
  </si>
  <si>
    <t xml:space="preserve">Bonjour,
1. Synthèse de la demande  :
 le magasin nous informe que L'ut souhaite activer la demande du badge responsable famille 
2 . Actions réalisées :
 probleme résolu , activation de  la demande du badge responsable famille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</si>
  <si>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16 figée
</t>
  </si>
  <si>
    <t xml:space="preserve">Bonjour,
1. Synthèse de la demande  :
 le magasin nous informe que caisse 16 figée
2 . Actions réalisées :
 j'ai rechargé la caisse 16 , probleme résolu, si le probleme persiste une autre fois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</si>
  <si>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100 figé</t>
  </si>
  <si>
    <t xml:space="preserve">caisse sco figé sur message 'Veuillez patienter'
</t>
  </si>
  <si>
    <t xml:space="preserve">Bonjour,
1. Synthèse de la demande  :
 Demande d'intervention pour une caisse SCO NCR 100 bloquée sur le message "Veuillez patienter".
2 . Actions réalisées :
 Le problème a été résolu suite à la mise à jour du code caissier par l'équipe support et au redémarrage de la caisse. La résolution a été vérifiée.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</si>
  <si>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103 redémarre en boucle avec pop-up noir</t>
  </si>
  <si>
    <t xml:space="preserve">Problème avec le SCO 103 : il redémarre en boucle avec un pop-up noir. Besoin d'aide pour résoudre ce problème.Consignes:  cinematique: Non définidate: 08.04.2026heure: 15h30numero_de_ticket: Non défini
</t>
  </si>
  <si>
    <t xml:space="preserve">Bonjour,
1. Synthèse de la demande  :
Le magasin signale un dysfonctionnement majeur sur le SCO 103. L'automate redémarre en boucle systématiquement. Un message d'erreur (pop-up noir, type invite de commande ou erreur système) apparaît brièvement avant chaque redémarrage.
2 . Actions réalisées :
Suite à la demande de Mme Laure LAROSE, le support informatique est intervenu sur la caisse. Les actions suivantes ont été réalisées :
Nettoyage : Suppression des fichiers d'erreurs (logs).
Maintenance : Redémarrage complet de la caisse (reboot).
Le système a été relancé suite à ces manipulations.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</si>
  <si>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affiche msg d'erreur "erreur imprimante"
</t>
  </si>
  <si>
    <t xml:space="preserve">Bonjour,
1. Synthèse de la demande  :
 le magasin nous informe que caisse 103 affiche msg d'erreur "erreur imprimante"
2 . Actions réalisées :
 comme vue  LAROSE, Laure avec madame probleme résolu sans intervention de notre part support informatique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</si>
  <si>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Redémarrage des caisses après paiement accepté</t>
  </si>
  <si>
    <t xml:space="preserve">Certaines caisses redémarrent après l'acceptation du paiement par carte. Le problème survient après l'insertion de la carte, la saisie du code et l'indication "paiement accepté".Consignes:  cinematique: Non définidate: 08/04/2026heure: 19hnumero_de_ticket: Non défini
</t>
  </si>
  <si>
    <t xml:space="preserve">Bonjour,
1. Synthèse de la demande  :
 Le magasin nous informe que Certaines caisses redémarrent après l'acceptation du paiement par carte.
2 . Actions réalisées :
 suite a une appelle avec le magasin probleme resolu sans une intervention de notre part (support informatique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</si>
  <si>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CARTES BANCAIRES MANUELLE STATION</t>
  </si>
  <si>
    <t xml:space="preserve">Bonjour,
Les cartes manuelles de la station pour la journée d'hier ne sont pas remontées dans INGENICO.
Cordialement,
</t>
  </si>
  <si>
    <t xml:space="preserve">Bonjour,
1. Synthèse de la demande  :
 le magasin nous informe que Les cartes manuelles de la station pour la journée d'hier ne sont pas remontées dans INGENICO.
2 . Actions réalisées :
Suite à un échange téléphonique avec Mme Julie FERRET, il apparaît que le dysfonctionnement signalé est désormais résolu. Le problème s'est rétabli sans intervention directe du support informatique.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</si>
  <si>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automatique 30 en panne</t>
  </si>
  <si>
    <t xml:space="preserve">Caisse automatique 30 hors service. Vérifications effectuées : Glory en ligne, aucun blocage de billets/pièces. Besoin d'assistance pour résoudre le problème. L'imprimante ne prend plus le ticket impossible de lancer la caisse même après branchement/débranchement et relance de la machine.
</t>
  </si>
  <si>
    <t xml:space="preserve">Bonjour,
1. Synthèse de lademande  :
 le magasin nous informe que Caisse automatique 30 en panne
2 . Actionsréalisées :
 j'ai supprimé les fichiers d'erreurs , rebooter la caisse probleme résolu 
Suite à notreéchange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</si>
  <si>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31 est en mode 24
</t>
  </si>
  <si>
    <t xml:space="preserve">1. Synthèse de la demande  : 
le magasin nous informe que La sco 31 est en mode 24
 2 . Actions réalisées : 
Suppression du fichier modeautonome.flag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</si>
  <si>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Une transaction bloque la cloture 
</t>
  </si>
  <si>
    <t xml:space="preserve">Bonjour,
1. Synthèse de la demande  :
 Vous nous avez sollicités pour un problème de cloture
2 . Actions réalisées :
 Suppression de la transaction, cloture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</si>
  <si>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Imprimante caisse</t>
  </si>
  <si>
    <t xml:space="preserve">Problème avec l'imprimante de ticket sur une caisse CLS : l'imprimante ne fonctionne pas correctement malgré les vérifications et les tests. Besoin d'assistance pour résoudre ce problème.Consignes:  type_de_materiel: imprimanteanomalie_rencontree: erreur imprimante ticketnumero_de_caisse: 406aleatoire_ou_systematique: systématiquereproductible_de_quelle_maniere: en erreur ne fonctionne pas
</t>
  </si>
  <si>
    <t xml:space="preserve">Bonjour,
1. Synthèse de la demande  :
 Vous nous avez sollicités pour un problème au niveau de l'imprimante de la caisse 406.
2 . Actions réalisées :
 Suppression des fichiers en erreur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</si>
  <si>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module billet sur borne SCO NCR 405A</t>
  </si>
  <si>
    <t xml:space="preserve">Borne SCO NCR 405a : problème sur le module billet. Besoin d'assistance pour résoudre l'erreur du recycleur de billets 0201 et du recycleur de pièces C001. Merci de fournir des instructions pour débourrage et dépannage.Consignes:  cinematique: Non définidate: 09/04/2026heure: 09h53numero_de_ticket: Non défini
</t>
  </si>
  <si>
    <t xml:space="preserve">Bonjour,
1. Synthèse de la demande  :
 Vous nous avez sollicités pour un problème sur le monnayeur de la caisse 405.
2 . Actions réalisées :
 Restauration des fichiers du monnayeur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</si>
  <si>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d'identification</t>
  </si>
  <si>
    <t xml:space="preserve">Impossible d’identifier l’utilisateur  lors des paiements différés. "affichant message d'erreur échec requête GCC"
</t>
  </si>
  <si>
    <t xml:space="preserve">Bonjour, 
1. Synthèse de la demande
Vous avez sollicité le support pour un problème d’identification lors des paiements différés, avec affichage du message d’erreur « échec requête GCC ». 
2. Actions réalisées
 Suite à notre intervention, un relancement des services a été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</si>
  <si>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Vente interdite Sco 116</t>
  </si>
  <si>
    <t xml:space="preserve">     Caisse SCO 116 – Message d’erreur : vente interdite pour les produits d’alcool.
</t>
  </si>
  <si>
    <t xml:space="preserve"> Bonjour,
 1. Synthèse de la demande
 Vous avez sollicité le support pour le message d’erreur : vente interdite pour les produits d’alcool.
 2. Actions réalisées
 Suite à notre intervention, afin de résoudre ce problème, le mode autonome du dimanche après‑midi a été désactivé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</si>
  <si>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4 ne redémarre pas
</t>
  </si>
  <si>
    <t xml:space="preserve">Bonjour,Synthèse de la demande  :Vous avez sollicité notre support concernant le problème : caisse 4 ne redémarre pasActions réalisées :Modification du paramétrage de la caisse.La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</si>
  <si>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CLS HS</t>
  </si>
  <si>
    <t xml:space="preserve">CLS hors service sur les caisses 29, 30, 31, 32, 33, 34, 35 et 36 – Caisses fermées avec connexion grisée.
</t>
  </si>
  <si>
    <t xml:space="preserve">Bonjour,Synthèse de la demande  :Vous avez sollicité notre support concernant le problème: CLS hors service sur les caisses 29, 30, 31, 32, 33, 34, 35 et 36 Actions réalisées :Modification du paramétrage de la caisse (Caddruntime)Les caisse fonctionnent de nouveau correctement.Suite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</si>
  <si>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24</t>
  </si>
  <si>
    <t xml:space="preserve">caisse 24 bloquée
</t>
  </si>
  <si>
    <t xml:space="preserve">Bonjour,
1. Synthèse de la demande 
Vous avez sollicité le support concernant une caisse 24 bloquée. 
2. Actions réalisées 
Suite à notre intervention, une suppression de transaction a été effectuée afin de résoudre le dysfonctionnement. 
La caisse 24 est désormais fonctionnelle.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</si>
  <si>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29 figée</t>
  </si>
  <si>
    <t xml:space="preserve">La caisse se fige de manière aléatoire en affichant un écran noir.
</t>
  </si>
  <si>
    <t xml:space="preserve">Bonjour,1. Synthèse de la demande  :Vous avez sollicité le support pour la caisse 29 qui se bloque2 . Actions réalisées :Suite à notre intervention, un rechargement de la caisse à distance a été effectué afin de résoudre ce dysfonctionnement.La caisse 29  est desormais fonctionnelleSuite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</si>
  <si>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     Caisse 6  Écran bloqué avec affichage d’un écran bleu.
</t>
  </si>
  <si>
    <t xml:space="preserve">Bonjour,Synthèse de la demande  :Vous avez sollicité notre support concernant le problème: Caisse 6  Écran bloqué avec affichage d’un écran bleuActions réalisées :
     Débranchement et rebranchement des câbles réseau.
La caisse fonctionne de nouveau correctement.Suite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</si>
  <si>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n°3 reste bloqué sur l'écran de chargement " caisse windows" 
</t>
  </si>
  <si>
    <t xml:space="preserve">Bonjour,
1. Synthèse de la demande  :
 la caisse n°3 reste bloqué sur l'écran de chargement " caisse windows"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</si>
  <si>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transaction figé</t>
  </si>
  <si>
    <t xml:space="preserve">Bonjour,soucis avec caisse vollante 190 qui affiche une transaction figé meme apres avoir payer 
</t>
  </si>
  <si>
    <t xml:space="preserve">Bonjour,
1. Synthèse de la demande  :
 Vous avez sollicité le support pour soucis avec caisse vollante 190 qui affiche une transaction figé même après avoir payer 
2 . Actions réalisées :
 Suppression transaction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</si>
  <si>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t>
  </si>
  <si>
    <t xml:space="preserve">Bonjour
caisse accueil en mode 24
Cordialement
</t>
  </si>
  <si>
    <t xml:space="preserve">Bonjour,
1. Synthèse de la demande  :
 caisse accueil en mode 24
2 . Actions réalisées :
 Chargement de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</si>
  <si>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recherche transaction sur e-portal
montant 107.42 euro
Cordialement
</t>
  </si>
  <si>
    <t xml:space="preserve">Bonjour,
1. Synthèse de la demande  :
 Vous avez sollicité le support pour la recherche transaction sur e-portal
2 . Actions réalisées :
Paiement approuvé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</si>
  <si>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TPE caisse libre-service</t>
  </si>
  <si>
    <t xml:space="preserve">Bug avec le TPE de la caisse libre service : redémarrage manuel de la caisse SCO, redémarrage du TPE, vérification du câble "Y". Si le problème persiste, ouvrez un dossier auprès du support avec les détails nécessaires.Consignes:  cinematique: problème quand on insère les cartes bancaires dans le tpe de la caisse 401/151date: 09/04/202 6heure: 10h20numero_de_ticket: Non défini
</t>
  </si>
  <si>
    <t xml:space="preserve">Bonjour,
1. Synthèse de la demande  :
 Vous avez sollicité le support pour le tpe qui n'accepte pas les cartes bancaire
2 . Actions réalisées :
Mise à jour tpe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</si>
  <si>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Écran figé sur caisse SCO NCR n°29, assistance requise.</t>
  </si>
  <si>
    <t xml:space="preserve">Caisse SCO NCR n°29 : écran figé, problème de fermeture de l'application POS. Connexions vérifiées et redémarrage tenté sans succès. Besoin d'assistance pour résoudre ce problème.
</t>
  </si>
  <si>
    <t xml:space="preserve">Bonjour,
1. Synthèse de la demande  :
Vous avez sollicité le support pour l'écran de la sco 29 figé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</si>
  <si>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automatique n°36 AUTONOME</t>
  </si>
  <si>
    <t xml:space="preserve">Un dysfonctionnement a été constaté sur la caisse automatique n°36 depuis ce matin.
Une ligne violette est visible à l’écran et la caisse apparaît comme « déconnectée » dans VLP. Elle passe également en mode autonome, ce qui empêche son utilisation normale ainsi que la remontée des données.
Le problème est similaire à celui déjà rencontré sur la caisse n°37.
Une intervention technique est nécessaire afin de corriger ce dysfonctionnement dans les plus brefs délais.
</t>
  </si>
  <si>
    <t xml:space="preserve">Bonjour,
1. Synthèse de la demande  :
 Vous avez sollicité le support pour la caisse 36 en mode autonome
2 . Actions réalisées :
Désactivation du mode Autonome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</si>
  <si>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Ouverture d'un dossier de support</t>
  </si>
  <si>
    <t xml:space="preserve">Je souhaite ouvrir un dossier auprès du support pour un problème persistant avec les caisses SCO NCR 100 et 105. Elles ne veulent pas démarrer malgré deux rebootConsignes:  precision_du_materiel_concerne: borne SCOmarque: NCRmodele: Non défininumero_de_serie: Non définimessage_derreur_eventuel: Non défini
</t>
  </si>
  <si>
    <t xml:space="preserve">Bonjour,
1. Synthèse de la demande  :
 Vous avez sollicité le support pour les sco 100 et 105 déconnectées
2 . Actions réalisées :
 Suite aux vérifications ,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</si>
  <si>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RECHERCHE FACTURE 2025</t>
  </si>
  <si>
    <t xml:space="preserve">Bonjour
serait-il possible de nous réimprimer  un paiement différé d'un montant de 165.90 datant du 29/01/2025
CAISSE 6  CAISSIER 130
Merci
</t>
  </si>
  <si>
    <t xml:space="preserve">Bonjour,
1. Synthèse de la demande  :
Vous avez sollicité notre support concernant une facture de 2025
2 . Actions réalisées :
On a essayé de vous contacter mais vous étiez injoignable.
Malheureusement on a plus l'historique de 2025, du coup on ne peut pas récupérer le ticket de caisse souhaité.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</si>
  <si>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Délais impression des coupons</t>
  </si>
  <si>
    <t xml:space="preserve">Bonjour,
L'ensemble de nos CLS impriment les coupons catalina plusieurs minutes après le passage du client donc les clients sont déjà partis.
Nous avons besoin de reparamétrer les imprimantes pour que les catalinas sortent au bon moment.
Merci d'avance,
Cordialement,
</t>
  </si>
  <si>
    <t xml:space="preserve">Bonjour,
1. Synthèse de la demande  :
Vous avez sollicité notre support concernant les coupons Catalina qui sortent en retard.
2 . Actions réalisées :
Suite à notre échange, votre demande sera clôturée.
Une un client passe pour voir si le problème persiste, merci de nous contacter.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</si>
  <si>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Recherche de transaction</t>
  </si>
  <si>
    <t xml:space="preserve">Bonjour,
Demande de vérification d'une transaction
Montant: 157.66
Mode de paiement: CB
Caissier: 128
</t>
  </si>
  <si>
    <t xml:space="preserve">Bonjour,
1. Synthèse de la demande  :
Vous avez sollicité notre support concernant la recherche d'une transaction pour s'assurer que c'est remonté.
2 . Actions réalisées :
Suite aux vérifications, la transaction est bien remontée.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</si>
  <si>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Touche REMISE € ET % plus disponible</t>
  </si>
  <si>
    <t xml:space="preserve">Bonjour,
Depuis plusieurs jour, la touche remise sur nos caisse n'est plus fonctionnel . merci d'avance 
</t>
  </si>
  <si>
    <t xml:space="preserve">Bonjour,
1. Synthèse de la demande  :
Vous avez sollicité notre support concernant la touche remise qui ne fonctionne pas sur les caisses
2 . Actions réalisées :
Suite aux vérifications du support concernant la demande de M. Mehdi BEDRI, 
Nous avons procédé à la mise à jour des paramétrages sur le VLP, ensuite un chargement de caisse.
Suite aux vérifications effectuées par le support,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</si>
  <si>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400</t>
  </si>
  <si>
    <t xml:space="preserve">Bonjour, sur la caisse 400 il y a un problème avec l'accepteur de billet.
Nous avons du la mettre en CB uniquement 
</t>
  </si>
  <si>
    <t xml:space="preserve">Bonjour,
1. Synthèse de la demande  :
Vous avez sollicité notre support concernant un problème au niveau du monnayeur de la SCO 100
2 . Actions réalisées :
Suite aux vérifications effectuées par le support pour la demande de VAN ROYEN, Laurane.
Reboot du monnayeur effectué ainsi que la suppression d'un fichier au niveau de la caisse ensuite un reboot de la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</si>
  <si>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remonté caisse</t>
  </si>
  <si>
    <t xml:space="preserve">Bonjour,
Le CA de la caisse accueil n'est pas remonté pour la journée du 08/04
</t>
  </si>
  <si>
    <t xml:space="preserve">Bonjour,
 1. Synthèse de la demande :
Vous avez sollicité notre support car le chiffre d'affaires (CA) de la caisse accueil n'était pas remonté pour la journée du 08/04.  
2. Actions réalisées :
Suite aux vérifications effectuées par le support pour la demande de RAJPUT, Sunita, 
Aucune action corrective n'a été nécessaire. 
Nous vous confirmons que le CA est désormais correctement remonté.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</si>
  <si>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modification du prix en caisse génère un mouvement de stock sur Caroline. Pouvez-vous expliquer pourquoi cela se produit et comment le corriger ?
</t>
  </si>
  <si>
    <t xml:space="preserve">Bonjour,
1. Synthèse de la demande :
Vous avez sollicité notre support concernant une anomalie de stock : lors d'une correction d'écart de prix en caisse, l'article est automatiquement réintégré en stock alors que le client l'a conservé. 
2. Actions réalisées :
Suite aux vérifications effectuées par le support pour la demande de VALDENAIRE, Julie, 
Aucune action n'est possible pour l'instant. 
Conformément à notre échange, nous vous invitons à ouvrir un ticket CARE à votre retour de vacances, en fournissant les informations complémentaires demandées pour l'analyse du problème.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</si>
  <si>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merci de passer en statut 1 la commande 746127640
</t>
  </si>
  <si>
    <t xml:space="preserve">Bonjour, 
1. Synthèse de la demande :
Vous avez sollicité notre support afin de passer la commande 746127640 en statut 1.  
2 . Actions réalisées :
Suite aux vérifications effectuées par le support pour la demande de DALOISO, Nicolas. 
Aucune action n'est nécessaire car la commande est déjà correctement intégrée dans le système.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</si>
  <si>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NO serie 001633A061
</t>
  </si>
  <si>
    <t xml:space="preserve">Bonjour, 
1. Synthèse de la demande :
Vous avez sollicité notre support concernant une erreur d'imprimante sur la caisse 110.  
2 . Actions réalisées :
Suite aux vérifications effectuées par le support pour la demande de HENRY, Sivaranjini.
Nous avons procédé à la suppression du fichier et reboot de la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</si>
  <si>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31.</t>
  </si>
  <si>
    <t xml:space="preserve">Un ticket est en attente qu'on peut pas annuler sur la caisse 31.
</t>
  </si>
  <si>
    <t xml:space="preserve">Bonjour
1. Synthèse de la demande  :
Impossible d'annuler un ticket sur la caisse 31.
2 . Actions réalisées :
Suppression du fichier bloquée EAMTS de la transaction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</si>
  <si>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30 charge en boucle.
</t>
  </si>
  <si>
    <t xml:space="preserve">Bonjour
1. Synthèse de la demande  :
La sco 30 charge en boucle.
2 . Actions réalisées :
Rechargement de la caisse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</si>
  <si>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Coupure</t>
  </si>
  <si>
    <t xml:space="preserve">Les serveurs sont injoignables au niveau du magasin
</t>
  </si>
  <si>
    <t xml:space="preserve">Bonjour
1. Synthèse de la demande  :
Les serveurs sont injoignables au niveau du magasin.
2 . Actions réalisées :
Les serveurs sont de nouveau joignable.Suite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</si>
  <si>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t>
  </si>
  <si>
    <t xml:space="preserve">Toutes les caisses sont éteint et reste sur un écran noir. 
</t>
  </si>
  <si>
    <t xml:space="preserve">Bonjour
1. Synthèse de la demande  :
Toutes les caisses sont éteint et reste sur un écran noir. 
2 . Actions réalisées :
Le redémarrage des serveurs a été effectué. Les serveurs sont actuellement joignables et les caisses fonctionnent correctement.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</si>
  <si>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30 est en mode autonome.
</t>
  </si>
  <si>
    <t xml:space="preserve">Bonjour
1. Synthèse de la demande  :
la sco 30 est en mode autonome.
2 . Actions réalisées :
Désactivation du mode client autonome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</si>
  <si>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Écran droit scannette en panne</t>
  </si>
  <si>
    <t xml:space="preserve">L'écran droit du mur à scannette ne fonctionne pas. J'ai essayé de redémarrer l'unité centrale et de vérifier les câbles, mais le problème persiste. Pouvez-vous m'aider à résoudre ce problème ?
</t>
  </si>
  <si>
    <t xml:space="preserve">Bonjour
1. Synthèse de la demande  :
L'écran droit du mur à scannette ne fonctionne pas.
2 . Actions réalisées :
Aucune action nécessaire. Suite au retour de l’utilisatrice, le problème n’est plus d’actualité.Sur l’IHM Scaneo, les murs sont correctement redémarrés et en bon fonctionnement.Suite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</si>
  <si>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monnayeur sur caisse 404</t>
  </si>
  <si>
    <t xml:space="preserve">Problème de monnayeur sur la caisse libre-service 404. Vérifié pour débourrage, erreurs, et redémarrage sans succès. Besoin d'assistance technique.Consignes:  cinematique: Non définidate: Non définiheure: Non défininumero_de_ticket: Non défini
</t>
  </si>
  <si>
    <t xml:space="preserve">Bonjour
1. Synthèse de la demande  :
Problème de monnayeur sur la caisse libre-service 404
2 . Actions réalisées :
Restauration des fichiers scotops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</si>
  <si>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imprimante 404.</t>
  </si>
  <si>
    <t xml:space="preserve">Erreur imprimante au niveau de la cls 404.
</t>
  </si>
  <si>
    <t xml:space="preserve"> Bonjour
1. Synthèse de la demande  :
Erreur imprimante au niveau de la cls 404.
2 . Actions réalisées :
Aucune action n’est nécessaire : la caisse est actuellement opérationnelle et le message d’erreur « Erreur imprimante » n’apparaît plus.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</si>
  <si>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tactile écran caisse livraison à domicile</t>
  </si>
  <si>
    <t xml:space="preserve">Problème de tactile sur l'écran de la caisse de livraison à domicile.
</t>
  </si>
  <si>
    <t xml:space="preserve">Bonjour,
1. Synthèse de la demande  :
Vous nous avez sollicités à propos de problème de tactile sur l'écran de la caisse de livraison à domicile.
2 . Actions réalisées :
 Aucune action de notre part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</si>
  <si>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Remontée Caisse</t>
  </si>
  <si>
    <t xml:space="preserve">Bonjour,
Pour la journée du samedi 4 avril 2026 il y'a un gros écart sur les remontées caisses.
</t>
  </si>
  <si>
    <t xml:space="preserve">Bonjour,
1. Synthèse de la demande  :
 Vous nous avez sollicités concernant un problème de remontée CA sur VLP
2 . Actions réalisées :
Suite a une vérification, le CA remonte sans écart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</si>
  <si>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sur les données</t>
  </si>
  <si>
    <t xml:space="preserve">L'utilisateur a une incohérence sur les données remontées entre VLP et E-PORTAIL.
</t>
  </si>
  <si>
    <t xml:space="preserve">Bonjour,
1. Synthèse de la demande  :
 Vous nous avez sollicités concernant un problème d'écart entre VLP et EPORTAL au niveau des CNS
2 . Actions réalisées :
Vérifications entre VLP et EPORTAL : 
EPORTAL 
FINANCIER VLP :
DRIVE :
L'écart constaté alors correspond au drive qui ne remonte pas sur EPORTAL 
REGLE GENERALE : CA EPORTAL = CA VLP - CA DRIVE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</si>
  <si>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Monnayeur</t>
  </si>
  <si>
    <t xml:space="preserve">Les caisses 30 et 29 affichent erreur monnayeur 
</t>
  </si>
  <si>
    <t xml:space="preserve">Bonjour,
1. Synthèse de la demande  :
 Vous nous avez sollicités concernant un problème monnayeur au niveau des caisses 29 et 30
2 . Actions réalisées :
 Redémarrage monnayeur partagé 
Caddruntime sur les 2 caisses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</si>
  <si>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103</t>
  </si>
  <si>
    <t xml:space="preserve">La caisse 103 tourne en boucle 
</t>
  </si>
  <si>
    <t xml:space="preserve">Bonjour,
1. Synthèse de la demande  :
 Vous nous avez sollicités concernant un problème de la caisse 103 qui tourne en boucle 
2 . Actions réalisées :
 Débloquer la boucle TSNT
Supprimer les fichiers erreurs
Redémarrage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</si>
  <si>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sur la caisse CARINE (numéro 24), je n'arrive pas à accéder à l'affichage du journal, il indique "journal inexistant". Pouvez-vous ouvrir un ticket Care pour résoudre ce problème ?
</t>
  </si>
  <si>
    <t xml:space="preserve">Bonjour,
1. Synthèse de la demande  :
 Vous nous avez sollicités concernant un problème de génération journal électronique  
2 . Actions réalisées :
 Aucune action n’est possible côté support.Le journal électronique de la caisse 24 n’a pas été créé le jour même, suite à un souciau niveau de la caisse.Un rechargement du terminal a été effectué afin d’éviter la perte du journal à partir d’aujourd’hui.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</si>
  <si>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entre Engineco et VLP</t>
  </si>
  <si>
    <t xml:space="preserve">bonjour,
en date du 08/04/2026 pour les encaissements cb emv nous avons une différence de que nous n'arrivons pas a retrouver.
engenico 12 001,14 EUR et vlp CB EMV 13723.72 + c.resto emv 41.54 - CBdrive 1697.33 = 12067.93
ainsi que pour les CB PASS : 
engenico : 2411.09 et VLP : CB PASS 2036.43 + CB PASS ssc 501.89 - CB PASS drive 36.89 = 2501.43 
merci de votre retour
Valentin resp caisse
</t>
  </si>
  <si>
    <t xml:space="preserve">Bonjour,
1. Synthèse de la demande  :
 Vous nous avez sollicités concernant un problème d'écart entre VLP et INGENICO 
2 . Actions réalisées :
Suite a notre vérification , pas d'écart 
54 transactions CB PASS au niveau de VLP et INGENICO
233 transactions CB EMV au niveau de VLP et INGENICO
Financier VLP : 
Eportal : 
DRIVE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</si>
  <si>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151</t>
  </si>
  <si>
    <t xml:space="preserve">Caisse 151 tourne en boucle 
</t>
  </si>
  <si>
    <t xml:space="preserve">Bonjour,
1. Synthèse de la demande  :
 Vous nous avez sollicités concernant un problème de la caisse 151 qui tourne en boucle 
2 . Actions réalisées :
 Déblocage TSNT
Suppression fichiers erreurs 
Redémarrage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</si>
  <si>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9</t>
  </si>
  <si>
    <t xml:space="preserve">Bonjour,
le magasin nous contacter suite au passage de la caisse en autonome
</t>
  </si>
  <si>
    <t xml:space="preserve">Bonjour,
1. Synthèse de la demande  :
le magasin nous contacte pour passé la caisse en reseau.
2 . Actions réalisées :
 chargement long est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</si>
  <si>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magasin nous contacte pour passé la caisse en reseau 
</t>
  </si>
  <si>
    <t>Problème d'encaissement avec Caisseco</t>
  </si>
  <si>
    <t xml:space="preserve">Le numéro de téléphone appelant est +33169255100. Le problème que vous rencontrez avec la Caisseco est lié à l'impossibilité d'effectuer des encaissements. https://app.yelda.ai/b464e/carrefour/conversations/69d533fdf149ff98d7f45673
</t>
  </si>
  <si>
    <t xml:space="preserve">Bonjour,
1. Synthèse de la demande  :
le magasin nous contacte pour passé la caisse en reseau.
2 . Actions réalisées :
caisse opperationnelle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</si>
  <si>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 bloquée sur écran d'accueil, rond blanc charge</t>
  </si>
  <si>
    <t xml:space="preserve">La caisse 1 est bloquée sur un écran d'accueil bleu clair avec un rond blanc qui charge sans cesse.
</t>
  </si>
  <si>
    <t xml:space="preserve">Bonjour,
1. Synthèse de la demande  :
le magasin nous contacte pour La caisse 1 est bloquée sur un écran d'accueil bleu clair avec un rond blanc qui charge sans cesse.
2 . Actions réalisées :
Verification avec le magasin caisse opperationnelle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</si>
  <si>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[Code erreur 999]Commande non remontee sur VLP pour le 07/04/2026</t>
  </si>
  <si>
    <t xml:space="preserve">je n'ai pas de financier 905 pour la journée du 07/04/2026 et mon financier 909 est erroné 
</t>
  </si>
  <si>
    <t xml:space="preserve">Bonjour,
1. Synthèse de la demande  :
Vous avez sollicité notre support concernant le problème d'intégration des commandes drive
2 . Actions réalisées :
Suite à la vérification sur VLP, nous constatons que les commandes du 07/04 ont été intégrées le 08/04 à 09:01, de ce fait le chifre d'affaire est cumulé sur la journée du 08/04/2026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</si>
  <si>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Trop plein Caisse SCO</t>
  </si>
  <si>
    <t xml:space="preserve">Bonjour, 
Nous avons tenté de vider le trop plein de deux caisses sco, sauf que nous n'avons pas réussi à ouvrir la trappe en bas. La dernière fois, c'est un technicien de chez GLORY qui était intervenu.
Dans l'attente de votre retour,
Maxence 
</t>
  </si>
  <si>
    <t xml:space="preserve">Bonjour,
1. Synthèse de la demande  :
le magasin nous contacte pour Trop plein Caisse SCO.
2 . Actions réalisées :
Vérification de la SCO 29 etat des especes est correcte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</si>
  <si>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imprimante</t>
  </si>
  <si>
    <t xml:space="preserve">Bonjour,Basculement des editions carine vers une autre imprimante 
Cordialement
</t>
  </si>
  <si>
    <t xml:space="preserve">Bonjour,
Synthèse de la demande  :
Vous avez sollicité notre support concernant le bascule d'imprimante des editions carine
Actions réalisées :
Bascule effectué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</si>
  <si>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160</t>
  </si>
  <si>
    <t xml:space="preserve">Bonjour,L’UT souhaite récupérer un fichier en erreur avant de redémarrer.La caisse 160 affiche le message : « erreur de périphérique de recyclage de billets ».
</t>
  </si>
  <si>
    <t xml:space="preserve">Bonjour,
Synthèse de la demande  :
Vous avez sollicité notre support concernant La caisse 160 qui affiche le message : « erreur de périphérique de recyclage de billets ».
Actions réalisées :
reboot du monnayeur 
caddruntime suprimé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</si>
  <si>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10 et 9 Deco</t>
  </si>
  <si>
    <t xml:space="preserve">caisse 10 est  en logo rouge et deconnecté en redemaragecaisse 9 deconnecté du reseau
</t>
  </si>
  <si>
    <t xml:space="preserve">Bonjour,
Synthèse de la demande  :
Vous avez sollicité notre support concernant caisse 10 en logo rouge caisse 9 deconnectée du reseau
Actions réalisées :
Chargement de caisses
La caisses fonctionnent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</si>
  <si>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_SMARTPOS_ CAISSE 10</t>
  </si>
  <si>
    <t xml:space="preserve">Bonjour,
à 19.02 h une cliente a payé 81.88 euro mais le ticket est toujours bloqué sur la caisse 10
Cordialement
</t>
  </si>
  <si>
    <t xml:space="preserve">Bonjour,
1. Synthèse de la demande  :
Vous avez sollicité le support pour la caisse 10 qui reste figée 
2 . Actions réalisées :
Suite à notre intervention, une connexion à distance a été établie afin de résoudre ce dysfonctionnement.
La caisse 10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</si>
  <si>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cloture</t>
  </si>
  <si>
    <t xml:space="preserve">Bonjour,
La cloture est bloquée
Cordialement
</t>
  </si>
  <si>
    <t xml:space="preserve">Bonjour,
1. Synthèse de la demande  :
Vous avez sollicité le support pour le probleme de la cloture
2 . Actions réalisées :
Suite à notre intervention, une connexion à distance a été établie afin de résoudre ce dysfonctionnement.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</si>
  <si>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panne sco 29</t>
  </si>
  <si>
    <t xml:space="preserve">Bonjour,
Nous avons un soucis avec notre caisse 29 qui a chaque passage de cartes de fidélité, l'écran se bloque et nous ne pouvons ni encaisser ni même sélectionner quoi que se soit sur l'écran. Nous avons redémarré la caisse à plusieurs reprises mais le soucis est toujours présent et ce depuis 2 jours consécutifs maintenant.
Cordialement
</t>
  </si>
  <si>
    <t xml:space="preserve">Bonjour,
1. Synthèse de la demande :Vous avez contacté le support concernant un dysfonctionnement de la caisse 29, qui se bloquait à chaque passage de carte de fidélité.
2. Actions réalisées :Le problème n’est désormais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</si>
  <si>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TPE caisse 15 - Carte non gérée</t>
  </si>
  <si>
    <t xml:space="preserve">Caisse 15 : le TPE indique "carte non gérée". Besoin d'assistance pour résoudre ce problème.
</t>
  </si>
  <si>
    <t xml:space="preserve">Bonjour,
1. Synthèse de la demande :Vous avez contacté le support concernant un dysfonctionnement du TPE de la caisse 15.
2. Actions réalisées :Une mise à jour du TPE a été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</si>
  <si>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400 401 411 412</t>
  </si>
  <si>
    <t xml:space="preserve">Bonjour,
Un problème aléatoire a été constaté sur les caisses 400, 401, 411 et 412, qui se sont fermées de manière inattendue.
Cordialement,
</t>
  </si>
  <si>
    <t xml:space="preserve"> Bonjour,
 1. Synthèse de la demande :Vous avez contacté le support suite à un dysfonctionnement aléatoire affectant plusieurs caisses.
 2. Actions réalisées :Le problème n’est désormais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</si>
  <si>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Poste de travail</t>
  </si>
  <si>
    <t xml:space="preserve">Bonjour,
Ordinateur bloqué,  impossible d'y accéder
ça bloque sur 'Bienvenue'
</t>
  </si>
  <si>
    <t xml:space="preserve">Bonjour,
1. Synthèse de la demande  :
Ordinateur bloqué,  impossible d'y accéder
ça bloque sur 'Bienvenue'
2 . Actions réalisées :
Suite à notre échange ,vous nous confirmez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</si>
  <si>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Remonté JE2ART</t>
  </si>
  <si>
    <t xml:space="preserve">Bonjour, 
Blocage urgent différence remonté du chiffre d'affaire. Plusieurs magasin concernés. 
</t>
  </si>
  <si>
    <t xml:space="preserve">Bonjour,
1. Synthèse de la demande  :
Vous avez sollicité notre support concernant le problème de CA au niveau de l'application JE2ART
2 . Actions réalisées :
Aucune action
Nous vous invitons de contacter l'editeur de l'application Mojovida.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</si>
  <si>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récurrent de fidélité désactivée sur certaines caisses</t>
  </si>
  <si>
    <t xml:space="preserve">Durant la journée du 2 avril, certaines caisses (7, 8, 9, 11, 17) ont affiché "fidélité désactivée", empêchant l'application des promotions et remises. Le problème est récurrent.
</t>
  </si>
  <si>
    <t xml:space="preserve">Bonjour,
1. Synthèse de la demande  :
Vous avez sollicité notre support concernant le problème de fidélité au niveau des caisses 7, 8, 9, 11, 17
2 . Actions réalisées :
Aucune action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</si>
  <si>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ticket pour garantie</t>
  </si>
  <si>
    <t xml:space="preserve">bonjour, recherche ticket de caisse pour TRONCONNEUSE GREATLAND ean 5411074229122 payé CB en decembre 2025  prix 99.99 E environ
</t>
  </si>
  <si>
    <t xml:space="preserve">Bonjour,
1. Synthèse de la demande  :
Vous avez sollicité notre support concernant la demande d'un ticket de caisse datant de décembre contenant l'article 5411074229122 et payé CB
2 . Actions réalisées :
Ajout du ticket en PJ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</si>
  <si>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de facturation</t>
  </si>
  <si>
    <t xml:space="preserve">Bonjour, je me permets de vous contacter suite à une facture qui n'est pas remonté sur VLP pour le client en compte 42 (UDAF), n°8051260890058018 d'un montant de 48E95 en date du 30/03/2026.
Merci 
</t>
  </si>
  <si>
    <t xml:space="preserve">Bonjour,
1. Synthèse de la demande  :
Vous avez sollicité notre support concernant le problème de remonté de la facture 8051260890058018.
2 . Actions réalisées :
Integration de la facture (la facture sera affichée dans 24h à 48h de la date d'integration)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</si>
  <si>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vlp</t>
  </si>
  <si>
    <t xml:space="preserve">Bonjour 
l'imprimante vlp ne fonctionne pas
Cordialement
</t>
  </si>
  <si>
    <t xml:space="preserve">Bonjour,
1. Synthèse de la demande  :
Vous avez sollicité notre support concernant le problème de l'imprimante qui ne sort pas les états de clôture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</si>
  <si>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SANS BADGE SUPERVISEUR DES LIGNES</t>
  </si>
  <si>
    <t xml:space="preserve">Bonjour, sur la caisse SCO 30, le client peut annuler les lignes de ses achats sans devoir passer le badge superviseur. Pouvez vous remettre le badge pour les annulations de lignes. Les 3 autres sco fonctionnent correctement. Merci. Cordialement. Auréline RYO
</t>
  </si>
  <si>
    <t xml:space="preserve">Bonjour,
1. Synthèse de la demande  :
Vous avez sollicité notre support concernant le problème de l'annulation des articles sans intervention hôtesse sur la SCO NCR 30
2 . Actions réalisées :
Correction de l'anomlie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</si>
  <si>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 d'affaire vente journalière des caisses automatiques non remonté</t>
  </si>
  <si>
    <t xml:space="preserve">bonjour,
je vous contacte suite à la non remontée du chiffre d'affaire des caisses automatiques (610, 611, 612, 613 et 614). message affiché : impossible de générer le rapport. 
Merci de bien vouloir régler ce problème.
Cordialement.  
</t>
  </si>
  <si>
    <t xml:space="preserve">Bonjour,
1. Synthèse de la demande  :
Vous avez sollicité notre support concernant l'absence du rapport journalier sur toutes les SCO NCR
2 . Actions réalisées :
Correction de l'anomlie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</si>
  <si>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[SMARTPOS]Caisse en ligne</t>
  </si>
  <si>
    <t xml:space="preserve">Réinitialisation du code secret du caissier 125 sur le système VLP.Consignes:  anomalie_rencontree: reinitialisation code secretnumero_de_caisse: caissier 125aleatoire_ou_systematique: systématiquereproductible_de_quelle_maniere: aujourd hui
</t>
  </si>
  <si>
    <t xml:space="preserve">Bonjour,
Synthèse de la demande  :
Vous avez sollicité notre support concernant le problème réinitialisation du code secret du caissier 125
Actions réalisées :
Réinitialisation du code caissier effectuée.Test effectué avec l’UT : accès OK.Suite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</si>
  <si>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VLP CAISSE</t>
  </si>
  <si>
    <t xml:space="preserve">caisse 4 deconnecté (erreur reseau)
</t>
  </si>
  <si>
    <t xml:space="preserve">Bonjour,
Synthèse de la demande  :
Vous avez sollicité notre support concernant le problème de la caisse 4 deconnecté (erreur reseau)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</si>
  <si>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sco 29 ,  button connexion hotesse grisé
</t>
  </si>
  <si>
    <t xml:space="preserve">Bonjour,
Synthèse de la demande  :
Vous avez solliciténotre support concernant le problème de la caisse sco 30 ,  button connexion hotesse grisé
Actions réalisées :
Modification du paramétrage de la caisse : suppression du fichier en erreur 
La caisse fonctionnede nouveau correctement.
Suite à notreéchange,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</si>
  <si>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7 déconnectée du réseau.
</t>
  </si>
  <si>
    <t xml:space="preserve">Bonjour,
Synthèse de la demande  :
Vous avez sollicité notre support concernant le problème de la Caisse 7 déconnectée du réseau.
Actions réalisées :
Un chargement long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</si>
  <si>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Touche de remises complètement bloquée sur les caisses</t>
  </si>
  <si>
    <t xml:space="preserve">Bonjour,
Depuis quelques jours notre touche de remise est bloquée sur nos caisses standards, ce qui empêche notre équipe d'accueil de saisir facilement des remises (en pourcentage ou fixe) sur des produits sur lesquelles elles ne s'appliquent pas correctement. Pourriez-vous voir ce qui bloque ?
</t>
  </si>
  <si>
    <t xml:space="preserve">Bonjour,
Synthèse de la demande  :
Vous avez sollicité notre support concernant le problème de la touche de remises complètement bloquée sur les caisses
Actions réalisées :
Modification dans VLP effectuée par le support.La touche remise est bien présente sur les caisses.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</si>
  <si>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S16</t>
  </si>
  <si>
    <t>BONJOUR PAS DE MODEM DESCENDU POUR L ENTREPOT 014 
 URGENT 
 NUMERO FACTURE 
 517797/517798/517799/517796
 MERCI DE FAIRE LE NECESSAIRE</t>
  </si>
  <si>
    <t>Bonjour,
 1. Synthèse de la demande :
 Modem non descendi
 2 . Actions réalisées :
 Suite à notre entretien téléphonique, vous avez indiqué que le problème est désormais résolu.
 Aucune action n’est effectuée de notre part.
 Suiteà notre échange ,nous confirmons la résolution du ticket.
 Sitoutefois vous aviez besoin d’une assistance complémentaire, le support reste àvotre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</si>
  <si>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d'accès SCM_Est Carla - Carine VASBIEN</t>
  </si>
  <si>
    <t>Bonjour,
 Carine VASBIEN (FRVCAPM) n'a pas accès au plateau SCM_Est sur Carla malgré que le nécessaire soit fait dans la GDI.
 Merci de lui ouvrir selon les mêmes droits qu' Angélique BAILLY (FRBAQ6M).</t>
  </si>
  <si>
    <t>Bonjour, 
 1. Synthèse de la demande :
 Votre problème concerne Carine VASBIEN (FRVCAPM) n'a pas accès au plateau SCM_Est sur Carla 
 2 . Actions réalisées : 
 Pour résoudre votre problème vous devez contacter votre chef de plateau pour le rattachement du magasin, ou envoyer un e-mail à administration_carla_serviceclients@carrefour.com. en expliquant votre besoin.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</si>
  <si>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renseignement complémentaire</t>
  </si>
  <si>
    <t>Bonjour,
 Ici le drive hybride de MontessonImpossible de renseigner les coordonnées téléphonique du drive dans l'application CarlaCode prolog 22272 merci de renseigner le numéro suivant 01.30.08.39.38Message d'erreurCordialement.</t>
  </si>
  <si>
    <t>Bonjour,
 1. Synthèse de la demande :
 Impossible de renseigner les coordonnées téléphonique du drive dans l'application Carla
 2 . Actions réalisées :
 Vous avez indiqué que lorsque vous renseignez un Carla, la demande ne peut pas être validée. Un message s’affiche : « Les coordonnées de votre magasin ne sont pas correctement renseignées », ce qui empêche la validation du litige. 
 Après vérification selon le message d'erreur affiché
 De ce fait, on vous invite à contacter votre service clients enseigne de référence qui aura la main pour modifier dans le menu info clients.
 Si jamais cela ne fonctionne pas, vous pouvez également se rapprocher du contact :
 administration_carla_serviceclients@carrefour.com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</si>
  <si>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absents de Caroline</t>
  </si>
  <si>
    <t>Bonjour,
  Les BLI relatifs à la réception du 03/03 pour les entrepôts 293 et 781 ne sont jamais descendus dans Caroline (exemples de supports concernés : 00332701929350037344, 00332701929350033862). Merci de mettre à disposition ces BLI pour mise à jour de nos stocks</t>
  </si>
  <si>
    <t>Bonjour,
 1. Synthèse de la demande :
 Les BLI relatifs à la réception du 03/03 pour les entrepôts 293 et 781 ne sont jamais descendus dans Caroline (exemples de supports concernés : 00332701929350037344, 00332701929350033862). Merci de mettre à disposition ces BLI pour mise à jour de nos stocks
 2 . Actions réalisées :
 Nous avons vérifier les supports envoyés suite à la confirmation de ces derniers par les étiquettes envoyées, ils sont introuvables dans notre base de données, l’analyse est impossible en l’état.
 Merci de faire une régule manuelle du stock sur votre back office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</si>
  <si>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BLi sur expédition 994310 entrepôt 371</t>
  </si>
  <si>
    <t>Problème de BLI sur l'expédition 994310 de l'entrepôt de Plaisance numéro 371 : les supports sont flashés sans BLI. Veuillez vérifier le fichier BLI Absent HYPER et ouvrir un ticket si nécessaire.</t>
  </si>
  <si>
    <t>Bonjour,
  1. Synthèse de la demande :
  Votre problème concerne des supports absents dans le BLI
  2 . Actions réalisées :
  Suite à la réémission du BLI que nous avons effectué, les supports ont été intégrés dans Caroline.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</si>
  <si>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21 supports sans BLI sur la livraison du jour par l'entrepôt PLAISANCE DU TOUCH F&amp;L code 371. Liste ci-jointe de tous les supports sans BLI.</t>
  </si>
  <si>
    <t>Bonjour,
 1. Synthèse de la demande :
 BLI non intégré
 2 . Actions réalisées :
 Comme confirmé lors de notre échange télèphonique, le BLI est désormais intégré, suite à la réémission de flux que nous avons effectué via eurofel.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</si>
  <si>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livraison entrepôt non descendu</t>
  </si>
  <si>
    <t>Livraison entrepôt : supports non descendus. Besoin d'aide pour remise à disposition. Livraison Coudray code entrepôt : 781. Palette livrée par l'entrepôt Luneville lors de l'expédition : 782725. Le support est en attente d'intégration, support numéro : 332701978163805616.Merci de le faire descendre dans Caroline.</t>
  </si>
  <si>
    <t>Bonjour,
  1. Synthèse de la demande :
  Votre problème concerne le support suivant 332701978163805616 n'a pas intégré de votre côté.
  2 . Actions réalisées :
  Nous avons vérifié sur la gestion d'entrepôt et nous avons trouvé que le support est en état validé. 
  Je vous invite à contacter l'entrepôt livreur 238 pour qu'il effectue le top départ afin que le support soit intégré de votre côté.-------------------------------------------------------------------------------------------------------------------------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</si>
  <si>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Blis non descendus</t>
  </si>
  <si>
    <t>Blis non descendus
 332701903226276904
 332701903226276959
 332701903226276942
 332701903226276911
 332701903226276928
 332701903226276898
 332701903226276935
 Entrepot 032</t>
  </si>
  <si>
    <t>Bonjour,
  1. Synthèse de la demande :
  Votre problème concerne des supports absents dans le BLI
  2 . Actions réalisées :
  Comme convenu, nous avons constaté que l'entrepôt livreur (745) n'a pas encore effectué le top départ.
  Je vous invite à contacter l'entrepôt afin qu'il fasse le top départ afin de ces supports soient intégrés de votre côté.-------------------------------------------------------------------------------------------------------------------------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</si>
  <si>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non flashés</t>
  </si>
  <si>
    <t>L'UT signale pour le market montrouge des livraisons ne sont pas tombé sur Caroline 
 332701906568911627</t>
  </si>
  <si>
    <t>Bonjour,
 1. Synthèse de la demande :
 Pour le market montrouge des livraisons ne sont pas tombé sur Caroline 
 332701906568911627
 2 . Actions réalisées :
 Nous avons tenté de vous joindre par téléphone à plusieurs reprises sans succès.
 Sans réponse de votre part nous devons résoudre le dossier. 
 Cependant si le support 332701906568911627 est correct et que le fournisseur est l'entrepôt 065, vous devez effectuer une régule manuelle du stock sur votre back office magasin.
 Si le numéro du support ou l'entrepôt sont incorrectes, merci de nous envoyer les bons.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</si>
  <si>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Catia pour M. TIRREL JJ</t>
  </si>
  <si>
    <t>Ouvrir un CARE pour que Jean-Jacques Tirrel ait accès à CATIA. Compléter le formulaire [Formulaire CATIA](https://docs.google.com/spreadsheets/d/1JlR6KNCRqIzlX1VUsDDVRYLh5jJtQHCt/copy), l'enregistrer, puis l'ajouter en pièce jointe.</t>
  </si>
  <si>
    <t>Bonjour,
 1. Synthèse de la demande :
 Création d'un compte Catia au Nom de Mr TIREL Jean Jacques.
 2 . Actions réalisées :
 Nous avons réussi àcréer le compte CATIA avec succès.
 Lesidentifiants sont ceux du LDAP France avec :
 Login :LDAP
 Mot depasse : celui du LDAP France.
 Suitetraitement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</si>
  <si>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CATIA Utilisateur non référencé</t>
  </si>
  <si>
    <t>Bonjour, 
 J'ai repris le département non-alimentaire depuis mars, après plusieurs essais dans GDI (RH + N+1) je n'ai toujours pas d'accès au logiciel de commande CATIA, j'ai sans arrêt le message d'erreur "utilisateur non référencé"</t>
  </si>
  <si>
    <t>Bonjour,
 1. Synthèse de la demande :
 Demande de création d'un accès Catia pour HAUMANT Mathieu.
 2 . Actions réalisées :
 Le compte de " HAUMANT Mathieu " est bien créé.
 Vos identifiants sont ceux du LDAP France avec :
 Login : LDAP
 Mot de passe : celui du LDAP France.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</si>
  <si>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réinitialisation Mot de passe Eurofel</t>
  </si>
  <si>
    <t>Nom de l’application: Eurofel
 Numéro d'entrepôt: 558
 Description du problème:
 Demande de réinitialisation du mot de passe Eurofel du FRRLI7M, il a fait la manipulation via le lien mais ça fonctionne pas</t>
  </si>
  <si>
    <t>Bonjour,
 1. Synthèse de la demande :
 Demande de réinitialisation du mot de passe Eurofel du FRRLI7M, il a fait la manipulation via le lien mais ça fonctionne pas
 2 . Actions réalisées :
 Nous avons réinitialiser le mot de passe Eurofel, l'utilisateur a pu accéder.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</si>
  <si>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nouveau utilisateur eurofl</t>
  </si>
  <si>
    <t>Bjr
 merci de me doinner le FR de valerie BERANGER pour sa 1ere ulilisation
 et mot de passe
 merci</t>
  </si>
  <si>
    <t>Bonjour,
 Nous avons tenté de vous joindre par Email à plusieurs reprises sans succès.
 Sans réponse de votre part nous devons résoudre le dossier. 
 Cependant si le problème est toujours d'actualité n'hésitez pas à ouvrir un nouveau CARE en y précisant les informations demandées. (un compte réfèrent pour la création du compte Eurofel)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</si>
  <si>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L’utilisateur nous a indiqué qu’il a déjà utilisé le lien pour réinitialiser son mot de passe.Il n’a pas pu le réutiliser une deuxième fois.
 FRAENQM</t>
  </si>
  <si>
    <t>Bonjour,
 1. Synthèse de la demande :
 - Réinitialisation mot de passe Eurofel
 2 . Actions réalisées :
 - Nous avons réinitialisé le mot de passe.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</si>
  <si>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Palette de préparation en zone virtuelle</t>
  </si>
  <si>
    <t>Bonjour,
 Vous avons un support de préparation client : 29023384 en zone 1, nous ne savons pas comment ce support est arrivé informatiquement en Zone 1, pouvez-vous mettre le support à disposition en tournée 00 en date du 14/04/2026.Merci,</t>
  </si>
  <si>
    <t>Bonjour,
  1. Synthèse de la demande :
   Palette de préparation en zone virtuelle
  2 . Actions réalisées :
   aucune action n'a été faite
   Le probléme est résolut , le care sera cloturé d'aprés la confirmation de l'utilisateur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</si>
  <si>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[5.6.5][E943] Vague bloqué en annulation en cours</t>
  </si>
  <si>
    <t>Nom de l’application: INFOLOG
 Numéro d'entrepôt: 943
 Description du problème:
 Menu P4.2
 Une vague 26105029 reste bloqué à l'état "Annulation en cours", demande de la passé à l'état "Annulé"</t>
  </si>
  <si>
    <t>Bonjour,
 1. Synthèse de la demande :
 Une vague 26105029 reste bloqué à l'état "Annulation en cours", demande de la passé à l'état "Annulé"
 2 . Actions réalisées :
 Nous avons annuler la vague, confirmé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</si>
  <si>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avons une massif alloti de bloquée : n° d'expédition 783960 entrepôt 238 débrayage pour le 074 .
 Message GELI624 .
 Urgent SVP . Je vous remercie.</t>
  </si>
  <si>
    <t>Bonjour,
  1. Synthèse de la demande :
   Votre problème concerne Une massif alloti de bloquée : n° d'expédition 783960 entrepôt 238
  2 . Actions réalisées :
  - Débloquer la Massif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</si>
  <si>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bloqués en receptionné partition INFPRD26 dépôt 184</t>
  </si>
  <si>
    <t>Bonjour, pouvez vous passer ces commandes qui restent bloqué, de "Réceptionné" en "transmise".
 06653300
 06676900
 06677000
 06678000
 06678700
 06687000
 06688000
 06688200
 06688900
 06690100
 06726500
 06752800
 Merci
 Druelle Laurent</t>
  </si>
  <si>
    <t>Bonjour,
 1. Synthèse de la demande :
 Les commandes qui restent bloquées en état "Réceptionné", il faut les passer en "transmises".
 2 . Actions réalisées :
 Nous avons procédé au changement d'état des commandes suivantes : 06653300, 06676900, 06677000, 06678000, 06678700, 06687000, 06688000, 06688200, 06688900, 06690100, 06726500, 06752800 bloquées en état "Réceptionné", vers l'état "transmises" via la reprise M41.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</si>
  <si>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pouvez vous passer ces commandes qui restent bloqué, de "Réceptionné" en "transmise".
 06726500 0326 VMI KRONENBOURG 26P 14/04/2026 B.R
 Merci
 Druelle Laurent</t>
  </si>
  <si>
    <t>Bonjour,
 1. Synthèse de la demande :
 - Commande bloqués en receptionné partition INFPRD26 dépôt 184
 2 . Actions réalisées :
 - Nous avons fait la reprise de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</si>
  <si>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 [E925] Impression impossible sur PRT925HC Lesquin</t>
  </si>
  <si>
    <t>Bonjour, 
 Pour l'imprimante HP LaserJet M605, PRT925HC, adresse IP 10.51.198.131, l'éditeur est éteint et nous ne pouvons pas le remettre.
 Pouvez-vous nous dépanner ?
 Cordialement,</t>
  </si>
  <si>
    <t>Bonjour,
 1. Synthèse de la demande :
 Pour l'imprimante HP LaserJet M605, PRT925HC, adresse IP 10.51.198.131, l'éditeur est éteint et nous ne pouvons pas le remettre.
 2 . Actions réalisées :
 Nous avons démarrer l'éditeur de l'imprimante PRT925HC, elle aussi joignable sur le réseau.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</si>
  <si>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avec le mauvais code client informatique</t>
  </si>
  <si>
    <t>Bonjour,
 En effet, le Code client dans les tournées sur les tournées = 70530258 Ou autresTournée......: 3005 --&gt; Client faux = 70530258 ///Client attendu ---30254
 Tournée......: 3007 --&gt; Client faux = 92730273 ///Client attendu ---30260
 Pouvez-vous faire les modification et expédié les tournées.
 Cdt, FH</t>
  </si>
  <si>
    <t>Bonjour,
 1. Synthèse de la demande :
 - Support avec le mauvais code client informatique
 2 . Actions réalisées :
 - Nous avons changé le CLILIV comme demandé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</si>
  <si>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à supprimer</t>
  </si>
  <si>
    <t>Nous avons quelques problèmes sur INFOLOG qui requières votre intervention, entrepôt 208
 Dans le menu P6, nous avons des commandes qui nécessites un changement d’état :
 Ci-dessous un support à supprimer :</t>
  </si>
  <si>
    <t>Bonjour,
 1. Synthèse de la demande :
 Demande de suppression du support 13014435 dans P6.
 2 . Actions réalisées :
 Suite à votre demande, nous avons supprimer le support 13014435.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</si>
  <si>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Besoin bloqué en cours de solde</t>
  </si>
  <si>
    <t>Bonjour 
 entrepôt 833
 Nous avons un besoin de bloqué en cours de solde par un utilisateur Infolog. Il nous indique le code erreur GEVT338 lorsque nous voulons le débloquer. Il s'agit du besoin code 528981 de la vague 26104010. Pouvez-vous le débloqué afin que le besoin soit soldé. Je vous met un imprim' écran de notre menu V2.2.
 Je vous remercie en avance de votre retour.
 Cordialement</t>
  </si>
  <si>
    <t>Bonjour,
  1. Synthèse de la demande :
   Besoin bloqué en cours de solde
  2 . Actions réalisées :
  Action faite par l'éditeur 'generix' , suite échange nous vous confirmons la résolut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</si>
  <si>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à supprimer en L1</t>
  </si>
  <si>
    <t>Bonjour,
 La personne FRNED1U a fait une mauvaise manipulation en créant des supports de passage à quai en L5.1. Elle en a généré + de 13 000... 
 Tous ces supports inutiles se retrouvent donc en L1 prêts en attente d'être transférer dans des tours d'expédition mais il faudrait les supprimer. 
 Pouvez-vous supprimer tous les supports en L1 pour le client 96230253 en date de livraison du 13/04?
 Merci par avance
 Cordialement
 Carine Clozier</t>
  </si>
  <si>
    <t>Bonjour,
  1. Synthèse de la demande :
   Votre problème concerne la suppression des supports HGE qui sont créés par erreur.
  2 . Actions réalisées :
  Comme demandé, nous avons supprimé tous les supports qui existent sur L1 - F6 du client 96230245.-------------------------------------------------------------------------------------------------------------------------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</si>
  <si>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INFOLOG</t>
  </si>
  <si>
    <t>L'utilisateur signale qu'il a un dysfonctionnement au niveau de INFOLOG</t>
  </si>
  <si>
    <t>Bonjour,
 Synthèse de la demande : 
 Utilisateur signale qu'il a un dysfonctionnement au niveau de INFOLOG.
 Actions réalisées :
 Sans retour de votre part malgré plusieurs relances, nous sommes contraints de clôturer la demande. Si toutefois le problème perdure, merci de bien vouloir faire un nouveau dossier Care en incluant les informations demandées.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</si>
  <si>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réseau</t>
  </si>
  <si>
    <t>L'entrepôt 208 rencontre des lenteurs lors de l'utilisation de la vocale pendant la préparation.
 Lors de l'utilisation du casque les préparateurs n’entendent pas bien le robot de la vocale</t>
  </si>
  <si>
    <t>Bonjour,
  1. Synthèse de la demande :
   Problème réseau
  2 . Actions réalisées :
   Nous avons essayé de vous joindre a plusieurs reprises mais sans reponses , nous sommes dans l'obligation de cloturer le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</si>
  <si>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Vérification L2 entrepot 208</t>
  </si>
  <si>
    <t>Bonjour 
 En raison de l'inventaire marchandise qui aura lieu le 30/05
 Pouvez vous vérifier si dans le menu L2 toutes les tournées sont bien à l'état expédiées svp 
 Merci</t>
  </si>
  <si>
    <t>Bonjour,
  1. Synthèse de la demande :
   Votre problème concerne la vérification des tournées qui ne sont pas expédiées.
  2 . Actions réalisées :
  Comme demandé, nous avons envoyé à l'utilisatrice les tournées qui ne sont pas expédiées via Gchat.-------------------------------------------------------------------------------------------------------------------------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</si>
  <si>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validé dans une tournée expédié</t>
  </si>
  <si>
    <t>Nom de l’application: INFOLOG
 Numéro d'entrepôt: 762
 Description du problème:
 Support 44691791 est à l'état validé dans la Tournée 5894 date du 10/04 qui est expédié</t>
  </si>
  <si>
    <t>Bonjour,
 1. Synthèse de la demande :
 Support 44691791 est à l'état validé dans la Tournée 5894 date du 10/04 qui est expédié
 2 . Actions réalisées :
 Nous avons déplacé le support 44691791 dans une nouvel tournée et l'utilisateur a effectué le Top départ, support expédié.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</si>
  <si>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OFRE</t>
  </si>
  <si>
    <t>l'utilisatrice signale qu'elle n'arrive à voir les factures pour un magasin précis SUR OFRE.</t>
  </si>
  <si>
    <t>Bonjour Shannon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Numéros de factures ?
 Date de factures ?
 Code entrepôt livreur ?
 Cordialement,Support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</si>
  <si>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NEXUS NE FONCTIONNE PAS</t>
  </si>
  <si>
    <t>nexus ne marche pas j'ai un ecran noir</t>
  </si>
  <si>
    <t>Bonjour,
 1. Synthèse de la demande :
 Nexus ne fonctionne pas.
 2 . Actions réalisées :
 Nous avons vu avec l'utilisatilisatrice l'actualisation du logiciel. Opération réussie sans aucun blocage.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</si>
  <si>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Activation de l'application WebStoreway pour Stéphane Dassance</t>
  </si>
  <si>
    <t>Bonjour.
 Merci d'activer l'application WebStoreway (nom: WebStoreway_Admin_CelluleOperationelle_LDAP ) pour Stéphane Dassance qui en a besoin pour pointer les heures de départs des transporteurs.
 Merci d'avance</t>
  </si>
  <si>
    <t>Bonjour,
 1. Synthèse de la demande :
 Demande d'activation de l'application WebStoreway (nom: WebStoreway_Admin_CelluleOperationelle_LDAP ) pour Stéphane Dassance qui en a besoin pour pointer les heures de départs des transporteurs.
 2 . Actions réalisées :
 Il y a un Drive partagé dans lequel les pilotes de cellules déposent les demandes de création des comptes TMS STOREWAY :
 https://docs.google.com/forms/d/e/1FAIpQLScJ0XlPbuL34UPsTkQdH45sIrD6nNV0WVMFhbMLD_x8txx4ow/viewform
 Veuillez le demander à votre pilote de cellule.
 Suite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</si>
  <si>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Impossibilité de trouver les protocoles magasins dans protocole on line</t>
  </si>
  <si>
    <t>Bonjour,
 Je suis délégué commercial, et je dois enregistrer les protocoles de sécurité dans l'application "protocoles on line" dans mes magasins de mon secteur, et ceux-ci ne sont pas présents.
 Proxi le Bois plage passage Clt 233230
 Proxi St Georges de Noisné clt 233242
 Proxi Grayan et l'Hôpital clt 233213
 Merci et bon début de semaine,
 David Pouchol</t>
  </si>
  <si>
    <t>Bonjour,
 1. Synthèse de la demande :
 Impossibilité de trouver les protocoles magasins dans protocole online.
 2 . Actions réalisées :
 Suite au retour du groupe expert, du côté Admin Web (TMS) le paramétrage est déjà en place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</si>
  <si>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Adresse mail manquante dans protocole on line</t>
  </si>
  <si>
    <t>Bonjour,
 l'adresse mail suivante st manquante dans Protocole On Line, celui-ci est bien créé, mais le magasin ne peut pas recevoir la notification pour le signer électroniquement.
 La signature de ce protocole est importante, et est obligatoire avant toute première livraison de marchandises.
 Merci de bien vouloir me renseigner celle-ci.
 Adresse mail : aurelie_mongolf@magasinproxi.fr
 Magasin : Proxi Super Grayan et L'hôpital.
 Clt : 233213</t>
  </si>
  <si>
    <t>Bonjour,
 1. Synthèse de la demande :
 Adresse mail manquante dans protocole on line
 2 . Actions réalisées :
 aucune action n'a été faire , l'utilisateur a été réfféré vers le service client afin d'ajouter l'adresse émail dans le module Gestion des lieux physiques du TMS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</si>
  <si>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logiciel caisse LS 407</t>
  </si>
  <si>
    <t xml:space="preserve">Souci logiciel sur la caisse libre-service NCR 407 : les billets sortis ne sont pas déduits du solde espèces.Consignes:  cinematique: ncrdate: 13/04/2026heure: Non défininumero_de_ticket: Non défini
</t>
  </si>
  <si>
    <t xml:space="preserve">Bonjour,
1. Synthèse de la demande  :
Vous avez sollicité notre support concernant l’absence de remontée du chiffre vers le coffre.Vous nous avez également indiqué que les billets prélevés ne se déduisent pas du solde de la caisse LS 407.
2 . Actions réalisées :
 Réinstallation de base reporting corrompue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</si>
  <si>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facture</t>
  </si>
  <si>
    <t xml:space="preserve"> bonjour
il me faudrait une facture pour une cliente
ticket du 31/03/2026 sur la caisse 3 nm 007305 a 08:52:03
la facture doit être établie au nom de :
      Madame cormier Françoise
      5 route de beaufay
      72460 savigné l évêque
  merci par avance 
cordialement Françoise
</t>
  </si>
  <si>
    <t xml:space="preserve">Bonjour,
1. Synthèse de la demande  :
Vous avez sollicité notre support concernant la demande de facture du ticket du 31/03/2026, enregistré sur la caisse 3, n° 007305. 
2 . Actions réalisées :
 Impression de facture demnadée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</si>
  <si>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autonome</t>
  </si>
  <si>
    <t xml:space="preserve">Bonjour, 
La caisse 9 en autonome 
Cordialement, 
</t>
  </si>
  <si>
    <t xml:space="preserve">Bonjour,
1. Synthèse de la demande  :
Vous avez sollicité notre support concernant le problème de La caisse 9 en autonome 
2 . Actions réalisées :
Chargement long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</si>
  <si>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VLP - CAISSE 10</t>
  </si>
  <si>
    <t xml:space="preserve">Bonjour, 
Caisse 10 en chargement en boucle .
</t>
  </si>
  <si>
    <t xml:space="preserve">Bonjour,
1. Synthèse de la demande  :
Vous avez sollicité notre support concernant le problème caisse 10 bloquée en chargement 
2 . Actions réalisées :
Redémarrage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</si>
  <si>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DECONNECTE DU RESEAU</t>
  </si>
  <si>
    <t xml:space="preserve">Bonjour, 
j'ai ma caisse numéro 4 déconnecté du réseau. 
Pourriez vous régler cela svp ? afin que la remontée vlp se fasse car la caisse a été utilise aujourd'hui 
merci d'avance. 
</t>
  </si>
  <si>
    <t xml:space="preserve">Bonjour,
1. Synthèse de la demande  :
Vous avez sollicité notre support concernant le problème de caisse 4 hors réseau et CA de cette caisse ne remonte pas 
2 . Actions réalisées :
Rechargement de caisse effectué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</si>
  <si>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 121</t>
  </si>
  <si>
    <t xml:space="preserve">Bonjour, 
 toujours pas fonctionnelle , pb logiciel.
</t>
  </si>
  <si>
    <t xml:space="preserve">Bonjour,
1. Synthèse de la demande  :
Vous avez sollicité notre support concernant le problème de la SCA 121 qui ne fonctionne pas.Un problème logiciel a été détecté.
2 . Actions réalisées :
Aucun problème logiciel n’a été détecté sur la caisse 121.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</si>
  <si>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Pluxee ko</t>
  </si>
  <si>
    <t xml:space="preserve">L'utilisatrice signale qu'elle  est bloqué sur l'application pluxee, les accès ne marche pas 
</t>
  </si>
  <si>
    <t xml:space="preserve">Bonjour,
1. Synthèse de la demande  :
Vous avez sollicité notre support concernant le problème d'acces au Pluxee 
2 . Actions réalisées :
Nous vous informons que l’application Pluxee n’est pas gérée par notre support Carrefour. Ce service est hors de notre périmètre. Merci de contacter directement le prestataire Pluxee.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</si>
  <si>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CA de la caisse 8 n'a pas remonte 
Cordialement, 
</t>
  </si>
  <si>
    <t xml:space="preserve">Bonjour,
1. Synthèse de la demande  :
Vous avez sollicité notre support concernant le problème suivant :Le CA de la caisse 8 n’a pas remonté.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</si>
  <si>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611 en autonome</t>
  </si>
  <si>
    <t xml:space="preserve">LA SCO 30-611 EST EN AUTONOME. LISERET VIOLET.
MERCI DE FAIRE LE NECESSAIRE
</t>
  </si>
  <si>
    <t xml:space="preserve">Bonjour,
1. Synthèse de la demande  :
 Le magasin nous signale une anomalie sur la SCO 30-611. L'automate est actuellement bloqué en mode autonome, avec la présence d'un liseré violet à l'écran, indiquant une perte de connexion avec le serveur central.
2 . Actions réalisées :
L'intervention sur la SCO 30-611 est terminée. Le support informatique a effectué les actions suivantes :
Désactivation manuelle du mode autonome.
Redémarrage complet (reboot) de l'automate pour synchronisation.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</si>
  <si>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BASCULE IMPRIMANTE</t>
  </si>
  <si>
    <t xml:space="preserve">IP : 10.33.160.96
</t>
  </si>
  <si>
    <t xml:space="preserve">Bonjour,
1. Synthèse de la demande  :
Suite au défaut du sans contact sur la borne 171 et à la demande de bascule de l'imprimante (IP : 10.33.160.96)
2 . Actions réalisées :
 bascule de l'imprimante sur l'IP 10.33.160.96 effectué, test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</si>
  <si>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des caisses</t>
  </si>
  <si>
    <t xml:space="preserve">Bonjour,
Nos TPE de caisses affiche fréquemment "veuillez présentez une seule carte" ,problème récurrent  .
une manipulation particulière pour un re paramétrage ? 
merci d'avance
</t>
  </si>
  <si>
    <t xml:space="preserve">Bonjour,
1. Synthèse de la demande  :
 le magasin nous informe que Nos TPE de caisses affiche fréquemment "veuillez présentez une seule carte" ,problème récurrent  .
2 . Actions réalisées :
Suite à un appel de vérification avec le magasin, l'utilisatrice a confirmé que le problème est résolu sans qu'une intervention technique supplémentaire ne soit nécessaire. J'ai toutefois donné la consigne de nous contacter sur-le-champ en cas de réapparition du défaut afin de pouvoir intervenir immédiatement.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</si>
  <si>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coupure</t>
  </si>
  <si>
    <t xml:space="preserve">coupure clo
</t>
  </si>
  <si>
    <t xml:space="preserve"> 
Bonjour,
1. Synthèse de la demande  :
 le magasin nous informe que il y a une coupure électrique 
2 . Actions réalisées :
 j'ai relancé l'équipe concerné, c'est en cours de traitement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</si>
  <si>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8</t>
  </si>
  <si>
    <t xml:space="preserve">le scanning est très très long et monétique hors service 
</t>
  </si>
  <si>
    <t xml:space="preserve">Bonjour,
1. Synthèse de la demande  :
 le magasin nous informe que caisse 8 le scanning est très très long et monétique hors service 
2 . Actions réalisées :
J'ai procédé au rechargement complet de la caisse. Après vérification par l'utilisatrice sur place, les tests se sont révélés concluants et le problème est désormais résolu. Le poste est de nouveau opérationnel pour l'encaissement.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</si>
  <si>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20</t>
  </si>
  <si>
    <t xml:space="preserve">caisse figée
</t>
  </si>
  <si>
    <t xml:space="preserve">Bonjour,
1. Synthèse de la demande  :
 le magasin nous informe que CAISSE 20 figée
2 . Actions réalisées :
 j'ai rechargé la caisse 20 , utilisateur a verifer probleme resolu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</si>
  <si>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NCR bloquée</t>
  </si>
  <si>
    <t xml:space="preserve">Ma caisse SCO NCR 032 c'est bloquée avec le messagelors du paiement d'un client ce dernier avait scanné sa carte et eu une remise de 8 euro a deduit sa cagnotte et a regler avec son tel. Hors la caisse a plantée et ne voulais plus rien savoir mais mettait comme si le client avait pas payé. nous avons bloqué le client le temps de verifier sur ingenico et cela a pris au moins 10 minute car ce n'est pas remonté de suite. Client en grande colere, caisse en moins... pourriez vous controler car a chaque fois qu'il y a trop d'infos avec la fidelite les caisses se plantent!
</t>
  </si>
  <si>
    <t xml:space="preserve">Bonjour,
1. Synthèse de la demande  :
Le magasin nous informe que la caisse SCO NCR est bloquée systématiquement lors de l'étape du passage de la carte de fidélité. 
2 . Actions réalisées :
 J'ai procédé à une mise à jour complète du TPE en collaboration avec l'utilisatrice. Les tests confirment que le problème est résolu pour le moment. J'ai toutefois bien précisé à l'utilisatrice qu'en cas de réapparition du dysfonctionnement, elle doit nous contacter sur-le-champ pour une analyse immédiate.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</si>
  <si>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URGENCE fraude au gencod</t>
  </si>
  <si>
    <t xml:space="preserve">SUR LES REDBULL des clients scannent un gencod : 9215900249026319500000000010 (code zebra) qui passe à 0.10 pouvez-vous annuler ce gencod sur carine.
</t>
  </si>
  <si>
    <t xml:space="preserve">Bonjour,
1. Synthèse de lademande  :
 le magasin nous informe que SUR LES REDBULL des clients scannent un gencod : 9215900249026319500000000010 (code zebra) qui passe à 0.10 pouvez-vous annuler ce gencod sur carine.
2 . Actionsréalisées :
Le dysfonctionnement signalé fait l'objet d'un incident général actuellement en cours de traitement par les équipes concernées. Pour assurer le suivi de votre demande, vous pouvez vous référer au numéro d'incident suivant : 120228726.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</si>
  <si>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réseau</t>
  </si>
  <si>
    <t xml:space="preserve">les caisses traditionnelles déconnectées du serveur, message: ctrl ''disk serv ko''
</t>
  </si>
  <si>
    <t xml:space="preserve">Bonjour,
1. Synthèse de la demande  :
 le magasin nous informe que les caisses traditionnelles déconnectées du serveur, message: ctrl ''disk serv ko''
2 . Actions réalisées :
Le problème est désormais résolu. J'ai procédé à la libération de l'espace disque sur le poste, ce qui a permis de rétablir le bon fonctionnement du système. La caisse est de nouveau opérationnelle.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</si>
  <si>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mode 24
</t>
  </si>
  <si>
    <t xml:space="preserve">Bonjour,
1. Synthèse de la demande  :
 le magasin nous informe que sco 29 en mode 24
2 . Actions réalisées :
 Suite à un appel avec l'utilisateur, j'ai procédé à la désactivation du mode 24 sur la caisse 29. Cette manipulation a permis de corriger l'anomalie et le problème est désormais résolu. Le poste est de nouveau pleinement opérationnel.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</si>
  <si>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tsnt c400</t>
  </si>
  <si>
    <t xml:space="preserve">Bonjour,
La caisse CLS NCR 400 est en connexion hôtesse grisée, fichier tsnt en erreur
</t>
  </si>
  <si>
    <t xml:space="preserve">Bonjour,
1. Synthèse de la demande  :
 Vous nous avez sollicités pour un problème de chargement en erreur de la SCO 400.
2 . Actions réalisées :
 Un script correctif a été exécuté afin de résoudre l’anomalie constatée.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</si>
  <si>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34</t>
  </si>
  <si>
    <t xml:space="preserve">Bonjour,
Problème au niveau de l'imprimante de la caisse 34
</t>
  </si>
  <si>
    <t xml:space="preserve">Bonjour,
1. Synthèse de la demande  :
 Vous nous avez sollicités pour un problème d’imprimante lié à la caisse n°34.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</si>
  <si>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boucle sur SCO 154, écran défilant</t>
  </si>
  <si>
    <t xml:space="preserve">La caisse SCO 154 tourne en boucle avec un écran qui défile. J'ai essayé d'accéder au menu et de redémarrer, mais le problème persiste. Besoin d'aide pour résoudre ce problème.Consignes:  cinematique: SCOdate: 15/04/2026heure: 10:15numero_de_ticket: Non défini
</t>
  </si>
  <si>
    <t xml:space="preserve">Bonjour,
1. Synthèse de la demande  :
 Vous nous avez sollicités concernant un incident sur la SCO 154, qui était bloquée et se rechargeait en boucle.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</si>
  <si>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CLS NCR 403</t>
  </si>
  <si>
    <t xml:space="preserve">BONJOUR LA CLS NCR 403 ELLE MOULINE NE REVIENT PAS A ELLE.....
</t>
  </si>
  <si>
    <t xml:space="preserve">Bonjour,
1. Synthèse de la demande  :
 Vous nous avez sollicités pour un problème de rechargement en boucle de la caisse  403
2 . Actions réalisées :
 Suppression des fichiers en erreur.
 Concernant le problème de monnayeur, un dossier a été créé auprès de l’équipe matériel sous la référence 120260072.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</si>
  <si>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ECRAN VLP ROUGE</t>
  </si>
  <si>
    <t xml:space="preserve">Bonjour,
Aucune feuille pour l'ouverture de ce matin est sorti dans la nuit et l'écran sur VLP est rouge avec un message qui dit que toutes les caisses sont en autonme.
Pouvez-vous faire le nécessaire avant 8h pour résoudre le problème.
Dans l'attente de votre retour.
Cordialement
</t>
  </si>
  <si>
    <t xml:space="preserve">Bonjour,
1. Synthèse de la demande  :
 Vous nous avez sollicités concernant un problème lors de la clôture du magasin, avec l’ensemble des caisses actuellement en mode autonome.
2 . Actions réalisées :
 Conformément à notre échange téléphonique, nous vous informons que cette situation est liée à une clôture en cours.L’incident est pris en charge sous la référence 120360079.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</si>
  <si>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VLRC</t>
  </si>
  <si>
    <t xml:space="preserve">Bonjour,
Problème d'accès à vlrc.
Cordialement
</t>
  </si>
  <si>
    <t xml:space="preserve">Bonjour,
1. Synthèse de la demande  :
 Vous nous avez sollicités concernant un problème d’ouverture de l’application VLRC.
 2 . Actions réalisées : Déconnexion des utilisateurs actuellement connectés à VLRC, suivie de la reconnexion de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</si>
  <si>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6 ko</t>
  </si>
  <si>
    <t xml:space="preserve">Caisse 6 : probleme de rechargement
</t>
  </si>
  <si>
    <t xml:space="preserve">Bonjour,
1. Synthèse de la demande  :
 Caisse 6 : probleme de rechargement
2 . Actions réalisées :
Suite à notre intervention, une connexion à distance a été établie afin de résoudre ce dysfonctionnement.
La caisse est désormais pleinement fonctionnelle.
Nous avons procédé à la suppression du fichier et reboot de la caisse.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</si>
  <si>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7 en panne</t>
  </si>
  <si>
    <t xml:space="preserve">Bonjour,
Pourriez-vous intervenir sur notre caisse 7 svp?
Elle s'arrête pendant l'encaissement, nous sommes obligés de la redémarrer pour continuer l'encaissement,
Nous vous remercions d'avance,
Cordialement
</t>
  </si>
  <si>
    <t xml:space="preserve">Bonjour,
1. Synthèse de la demande  :
Bonjour,
Vous nous appelez au sujet d’un incident sur la caisse 7.
La caisse s’arrête en cours d’encaissement et nous sommes obligés de la redémarrer pour pouvoir poursuivre les opérations.
2 . Actions réalisées :
Suite à notre intervention, une connexion à distance a été établie afin de résoudre ce dysfonctionnement.
La caisse est désormais pleinement fonctionnelle.
Nous avons procédé à la suppression du fichier et reboot de la caisse.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</si>
  <si>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 ko</t>
  </si>
  <si>
    <t xml:space="preserve">Magasin reclame un probleme de rechargement sur la caisse 
</t>
  </si>
  <si>
    <t xml:space="preserve">Bonjour,
1. Synthèse de la demande  :
 Magasin reclame un probleme de rechargement sur la caisse 
2 . Actions réalisées :
Suite à notre intervention, une connexion à distance a été établie afin de résoudre ce dysfonctionnement.
La caisse est désormais pleinement fonctionnelle.
Nous avons procédé à la suppression du fichier et reboot de la caisse.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</si>
  <si>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5ko</t>
  </si>
  <si>
    <t xml:space="preserve">Probleme constate sur la caisse 5 rechargement en boucle 
</t>
  </si>
  <si>
    <t xml:space="preserve">Bonjour,
1. Synthèse de la demande  :
 Probleme constate sur la caisse 5 rechargement en boucle 
2 . Actions réalisées :
Suite à notre intervention, une connexion à distance a été établie afin de résoudre ce dysfonctionnement.
La caisse est désormais pleinement fonctionnelle.
Nous avons procédé à la suppression du fichier et reboot de la caisse.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</si>
  <si>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Magasin rattaché au toulouse jolimont</t>
  </si>
  <si>
    <t xml:space="preserve">Pouvez vous appeler le magasin de Toulouse CEAT au  05 82 08 58 01   car ils ne peuvent pas créer de dossier Care. Le magasin est tout neuf et vient d'ouvrir le 31 mars. Par contre le magasin est toujours rattaché a l'ancien Toulouse Jolimont qui a fermé définitivement le 22 mars.
</t>
  </si>
  <si>
    <t xml:space="preserve">Bonjour,
Synthèse de la demande :
Nous faisons suite à votre demande concernant l'impossibilité de créer des dossiers Care pour le nouveau magasin de Toulouse CEAT, ce blocage étant lié au rattachement erroné de l'établissement à l'ancien site de Toulouse Jolimont.
Actions réalisées :
Après analyse de la situation et intervention à distance, nous avons identifié que l'anomalie d'accès au GDI provient d'un doublon de comptes pour Mme REIX Carole. Le système privilégie actuellement son ancien profil au détriment du nouveau, ce qui bloque les habilitations nécessaires. Cette correction technique relevant de la gestion administrative des comptes, il convient de solliciter directement son responsable, M. Henry Steeve, afin de procéder à la suppression de l'ancien compte obsolète.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</si>
  <si>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BLOQUE</t>
  </si>
  <si>
    <t xml:space="preserve">Bonsoir ,
le TPE de la caisse centrale est resté bloqué  sur inserer carte avec un montant  de 2.12 euros. J'ai essayé plusieur fois de le rebooster mais cela ne fonctionne pas.pourriez _vous m'aider s'il vous plaît.
Cordialement.
</t>
  </si>
  <si>
    <t xml:space="preserve">Bonjour,
1. Synthèse de la demande  :
Vous avez sollicité le support pour le TPE de la caisse centrale qui est resté bloqué  sur insérer carte avec un montant  de 2.12 euros. 
2 . Actions réalisées :
 Suite aux vérifications ,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</si>
  <si>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1 : Magasin reclame un probleme de rechargement
</t>
  </si>
  <si>
    <t xml:space="preserve">Bonjour,
1. Synthèse de la demande  :
 Vous avez sollicité le support pour la caisse qui se charge en boucle
2 . Actions réalisées :
Chargement de caisse effectué
Redémarrage de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</si>
  <si>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Magasin reclame que la caisse 5 rencontre un probleme de rechargement 
</t>
  </si>
  <si>
    <t xml:space="preserve">Bonjour,
1. Synthèse de la demande  :
 Vous avez sollicité le support pour la caisse 5 qui se charge en boucle
2 . Actions réalisées :
 Suite aux vérification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</si>
  <si>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reboot persistant sur caisse SCO NCR 103</t>
  </si>
  <si>
    <t xml:space="preserve">Je souhaite ouvrir un dossier de support pour un problème de reboot persistant avec la caisse SCO NCR numéro 103 , elle a été éteinte et relancée plusieurs et malgré cela elle ne démarre pasConsignes:  precision_du_materiel_concerne: borne SCOmarque: NCRmodele: Non défininumero_de_serie: Non définimessage_derreur_eventuel: La borne 103 reboot en permanence , elle a été éteinte et relancée plusieurs fois sans résultat
</t>
  </si>
  <si>
    <t xml:space="preserve">Bonjour,
1. Synthèse de la demande  :
Vous avez sollicité le support concernant le Problème de reboot persistant sur caisse SCO NCR 103
2 . Actions réalisées :
Suppression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</si>
  <si>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hôtesse grisé</t>
  </si>
  <si>
    <t xml:space="preserve">Bonjour 
les sco 31 et 32 hotesse grisées
Cordialement
</t>
  </si>
  <si>
    <t xml:space="preserve">Bonjour,
1. Synthèse de la demande  :
Vous avez sollicité le support pour les sco 31 et 32 hotesse grisées
2 . Actions réalisées :
Suppression des fichiers en erreurs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</si>
  <si>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Ouverture de ticket pour caisse 400</t>
  </si>
  <si>
    <t xml:space="preserve">Je souhaite ouvrir un ticket pour un problème technique avec la caisse 400 qui ne se réouvre pas malgré nos tentatives de dépannage.Consignes:  precision_du_materiel_concerne: borne SCOmarque: Non définimodele: Non défininumero_de_serie: Non définimessage_derreur_eventuel: Non défini
</t>
  </si>
  <si>
    <t xml:space="preserve">Bonjour,
1. Synthèse de la demande  :
Vous avez sollicité le support pour la caisse 400 qui ne s'ouvre pas
2 . Actions réalisées :
Suite aux vérifications le problème n'est plus d'actualité, la caisse est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</si>
  <si>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cls 404 tourne en boucle
Cordialement
</t>
  </si>
  <si>
    <t xml:space="preserve">Bonjour,
1. Synthèse de la demande  :
Vous avez sollicité le support pour la cls 404 tourne en boucle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</si>
  <si>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Mode dégradé</t>
  </si>
  <si>
    <t xml:space="preserve">Bonjour 
la caisse 42 en mode dégradée
Cordialement
</t>
  </si>
  <si>
    <t xml:space="preserve">Bonjour,
1. Synthèse de la demande  :
Vous avez sollicité le support pour la caisse 42 en mode dégradée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</si>
  <si>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fonctionnement CLS 400</t>
  </si>
  <si>
    <t xml:space="preserve">Créer un ticket pour la Mercedes CLS 400 : le véhicule ne fonctionne plus.Consignes:  precision_du_materiel_concerne: CAISSE SCOmarque: NCRmodele: NCRnumero_de_serie: ---message_derreur_eventuel: NE FONCTIONNE PAS
</t>
  </si>
  <si>
    <t xml:space="preserve">Bonjour, 
1. Synthèse de la demande :
Vous avez sollicité notre support car la CLS 400 présente un défaut de fonctionnement et reste bloquée sur un cycle de chargement en boucle.  
2. Actions réalisées :
Suite aux vérifications effectuées par le support pour la demande de DUMINIL, Lydie. 
Nous avons procédé à la suppression des fichiers, suivie d'un reboot de la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</si>
  <si>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caissière</t>
  </si>
  <si>
    <t xml:space="preserve">Bonjour,La caissière 105 est bloquée sur la caisse 6 qui ne fonctionne plus.
</t>
  </si>
  <si>
    <t xml:space="preserve">Bonjour, 
1. Synthèse de la demande :
Vous avez sollicité notre support car la caissière 105 était bloquée sur la caisse 6, laquelle ne fonctionnait plus.  
2. Actions réalisées :
Suite aux vérifications effectuées par le support pour la demande de DEDENIS, Nadege.
Nous avons procédé à la déconnexion forcée du caissier directement à partir du VLP.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</si>
  <si>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déconnectée</t>
  </si>
  <si>
    <t xml:space="preserve">Bonjour,
La caisse 3 est déconnectée du réseau
</t>
  </si>
  <si>
    <t xml:space="preserve">Bonjour, 
1. Synthèse de la demande :
Vous avez sollicité notre support car la caisse 3 semble déconnectée du réseau, ce qui se traduit par un chargement anormalement long au démarrage ou lors de l'utilisation.  
2. Actions réalisées :
Suite aux vérifications effectuées par le support pour la demande de NAUDIN, Annabelle.
Un chargement long a été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</si>
  <si>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Encaissement figé</t>
  </si>
  <si>
    <t xml:space="preserve">Bonjour,
La caisse 6 est figé, on ne peut même pas annuler le ticket
</t>
  </si>
  <si>
    <t xml:space="preserve">Bonjour, 
1. Synthèse de la demande :
Vous avez sollicité notre support car la caisse 6 était totalement figée, rendant toute manipulation impossible, y compris l'annulation du ticket en cours.  
2. Actions réalisées :
Suite aux vérifications effectuées par le support pour la demande de NAUDIN, Annabelle
Chargement long  a été effectué. 
Cette opération permet de réinitialiser les processus bloquants et de forcer la resynchronisation des données de la caisse avec le serveur.   
La caisse est de nouveau opérationnelle et le blocage a été levé.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</si>
  <si>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 PASS</t>
  </si>
  <si>
    <t xml:space="preserve">Les caisses ne donnent pas les choix de paiement pour le paiements cartes PASS 
</t>
  </si>
  <si>
    <t xml:space="preserve">Bonjour, 
1. Synthèse de la demande :
Vous avez sollicité notre support car les caisses ne proposaient plus les options de règlement spécifiques lors de l'utilisation des cartes PASS.  
2. Actions réalisées :
Suite à notre échange, nous avons constaté que le dysfonctionnement a été résolu. 
Le service étant de nouveau opérationnel, aucune action technique supplémentaire n'est nécessaire de notre côté.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</si>
  <si>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Etat prelevement faux</t>
  </si>
  <si>
    <t xml:space="preserve"> Pour la journée du 14, les états de prélèvement sont incorrects sur toutes les caisses par rapport à Carine, à l’exception des caisses Libre‑Service.
</t>
  </si>
  <si>
    <t xml:space="preserve">Bonjour, 
1. Synthèse de la demande :
Vous avez sollicité notre support car, pour la journée du 14, les états de prélèvement affichaient des données incorrectes sur l'ensemble des caisses du magasin par rapport au système Carine, à l'exception des caisses Libre-Service (SCO).  
2. Actions réalisées :
Suite aux vérifications effectuées, nous avons procédé aux interventions suivantes :
Régénération complète des états de prélèvements et fin de poste.
Les documents doivent désormais refléter les montants exacts attendus.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</si>
  <si>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paramétrage CLS 154 : SCA et annulations</t>
  </si>
  <si>
    <t xml:space="preserve">Notre caisse CLS 154 n'est pas bien paramétrée : elle ne prend plus les SCA et ne demande plus d'intervention hôtesse pour les annulations.Consignes:  precision_du_materiel_concerne: borne SCOmarque: NCRmodele: Non défininumero_de_serie: Non définimessage_derreur_eventuel: Non défini
</t>
  </si>
  <si>
    <t xml:space="preserve">Bonjour, 
1. Synthèse de la demande :
Vous avez sollicité notre support concernant un défaut de paramétrage sur la caisse CLS 154. Celle-ci ne reconnaissait plus les SCA (Self-Checkout Assistants) et n'exigeait plus l'intervention d'une hôtesse pour valider les annulations d'articles.  
2. Actions réalisées :
Suite aux vérifications effectuées, nous avons procédé aux interventions suivantes pour rétablir la conformité du poste :
Remplacement du fichier de configuration de la caisse pour restaurer les paramètres standards.
Désactivation du mode autonome.
Reboot de la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</si>
  <si>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sur le chiffre CB</t>
  </si>
  <si>
    <t xml:space="preserve">Bonjour,
J'ai un écart de chiffre avec les CB EMV ; sur le financier j'ai 7624.00€, sur Ingénico j'ai 7632.34€ ce qui fait un écart de 8.34€ hors sur le drive j'ai 16.66€. Soit une différence de 8.32€.
</t>
  </si>
  <si>
    <t xml:space="preserve">Bonjour, 
1. Synthèse de la demande :
Vous avez sollicité notre support concernant un écart de chiffre d'affaires constaté sur les CB EMV pour la journée concernée. 
Vous releviez une différence de 8,32 € entre les données du financier VLP, d'Ingenico et du Drive.  
2. Actions réalisées :
Suite aux vérifications approfondies du support pour la demande de BOUGON, Alexandra.
Il apparaît qu’il n'y a pas d'écart réel.
La différence constatée provient du caissier 601 (Station) dont les transactions ne sont pas remontées sur l'interface VLP.   
Veuillez noter les points suivants :
Le chiffre d'affaires (CA) affiché sur VLP n'est pas modifiable.
Pour votre comptabilité, nous vous invitons à vous baser sur les chiffres fournis par Ingenico.
Aucune action n'est possible de notre côté.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</si>
  <si>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29 est en mode autonome.
</t>
  </si>
  <si>
    <t xml:space="preserve">Bonjour
1. Synthèse de la demande  :
La sco 29 est en mode autonome.
2 . Actions réalisées :
Désactivation du mode client autonome au niveau de la cls 29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</si>
  <si>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caisse 30.</t>
  </si>
  <si>
    <t xml:space="preserve">Le TPE de la caisse 30 ne fonctionne plus en sans contact.
</t>
  </si>
  <si>
    <t xml:space="preserve">Bonjour
1. Synthèse de la demande  :
Le TPE de la caisse 30 ne fonctionne plus en sans contact.
2 . Actions réalisées :
Mise a jour du TPE effectuée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</si>
  <si>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Code d'erreur 3-0-0-99-0 sur l'imprimante SCO 102. Vérifiez Glory et les distributeurs de pièces. Si le problème persiste, ouvrez un ticket avec le numéro de caisse et des détails supplémentaires.Consignes:  cinematique: Non définidate: 15/04/2026heure: 9:12numero_de_ticket: Non défini
</t>
  </si>
  <si>
    <t xml:space="preserve">Bonjour
1. Synthèse de la demande  :
Code d'erreur 3-0-0-99-0 sur l'imprimante SCO 102. Vérifiez Glory et les distributeurs de pièces. 
2 . Actions réalisées :
Rechargement de la caisse effectuée par le support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</si>
  <si>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Problème récurrent au niveau de plusieurs caisses en magasin : les caisses se figent de manière aléatoire et répétée lors de l’annulation d’un ticket. La caisse reste bloquée.Problème au niveau de toutes les caisses en magasin.
</t>
  </si>
  <si>
    <t xml:space="preserve">Bonjour
1. Synthèse de la demande  :
Problème récurrent au niveau de plusieurs caisses en magasin : les caisses se figent de manière aléatoire et répétée lors de l’annulation d’un ticket. La caisse reste bloquée.Problème au niveau de toutes les caisses en magasin.
2 . Actions réalisées :
Pour le problème de figement des caisses, plusieurs magasins Hyper sont impactés et un PM est en cours chez l’éditeur pour une résolution.
Comme solution de contournement, merci de redémarrer l’imprimante et d’effectuer un redémarrage électrique de la caisse bloquée.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</si>
  <si>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qui figent aleatoirement</t>
  </si>
  <si>
    <t xml:space="preserve">nous rencontrons des petits problèmes sur les caisses. Durant la nuit, nous avons eu l'intervention pour le wifi. Et aujourd'hui, en magasin, j'ai quelques caisses qui se figent et redémarrent toutes seules. Caisse 2, la caisse affiche fin anormale et redémarre par elle même. Caisse 13, nous n'avons pas tous les tickets qui remontent. Après vérification, les tickets sur E-ticket s'arrêtent à 12h30. La caisse 15, elle fige nous l'avons relancé puis après 1h d'encaissement elle redémarre toute seule.
</t>
  </si>
  <si>
    <t xml:space="preserve">Bonjour
1. Synthèse de la demande  :
Caisse qui figent aléatoirement
2 . Actions réalisées :
Aucune action nécessaire.
Suite à notre vérification sur Carine, aucune anomalie n’est détectée actuellement.
D’après le retour de l’utilisatrice, les caisses 2, 13 et 15 sont désormais opérationnelles, et le chiffre d’affaires de la caisse 13 est bien remonté. Aucune caisse n’est impactée actuellement.
Si le problème réapparaît, merci de nous contacter au moment de l’anomalie afin de procéder aux vérifications nécessaires.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</si>
  <si>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415 : Problème d'acceptation des espèces</t>
  </si>
  <si>
    <t xml:space="preserve">SCO 415 ne peut pas accepter d'espèces. Technicien Glory demandéConsignes:  cinematique: Non définidate: 16/04/2026heure: 17:00numero_de_ticket: Non défini
</t>
  </si>
  <si>
    <t xml:space="preserve">Bonjour
1. Synthèse de la demande  :
SCO 415 ne peut pas accepter d'espèces. 
2 . Actions réalisées :
Restauration des fichiers scotops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</si>
  <si>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remontées de ventes rayon volaille</t>
  </si>
  <si>
    <t xml:space="preserve"> Bonjour,
 Nous avons un problème sur le magasin de Bellegarde concernant la volaille PLS.
 Nous avons réaliser des contrôles sur certains arrivages et aucune anomalies détectées.
 Nous avons vérifié sur d'autres hypers du groupe comme le magasin de Ferney Voltaire et le constat est le même. (problème de remontée réel des ventes) ce qui oblige les magasins à passer en commande manuelle.
 Pour se rendre compte nous avons pris un article présent sur le cadencier de commande du Market d'Annecy le Vieux et de Bellagarde pour comparer les ventes.
 Dans la logique Bellegarde ou même Ferney qui sont des hypers devraient vendre plus que le Market d'Annecy mais ce n'est pas le cas dans Caroline. Annecy vend plus que les Hypers???
 On peut voir que les ventes d'Annecy sont tout à fait cohérentes et remontent bien dans Caroline, ce qui permet de laisser partir la cde en automatique. Ce qui n'est pas le cas dans les hypers.
 Je n'arrive pas à comprendre ce qu'il se passe, pouvez-vous nous éclairer?
  Cordialement
</t>
  </si>
  <si>
    <t xml:space="preserve">Bonjour,
1. Synthèse de la demande  :
 Nous avons un problème sur le magasin de Bellegarde concernant la volaille PLS.
 Nous avons réaliser des contrôles sur certains arrivages et aucune anomalies détectées.
 Nous avons vérifié sur d'autres hypers du groupe comme le magasin de Ferney Voltaire et le constat est le même. (problème de remontée réel des ventes) ce qui oblige les magasins à passer en commande manuelle.
 Pour se rendre compte nous avons pris un article présent sur le cadencier de commande du Market d'Annecy le Vieux et de Bellagarde pour comparer les ventes.
 Dans la logique Bellegarde ou même Ferney qui sont des hypers devraient vendre plus que le Market d'Annecy mais ce n'est pas le cas dans Caroline. Annecy vend plus que les Hypers???
 On peut voir que les ventes d'Annecy sont tout à fait cohérentes et remontent bien dans Caroline, ce qui permet de laisser partir la cde en automatique. Ce qui n'est pas le cas dans les hypers.
 Je n'arrive pas à comprendre ce qu'il se passe, pouvez-vous nous éclairer?
2 . Actions réalisées :
Nous avons tenté de vous joindre sans succès.
Le dysfonctionnement est lié au paramétrage du poids moyen (MESURE_UVC) sur certains articles. Actuellement, le poids moyen est renseigné à 1 kg, ce qui entraîne des incohérences lors des ventes (exemple : IFLS 733647).
Le nombre d’UVC est calculé à partir du poids total en utilisant ce poids moyen. Par exemple, pour 4 barquettes pesant 960 g au total, avec un poids moyen de 1 kg, le système calcule une seule pièce.
En revanche, pour les articles disposant d’un poids moyen réaliste (ex : 0,250 kg), aucun problème n’est observé (exemple : IFLS 061222).
Après vérification auprès de l’équipe digitale, aucune anomalie informatique n’a été constatée dans nos outils. De ce fait, s’agissant du secteur PGC, nous ne pouvons malheureusement pas prendre en charge les demandes liées à des problématiques de saisie métier.
Nous vous invitons donc à solliciter directement Victoire Klagyivik, responsable métier de cette famille de produits (victoire_klagyivik@carrefour.com), en précisant la problématique rencontrée, l’existant, l’attendu, ainsi que l’ensemble des éléments relatifs à l’article concerné (EAN, rayon, libellé, etc.).
Merci à vous.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</si>
  <si>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d'enregistrement CA station dans Caroline</t>
  </si>
  <si>
    <t xml:space="preserve">Bonjour, pourriez-vous m'aider à modifier le chiffre d'affaires de ma station dans Caroline pour le 13/04/2026 à 38,519.64 euros ?
</t>
  </si>
  <si>
    <t xml:space="preserve">Bonjour,
1. Synthèse de la demande  :
 Problème de ventes incomplètes pour la journée du 13/04
2 . Actions réalisées :
Nous vous informons que la correction a bien été effectuée et que le CA station a bien été remonté.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</si>
  <si>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Anomalie chiffre d'affaire Rayon Carburant 13/04/2026</t>
  </si>
  <si>
    <t xml:space="preserve">Le chiffre d'affaires du rayon carburant indique 0€ pour le 13/04/2026. Une anomalie de vente incomplète est signalée dans le suivi des points de contrôle.
</t>
  </si>
  <si>
    <t>[Demande de Service] MAJ Fiche fournisseur</t>
  </si>
  <si>
    <t xml:space="preserve">Bonjour,
Pourriez vous faire le nécessaire pour mettre à jour la le champs N° compte comptable dans la fiche fournisseur pour les magasins suivants.
Règle à mettre en place : 
- Appliquer le nom du fournisseur dans le champs N° Compte Comptable
Liste des magasins :
Bercy
Montlucon
Noisy
</t>
  </si>
  <si>
    <t xml:space="preserve">Bonjour,
1. Synthèse de la demande  :
 - Appliquer le nom du fournisseur dans le champs N° Compte Comptable
2 . Actions réalisées :
Comme indiqué dans nos échanges, le changement a été effectué sur les trois magasins, comme souhaité.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</si>
  <si>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ug active grisée R20</t>
  </si>
  <si>
    <t xml:space="preserve">Bonjour,
Le manager voudrait commander ces produits mais la case pour faire le picking est grisée.
Pourriez vous regarder cela ?
EANS concernés:
8059070742909
- 3177890100411
- 3216080072432
- 3216080072449
Ils sont en commande à demain.
Cdlt
</t>
  </si>
  <si>
    <t xml:space="preserve">Bonjour,
1. Synthèse de la demande  :
 Bonjour,
Le manager voudrait commander ces produits mais la case pour faire le picking est grisée.
Pourriez vous regarder cela ?
EANS concernés:
8059070742909
- 3177890100411
- 3216080072432
- 3216080072449
Ils sont en commande à demain.
Cdlt
2 . Actions réalisées :
 Après traitement effectué, l’UG est désormais correctement active sur les articles suivants.
8059070742909 /   3177890100411 /  3216080072432  / 3216080072449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</si>
  <si>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appro local</t>
  </si>
  <si>
    <t xml:space="preserve">Bonjour,
Merci de bien vouloir activer la case grise "modifier" (appro local) sur les 7 articles suivants:
-3470410134522
-3470410020931
-3470410015159
-3470410015166
-3470410024533
-3470410015197
-3470410016385
</t>
  </si>
  <si>
    <t xml:space="preserve">Bonjour,
1. Synthèse de la demande  :
 Bonjour,
Merci de bien vouloir activer la case grise "modifier" (appro local) sur les 7 articles suivants:
-3470410134522
-3470410020931
-3470410015159
-3470410015166
-3470410024533
-3470410015197
-3470410016385
2 . Actions réalisées :
Après traitement effectué, le bouton « Modifier » est désormais activé  sur l’ensemble des articles concernés.
-3470410134522   -3470410020931  -3470410015159   -3470410015166   -3470410024533   -3470410015197   -3470410016385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</si>
  <si>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Veuillez trouver ci-joint, 2 fichiers contenant des SMP à intégrer dans Caroline sur le SMP Magasin.
Contenu des fichiers:- EAN magasin, EAN article, SMP
1 fichier SUPER intégrés
1 fichier SUPER franchisés
Merci par avance
</t>
  </si>
  <si>
    <t xml:space="preserve">Bonjour,
1. Synthèse de la demande  : 
Bonjour,
Veuillez trouver ci-joint, un fichier contenant des SMP à intégrer dans le Caroline sur le SMP Magasin.
Contenu du fichier:- EAN magasin, EAN article, SMP
Merci par avance
2 . Actions réalisées :
Après traitement réalisé la demande d'intégration de SMP dans Caroline sur le SMP magasin et sur le SMP préconisés SUPER est bien traitée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</si>
  <si>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Veuillez trouver ci-joint, un fichier contenant des SMP à intégrer dans le Caroline sur le SMP Magasin.
Contenu du fichier:- EAN magasin, EAN article, SMP
Merci par avance
</t>
  </si>
  <si>
    <t xml:space="preserve">Bonjour,
1. Synthèse de la demande  :
Bonjour,
Veuillez trouver ci-joint, un fichier contenant des SMP à intégrer dans le Caroline sur le SMP Magasin.
Contenu du fichier:- EAN magasin, EAN article, SMP
Merci par avance
2 . Actions réalisées :
Après traitement réalisé la Demande d'integration de SMP dans Caroline sur le SMP Magasin et sur le SMP préconisé HYPER est bien traitée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</si>
  <si>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descente SMP sur les magasins Ariane</t>
  </si>
  <si>
    <t xml:space="preserve">Bonjour à vous, 
Pourriez vous descendre les SMP suivants sur les magasins Ariane sur le SMP Préco et Magasin
Le fichier se présente ainsi : 
EAN MAGASIN / EAN PRODUIT / SMP 
Merci d'avance 
Cordialement 
</t>
  </si>
  <si>
    <t xml:space="preserve">Bonjour,
1. Synthèse de la demande  :
 Bonjour à vous, 
Pourriez vous descendre les SMP suivants sur les magasins Ariane sur le SMP Préco et Magasin
Le fichier se présente ainsi : 
EAN MAGASIN / EAN PRODUIT / SMP 
Merci d'avance 
Cordialement 
2 . Actions réalisées :
Suite au traitement réalisé, nous vous confirmons que la demande de descente SMP sur les magasins Ariane a bien été traitées.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</si>
  <si>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Chiffrage box</t>
  </si>
  <si>
    <t xml:space="preserve">Impossible de supprimer le chiffrage box n°132701907360151764 du 18/04/2025 sur le rayon 12 dans CAROLINE. Malgré la sélection et suppression, il reste visible. Veuillez créer un ticket pour assistance.
</t>
  </si>
  <si>
    <t xml:space="preserve">Bonjour,
1. Synthèse de la demande  :
 Impossible de supprimer le chiffrage box n°132701907360151764 du 18/04/2025 sur le rayon 12 dans CAROLINE. Malgré la sélection et suppression, il reste visible. Veuillez créer un ticket pour assistance.
2 . Actions réalisées :
Après traitement réalisé  la suppression de chiffrage box n°132701907360151764 du 18/04/2025 sur le rayon 12 a été bien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</si>
  <si>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Données manquant de CA</t>
  </si>
  <si>
    <t xml:space="preserve">Lorsque je fais la requete de CA Année -1, il manque les données du mois de mai et du mois d' octobre
</t>
  </si>
  <si>
    <t xml:space="preserve">Bonjour,
1. Synthèse de la demande :Lors de la requête du CA Année -1, les données des mois de mai et d’octobre n’étaient pas présentes.
2. Action effectuée :Une correction a été appliquée afin de rétablir l’alimentation des données manquantes pour les mois concernés. Les contrôles effectués confirment que les données du CA Année -1 sont désormais complètes et correctement disponibles.
Nous vous confirmons que l’anomalie est résolue.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</si>
  <si>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manque commande</t>
  </si>
  <si>
    <t xml:space="preserve">Bonjour, j'ai flammarion il me manque la commande 613 sur caroline alors que la 614 et 615 sont disponibles ?
merci
</t>
  </si>
  <si>
    <t xml:space="preserve">Bonjour,
1. Synthèse de la demande :La commande 613 du fournisseur Flammarion n’est pas visible dans Caroline, alors que les commandes 614 et 615 sont bien disponibles.
2. Actions effectuées :Après analyse de la commande comportant les articles 9782080478009, 9782290426029 et 9791020923691, nous avons constaté que l’article 9782257012890 est inconnu dans le système et doit être créé en local afin d’être identifié côté Caroline.
Par ailleurs, vérification faite, la commande 613, livrée par le fournisseur Flammarion, correspond à une commande directe qui n’a pas encore été générée dans Caroline.
3. Résultat des actions :La commande étant inexistante dans Caroline, sa création ne peut pas être réalisée par le support.Nous vous invitons à créer une commande sans transmission auprès du fournisseur depuis Caroline, ce qui permettra ensuite de générer le BLI associé.
Cordialement,Support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</si>
  <si>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Commande Flammarion 613 non visible dans CAROLINE</t>
  </si>
  <si>
    <t xml:space="preserve">Une commande de livraison directe du fournisseur Flammarion, numéro 613, n'apparaît pas dans le système CAROLINE. Pouvez-vous m'aider à résoudre ce problème ?
</t>
  </si>
  <si>
    <t xml:space="preserve">Bonjour,
1. Synthèse de la demande :
Une commande de livraison directe du fournisseur Flammarion, numéro 613, n'apparaît pas dans le système CAROLINE. Pouvez-vous m'aider à résoudre ce problème ?
2. Action effectuée :
La commande n’a pas été créée dans Caroline. La dernière commande transmise est celle passée le 13/04 et livrée le 17/04. Il est donc nécessaire de créer une nouvelle commande dans Caroline sans transmission au fournisseur, ce qui permettra ensuite de générer le BLI associé.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</si>
  <si>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d'extraction valeur stock</t>
  </si>
  <si>
    <t xml:space="preserve">L'utilisatrice a un problème d'extraction de valeur de stock de la semaine précédente , pour tout les rayons.
exel et PDF
</t>
  </si>
  <si>
    <t xml:space="preserve">Bonjour,
1. Synthèse de la demande :L’utilisatrice rencontre un problème d’extraction de la valeur de stock de la semaine précédente, pour l’ensemble des rayons.
2. Action effectuée :Nous avons pu effectuer une extraction avec succès, notamment pour le rayon épicerie, afin de vérifier la disponibilité des données.
Suite à notre échange avec Mme ROBIC Angélique, nous vous confirmons que le problème n’est plus d’actualité.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</si>
  <si>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PRIX ACHAT</t>
  </si>
  <si>
    <t xml:space="preserve">Bonjour,
Veuillez trouver en pièce jointe une capture d'écran d'un article solaire d'un fournisseur local (990199 laboratoires Dermosun).
Le code 3760209549072 que nous achetons 3.64€ (PA HT/DATE) il est à jour 
Concernant le prix achat PA HT REF est à 3.38€ et se met en seconde ligne à 3.64€ (prix à venir) prix correct d'achat mais il se met à une date antérieure ici notamment au 05/02/2025 DATE ECHUE 
POURQUOI ??? Et tous mes articles font la même chose 
</t>
  </si>
  <si>
    <t xml:space="preserve">Bonjour,
Synthèse de la demande :Suite à votre signalement, vous avez constaté une différence de prix sur l'article (3,38 € en PA HT REF contre 3,64 € en seconde ligne).
Actions réalisées :Nous avons tenté de vous joindre par téléphone à plusieurs reprises afin de vous assister, sans succès.
Après vérification, le PA HT REF correspond au prix du référentiel national. Cependant, l'article 3760209549072 étant géré au niveau local, c'est le PA HT / DATE qui s'applique. Le tarif actuellement en vigueur est donc bien celui de 3,64 €.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</si>
  <si>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Retour marchandise bloqué, quantités sorties des stocks</t>
  </si>
  <si>
    <t xml:space="preserve">Nous avons un retour marchandise bloqué dans CAROLINE (n° 95009768, rubies rayon 33). Les quantités sont sorties des stocks, mais impossible de réactiver le retour. Besoin d'assistance pour résoudre ce problème.
</t>
  </si>
  <si>
    <t xml:space="preserve">Bonjour,
Synthèse de la demande :
Suite à votre remontée, vous avez indiqué que l'expédition est bloquer en statu a expédier.
Actions réalisées :
À la suite de notre échange, nous avons bien procéder a la correction du statu.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</si>
  <si>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Accès carrefour recrute Camille MARIEE</t>
  </si>
  <si>
    <t xml:space="preserve">accès carrefour recrute
</t>
  </si>
  <si>
    <t xml:space="preserve">Bonjour,
Synthèse de la demande :Suite à votre signalement, vous avez exprimé le souhait d'obtenir un accès à la plateforme Carrefour Recrute.
Actions réalisées :Conformément à la politique de sécurité de Carrefour, nous vous informons que le support informatique n'est plus habilité à accorder directement ces accès.Nous vous invitons à vous rapprocher de votre responsable hiérarchique ou de votre service RH, qui sont désormais les seuls référents pour valider et configurer votre accès.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</si>
  <si>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VLP ET CAROLINE</t>
  </si>
  <si>
    <t xml:space="preserve">Bonjour suite à un dossier ouvert sous le numéro 114776866 cumul des 2 journées vlp du 15.03 et 16.03 (clôture non faite)
Il y a du CA sur caroline du 15.03 mais aussi le cumul des 2 journées sur le 16.03 donc il faut enlever la journée sur CAROLINE DU 15.03 URGENT CAR PAS BON PROFORMA TVA - JOURNAL DE PRECENTRALISATION...
Impossible de faire déclaration TVA 
URGENT
</t>
  </si>
  <si>
    <t xml:space="preserve">Bonjour,
Synthèse de la demande :Suite à votre remontée, vous avez indiqué constater un cumul sur la journée du 16 mars.
Actions réalisées :Après vérification, nous avons procédé à la correction du chiffre d’affaires Caroline pour la journée du 16/03.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</si>
  <si>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changement famille</t>
  </si>
  <si>
    <t xml:space="preserve">bonjour,
j'ai un produit EAN 9780201379624 sac isotherme qui se trouve dans la famille BOISSONS snacking soft drink que je voudrais passer dans le BAZAR confort de la maison. Quand je vais dans le menu Assortiment Paramétrage Changement nomenclature il n'apparaît pas. Pourriez-vous faire le nécessaire rapidement car je suis d'inventaire ce soir.
En vous remerciant par avance
</t>
  </si>
  <si>
    <t xml:space="preserve">Bonjour,
Synthèse de la demande :Suite à votre remontée, vous avez indiqué souhaiter modifier la nomenclature de l’article 9901568.
Actions réalisées :Après vérification, nous avons constaté que cet article est local. Vous avez donc désormais la main pour procéder à la modification de sa nomenclature.Se rendre dans le menu ASSORTIMENT puis Paramétrage puis Chgt. Nomenclature articles LD locaux : 
Rechercher l'article en renseignant son rayon, sa sous-famille et son UB, basculer l'article dans la nouvelle nomenclature puis renseigner la nouvelle nomenclature et Enregistrer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</si>
  <si>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serviettes always</t>
  </si>
  <si>
    <t xml:space="preserve">bonjour 
ce produit  : always platinum secure night big pack 14  code ean 8006530089425 est inconnu dans notre magasin
cordialement 
</t>
  </si>
  <si>
    <t xml:space="preserve">Bonjour,
Synthèse de la demande :Suite à votre remontée, vous avez indiqué que l’article 8006530089425 est inconnu dans Caroline.
Actions réalisées :Après vérification, nous avons effectué une initialisation au niveau du référentiel. La descente des données aura lieu après le traitement de nuit. Par conséquent, l’article sera disponible dans Caroline dès demain matin.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</si>
  <si>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sur la fiche de stock</t>
  </si>
  <si>
    <t xml:space="preserve">Le stock théorique caroline est erroné sur les articles pgc selon exemple joint. Lorsque mon collègue de Bègle se connecte sur le magasin de Brive pour visualiser la fiche de stock du même article, la fiche de stock est correcte.
</t>
  </si>
  <si>
    <t xml:space="preserve">Bonjour,
1. Synthèse de la demande :
Vous signalez un écart de stock théorique sur certains articles PGC dans Caroline, alors que la fiche de stock apparaît correcte lorsqu’elle est consultée depuis un autre magasin.
2. Actions réalisées :
Nous avons tenté de vous contacter, mais il nous a été indiqué que vous étiez en congé.
Après vérification sur plusieurs articles du rayon PGC, les fiches de stock sont conformes de notre côté.
Suite à nos échanges avec votre collègue, nous vous invitons à créer une nouvelle demande en précisant la liste des articles concernés, afin de pouvoir effectuer une analyse plus approfondie.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</si>
  <si>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rafraichissement caroline base article</t>
  </si>
  <si>
    <t xml:space="preserve">rafraichissement caroline base article 
</t>
  </si>
  <si>
    <t xml:space="preserve">Bonjour,
1. Synthèse de la demande :
Vous signalez un besoin de rafraîchissement de la base article dans Caroline.
2. Actions réalisées :
Nous avons tenté de vous contacter, sans succès.
À ce stade, nous ne disposons pas de suffisamment d’éléments pour analyser la demande.
Nous vous invitons à créer un nouveau dossier en précisant davantage de détails sur la problématique ainsi que les articles concernés, afin que nous puissions effectuer les vérifications nécessaires.
Suite au traitement réalisés  , nous vous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</si>
  <si>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remise a jour</t>
  </si>
  <si>
    <t xml:space="preserve">il faudrait remettre a disposition les dossiers n° 55555520914 du 2/04 et n° 55555521115 du 10/04
bl manquant dans caroline
voir pieces jointes
</t>
  </si>
  <si>
    <t xml:space="preserve">Bonjour,
1. Synthèse de la demande :
Vous demandez la remise à disposition des dossiers n° 55555520914 (du 02/04) et n° 55555521115 (du 10/04), en raison de BL manquants dans Caroline.
2. Actions réalisées :
Nous avons procédé à la remise à disposition des dossiers concernés.
Ils sont désormais disponibles dans Caroline.
Suite au traitement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</si>
  <si>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URGENT / A ESCALADER VERS N3 DIRECTEMENT - Géolocalisation : Sallanches</t>
  </si>
  <si>
    <t xml:space="preserve">Bonjour, 
Pouvez-vous intégrer le fichier de géolocalisation dans Caroline pour le magasin Sallanches (code anabel 7429),  s'il vous plaît ? Cette intégration fait partie de la bascule METI/P&amp;P.
Date maximale d’intégration du fichier : 15/04 matin 
Date de déploiement prévue pour le 16/04
Merci par avance.
Excellente journée. 
Bien à vous, 
</t>
  </si>
  <si>
    <t xml:space="preserve">Bonjour,
1. Synthèse de la demande :
Vous demandez l’intégration du fichier de géolocalisation dans Caroline pour le magasin code Anabel 7429) dans le cadre de la bascule METI / P&amp;P.
2. Actions réalisées :
Nous vous confirmons que le fichier de géolocalisation a bien été intégré dans Caroline pour le magasin concerné.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</si>
  <si>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mauvais rayon</t>
  </si>
  <si>
    <t xml:space="preserve">Bonjour,
L’article 3760162126617 n’est pas au bon rayon.Il devrait être au rayon 19 au lieu du rayon 12.
Cordialement,
</t>
  </si>
  <si>
    <t xml:space="preserve">Bonjour,
1. Synthèse de la demande
L’article 3760162126617 était affecté à un mauvais rayon.Il était positionné au rayon 12 au lieu du rayon 19.
2. Actions réalisées
La correction a été effectuée : l’article est désormais affecté au rayon 19.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</si>
  <si>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URGENT / A ESCALADER VERS N3 DIRECTEMENT - Géolocalisation : Avesnes S/H Landrec</t>
  </si>
  <si>
    <t xml:space="preserve">Bonjour, 
Pouvez-vous intégrer le fichier de géolocalisation dans Caroline pour le magasin Avesnes S/H Landrec (code anabel 7829),  s'il vous plaît ? Cette intégration fait partie de la bascule METI/P&amp;P.
Date maximale d’intégration du fichier : 16/04 matin 
Date de déploiement prévue pour le 17/04
Merci par avance.
Excellente journée. 
Bien à vous, 
</t>
  </si>
  <si>
    <t xml:space="preserve">Bonjour,
1. Synthèse de la demande :
Vous demandez l’intégration du fichier de géolocalisation dans Caroline pour le magasin Avesnes S/H Landrec (code anabel 7829),dans le cadre de la bascule METI / P&amp;P.
2. Actions réalisées :
Nous vous confirmons que le fichier de géolocalisation a bien été intégré dans Caroline pour le magasin concerné.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</si>
  <si>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CUMULE</t>
  </si>
  <si>
    <t xml:space="preserve">LE CA DE DIMANCHE ET LUNDI S EST CUMULE
POUVEZ VOUS RECTIFIE LE CA DU 14/04 IL DOIT ETRE DE 36012.97€ ET NON 49710.88€ ( il faut enlever la journée du 12/04 de 17697.91€ qui a été comptabilisé deux fois (le 12 et le13)
</t>
  </si>
  <si>
    <t xml:space="preserve">Bonjour,
1. Synthèse de la demande :
Vous signalez que le chiffre d’affaires de dimanche et lundi s’est cumulé, entraînant un écart sur la journée du 14/04.
Le montant attendu est de 36 012,97 € au lieu de 49 710,88 €, avec une double comptabilisation de la journée du 12/04 (17 697,91 €).
2. Actions réalisées :
Nous avons procédé à la correction du chiffre d’affaires.
Les montants sont désormais conformes et corrigés.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</si>
  <si>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Remontée CA dans Caroline</t>
  </si>
  <si>
    <t xml:space="preserve">Bonjour, le chiffre d'affaire est encore mal remonté dans caroline sur la journée du 14 avril (ci-joint justificatif CA). Merci de faire le nécessaire. Mme RIBAUT
</t>
  </si>
  <si>
    <t xml:space="preserve">Bonjour ,
1. Synthèse de la demande :
Vous signalez que le chiffre d’affaires du 14 avril est encore mal remonté dans Caroline.
2. Actions réalisées :
Nous avons procédé à une remontée automatique du chiffre d’affaires en nous basant sur le montant des tickets.
Cependant, suite à un problème de clôture, nous ne disposons pas des données détaillées par rayon nécessaires pour effectuer une correction complète.
Nous vous invitons à vous rapprocher de votre formatrice caisse afin d’identifier les montants , puis à effectuer la correction directement dans Caroline via le menu :Livre de caisse → Correction CA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</si>
  <si>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Prélévement non remonté</t>
  </si>
  <si>
    <t xml:space="preserve">Les prélévements ne remontent pas sur caroline pour la journée du 12/04
</t>
  </si>
  <si>
    <t xml:space="preserve">Bonjour,
1. Synthèse de la demande  :
 Les prélévements ne remontent pas sur caroline pour la journée du 12/04
2 . Actions réalisées :
Nous avons bien intégré les fichiers ATT le prélèvement est bien intégré.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</si>
  <si>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reprise d emballage</t>
  </si>
  <si>
    <t xml:space="preserve">un transporteur est venu cet après midi reprendre des emballages.
il n avait pas de lettre de voiture, et pas d enregistrement possible sur reeva, je vous communique lettre manuscrite pour attester de la reprise, merci
</t>
  </si>
  <si>
    <t xml:space="preserve">Bonjour,
1. Synthèse de la demande  :
un transporteur est venu cet après midi reprendre des emballages.
il n avait pas de lettre de voiture, et pas d enregistrement possible sur reeva, je vous communique lettre manuscrite pour attester de la reprise, merci
2 . Actions réalisées :
La demande nécessite un carla et pas un care.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</si>
  <si>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Bon de LIVRAISION</t>
  </si>
  <si>
    <t xml:space="preserve">Bon de LIVRAISION  08408485716
</t>
  </si>
  <si>
    <t xml:space="preserve">Bonjour,
1. Synthèse de la demande  :
 Bon de LIVRAISION  08408485716
2 . Actions réalisées :
 Suite à votre demande nous avons bien valider le BLI que vous nous a demandé dans notre échange téléphonique.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</si>
  <si>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Application nova</t>
  </si>
  <si>
    <t xml:space="preserve">DT 50 -  01602247015250
Bonjour, 
Nous rencontrons des difficultés sur l'application NOVA, impossible de scanner ou prendre en photo ( message d'erreur , scan en attente) en revanche les autres applications fonctionne bien.
</t>
  </si>
  <si>
    <t xml:space="preserve">Bonjour,
1. Synthèse de la demande  :
DT 50 -  01602247015250
Nous rencontrons des difficultés sur l'application NOVA, impossible de scanner ou prendre en photo ( message d'erreur , scan en attente) en revanche les autres applications fonctionne bien.
2 . Actions réalisées :
Nous avons tenté de vous contacter sur plusieurs reprise sans succès.
Puisque vous êtes en congé et comme on a vu avec votre collègue, vous pouvez nous créé un ticket en ajoutant les informations
une capture d'écran de la configuration ScanWedge?
Est-ce qu'il y a un profil spécifique à Nova? Si oui quels en sont les paramètres?
Sinon pouvez-vous nous donner les paramètres du profil par défaut à la place?
Si vous avez un autre DT50 qui fonctionne a porté de main essayer de comparer les deux paramètres scan wedge et notifiez nous les différences svp.
Essayer ensuite de mettre les même paramètre et dites nous si cela fonctionne après.
Pour faire la capture d'écran entrer dans l'application scan wedge et faire volume bas + power pour faire une capture d'écran de la liste des profils.
Même chose pour les paramètres du profil nova ou default.
Ensuite utiliser le navigateur chrome pour envoyer un mail et mettez  les captures d'écran en pièce jointe.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</si>
  <si>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remettre à disposition des bli</t>
  </si>
  <si>
    <t xml:space="preserve">Bonjour,
Pouvez vous remettre à disposition le bli 17617601613  entrepot 176 artenay du 25/03/2026
cdt
</t>
  </si>
  <si>
    <t xml:space="preserve">Bonjour,
1. Synthèse de la demande  :
Pouvez vous remettre à disposition le bli 17617601613  entrepot 176 artenay du 25/03/2026
2 . Actions réalisées :
Nous avons remis à disposition le BLI 17617601613 .
Le problème n'est plus d'actualité.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</si>
  <si>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 d'affaire caroline</t>
  </si>
  <si>
    <t xml:space="preserve">Bonjour 
Le CA du 12/04/2026 n'est pas remonté sur caroline. Le CA du 12/04/2026 est de 15011.95€
Merci de faire le nécessaire.
</t>
  </si>
  <si>
    <t xml:space="preserve">Bonjour,
1. Synthèse de la demande  :
 Bonjour 
Le CA du 12/04/2026 n'est pas remonté sur caroline. Le CA du 12/04/2026 est de 15011.95€
Merci de faire le nécessaire.
2 . Actions réalisées :
Les actions suivantes ont été mises en œuvre afin de répondre à vos besoins :
Une correction du chiffre d’affaires a été effectuée.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</si>
  <si>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Promo annulé active</t>
  </si>
  <si>
    <t xml:space="preserve">Bonjour,
Lors de ma vérification des prix de ce matin, je me suis rendu compte que la promo des tomates grappes était active. Cependant, d'après les informations disponible sur le portail market, la promotion est annulée (infos du 07 avril). Nous n'avons en effet pas reçu les quantités commandées par précommande et ne pouvons donc pas proposer la commande annulé.
Merci de bien vouloir remettre le PVC de 5 € 99.
code EAN : 0208275000859
Cordialement
Journet Lucas
</t>
  </si>
  <si>
    <t xml:space="preserve">Bonjour,
1. Synthèse de la demande  :
Bonjour,
Lors de ma vérification des prix de ce matin, je me suis rendu compte que la promo des tomates grappes était active. Cependant, d'après les informations disponible sur le portail market, la promotion est annulée (infos du 07 avril). Nous n'avons en effet pas reçu les quantités commandées par précommande et ne pouvons donc pas proposer la commande annulé.
Merci de bien vouloir remettre le PVC de 5 € 99.
code EAN : 0208275000859
Cordialement
Journet Lucas
2 . Actions réalisées :
Les actions suivantes ont été mises en œuvre afin de répondre à vos besoins :
 Nous avons forcé le prix de vente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</si>
  <si>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vente interdite sur:
5051644136278
5051644136223
5051644136285
5051644136292
5051644103263
</t>
  </si>
  <si>
    <t xml:space="preserve">Bonjour,
1. Synthèse de la demande  :
vente interdite sur:
5051644136278
5051644136223
5051644136285
5051644136292
5051644103263
2 . Actions réalisées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</si>
  <si>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Activation du code PLU 78033 demandée</t>
  </si>
  <si>
    <t xml:space="preserve">Bonjour, pouvez-vous m'aider à activer le code PLU 78033 dans Caroline ?
</t>
  </si>
  <si>
    <t xml:space="preserve">Bonjour,
Suite à l'évolution Caroline V20.05 faite en août 2020, lorsqu'un article n'est plus au référentiel hyper, son PLU est désactivé lors du prochain traitement de nuit. Le support pourra l'activer pour UNE journée et uniquement sur UNE journée Cette demande d'évolution vient du métier PFT donc si vous voulez que l'activation soit permanente, il faut demander à votre coach PFT de remonter l'information à sa file, pour que les informations descendent automatiquement dans les systèmes informatiques. Pour information, le support n'a pas pour objet de remettre en cause une décision métier PFT.
En vous remerciant,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</si>
  <si>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d'une vente incomplète</t>
  </si>
  <si>
    <t xml:space="preserve">Bonjour, je souhaite annuler une vente incomplète pour l'hypers Metz Technopole FRA272 du 05.04.2026, car le magasin était fermé. Merci de votre aide.
</t>
  </si>
  <si>
    <t xml:space="preserve">Bonjour,
1. Synthèse de la demande  :
Bonjour, je souhaite annuler une vente incomplète pour l'hypers Metz Technopole FRA272 du 05.04.2026, car le magasin était fermé. Merci de votre aide.
2 . Actions réalisées :
Les actions suivantes ont été mises en œuvre afin de répondre à vos besoins :
 j'ai  annulé la vente incomplète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</si>
  <si>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accès Caroline PSBO</t>
  </si>
  <si>
    <t xml:space="preserve">Bonjour, 
Accès impossible au logiciel Caroline (TR et PC) pour l'utilisateur suivant:
Login: cedric_tanfin
Mdp: Jobert17@
Merci pour votre aide. 
Cordialement, 
</t>
  </si>
  <si>
    <t xml:space="preserve">Bonjour,
1. Synthèse de la demande  :
Bonjour, 
Accès impossible au logiciel Caroline (TR et PC) pour l'utilisateur suivant:
Login: cedric_tanfin
Mdp: Jobert17@
Merci pour votre aide. 
Cordialement, 
2 . Actions réalisées :
 il a oublié le mot de passe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</si>
  <si>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MAUVAIS PRIX PROMOTION PALERON DE BOEUF</t>
  </si>
  <si>
    <t xml:space="preserve">Bonjour,
Nous avons un problème avec le paleron de boeuf 3273230393762 qui ne passe pas au prix promo de 7€49 mais a 9€59 merci de faire le nécessaire.
Cordialement.
CAPPEAU Coralie  
</t>
  </si>
  <si>
    <t xml:space="preserve">Bonjour,
1. Synthèse de la demande  :
Bonjour,
Nous avons un problème avec le paleron de boeuf 3273230393762 qui ne passe pas au prix promo de 7€49 mais a 9€59 merci de faire le nécessaire.
Cordialement.
CAPPEAU Coralie  
2 . Actions réalisées :
 Nous avons forcé le prix de vente.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</si>
  <si>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remontée des audits prix dans les statistiques</t>
  </si>
  <si>
    <t xml:space="preserve">Les audits de prix ne sont pas remontés dans les statistiques. Pouvez-vous vérifier et résoudre ce problème ?
</t>
  </si>
  <si>
    <t xml:space="preserve">Bonjour,
Synthèse de la demande :
Vous nous avez contactez par rapport à un souci de remonté des audtis prix incohérente sur Looker Studio !
Actions réalisées :
Suite à notre intervention et analyse, on peut vous confirmer qu'en ne prend pas en charge la gestion de cet outil (looker).
Sur la page d'accueil du Looker, il y a l'adresse de leur Support.
Prenez donc contact avec ce Support -  le propriétaire du looker est : "market@carrefour.com"
Résultat :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</si>
  <si>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BLI LD</t>
  </si>
  <si>
    <t xml:space="preserve">Bonjour,
Une commande n°1199289 du fournisseur Est Ouest a été commencée puis validée partiellement / incorrectement
 Résultat :
commande passée à 0
retrouvée dans les commandes livrées
bloquée et non exploitable
Cordialement,
</t>
  </si>
  <si>
    <t xml:space="preserve">Bonjour,
Synthèse de la demande :
Vous nous avez contactez par rapport à une commande LD intégré à vide !
Actions réalisées :
Suite à notre intervention et analyse, on a procédé à vous remettre à disposition le BLI LD en status 10, intégré à vide, de cela ce que vous avez demandé et bien effectué avec succès,
Résultat :
Suite au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</si>
  <si>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Assistance au paramétrage de nouveau TR</t>
  </si>
  <si>
    <t xml:space="preserve">Bonjour,
L'user nous a expliqué sa problématique, suite à trois dossiers de changement de TR, cependant sa problématique reste la meme sans accès au bon réseau WLAN60 !
Cordialement,
</t>
  </si>
  <si>
    <t xml:space="preserve">Bonjour,
Synthèse de la demande :
Vous nous avez contactez par rapport à des soucis sur 3 TRs !
Actions réalisées :
Suite à notre contact téléphonique, et au Meet lancé pour le sujet, avec M. CARTAILLER Jerome, on a parvenu à faire le diagnostic complet qu'à donner résultat à ce que deux TR impactés par un souci d'échec de connexion que ça pourra du Hardware meme après leurs changements ou du Software profond qu'on va analysé, et le deuxième souci sur un TR lié au Play Store, de cela on s'est agréé de donner deux dossiers pour deux sujets disctints à savoir faciliter l'intervention des parties prenantes concernées pour vous régler la situation si peu !
Pour les deux dossiers créés, en cours, et repectivement, n°119894570 et n°119894308
TRES BON COURAGE, ET A LA SUITE,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</si>
  <si>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CHIFFRES D AFFAIRES</t>
  </si>
  <si>
    <t xml:space="preserve">Bonjour, le chiffre d affaire n est pas remonté sur caroline ;merci 
</t>
  </si>
  <si>
    <t xml:space="preserve">Bonjour,
Synthèse de la demande :
Vous nous avez contactez par rapport au Chiffre d'Affaire de la journée du 12/04/2026 qui n'était pas remonté !
Actions réalisées :
Suite à notre communcation hier, on a parvenu que le chiffre ne s'est pas remonté correctement, et c'est pour cela on vous a remonté le bon chiffre de VLP comme confirmé de 14 956,43 Euros, comme vous pouvez voir ci-dessous,
Résultat :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</si>
  <si>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marge sur Nid de Pâques chocolat</t>
  </si>
  <si>
    <t xml:space="preserve">Problème de marge sur le produit "nid de Pâques chocolat x2" (EAN 3276556816465) : le prix d'achat est renseigné à 0.08€. Besoin d'assistance pour vérifier et corriger cette erreur.
</t>
  </si>
  <si>
    <t xml:space="preserve">Bonjour,
Synthèse de la demande :
Vous nous avezcontactez par rapport à des soucis de Prix d'achat d'un article de la boulangerie !
Actions réalisées :
Suite à notre communication téléphonique, intervention et analyse du dit sujet on se retrouve avec un prix d'achat dit illogique après sa vérification sur le National - Référentiel on a procédé à effectuer à INIT pour vous faire descendre les bons données du dit Articlesen J+1 après le Traitement de Nuit,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</si>
  <si>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d'ilots avec Caroline - Carrefour Market St Affrique</t>
  </si>
  <si>
    <t xml:space="preserve">Carrefour Market St Affrique code 17154 Soucis d'espace dans Caroline au niveau des PLu Fromage coupe il y a beaucoup d'IFLS pour le même produits qui ne sont pas utilisés exemple avec les deux codes suivants 9970318 et 9967068. De plus à chaque envoie caisse manuel le logiciel me demande de libéré des ilots . Peut'on supprimer des ilots qui ne sont pas utilisés?
</t>
  </si>
  <si>
    <t xml:space="preserve">Bonjour,
Synthèse de la demande :
Vous nous avez contactez pour un questionnement sur les codes PLUs saturés !
Actions réalisées :
Suite à notre lecture, intervention et analyse, on parvient que vous pouvez donc, en cas des codes PLU plus restants pour vous, supprimer quelques un et équilibrer ce un nombre de PLU free non utilisé depuis un bon temps,
Résultat :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</si>
  <si>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Écart CA Caroline du 12/04/2026 - Différence 9367€29</t>
  </si>
  <si>
    <t xml:space="preserve">Écart de chiffre d'affaires du 12/04/2026 : CA Caroline 24,228.10€, CA VLP 16,386.15€, CA station 17,209.95€. Total attendu 33,596.10€, différence de 9,367.29€. Besoin d'aide pour résoudre cette anomalie.
</t>
  </si>
  <si>
    <t xml:space="preserve">Bonjour,1. Synthèse de la demande  :Écart de chiffre d'affaires du 12/04/2026 : CA Caroline 24,228.10€, CA VLP 16,386.15€, CA station 17,209.95€. Total attendu 33,596.10€2 . Actions réalisées :Suite à une intervention réalisée nous avons effectuer les corrections nécessaires en se basant sur les montants tickets.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</si>
  <si>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Différence de CA entre Caroline et VLP - 11 avril 2026</t>
  </si>
  <si>
    <t xml:space="preserve">Différence de chiffre d'affaires entre Caroline et VLP pour le 11 avril 2026.
</t>
  </si>
  <si>
    <t xml:space="preserve">Bonjour,1. Synthèse de la demande  :Différence de chiffre d'affaires entre Caroline et VLP pour le 11 avril 2026.2 . Actions réalisées :Suite à une intervention réalisée nous avons effectué les corrections nécessaires , le chiffre sur Caroline est désormais identisue à celui sur VLP  Ci dessous les captures de vérificationsSuite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</si>
  <si>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bon de commande</t>
  </si>
  <si>
    <t xml:space="preserve">Je voudrai que ma commande n°1200111 avec Bolard en livraison direct soit redescendu sur Caroline car elle du etre supprimee. Aucune reception n'a ete faite Elodie
</t>
  </si>
  <si>
    <t xml:space="preserve">Bonjour,1. Synthèse de la demande  :commande n°1200111 avec Bolard en livraison direct soit redescendu sur Caroline car elle du etre supprimee. Aucune reception n'a ete faite2 . Actions réalisées :Suite à une intervention réalisée nous avons regénérer de nouveau le BLI LD associé à la commande 1200111 . Il est désormais à votre disposition.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</si>
  <si>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Marge négative sur des produits</t>
  </si>
  <si>
    <t xml:space="preserve">Bonjour,
Je rencontre un problème sur des références en marge négative : IFLS 076927 // 118705 : leur marge est négative alors que le prix descendu est bien en PVC.Merci 
</t>
  </si>
  <si>
    <t xml:space="preserve">Bonjour,1. Synthèse de la demande  :L'UT rencontre un problème sur des références en marge négative : IFLS 076927 // 118705 : leur marge est négative alors que le prix descendu est bien en PVC.2 . Actions réalisées :Suites aux vérifications sur le réferentiel on constate les bons tarifs pour les deux produits . De ce fait nous avons procédé à l'init des produits communiqués et attendons la descente prévue sur Caroline à J+1 après le traitement de nuit pour en vérifier le bon fonctionnement.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</si>
  <si>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de prix sur levure, marge négative constatée.</t>
  </si>
  <si>
    <t xml:space="preserve">Prix d'achat incorrect sur les cubes de levure EAN 0000030045446, entraînant une marge négative. Besoin de vérifier et corriger le prix d'achat dans le système pour résoudre le problème.
</t>
  </si>
  <si>
    <t xml:space="preserve">Bonjour,1. Synthèse de la demande  :Prix d'achat incorrect sur les cubes de levure EAN 0000030045446, entraînant une marge négative2 . Actions réalisées :Suites à une intervention réalisée nous avons modifié le prix de 2.92€ avec 0.24€ comme communiqué.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</si>
  <si>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remontée du chiffre d'affaires du 15/04/2026</t>
  </si>
  <si>
    <t xml:space="preserve">Problème de remontée de chiffre d'affaires le 15/04/2026 : Caroline n'a pas remonté tout le chiffre d'affaires. Besoin d'aide pour vérifier et corriger les valeurs sur CAROLINE et VLP.
</t>
  </si>
  <si>
    <t xml:space="preserve">Bonjour,1. Synthèse de la demande  :Problème de remontée de chiffre d'affaires le 15/04/2026 : Caroline n'a pas remonté tout le chiffre d'affaires2 . Actions réalisées :Suite à une intervention réalisée nous avons effectué les corrections nécessaires en se basant sur le montant ticket. Le chiffre est bien remonté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</si>
  <si>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Suppression d'un bordereau de transfert magasin</t>
  </si>
  <si>
    <t xml:space="preserve">Comment annuler un bordereau de transfert inter-magasins dans CAROline ?
</t>
  </si>
  <si>
    <t xml:space="preserve"> Bonjour,
1. Synthèse de la demande  :
 Suppression d'un bordereau de transfert magasin 
2 . Actions réalisées :
Suite traitement réalisé ,nous vous confirmons la résolution du ticket.
il faut saisir un bordereau inter-magasin sortant, et inversement pour le bordereau d’expédition (si expédition il y a) via le menu:
STOCK &gt; Autres Mouvements &gt; Saisies mouvements marchandises
Pour plus d'informations nous vous invitons à vous rapprocher de votre coach métier.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</si>
  <si>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Boucherie</t>
  </si>
  <si>
    <t xml:space="preserve">Bonjour,
Nous ne pouvons pas activer l'article, ni faire du picking sur le code 540099.
Merci
</t>
  </si>
  <si>
    <t xml:space="preserve"> Bonjour,
1. Synthèse de la demande  :
Nous ne pouvons pas activer l'article, ni faire du picking sur le code 540099.  
2 . Actions réalisées :
Suite traitement réalisé ,nous vous confirmons la résolution du ticket. Le code code en question est activé désormais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</si>
  <si>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passage de commande</t>
  </si>
  <si>
    <t xml:space="preserve">Bonjour, 
Je ne peux pas passer mes commandes d'opportunités car j'ai un message d'erreur qui apparait lorsque je choisi mon fournisseur.
Pourtant le fournisseur est bien créer de notre coté et un article est bien rattaché a ce fournisseur.
Que faire?
Merci
</t>
  </si>
  <si>
    <t xml:space="preserve">Bonjour,
Synthèse de la demande :
Suite à votreremontée, vous avez indiqué que vous n'arrivez pas a passer une commande d'opportunité.
Actions réalisées :
À la suite de notre échange, nous avons constaté que le fournisseur n'était pas gérer par le magasin. Nous avons procéder a la bascule du fournisseur pour qu'il soit gérer par votre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</si>
  <si>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BESOIN ETUDE ASSORTIMENT BOUCHERIE SEMAINE 38 2025</t>
  </si>
  <si>
    <t xml:space="preserve">Bonjour, 
Suite a un contrôle de la DDPP, il nous demande l'étude d'assortiment boucherie trad du 15 au 21/09/2025.
nous n'avons plus accès au donnée.
pouvez vous nous l'envoyer dans le plus rapidement possible.
je vous remercie d'avance
cordialement 
</t>
  </si>
  <si>
    <t xml:space="preserve"> Bonjour,
1. Synthèse de la demande  :
Un contrôle de la DDPP, il nous demande l'étude d'assortiment boucherie trad du 15 au 21/09/2025.
nous n'avons plus accès au donnée.
2 . Actions réalisées :
Suite traitement réalisé ,nous vous confirmons la résolution du ticket.
Merci de tester le lien ci-dessous avec Google Chrome :
https://dub01.online.tableau.com/#/site/france/views/Etudeassortiment_17580289962630/EtudeAssortime…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</si>
  <si>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d'actualisation des EEG</t>
  </si>
  <si>
    <t>Bonjour,
 L'user déclare que le magasin est actuellement en phase de déploiement des étiquettes électroniques (EEG SES)
 Afin de remplacer les étiquettes papier et passer à ceux électronique en automatisant les mises à jour de prix en rayon !
 Testez l'ENVOI EN CAISSE + Balisage &gt; R-33 JOUETS SPORTS
 Cordialement,</t>
  </si>
  <si>
    <t>Bonjour,
 1. Synthèse de la demande :
 Utilisatrice demande de faire une demande de balisage pour les rayons 31, 32 et 34
 2 . Actions réalisées :
 Nous avons effectué la demande de balisage sur l'ensemble des rayons, 
 Les étiquettes sont désormais mise à jour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</si>
  <si>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Message d'erreur réseau</t>
  </si>
  <si>
    <t>Bonjour ,
 La balance XTi300 Ser No. 20510154 , message d'erreur réseau sur Mx200, les données de la balances ne se mettent donc pas à jour ( voir journal d'erreur ci-joint)
 Test effectué avec un autre câble Ethernet ainsi que sur une autre prise réseau.
 Cordialement</t>
  </si>
  <si>
    <t>Bonjour,
 1. Synthèse de la demande :
 Utilisateur signale un message d'erreur sur la balance XTi300 Ser No. 20510154 
 2 . Actions réalisées :
 La balance est désormais connectée au réseau 
 Un envoi d'articles vers la balance a été bien effectué
 Test OK avec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</si>
  <si>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image balance</t>
  </si>
  <si>
    <t>Bonjour, besoin d'aide pour avoir une vignette et image pour les asperges code PLU 8370 sur ls balances. Actuellement le client doit rechercher les asperges via la loupe . merci par avance de votre aide. Cordialement</t>
  </si>
  <si>
    <t>Bonjour,
 1. Synthèse de la demande :
 Utilisateur demande l’ajout d’une vignette et d’une image pour les asperges (code PLU 8370) sur les balances, afin d’éviter de devoir les rechercher manuellement via la fonction loupe.
 2 . Actions réalisées :
 Nous avons rajouté l'image des asperges (PLU 370), et nous avons effectué également un envoi des articles vers la balance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</si>
  <si>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Mettler Toledo FW-T 15D D - S/N:C032836790 FRUITS &amp; LEGUMES</t>
  </si>
  <si>
    <t>La balance ne prend pas les mises a jour</t>
  </si>
  <si>
    <t>Bonjour,
 1. Synthèse de la demande :
 Utilisateur signale que la balance ne prend pas les mises à jour
 2 . Actions réalisées :
 Nous avons relancé le service EasyTranslator
 Un envoi d'articles vers les balances du rayon Fruits &amp; Légumes a été bien effectué 
 Problème est désormais résolu après un test avec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</si>
  <si>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Bipage des articles presse impossible avec le TR malgré le vidage du cash</t>
  </si>
  <si>
    <t>Bonjour, Le Bipage des articles presse est de nouveau impossible avec le TR malgré le vidage du cash.
 Merci de faire le nécessaire</t>
  </si>
  <si>
    <t>Bonjour,
 1. Synthèse de la demande :
 Plus de scan d'article presse
 2 . Actions réalisées :
 ajout du profil SCANWEDGE pour scane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</si>
  <si>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DIGI SM 5300 SSP - S/N:20914853 BOUCHERIE UVCM</t>
  </si>
  <si>
    <t>Bonjour,
 Plus aucunes données n'arrivent à la balance (changements de prix, nouveau PLU activé).
 Cdlt, Nicolas.</t>
  </si>
  <si>
    <t>Bonjour,
 1. Synthèse de la demande :
 Plus aucunes données n'arrivent à la balance (changements de prix, nouveau PLU activé).
 2 . Actions réalisées :
 relance service MAGALI_DRIVER 
 association des articles au groupe
 les deux PLU 8011, 8012 sont bien descendu à la balance au prix conforme sur caroline.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</si>
  <si>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Comment accéder à l'application EEG SES Cloud Hyper ?Consignes: ont_elles_deja_ete_affichees_auparavant: Non définiexemple_de_code_ean_associe_a_une_eeg_qui_n_affiche_pas_les_donnees_de_gestion: Non définiexemple_de_code_ean_associe_a_une_eeg_affichant_les_mauvaises_donnees: Non définiquelle_donnee_est_erronee: Non définivaleur_actuelle_de_la_donnee: Non définivaleur_attendue_de_la_donnee: 10% du parc minimum en attente de mise à jour tres regulierement</t>
  </si>
  <si>
    <t>Bonjour,
 1. Synthèse de la demande :
 Etiquette en attente de mise a jour
 2 . Actions réalisées :
 Hiérarchie de traitement des processus
 L'application suit une logique de file d'attente séquentielle où chaque strate doit être libérée pour passer à la suivante :
  PrioritéActionImpact Métier
  1. CritiqueFlashPréparation de commandes (SFS/Drive), TOP3000.
  2. HauteCréation EEGAssociations/Dissociations en rayon (Link).
  3. StandardMAJ PrixGarantie de la justesse légale du prix affiché.
  4. BasseMAJ StocksInformation logistique pour le client/vendeur.
 Analyse de la situation actuelle
 Le volume important d'EEG en attente, combiné à une infrastructure (Base Stations/Dômes) saine, confirme que le ralentissement est logiciel et non matériel.
 L'effet "Bouchon" : Puisque la création d'étiquettes est prioritaire sur les prix, une vague massive de re étiquetage en magasin (changement de gamme, remodeling) suspend de facto la mise à jour des prix jusqu'à épuisement de la file Link.
 Risque opérationnel : Le délai de traitement des prix peut s'allonger. Si un changement de prix intervient en base de données alors que la file "Création" est pleine, l'étiquette physique pourrait afficher un ancien prix pendant plusieurs heures.
 Recommandations
 Lissage des opérations : Si possible, éviter les grosses sessions d'associations Link durant les fenêtres critiques de descente de prix (généralement le matin à l'ouverture ou lors des bascules de promotions).
 Etat de l'infrastructure PRICER à la normal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</si>
  <si>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n'avons plu accés a l'application PRICER</t>
  </si>
  <si>
    <t>Bonjour,
 1. Synthèse de la demande :
 Accès à l'application PRICER
 2 . Actions réalisées :
 le soucis est plus d'actualité.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</si>
  <si>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scan avec l'application Scanetdroid sur TR DT50</t>
  </si>
  <si>
    <t>Je ne peux plus scanner avec le terminal radio DT50 dans l'application ScanetDroid. J'ai essayé plusieurs terminaux, ils ont également été redémarrés. Il y a bien un "bip" au moment du scan mais rien ne se passe.</t>
  </si>
  <si>
    <t>Bonjour,
 1. Synthèse de la demande :
 Plus de scan d'article presse
 2 . Actions réalisées :
 ajout du profil SCANWEDGE pour scane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</si>
  <si>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AUCUNE REDESCENTE DE PRIX</t>
  </si>
  <si>
    <t>Bonjour impossible de faire resdescendre les prix de Magali sur nos balance.
 les probleme magali deviennent récurent.
 merci de faire le necessaire rapidement</t>
  </si>
  <si>
    <t>Bonjour,
  1. Synthèse de la demande :Impossible de faire redescendre les prix de Magali sur nos balances.
  2. Actions réalisées :Nous avons relancé les services Magali.Nous avons également renvoyé l’ensemble des articles actifs, les lots ainsi que les fichiers de traitement.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</si>
  <si>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L’utilisateur rencontre un problème avec sa balance de boucherie ; il s’agit d’une balance traditionnelle.
 Cordialement,</t>
  </si>
  <si>
    <t>Bonjour,
 1. Synthèse de la demande :
 Problème de descente de prix
 2 . Actions réalisées :
 Nous avons effectué un renvoi de flux depuis Caroline et DIGI: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</si>
  <si>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Pricer</t>
  </si>
  <si>
    <t>Accès impossible sur PRICER</t>
  </si>
  <si>
    <t>Bonjour,
 1. Synthèse de la demande :
 Problème de configuration de l'application Pricer
 2 . Actions réalisées :
 Nous avons configuré avec l'utilisatrice Pricer sur Scanwedge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</si>
  <si>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avons un probleme au niveau de la balance des caisses libre service. A chaque étiquettes scannées en fruits et légumes, les caisses demandent confirmation du poid du sachet par le badge de l'hotesse de caisse.
 Rien ne change apres redemarage des caisses.
 Les informations concernant le numero de serie, le modele ainsi que la date de mise en service ont été complété par default; pareil pour l'emplacement:rayon qui lui concerne les caisse libre service.</t>
  </si>
  <si>
    <t>Bonjour,
  1. Synthèse de la demande :Problème de scan des articles. sur les balances caisses
  2. Actions réalisées :Suite à notre échange avec le responsable du rayon, le magasin a bénéficié d’une intervention le 15/04/2026.
  L’utilisateur nous a confirmé que le dossier peut être clôturé.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</si>
  <si>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modification des caractéristiques dans Brand and Shop</t>
  </si>
  <si>
    <t>Bonjour, j'ai un problème avec l'application Brand and Shop lorsque je modifie les caractéristiques. Pouvez-vous m'aider à résoudre ce problème ?</t>
  </si>
  <si>
    <t>Bonjour,
 1. Synthèse de la demande :
 Un problème avec l'application Brand and Shop lorsque je modifie les caractéristiques.
 2 . Actions réalisées :
 Apparemment le soucis n'est pas d'actualité
 l'éditeur Aristid s'est connecté sur le compte de l'utilisateur mais ne reproduis pas le souci (voir capture).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</si>
  <si>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sono</t>
  </si>
  <si>
    <t>Bonjour , notre sono s'eteind toute les 5 min .ainsi que notre micro .pourriez vous nous aider a réparer cela . cordialement</t>
  </si>
  <si>
    <t>Bonjour,
 1. Synthèse de la demande :
 Problème de sonorisation
 2 . Actions réalisées :
 le problème de sonorisation est confirmé, le magasin doit planifier une intervention par un prestataire externe (IVT Security habituellement)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</si>
  <si>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 MANQUANT</t>
  </si>
  <si>
    <t>Bonjour, CA manquant au 15/04/2026 voir PJ. Merci. Steven</t>
  </si>
  <si>
    <t>Bonjour,
 1. Synthèse de la demande :
 Vous nous avez sollicité pour un problème de CA manquant pour le 15/04
 2 . Actions réalisées :
 Remontée caisse manuel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</si>
  <si>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inventaire point chaud</t>
  </si>
  <si>
    <t>bonjour 
 je reviens vers vous concernant l inventaire.
 j ai fais mon inventaire general ok je traite mes ecarts ok je valide l inventaire ok tous les rayons ok 
 mais j ai toujours le meme probleme sur le rayon point chaud...
 exemple de 2 produits 
 croissants ifls 726979 compter 200 a l inventaire fiche de stock apres inventaire 1220
 pain choc 864321 compter 236 a l inventaire fiche de stock apres validation 1354
 j en ai d autre comme ca...
 au dernier inventaire vu que j avais remis les stocks a jour manuellement vous n avez rien voulu chercher je vous laisse du coup je ne change rien pouvez vous vous m aider a resoudre le probleme.
 merci</t>
  </si>
  <si>
    <t>Bonjour,
 1. Synthèse de la demande :
 Vous nous avez sollicité pour un problème avec quelques références pour votre inventaire point chaud
 2 . Actions réalisées :
 Nous avons vu avec le métier ainsi que le groupe expert, nous ne pouvons rien faire, des comptages ont été fait avant validation de l'inventaire et on ensuite été écrasé par la validation.
 Nous nous excusons pour la gene occasionée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</si>
  <si>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RADIO / AMPLI</t>
  </si>
  <si>
    <t>Bonjour, désolé si c'est pas la bonne famille choisie. S'il vous plaît une demande pour la radio carrefour : j'ai redémarré l'ampli et le PC, j'ai vérifié les boutons de volume et la source. Rien n'aboutie. Merci par avance de me contacter sur sarl.swib@gmail.com . Bonne journée et merci</t>
  </si>
  <si>
    <t>Bonjour,
 1. Synthèse de la demande :
 Vous nous avez sollicité pour un problème de musique dans le magasin qui ne fonctionne plus
 2 . Actions réalisées :
 Réactivation du son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</si>
  <si>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Balance ne marche pas</t>
  </si>
  <si>
    <t>Concerne mon autre magasin de Port-Vendres</t>
  </si>
  <si>
    <t>Bonjour,
 1. Synthèse de la demande :
 2 . Actions réalisées :
 Les balances pour les franchisé sont hors support, il faut contacter directement l'éditeur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</si>
  <si>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00184</t>
  </si>
  <si>
    <t>bonjour 
 merci de bien vouloir annuler la commande 000184 du 07/01/2026 du bareme 6385616
 bonne journée</t>
  </si>
  <si>
    <t>Bonjour,
 1. Synthèse de la demande :
 Vous nous avez sollicités concernant l'annulation de la commande 000184 
 2 . Actions réalisées :
 nous avons annulé la commande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</si>
  <si>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BCRH ENCORE BLOQUE</t>
  </si>
  <si>
    <t>Bonjour, 
 Notre compte BCRH est encore bloqué.
 Pouvez nous le débloquer svp?
 Merci d'avance</t>
  </si>
  <si>
    <t>Bonjour,
 1. Synthèse de la demande :
 Vous nous avez sollicités concernant un problème d'accès à BCRHF 
 2 . Actions réalisées :
 Nous avons réinitialisé le mot de passe 
 Suite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</si>
  <si>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serveur</t>
  </si>
  <si>
    <t>Bonjour,
 Suite au changement de serveur cette nuit, voici le message qui s'est affiché ce matin !</t>
  </si>
  <si>
    <t>Bonjour,
 1. Synthèse de la demande :
 Vous nous avez sollicités concernant un problème de lancement de fin de journée 
 2 . Actions réalisées :
 Suite à notre échange , le début de journée à bien été lancé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</si>
  <si>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t>
  </si>
  <si>
    <t>Merci de supprimer la commande (reliquat) 5270 svp</t>
  </si>
  <si>
    <t>Bonjour,
 1. Synthèse de la demande :
 Vous nous avez sollicités concernant l'annulation de la commande 5270 
 2 . Actions réalisées :
 nous avons annulé la commande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</si>
  <si>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MMPROXI MOBILPROXI</t>
  </si>
  <si>
    <t>Je n'ai plus les logiciels MMProxi et Mobilproxi sur mon nouveau DT50, demande d'intervention pour les reinitialiser, voir aussi CARLA , ORFE afin de pouvoir travailler avec le DT50</t>
  </si>
  <si>
    <t>Bonjour 
 Correction faite .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</si>
  <si>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Debrief fait</t>
  </si>
  <si>
    <t>Absence de la synthèse et action non mentionnées</t>
  </si>
  <si>
    <t>Suite à la remise en place logiciel Mobilproxi aujourd'hui , je peux effectivement scanner les produits mais lors du déchargement il est signalé "Paramètres non définis ou incorrects " et ensuite une demande de mot de passe ; que je ne connais pas. demande d'intervention pour vider l'inventaire de produits fait sur ce DT50</t>
  </si>
  <si>
    <t>Bonjour,
 1. Synthèse de la demande :
 Configuration DT50
 2 . Actions réalisées :
 Configuration DT50 avec PC Music procédée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</si>
  <si>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 proforma</t>
  </si>
  <si>
    <t>MERCI D'ANNULER LA COMMANDE 4222
 CDT
 MAGALI</t>
  </si>
  <si>
    <t>Bonjour,
 1. Synthèse de la demande :
 annul proforma
 2 . Actions réalisées :
 Annulation executer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</si>
  <si>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produits point chaud</t>
  </si>
  <si>
    <t>Bonjour,
 Les date initialisé sur la pâtisserie n'apparaissent plus à un moment donné. Nous sommes obligés de vérifier et mettre à jour les date car DEAVA nous met "aucune date renseignée"
 Ca nous le fait que sur cette famille.
 Merci pour votre aide</t>
  </si>
  <si>
    <t>Bonjour,
  File sent okay
 Cdt,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</si>
  <si>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DT 50</t>
  </si>
  <si>
    <t>Bonjour 
 Je suis d'inventaire et le dt 50 n'est pas relié a l'ordinateur pour faire les transfert de fichier android
 Comment faire 
 Cdt
 Johanna</t>
  </si>
  <si>
    <t>Bonjour,
 1. Synthèse de la demande :
 Je suis d'inventaire et le dt 50 n'est pas relié a l'ordinateur pour faire les transfert de fichier android
 2 . Actions réalisées :
 * Branchement du Cable rj45 ok * socle n'est pas détecté 
 * un seul DT50 urovo dans le magasin
 Suite au teste effectué nous constatons que le pogo pin est défectueux 
 NOUS vous invitons a faire la demande en utilisant le formulaire ( merci de cliquer) 
 018. Les EssenSIels n°018_COMMANDER LES ACCESSOIRES POUR TR ANDROID DT50-2 (1) (7).pdf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</si>
  <si>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musique dans le magasin</t>
  </si>
  <si>
    <t>musique</t>
  </si>
  <si>
    <t>Bonjour,
 1. Synthèse de la demande :
 Pas de music dans le magasin 
 2 . Actions réalisées :
 N/A 
  Vu avec l’utilisateur : une coupure de courant s’est produite. Après redémarrage de l’amplificateur, le fonctionnement est revenu à la normale.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</si>
  <si>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consigne</t>
  </si>
  <si>
    <t>nous remarquons le non passage de la consigne lors des passages en caisse:
 exemple: william peel 70cl : 3107872007391</t>
  </si>
  <si>
    <t>Bonjour,
 1. Synthèse de la demande :
 nous remarquons le non passage de la consigne lors des passages en caisse:
 exemple: william peel 70cl : 3107872007391
 2 . Actions réalisées :
 * Envoi en caisse de la consigne* Envoi en caisse de l'article Teste en caisse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</si>
  <si>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la radio ne fonctionne jamais</t>
  </si>
  <si>
    <t>Bonjour la radio ne fonctionne jamais.</t>
  </si>
  <si>
    <t>Bonjour,
 1. Synthèse de la demande :Bonjour la radio ne fonctionne jamais.
 2 . Actions réalisées :
 * Désinstallation de Husbcast
 * Installation de Husbcast* Configuration OK Teste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</si>
  <si>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aucune connexion au réseau</t>
  </si>
  <si>
    <t>Bonjour,
 nous ne pouvons plus nous connecter au réseau wifi sur l'ordinateur de l'accueil du magasin , cordialement</t>
  </si>
  <si>
    <t>Bonjour,
 1. Synthèse de la demande :
 Vous nous avez contactés concernant un problème de connexion d'un PC 
 2 . Actions réalisées :
 Le PC se connecte après que l'utilisatrice a changé le câble réseau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</si>
  <si>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remonté caisse</t>
  </si>
  <si>
    <t>Bonjour,
 Sur METI malgré la manipulation, je n'arrive pas à avoir la remonté caisse de la journée du 16/04/2026.
 Pourriez vous faire le nécessaire svp ?
 D'avance merci</t>
  </si>
  <si>
    <t>Bonjour,
 1. Synthèse de la demande :
 Vous nous avez contactés concernant un problème de remontée caisse du 16/04/2026
 2 . Actions réalisées :
 Remontée caisse effectuée =OK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</si>
  <si>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aquilon Windows ne s'ouvre pas.</t>
  </si>
  <si>
    <t>Bonjour,
 1. Synthèse de la demande :
 Vous nous avez contactés concernant un problème d'accès a aquilon windows 
 2 . Actions réalisées :
 L’application Aquilon Windows se relance correctement après la vérification des fonctionnalités Windows, le lancement de la mise à jour et le nettoyage effectué sur l’application.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</si>
  <si>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se connecter</t>
  </si>
  <si>
    <t>Bonjour,
 Impossible de se connecter à BCRHF
 J'ai également un fournisseur qui est déréférencer pouvez vous le référencer svp 93559.02 favex
 Merci</t>
  </si>
  <si>
    <t>Bonjour,
 1. Synthèse de la demande :
 Vous nous avez contactés concernant un problème d'accès a BCRHF user PMC9476
 2 . Actions réalisées :
 Mot de passe réinitialisé, le test d’accès est concluant. Concernant le cas du référentiel fournisseur, un ticket est en cours de traitement (ticket n° 120447272).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</si>
  <si>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qu'un technicien me contact pour programmé le TR DT50</t>
  </si>
  <si>
    <t>Bonjour, nous venons de recevoir pour la deuxième fois un TR DT50 mais je n'arrive pas à le configuré pour PRICER pourtant je fais exactement la même configuration que les autres, mais ça ne fonctionne pas.
 Pouvez vous me contacté pour que je vous donne accès au TR à distance avec le logiciel "support" pour voir qu'est ce que je fais qui ne soit pas correct. 
 Je suis disponible tous les matins de 6h à 12h (demander Christophe).
 Et merci de ne pas renvoyé un autre TR (juste de me joindre) car ou sinon ça sera le 3ème TR en même pas 1 semaine que je reçoit.
 Merci de votre compréhension et à demain.
 SN: 01602242010768
 IMEI1: 868946060016347
 IMEI2: 868946060016354</t>
  </si>
  <si>
    <t>Bonjour,
 1. Synthèse de la demande :
 Utilisateur demande le paramétrage d'un TR DT50 à distance
 2 . Actions réalisées :
 Nous avons appelé l'utilisateur, Problème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</si>
  <si>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MAGALI - Balance Avery Berkel M² 603 - S/N:9240526 BOUCHERIE UVCM</t>
  </si>
  <si>
    <t>Le réseau a été controlé et bon mais toujours pas de connexion entre magali et la balance et pas de traçabilité</t>
  </si>
  <si>
    <t>Bonjour,
 1. Synthèse de la demande :
 Problème de traçabilité 
 2 . Actions réalisées :
 Après vérification, nous avons constaté que la mémoire de la balance était saturée.Nous avons accompagné l’utilisateur dans la suppression des données afin de libérer de l’espace.
 Les lots ont ensuite été renvoyés, et des tests ont été effectués avec l’utilisateur : tout est conforme.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</si>
  <si>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descente de Mise à jour depuis 3 semaines.</t>
  </si>
  <si>
    <t>Bonjour,
 1. Synthèse de la demande :
 L’utilisateur signale l’absence de mise à jour des prix sur une balance du rayon poissonnerie.
 2 . Actions réalisées :
 Après vérification, nous avons constaté que la balance (adresse IP : 10.155.36.168) n’était pas connectée au réseau.
 Un test croisé a été effectué avec l’utilisateur, permettant la reconnexion de la balance.
 Nous avons également recommandé à l’utilisateur de remplacer le câble réseau.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</si>
  <si>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d'une demande Care pour brand and shop</t>
  </si>
  <si>
    <t>Je souhaite créer une demande Care pour accéder à Brand and Shop. Le lien ne fonctionne pas malgré la vérification de ma connexion, l'essai de différents navigateurs et le vidage du cache. Que puis-je faire d'autre ?Bonjour, je n'ai plus accès via le portail a Brand and shop malgré toutes les vérifications ci dessus. La page bleu qui est censé me rediriger me dit que j'ai été redirigé trop de fois. Merci de votre retour.</t>
  </si>
  <si>
    <t>Bonjour,
 1. Synthèse de la demande :
 L’utilisateur signale qu’il ne parvient pas à accéder à l’application Brand &amp; Shop.
 2 . Actions réalisées :
 Après vérification dans la GDI, nous constatons que l’utilisateur dispose bien des droits d’accès à l’application Brand &amp; Shop pour un profil magasin.
 Cependant, le magasin n’est pas renseigné dans son affectation principale, ce qui empêche l’accès à l’application.
 Nous invitons l’utilisateur à se rapprocher de son responsable GDI, M. LELONG Benjamin, afin de mettre à jour son affectation.
 Suite aux règles de sécurité informatique Carrefour, le support n'a ni le droit applicatif pour vous ajouter ceux ci, ni le droit d'effectuer cette manipulation.Je vous invite à vous rapprocher de nouveau du coté de votre responsable hiérarchique pour que cela soit fait en suivant les règles de sécurité Carrefour.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</si>
  <si>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d'actualisation des étiquettes EEG en rayon</t>
  </si>
  <si>
    <t>Quand nous demandons un prix en rayon, les étiquettes EEG ne s'actualisent plus, ce qui est gênant pour les clients.Consignes: ont_elles_deja_ete_affichees_auparavant: Non définiun_exemple_de_code_ean_associe_a_une_eeg_qui_n_affiche_pas_les_donnees_de_gestion: Non définiun_exemple_de_code_ean_associe_a_une_eeg_affichant_les_mauvaises_donnees: Non définiquelle_donnee_est_erronee: Non définiquelle_est_la_valeur_actuelle_de_la_donnee: Non définiquelle_est_la_valeur_attendue: Actualisation des prix sur les étiquettes EEG</t>
  </si>
  <si>
    <t>Bonjour,
  1. Synthèse de la demande :Problème de mise à jour des étiquettes.
  2. Actions réalisées :
  Un renvoi complet a été effectué depuis Caroline.
  L’infrastructure SES du magasin a également été vérifiée et est conforme.
  Si le problème concerne un article ou des articles spécifiques, merci de créer un ticket Care en indiquant les codes EAN concernés. Il est également recommandé d’ajouter des photos des étiquettes concernées afin de faciliter l’analyse.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</si>
  <si>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avec l'appareil MX200</t>
  </si>
  <si>
    <t>Bonjour, J'ai un problème de paramétrage pour le code 184 dans le système MX200, EAN 0208184000000 sur Caroline. Il faut décocher "article en promotion" dans la fiche article sur MX200 car ce produit n'est pas en promotion.Merci.</t>
  </si>
  <si>
    <t>Bonjour,
 1. Synthèse de la demande :
 Un problème de paramétrage pour le code 184 dans le système MX200, EAN 0208184000000 sur Caroline. Il faut décocher "article en promotion" dans la fiche article sur MX200 car ce produit n'est pas en promotion.
 2 . Actions réalisées :
 Nous avons activé l'article est désactiver la promo sur MX200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</si>
  <si>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connexion à MAGALI : raccourci défectueux</t>
  </si>
  <si>
    <t>Je n'arrive pas à me connecter à MAGALI, le raccourci ne fonctionne pas.</t>
  </si>
  <si>
    <t>Bonjour,
 1. Synthèse de la demande :
 Je n'arrive pas à me connecter à MAGALI,
 2 . Actions réalisées :
 modification du fichier « optisoft.ini » présent dans le répertoire D:\Applicat\data\trabouch depuis le serveur 
 modification des infos de connexion sur le poste utilisateur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</si>
  <si>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Il y a un problème de traçabilité : des mentions bovines apparaissent sur les familles porc et agneau.Sur les étiquettes, il est indiqué « jeune bovin » ou « bœuf ».</t>
  </si>
  <si>
    <t>Bonjour,
 1. Synthèse de la demande :
 problème de traçabilité
 2 . Actions réalisées :
 renvoi de flux balance/magali par ilot pour la boucherie 
 flux reçu sur serveur AP1,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</si>
  <si>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avons un TR qui ne se connect plus a PRicer 
 merci</t>
  </si>
  <si>
    <t>Bonjour,
 1. Synthèse de la demande :
 TR qui ne se connect plus a Pricer 
 2 . Actions réalisées :
 le terminal est hors-ligne depuis plus de 30 jours, merci de le remettre sur le WIFI du magasin.
 Suite a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</si>
  <si>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Données affichées érronées</t>
  </si>
  <si>
    <t>Bonjour,
 Depuis hier matin, nous avons plusieurs étiquettes SES avec des données affichées érronées. En effet, plusieurs étiquettes affiches une promotion qui ne passe pas en caisse et qui ne sont pas présentes sur catalogues, ni dans maxxing. Ci joint des exemples.</t>
  </si>
  <si>
    <t>Bonjour,
 1. Synthèse de la demande :
 plusieurs étiquettes SES avec des données affichées érronées. 
 2 . Actions réalisées :
  Votre Article 3560070369690 confiture est lié a 3 EEG dont une est défectueuse (D83B7B46)
  le prix est conforme sur deux étiquettes merci de remplacer l'étiquette (D83B7B46)
  Votre Article 3175681204140 cerial BIO est lié a 2 EEG le prix est correcte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</si>
  <si>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Combiné Balance / Etiqueteuse / Emballeuse DIGI AW 5600 AT POP - S/N:22415282 BOUCHERIE TRAD</t>
  </si>
  <si>
    <t>le n° abattoir et le n° atelier de decoupe ie 296 ec pruvost ie ne passe pas sur la machine DIGI</t>
  </si>
  <si>
    <t>Bonjour,
 1. Synthèse de la demande :
 le n° abattoir et le n° atelier de découpe ie 296 ec pruvost ie ne passe pas sur la machine DIGI
 2 . Actions réalisées :
 arrêt de service magali, renvoi de bibliothèque
 relance des services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</si>
  <si>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SUR LA DESIGNATION</t>
  </si>
  <si>
    <t>Bonjour;
 La même problématique que sur la demande Care num 120218672 résolu le 16/04/26 
 la désignation ne se change pas sur mon étiquette balance.
 Codes :
 594 saucisse cheddar au lieu de saucisse régionale
 593 saucisses italienne au lieu de saucisse régionale
 597 saucisses swintezrna au lieu de saucisse régionale
 595 saucisses chorizo 
 596 saucisses mexicaine 
 627 cote mexicaine a griller au lieu de cote à griller
 591 saucisses maroille au lieu de saucisse 4 saucisses oignon
 Vous pouvez me contacter au 06/23/57/47/93
 Merci d'avance.
 Bien à vous.</t>
  </si>
  <si>
    <t>Bonjour,
 1. Synthèse de la demande :
 Utilisatrice signale que désignation ne se change pas sur les étiquettes balances
 2 . Actions réalisées :
 Nous avons accompagné l'utilisatrice afin de faire la modification des PLUs en toute autonomie, 
 Voici la procédure à suivre concernant votre demande de désignation :
 La désignation d'un article dans le rayon boucherie est réglementé. Celle-ci doit être sur deux à trois lignes maximum comme dans l'exemple ci-dessous : 
 1ère ligne : le nombre + la désignation + étoile de qualité (2 x Bavettes d'aloyau ***)2ème ligne : le mode de cuisson (A griller)
 La désignation des articles est réalisée au national pour les Hypermarchés et les Markets, il ne devrait pas y'avoir de changement à appliquer mais uniquement du formatage des données sur les différentes lignes.
 Markets : la modification d'un libellé est autorisée en suivant la procédure ci-dessous : 
 Pour BERKEL, il n'y a qu'une seule zone. Le caractère § désigne la fin de la ligne (VIANDE BOVINE§2 RUMSTECK *** A GRILLER)
 Se rendre dans le menu Fichiers &gt; Articles puis sélectionner l'onglet Produits finis.Rechercher votre code PLU et cliquer sur Modifier en bas à droite ou faire un double clic sur le produit afin d'afficher le détail de la fiche produit : 
 Depuis cet écran, le magasin a la possibilité de modifier le libellé Sous enseigne : 
 Sélectionner l'onglet Balance puis sélectionner le groupe de pesée sur lequel le produit est associé et cliquer sur Modifier : 
 Puis modifier le libellé qui se trouve dans cet onglet (c'est le libellé que l'on retrouve sur la balance) puis cliquer sur Validation : 
 Attention : le libellé est limité à 50 caractères maximum (espaces compris). Il faut également prendre en compte le format d'étiquette. Par exemple, dans l'exemple ci-dessous, le libellé sur l'étiquette est faux : 
 Le texte renseigné est long et le libellé s'affiche sur deux lignes. Or, on a le caractère spécial § après le "A" et la ligne étant trop longue, il affiche donc le "A" en seconde ligne puis on demande un saut de ligne, on affiche donc pas la suite du libellé : 
 Patienter quelques minutes et vérifier au niveau du groupe de pesée.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</si>
  <si>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Balances boulangerie : étiquettes incorrectes, demande de déversement articles</t>
  </si>
  <si>
    <t>Mes balances en boulangerie affichent des prix incorrects sur les étiquettes. Comment effectuer un déversement sur tous les articles pour corriger cela ?Voici les numéros des balances concernées :100524433100550801</t>
  </si>
  <si>
    <t>Bonjour,
 1. Synthèse de la demande :L’utilisatrice signale que la descente des prix ne s’est pas effectuée sur les balances du rayon PVP.
 2. Actions réalisées :Après vérification, les balances sont bien connectées au réseau. Nous avons procédé à un nouvel envoi des articles vers les balances, et les prix ont correctement été transmis.
 Un test a été réalisé avec l’utilisatrice sur l’article EAN 3276550563525, avec succès.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</si>
  <si>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Il y a un problème de liaison entre la balance et le PC. Les produits sélectionnés sur BIZERBA n'arrivent pas à être envoyés à la balance.
 Cordialement.</t>
  </si>
  <si>
    <t>Bonjour,
 1. Synthèse de la demande :L’utilisateur signale que la descente des prix ne s’effectue pas sur les balances du rayon Fruits et Légumes.
 2. Actions réalisées :Après vérification, nous avons constaté un blocage des transmissions entre Biztrack et les balances.
 Les deux balances étaient bien connectées au réseau ; toutefois, l’une d’elles était désactivée et non affectée au rayon Fruits et Légumes.
 Nous avons corrigé la configuration, puis procédé au renvoi des articles vers les balances.
 Des tests ont été réalisés avec l’utilisateur, avec succès.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</si>
  <si>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ERRONE SUR BALANCE EN BOULANGERIE</t>
  </si>
  <si>
    <t>Bonjour
 Les promos sont bien paramétrés sur caroline et sur blistrack or les étiquettes qui sortent de la balance sont erronées les prix sont incorrects</t>
  </si>
  <si>
    <t>Bonjour,
 1. Synthèse de la demande :
 L’utilisatrice signale que les prix promotionnels ne sont pas transmis aux balances du rayon 23 Pâtisserie.
 2 . Actions réalisées :
 Après vérification, les balances sont bien connectées. Les prix ont correctement été transmis de Caroline vers Biztrack. Toutefois, les transmissions étaient bloquées entre Biztrack et les balances.
 Nous avons redémarré les services puis procédé à un nouvel envoi des articles vers les balances. Des tests ont été réalisés avec l’utilisatrice sur plusieurs articles, avec succès.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</si>
  <si>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scan sur l'application Pricer</t>
  </si>
  <si>
    <t>Le scan ne fonctionne pas sur l'application Pricer.</t>
  </si>
  <si>
    <t>Bonjour,
 1. Synthèse de la demande :
 Utilisateur signale que le scan ne fonctionne pas sur l'application Pricer.
 2 . Actions réalisées :
 Nous avons configuré le profil Pricer sur l'application ScanWedge, 
 Un test a été effectué avec l'utilisateur, avec succès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</si>
  <si>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micro</t>
  </si>
  <si>
    <t>problème dans le micro</t>
  </si>
  <si>
    <t>Bonjour,
 1. Synthèse de la demande :
 Problème matériel sur le Micro
 2 . Actions réalisées :
 C'est hors périmètre support;
 Le magasin doit planifier une intervention par un prestataire externe (IVT Security habituellement)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</si>
  <si>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promo Caroline non descendu en balance boulangerie</t>
  </si>
  <si>
    <t>BonjourLes promos de ce mardi 21/04 ne descendent pas en balance boulangerie.
 Exemple ce code PLU 111 (code EAN 3276550563501)Merci</t>
  </si>
  <si>
    <t>Bonjour,
 1. Synthèse de la demande :
 Problème de descente de prix
 2 . Actions réalisées :
  Nous avons effectué un renvoi de flux depuis Caroline.
  Nous avons également renvoyé l’ensemble des articles sur les deux balances Mettler.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</si>
  <si>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Borne Pricer HS : Roaming supérieur à 1% et MAJ prix en attente</t>
  </si>
  <si>
    <t>Borne Pricer HS : Roaming supérieur à 1 % et message "1056 attente de maj prix". Besoin d'assistance pour résoudre ces problèmes.</t>
  </si>
  <si>
    <t>Bonjour,
  1. Synthèse de la demande :Besoin d’assistance pour résoudre ces problèmes.
  2. Actions réalisées :Nous avons revérifié l’infrastructure du magasin. Apparemment, le taux d’étiquettes en attente de mise à jour a fortement baissé.
  En général, si vous constatez à nouveau l’anomalie, le seul moyen de faire baisser ce taux est de réduire le taux de liaison (scanner) des articles.
  Par ailleurs, vous trouverez ci-joint la procédure pour réduire le taux de roaming.
  On parle de roaming lorsque les EGG ne sont pas joignables par le système Pricer. Il est possible de retrouver le taux de Roaming du magasin via le menu Prix &gt; Gestion EEG &gt; Rapport :
  Puis éditer le rapport Etat des EEG en erreur / roaming : 
  Si le magasin souhaite délier ses étiquettes en roaming mais ne sait pas comment procéder, il peut imprimer le rapport Etat des EEG en erreur / roaming et se rendre en rayon afin de vérifier si l’EEG est présente ou non. Si elle réagit après avoir été déliée alors elle est fonctionnelle. Si elle reste figée, elle est peut-être défectueuse ou sa batterie est vidée. Si l’étiquette n’est pas en rayon, le magasin peut la délier en scannant le code-barre présent sur le rapport avec un TR : 
   Les magasins peuvent demander un retour de leurs EEG défectueuses via l'adresse rma@pricer.com. Ils doivent correctement conditionner leur colis car si les EEG arrivent cassées au centre de tests, elles seront considérées comme cassées et donc non prises en charge par la garantie. Les EEG sont garanties 2 ans après achat avec une extension de 6 mois lors de l’installation du magasin. Si l'EEG affiche un écran noir (image ci-dessous), cela signifie souvent qu’elle est en batterie faible. La délier puis la relier ne résoudra la problématique qu’un temps. A terme, il faudra la remplacer en demandant un retour comme précédemment expliqué.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</si>
  <si>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Soucis PLU</t>
  </si>
  <si>
    <t>Bonjour,
 Sur ma balance MX200, j'ai le PLU 999997 "PETIT PIS" qui m'empêche de faire fonctionner le bon PLU 248.
 Du coup il m'est impossible de mettre en vente le produit.
 Je reste dans l'attente de votre retour.</t>
  </si>
  <si>
    <t>Bonjour,
 1. Synthèse de la demande :
 Problème de descente de l'article 248
 2 . Actions réalisées :
 Nous avons bien activé l'article 248 et l'envoyé sur les 3 balances F&amp;L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</si>
  <si>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d'accès au portail et rattachement magasin incorrect.</t>
  </si>
  <si>
    <t>Bonjour,
 Je n'arrive pas à accéder à l'ensemble des contenus sur "mon portail" et à priori, j'ai un mauvais rattachement magasin (Directeur de Colmar)</t>
  </si>
  <si>
    <t>Bonjour,
  1. Synthèse de la demande :Problème d’accès lié à une mauvaise affectation principale.
  2. Actions réalisées :Nous avons vérifié dans la GDI et constaté que votre affectation principale n’est pas le magasin COLMAR – HOUSSEN (FRA241).Pour la faire modifier, vous devez vous rapprocher de votre responsable : LAMOUR WITTMANN Delphine.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</si>
  <si>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Connexion informatique</t>
  </si>
  <si>
    <t>Bonjour,
 Serait-il possible de relier informatiquement la balance PVP au réseau Caroline car aucun prix ne redescend sur la balance. Aucune données n'apparait dans le logiciel MX200.
 Merci de connecter la balance.
 Bonne journée.</t>
  </si>
  <si>
    <t>Bonjour,
  1. Synthèse de la demande :Anomalie concernant la descente des données sur la balance PVP.
  2. Actions réalisées :La connectivité des deux balances a été testée. L’ensemble des articles actifs a été renvoyé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</si>
  <si>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plu</t>
  </si>
  <si>
    <t>Bonjour, pourriez vous nous créer un PLU : "Plateau trio de fruits" à 9.90€ le kg afin de nous permettre de peser nos plats préparés sur place . Le PLU ne doit pas apparaitre en vignette pour le client uniquement avec la recherche par loupe. Merci par avance</t>
  </si>
  <si>
    <t>Bonjour,
  1. Synthèse de la demande :Demande de création de PLU.
  2. Actions réalisées :Le support informatique Carrefour ne gère pas la création des PLU ni des articles pour les magasins franchisés.Merci de vous rapprocher directement de l’éditeur Berkel via le contact suivant :
  BERKEL : 0825 870 800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</si>
  <si>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t>
  </si>
  <si>
    <t>Bonjour,l’utilisateur rencontre un problème sur les balances DIGi / emballeuse Caroline Suite à un dépannage effectué hier sur la balance DIG, les prix transmis à l’emballeuse ne correspondent plus : exemple constaté plu 042144 prix balance 14,80 € alors que prix Caroline 9,90 €.Cordialement.</t>
  </si>
  <si>
    <t>Bonjour,
 1. Synthèse de la demande :
 Prix incorrecte sur la balance DIGI pour la boucherie LS
 2 . Actions réalisées :
 la balance DIGI est bien connecté au réseau 
 le prix descend bien au bon prix sur MAGALI
 renvoi du stock atelier
 le fichier magali du jour se termine bien avec FIN BOUCLE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</si>
  <si>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EEG : Erreur site inaccessible - Urgent</t>
  </si>
  <si>
    <t>Accès au site EEG impossible, message d'erreur "site inaccessible". Urgent d'ouvrir un ticket avec nom, prénom, adresse email, et description détaillée du problème.</t>
  </si>
  <si>
    <t>Bonjour,
 1. Synthèse de la demande :
 Plus d'accès à la page PRICER
 2 . Actions réalisées :
 Suite au relance des services PRICER par l'équipe expert, l'accès est rétablie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</si>
  <si>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Doublon - Problème de poids sur balance boucherie libre-service</t>
  </si>
  <si>
    <t>Problème de pesée sur la balance boucherie libre-service. La balance affiche "Désolé ne peut pas trouver le produit". Besoin d'assistance pour résoudre ce problème.</t>
  </si>
  <si>
    <t>Bonjour,
 Votre demande est clôturée automatiquement pour cause de doublon
 Demande initiale 121360565
 Cordialement</t>
  </si>
  <si>
    <t>Demande de mise à jour PLU + Lots</t>
  </si>
  <si>
    <t>Bonjour , 
 Notre étiqueteuse BIZERBA SN 02123788 (Modèle BIZERBA GLP-W) ne reçoit plus les lots créés sur MAGALI ainsi que les PLU qui sont inexistants sur la balance .
 Merci de votre intervention.
 Cordialement</t>
  </si>
  <si>
    <t>Bonjour,
 1. Synthèse de la demande :
 2 . Actions réalisées :
 la balance bizerba est bien connecté au réseau relance services MAGALI, renvoi du stock atelier
 connexion de la deuxième balance au groupe 
 le fichier magali du jour se termine bien avec fin boucle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</si>
  <si>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Chute sans détrompage</t>
  </si>
  <si>
    <t>Bonjour
 Sur la chute 202, chute sans détrompage, l'ensemble des supports ont été fermé de ce fait malgré la création de 2 nouveaux supports sur la vague frais et d'un support sur la vague alloti, les colis étaient directement dirigés aux rebut avec le motif PAL.</t>
  </si>
  <si>
    <t>Bonjour,
 1. Synthèse de la demande :
 Chute sans détrompage meca bext.
 2 . Actions réalisées :
 Nous avons procédé à la vérification des DATA Q actifs. Après on a eu la confirmation du retour en situation nominale de la part de l'utilisateur.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</si>
  <si>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CARLA multi-sites périmètre ARIANE</t>
  </si>
  <si>
    <t>Bonjour, 
 pouvez vous me donner un accés CARLA multi sites sur le périmétre ARIANE (57 news carrefour) ou la designation exacte à reprendre dans la GDI pour permettre ces accés.
 merci</t>
  </si>
  <si>
    <t>Bonjour,
 1. Synthèse de la demande :
 Demande d'accès au CARLA multi sites sur le périmètre ARIANE (57 news carrefour).
 2 . Actions réalisées :
 Pour avoir accès au plateau ARIANE, il est nécessaire de l'ajouter à votre accès CARLA Service Clients Utilisateur Magasin dans la GDI. 
 Le support n'est pas habilité à faire cette modification.
 Pour cela vous devez faire une demande à votre responsable GDI (ALBINO Carlos) afin que ce plateau, une fois configuré côté GDI, redescendent sur le LDAP puis sur l'application CarLA Service Clients.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</si>
  <si>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Remise à dispo</t>
  </si>
  <si>
    <t>Nous avons reçu le voyage n° 12603195 de l'entrepôt Saint-Georges avec 6 supports inconnus.
 - Les numéros de supports flashés sans BLI : 331197838126836018, 331797312614552467, 331797323629517785, 032543805241327708, 333832612701675816, 333832612701675816, 333832612701625729.
 - Le nom de l'entrepôt livreur : Saint-Georges.X
 - Le numéro d'expédition : 12603195.</t>
  </si>
  <si>
    <t>Bonjour,
  1. Synthèse de la demande :
   Votre problème concerne des supports absents dans le BLI
  2 . Actions réalisées :
  Nous avons créé deux tournée pour ces supports et effectuer le top départ. Les supports sont intégrés dans Caroline suite à la confirmation de l'utilisatrice.-------------------------------------------------------------------------------------------------------------------------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</si>
  <si>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Je souhaite vérifier si le fournisseur Alma Bouquet SAS est géré en local dans CAROLINE, sachant qu'il est rattaché à notre centrale d'achat de Lens PFI.</t>
  </si>
  <si>
    <t>Bonjour,
 1. Synthèse de la demande :
 Anomalie sur la commande 03696032 (client 70637) : l’article IFLS 902413 est réceptionné avec une quantité à 0 en entrepôt alors que 14 unités ont été saisies dans Caroline. 
 2 . Actions réalisées :
 Suite a note vérification sur prolog, sur la commande (ref commande 01353824)l'article 902413 tombe en anomalie 09 " Article sans prix de cession ".
 parce que l'article ne dispose pas de prix de cession sur la région tarifaire du magasin (région 003)
 pas de tarifs sur la région 003
 merci de prendre contact avec votre service client, aucune action supplémentaire n'est possible de notre côté.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</si>
  <si>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fichier BLI pour un camion de Cristaline complet. Vérifiez le fichier BLI Absent HYPER. Si absent, ouvrez un ticket avec les numéros de supports flashés, l'entrepôt livreur, le numéro d'expédition, et tout commentaire pertinent.</t>
  </si>
  <si>
    <t>Bonjour monsieur CADORET, David,
 Nous avons tenté de vous joindre par téléphone et emails à plusieurs reprises sans succès. 
 Sans réponse de votre part nous devons résoudre le dossier. Cependant si le problème est toujours d'actualité n'hésitez pas à ouvrir un nouveau CARE en y précisant les informations demandées:
 Actions à mener :
 Recalage de stock : Le magasin doit procéder à un recalage de stock manuel pour intégrer les supports reçus physiquement, le flux informatique étant définitivement clos.
 Cordialement,
 lamyae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</si>
  <si>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manquant</t>
  </si>
  <si>
    <t>Nous avons ce jour réceptionné et flashé 11 supports qui n'ont pas de BLI, vous voudrez bien le mettre à dispo, la liste des supports sera en pj. Cdt</t>
  </si>
  <si>
    <t>Bonjour,
  1. Synthèse de la demande :
   Votre problème concerne des supports absents dans le BLI
  2 . Actions réalisées :
  Suite aux actions indiquées lors de notre première résolution de cette demande, le BLI était bien intégré. Comme évoqué lors de notre échange téléphonique, le rejet faisait suite à un contrôle incomplet. La première intervention avait bien corrigé le problème ; toutefois, l’ensemble des rayons n’ayant pas été vérifié, le support manquant n’a pas pu être identifié immédiatement.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</si>
  <si>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ne pouvons pas flasher se support, message BLI en attente. Entrepot livreur Béziers . N° support 332701914713299092</t>
  </si>
  <si>
    <t>Bonjour,
 1. Synthèse de la demande :
 impossible de flasher se support, message BLI en attente. Entrepôt livreur Béziers . N° support 332701914713299092
 2 . Actions réalisées : Suite à notre analyse, le support ne peut pas être flashé car il est vide. Il ne contient aucun produit.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</si>
  <si>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en attente de traitement</t>
  </si>
  <si>
    <t>BLI n° 332701977447696179 de l'entrepôt 774 Fleury F&amp;L en attente de BLI. Merci de faire le nécessaire.</t>
  </si>
  <si>
    <t>Bonjour,
 1. Synthèse de la demande :
 BLI n°332701977447696179 en attente d'intégration.
 2 . Actions réalisées :
 Après analyse, nous avons constaté qu'il n'y a pas eu de réception avec ce code palette : 332701977447696179. Cette dernière n’était pas destinée à l’expédition et vous n'auriez donc pas dû recevoir d’étiquette correspondant à ce numéro.
 De ce fait, on vous invite de vous rapprocher directement de l'entrepôt de FLEURY. Afin qu'il vous fournisse les IFLS correspondants au support afin que vous puissiez effectuer un recalage de stock ou bien faire un CARLA.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</si>
  <si>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n° 332701967679104788 de l'entrepôt 676 Saran BI en attente de BLI</t>
  </si>
  <si>
    <t>Bonjour,
 1. Synthèse de la demande :
 BLI n° 332701967679104788 en attente d'intégration.
 2 . Actions réalisées :
 Après analyse, nous avons constaté que le dépôt de SARAN n'a pas fait le top départ pour ce support. 
 De ce fait, on vous invite vous rapprocher directement celui-ci afin qu'il fasse le top départ, pour que le BLI redescende dans votre magasin.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</si>
  <si>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BLI dans CAROLINE pour 2 palettes de textile non flahable</t>
  </si>
  <si>
    <t>Bonjour,
 1. Synthèse de la demande :
 Pas de BLI pour 2 palettes de textile non flahable.
 2 . Actions réalisées :
 Après analyse, nous avons constaté que le dépôt de SARAN n'a pas fait le top départ pour ces supports. De ce fait, on vous invite vous rapprocher directement celui-ci afin qu'il fasse le top départ afin que les BLIs redescendent dans votre magasin.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</si>
  <si>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commande fruits et légumes - Dossier CARE à ouvrir</t>
  </si>
  <si>
    <t>Nous avons reçu une livraison d'aubergines que nous n'avons pas commandée. Pouvez-vous ouvrir un dossier Care pour résoudre ce problème de commande avec Ramses ?Consignes: nom_du_magasin: market lagnieumagasin_reference_meti_des_services_du_magasin_concerne: ???produits_concernes_veuillez_separer_chaque_ean_par_un_slash: aubergine /118337stock_du_produit_en_magasin: 8capture_du_stock_present_dans_le_backoffice_magasin_caroline_logistar_meti_store: ????</t>
  </si>
  <si>
    <t>Bonjour,
 1. Synthèse de la demande :
 Nous avons reçu une livraison d'aubergines que nous n'avons pas commandée. 
 2 . Actions réalisées : 
  Après échange avec l’utilisatrice, aucune information complémentaire (numéro de commande ou de support) n’a pu être fournie, la responsable étant absente. Aucun nouveau cas similaire n’a été constaté depuis.En l’absence d’éléments exploitables, la demande a été clôturée d’un commun accord. Une nouvelle demande pourra être ouverte si le problème se reproduit ou si les informations nécessaires sont communiquées.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</si>
  <si>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plus d'acces a catia</t>
  </si>
  <si>
    <t>je n'arrive plus a me connecter avec le compte 
 cecile_harhaj_bis
 mot de passe Chocolat18+</t>
  </si>
  <si>
    <t>Bonjour,
 1. Synthèse de la demande :
 Utilisatrice n'arrive plus à se connecter à CATIA.
 2 . Actions réalisées :
 Suite à la confirmation de l'utilisatrice, problème d'accès est résolu.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</si>
  <si>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Besoin accès CATIA</t>
  </si>
  <si>
    <t>Bonjour, 
 Merci de créer un accès CATIA :
 - Emilie TERMOZ MASSON (ldap : emilie_termoz_masson).
 Cordialement.
 Isabelle LUPO</t>
  </si>
  <si>
    <t>Bonjour,
 1. Synthèse de la demande :
 Demande de création d'un accès CATIA :
 - Emilie TERMOZ MASSON (ldap : emilie_termoz_masson).
 2 . Actions réalisées :
 Le compte de " TERMOZ-MASSON Emilie " est bien créé.
 Vos identifiants sont ceux du LDAP France avec :
 Login : LDAP
 Mot de passe : celui du LDAP France.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</si>
  <si>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URGENT IMPRESSION IMPOSSIBLE DES ETATS EUROFEL</t>
  </si>
  <si>
    <t>Bonjour,
 L'impression des états via eurofel ne se lance pas sur notre imprimante HP.
 Pourriez-vous débloquer l'impression svp?
 Merci par avance.
 Cordialement,</t>
  </si>
  <si>
    <t>Bonjour,
 1. Synthèse de la demande :
 Impression impossible des états eurofel.
 2 . Actions réalisées :
 Nous avons procédé au redémarrage de l'éditeur de l'imprimante P797L après constatation du blocage au niveau de la file d'attente.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</si>
  <si>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mot de passe eurofel</t>
  </si>
  <si>
    <t>LOGIN : frlog775</t>
  </si>
  <si>
    <t>Bonjour,
  1. Synthèse de la demande :
   mot de passe eurofel
  2 . Actions réalisées :
   rénitialisation du mot de passe :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</si>
  <si>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Eurofel</t>
  </si>
  <si>
    <t>Bonjour
 j'arrivé pas à accéder à Eurofel</t>
  </si>
  <si>
    <t>Bonjour,
 1. Synthèse de la demande :
 L'utilisateur n'arrive pas à accéder à EUROFEL
 2 . Actions réalisées :
 L'utilisateur confirme avoir pu accéder à Eurofel sans action de notre part.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</si>
  <si>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comptes EUROFEL Isabelle Pichlinski et Noella Garcia</t>
  </si>
  <si>
    <t>Pouvez vous créer un compte eurofel pour : 
 - isabelle_pichlinski
 - noella garcia
 Au niveau des accès merci d'utiliser en dupplication le FR : FRAVLLM
 Cordialement</t>
  </si>
  <si>
    <t>Bonjour,
 1. Synthèse de la demande :
 Création de compte Eurofel 
 2 . Actions réalisées :
 Nous avons créé les deux compte eurofel FRPIBJM et FRGNO1M.
 Comme confirmé, les compte sont désormais accessibles pour les deux FR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</si>
  <si>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Compte révoqué eurofel</t>
  </si>
  <si>
    <t>FRLOG775</t>
  </si>
  <si>
    <t>Bonjour,
  1. Synthèse de la demande :
   rénitialisation de mot de passe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</si>
  <si>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pouvez vous passer ces commandes qui restent bloquées, de "Réceptionné" en "transmise".
 06652500 0226 EUR DANONE ECRETAGE 22/04/2026 B.R
 06653400 0226 EUR DANONE ECRETAGE 21/04/2026 B.R
 06755100 0426 GPA EUR SUNTORY 21/04/2026 B.R
 Merci
 Druelle Laurent</t>
  </si>
  <si>
    <t>Bonjour,
 1. Synthèse de la demande :
 Demande de changement d'état des commandes qui restent bloquées, de "Réceptionné" à "transmise".
 2 . Actions réalisées :
 Nous avons transmis les commandes concernés avec une reprise M41, utilisateur informé.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</si>
  <si>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Réinitialisation mot de passe Infolog</t>
  </si>
  <si>
    <t>La réinitialisation du Compte infolog partition 25 pour 
 FRPMC4M.</t>
  </si>
  <si>
    <t>Bonjour,
 1. Synthèse de la demande :
 Réinitialisation mot de passe compte Infolog.
 2 . Actions réalisées :
 Suite à la confirmation de l'utilisateur via Google chat, il a pu se connecter à Infolog.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</si>
  <si>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de palette</t>
  </si>
  <si>
    <t>Sous E3 , P, 1 pour choisir. Merci de supprimer les palettes ayant pour n° 058107954 058120366 058170325.</t>
  </si>
  <si>
    <t>Bonjour,
  1. Synthèse de la demande :
   Votre problème concerne la suppression des palettes qui situent dans la dalle P.
  2 . Actions réalisées :
  Comme demandé, nous avons bien supprimé les palettes de la dalle P.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</si>
  <si>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BDV impossible à supprimer</t>
  </si>
  <si>
    <t>Bonjour, 
 Entrepôt Atton 964 frais
 Le BDV suivant est impossible à supprimer car il est tenu par un préparateur. Hors je n'ai pas de mission en W6 en cours pour ce prép, ni dans EOL. 
 Nous n'avons pas recu les 2 colis, il faudrait pouvoir le supprimer svp
 Je vous remercie
 Cordialement,
 Alice</t>
  </si>
  <si>
    <t>Bonjour,
  1. Synthèse de la demande :
   BDV impossible à supprimer
  2 . Actions réalisées :
   L'utilisatrice est en congé d'une semaine , si le probléme persiste priére de ré-ouvrir le care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</si>
  <si>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bordereau impossible</t>
  </si>
  <si>
    <t>Je ne peux pas déstocker les 3 références ci-jointes (voir captures d'écran), les colis semblent en préparation mais je n'ai aucun bordereau à supprimer.</t>
  </si>
  <si>
    <t>Bonjour,
 1. Synthèse de la demande :
 Je ne peux pas déstocker les 3 références ci-jointes (voir captures d'écran), les colis semblent en préparation mais je n'ai aucun bordereau à supprimer.
 2 . Actions réalisées :
 nous avons supprimé les en cours de prèps pour les palettes en pièces jointes.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</si>
  <si>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Tournées avec CLILIV incohérent</t>
  </si>
  <si>
    <t>Entrepôt 833, act 746
 Bonjour,
 L'expédition de la tournée 378318 est impossible : CLILIV incohérent.
 Pouvez vous restaurer la cohérence pour les 2 supports de cette tournée ?</t>
  </si>
  <si>
    <t>Bonjour,
 1. Synthèse de la demande :
 Votre problème concerne une tournée bloquée avec l'erreur CLILIV incohérent 
 2 . Actions réalisées :
 Comme convenu, nous avons changé le cliliv de l’entête de support, mais nous avons trouvé qu’il y’a une commande qui contient deux supports associés à deux clients différents.
 Pour régler ce problème, nous avons créé une tournée pour chaque support.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</si>
  <si>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Référence de support à valider</t>
  </si>
  <si>
    <t>Nom de l’application: INFOLOG
 Numéro d'entrepôt: 833
 Description du problème:
 Menu V6
 Des supports sont bloqués et l'utilisateur souhaite valider les référence qui sont sur les supports
 Circuit 540</t>
  </si>
  <si>
    <t>Bonjour,
 1. Synthèse de la demande :
 Des supports sont bloqués et l'utilisateur souhaite valider les référence qui sont sur les supports
 Circuit 540
 2 . Actions réalisées :
 Nous avons valider les lignes du support directement en base,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</si>
  <si>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 [E971] Tournée à supprimer</t>
  </si>
  <si>
    <t>Tournée 8888 a supprimer totalement expedition : 12004 Date du 31/12/2026</t>
  </si>
  <si>
    <t>Bonjour,
 1. Synthèse de la demande :
 Demande de suppression de tournée numéro 8888, expédition : 12004.
 2 . Actions réalisées :
 Nous avons procédé à la suppression de la tournée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</si>
  <si>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S17</t>
  </si>
  <si>
    <t>paleron halal</t>
  </si>
  <si>
    <t>Bonjour ce matin j'ai reçu du paleron halal code 923596 le code ne passe pas dans le magasin ,donc la facture de la boucherie reçu ce matin est fausse merci de me valide le code</t>
  </si>
  <si>
    <t>Bonjour,
 1. Synthèse de la demande :
 Vous nous avez sollicités concernant le problème d'article paleron halal code 923596 
 2 . Actions réalisées :
 une redescente du produit a été forcé sur BCRHF pour cette nuit. il sera present demain en magasin.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</si>
  <si>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ACCES AU CADENCIER DYNACAD</t>
  </si>
  <si>
    <t>Bonjour, 
 je ne peux pas accéder a la page de mon cadencier dynacad, 
 celle ci n'arrive pas à se charger
 en vous remerciant</t>
  </si>
  <si>
    <t>Bonjour,
 Synthèse de la demande :
 Demande d'assistance concernant un défaut d'accès à l'outil "Dynacad". L'utilisateur ne parvenait pas à se connecter car il utilisait un lien d'accès obsolète ou erroné.
 Actions réalisées :
 Communication et transmission du lien URL correct et actualisé pour accéder à l'interface Dynacad.
 Vérification avec l'utilisateur : l'accès est de nouveau opérationnel via le nouveau lien.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</si>
  <si>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bl</t>
  </si>
  <si>
    <t>L'utilisateur ne trouve pas ces bls pour les identifier date de commande le jeudi 23/04</t>
  </si>
  <si>
    <t>Bonjour,
 1. Synthèse de la demande :Vous nous avez sollicités concernant un problème de descente des BL.
 2. Actions réalisées :Après vérification, nous constatons que toutes les commandes effectuées le 23 sont prévues pour une réception le 25.Cela explique pourquoi les BL ne sont pas encore descendus.
 Les BL seront générés la veille de la date de réception, soit dans la nuit du 24;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</si>
  <si>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L'utilisateur souhaite annuler un vidage fait le 22/04 a 10:18:57</t>
  </si>
  <si>
    <t>Bonjour,
 Synthèse de la demande :
 Demande d'intervention suite à une erreur de saisie en magasin ayant entraîné un "double vidage" d'articles périmés.
 Actions réalisées :
 Nous avons annulé le vidage doublons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</si>
  <si>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bl</t>
  </si>
  <si>
    <t>l'utiliatrice souhaite annuler les bl suite a une marchandise non recu .</t>
  </si>
  <si>
    <t>Trame de Qualité
 Custom Gem
 Merci pour ces précisions. L'intervention consiste donc à annuler les Bons de Livraison (BL) suite à un refus de marchandise pour garantir la justesse du stock et supprimer les restes à livrer.
 Voici la réponse finalisée pour votre outil ITSM :
 Bonjour,
 Synthèse de la demande :
 Demande d'annulation de Bons de Livraison (BL) suite au refus de la marchandise par le magasin. 
 Actions réalisées :
 Identification de l'ensemble des BL concernés par le refus de livraison.
 Annulation technique des Bons de Livraison dans le système de gestion.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</si>
  <si>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appareil de commande</t>
  </si>
  <si>
    <t>ne ce connecte pas</t>
  </si>
  <si>
    <t>Bonjour,
 1. Synthèse de la demande :
 Vous nous avez sollicité pour un problème sur votre appareil de commande
 2 . Actions réalisées :
 Aucune action, vous nous avez indiqué que le problème n'était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</si>
  <si>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PCA avec ligne à 0</t>
  </si>
  <si>
    <t>Bonjour, dans ma PCA de ce matin il y avait une bonne partie de la commande avec des lignes à 0, cf. photos. Ceci n'est pas la 1ere fois que cela se produit.</t>
  </si>
  <si>
    <t>Bonjour,
 Synthèse de la demande :Nous faisons suite à votre signalement concernant la présence récurrente de lignes à zéro au sein de votre Proposition de Commande Automatique (PCA).
 Actions réalisées :Après analyse de votre dossier, il apparaît que ces quantités nulles sont liées au paramétrage du coefficient de lissage de votre point de vente. Nous vous avons communiqué les détails relatifs à ce calcul afin de vous aider à mieux anticiper les ajustements de vos prochaines commandes.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</si>
  <si>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J'ai un soucis sur deux produits présents au prospectus de cette semaine qui ne passe pas au bon prix en caisse :
 - Crevette rose cuite (3523680466456) au prospectus 3€ la bq/15€ le kilo, passe en caisse à 3.50€ la bq et 17.50€ le kilo
 - Pavé de truite FQC (3523680369030) au prospectus 6.95€ la bq / 27.80€ le kilo, passe en caisse à 7.10€ la bq et 28.40€ le kilo.
 Merci de faire le nécessaire rapidement.
 Cordialement</t>
  </si>
  <si>
    <t>Bonjour,
 Synthèse de la demande :Nous faisons suite à votre demande concernant un écart de prixsur deux références de produits (Crevettes roses et Pavés de truite) actuellement en promotion, ces derniers ne s'appliquant pas correctement lors du passage en caisse.
 Actions réalisées :Afin de pallier le défaut de descente automatique des tarifs promotionnels depuis l'outil Game, nous avons procédé à la création manuelle d'une opération de substitution. Nous vous avons également accompagné dans la prise en main de cette procédure pour vous permettre d'ajouter, si nécessaire, d'autres articles à cette sélection.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</si>
  <si>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Plus de musique en magasin apres un redémarrage</t>
  </si>
  <si>
    <t>Bonjour,
 Nous n'avons plus de musique en magasin. 
 L'ordinateur a été redémarré mais sans succes 
 merci</t>
  </si>
  <si>
    <t>Bonjour,
 1. Synthèse de la demande :
 Vous nous avez sollicité pour un problème de musique 
 2 . Actions réalisées :
 N/A
 Vous nous confirmez que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</si>
  <si>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IFLS 439396 PERM Commandable avec Stock Marchand mais ne commande jamais</t>
  </si>
  <si>
    <t>bonjour
 il doit y avoir une anomalie sur cet article car pd à l'assortiment commandable sur entrepot. Stock 0 et Stock marchand à 2... Cadencement de commande semble OK, Pourtant l'ordinateur ne le commande jamais. vous rencontrez peut etre régulièrement ce souci. Merci de votre aide. J'ai le meme souci sur la danette vanille IFLS 297507. Cdt</t>
  </si>
  <si>
    <t>Bonjour,
 Synthèse de la demande : L'utilisateur signale un défaut de réapprovisionnement automatique sur les articles 439396 et 297507. Malgré un stock à zéro et un cadencement de commande correct, le système ne génère aucune proposition de commande pour le magasin.
 Actions réalisées : Analyse de la situation sur l'outil METI et identification d'un blocage lié à l'Unité de Gestion (UG). J'ai procédé au changement de L'UG principale pour rétablir la conformité du paramétrage. En complément, j'ai effectué une mise à jour manuelle des données pour forcer le déblocage des deux références et les rendre de nouveau commandables. Un accompagnement a été réalisé auprès du magasin, et la procédure de régularisation à été transmise à M. VANDERMESRCH.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</si>
  <si>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Transmission impossible pour application MobilProxi</t>
  </si>
  <si>
    <t>Bonjour, sur mon DT 50 (1 seul sur le magasin), je n'arrive pas à transmettre mes inventaires produits avec l'application MobilProxi. Je vous joins en image le message qui tourne en boucle quand le DT50 est posé sur le socle. Lorsque le DT50 n'est pas posé, la flèche de transmission est en gris comme sur l'autre photo. Je précise que sur les autres applications tout fonctionne correctement. Bonne journée! Pierre Marchand</t>
  </si>
  <si>
    <t>Bonjour,
 Synthèse de la demande :
 Nous faisons suite à votre appel concernant le blocage du processus de vidage de vos terminaux, celui-ci restant figé sur le message d'erreur « Connexion Ethernet Carrefour lancée ».
 Actions réalisées :
 Afin de rétablir la communication entre le matériel et le réseau, nous avons effectué les interventions suivantes :
 Vérification technique : Contrôle de la configuration des paramètres IP du socle de déchargement.
 Maintenance physique : Réinitialisation matérielle complète via le débranchement et le rebranchement électrique du socle, ainsi que du câble Ethernet.
 Ces manipulations ont permis de relancer l'interface réseau et de débloquer l'envoi des données vers le système central.
 Clôture du ticket :
 Suite à notre échange et à la réussite du test de vidage,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</si>
  <si>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synchronisation entre METI et l'imprimante</t>
  </si>
  <si>
    <t>Bonjour,
 Synthèse de la demande :
 Nous faisons suite à votre demande concernant l'alignement de l'ensemble des articles de votre catalogue sur les tarifs de référence (Prix TAREP).
 Actions réalisées :
 Afin de régulariser votre base tarifaire, les interventions suivantes ont été effectuées :
 Niveau Support : Exécution de l'utilitaire de remise au prix TAREP sur l'intégralité du référentiel magasin. Cette action force la mise à jour des prix de vente pour l'ensemble de vos articles en base de données.
 Niveau Magasin : Suite à notre intervention, vous avez procédé à l'envoi en caisse des nouveaux tarifs et lancé l'édition massive des étiquettes de prix pour assurer la conformité de l'affichage en rayon.
 Clôture du ticket :
 Suite à la confirmation de la bonne réception des prix en caisse et de l'impression des étiquettes, nous clôturons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</si>
  <si>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DESCENTE MODEM</t>
  </si>
  <si>
    <t>Bonjour les modem ne sont pas descendu sur aquilon.</t>
  </si>
  <si>
    <t>Bonjour,
 Synthèse de la demande :
 Nous faisons suite à votre demande concernant les difficultés de réception des données liées au blocage de la descente de modem sur le système Aquilon.
 Actions réalisées :
 Nous avons procédé à la réintégration manuelle des flux de modem qui étaient restés bloqués en file d'attente. Cette intervention a permis de débloquer la file de transfert et de finaliser la descente des informations vers votre serveur.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</si>
  <si>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VIDAGE DT50</t>
  </si>
  <si>
    <t>Bonjour, impossible de me servir du DT50 MUSIQUE, problème de connexion WLAN60 malgré plusieurs tentatives, merci de faire le nécessaire.
 Cordialement
 Catherine</t>
  </si>
  <si>
    <t>Bonjour,
 Synthèse de la demande :
 Nous faisons suite à votre demande concernant l'impossibilité de connecter vos deux terminaux DT50 au réseau.
 Actions réalisées :
 Après analyse, une intervention conjointe a été menée :
 Côté réseau : Les experts réseau ont procédé à la reconfiguration complète du serveur DHCP pour corriger l'attribution des adresses.
 Côté support : Nous avons reconfiguré vos deux terminaux DT50 afin de les synchroniser avec ces nouveaux paramètres.
 Ces actions ont permis de rétablir une connectivité stable et immédiate sur vos équipements.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</si>
  <si>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ENLEVER SUR LE PRODUITS 715029 LE PORMO EN COURS</t>
  </si>
  <si>
    <t>ENLEVER SUR LE PRODUITS 715029 LE PORMO EN COURS CAR LE PRIX D'ACHAT N'EST PAS BON</t>
  </si>
  <si>
    <t>Bonjour,
 Synthèse de la demande :
 Nous faisons suite à votre demande concernant le retrait de la promotion en cours pour le produit référencé sous le code 715029.
 Actions réalisées :
 Conformément à votre souhait, nous avons procédé à la fermeture anticipée de la promotion pour cet article.
 Date d'effet : La fin de l'opération a été enregistrée à la date du 25/04.
 Résultat : À compter de demain, l'article ne bénéficiera plus du tarif promotionnel et basculera automatiquement sur son prix de vente permanent (fond de rayon).
 Clôture du ticket :
 Nous vous invitons à vérifier la bonne application du prix en caisse dès demain matin. Le ticket est désormais clôturé.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</si>
  <si>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Micro ne fonctionne plus</t>
  </si>
  <si>
    <t>Bonjour,
 Je vous contacte car le micro du magasin ne fonctionne plus.
 Je ne sais pas si cela vient du micro ou de l'ampli. Pour info j'ai changé de micro il y a de ça 1 mois et demi.
 Cordialement,
 Michael.</t>
  </si>
  <si>
    <t>Bonjour,
 Synthèse de la demande :
 Nous faisons suite à votre demande concernant un dysfonctionnement du matériel de sonorisation, plus précisément l'impossibilité d'utiliser le micro du magasin.
 Actions réalisées :
 Suite à notre échange vous nous avez confirmé que la diffusion musicale est opérationnelle, isolant ainsi le problème au seul branchement ou au matériel spécifique du micro. Cette demande est donc hors du périmètre d’intervention du support informatique ; nous vous invitons à solliciter un électricien pour vérifier le branchement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</si>
  <si>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Chiffre d'affaire non descendu</t>
  </si>
  <si>
    <t>Bonjour le ca de la journée du mardi 21 avril n'est pas descendu dans meti</t>
  </si>
  <si>
    <t>Bonjour,
 Synthèse de la demande :
 Nous faisons suite à votre demande concernant l’absence de remontée des données du chiffre d'affaires pour la journée du mardi 21 avril au sein du logiciel METI.
 Actions réalisées :
 Nous avons procédé manuellement à la remontée de l'ensemble des données de cette journée afin de régulariser votre situation dans l'application.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</si>
  <si>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Cadencier dynamique</t>
  </si>
  <si>
    <t>Bonjour,
 Je me permets de venir vers vous car le cadencier dynamique du camping de Lectoure code client 33275 n'ai toujours pas descendu au niveau des assortiments.Les TAC on bien été ouverts mais toujours rien.
 En vous remerciant.</t>
  </si>
  <si>
    <t>Synthèse de la demande :
 Nous faisons suite à votre demande concernant l'absence de mise à jour du cadencier dynamique pour le client Camping de Lectoure (code client 33275) au sein de vos assortiments.
 Actions réalisées :
 Nous avons procédé à un rafraîchissement complet des données sur l'ensemble des entrepôts concernés. Cette action technique a permis de forcer la descente des informations et d'actualiser correctement le cadencier dans votre outil de gestion.
 Clôture du ticket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</si>
  <si>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des BL</t>
  </si>
  <si>
    <t>Bonjour , 
 l'utilisateur demande la suppression des BL des commandes 228546 et 228548</t>
  </si>
  <si>
    <t>Bonjour,
 Synthèse de la demande :
 Nous faisons suite à votre demande concernant la suppression des bons de livraison (BL) associés aux commandes n°228546 et n°228548.
 Actions réalisées :
 Nous avons procédé à l'annulation des BL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</si>
  <si>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Edition base articles</t>
  </si>
  <si>
    <t>Bonjour, 
 l'utilisateur demande l'extraction de base articles</t>
  </si>
  <si>
    <t>Bonjour,
 Synthèse de la demande :
 Nous faisons suite à votre demande concernant l'extraction de votre base articles, incluant spécifiquement les quatre colonnes de données définies lors de votre sollicitation.
 Actions réalisées :
 Nous avons procédé à l'extraction technique des données demandées. Le fichier généré respecte scrupuleusement le format attendu et contient l'intégralité des informations relatives à votre référentiel articles.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</si>
  <si>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Produits non disponibles sur l'entrepot</t>
  </si>
  <si>
    <t>Bonjour,
 Lors de commande ou de saisie de facture, certains produits ne passent pas et il est indiqué "Produits non disponibles sur l'entrepôt". Voilà quelques exemples d' IFLS
 572061
 869244
 056486
 027955
 028001
 Ce matin, c'est pour commander sur l'entrepot 63856 33 que ces produits ne sont pas passés.
 Merci pour votre retour</t>
  </si>
  <si>
    <t>Bonjour,
 1. Synthèse de la demande :
 Vous nous avez sollicité car Produits non disponibles sur l'entrepot
 2 . Actions réalisées :
 le lieu de commande n'était pas correct pour ce fournisseur. correction faite. 
 pour le produit 27955, celui ci n'est pas dispo dans l'entrepôt et le produit 572061 n'existe pas sur aquilon. 
 Pour les autres produits cela devrait être bon.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</si>
  <si>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Debrief de l'agent prévu</t>
  </si>
  <si>
    <t>annulation numero commande</t>
  </si>
  <si>
    <t>BONJOUR
 Pouvez vous m'annuler la commande 1575 prévu pour le 27/04
 Entrepôt surgelé 63 740 03
 pas d'incidence pour le magasin
 merci</t>
  </si>
  <si>
    <t>Bonjour,
 1. Synthèse de la demande :
 Vous nous avez sollicité car vous voulez annuler une commande préalable 1575
 2 . Actions réalisées :
 le magasin peut annuler la commande prealable 1575 via le menu 06/71
 Tapez 'OUI'
 Faire touche F1 pour saisir le numéro de commande 
 et enfin faire touche F3 pour annuler la pré-commande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</si>
  <si>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Actions mentionnées cependant, le message doit être adressé à l'utilisateur</t>
  </si>
  <si>
    <t>Réinitialisation mot de passe BCRHF</t>
  </si>
  <si>
    <t>BONJOUR
 BCRHF NE FONCTIONNE PAS 
 BESOIN DE REINITIALISER LE MOT DE PASSE</t>
  </si>
  <si>
    <t>Bonjour,
 1. Synthèse de la demande :
 Vous nous avez sollicité pour la réinitialisation mot de passe BCRHF
 2 . Actions réalisées :
 Action procédée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</si>
  <si>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Actions non formulées</t>
  </si>
  <si>
    <t>erreur de remonter de chiffre d affaire</t>
  </si>
  <si>
    <t>bonjour
 suite a une coupure de courant la nuit du jeudi 12 mars, mon chiffre d'affaire du week end n est pas remonté comme il faut.
 erreur sur la remonté du chiffre du vendredi 13 mars
 erreur sur la remonte du chiffre du samedi 14 mars
 et erreur sur la remonte du chiffre du dimanche 15 mars.
 au global il manque du chiffre d affaire par rapport a mes remises banques.
 pouvez vous solutionner le probleme rapidement svp.
 cdt
 daniel VENASSON 
 CARREFOUR CONTACT CERILLY</t>
  </si>
  <si>
    <t>Bonjour,
 1. Synthèse de la demande :
 Vous nous avez sollicité car une erreur de remonter de chiffre d affaire
 2 . Actions réalisées :
 Nous avons remontée la journées du 13/03/2026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</si>
  <si>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REMONTEE TARIF EXIGENCES</t>
  </si>
  <si>
    <t>Bonjour,
 Les tarifs exigences ne remontent pas chez nous ce matin
 merci de nous tenir informés</t>
  </si>
  <si>
    <t>Bonjour,
 1. Synthèse de la demande :
 Vous nous avez sollicité pour les traif exigense
 2 . Actions réalisées :
 des tarifs provenant de BCRHF (aquitar) à bien été intégré sur Aquilon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</si>
  <si>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L'auteur des actions est inconnu</t>
  </si>
  <si>
    <t>Bonjour,
 Modem cholet aujourd hui pas descendu</t>
  </si>
  <si>
    <t>Bonjour,
 Synthèse de la demande : 
 Suite à un défaut d’intégration des données pour le magasin de Cholet, une intervention a été nécessaire pour forcer la descente des flux "Modem". L'incident portait sur l'absence de synchronisation des informations attendues pour la journée.
 Actions réalisées : 
 Nous avons procédé à une analyse de l'intégration des flux qui a confirmé que les modems étaient correctement positionnés côté serveur mais non réceptionnés par le magasin. Pour pallier cette situation, nous avons exécuté un script de descente manuelle ciblant spécifiquement la plage de modems allant de 4388 à 4398. Cette manipulation a permis de forcer l'intégration et de rétablir la situation nominale.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</si>
  <si>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MARKET PAY</t>
  </si>
  <si>
    <t>Bonjour,
 J'ai un client code 000291855 qui a fait une commande via le site. Il a réglé en ligne. Quand, il est venu récupérer sa commande il a réglé de nouveau en CB car son solde était positif. (voir pièce jointe).
 Merci de bien vouloir me tenir informer. Car nous devons donc de l'argent au client. Cordialement
 Corinne</t>
  </si>
  <si>
    <t>Bonjour,
 Synthèse de la demande :
 Une cliente a signalé un double débit Market Pay suite à un passage en caisse, alors qu'un solde débiteur apparaissait toujours sur son compte client. L'analyse visait à comprendre l'origine de cette anomalie de paiement et l'absence de régularisation automatique du solde.
 Actions réalisées : 
 L'examen des journaux de transactions a permis d'identifier que l'anomalie ne provient pas d'un dysfonctionnement technique du système de paiement. L'historique montre que le code employé '201' a procédé manuellement à l'annulation du premier règlement (référence HX) le 16/04/2026. Ce même code employé a ensuite généré un second règlement (référence GX). Ce sont ces manipulations manuelles successives qui ont provoqué l'affichage d'un solde erroné en caisse alors que les débits étaient effectifs.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</si>
  <si>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modem</t>
  </si>
  <si>
    <t>Bonjour, 
 aucun modem descendu aujourd hui</t>
  </si>
  <si>
    <t>Bonjour,
 Synthèse de la demande :Nous faisons suite à votre demande concernant l'absence de remontée automatique des modems sur la journée et la nécessité de synchroniser ces équipements avec votre base de données.
 Actions réalisées :Afin de rétablir la situation, nos équipes ont procédé à une relance manuelle du flux de données. Cette intervention a permis d'identifier et d'intégrer l'intégralité des modems qui n'avaient pas été traités par l'automate initial. Tous les équipements sont désormais correctement enregistrés et visibles dans votre interface.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</si>
  <si>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SOURIS PC FIXE</t>
  </si>
  <si>
    <t>J'ai besoin d'une nouvelle souris pour le PC Fixe, cette dernière ne marche plus. Merci de m'en envoyer une nouvelle car cela perturbe mon travail.</t>
  </si>
  <si>
    <t>Bonjour,
 Synthèse de la demande :
 Nous faisons suite à votre demande concernant : Changement de souris
 Actions réalisées :
 Étant donné que la souris est un composant consommable, nous vous invitons à procéder à la commande d’une nouvelle auprès de votre CSI/COORSI.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</si>
  <si>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Déblocage Caisse références GALLIA et Blédilait Laits infantiles</t>
  </si>
  <si>
    <t>Bonjour,
 Pourriez vous débloquer les EAN suivants :
  GALLIA Calisma Relais 1A3041091725943
  Gallia Calisma Relais 1er âge (0-6 mois) 830g3041091725943
  Gallia Calisma Relais 2eme âge 6-12mois (6-12 mois) – boîte de 830 g3041091725950
  Gallia Calisma 1er âge (0-6 mois) – boîte de 700G (2 sachets de 350g) 3041091476883
  Gallia Calisma 1er âge (0-6 mois) – boîte de 830 g 3041091725929
  Gallia Calisma 1er âge (0-6 mois) – 1,2kg (2 sachets de 600g) 3041091477163
  Gallia Calisma 2ème âge (6-12 mois) - 21 sachets de 5 doses 3041091897497
  Gallia Calisma 1er âge (0-6mois) - 21 sachets de 5 doses 3041091897503
  Blédilait 1er âge (0-6 mois) – boîte de 1,2 kg 3041091477170
  Blédilait 1er âge (0-6 mois) – boîte de 900G3041091439987
 Périmètre : PROXICordialement,</t>
  </si>
  <si>
    <t>Bonjour,
 Synthèse de la demande :
 Nous faisons suite à votre demande concernant la mise en place d'une restriction de vente pour certains articles spécifiques, afin d'en interdire le passage en caisse via leurs codes EAN.
 Actions réalisées :
 Déblocages des artciles en question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</si>
  <si>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pb stock produits</t>
  </si>
  <si>
    <t>Bonjour
 je vous joins 2 captures écran concernant des problème de stock .</t>
  </si>
  <si>
    <t>Bonjour,
 1. Synthèse de la demande :
 je vous joins 2 captures écran concernant des problème de stock .
 2 . Actions réalisées :
 Comme nous l’avons mentionné lors de notre échange téléphonique, nous ne disposons malheureusement pas de l’historique des données de 08/2025, ce qui ne nous permet pas d’analyser et d’identifier l’origine du problème.
 Si vous rencontrez à nouveau ce dysfonctionnement, nous vous invitons à créer un ticket Care afin que nous puissions intervenir rapidement.
 Merci pour votre compréhension.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</si>
  <si>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CODE CAROLINE</t>
  </si>
  <si>
    <t>bonjour je ne peux plus commander le fournisseur FDG GROUP donc plus de valorisation possible pouvez vous me réactiver tous les UG 
 merci et bonne journée</t>
  </si>
  <si>
    <t>Bonjour,
 1. Synthèse de la demande :
 je ne peux plus commander le fournisseur FDG GROUP donc plus de valorisation possible pouvez vous me réactiver tous les UG 
 2 . Actions réalisées :
 Nous avons essayé de vous joindre, mais la personne que j’ai eue au bout du fil m’a indiqué que vous n’étiez pas au magasin.
 Nous vous informons que nous avons bien activé les codes UG pour l’ensemble des articles rattachés au fournisseur FDG GROUP, comme souhaité.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</si>
  <si>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PLU ERRONE</t>
  </si>
  <si>
    <t>Bonjour 
 le PLU 4007 boeuf kyoto passe a l'unité au lieu du prix au kilo 
 Veuillez faire le nécessaire svp .
 Cordialement</t>
  </si>
  <si>
    <t>Bonjour,
 1. Synthèse de la demande :
 Bonjour 
 le PLU 4007 boeuf kyoto passe a l'unité au lieu du prix au kilo 
 Veuillez faire le nécessaire svp .
 Cordialement
 2 . Actions réalisées :
 Bonjour,
 Après analyse, nous avons identifié que l'anomalie provient d'un mauvais paramétrage lors de la création de l'article 0206898000000 (EAN7 erroné).
 Ce code EAN a été transmis directement par le référentiel avec l'indicateur STORE_CREATE = 0. En conséquence, le champ est verrouillé : ni le support, ni le magasin n'ont la main pour le modifier .
 Il faudra contacter la DDV (Direction Des Ventes) car le type d'EAN envoyé est incorrect.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</si>
  <si>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La synthèse  a été reprise depuis la description et non reformulé avec clareté comme demandé</t>
  </si>
  <si>
    <t>Prix de l'article</t>
  </si>
  <si>
    <t>Prix de vente erroné
 L'article 99275
 0190780475904
 PA 38,30 PV 54,99</t>
  </si>
  <si>
    <t>Bonjour,
 1. Synthèse de la demande :
 Prix de vente erroné
 L'article 99275
 0190780475904
 PA 38,30 PV 54,99
 2 . Actions réalisées :
 Après traitement réalisé le changement de prix de vente a été bien effectuée sur l'article 0190780475904 a été bien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</si>
  <si>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promo sel adoucisseur</t>
  </si>
  <si>
    <t>Bonjour, la promo sur le sel adoucisseur fonctionne bien mais le prix de base est erroné.
 3252371059997 sac 25kg 9.79€ dans le catalogue "gros volumes" du 23 avril au 11 mai 2026 et sur caroline il est à 10.09€.
 3252371315246 sac 10kg 5.39€ dans le catalogue "gros volumes" du 23 avril au 11 mai 2026 et sur caroline il est à 5.49€.
 Cordialement.</t>
  </si>
  <si>
    <t>Bonjour,1. Synthèse de la demande :
 L'UT signale une promo sur le sel adoucisseur fonctionne bien mais le prix de base est erroné.
 3252371059997 sac 25kg 9.79€ dans le catalogue "gros volumes" du 23 avril au 11 mai 2026 et sur caroline il est à 10.09€.
 3252371315246 sac 10kg 5.39€ dans le catalogue "gros volumes" du 23 avril au 11 mai 2026 et sur caroline il est à 5.49€.2 . Actions réalisées :Suite à une intervention réalisée nous avons effectué les corrections nécessaires modifications de prix plus un envoi en caisse.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</si>
  <si>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Produits non autorisés aux dates courtes</t>
  </si>
  <si>
    <t>Bonjour, le magasin ne peut solder en date courtes les produits du rayon10 fromage Coupe famille 0692
 voici quelques exemples EAN 3358150002120/3294581751452/3760280680565/3523680532427/2285475032277
 Personne à contacter en cas d absence du directeur au 0582085801, Leila, Frederic ou Barbara
 Merci de faire le necessaire</t>
  </si>
  <si>
    <t>Bonjour,1. Synthèse de la demande :
 Le magasin ne peut solder en date courtes les produits du rayon10 fromage Coupe famille 0692
 voici quelques exemples EAN 3358150002120/3294581751452/3760280680565/3523680532427/2285475032277
 2 . Actions réalisées :Suite aux vérifications sur Base Caroline nous avons constaté que les articles font partie d'une famille qui n'est pas éligible pour passer les articles aux dates courtes. Du coup c'est un comportement normal.
 Suite à notre échange avec Mr frederic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</si>
  <si>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 merci d'integrer les SMP magasins dans caroline , fichier ci-joint : ean magasin , gencod article , smp Merci</t>
  </si>
  <si>
    <t>Bonjour,1. Synthèse de la demande :Demande integration SMP magasins dans Caroline2 . Actions réalisées :Suite à une intervention réalisée, nous avons effectuer les actions demandées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</si>
  <si>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Promotion ne passe pas en caisse</t>
  </si>
  <si>
    <t>Bonjour, 
 La promo du catalogue sur le samsung s25 fe 128go, quand nous voulons le commander sur nova, nous n'avons pas la promotions 8806097803386
 Pouvez vous résoudre ce problème ?</t>
  </si>
  <si>
    <t>Bonjour,1. Synthèse de la demande :La promo du catalogue sur le samsung s25 fe 128go, quand nous voulons le commander sur nova, nous n'avons pas la promotions 88060978033862 . Actions réalisées :
 Le problème vient d'une discordance entre le code EAN configuré pour la promotion et celui de l'article que vous tentez de commander.
 EAN avec Promotion (Catalogue) : 8806097644729
 EAN sans Promotion (Nova) : 8806097803386
 Même s'il s'agit du même modèle (Samsung S25 FE 128 Go), le système informatique traite ces deux codes comme des produits distincts.
 Le produit avec promotion sur votre catalogue
  c'est l'article dont vous parlez sur le ticket son EAN est 8806097803386 (ENTREPRISE EDITION)Comme échangé, nous avons procédé à l’action : le produit est désormais présent sur CAROline. Cependant, son stock est à 0 ; il doit être réajusté afin qu’il apparaisse sur NOVA.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</si>
  <si>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 activer les codes articles 095676 ET 095687</t>
  </si>
  <si>
    <t>bonjour, 
 je ne peux pas activer les produits suivants 095676 ET 095687 pourtant ils sont commandables en entrepôt. 
 Pourriez-vous activer ses produits svp ? 
 je vous en remercie par avance. 
 cordialement</t>
  </si>
  <si>
    <t>Bonjour,1. Synthèse de la demande :L'UT ne peut pas activer les produits suivants 095676 ET 095687 pourtant ils sont commandables en entrepôt. 2 . Actions réalisées :Suite à une intervention réalisée , nous avons activé les deux produits communiqués, ils sont désormais commandablesSuite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</si>
  <si>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changeant</t>
  </si>
  <si>
    <t>Bonjour, nous avons un service de livraison a domicile sur le magasin, nous avons un badge a passer en caisse pour rendre la livraison payante au prix de 6.50, le prix change a chaques fois, alors quer nous avons fait plusieurs modifications pour 6.50€.
 Merci de rectifier ou d'arrêter de changer le pv
  3523670299743</t>
  </si>
  <si>
    <t>Bonjour,
 1. Synthèse de la demande :
 Merci de rectifier ou d'arrêter de changer le pv
 2 . Actions réalisées :
 Suite au traitement réalisé, nous vous confirmons la résolution du ticket.
 Nous vous informons que vous êtes entièrement autonome pour fixer le prix en PVB de cet article.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</si>
  <si>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repris de la description, action non mentionné ains que le type de résolution qui est erroné</t>
  </si>
  <si>
    <t>DENOMINATION ARTICLE</t>
  </si>
  <si>
    <t>Bonjour, Nous rencontrons un problème concernant des articles où la dénomination n'est pas bonne 
 je vous note ce à quoi cela doit correspondre : 
 3523680473713 : brioche babka au chocolat 
 3523680465954 : focaccia poivrons mozzarella 
 3523680465961 : focaccia tomates cerises pesto mozarella 
 3523680441675 : focaccia herbes beurre d'ail mozzarella 
 Cordialement</t>
  </si>
  <si>
    <t>Bonjour,
 1. Synthèse de la demande :
 Problème concernant des articles où la dénomination n'est pas bonne 
 2 . Actions réalisées :
 Suite traitement réalisé ,nous vous confirmons la résolution du ticket,
 Nous vous informons que les désignations des articles concernés sur Caroline sont les mêmes que les désignations avec lesquelles ils étaient crées côté référentiel central et la descente des ces informations se font de cette plateforme vers Caroline , et nous n'avons aucune possibilité de faire des modification à ce niveau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</si>
  <si>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Action non mentionné et type de résolution erroné</t>
  </si>
  <si>
    <t>comte 6 mois non commandable</t>
  </si>
  <si>
    <t>Bjr carrefour serignan le fromage a la coupe
 je dois avoir une animation debut mai et je vois que le comte 6 mois 986743 est actif et non commandable pour moi pourriez vous rectifier svp 
 comte 6 mois Ifls : 986743
 ean : 3048979431125
 merci par avance</t>
  </si>
  <si>
    <t>Bonjour,
 1. Synthèse de la demande :
 comte 6 mois non commandable 
 2 . Actions réalisées :
 Suite au traitement réalisé, nous vous confirmons la résolution du ticket.
 Une demande de retour en commande entrepôt a été enregistrée. Nous vous remercions de vérifier le traitement en J+1 et de sélectionner le multiple de commande approprié sur la fiche article.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</si>
  <si>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Surpression bordereau de don</t>
  </si>
  <si>
    <t>pouvez vous supprimer le bordereau de don numéro 12749 (35 banque alimentaire) car il y a eu une erreur ?
 merci</t>
  </si>
  <si>
    <t>Bonjour,
 Synthèse de la demande :
 Vous nous avez contactez pour la suppression d'un bordereau de don !
 Actions réalisées :
 Suite à la communication tenue avec nos équipes, ainsi que l'explication de notre collègue, vous voudriez annuler un bordereau de don déjà validé la chose qu'on ne peut pas intervenir sur en tant que service informatique en liaison de non impact des stocks et de ce pour l’annulation d’une cession/bordereau, il faut que vous saisissez mettez un à un les articles avec les valeurs à rajouter de quantité ; sinon pour plus d'aide vous pouvez s'orienter à votre coach métier - CAROLine en Magasin,
 Résultat :
 Suite à l'échange,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</si>
  <si>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connecter Tr et d'utiliser Caroline.</t>
  </si>
  <si>
    <t>Imposible de connecter les Tr et d'utiliser caroline.</t>
  </si>
  <si>
    <t>Bonjour,
 Synthèse de la demande :
 Vous nous avez contactez pour un souci de non connexion possible à CAROLine !
 Actions réalisées :
 Suite à votre signalement concernant le problème d’accès KO à CAROLine, nous vous informons que l’incident est désormais résolu,
 Après vérification auprès des magasins, l’accès est de nouveau fonctionnel et le problème n’est plus d’actualité,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</si>
  <si>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Agent debrifé</t>
  </si>
  <si>
    <t>Suite a une mauvaise manipulation l'utilisatrice a cloturé la journée du 23/04 sur caroline</t>
  </si>
  <si>
    <t>Bonjour,
 Synthèse de la demande :
 Vous nous avez contactez pour un souci sur le coffre !
 Actions réalisées :
 Suite à notre communication téléphonique, on parvient que votre souci est revenu à la normale, et que ça été débloqué le matin sur notre service,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</si>
  <si>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Caisses autonome.</t>
  </si>
  <si>
    <t xml:space="preserve">Les caisses 5 , 6 , 7 et 8 sont an autonome.
</t>
  </si>
  <si>
    <t xml:space="preserve">Bonjour
1. Synthèse de la demande  :
Les caisses 5 , 6 , 7 et 8 sont an autonome.
2 . Actions réalisées :
Rechargement des caisses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</si>
  <si>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113.</t>
  </si>
  <si>
    <t xml:space="preserve">la 113 rencontre le même problème systématiquement. La borne se fige après le paiement et l'encaissement
</t>
  </si>
  <si>
    <t xml:space="preserve">Bonjour
1. Synthèse de la demande  :
La caisse 113 rencontre le même problème systématiquement. La borne se fige après le paiement et l'encaissement
2 . Actions réalisées :
 Nous vous informons que votre demande est rattachée à l'incident global #116227576. Un ticket de problème (PM) a également été ouvert sous la référence #109480494 ; celui-ci est actuellement en cours d'analyse approfondie chez l'éditeur. Pour toute visibilité sur l'avancement de ce dossier, nous vous invitons à vous rapprocher de votre référent.
Dans l'attente d'une résolution définitive, la solution de contournement consiste à redémarrer la SCO en cas de blocage. Un e-mail récapitulatif vous a également été envoyé à ce sujet.
Par conséquent, nous procédons à la clôture de votre ticket local.
Cordialement,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</si>
  <si>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Clôture non lancée 12/04
</t>
  </si>
  <si>
    <t xml:space="preserve">Bonjour,
1. Synthèse de la demande  :
 Vous nous avez sollicités concernant un problème de clôture 12/04
2 . Actions réalisées :
 La clôture n’a pas été lancée le 12/04.Cela a été vu et confirmé avec Madame BUC, Roselyne, afin de remettre les caisses en réseau et de cumuler le chiffre d’affaires du 12/04 avec celui d’aujourd’hui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</si>
  <si>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La caisse 29 est en 24h/24</t>
  </si>
  <si>
    <t xml:space="preserve">La caisse étant en 24/24 cause des problèmes dans nos financiers (prélèvements n'apparaissent pas dans nos dossiers)
</t>
  </si>
  <si>
    <t xml:space="preserve">Bonjour,
1. Synthèse de la demande  :
 Vous nous avez sollicités concernant un problème au niveau de la caisse 29 en mode 24
2 . Actions réalisées :
 Désactivation mode 24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</si>
  <si>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Les caisses 4,5 et 42 sont hors réseaux 
</t>
  </si>
  <si>
    <t xml:space="preserve"> 
Bonjour,
1. Synthèse de la demande  :
 Vous nous avez sollicités concernant un problème des caisses hors réseaux 
2 . Actions réalisées :
Vérification câbles réseaux 
Redémarrage électrique caisses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</si>
  <si>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Caissier 104</t>
  </si>
  <si>
    <t xml:space="preserve">Merci de déconnecter le caissier 104
</t>
  </si>
  <si>
    <t xml:space="preserve"> 
Bonjour,
1. Synthèse de la demande  :
 Vous nous avez sollicités concernant un problème de déconnexion caissier 104  
2 . Actions réalisées :
 Déconnexion caissier 104 via VLP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</si>
  <si>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Les caisses 1, 2 et 4 sont en mode autonome 
</t>
  </si>
  <si>
    <t xml:space="preserve"> Bonjour,
1. Synthèse de la demande  :
 Vous nous avez sollicités concernant un problème des caisses en mode autonome 
2 . Actions réalisées :
 exécuter la commande PSKILL PCWIN
Chargement long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</si>
  <si>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Ligne de caisse</t>
  </si>
  <si>
    <t xml:space="preserve">Les caisses sont en mode autonome 
</t>
  </si>
  <si>
    <t xml:space="preserve"> Bonjour,
1. Synthèse de la demande  :
 Vous nous avez sollicités concernant un problème des caisses en mode autonome 
2 . Actions réalisées :
 Remettre les caisses en mode réseaux après finalisation du clôture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</si>
  <si>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409 en panne - ne s'allume pas</t>
  </si>
  <si>
    <t xml:space="preserve">SCO 409 ne s'allume pas. La caisse redémarre quelque chose s'affiche a l'écran puis plus rien. Demande de technicien.Consignes:  precision_du_materiel_concerne: borne SCOmarque: NCRmodele: Non défininumero_de_serie: Non définimessage_derreur_eventuel: Non défini
</t>
  </si>
  <si>
    <t xml:space="preserve">Bonjour,
1. Synthèse de la demande  :
 Vous nous avez sollicités concernant un problème de la caisse 409 qui affiche POS non synchronisé
2 . Actions réalisées :
Installation nouvelle version du  package Fastlan  
Redémarrage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</si>
  <si>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Impression sur IM1</t>
  </si>
  <si>
    <t xml:space="preserve">Bonsoir
Je vous remercie de modifier l'imprimante par défaut de VLP.
Mettre IM1-4406 par défaut pour imprimer les différents états
Merci
</t>
  </si>
  <si>
    <t xml:space="preserve">Bonjour,
1. Synthèse de la demande  :
 Vous nous avez sollicités concernant un problème de bascule impression VLP vers IM1
2 . Actions réalisées :
 Création IM1 : OK
Bascule impression VLP par défaut vers IM1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</si>
  <si>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Intervention Responsable Demandée pour Chaque Article sur Cls 153</t>
  </si>
  <si>
    <t xml:space="preserve">Créer un ticket pour le problème sur CLS 153 : intervention responsable requise à chaque article. Fournir le code de l'article impacté et des précisions sur la demande.Consignes:  cinematique: sco ncrdate: 13/04/2026heure: 08:49numero_de_ticket: 153
</t>
  </si>
  <si>
    <t xml:space="preserve">Bonjour,
1. Synthèse de la demande  :
 Sur CLS 153 : intervention responsable requise à chaque article.
2 . Actions réalisées :
 Restauration des fichiers scotops
Mise à jour base poids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</si>
  <si>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avec pack de lait carrefour code 3560070768622x6 et 3270190021056 x 1 le pack de lait passe à l'unité meme le pack sur les caisses</t>
  </si>
  <si>
    <t xml:space="preserve">probleme avec pack de lait carrefour code 3560070768622x6 et 3270190021056 x 1 le pack de lait passe à l'unité meme le pack sur les caisses 
</t>
  </si>
  <si>
    <t xml:space="preserve">Bonjour,
1. Synthèse de la demande  :
 Probleme avec pack de lait carrefour code 3560070768622x6 et 3270190021056 x 1 le pack de lait passe à l'unité meme le pack sur les caisses 
2 . Actions réalisées :
 Mise à jour de la base poids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</si>
  <si>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Problème au niveau de la balance de la sco 100
</t>
  </si>
  <si>
    <t xml:space="preserve">Bonjour,
1. Synthèse de la demande  :
 Problème au niveau de la balance de la sco 100
2 . Actions réalisées :
 Suppression du fichier caddruntime et reboot de la caisse
Mise à jour base poids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</si>
  <si>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Les caisses ne sont pas fermées sur vlrc
</t>
  </si>
  <si>
    <t xml:space="preserve">Bonjour,
1. Synthèse de la demande  :
 Les caisses ne sont pas fermées sur vlrc
2 . Actions réalisées :
 Fermeture des caisses sur vlp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</si>
  <si>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Problème de cloture carine
</t>
  </si>
  <si>
    <t xml:space="preserve">Bonjour,
1. Synthèse de la demande  :
 Problème de cloture carine
2 . Actions réalisées :
 Suppression du fichier STRCLOSE.FLAG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</si>
  <si>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Total TTC incorrect</t>
  </si>
  <si>
    <t xml:space="preserve">Le total TTC de mon rapport de chiffre d'affaires est incorrect. Pouvez-vous m'aider à résoudre ce problème ?Consignes:  le_nom_de_la_requete: mauvaise remonté du CA sur fluxune_copie_d_ecran_du_cas_constate: Non défini
</t>
  </si>
  <si>
    <t xml:space="preserve">Bonjour,
1. Synthèse de la demande  :
 Le total TTC de mon rapport de chiffre d'affaires est incorrect.
2 . Actions réalisées :
 Aucune modification ne peut etre effectuer sur vlp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</si>
  <si>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Remboursement de la caution au client</t>
  </si>
  <si>
    <t xml:space="preserve">Pouvez-vous me dire si la caution est rendue au client avec un TPE MOVE 5000 ?
</t>
  </si>
  <si>
    <t xml:space="preserve">Bonjour,
1. Synthèse de la demande  :
 La caution du client n'est pas libérer par la banque
2 . Actions réalisées :
 Vérification sur Eportal, le ticket est bien présent:
la caution est libérer automatiquement  après un certain délai qui dépend de la banque et qui ne dépasse généralement pas un mois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</si>
  <si>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 serveur vlp est inaccessible
</t>
  </si>
  <si>
    <t xml:space="preserve">Bonjour,
1. Synthèse de la demande  :
 Le serveur vlp est inaccessible
2 . Actions réalisées :
Le serveur vlp est accessible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</si>
  <si>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402</t>
  </si>
  <si>
    <t xml:space="preserve">La connexion hotesse est grisée au niveau de la sco 402
</t>
  </si>
  <si>
    <t xml:space="preserve">Bonjour,
1. Synthèse de la demande  :
 La connexion hotesse est grisée au niveau de la sco 402
2 . Actions réalisées :
 Chargement de la boucle TSNT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</si>
  <si>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32</t>
  </si>
  <si>
    <t xml:space="preserve">Problème au niveau de la balance de la sco 32, elle demande l'intervention caissier après le passage de chaque article
</t>
  </si>
  <si>
    <t xml:space="preserve">Bonjour,
1. Synthèse de la demande  :
 Problème au niveau de la balance de la sco 32, elle demande l'intervention caissier après le passage de chaque article
2 . Actions réalisées :
 Mise à jour base poids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</si>
  <si>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carine</t>
  </si>
  <si>
    <t xml:space="preserve">Modification du code caissier 13
</t>
  </si>
  <si>
    <t xml:space="preserve">Bonjour,
1. Synthèse de la demande  :
Demande de modification du code caissier 13
2 . Actions réalisées :
 Modification du nom et prénom de la caissière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</si>
  <si>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création d'un groupe d'appel prix</t>
  </si>
  <si>
    <t xml:space="preserve">Bonjour 
je n'arrive pas a créer un groupe appel prix dans vlp : FDJ REMBOURSEMENT 
Ci joint photo du problème
Merci de votre aide  
</t>
  </si>
  <si>
    <t xml:space="preserve">Bonjour,
1. Synthèse de la demande  :
le magasin nous contacte pour création d'un groupe d'appel prix
2 . Actions réalisées :
Assistance a la creation de l'appelle prix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</si>
  <si>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remonte chiffres d affaires</t>
  </si>
  <si>
    <t xml:space="preserve">chiffres non remonte dans les prelevements du financier du 12/04/2026
</t>
  </si>
  <si>
    <t xml:space="preserve">Bonjour,
1. Synthèse de la demande  :
le magasin nous contacte pour remonte chiffres d affaires.
2 . Actions réalisées :
Suite à la vérification, la caisse n'a pas été fermée hier. De ce fait, aucun transfert n'a été fait (ou effectué) vers VLP.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</si>
  <si>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suite a une coupure electrique le magasin demande le passages des caisses en reseau
</t>
  </si>
  <si>
    <t xml:space="preserve">Bonjour,
1. Synthèse de la demande  :
le magasin nous contacte pour passé la caisse en reseau.
2 . Actions réalisées :
j'ai suprimer les fichier + le rzq + chargement long est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</si>
  <si>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support pour CLS 123 - Hôtesse 382</t>
  </si>
  <si>
    <t xml:space="preserve">Nous sommes un nouveau Carrefour et demandons un support pour la CLS 123, qui affiche qu'elle est déjà connectée à la caisse 82. Numéro d'hôtesse : 382. Besoin d'une solution. Merci.Consignes:  precision_du_materiel_concerne: Non définimarque: Non définimodele: Non défininumero_de_serie: Non définimessage_derreur_eventuel: Non défini
</t>
  </si>
  <si>
    <t xml:space="preserve">Bonjour,
1. Synthèse de la demande  :
le magasin nous contacte pour la CLS 123, qui affiche qu'elle est déjà connectée à la caisse 82. Numéro d'hôtesse : 382.
2 . Actions réalisées :
debloquage du caissier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</si>
  <si>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Encaissement COCASE</t>
  </si>
  <si>
    <t xml:space="preserve">Les caisses 400, 406, et 401 sont hors service. La 400 a cessé de fonctionner après un paiement par carte ticket restaurant. Les 406 et 401 affichent "connexion hôtesse grisée". Les étapes de dépannage ont échoué.
</t>
  </si>
  <si>
    <t xml:space="preserve">Bonjour,
1. Synthèse de la demande  :
le magasin nous contacte pour Les 406 et 401 affichent "connexion hôtesse grisée".
2 . Actions réalisées :
lancement du CADDRUNTIME ok tes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</si>
  <si>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 roblox</t>
  </si>
  <si>
    <t xml:space="preserve">Bonjour,
Un client a acheté une carte ROBLOX chargée de 10 euros et à priori ne fonctionne pas.
Numéro de carte: 50516441332806039534105883767461
Numéro commerçant :00419
07/04/2026 à 13h48mn51s
Numéro magasin :0008335
Merci de me dire ce que je dois faire : remboursement.... et surtout si la carte n'a bien pas étéutilisée.
Cordialement,
Béatrice GUEZIEC
</t>
  </si>
  <si>
    <t xml:space="preserve">Bonjour,
1. Synthèse de la demande  :
le magasin nous contacte pour declaré un blocage sur la carte ROBLOX.
2 . Actions réalisées :
j'ai invité Mme Beatrice a contacter le fournisseur afin de lui apporter des explication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</si>
  <si>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d'acces COCASE cafeteria</t>
  </si>
  <si>
    <t xml:space="preserve">Bonjour nous avons un message nous disant que le lien cocase que nous utilisons pour faire notre caisse ne sera plus fonctionnel le 27.04 et quil faut cliquer sur le message pour et rediriger sur l'autre lien, hors uqans je clique dessus cela ne fonctionne pas, pourrais je avoir le lien fonctionnel que je puisse le mettre sur mon bureau svp ? et surtout que le 27.04 je ne me retrouve pas sans pouvoir rien faire 
</t>
  </si>
  <si>
    <t xml:space="preserve">Bonjour,
1. Synthèse de la demande  :
le magasin nous contacte pour un message nous disant que le lien cocase que nous utilisons pour faire notre caisse ne sera plus fonctionnel le 27.04 .
2 . Actions réalisées :
L’ancienne version, hébergée sur Cocase 1, reste disponible en parallèle afin d’assurer la continuité de service.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</si>
  <si>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Programmation heure</t>
  </si>
  <si>
    <t xml:space="preserve">Bonjour,
Le magasin souhaite avoir les editions à 12h, 17h et 20H
Cordialement
</t>
  </si>
  <si>
    <t xml:space="preserve">Bonjour,
1. Synthèse de la demande :Vous avez contacté le support concernant un dysfonctionnement au niveau des heures programmées sur carine
2. Actions réalisées :
Décalage entre Carine et AP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</si>
  <si>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EDITIONS AUTOMATIQUES</t>
  </si>
  <si>
    <t xml:space="preserve">Bonjour,
Besoin de configurer les editions automatiques
Cordialement
</t>
  </si>
  <si>
    <t xml:space="preserve">Bonjour,
1. Synthèse de la demande :Vous avez contacté le support concernant un dysfonctionnement des éditions de cloture qui ne sortent pas automatiquement
2. Actions réalisées :
Reparametrage des editions automatiques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</si>
  <si>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105 se beuge aleatoirement
Cordialement
</t>
  </si>
  <si>
    <t xml:space="preserve">Bonjour,
1. Synthèse de la demande :Vous avez contacté le support concernant un dysfonctionnement de la caisse 105, qui se bloquait à chaque passage de carte et restait figée.
2. Actions réalisées :La caisse a été redémarrée et fonctionne désormais correctement.
Comme convenu, si le problème se reproduit, merci de nous recontacter sans redémarrer la caisse.
Suite à notre échange, nous vous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</si>
  <si>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7 et 8</t>
  </si>
  <si>
    <t xml:space="preserve">Bonjour,
Les caisses 7 et 8 sont en mode autonome
Cordialement
</t>
  </si>
  <si>
    <t xml:space="preserve">Bonjour,
1. Synthèse de la demande :Vous avez contacté le support concernant les caisses 7 et 8, qui étaient en mode autonome.
2. Actions réalisées :Les fichiers en erreur ont été supprimés et les caisses ont été relancées. Elles fonctionnent désormais correctement.
Comme convenu, si le problème se reproduit, merci de nous recontacter sans redémarrer les caisses.
Suite à notre échange, nous vous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</si>
  <si>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405</t>
  </si>
  <si>
    <t xml:space="preserve">Bonjour,
connexion hotesse grisée au niveau de la caisse 405
</t>
  </si>
  <si>
    <t xml:space="preserve">Bonjour,
1. Synthèse de la demande :Vous avez contacté le support suite à un dysfonctionnement de la caisse 405.
2. Actions réalisées :Suppression des fichiers en erreur, suivie d’une relance de la caisse.
Suite à notre échange, nous vous confirmons que le ticket est désormais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</si>
  <si>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balance sur caisse SCO 111</t>
  </si>
  <si>
    <t xml:space="preserve">Problème de balance sur la caisse SCO 111. J'ai essayé de redémarrer la caisse et vérifié les connexions, mais le problème persiste. Besoin d'assistance pour résoudre ce problème.Consignes:  cinematique: Non définidate: Non définiheure: Non défininumero_de_ticket: Non défini
</t>
  </si>
  <si>
    <t xml:space="preserve">Bonjour,
1.Synthèse de la demande  :
Vous avez sollicité notre support concernant le Problème de balance sur caisse SCO 111
2.Actions réalisées :
La mise à jour de la base poids a été effectuée par le support sur la caisse.Un test a été réalisé avec l’UT et le problème n’est plus d’actualité.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</si>
  <si>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Terminal 105</t>
  </si>
  <si>
    <t xml:space="preserve">Bonjour 
Pouvez-vous mettre le terminal 105 caisse Accueil en négative ? 
Je vous remercie.
Cordialement.
</t>
  </si>
  <si>
    <t xml:space="preserve">Bonjour,
1.Synthèse de la demande  :
Vous avez sollicité notre support concernant le problème  le terminal 105 caisse Accueil en négative                                                                 
2.Actions réalisées :
Le changement du terminal 105 en caisse négative a été effectué par le support sur la caisse.Test effectué avec l’UT : la caisse est bien en négatif.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</si>
  <si>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[SMARTPOS]Problème de collecte et absence de tickets de prélèvement</t>
  </si>
  <si>
    <t xml:space="preserve">Je viens de faire une collecte de vérification sur la SCO 400. La caisse m'a distribué 20 billets de 20 euros, mais je n'ai pas reçu de tickets de prélèvement et le montant n'apparaît pas dans les prélèvements sur la BMC.
</t>
  </si>
  <si>
    <t xml:space="preserve">Bonjour,
1.Synthèse de la demande  :
Vous avez sollicité notre support concernant le problème de collecte et absence de tickets de prélèvement                                                                 
2.Actions réalisées :
Suite aux vérifications sur BMC, 20 billets de 20 euros sont bien présents dans le prélèvement.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</si>
  <si>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caisse</t>
  </si>
  <si>
    <t xml:space="preserve">toutes les caisses sont en autonomes 
</t>
  </si>
  <si>
    <t xml:space="preserve">Bonjour,
1.Synthèse de la demande  :
Vous avez solliciténotre support concernant le problème toutes les caisses sont en autonomes                                                                 
2.Actions réalisées :
Clôture en cours par l’équipe experte.Incident clôturé : 120146714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</si>
  <si>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identifiant et code sur visual credit</t>
  </si>
  <si>
    <t xml:space="preserve">bonjour,nous ne pouvons plus acceder au visual credit client.identifiant et le code nous dit code erroner Et pourtant nous utilisons le meme depuis longtemps cordialement
</t>
  </si>
  <si>
    <t xml:space="preserve">Bonjour,
1.Synthèse de la demande  :
Vous avez sollicité notre support concernant le problème identifiant et code sur visual credit                                                                 
2.Actions réalisées :
Relance service a été effectué par le support sur VLP                                         
Test effectué avec l'UT , acces OK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</si>
  <si>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[SMARTPOS]impression du financier bmc</t>
  </si>
  <si>
    <t xml:space="preserve">bonjour, ce matin impossible de sortir le financier de la BMC .
comme tous les matins d ailleurs en générale je ressaie  dans la matinée et cela fonctionne ici impossible.
</t>
  </si>
  <si>
    <t xml:space="preserve">Bonjour,
1.Synthèse de la demande  :
Vous avez sollicité notre support concernant le problème impossible de sortir le financier de la BMC .                                                                
2.Actions réalisées :
Test effectué avec l’UT, impression effectuée via BMC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</si>
  <si>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10 est déconnectée du réseau.
</t>
  </si>
  <si>
    <t xml:space="preserve">Bonjour,
1.Synthèse de la demande  :
Vous avez sollicité notre support concernant le problème La caisse 10 est déconnectée du réseau.                                                                 
2.Actions réalisées :
Redémarrage manuel effectué par l’UT.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</si>
  <si>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Sans contact refusé</t>
  </si>
  <si>
    <t xml:space="preserve">Bonjour,
Nous rencontrons un problème avec les paiements sans contact, une fois sur 2 ils sont refusés, souvent avec les cartes en physique.
Ce problème persiste depuis quelques jours maintenant
Merci d'avance
</t>
  </si>
  <si>
    <t xml:space="preserve">Bonjour,
1.Synthèse de la demande  :
Vous avez sollicité notre support concernant le problème TPE Sans contact refusé                                                                
2.Actions réalisées :
Mise à jour du TPE et lancement des scripts sur la caisse 4 effectués par le support.Le paiement sans contact fonctionne correctement.Suite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</si>
  <si>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Nouvelles étiquettes électroniques Pricer non reconnues</t>
  </si>
  <si>
    <t>impossible de faire reconnaitre de nouvelles étiquettes electronique par Pricer.
 Le commercial Pricer me confirme que ce sont les bonnes et qu'il faut que je fasse un care.</t>
  </si>
  <si>
    <t>Bonjour,
  1. Synthèse de la demande :Impossible de faire reconnaître de nouvelles étiquettes électroniques par Pricer.
  2. Actions réalisées :Le support informatique Carrefour ne gère pas les demandes liées à Pricer pour les magasins de proximité.Merci de contacter directement l’éditeur Pricer aux coordonnées suivantes :
  Email : rma@pricer.com
  Téléphone : +33 1 61 08 40 20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</si>
  <si>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envoi balance</t>
  </si>
  <si>
    <t>Bonjour, depuis plusieurs jours Magali n'envoi plus les information à la balance boucherie.
 Plus de descente de lot, de changements de prix ect...
 Cela pose de gros problèmes pour travailler correctement ainsi que pour faire le suivi de la compta matière.
 Demander Vanessa Crozet au numéro indiqué.
 Ou Matthieu SABY (06 79 16 96 43) Jusqu'au 30/04 maximum.
 Merci.
 Cordialement.</t>
  </si>
  <si>
    <t>Bonjour,
  1. Synthèse de la demande :Problème de descente de données.
  2. Actions réalisées :Un renvoi d’article, du fichier de configuration et du lot a été effectué.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</si>
  <si>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brand and shop</t>
  </si>
  <si>
    <t>Je ne peux plus acceder à cette application depuis le passage sur portail magasin</t>
  </si>
  <si>
    <t>Bonjour,
 1. Synthèse de la demande :
 Problème d'accès au Brand and Shop
 2 . Actions réalisées :
  Effectivement, l’utilisatrice n’a pas les droits nécessaires sur la GDI. Elle doit se rapprocher de sa responsable RH, FOURMONT David, afin que les droits requis lui soient créés.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</si>
  <si>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OPTION PAIEMENT SANS CONTACT NON ACTIVE</t>
  </si>
  <si>
    <t xml:space="preserve">Bonjour, 
L'option paiement sans contact n'est pas active sur notre TPE. Est il possible de la mettre en place ? 
PN : TWA32013393V
SN : 232017303201339352667659
HVN : MOV50BR
IMEI : 866561066337712
BT ADR : 0B101EDA928A72
WIFI ADR : 0W101EDA61CC02
BWN32410056A
MAC ADR : 38EFE3CC3CD6 
BT ADR : 0B38EFE3A91809
Je ne trouve nul part de numéro de série, de TPV et de SIM/ adresse IP. 
Merci d'avance pour ce que vous pourrez faire.
Océane 
</t>
  </si>
  <si>
    <t xml:space="preserve">Bonjour,
Synthèse de la demande :
Demande d'activation de la fonctionnalité de paiement sans contact sur le Terminal de Paiement Électronique (TPE) du point de vente.
Actions réalisées :
Après analyse, il apparaît que la gestion des options de paiement et le paramétrage monétique des terminaux ne sont pas pris en charge par notre support. Nous avons réorienté l'utilisateur vers son COORSI pour la prise en charge de cette configuration.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</si>
  <si>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clotûre journée VLP</t>
  </si>
  <si>
    <t xml:space="preserve">Bonjour,
Ca fait quelques jours que nous constatons que la clotûre de la journée de la veille reste en orange et non en vert, pouvez-vous faire le nécéssaire ?
Cdt,
</t>
  </si>
  <si>
    <t xml:space="preserve">Bonjour,
1. Synthèse de la demande  :
 Le magasin signale une anomalie visuelle sur l'outil de suivi : la clôture de la veille reste en orange (statut incomplet ou en attente) au lieu de passer au vert (statut validé).
2 . Actions réalisées :
Vérification de l'état de la clôture dans la base de données 
Constat : La clôture est techniquement OK de notre côté, toutes les données ont été transmises.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</si>
  <si>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La caisse 2</t>
  </si>
  <si>
    <t xml:space="preserve">La caisse 2 ne démarre plus ; elle reste bloquée et « mouline » au démarrage.
</t>
  </si>
  <si>
    <t xml:space="preserve">Bonjour, 
1. Synthèse de la demande :
Vous nous avez sollicités concernant la caisse 2, laquelle présentait un défaut de chargement au démarrage (système bloqué en cours d'initialisation).  
2. Actions réalisées :
Suite aux vérifications effectuées par le support, nous avons constaté que la situation s'est régularisée sans intervention technique supplémentaire de notre part. 
Le terminal a finalisé son cycle de démarrage et est de nouveau opérationnel.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</si>
  <si>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ralentissement caisse</t>
  </si>
  <si>
    <t xml:space="preserve">Bonjour
Nous avons un ralentissement pendant l'encaissement et un message problème transmission.
Suite à notre appel j'ai fait la manip 0 entrée 0 mais le problème persiste toujours.
</t>
  </si>
  <si>
    <t xml:space="preserve">Bonjour,
Synthèse de la demande :Demande de support concernant des lenteurs persistantes lors des phases d'encaissement en magasin. Ce dysfonctionnement impactait la fluidité du passage en caisse et nécessitait une intervention technique pour optimiser les performances du matériel.
Actions réalisées :Une prise en main à distance a été effectuée sur les postes d'encaissement concernés. Nous avons procédé à un rechargement complet des services, permettant de réinitialiser les processus applicatifs et de stabiliser le système. Les tests de performance post-intervention confirment un retour à une réactivité nominale des caisses.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</si>
  <si>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scanner cls 404</t>
  </si>
  <si>
    <t xml:space="preserve">le péripherique est offline
code d'erreur: 11-0-0-107--99.
</t>
  </si>
  <si>
    <t xml:space="preserve">Bonjour,
Synthèse de la demande :
Nous faisons suite à votre signalement concernant la caisse CLS 404, affichant un périphérique hors ligne avec le code d'erreur 11-0-0-107--99, ce qui empêchait son bon fonctionnement.
Actions réalisées :
Afin de corriger ce défaut de communication matérielle, nous avons procédé à la suppression des fichiers en erreur. Cette intervention a permis de réinitialiser les journaux de périphériques défaillants et de rétablir la connexion du matériel avec le système d'encaissement.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</si>
  <si>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tickets non intégrés</t>
  </si>
  <si>
    <t xml:space="preserve">Bonjour, j'ai 2 tickets non intégrés sur le reporting pick and pack du vendredi 24/04.
Pouvez vous vérifier pourquoi et faire le nécessaire si besoin ?
</t>
  </si>
  <si>
    <t xml:space="preserve">Bonjour,
1. Synthèse de la demande :
Vous nous avez sollicités concernant deux tickets non intégrés sur votre reporting "Pick and Pack" pour la journée du vendredi 24/04/2026.
2. Actions réalisées :
Suite aux vérifications techniques approfondies que nous avons effectuées sur les flux de données, nous avons pu confirmer que les commandes en question sont bien intégrées et présentes dans le système.
Les données étant correctement remontées et traitées, aucune action supplémentaire n'est possible de notre part.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</si>
  <si>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libre-service 406 ne prend pas les espèces</t>
  </si>
  <si>
    <t xml:space="preserve">Demande de care pour une SCO 406 qui ne prend pas les espèces. Message d’erreur affiché à préciser.
</t>
  </si>
  <si>
    <t xml:space="preserve">Bonjour,Synthèse de la demande :Nous faisons suite à votre demande concernant : un dysfonctionnement sur la SCO 406, celle-ci refusant les paiements en espèces (billets ou pièces) avec un message d'erreur bloquant.Actions réalisées :Nous avons procédé à une intervention à distance et effectuer une restauration des fichiers scotops . Cette manipulation a permis de réinitialiser les modules de paiement. Le service espèces est désormais de nouveau opérationnel sur cette caisse.Clôture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</si>
  <si>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Article 3273050619837 en quantité obligatoire caisse</t>
  </si>
  <si>
    <t xml:space="preserve">Article 3273050619837 : besoin d’aide pour imposer une quantité obligatoire en caisse. Le produit est coché sur caroline , mais il continue de ne pas demander la quantité en caisse...
</t>
  </si>
  <si>
    <t xml:space="preserve">Bonjour,
Synthèse de la demande :Article 3273050619837 – Demande d’aide pour imposer une quantité obligatoire en caisse.Le produit est bien coché dans Caroline, mais la caisse ne demande toujours pas la saisie de quantité.
Analyse et actions réalisées :Une modification directe dans VLP permet temporairement la saisie de la quantité. Toutefois, cette modification est écrasée lors d’un nouvel envoi en caisse.
Des tests réalisés avec un autre magasin ont permis de confirmer que l’anomalie provient d’une mauvaise pratique en magasin. En effet, le magasin attend une saisie de quantité après le scan, alors que le fonctionnement attendu est différent : pour un pack contenant deux œufs, l’article doit être scanné deux fois et non saisi en quantité.
Le magasin souhaite néanmoins modifier le paramétrage, estimant que les caissières ne respectent pas cette règle. Cependant, ce paramétrage est standard et appliqué à l’ensemble des magasins.
Nous avons donc invité le magasin à se rapprocher du métier afin de formaliser une demande et d’en étudier la faisabilité.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</si>
  <si>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Plus moyen de passer de remises à la main</t>
  </si>
  <si>
    <t xml:space="preserve">Bonjour, sur l'écran de caisse lorsqu'une hôte de caisse travaille, si nous voulons passer une remise manuellement, rien ne se passe. On a beau appuyer sur le bouton c'est comme si il était désactivé.
Ce problème concerne l'entièreté de nos caisses.
</t>
  </si>
  <si>
    <t xml:space="preserve">Bonjour,
1. Synthèse de la demande
Vous nous avez sollicités concernant un dysfonctionnement de la touche "Remise", celle-ci étant inactive lors des encaissements.
2. Actions réalisées
Nous avons procédé aux actions suivantes :
Activation de la fonction : Le paramétrage de la touche "Remise" a été réactivé dans le système.
Mise à jour nécessaire : Pour que cette modification soit prise en compte, merci de procéder au rechargement (ou redémarrage) des caisses avant de tester à nouveau la fonctionnalité.
Le problème devrait être résolu après cette manipulation.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</si>
  <si>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d'accès à Cocase via le nouveau lien</t>
  </si>
  <si>
    <t xml:space="preserve">Bonjour,
Nous ne parvenons pas à accéder à Cocase (Cafétéria et Caisse) en dépit de l'utilisation du nouveau lien
Merci de votre aide.
</t>
  </si>
  <si>
    <t xml:space="preserve">Bonjour,
1. Synthèse de la demande :
Le magasin nous contacte pour Problème d'accès à Cocase via le nouveau lien.
2. Actions réalisées :
Acce a cocase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</si>
  <si>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VLP</t>
  </si>
  <si>
    <t xml:space="preserve">Bonjour,Soucis avec VLP qui affiche un message d'erreur   "avertissement de securite"    " connection a distance interrempue"
</t>
  </si>
  <si>
    <t xml:space="preserve">Bonjour,
Synthèse de la demande :
Sollicitation du support concernant l'apparition d'un message d'erreur lors de la tentative de connexion à l'outil VLP en magasin.
Actions réalisées :
Analyse du message d'erreur rapporté. Après vérification, il a été confirmé à l'utilisateur que ce message n'est pas bloquant pour le fonctionnement de l'application. Nous avons accompagné l'utilisateur dans la procédure de connexion en lui préconisant d'ignorer l'alerte pour accéder à l'interface VLP.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</si>
  <si>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est en mode autonome
Cordialement
</t>
  </si>
  <si>
    <t xml:space="preserve"> Bonjour,
 Synthèse de la demande :
 Nous faisons suite à votre demande concernant : le passage en mode autonome de la caisse 4, entraînant une perte de synchronisation avec le serveur central.
 Actions réalisées :
 Nous avons procédé à un redémarrage manuel de la caisse suivi d'un rechargement complet de l'application. Cette manipulation a permis de rétablir la communication réseau et de basculer l'équipement de nouveau en mode de fonctionnement standard (connecté).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</si>
  <si>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care</t>
  </si>
  <si>
    <t xml:space="preserve">Demande de care pour la caisse SCO n°409 : elle ne demande pas d’intervention hôtesse.
</t>
  </si>
  <si>
    <t xml:space="preserve">Bonjour,
Synthèse de la demande :
Nous faisons suite à votre sollicitation concernant une anomalie sur la SCO n°409, qui ne déclenchait plus les appels à l'intervention hôtesse.
Actions réalisées :
Suite à notre échange téléphonique, nous avons effectué des tests de fonctionnement en direct avec vous. Ces vérifications confirment que le système d'alerte est de nouveau opérationnel et que le souci n’est plus d’actualité.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</si>
  <si>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[SMARTPOS]Caisse SCO 103 bloquée sur NCR Market</t>
  </si>
  <si>
    <t xml:space="preserve">Caisse SCO NCR n°103 bloquée sur l’écran « NCR Market » à St Denis les Bourg, impossible à redémarrer. Merci de prendre en charge l’incident.
</t>
  </si>
  <si>
    <t xml:space="preserve">Bonjour,
1.Synthèse de la demande  :
Vous avez sollicité notre support concernant le problème SCO 103 bloquée sur NCR Market                                                                 
2.Actions réalisées :
Suite à notre échange avec l’UT, nous vous informons que le problème n’est plus d’actualité.Un technicien est intervenu en magasin pour réparer la caisse 101, ainsi que la caisse 103.La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</si>
  <si>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carte non gérée</t>
  </si>
  <si>
    <t xml:space="preserve">Bonjour,
Le magasin signale que le TPE de la caisse accueil affiche « carte non gérée ».
Cordialement,
</t>
  </si>
  <si>
    <t xml:space="preserve">Bonjour,
1. Synthèse de la demande
Vous avez sollicité notre support concernant un dysfonctionnement lié au le TPE de la caisse accueil affiche « carte non gérée ».
2. Actions réalisées
Suite à notre échange, nous vous confirmons la clôture de ce ticket. Le problème a été rétabli après avoir effectué les opérations suivantes :
MAJ de TPE
Redémarrage de TPE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</si>
  <si>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401 bloquée sur écran messages répétitifs</t>
  </si>
  <si>
    <t xml:space="preserve">Caisse SCO 401, terminal 151 : l’écran boucle sur les mêmes messages, sans afficher l’écran d’accueil, rendant la caisse inutilisable. Demande d’assistance pour débloquer/redémarrer la caisse.
</t>
  </si>
  <si>
    <t xml:space="preserve">Bonjour, 
1. Synthèse de la demande :
Vous nous avez sollicités pour un dysfonctionnement sur la caisse 401, celle-ci restant bloquée sur un cycle de chargement (tourne en boucle).  
2. Actions réalisées :
Suite aux vérifications effectuées par le support, nous avons procédé à la suppression des fichiers en erreur afin de restaurer le démarrage du terminal.
Par ailleurs, concernant le défaut constaté sur le monnayeur, nous avons procédé à la création d'un dossier spécifique pour le problème de paiement.
Référence : 122488639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</si>
  <si>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CAISSE 10</t>
  </si>
  <si>
    <t xml:space="preserve">Bonjour, nous rencontrons des problèmes lors des encaissement par sans contact sur le TPE de la caisse 10 ça a beaucoup de mal a passé voir pas du tout surtout par téléphone ou le TPE ne le détecte même pas.
</t>
  </si>
  <si>
    <t xml:space="preserve">Bonjour,
Synthèse de la demande :
Traitement d'un dysfonctionnement matériel sur la caisse 10 concernant le  TPE  présentait des défauts de détection, particulièrement lors de tentatives de paiement via smartphone (NFC non détecté).
Actions réalisées :
Accompagnement par téléphone de l'équipe magasin pour effectuer une mise à jour logicielle forcée du TPE.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</si>
  <si>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nouveau ticket pour autre problème</t>
  </si>
  <si>
    <t xml:space="preserve">Demande d’ouverture d’un autre ticket de support pour un nouveau problème.
</t>
  </si>
  <si>
    <t xml:space="preserve">Bonjour,
Synthèse de la demande : Demande de support faisant suite à une erreur de manipulation de la part du point de vente. Après échange avec le magasin, il a été confirmé qu’aucun dysfonctionnement n’est à déplorer et qu’aucune assistance technique n’est requise.
Actions réalisées : Prise de contact avec le magasin afin de qualifier le besoin. L'utilisateur a confirmé avoir créé ce ticket par inadvertance. Par conséquent, aucune intervention n'a été nécessaire et le dossier est clôturé sans action technique supplémentaire.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</si>
  <si>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SCO 29 ne propose plus le paiement en espèces. Un ticket est déjà ouvert : 121790150 suite au passage d'un technicien le 25/04/2026
</t>
  </si>
  <si>
    <t xml:space="preserve">Bonjour,
Synthèse de la demande :
Nous faisons suite à votre signalement concernant la caisse automatique SCO 29, laquelle ne proposait plus le mode de paiement en espèces aux clients.
Actions réalisées :
Afin de rétablir cette option de règlement, nous avons procédé à une restauration des fichiers. Cette intervention a permis de réinitialiser les modules de configuration du monnayeur et de rendre à nouveau disponible le paiement en espèces sur l'interface d'accueil.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</si>
  <si>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HS</t>
  </si>
  <si>
    <t xml:space="preserve">Bonjour,
Problème au niveau des caisses, ça marque terminal hors ligne.
</t>
  </si>
  <si>
    <t xml:space="preserve">Bonjour,
1. Synthèse de la demande :
Vous nous avez sollicités concernant un dysfonctionnement sur vos caisses, lesquelles affichaient le message d'erreur « terminal hors ligne », empêchant toute transaction.
2. Actions réalisées :
Suite à notre échange et aux vérifications effectuées sur la connectivité de vos terminaux, nous avons procédé à la réinitialisation des services réseau locaux.
Aucune action n'est possible ou nécessaire de notre côté, le fonctionnement nominal étant rétabli.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</si>
  <si>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paiement differee</t>
  </si>
  <si>
    <t xml:space="preserve">Bonjour,  
nous rencontrons un soucis sur les encaissements de paiement différée une note apparait a l'écran 
(échec requête Gcc)  en rouge aucun paiement diff ne passe.
Je vous remercie d'avance,
 cordialement
</t>
  </si>
  <si>
    <t xml:space="preserve">Bonjour,
Synthèse de la demande :
Nous faisons suite à votre demande concernant : un blocage généralisé des encaissements en paiement différé. Un message d'erreur « Échec requête Gcc » s'affiche en rouge, empêchant la validation de ces transactions.
Actions réalisées :
Afin de rétablir la communication entre les terminaux de vente et la base de gestion des comptes clients, nous avons procédé à une relance complète des services serveurs suivants :
VLCC
Serveur Jboss
Vlp2m3c 
PostgreSQL Database Server 8.3 
Cette procédure a permis de réinitialiser les sessions de connexion et de restaurer le dialogue avec le module Gcc. Les tests de passage en paiement différé sont désormais concluants.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</si>
  <si>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ingenico vlp</t>
  </si>
  <si>
    <t xml:space="preserve">Écart de chiffre d’affaires entre Ingenico et VLP le 28/04/2026 
sur CLS : -11,79 euro
CBEMV : - 28,59 euro
</t>
  </si>
  <si>
    <t xml:space="preserve">Bonjour,
Synthèse de la demande :
Vous nous avez sollicités concernant un écart de chiffre d’affaires constaté le 28/04/2026 entre votre télécollecte Ingenico et votre reporting VLP :
Sur CLS : -11,79 €
Sur CBEMV : -28,59 €
Actions réalisées :
Suite aux vérifications techniques effectuées sur les flux de données du 28/04, nous avons confirmé l’existence de l’écart entre Ingenico et VLP.
Malheureusement, le chiffre d’affaires affiché dans VLP n’est pas modifiable manuellement.
En conséquence, aucune action corrective ne peut être réalisée de notre côté pour ajuster ou forcer l’intégration de ces montants dans le reporting VLP.
Nous vous invitons à consigner cet écart dans votre livre de caisse afin d’assurer la cohérence avec vos justificatifs physiques et votre télécollecte lors de vos rapprochements comptables.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</si>
  <si>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Paiment client Doublon</t>
  </si>
  <si>
    <t xml:space="preserve">Bonjour, 
Un client est passé en caisse ce jour, lors du paiment deux tickets carte bleue sont sortis avec deux montants differents (102,10 et 99.35), indiquant paiment accepté sur les deux.
Caisse 003 N° ticket 000202
Date: 28/04/2026
Heure Ticket : 16:00:43 et 16:01:41
Pouvez vous m'aider 
Merci 
</t>
  </si>
  <si>
    <t xml:space="preserve">Bonjour,
1. Synthèse de la demande
Vous nous avez sollicités concernant un signalement de double débit lors d'une transaction par carte bancaire.
2. Actions réalisées
Après analyse des flux monétiques sur l'outil E-PORTAL, nous avons constaté les éléments suivants :
Vérification technique : Les deux transactions ont été approuvées et validées par les serveurs bancaires.
102,10
99.35
Limitation technique : Une fois les transactions confirmées, le support informatique n'a aucune possibilité technique d'annuler ou de modifier ces débits à distance.
Préconisation : Conformément aux procédures en vigueur, il appartient au magasin de procéder au remboursement du client (selon vos protocoles internes).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</si>
  <si>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404</t>
  </si>
  <si>
    <t xml:space="preserve">La connexion hotesse grisée de la sco 404
</t>
  </si>
  <si>
    <t xml:space="preserve">Bonjour,
1. Synthèse de la demande  :
 La connexion hotesse grisée de la sco 404
2 . Actions réalisées :
 Chargement de la boucle TSNT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</si>
  <si>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125</t>
  </si>
  <si>
    <t xml:space="preserve">Bonjour,
le magasin nous declare un un blocage d'ouverture de caisse 
</t>
  </si>
  <si>
    <t xml:space="preserve">Bonjour,
Synthèse de la demande :Le point de vente signale un blocage complet lors de l'ouverture d'une caisse, empêchant le démarrage de l'activité.
Actions réalisées :
Réinitialisation et relance complète du logiciel de caisse pour corriger le temps de chargement excessif.
Procédure d'activation et de synchronisation du monnayeur pour rétablir la communication avec le terminal.
Tests de bon fonctionnement effectués avec le magasin pour confirmer la levée du blocage.
Clôture du ticket :Suite à notre échange, nous confirmons la résolution du ticket. La caisse est de nouveau opérationnelle.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</si>
  <si>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Panne caisse magasin</t>
  </si>
  <si>
    <t xml:space="preserve">Panne caisse : une caisse ne fonctionne plus ou est bloquée.Consignes:  precision_du_materiel_concerne: Non définimarque: Non définimodele: Non défininumero_de_serie: Non définimessage_derreur_eventuel: échec autorisation
</t>
  </si>
  <si>
    <t xml:space="preserve">Bonjour,
Synthèse de la demande :Sollicitation du support technique suite à un dysfonctionnement du Terminal de Paiement Électronique (TPE) en magasin, empêchant spécifiquement l'acceptation des cartes restaurant.
Actions réalisées :
Prise en main à distance sur le matériel concerné.
Déploiement et exécution d'une mise à jour logicielle corrective sur le TPE.
Vérification du redémarrage effectif (reboot) de l'équipement après intervention.
Le ticket est clôturé suite à l'application du correctif ; l'utilisateur effectuera un test réel lors du prochain passage d'une carte restaurant.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</si>
  <si>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5 est deconnectée
Cordialement
</t>
  </si>
  <si>
    <t xml:space="preserve"> Bonjour,
 Synthèse de la demande :
 Nous faisons suite à votre demande concernant : le passage en deconnexion de la caisse 5 entraînant une perte de synchronisation avec le serveur central.
 Actions réalisées :
 Nous avons procédé à un redémarrage manuel du poste ainsi qu'au rechargement complet de l'application de caisse. Cette intervention a permis de rétablir la communication réseau et de basculer l'équipement en mode de fonctionnement standard (connecté).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</si>
  <si>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23 bloquée, impossible de clôturer la transaction</t>
  </si>
  <si>
    <t xml:space="preserve">Sur une caisse CARINE, la caisse 23 est bloquée à cause d’un trop grand nombre d’articles et il est impossible de clôturer la transaction. Merci d’indiquer la procédure pour débloquer la caisse et finaliser ou fermer la transaction.Consignes:  numero_de_caisse: 23alatoire_ou_systematique: Non définireproductible_de_quelle_maniere: Non défini
</t>
  </si>
  <si>
    <t xml:space="preserve">Bonjour,
Synthèse de la demande :
Nous faisons suite à votre demande concernant le blocage de la caisse 23 sous le logiciel CARINE, consécutif à un nombre excessif d'articles empêchant la clôture de la transaction.
Actions réalisées :
Afin de débloquer le terminal et de restaurer sa disponibilité, nous avons procédé à la suppression du ticket de caisse en cours. Nous vous confirmons que cette manipulation technique n'a aucune incidence sur la transaction monétique associée, celle-ci n'étant pas affectée par la suppression du panier informatique.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</si>
  <si>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Impossible d'accéder à VLP - Erreur 0x0</t>
  </si>
  <si>
    <t xml:space="preserve">Bonjour, je ne peux accéder a VLP quand je rentre mon mot de passe habituel j'ai le message d'erreur suivant qui s'affiche " code erreur 0x0"// code erreur étendu 0x0 // Horodatage UTC 04/28/26 11:26:48AM
Merci de faire le nécéssaire 
Bien à vous Sandra 
</t>
  </si>
  <si>
    <t xml:space="preserve">Bonjour,
1.Synthèse de la demande  :
Vous avez sollicité notre support concernant le problème d'accéder à VLP - Erreur 0x0                                                                 
2.Actions réalisées :
Suite à notre échange avec l’UT, le problème n’est plus d’actualité.L’accès est rétabli.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</si>
  <si>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S18</t>
  </si>
  <si>
    <t>Poids non conforme</t>
  </si>
  <si>
    <t>Bonjour,
 Je viens d'avoir une réclamation client sur le poids des sachets Noix de Pécan 125gr Daco Bello. La cliente a pesé le sachet et celui-ci fait à peine 100gr, elle a une photo et fais une réclamation de son côté.</t>
  </si>
  <si>
    <t>Bonjour,
 1. Synthèse de la demande :
 Pois de sachet de noix non conforme
 2 . Actions réalisées :
 Le problème rencontré ne relève pas de notre périmètre de support. Nous vous invitons à créer une demande CARLA.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</si>
  <si>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st georges sans BLI</t>
  </si>
  <si>
    <t>Bonjour j'ai reçu une expédition de Saint Georges d'Espéranches (entrepôt 126) sans BLI livré en 2 fois les 18 et 20 avril j'ai fait un CARLA (numéro 14656679) mais ils me demandent de faire un CARE( voir pièce jointe) exemple support 332701912602534422 et 330802135211174320 (voir pièce jointe)
 merci cdlt JEROME</t>
  </si>
  <si>
    <t>Bonjour,
 1. Synthèse de la demande :
 Votre problème concerne des supports sont absents dans le BLI
 2 . Actions réalisées :
 Comme convenu lors de notre appel téléphonique, suite à la réémission du bli que nous avons l'effectué les supports sont intégrés dans Caroline.
 Pour le support 332701912602534408, nous n'avons pas pu faire la réémission de BLI. Je vous invite à faire l'intégration manuellement pour ce support.
 Cordialement,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</si>
  <si>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 support 332701978153386736 est inconnu de caroline donc pas d'intégration des articles</t>
  </si>
  <si>
    <t>Le support 332701978153386736 est inconnu de caroline donc pas d'intégration des articles
 Il y a eu un message d'erreur à la réception, puis à la fin tout était au vert sur le TR 
 Mais le support n'est pas intégré</t>
  </si>
  <si>
    <t>Bonjour,
 1. Synthèse de la demande :
 Le support 332701978153386736 n’est pas reconnu par Caroline, donc les articles n’ont pas été intégrés.
 2 . Actions réalisées :
 Comme convenu, nous avons constaté que le support a bien été expédié depuis l’entrepôt préparateur (781).
 Au niveau de l’entrepôt livreur(679), le DESADV est tombé en anomalie (CODOBL déjà existant). Par conséquent, l’entrepôt a modifié le premier chiffre du support (332701978153386736 → 932701978153386736) afin de pouvoir traiter le rejet.
 Le support 932701978153386736 est actuellement en cours de réception. Nous vous invitons à contacter l’entrepôt livreur afin qu’il traite l’avis d’expédition et effectue le top départ, pour que le support soit correctement intégré de votre côté.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</si>
  <si>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manquant - marachandise recpetionné</t>
  </si>
  <si>
    <t>Bonjour,
 Je vous contacte car le service réception m'informe qu'il est impossible d'intégrer les marchandises figurant sur les supports ci-joints. En effet, les bons de livraison (BLI) correspondants n'existent pas dans le système Caroline.
 Pourriez-vous faire le nécessaire pour régulariser la situation ?
 Cordialement,
 Lucile ZOLA</t>
  </si>
  <si>
    <t>Bonjour,
  1. Synthèse de la demande :
   Votre problème concerne des supports absents dans le BLI
  2 . Actions réalisées :
  Comme convenu, suite à la réémission que nous avons effectué, les supports sont intégrés dans Caroline.-------------------------------------------------------------------------------------------------------------------------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</si>
  <si>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Des bli non descendu</t>
  </si>
  <si>
    <t>Bonjour 
 pour faire suite à la demande auprès de carla je vous fais suivre ma demande d'intégration de BLI suite à la livraison de st georges le 21/04 13 supports sont en attente d'intégration
 tournée n 2537
 expédition 6626
 je vous joins la photos des bli ainsi que la lettre de voiture
 332615749009002445
 333444422604803099
 054101882055658389
 340001771660000629
 330802135211174245
 331797312614552207
 331797323629411502
 654102280570103789
 331197838126836384
 333832612697608690
 333832612701136706
 333832612701136850
 654102280520136010
 Merci de voir pour nous faire descendre ces BLI dans Caroline.
 Pour toute demande voir avec olivier Martin
 Je suis en congés a partir du 01/05.
 Cordialement
 Françoise Milliet</t>
  </si>
  <si>
    <t>Bonjour,
 Votre problème concernait :
 la demande d'intégration de BLI suite à la livraison de st georges le 21/04, 13 supports sont en attente d'intégration tournée n 2537, expédition 6626.
 Nous avons effectué les actions suivantes :
 Comme convenu, suite à la réémission que nous avons effectué, les supports sont intégrés dans Caroline.
 Le résultat est :
  Les supports sont intégrés après un appel de confirmation avec l’utilisateur. 
 Cordialement,
 Lamyae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</si>
  <si>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manque support entrepôt 293</t>
  </si>
  <si>
    <t>Bonjour
 il nous manque les blis suivants 
 332701929352276021
 332701929352445687
 Pouvez vous me les redescendre sur Caroline</t>
  </si>
  <si>
    <t>Bonjour,
  1. Synthèse de la demande :
  Bli non intégré pour les supports 332701929352276021 et 332701929352445687 
  2 . Actions réalisées : 
  Suite à nos vérifications :
  Le support 332701929352276021 est bien intégré sur Caroline.
  Le support 332701929352445687 a été expédié depuis l’entrepôt 293, mais n’a pas encore été expédié par l’entrepôt livreur 527.Le support est toujours à l'état validé (support HGE mais contenant des produits)
  Nous vous invitons à contacter l’entrepôt 527 afin d’effectuer le top départ sur ce support et ainsi pouvoir recevoir son BL.
  Cordialement,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</si>
  <si>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Non non intégration de marchandise.</t>
  </si>
  <si>
    <t>Bonjour, ce dossier care fait suite à un échange avec le service IDF Carrefour. 
 J'ai reçu hier le 27/04/26 27 supports de marchandises que je n'ai pas pu intégré informatiquement le TR indiqué : support inconnu. On m'a dit de prendre la marchandise et que le problème viendrai de l'entrepôt. à cet instant je n'ai aucun moyen de savoir si elle à été intégré dans les stocks informatiquement. Auquel cas la future commande ne prendra pas en compte les stock de la marchandise.
 Merci de faire le nécessaire avant 10 h. 
 Je vous transmet le numéro d'un BLI de l'un des 27 supports : 332701917475611256
 Merci de revenir vers moi. 
 Bonne journée.</t>
  </si>
  <si>
    <t>Bonjour,
 1. Synthèse de la demande :
 Non non intégration de marchandise. 
 2 . Actions réalisées :
 Suite à notre vérification, le BLI a bien été intégré côté PROLOG.Cordialement,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</si>
  <si>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d'accès à CATIA</t>
  </si>
  <si>
    <t>Je n'ai pas d'accés à CATIA</t>
  </si>
  <si>
    <t>Bonjour,
 1. Synthèse de la demande :
 - Problème d'accès à CATIA
 2 . Actions réalisées :
  - Nous avons appelé l’utilisateur, qui nous a confirmé que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</si>
  <si>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 [E962] probléme EOL édition et validation support</t>
  </si>
  <si>
    <t>En fin de préparation, l'opérateur ne peut pas éditer et valider sa préparation.</t>
  </si>
  <si>
    <t>Bonjour,
 1. Synthèse de la demande :
 Problème EOL édition et validation support.
 2 . Actions réalisées :
 Nous avons eu la confirmation de l'entrepôt de retour en situation nominale après le vidage du cache des TDP.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</si>
  <si>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d'imprimer chiffres EUROFEL entrepôts 797 et 354</t>
  </si>
  <si>
    <t>Bonjour
 Je ne peux plus imprimer mes chiffres provenant d EUROFEL sur les entrepôts 797 et 354</t>
  </si>
  <si>
    <t>Bonjour,
 1. Synthèse de la demande :
 Impossible d'imprimer chiffres EUROFEL entrepôts 797 et 354.
 2 . Actions réalisées :
 Nous avons procédé à la réactivation de l'éditeur d'imprimante P797L afin de débloquer la file d'attente des impressions.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</si>
  <si>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Eurofel pour nouveau CDD.</t>
  </si>
  <si>
    <t>Bonjour, j'ai une nouveau CDD dans le service et j'ai besoin que cette personne puisse avoir accès à Eurofel. Merci pour votre aide. Si besoin nous pouvons prendre mon FR pour mettre à son profil.
 FRCLSMM</t>
  </si>
  <si>
    <t>Bonjour,
 1. Synthèse de la demande :
 Création de compte Eurofel.
 2 . Actions réalisées :
 Nous avons créé un compte Eurofel FRBVLEA pour Venus Blancquart.Suite au test effectué par l'utilisateur le compte est désormais accessible.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</si>
  <si>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Intégration commandes impossible</t>
  </si>
  <si>
    <t>Nom de l’application: INFOLOG
 Numéro d'entrepôt: 532
 Description du problème:
 Lors de l'intégration des commandes, message: Intégration minitel est déjà en cours</t>
  </si>
  <si>
    <t>Bonjour,
 1. Synthèse de la demande :
 Lors de l'intégration des commandes, message: Intégration minitel est déjà en cours
 2 . Actions réalisées :
 Nous avons débloquer le verrouillage avec des commandes, intégration possible confirmé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</si>
  <si>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Blocage de compte eurofel</t>
  </si>
  <si>
    <t>LE PROFIL UTILISATEUR FRIGT69 NE PAS PAS OUVRIR DE SESSION</t>
  </si>
  <si>
    <t>Bonjour,
 1. Synthèse de la demande :
 Demande de réactivation compte EUROFEL.
 2 . Actions réalisées :
 Nous avons réactiver le compte avec succès via EUROFEL.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</si>
  <si>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poste de travail (PC)</t>
  </si>
  <si>
    <t>Bonjour à vous,
 je n'arrive pas à ouvrir une fenêtre sur l'application Eurofel sur mon PC portable malgré que je sois connecté en réseau. C'est urgent je ne peux plus travailler</t>
  </si>
  <si>
    <t>Bonjour,
 1. Synthèse de la demande :
 Utilisateur n'arrive pas à ouvrir une fenêtre sur l'application Eurofel.
 2 . Actions réalisées :
 Nous avons eu la confirmation de l'utilisateur que la situation est rétablie suite à un débranchement, re-branchement du câble Ethernet et un redémarrage du PC de sa part.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</si>
  <si>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Eurofel HSPC-FR</t>
  </si>
  <si>
    <t>Bonjour FRRSCXM pascal_remy 
 J'aurais besoin d'un accès Eurofel cordialement</t>
  </si>
  <si>
    <t>Bonjour,
 1. Synthèse de la demande :
 Demande création de compte EUROFEL.
 2 . Actions réalisées :
 Nous avons créé le compte avec succès via EUROFEL.
 Un Google Chat vous a été envoyé, avec les informations de connexion et d'accès.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</si>
  <si>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pouvez vous passer ces commandes qui restent bloquées, de "Réceptionné" en "transmise".
 06767300
 Merci
 Druelle Laurent</t>
  </si>
  <si>
    <t>Bonjour,
 1. Synthèse de la demande :
 Changer l'état d'une réception
 2 . Actions réalisées :
 Nous avons passé la réception à l'état "Transmise". Résolution confirmée via notre échange télephonique.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</si>
  <si>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d'un tour</t>
  </si>
  <si>
    <t>BonjourEntrepot 796 Brie Pouvez vous supprimé le tour 3458 en date du 25/11/2026 , sans remonté prolog avec de ne pas créer d'écart GC/GE 
 ainsi que les tours 3026 , 3050 , en date du 15/12/2021</t>
  </si>
  <si>
    <t>Bonjour,
  1. Synthèse de la demande :
  Votre problème concerne la suppression des tournées
  2 . Actions réalisées :
  Comme demandé, nous avons supprimé les tournées, les commandes et les supports associés à ces tournées.-------------------------------------------------------------------------------------------------------------------------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</si>
  <si>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Infolog WMS printer declaration on warehouse :Fleury(762)</t>
  </si>
  <si>
    <t>Entrepot 762
 Demande de création d'une nouvelle imprimante;</t>
  </si>
  <si>
    <t>Bonjour,
 1. Synthèse de la demande :
 - Infolog WMS printer declaration on warehouse :Fleury(762)
 2 . Actions réalisées :- Nous avons créé l’imprimante.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</si>
  <si>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PRD28_ Bussy _ E971 _ Supports Homogènes Annulés à corriger</t>
  </si>
  <si>
    <t>Bonjour ,
 Suite à erreur de suppression de commandes, pourriez-vous passer le statut des supports listés de "Annulés" à " A préparer " svp ?
 Cordialement</t>
  </si>
  <si>
    <t>Bonjour,
 1. Synthèse de la demande :
 Changer l'état desupports
 2 . Actions réalisées :
 Comme confirmé, nousavons modifié l'état support en PJ.
 Suite à notre échange ,nous confirmons la résolution du ticket.
 Si toutefois vousaviez besoin d’une assistance complémentaire, le support reste à votre entièredisposition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</si>
  <si>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 [E065] Réceptions a faire évoluer a l'état Transmises</t>
  </si>
  <si>
    <t>Bonjour,
 Entrepot 065, SFRIBI36
 Merci de faire évoluer les 2 commandes présentes en R5/F2 de l'état réceptionnées a l'état transmises:
 Merci d'avance,
 Cordialement,</t>
  </si>
  <si>
    <t>Bonjour,
 1. Synthèse de la demande :
 Demande de changement d'état de deux Réceptions : à faire évoluer à l'état Transmises.
 2 . Actions réalisées :
 Nous avons procédé au changement d'état des deux réceptions : de l'état réceptionnées vers l'état transmises.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</si>
  <si>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Edition étiquettes KO</t>
  </si>
  <si>
    <t>Nom de l’application: INFOLOG
 Numéro d'entrepôt: 687
 Description du problème:
 L'utilisateur n'arrive pas à imprimer sur l'imprimante PRT687ZR</t>
  </si>
  <si>
    <t>Bonjour,
  1. Synthèse de la demande :
   Edition étiquettes KO
  2 . Actions réalisées :
   Aucunes actions a notre niveau, l'adresse ip a bien été modifié par le service pilotage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</si>
  <si>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[CORA][E927] supprimer un support box</t>
  </si>
  <si>
    <t>Bonjour ,
 Pouvez vous svp supprimer ce numero de support 00857174
 le box a été refusé pour agréage non conforme 
 en vous remerciant</t>
  </si>
  <si>
    <t>Bonjour,
  1. Synthèse de la demande :
   supprimer un support box
  2 . Actions réalisées :
   Suppression du support avec requet sql , suppression bien éfféctuée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</si>
  <si>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Tournée bloquée sur cliliv incohérent</t>
  </si>
  <si>
    <t>Nom de l’application: INFOLOG
 Numéro d'entrepôt: 762
 Description du problème:
 Tournée 9948 Expédition 888224 bloquée en cliliv incohérent, date du 30/04</t>
  </si>
  <si>
    <t>Bonjour,
 1. Synthèse de la demande :
 Top départ impossible, Tournée 9948 Expédition 888224 bloquée en cliliv incohérent, date du 30/04
 2 . Actions réalisées :
 Nous avons débloquer la tournée avec SQL, Top départ effectué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</si>
  <si>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[5.6.5][E933] Problème éclatement de LS dans INFOLOG</t>
  </si>
  <si>
    <t>Bonjour 
 Nous avons rencontré un problème sur infolog, 
 Au lancement d'une commande (2 LS) pour un conteneur, nous avons eu une anomalie au lancement de la 2eme LS qui a était éclatée en 2 dans Infolog (110601638)
 Nous aimerions savoir pourquoi ce problème arrive.
 J'ai eu l'information que le site de Doué La Fontaine avait rencontré aussi cette anomalie de temps en temps. 
 Colin</t>
  </si>
  <si>
    <t>Bonjour,
 1. Synthèse de la demande :
 Problème éclatement de LS dans INFOLOG.
 2 . Actions réalisées :
 Nous avons expliqué à l'utilisateur que, dans l'absence d'un cas réel, l'analyse demeure impossible. 
 On vient de lui inviter de nous contacter au moment où cela se reproduit.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</si>
  <si>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TOURNEE BLOQUER EN L2</t>
  </si>
  <si>
    <t>Bonjour
 nous avons une tournée en L2 de bloquer. il s'agit du magasin de Montesson sauf que le code client est erroné.
 Le bon code client client est le 65888.
 merci de faire la modification et le top départ.</t>
  </si>
  <si>
    <t>Bonjour,
 1. Synthèse de la demande :
 TOURNEE BLOQUER EN L2
 2 . Actions réalisées :
 sujet a cloturer avec confirmation du N3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</si>
  <si>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à supprimer</t>
  </si>
  <si>
    <t>supprimer les commandes 
 23681953
 23681973
 23681991
 23681997
 supprimer les supports 
 13022561
 13022562
 13022563
 13022564</t>
  </si>
  <si>
    <t>Bonjour,
  1. Synthèse de la demande :
   Votre problème concerne la suppression des supports et des commandes
  2 . Actions réalisées :
  Comme convenu, nous avons supprimé les supports et les commandes associées.-------------------------------------------------------------------------------------------------------------------------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</si>
  <si>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DESADV BLOQUÉS EN X7 Entrepôt 124</t>
  </si>
  <si>
    <t>bonjour,
 nous avons les commandes suivantes bloquées en x7
 recyclage sans résultat
 cordialemement
 SEMAHI Féthi</t>
  </si>
  <si>
    <t>Bonjour,
 1. Synthèse de la demande :
 Rejet en X7 avec le code erreur 125 sur le flux 50 d’intégration des commandes provenant d’Eurofel. Par ailleurs, les réceptions associées à ces commandes sont introuvables dans R5.
 2 . Actions réalisées :
  Nous vous avons accompagnés afin d’identifier l’origine des rejets et de retrouver les réceptions correspondantes dans R5.
 Suite à nos vérifications, les commandes rejetées sont déjà intégrées dans Infolog en Z5 et en P1. Les rejets sont donc justifiés.
 Concernant les réceptions, nous avons effectué une nouvelle vérification au cours de la journée : elles sont désormais bien présentes dans R5, comme vous l’avez confirmé.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</si>
  <si>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Valider des supports</t>
  </si>
  <si>
    <t>Changer l'état des supports à l'état validé.</t>
  </si>
  <si>
    <t>Bonjour,
  1. Synthèse de la demande :
   Votre problème concerne le changement d'état des supports à l'état validé
  2 . Actions réalisées :
  Comme demandé, nous avons changé l'état des supports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</si>
  <si>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Imprimante introuvable</t>
  </si>
  <si>
    <t>Entrepot : 687.
 Imprimante introuvable : PRT687ZR
 @ip : 10.52.176.20</t>
  </si>
  <si>
    <t>Bonjour,
 1. Synthèse de la demande :
 Perte de trace de l'imprimante PRT687ZR au niveau d'infolog.
 2 . Actions réalisées :
 Suite à l'intervention du groupe expert, nous avons rétabli l'imprimante au niveau d'infolog.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</si>
  <si>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Réinitialisation du mot de passe Infolog _ PRD26 _ GE470</t>
  </si>
  <si>
    <t>Bonjour,
 Pouvez-vous réinitialiser mon mot de passe pour le user FRHOLCM sur la partition PRD26 , sur Infolog GE470 ?
 Merci
 Cordialement</t>
  </si>
  <si>
    <t>Bonjour,
 1. Synthèse de la demande :
 Demande de réinitialisation du mot de passe infolog sur la partition 26 (Entrepôt 470 ).
 2 . Actions réalisées :
 Nous vous communiquant la liste des personnes habilités à réinitialiser le mot de passe au niveau de l'entrepôt 470. 
 Vu que cette opération est hors périmètre support :
 FRRJJ1M Jean-Jacques Richard 
 FRFJS1M Jessica FRAIGNEAU 
 FRJMIZM Marine JOSLIN 
 FRRRO5M Robert RENAUDEAU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</si>
  <si>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reprise inexistante</t>
  </si>
  <si>
    <t>bonjour, 
 ma reprise du 24/04 n'apparait plus sur les plateforme alors quelle à été validé et reprise mais non avoiriser</t>
  </si>
  <si>
    <t>Bonjour,
 1. Synthèse de la demande :Reprise inexistante — la reprise du 24/04 n’apparaît plus sur les plateformes.
 2. Actions réalisées :
 Après vérification, il apparaît que la coche "reprise emballage" a été supprimée au niveau du transport, alors que vous l’aviez déjà saisie.
 À ce niveau, nous vous invitons à vous rapprocher du service client pour la suite du traitement.
 Vous pouvez également consulter la partie historique afin de disposer d’une preuve de votre saisie.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</si>
  <si>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L'utilisatrice signale qu'elle souhaite avori l'application Syster installé sur ses appereils</t>
  </si>
  <si>
    <t>Bonjour,
 1. Synthèse de la demande :
 Installation Syster sur TP50
 2 . Actions réalisées :
 Vous avez confirmer que Syster est désormais accessible via le lien https://emballages.fr.carrefour.com.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</si>
  <si>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TMS</t>
  </si>
  <si>
    <t>Bonjour,
 Pouvez vous me donner les accès 1004 sur TMS pour avoir accès aux départs emballages sennece 
 Merci pour votre aide,</t>
  </si>
  <si>
    <t>Bonjour,
 1. Synthèse de la demande :
 Demande de création d'un compte TMS
 2 . Actions réalisées :
 Il y a un Drive partagé dans lequel les pilotes de cellules déposent les demandes de création des comptes TMS STOREWAY :
 https://docs.google.com/forms/d/e/1FAIpQLScJ0XlPbuL34UPsTkQdH45sIrD6nNV0WVMFhbMLD_x8txx4ow/viewform
 Veuillez le demander à votre pilote de cellule.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</si>
  <si>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Profil inconnu sur Storeway</t>
  </si>
  <si>
    <t>Bonjour,
 L'accés au WEBTMS est approuvé dans la GDA mais lors de la connexion il y a le message suivant: "Impossible de récupérer les droits. Profil inconnu sur Storeway".
 Cordialement</t>
  </si>
  <si>
    <t>Bonjour,
 1. Synthèse de la demande :
 Problème d'accès a WebTMS.
 2 . Actions réalisées :
 Merci de remplir le formulaire ci-dessous, aucune action à faire de notre coté :
 https://docs.google.com/forms/d/e/1FAIpQLScJ0XlPbuL34UPsTkQdH45sIrD6nNV0WVMFhbMLD_x8txx4ow/viewform
 Suite traitement réalisé ,nous vous confirmonsla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</si>
  <si>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WEBOFFRE pour fournisseur GALAXIDI</t>
  </si>
  <si>
    <t>Bonjour
 J'ai besoin d'un acces WEBOFFRE pour mon nouveau fournisseur GALAXIDIJe vous met en pièces jointe le fichier de demande
 Merci a vous</t>
  </si>
  <si>
    <t>Bonjour,
 1. Synthèse de la demande :
 Demande d'accès WEBOFFRE pour fournisseur GALAXIDI.
 2 . Actions réalisées :
 Nous avons procédé à la création du compte WEBOFFRE via LDAP.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</si>
  <si>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connexion hôtesse</t>
  </si>
  <si>
    <t xml:space="preserve">connexion hôtesse grisé pour la sco 32
</t>
  </si>
  <si>
    <t xml:space="preserve">Bonjour,
1. Synthèse de la demande  :
 Le magasin signale un dysfonctionnement sur la SCO 32 : le bouton de connexion hôtesse est grisé, empêchant le personnel d'intervenir sur le terminal ou d'ouvrir la session de surveillance.
2 . Actions réalisées :
Application des procédures techniques de déblocage (réinitialisation des services d'authentification).
Exécution d'un redémarrage complet (reboot) du terminal pour rafraîchir l'interface et rétablir les droits d'accès.
Phase de test avec l'utilisatrice pour valider la réactivation du bouton.
Constat : La connexion hôtesse est de nouveau accessible,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</si>
  <si>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Impossibilité de sortir le ticket de caisse</t>
  </si>
  <si>
    <t xml:space="preserve">Bonjour,
La caisse 52 a buggé au moment du paiement suite à un trop grand nombre d'article.
Le paiement est bien passé mais nous ne pouvons pas sortir le ticket de caisse car elle redémarre à chaque fois.
Merci de débloquer la situation car cela nous empêche d'ouvrir la caisse.
</t>
  </si>
  <si>
    <t xml:space="preserve">Bonjour,
Synthèse de la demande : Intervention technique suite à des plantages récurrents et inopinés constatés sur la caisse d'encaissement n°52, impactant la disponibilité du poste en magasin.
Actions réalisées : Une prise en main à distance a été effectuée pour analyser l'état du système. Afin de stabiliser l'environnement, nous avons procédé à un rechargement complet des services via l'outil Carine, permettant une réinitialisation des processus applicatifs. Les tests de vérification confirment que la caisse est de nouveau pleinement opérationnelle.Note : En cas de récurrence, merci de nous solliciter avant tout redémarrage manuel pour permettre l'extraction des logs en temps réel.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</si>
  <si>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SCA NCR 173 : touche lancer scan absente</t>
  </si>
  <si>
    <t xml:space="preserve">Créer un ticket pour la borne SCA NCR 173 : la touche « lancer scan lib » ne s’affiche plus.Consignes:  precision_du_materiel_concerne: Non définimarque: NCR modele: 7709-3000-8090numero_de_serie: 76-62240092message_derreur_eventuel: Non défini
</t>
  </si>
  <si>
    <t xml:space="preserve">Bonjour,
Synthèse de la demande :
Intervention sur une borne SCA NCR 173 en magasin suite à la disparition du bouton « Lancer scan lib », empêchant les utilisateurs d'initier leurs scans.
Actions réalisées :
Prise en main à distance de l'équipement et diagnostic de la configuration. Nous avons procédé à la désactivation du mode autonome de la borne, ce qui a permis de restaurer immédiatement l'affichage de la touche « Lancer scan lib ». Le fonctionnement a été vérifié et validé avec succès.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</si>
  <si>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167 ,une transaction suspendue a bloqué la caisse
Cordialement
</t>
  </si>
  <si>
    <t xml:space="preserve">Synthèse de la demande :
Nous faisons suite à votre signalement concernant la caisse 167, laquelle se retrouve bloquée en raison d'une transaction suspendue impossible à finaliser sur ce poste.
Actions réalisées :
Afin de libérer le passage en caisse , nous avons redirigé le magasin vers la procédure de reprise de ticket. Le point de vente a été invité à reprendre la transaction sur un autre terminal disponible. Cette manipulation permet de débloquer la caisse 167 tout en finalisant le règlement sur un second poste.
Clôture du ticket :
Suite à notre échange ,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</si>
  <si>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103</t>
  </si>
  <si>
    <t xml:space="preserve">Le boutton connexion hotesse est grisé de la sco 103
</t>
  </si>
  <si>
    <t xml:space="preserve">Bonjour,
1. Synthèse de la demande  :
 Le boutton connexion hotesse est grisé de la sco 103
2 . Actions réalisées :
 Chargement de la boucle TSNT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</si>
  <si>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Impression etat cloture</t>
  </si>
  <si>
    <t xml:space="preserve">Bonjour,
Le magasin nous demande de basculet l'imprimante IM2
</t>
  </si>
  <si>
    <t xml:space="preserve">Bonjour,
1. Synthèse de la demande :
Le magasin nous demande de basculet l'imprimante IM2
2. Actions réalisées :
parametrage de l'imprimante OK test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</si>
  <si>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12 est bloquée
</t>
  </si>
  <si>
    <t xml:space="preserve">Bonjour,
Synthèse de la demande :
Nous faisons suite à votre signalement concernant le blocage de la caisse 12.
Actions réalisées :
Suite à votre retour, nous prenons note que le problème a été résolu en local sans qu'une intervention du support technique ne soit nécessaire. Le terminal est de nouveau opérationnel.
Clôture du ticket :
Suite à ce constat,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</si>
  <si>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chiffre d'affaire de ce jour n'est pas totalement remonté sur VLP
</t>
  </si>
  <si>
    <t xml:space="preserve">Bonjour,
Synthèse de la demande :Nous faisons suite à votre demande concernant un défaut de synchronisation du chiffre d'affaires, celui-ci ne remontant pas correctement dans l'application VLP.
Actions réalisées :Nos services techniques sont intervenus pour effectuer une relance complète des services sur l'outil VLP. Cette action a permis de rétablir les flux de données et nous avons constaté que le chiffre d'affaires remonte désormais correctement dans votre interface.Suite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</si>
  <si>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614</t>
  </si>
  <si>
    <t xml:space="preserve">Bonjour nous avons la sco 614 qui ne fonctionne plus,probleme de balance,elle note carte refuser hors il y a pas de carte introduite dans le tpe, merci de nous faire intervenir un technicien le plus rapidement possible. 
merci a vous cordialement 
</t>
  </si>
  <si>
    <t xml:space="preserve">Bonjour,
1. Synthèse de la demande :  
Vous avez sollicité notre support concernant un dysfonctionnement de la balance de la SCO 33, qui ne détectait plus le poids.
2. Actions réalisées :
Redémarrage des services SAS
Exécution des commandes : sendscotu -stopsecurity puis sendscotu -startsecurity
Reboot de la SCO
Suite à notre échange, nous confirmons que le ticket est désormais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</si>
  <si>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les caisses cafeteria 510 et 513 et la caisse restau 515 plantent à chaque fois qu'il a un paiement sans contact ou par téléphone 
</t>
  </si>
  <si>
    <t xml:space="preserve">Bonjour,
1. Synthèse de la demande  :
 Le magasin signale un dysfonctionnement sur les caisses cafétéria : le paiement sans contact (NFC) sur les TPE ne fonctionne plus, obligeant les clients à insérer leur carte.
2 . Actions réalisées :
Prise en main et exécution d'une mise à jour complète  (TPE).
 réalisation de tests réels en mode sans contact.
 Problème résolu, la fonctionnalité est de nouveau opérationnelle.
 l'utilisatrice s'engage à nous recontacter immédiatement si le défaut réapparaît afin d'identifier une éventuelle instabilité logicielle.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</si>
  <si>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Echec de fermeture de la caisse 15 ce qui empeche la cloture
</t>
  </si>
  <si>
    <t xml:space="preserve">Bonjour,
1. Synthèse de la demande  :
Demande d'assistance suite à un défaut de fermeture de la caisse numéro 15, bloquant ainsi la clôture globale de la journée pour le magasin.
2 . Actions réalisées :
Exécution d'un script de maintenance technique pour forcer la clôture de la caisse concernée. Cette intervention a permis de lever le blocage et de finaliser la procédure de clôture du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</si>
  <si>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4 affiche carte non gérée sur toutes transactions</t>
  </si>
  <si>
    <t xml:space="preserve">TPE Ingenico LANE 5000 : le message « carte non gérée » s’affiche sur toutes les transactions. Que faire ?Consignes:  type_de_materiel: LANE 500anomalie_rencontree: CARTE NON GEREnumero_de_caisse: 4aleatoire_ou_systematique: SYSTEMATIQUEreproductible_de_quelle_maniere: CHAQUE TRANSACTION
</t>
  </si>
  <si>
    <t xml:space="preserve">Bonjour,
Synthèse de la demande :
Nous faisons suite à votre signalement concernant le terminal Ingenico LANE 5000 de la caisse 4, lequel affichait systématiquement le message « carte non gérée », bloquant ainsi l'ensemble des transactions bancaires.
Actions réalisées :
Afin de corriger ce défaut de reconnaissance des cartes et de mettre à jour la table des paramètres de paiement, nous avons procédé à une mise à jour du TPE. Cette intervention a permis de rétablir la communication avec le centre d'autorisation et de rendre le terminal à nouveau opérationnel pour tous les types de cartes acceptés.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</si>
  <si>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entre le VLP et le DRIVE</t>
  </si>
  <si>
    <t xml:space="preserve">Bonjour 
j'ai constaté un écart entre le VLP d'un montant de 326.23 euro et CRE DRIVE d'un montant de 336.71 euro qui est bien le montant verse sur le compte
merci de vouloir bien rectifier le problème  
cordialement 
Dolores Morvillez
</t>
  </si>
  <si>
    <t xml:space="preserve">Bonjour,
1. Synthèse de la demande :
Vous nous avez sollicités concernant un écart de montant pour la journée du Drive : votre interface VLP affiche 326,23 € alors que le CRE DRIVE (montant réellement versé sur le compte) indique 336,71 €. Vous souhaitez une rectification de cette différence.
2. Actions réalisées :
Nous avons examiné vos flux de données pour tenter d'identifier la transaction manquante ou l'erreur de calcul à l'origine de ce différentiel de 10,48 €. Cependant, pour cibler précisément l'anomalie dans nos bases de données, l'identification des commandes concernées est indispensable.
3. Conclusion :
Sans numéro de commande précis, nous ne pouvons pas isoler la transaction non remontée ou mal intégrée. En l'état, aucune action n'est malheureusement possible. 
Votre dossier sera donc clôturé.
Si vous parvenez à identifier la référence de la commande manquante, nous vous invitons à ouvrir un nouveau ticket afin que nous puissions procéder à sa réintégration.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</si>
  <si>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Ca non remonté sur VLP
Merci de faire le nécessaire.
Bien à vous
</t>
  </si>
  <si>
    <t xml:space="preserve">Bonjour,
Synthèse de la demande :Signalement d'un défaut de remontée du chiffre d'affaires (CA) sur l'outil VLP. Les données de vente n'étaient plus consolidées, empêchant le suivi de l'activité en temps réel.
Actions réalisées :Afin de rétablir la visibilité des données financières, nous avons procédé aux opérations suivantes :
Prise en main à distance sur le serveur VLP.
Relance du service de consolidation de données directement depuis l'interface technique.
Cette manipulation a forcé le traitement des flux de transactions en attente et la mise à jour des rapports d'activité.
Clôture du ticket :Suite à notre échange, nous confirmons la résolution du ticket. Le chiffre d'affaires est désormais correctement affiché et à jour sur l'outil VLP.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</si>
  <si>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t>
  </si>
  <si>
    <t xml:space="preserve">Bonjour,
Je vous contacte suite à un écart de la caisse SCO 29 pour la journée du 29/04/2026. En effet, sur le ticket des ventes journalières le total est de 1917.99€ tandis que sur le VLP le total est de 1931.57€. Soit un écart de -13.58€.
Merci de bien 
</t>
  </si>
  <si>
    <t xml:space="preserve">Bonjour,
Synthèse de la demande :Vous nous avez sollicités concernant un écart constaté entre le financier et les rapports NCR.
Actions réalisées :Le problème est généralisé.Un incident est actuellement en cours de traitement par le mainteneur.
Suite au traitement effectué,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</si>
  <si>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Écarts VLP / INGENICO – dates identifiées</t>
  </si>
  <si>
    <t xml:space="preserve">Madame, Monsieur,
Suite de (122646985), à notre précédente demande, le problème initial a été identifié.
Nous disposons désormais des dates précises durant lesquelles des écarts entre VLP et Ingenico ont été constatés.
Les dates concernées sont les suivantes :
 Pour le mois de Mars, les écarts sont sur les jours suivants : 
 19/03
 20/03
 21/03
 22/03
 23/03
 24/03
 25/03
 26/03
 Pour le mois d'Avril, les écarts sont sur les jours suivants : 
 03/04
 06/04
 07/04
 09/04
 10/04
 12/04
 14/04
Nous vous remercions de bien vouloir procéder à une vérification sur ces périodes et de corriger les écarts constatés.
Merci d’avance pour votre intervention.
Cordialement
</t>
  </si>
  <si>
    <t xml:space="preserve">Bonjour,
1. Synthèse de la demande :
Vous nous avez sollicités concernant des écarts constatés entre votre reporting VLP et les télécollectes Ingenico, particulièrement sur les flux CB EMV et CB EMV SC. Vous soupçonniez une déconnexion prématurée de certaines caisses empêchant la remontée complète des flux vers VLP et souhaitiez une procédure de vérification et de régularisation.
2. Actions réalisées :
Suite à votre demande, nous avons procédé à une vérification approfondie de la structure de vos flux transactionnels et des journaux de connexion de vos caisses.
Comme nous l'avons vu ensemble lors de notre échange en ligne, l'analyse des chiffres montre que les données sont cohérentes : le montant affiché pour les EMV SSC sur Ingenico correspond exactement à la somme des "EMV SSC" sur VLP cumulée aux "CB Resto EMV SSC".
3. Conclusion :
Les vérifications confirment qu'il n'y a pas d'écart de remontée. 
La différence visuelle initiale provient simplement d'une consolidation de deux lignes distinctes de VLP au sein d'une seule catégorie sur votre terminal Ingenico. Le système est donc correctement synchronisé et aucune caisse n'est en défaut de connexion. 
Aucune action n'est possible ou nécessaire.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</si>
  <si>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synchronisation réseau caisse SCO 613##</t>
  </si>
  <si>
    <t xml:space="preserve">Créer un ticket pour la caisse SCO 613 (32) : problème de synchronisation et de réseau.Consignes:  precision_du_materiel_concerne: borne SCOmarque: NCRmodele: 7709 - 2300 - 8090numero_de_serie: 13 - 57444669message_derreur_eventuel: Non défini
</t>
  </si>
  <si>
    <t xml:space="preserve">Bonjour,
1. Synthèse de la demande  :
 La caisse SCO 613 (32) : problème de synchronisation et de réseau.
2 . Actions réalisées :
 Suppression du fichier caddruntime et reboot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</si>
  <si>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sur caisse 4</t>
  </si>
  <si>
    <t xml:space="preserve">dès qu'ont veux faire le paiement du compte en cour la caisse nous indique le massage transaction en cour et impossible de faire le paiement.
merci de nous conctater de suite pour que nous puissions faire la fermeture des caisses ce soir.
</t>
  </si>
  <si>
    <t xml:space="preserve">Bonjour,
Synthèse de la demande :
Vous nous avez sollicités suite à un blocage technique sur la caisse 4. Un message d'erreur "transaction en cours" empêchait toute opération de paiement et bloquait la procédure de clôture du magasin.
Actions réalisées :
Nous avons procédé à un redémarrage forcé du système de la caisse afin de réinitialiser l'interface d'encaissement et de libérer le processus monétique figé. Après vérification, aucune transaction n'était en attente ou impactée au moment de la prise en charge. Le matériel est de nouveau opérationnel pour la fermeture.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</si>
  <si>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9</t>
  </si>
  <si>
    <t xml:space="preserve">Bonjour,
La caisse 9 est en mode 24
Cordialement
</t>
  </si>
  <si>
    <t xml:space="preserve"> Bonjour,
 Synthèse de la demande :
 Vous nous avez contactés car la caisse 9 était bloquée en mode "24", empêchant ainsi la remontée des informations et les échanges normaux avec le serveur central.
 Actions réalisées :
 Nous avons procédé à une modification du paramétrage directement dans les options du logiciel de caisse afin de désactiver le mode 24. À la suite de cette modification, une relance complète de la caisse a été effectuée pour appliquer les nouveaux paramètres. La caisse est désormais de nouveau connectée et pleinement fonctionnelle.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</si>
  <si>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CARINE n°35 : elle redémarre toute seule. Besoin d’une procédure de diagnostic/résolution adaptée à ce problème.Consignes:  numero_de_caisse: 35 et plusieurs autres caissesaleatoire_ou_systematique: aleatoirereproductible_de_quelle_maniere: au moment du paiement et quand le client a regle et que sur le TPE il y a marque Paiement accepter
</t>
  </si>
  <si>
    <t xml:space="preserve">Bonjour,
1. Synthèse de la demande  :
 Caisse CARINE n°35 : elle redémarre toute seule
2 . Actions réalisées :
 Suite à notre échange avec l'utilisatrice nous confirmons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</si>
  <si>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Mur de scannette</t>
  </si>
  <si>
    <t xml:space="preserve">Le mur de scannette 7094-4 affiche le message : Aucune scannette n'est disponible pour le moment.
</t>
  </si>
  <si>
    <t xml:space="preserve">Bonjour,
Synthèse de la demande :
Nous faisons suite à votre demande concernant l’indisponibilité du mur de scannettes 7094-4, lequel affichait le message d'erreur : « Aucune scannette n'est disponible pour le moment ».
Actions réalisées :
Afin de rétablir le service, nous avons procédé à un redémarrage à distance du mur concerné. Cette action a permis de réinitialiser la communication avec les terminaux et de les rendre de nouveau opérationnels pour vos clients.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</si>
  <si>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SMP HYBRIDE Nouvel Hybrides de MONTESSON</t>
  </si>
  <si>
    <t>Bonjour; Merci d'intégré les SMP pout l'Hybride de Montesson</t>
  </si>
  <si>
    <t>Bonjour,
 1. Synthèse de la demande :
 Bonjour; Merci d'intégré les SMP pout l'Hybride de Montesson
 2 . Actions réalisées :
 Après traitement réalisé la demande de l'intégration de SMP pour l'Hybride de Montesson a été bien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</si>
  <si>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Ecart</t>
  </si>
  <si>
    <t>Bonjour,
 Nous avons un écart négatif de 1€ depuis quelques jours dans le coffre sur le livre de caisse, pourriez-vous faire le nécessaire pour nous supprimé cet écart,
 cordialement,
 Christelle</t>
  </si>
  <si>
    <t>Bonjour,
 1. Synthèse de la demande :
 Nous constatons un écart négatif de 1 € dans le coffre sur le livre de caisse depuis quelques jours. Pourriez-vous faire le nécessaire afin de supprimer cet écart ?
 2. Action effectuée :
 Suite à notre intervention, voici le récapitulatif de la correction :
 La date impactée est le 23 avril
 La suppression de l’inventaire coffre a été effectuée
 Une assistance en ligne a été fournie à Mme KRIEG Christelle
 L’écart a été corrigé
 Merci de votre collaboration.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</si>
  <si>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connexion</t>
  </si>
  <si>
    <t>Problème de connexion sur un DT50 
 IMEI 1 869472049448476
 IMEI 2 869472049448484</t>
  </si>
  <si>
    <t>Bonjour,
 1. Synthèse de la demande :
 Problème de connexion sur un DT50 
 IMEI 1 869472049448476
 IMEI 2 869472049448484
 2 . Actions réalisées :
 Suite a l'échange avec l'utilisateur le problème a été résolus.
 Suite traitement réalisé ,nous vous confirmons la résolution du ticket .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</si>
  <si>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d'impression netiquettes sur IM1 depuis PC accueil</t>
  </si>
  <si>
    <t>impossible d'imprimer des netiquettes sur l' IM1 depuis le pc accueil malgré avoir redémarré le pc et l'imprimante et après avoir vérifié les connectiques
 Cdt</t>
  </si>
  <si>
    <t>Bonjour,
 1. Synthèse de la demande :
 impossible d'imprimer des netiquettes sur l' IM1 depuis le pc accueil malgré avoir redémarré le pc et l'imprimante et après avoir vérifié les connectiques
 2 . Actions réalisées :
 Nous avons prix la main avec vous afin de voir la source de la problématique, sauf le problème n'est plus d'actualité et l'impression fonctionnent correctement.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</si>
  <si>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PB PROMOTION</t>
  </si>
  <si>
    <t>Bonjour,
 nous avons des produits qui ne passent pas au bon prix. Voici les codes EAN :
 - 7622210675507 : le produit passe à 6.08 au lieu de 5.99 prix barré avec une remise de 25% immédiate
 - 3533631469573 : le produit passe à 9.72 au lieu de 9.36 avec une remise sur le 2ème produit à 4.68
 En vous remerciant par avance</t>
  </si>
  <si>
    <t>Bonjour,1. Synthèse de la demande :L'UT signale deux produits qui ne passent pas au bon prix2 . Actions réalisées :Suite à une intervention réalisée nous avons effectués les corrections nécessaires les produits passent désormais au bon prix souhaités.Suite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</si>
  <si>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modification tva</t>
  </si>
  <si>
    <t>Bonjour,
 Pourriez-vous procéder à la mise à jour des taux de TVA sur Caroline pour les articles suivants ?
 - Article 3166780045345 : TVA à 20 %
 - Article 3166780045376 : TVA à 20 %
 Cordialement,</t>
  </si>
  <si>
    <t>Bonjour,
 1. Synthèse de la demande :
 Pourriez-vous procéder à la mise à jour des taux de TVA sur Caroline pour les articles suivants ?
 - Article 3166780045345 : TVA à 20 %
 - Article 3166780045376 : TVA à 20 %
 2 . Actions réalisées :
 Suite traitement réalisé ,nous vous confirmons la résolution du ticket
  La TVA des deux articles est désormais à 20 %.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</si>
  <si>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Identifier le responsable des commandes magasin</t>
  </si>
  <si>
    <t>Comment ouvrir un ticket pour identifier la personne qui passe les commandes ?</t>
  </si>
  <si>
    <t>Bonjour,
 1. Synthèse de la demande :
 Comment ouvrir un ticket afin d’identifier la personne qui passe les commandes ?
 2. Action effectuée :
 Veuillez noter que nous conservons un historique d’un mois maximum. Voici les informations que nous avons pu récupérer concernant les créateurs des commandes d’opportunité :
 Commande du 14 avril – n° 1419308ID utilisateur : SONIA_LACROIX
 Commande du 31 mars – n° 1417732ID utilisateur : LINDA_GHERBYENNE
 Pour les autres commandes, aucune information n’est disponible, les données étant purgées au bout d’un mois.
 Merci de votre collaboration.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</si>
  <si>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EAN 3760155218046 mal rattaché à la famille compléments</t>
  </si>
  <si>
    <t>Corriger en urgence la nomenclature CAROLINE de l’article EAN 3760155218046 : il est rattaché à la mauvaise famille et doit être affecté à la famille « compléments » pour que l’offre régulière en caisse s’applique correctement.</t>
  </si>
  <si>
    <t>Bonjour,
 1. Synthèse de la demande :
 Modifier la nomenclature CAROLINE de l’article EAN 3760155218046 : il est rattaché à la mauvaise famille 
 2 . Actions réalisées :
 Suite traitement réalisé ,nous vous confirmons la résolution du ticket.
 Nous vous informons qu’il nous est impossible d’effectuer ce changement de nomenclature, celui-ci relevant du référentiel central et ayant un impact sur l’ensemble des magasins.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</si>
  <si>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gel cadum</t>
  </si>
  <si>
    <t>le gel douche Cadum EAN 3600551186900 ne passe pas au bon prix, effectivement il passe a 6,11 alors que c est le prix au litre, il doit passer a 3,79</t>
  </si>
  <si>
    <t>Bonjour,1. Synthèse de la demande :le gel douche Cadum EAN 3600551186900 ne passe pas au bon prix, effectivement il passe a 6,11 alors que c est le prix au litre, il doit passer a 3,792 . Actions réalisées :Suite à une intervention réalisée nous avons effectué les corrections souhaité le produit passe de nouveau à 3.79€ ainqi que son envoi en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</si>
  <si>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CODES SONT ACTIFS MAIS NON COMMANDABLES</t>
  </si>
  <si>
    <t>Haricots verts extra fin ean 3270190020660&gt;&gt;&gt; commandable sous le code IFLS 769187 
  Cônes rhum raisins crf extra ean 3560071550431&gt;&gt;&gt;commandable sous le code IFLS 870702</t>
  </si>
  <si>
    <t>Bonjour,
 1. Synthèse de la demande :
 DEUX CODES QUI SONT ACTIFS MAIS NON COMMANDABLES
 2 . Actions réalisées :
 Suite traitement réalisé ,nous vous confirmons la résolution du ticket.
 Une demande d’extraction de données a été enregistrée auprès du référentiel central. Cette opération nécessite un traitement de nuit.
 Je vous invite donc à vérifier en J+2.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</si>
  <si>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 du 24.04.2026</t>
  </si>
  <si>
    <t>Bonjour,
 Il y à une differénce de Chiffres d'Affaires sur la journée du 24.04.2026
 il mnaque 41.60E sur le chiffre Carolien pouvez vous le reintégrer.
 Cordialement</t>
  </si>
  <si>
    <t>Bonjour,
 1. Synthèse de la demande :
 Il y a une différence de chiffre d’affaires sur la journée du 24/04/2026Il manque 41,60 € sur le chiffre Caroline. Pouvez-vous le réintégrer ?
 2. Action effectuée :
 Suite à nos vérifications, le chiffre d’affaires remonte correctement et correspond à un montant de 62 006,05 € TTC
 Pour toute autre modification, il est nécessaire d’effectuer la correction manuellement depuis le menu « Livre de Caisse »
 L’équipe Caroline n’ayant pas accès à VLP, vous devez comparer les remontées par rayon, détecter le rayon impacté, puis effectuer la modification manuellement en utilisant le menu prévu à cet effet.
 Merci de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</si>
  <si>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Changer destination des impressions automatiques</t>
  </si>
  <si>
    <t>Demande d’ouverture d’un ticket pour modifier la destination des impressions automatiques de l’imprimante administrative.Consignes: marque: HPmodele: LJ 52645</t>
  </si>
  <si>
    <t>Bonjour,
 1. Synthèse de la demande :
 Demande d’ouverture d’un ticket pour modifier la destination des impressions automatiques de l’imprimante administrative.
 Consignes:
 marque: HP
 modele: LJ 52645
 2 . Actions réalisées :
 Les actions suivantes ont été mises en œuvre afin de répondre à vos besoins :
  Changement effectué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</si>
  <si>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code framboise</t>
  </si>
  <si>
    <t>Bonjour , je vous contacte car j'ai un problème concernant ma barquette de framboise 125g , en effet mon code EAN 8437000421511 passe en pêche jaune bio 500 CEE au lieu de passer en framboise 125g CEE . Pourriez vous rectifier cela svp ? Merci d'avance .</t>
  </si>
  <si>
    <t>Bonjour,
 1. Synthèse de la demande :
 Problème concernant La barquette de framboise 125g ,le code EAN 8437000421511 passe en pêche jaune bio 500 CEE au lieu de passer en framboise 125g CEE 
 2 . Actions réalisées :
 Suite traitement réalisé ,nous vous confirmons la résolution du ticket.
 Nous vous informons que le code 8437000421511 correspond au produit « PÊCHE JAUNE BIO 500 g ». et non pas la framboise
 Cette information relève du référentiel central ; il nous est donc impossible d’effectuer un changement, celui-ci ayant un impact sur l’ensemble des magasins.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</si>
  <si>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MAUVAIS CA CAROLINE 18/04/26</t>
  </si>
  <si>
    <t>Bonjour,
 Le CA du 18/04/26 n'est pas remonté correctement sur Caroline, merci de faire le nécessaire.
 Cordialement
 Coralie Lourdais</t>
  </si>
  <si>
    <t>Bonjour,
 1. Synthèse de la demande :
 Le chiffre d’affaires du 18/04/2026 n’est pas remonté correctement sur Caroline. Merci de faire le nécessaire
 2. Action effectuée :
 Suite à nos vérifications, nous constatons que le chiffre d’affaires remontait à un montant de 3 600,61 €, ce qui ne reflétait pas le chiffre d’affaires réel du magasin
 Une correction a été effectuée. Voici la remontée actuelle :CA total magasin : 45 510,70 €
 Pour toute autre modification sur Caroline, il est nécessaire de procéder à une correction manuelle depuis le menu « Livre de caisse »
 En cas de besoin, n’hésitez pas à nous solliciter.
 Merci de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</si>
  <si>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SMP HYBRIDE Nouvel Hybrides de LES ULIS</t>
  </si>
  <si>
    <t>Bonjour, Merci d'intégré le fichier des SMP pour l'Hybride LES ULIS.</t>
  </si>
  <si>
    <t>Bonjour,
 1. Synthèse de la demande :
 Bonjour, Merci d'intégré le fichier des SMP pour l'Hybride LES ULIS.
 2 . Actions réalisées :
 Après traitement réalisé la demande l'intégration le fichier des SMP pour l'Hybride LES ULIS a été bien effectuée,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</si>
  <si>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SMP Hybride Montesson</t>
  </si>
  <si>
    <t>Bonjour, Merci d'intégré le fichier des SMP pour l'Hybride de MONTESSON</t>
  </si>
  <si>
    <t>Bonjour,
 1. Synthèse de la demande :
 Bonjour, Merci d'intégré le fichier des SMP pour l'Hybride de MONTESSON
 2 . Actions réalisées :
 Après traitement réalisé la demande l'intégration le fichier des SMP pour l'Hybride de MONTESSON a été bien effectuée,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</si>
  <si>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Article 3700651500030 non reconnu dans mon magasin</t>
  </si>
  <si>
    <t>Créer un ticket support : l’article 3700651500030 (IFLS 283314, « piece choudou hf ») ne passe pas dans mon magasin, alors qu’il passe dans d’autres magasins comme Rennes Cesson.Consignes: justification: Produit non renseigné dans base de donnée carolinemagasin: Rennes Pacéproduits_concernes: 283314 INP PIECE CHOUDOU HFle_ou_les_ean_sont_il_en_promotion_en_magasin: nonprix_sur_le_site_carrefour_fr: 2.99prix_dans_caroline: 2.99prix_dans_metistore_pour_les_proxi: /capture_d_ecran_de_caroline: Non défini</t>
  </si>
  <si>
    <t>1. Synthèse de la demande :
 Article 3700651500030 non reconnu dans mon magasin
 2 . Actions réalisées :
 Les actions suivantes ont été mises en œuvre afin de répondre à vos besoins :
 Nous avons effectué un initL’article apparaîtra dans Caroline demain après le traitement de nuit.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</si>
  <si>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SMP Hybride ST BRICE</t>
  </si>
  <si>
    <t>Bonjour, Merci d'intégré le fichier des SMP pour l'Hybride de ST BRICE</t>
  </si>
  <si>
    <t>Bonjour,1. Synthèse de la demande :L'UT souhaite intégrer le fichier des SMP pour l'Hybride de ST BRICE2 . Actions réalisées :Suite à une intervention réalisée les actions demandées ont été bien effectuée.Suite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</si>
  <si>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GEL CADUM</t>
  </si>
  <si>
    <t>Le gel douche Cadum EAN 3600551187006 passe au prix du litre a 6,11 hors que c'est 500ml il doit passer a 3.79
 ce problème est récurant merci de bien vouloir réglé cela.</t>
  </si>
  <si>
    <t>Bonjour,1. Synthèse de la demande :le gel douche EAN 3600551187006 ne passe pas au bon prix, effectivement il passe a 6,11 alors que c est le prix au litre, il doit passer a 3,792 . Actions réalisées :Suite à une intervention réalisée nous avons effectué les corrections souhaité le produit passe de nouveau à 3.79€ ainqi que son envoi en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</si>
  <si>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Activation fournisseur</t>
  </si>
  <si>
    <t>Bonjour, pourriez-vous m'activer le fournisseur MEON (990043) svp ?
 Bonne journée</t>
  </si>
  <si>
    <t>Bonjour,
 1. Synthèse de la demande :
 activation du fournisseur MEON (990043).
 2 . Actions réalisées :Après traitement réalisé, nous confirmons que le statut a été modifié en « géré par le magasin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</si>
  <si>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INVENTAIRE</t>
  </si>
  <si>
    <t>Une personne a ouvert un inventaire par erreur
 elle veut restaurer les quantités théoriques</t>
  </si>
  <si>
    <t>Bonjour,
 1. Synthèse de la demande :
 Une personne a ouvert un inventaire par erreur
 elle veut restaurer les quantités théoriques
 2 . Actions réalisées :
 L'utilisatrice demande l'annulation de l'inventaire ouvert par erreur afin de restaurer l'état des stocks théoriques initial. Actuellement, les stocks sont à zéro car aucun fichier de comptage n'a été intégré ; il souhaite donc supprimer cet inventaire sans impacter ses stocks actuels
 Après traitement réalisé la suppression a été bien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</si>
  <si>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Veuillez trouver ci-joint, 2 fichiers contenant des SMP à intégrer dans Caroline sur le SMP Magasin.
 Contenu des fichiers:- EAN magasin, EAN article, SMP
 1 fichier SUPER intégrés
 1 fichier SUPER franchisés
 Merci par avance</t>
  </si>
  <si>
    <t>Bonjour,
 Synthèse de la demande :
 Vous nous avez contactez pour l'intégration des SMP sur les Magasins SUPERs !
 Actions réalisées :
 Suite à notre intervention sur votre demande de service ci, les fichiers SMP ont été bien intégré avec succès,
 Résultat :
 Suite au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</si>
  <si>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Fin de journée lancée à tort le matin</t>
  </si>
  <si>
    <t xml:space="preserve">Demande de stopper la fin de journée lancer a tort
</t>
  </si>
  <si>
    <t xml:space="preserve">Bonjour,
Synthèse de la demande :Demande d'intervention urgente pour stopper la procédure de fin de journée du magasin, lancée  par erreur durant la matinée.
Actions réalisées :Intervention technique pour interrompre le traitement en cours. Exécution d'une commande spécifique permettant de stopper proprement les processus de fin de journée actifs afin de rendre la main au magasin et d'éviter tout blocage applicatif ou corruption de données. La procédure est désormais stoppée.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</si>
  <si>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liste des prix fruit et légume n'apparaît pas sur le menu
</t>
  </si>
  <si>
    <t xml:space="preserve">Synthèse de la demande :Incident concernant l'absence de la liste des prix Fruits et Légumes dans le menu : Article &gt; Mise à jour prix article &gt; Validation PFT à la vente.
Actions réalisées :Vérification du statut des flux de données. Le diagnostic confirme que les fichiers de prix n'ont pas été transmis par l'entrepôt dans les délais impartis, empêchant l'affichage automatique dans le menu de validation. Le retard étant d'origine externe, la seule solution opérationnelle immédiate est la saisie manuelle des tarifs par le magasin. L'utilisatrice a été informée de la situation et invitée à procéder manuellement pour assurer la continuité de la vente.
Clôture du ticket :Suite à notre échange et aux préconisations transmises,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</si>
  <si>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Descente de prix Refuni ouvre un ticket</t>
  </si>
  <si>
    <t xml:space="preserve">Ouvrir un ticket pour un problème de descente de prix via Refuni : la mise à jour du prix d achat du produit ifls 987341 à 1€ est ko le bon prix d'achat est 6.99€ .
</t>
  </si>
  <si>
    <t xml:space="preserve">Bonjour,
Synthèse de la demande :Le magasin a signalé un échec lors de la mise à jour du prix d'achat pour l'article IFLS 987341 via le flux Refuni (prix erroné à 1€ au lieu de 6,99€), sollicitant une correction de la donnée dans METI.
Actions réalisées :Prise de contact avec le magasin Nancy Jeanne D'arc pour accompagner la modification. Lors de l'échange, il a été constaté que le magasin avait déjà repris la main manuellement sur la fiche article METI pour corriger le prix d'achat. La donnée étant désormais conforme, aucune action technique supplémentaire n'est requise.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</si>
  <si>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Changement d'horaire jour férié en MAI</t>
  </si>
  <si>
    <t xml:space="preserve">Changement d'horaire jour férié en MAI
</t>
  </si>
  <si>
    <t xml:space="preserve">Bonjour,
Synthèse de la demande :Le magasin a sollicité une assistance pour la modification de ses horaires d'ouverture sur sa fiche Google (Google My Business) en prévision des jours fériés du mois de mai.
Actions réalisées :Intervention à distance pour mettre à jour les horaires exceptionnels sur l'interface Google. Les nouveaux horaires ont été configurés et validés, assurant une information correcte pour la clientèle durant la période des jours fériés.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</si>
  <si>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PRODUIT IMPOSSIBLE A ENTRER SUR ENTREPOT</t>
  </si>
  <si>
    <t xml:space="preserve">Bonjour, je n'arrive pas entrer le code produit 276726 sur le code entrepôt 3005327 Merci Cordialement
</t>
  </si>
  <si>
    <t xml:space="preserve">Bonjour,
Synthèse de la demande :Incident concernant l'impossibilité d'intégrer un produit en stock lors de la réception via l'outil Aquilon. Le produit, bien que commandé et reçu, était bloqué.
Actions réalisées :Une analyse de la fiche article a confirmé que le statut "VSS" interdisait l'entrée en stock. Le dossier a été escaladé au service d'expertise qui a procédé au déblocage du statut de l'article. Après cette intervention technique, le flux d'intégration a été rétabli. Le magasin a été informé qu'il peut désormais procéder à la saisie et à l'entrée en stock du produit normalement.
Clôture du ticket :Suite à l'intervention du service expertise et à la levée du blocage article,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</si>
  <si>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transfert données PDT Symbol 3100</t>
  </si>
  <si>
    <t xml:space="preserve">Bonjour, 
problème avec le pdt symbol3100 pour passer les commandes , il ne transfere pas sur l'ordinateurles donnees qu'il contient
</t>
  </si>
  <si>
    <t xml:space="preserve">Bonjour,
Synthèse de la demande :Demande d'assistance concernant un échec de transfert de données sur un terminal portable (PDT) Symbol 3100. L'utilisateur signalait une impossibilité de remonter les informations saisies vers le système.
Actions réalisées :L'incident n'est plus d'actualité. Le dysfonctionnement était lié à un défaut de branchement matériel que l'utilisateur a rectifié par lui-même en reprenant la connectique du socle/matériel. Le transfert de données est à nouveau opérationnel sans intervention technique supplémentaire.
Clôture du ticket :Suite à notre échange en ligne et au rétablissement du service par l'utilisateur,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</si>
  <si>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d'information sur la date de calcul de stock pour l'inventaire ouvert N°224
</t>
  </si>
  <si>
    <t xml:space="preserve">Bonjour,
Synthèse de la demande :Demande d'assistance concernant l'inventaire ouvert N°224. Le magasin sollicite une confirmation sur la règle de calcul du stock effectif et l'impact d'une revalidation tardive de l'inventaire.
Actions réalisées :Après vérification des paramètres du dossier N°224, il a été confirmé au magasin que le calcul du stock effectif est arrêté après la journée du 01/12/25 (soit au matin du 02/12/25). Une analyse complémentaire a permis de rassurer l'utilisateur : la revalidation de l'inventaire effectuée ce jour n'a aucun impact rétroactif sur la date de calcul du stock effectif déjà figée. Ces explications sur les règles de gestion métier ont été transmises au magasin pour validation de leur procédure.
Clôture du ticket :Suite à notre échange et à la communication de ces précisions techniques,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</si>
  <si>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Modem</t>
  </si>
  <si>
    <t xml:space="preserve">Pas de descente de modem à date de livraison 30/04/2026
</t>
  </si>
  <si>
    <t xml:space="preserve">Synthèse de la demande :Demande de redescente de modem pour la date de livraison du 30/04/2026. Le magasin signalait un blocage empêchant la visibilité ou l'intégration des données à cette date.
Actions réalisées :L'analyse a révélé que les modems étaient bloqués en situation "2" dans le système. Une intervention technique a été réalisée pour forcer le passage en situation "3". Après vérification sur l'outil Aquilon, les modems apparaissent désormais correctement avec le statut actualisé.
Clôture du ticket :Suite à notre échange et au déblocage manuel des statuts,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</si>
  <si>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BCR-HF: Impossible de changer le mot de passe</t>
  </si>
  <si>
    <t xml:space="preserve">Bonjour, 
Sur l'outil BCR-HF on me demande de changer de mot de passe mais cela ne fonctionne pas, il n'accepte aucun mot de passe que je lui propose !
Cordialement, Alina 
</t>
  </si>
  <si>
    <t xml:space="preserve">Bonjour,
1. Synthèse de la demande  :
 Vous nous avez sollicités concernant le problème d'acces a bcrhf .
2 . Actions réalisées :
 Nous avons modifié le mot de passe , l'acces est fonctionnel.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</si>
  <si>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bug serveur, chiffre samedi manquant sur meti</t>
  </si>
  <si>
    <t xml:space="preserve">Bonjour, 
énième bug serveur dans la nuit de samedi à dimanche, c'est infernal le nombre de fois ou ça arrive. Le chiffre de samedi n'est pas remonté sur METI
Merci à vous, 
Bien cordialement.
</t>
  </si>
  <si>
    <t xml:space="preserve">Bonjour,
Synthèse de la demande :
Vous nous avez sollicités suite à une anomalie concernant la remontée du chiffre d'affaires du 25/04.
Actions réalisées :
Afin de régulariser la situation, nous avons procédé à une remontée manuelle des données de la journée concernée. Nous avons vérifié et confirmé que le chiffre d'affaires est désormais correctement intégré et visible sur meti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</si>
  <si>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URGENT NOUS NE POUVONS PAS NOUS CONNECTER A BCRHF</t>
  </si>
  <si>
    <t xml:space="preserve">URGENT NOUS NE POUVONS PAS NOUS CONNECTER A BCRHF
CPF1394 Le profil utilisateur PMC0631 ne peut pas ouvrir de session.
</t>
  </si>
  <si>
    <t xml:space="preserve">Bonjour,
Synthèse de la demande :
L'utilisatrice rencontrait une difficulté d'accès à l'application métier BCRHF .
Actions réalisées :
Nous avons procédé à la réinitialisation du mot de passe de l'utilisateur. Suite à cette manipulation, un test de connexion a été effectué avec succès.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</si>
  <si>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date inventaire</t>
  </si>
  <si>
    <t xml:space="preserve">L'utilisatrice souhaite changer la date de l'inventaire 
</t>
  </si>
  <si>
    <t xml:space="preserve">Bonjour,
Synthèse de la demande :
L'utilisatrice a sollicité le support pour une modification de  date  de l'inventaire global du magasin. La date initialement prévue au 28 devait être décalée au 29.
Actions réalisées :
Nous sommes intervenus sur l'application meti pour modifier le paramétrage de la session d'inventaire. La date a été mise à jour du 28 au 29. Nous avons vérifié et confirmé avec l'utilisatrice que le changement est bien effectif dans le système.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</si>
  <si>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Probléme de musique</t>
  </si>
  <si>
    <t xml:space="preserve">Bonjour, 
la musique ne fonctionne plus en magasin
</t>
  </si>
  <si>
    <t xml:space="preserve">Bonjour,
Synthèse de la demande :
Demande d'assistance concernant une absence de diffusion musicale au sein du magasin. 
Actions réalisées :
Plusieurs tentatives d'appels ont été effectuées vers le magasin (4 numéros différents) afin de diagnostiquer la panne. Les interlocuteurs joints n'ont pas confirmé l'existence d'un incident en cours et n'avaient pas connaissance de l'ouverture de ce ticket. En l'absence de retour utilisateur et de confirmation du défaut, nous procédons à la clôture du dossier.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</si>
  <si>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Compte désactivé BCRHF ENCORE ENCORE</t>
  </si>
  <si>
    <t xml:space="preserve">Bonjour,le compte BCRHF est encore désactivé sa ne va plus . il faut réglé le problème durablement 
</t>
  </si>
  <si>
    <t xml:space="preserve">C'est parfait, les informations sont désormais complètes. Puisque la réinitialisation a fonctionné immédiatement et que l'utilisateur a retrouvé son accès, nous sommes dans une configuration de modification de paramétrage (donnée d'authentification).
Voici la trame finale à copier dans votre outil ITSM :
Bonjour,
Synthèse de la demande :
Demande d'assistance suite à une impossibilité d'accéder à l'application BCRHF en magasin.
Actions réalisées 
Nous avons procédé à la réinitialisation du mot de passe de l'utilisateur. Après vérification, l'accès est de nouveau fonctionnel Par mesure de suivi, le dossier a également été signalé à l'équipe experte pour analyse de l'origine du blocage.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</si>
  <si>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Modification de la trame: ko</t>
  </si>
  <si>
    <t>ENTREE EN STOCK ET FACTURATION CLIENT</t>
  </si>
  <si>
    <t xml:space="preserve">Bonjour, 
Lorsque je veux faire mon entrée en stock du fournisseur Drôme salaison en 06/01, cela me bloque en me notant : produit interdit (retrait sanitaire). Ces produits (028755,961384,138214,138186) ne sont plus en retrait sanitaire depuis le 15/04. Comment puis je faire ? en plus j'ai une commande client pour aujourd'hui et je ne peux pas servir mon client.
Cordialement
Mme Merle Magali
</t>
  </si>
  <si>
    <t xml:space="preserve">Bonjour,
Synthèse de la demande : 
Demande d'assistance concernant l'impossibilité d'effectuer une entrée en stock sur l'application Aquilon pour le fournisseur "Drôme Salaison". Bien que la période de retrait sanitaire soit officiellement terminée depuis le 15/04, le système bloquait l'intégration des produits (028755, 961384, 138214, 138186) avec le message "produit interdit", empêchant ainsi la préparation des commandes clients du jour.
Actions réalisées : 
Après analyse de l'application Aquilon, nous avons identifié un blocage au niveau de la transmission des données. Nous avons procédé au déblocage manuel des références concernées et effectué un renvoi de flux afin de forcer l'intégration et la mise à jour du statut des produits. Cette manipulation a permis de lever l'interdiction de retrait sanitaire et de rendre les articles de nouveau disponibles pour l'entrée en stock et la vente.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</si>
  <si>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Vidage démarque</t>
  </si>
  <si>
    <t xml:space="preserve">Suppression d'un Inventaire envoyé par erreur en casse.
Cordialement.
</t>
  </si>
  <si>
    <t xml:space="preserve">Bonjour,
Synthèse de la demande : 
Demande de suppression d'un inventaire de type "casse" généré et envoyé par erreur sur l'outil METI. L'objectif était d'annuler cette saisie erronée afin de permettre à l'utilisateur de refaire un inventaire correct manuellement.
Actions réalisées : 
Nous sommes intervenus directement sur l'interface de l'application METI pour procéder à la suppression de l'inventaire envoyé par erreur. Cette action a permis d'annuler l'écriture administrative de mise en casse. L'utilisatrice peut désormais procéder à la saisie d'un nouvel inventaire conforme pour régulariser ses stocks.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</si>
  <si>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sur fichiers sépi</t>
  </si>
  <si>
    <t xml:space="preserve">Bonjour,
Suite aux changements apportés sur sepi, je ne parviens plus à travailler sur certains fichiers qui s'y trouvent .ils s ouvrent en lecture seule , et je ne peux pas les travailler sur un autre poste .
</t>
  </si>
  <si>
    <t xml:space="preserve">Bonjour,
Synthèse de la demande :
L'utilisatrice a signalé un blocage d'accès en écriture sur des fichiers stockés dans le répertoire SEPI. Ces documents s'ouvraient systématiquement en lecture seule, empêchant toute modification ou travail collaboratif entre différents postes.
Actions réalisées :
Diagnostic effectué sur les propriétés des fichiers concernés. Il a été constaté que l'attribut "Lecture seule" était activé. Nous avons procédé à la modification manuelle des propriétés de ces fichiers pour autoriser les droits en écriture. L'utilisatrice confirme qu'elle peut désormais modifier et enregistrer ses documents normalement depuis n'importe quel poste de travail.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</si>
  <si>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Suppression BL</t>
  </si>
  <si>
    <t xml:space="preserve">5735
supprimer les bl (environs 34 700 )
</t>
  </si>
  <si>
    <t xml:space="preserve">Synthèse de la demande :L'utilisateur a sollicité le support pour l'annulation d'un volume important de Bons de Livraison (BL). L'objectif était de nettoyer les files d'attente/encours de manière groupée.
Actions réalisées :
Identification des lots de BL concernés par la demande d'annulation.
Suppression manuelle par lots successifs au sein de l'outil [Nom de l'outil à préciser].
Contrôle de la bonne prise en compte des annulations.
Envoi d'une capture d'écran de confirmation à l'utilisateur pour validation finale.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</si>
  <si>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DYSFONSTIONNEMENT</t>
  </si>
  <si>
    <t xml:space="preserve">Depuis la mise à jour impossible de rapatrier un compte sur bcrhf en magasin ça nous met récupération impossible sur aquilon alors que cela reconnait bien le compte à rapatrier .
De plus les écrans sautent fréquemment . Care dait hier et reboot du serveur entre 12h et 14h mais aucun changement ...
</t>
  </si>
  <si>
    <t xml:space="preserve">Bonjour,
Synthèse de la demande :
L'utilisateur a signalé deux dysfonctionnements consécutifs à une mise à jour et une migration de serveur : une impossibilité de rapatrier des comptes clients depuis BCRHF vers Aquilon (erreur de récupération) et une instabilité visuelle au niveau des écrans.
Actions réalisées :
Résolution du problème d'affichage : Identification d'une anomalie technique sur certains codes clients "prédécesseurs". Nous avons procédé à la correction de ces données en base, ce qui a permis de stabiliser l'affichage.
Rétablissement du rapatriement BCRHF : Diagnostic de la liaison applicative. Le blocage provenait d'un défaut de paramétrage du mot de passe BCRHF dans Aquilon suite au changement de serveur. Nous avons effectué la mise à jour du paramétrage pour réaligner les identifiants de connexion.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</si>
  <si>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Impression en boucle</t>
  </si>
  <si>
    <t xml:space="preserve">magasin chartres
stopper les impressions
</t>
  </si>
  <si>
    <t xml:space="preserve">Bonjour,
Synthèse de la demande :Le magasin de Chartres a signalé un blocage critique des impressions. L'utilisateur a sollicité le support pour stopper les travaux en cours et rétablir le service d'impression.
Actions réalisées :
Purge et arrêt manuel des files d'attente d'impression pour débloquer le système.
Intervention physique sur le matériel : réalisation d'un redémarrage électrique complet (vidage des condensateurs) pour réinitialiser les composants internes de l'imprimante.
Tests d'impression effectués après redémarrage : le service est de nouveau opérationnel.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</si>
  <si>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Modems</t>
  </si>
  <si>
    <t xml:space="preserve">Bonjour,
Le magasin signale un problème de modems F&amp;L et frais non reçues
Cordialement, 
</t>
  </si>
  <si>
    <t xml:space="preserve">Bonjour,
Synthèse de la demande :Le magasin a signalé un incident concernant la non-réception des flux de données (modems) pour les rayons Fruits &amp; Légumes et Frais.
Actions réalisées :
Prise de contact téléphonique avec le magasin pour effectuer un diagnostic.
Échange avec l'interlocuteur sur place qui confirme que la situation est revenue à la normale.
Constat de bon fonctionnement : les données ont été correctement reçues entre-temps.
Aucune intervention technique n'a été nécessaire suite au rétablissement spontané constaté lors de l'appel.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</si>
  <si>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Suppression inventaire</t>
  </si>
  <si>
    <t xml:space="preserve">3925
Inventaire frais ouvert 2 fois. LE magasin souhaite supprimé le 658.
Cordialement.
</t>
  </si>
  <si>
    <t xml:space="preserve">Bonjour,
Synthèse de la demande :Le magasin a signalé une erreur de manipulation ayant entraîné l'ouverture en double de l'inventaire frais. Le point de vente a sollicité le support pour procéder à la suppression de l'inventaire n°658 afin de ne conserver que la saisie valide.
Actions réalisées :
Analyse de l'état des inventaires ouverts sur le poste magasin.
Accès à l'outil de gestion METI.
Suppression manuelle de l'inventaire frais portant la référence 658 conformément à la demande du client.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</si>
  <si>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IMPRIMANTE K HORS CONNEXION</t>
  </si>
  <si>
    <t xml:space="preserve">bonjour
pourriez vous réactiver l'imprimante K qui est hors connexion, j'ai tenté une activation par Aquilon mais rien ne se passe.
merci
</t>
  </si>
  <si>
    <t xml:space="preserve">Bonjour,
Synthèse de la demande :
Nous faisons suite à votre signalement concernant l'impossibilité d'éditer vos étiquettes en magasin.
Actions réalisées :
Afin de rétablir le service d'impression, nous avons effectué les interventions techniques suivantes :
Maintenance électrique : Réalisation d'un vidage condensateur (déchargement électrique résiduel) de l'imprimante pour réinitialiser les composants internes.
Configuration réseau : Reparamétrage de l'adresse IP en statique (fixe) au lieu du mode dynamique (DHCP). Cette action permet de stabiliser la connexion et d'éviter les pertes de communication futures entre le serveur et l'imprimante.
Logiciel : Réactivation de l'imprimante au niveau du gestionnaire d'impression pour relancer les travaux en attente.
Clôture du ticket :
L'imprimante est de nouveau opérationnelle et les tests d'impression sont concluants. Nous clôturons donc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</si>
  <si>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Pobleme de vidage</t>
  </si>
  <si>
    <t xml:space="preserve">le mgasin n'arrive pas a vider sont MC
</t>
  </si>
  <si>
    <t xml:space="preserve">Bonjour,
Synthèse de la demande :
Nous faisons suite à votre appel concernant le blocage du processus de vidage sur vos terminaux Symbol MC3100.
Actions réalisées :
Afin de restaurer la fonctionnalité de transfert de données, les interventions suivantes ont été effectuées :
Maintenance du terminal : Réalisation d'un Reboot à chaud (Warm Boot) pour débloquer le système.
Système d'exploitation : Procédure de réinstallation de Windows Mobile sur le terminal afin de corriger les fichiers système corrompus et stabiliser l'environnement logiciel.
Niveau applicatif : Relance des services ARTADUM sur le serveur de communication pour rétablir la liaison avec le terminal et permettre la remontée des fichiers.
Ces manipulations ont permis de restaurer le service et de valider le vidage des données.
Clôture du ticket :
Le terminal est de nouveau opérationnel et le transfert s'effectue normalement. Nous clôturons donc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</si>
  <si>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 magasin ,n'arrive plus a imprimer sur l'imprante M
</t>
  </si>
  <si>
    <t xml:space="preserve">Bonjour,
Synthèse de la demande :
Nous faisons suite à votre signalement concernant l'impossibilité d'éditer des documents sur l'imprimante M depuis le logiciel Aquilon.
Actions réalisées :
Afin de rétablir le lien entre votre logiciel de gestion et le matériel, les interventions suivantes ont été effectuées :
Maintenance matérielle : Réalisation d'un vidage condensateur en collaboration avec le magasin (mise hors tension et déchargement électrique) pour réinitialiser l'imprimante.
Purge système : Vidage de la file d'attente d'impression afin de supprimer les documents en cours .
Rétablissement du service : Réactivation de l'imprimante au sein du système pour permettre à Aquilon d'envoyer de nouveau les flux de données.
Les tests d'impression effectués après ces manipulations confirment que le service est de nouveau opérationnel.
Clôture du ticket :
Le lien entre Aquilon et l'imprimante M est rétabli. Nous clôturons donc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</si>
  <si>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vente interdite sur un produit</t>
  </si>
  <si>
    <t xml:space="preserve">Bonjour,
J'ai une vente interdite sur le produit suivant: 8445290000842 lait guigoz . Le service alerte retrait m'a dit que le produit était possible à la vente.
Cordialement,
Karine Carn
</t>
  </si>
  <si>
    <t xml:space="preserve">Bonjour,
Synthèse de la demande :
Nous faisons suite à votre signalement concernant l'article 8445290000842 qui était bloqué avec le message « Vente interdite » lors du passage en caisse.
Actions réalisées :
Afin de permettre la commercialisation du produit, les vérifications et actions suivantes ont été menées :
Vérification logicielle : Contrôle de la fiche produit sur l'outil METI. L'analyse a confirmé que l'article était correctement paramétré et bien débloqué au niveau du référentiel.
Mise à jour système : Réalisation d'un envoi en caisse forcé pour synchroniser immédiatement les données de METI vers le serveur monétique et les terminaux de vente.
Ces manipulations ont permis de lever l'interdiction de vente sur les lignes de caisse.
Clôture du ticket :
L'article est désormais scannable et son prix remonte correctement. Nous procédons à la clôture de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</si>
  <si>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ACCES AQUILON MULTI SITE</t>
  </si>
  <si>
    <t xml:space="preserve">Bonjour,
depuis le changement de mon PC, je n'ai plus accès à l'outil Aquilon de Morlaix à partir de mon PC situé au Promocash de Lannion, je suis le gérant du Promocash de Lannion et Morlaix donc j'ai un besoin urgent d'avoir accès aux 2 Aquilon Morlaix et Lannion, très urgent merci
</t>
  </si>
  <si>
    <t xml:space="preserve"> Salutation :
 Bonjour,
 Synthèse de la demande :
 Nous faisons suite à votre demande concernant l'impossibilité d'accéder à l'outil Aquilon Morlaix depuis votre nouveau poste informatique situé au magasin de Lannion. En tant que gérant des deux sites, ce double accès est indispensable à votre activité.
 Actions réalisées :
 Afin de rétablir votre environnement de travail habituel, nous avons procédé aux interventions suivantes :
 Configuration réseau : Vérification de la connectivité entre le poste de Lannion et le serveur de Morlaix.
 Paramétrage applicatif : Création et configuration du raccourci spécifique sur votre nouveau PC. Ce raccourci intègre les paramètres de connexion et le chemin d'accès réseau nécessaires pour pointer directement vers l'instance Aquilon de Morlaix.
 Tests d'accès : Validation de l'ouverture de session pour s'assurer que vous pouvez désormais basculer entre les deux sites sans conflit de configuration.
 Clôture du ticket :
 Vous disposez à présent des deux accès fonctionnels (Lannion et Morlaix) sur votre nouveau poste. Le ticket est désormais clôturé.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</si>
  <si>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Modification de la trame: sans salutations au début</t>
  </si>
  <si>
    <t>lecteur sepi</t>
  </si>
  <si>
    <t xml:space="preserve">le magasin n'as pas acess au lecteur sepi 
</t>
  </si>
  <si>
    <t xml:space="preserve"> Salutation :
 Bonjour,
 Synthèse de la demande :
 Nous faisons suite à votre signalement concernant l'absence d'accès au lecteur SEPI sur votre poste de travail, empêchant le traitement des opérations liées à ce périphérique.
 Actions réalisées :
 Afin de rétablir la visibilité du lecteur et son bon fonctionnement, l'intervention suivante a été réalisée :
 Configuration système : Réalisation du montage du lecteur SEPI sur le poste de l'utilisateur.
 Clôture du ticket :
 Le lecteur SEPI est désormais correctement monté et accessible depuis votre session. Nous procédons à la clôture de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</si>
  <si>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Changement nom gérante DT50 Carrefour Roanne République</t>
  </si>
  <si>
    <t xml:space="preserve">Bonjour, 
Je viens de reprendre le magasin Carrefour Roanne République, et j'ai toujours les accès de l'ancienne gérante sur les DT50, j'ai modifié pour mettre les miens, ça marche effectivement, mais il est toujours affiché sur l'appareil, le nom de l'ancienne gérante, pouvez-vous me les modifier rapidement svp ?
Bien cordialement.
SALL Cheikh City Roanne République 0634038357
</t>
  </si>
  <si>
    <t xml:space="preserve">Bonjour,
Synthèse de la demande :
Nous faisons suite à votre demande concernant la mise à jour des informations de connexion sur votre poste. L'ancien gérant apparaissait toujours par défaut lors de l'authentification SSO (Single Sign-On).
Actions réalisées :
Afin de permettre au nouveau gérant de s'identifier avec ses propres paramètres, les interventions suivantes ont été effectuées :
Nettoyage du navigateur : Réalisation d'un vidage complet du cache et des cookies sur Google Chrome pour supprimer les traces de l'ancienne session et les propositions de saisie automatique.
Réinitialisation de l'authentification : Suppression des mots de passe enregistrés liés aux portails de connexion du magasin.
Mise à jour du profil : Accompagnement pour l'enregistrement des nouveaux identifiants de connexion du gérant actuel.
Le système propose désormais par défaut le bon compte lors de l'accès aux outils métiers.
Clôture du ticket :
La transition des accès SSO est finalisée. Nous procédons à la clôture de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</si>
  <si>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VIDAGE AUDIT PRIX DLC COURTE</t>
  </si>
  <si>
    <t xml:space="preserve">Bonjour, lors du vidage du TP pour extraire nos DLC produits de la semaine via audit de prix, cela fait échec transfert à 3 reprises. Cela nous empêche de retirer nos produits en DLC courte et a un impact sur notre clientèle et notre organisation. Ci-joint une capture du traitement de METI.
Merci de prendre en considération notre demande. Belle journée
</t>
  </si>
  <si>
    <t xml:space="preserve">Bonjour,
Synthèse de la demande :
Nous faisons suite à votre signalement concernant l'impossibilité d'intégrer le fichier de vidage DLC au sein de l'outil METI.
Analyse du dysfonctionnement :
L'analyse du fichier source a révélé une anomalie bloquante lors de la phase d'intégration :
Origine de l'erreur : Un code EAN alphanumérique (contenant des lettres ou des caractères spéciaux) a été renseigné lors du scan d'un article.
Contrainte système : Le logiciel METI ne reconnaît et ne traite exclusivement que les codes EAN purement numériques. La présence de ce code invalide bloquait l'importation de l'intégralité du fichier de vidage.
Actions réalisées :
Pour permettre la remontée des données, nous avons effectué les opérations suivantes :
Nettoyage du fichier : Ouverture du fichier de vidage brut et suppression de l'article comportant le code EAN alphanumérique.
Maintenance des données : Correction de la structure du fichier pour le rendre conforme aux exigences du système.
Réintégration : Relance du processus d'importation sur METI, qui a été finalisé avec succès.
Clôture du ticket :
Le vidage DLC est désormais intégré en base de données. Nous procédons à la clôture de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</si>
  <si>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depense de caisse</t>
  </si>
  <si>
    <t xml:space="preserve">le magasin souhaite saisir les dépenses du mois d'avril, sauf que Meti lui donne le mois de mai
</t>
  </si>
  <si>
    <t xml:space="preserve">Bonjour,
Synthèse de la demande :
Le magasin nous a sollicités car il se trouvait dans l'impossibilité de saisir les dépenses relatives au mois d'avril, l'interface de METI proposant par défaut le mois de mai.
Actions réalisées :
Afin de permettre la saisie sur la période souhaitée, nous avons accompagné l'utilisateur dans la manipulation suivante :
Ajustement des paramètres de saisie : Accès à l'onglet "Sélection" dans le module de gestion des dépenses.
Clôture du ticket :
La configuration est désormais correcte et l'utilisateur peut finaliser ses saisies pour le mois d'avril. Nous procédons à la clôture de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</si>
  <si>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transfert déjà en cours</t>
  </si>
  <si>
    <t xml:space="preserve">Bonjour,
Impossible de transferer des commandes, le menu reste bloqué sur impossible de transferer la commande car transfert de commande en cours sur l'écran T20 
Cordialement, 
</t>
  </si>
  <si>
    <t xml:space="preserve">Bonjour,
1. Synthèse de la demande  :
Vous nous avez sollicité pour un problème de transfert de commande qui n'abouti pas car le process est lancé sur un écran bloqué 
2 . Actions réalisées :
Déblocage de l'écran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</si>
  <si>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Clarté de l'action:ko</t>
  </si>
  <si>
    <t>Commande auto</t>
  </si>
  <si>
    <t xml:space="preserve">Bonjour,
Le magasin nous contacte pour savoir comment régénérer les commandes autos 
Cordialement, 
</t>
  </si>
  <si>
    <t xml:space="preserve">Bonjour,
1. Synthèse de la demande  :
Le magasin nous contacte pour savoir comment régénérer les commandes autos 
2 . Actions réalisées :
Comme vu en ligne, je vous ai montré le menu et comment faire la régénération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</si>
  <si>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remontée caisse ne s'est pas faite c'est en échec à chaque fois que je force pour la faire. Ma PCA est donc faussé, il me manque la journée du mardi 28! Très problématique pour passer mes commandes. Que faire svp, URGENT, commande à passer avant 9h
</t>
  </si>
  <si>
    <t xml:space="preserve">Bonjour,
1. Synthèse de la demande  :
Vous nous avez sollicité car vous n'avez pas eu le CA sur METI pour la journée du 28/04
2 . Actions réalisées :
Récupération manuelle du CA du 28/04 et remise à dispo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</si>
  <si>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Impossibilité d'ouvrir aquilon</t>
  </si>
  <si>
    <t xml:space="preserve">Bonjour, 
Je me permets de vous contacter car je ne peux plus me connecter à Aquilon sur mon ordinateur.
Un message d'erreur s'affiche "Unable to open connection to FRCH2034UNIX Host does not exist".
Pouvez-vous m'aider.
Cordialement.
</t>
  </si>
  <si>
    <t xml:space="preserve">Bonjour,
Synthèse de la demande :Demande d'assistance suite à l'impossibilité d'accéder à l'application Aquilon. Le message d'erreur "Unable to open connection" indiquait un défaut de liaison avec le serveur hôte FRCH2034UNIX.
Actions réalisées :
Diagnostic de la connectivité : Identification d'un défaut de liaison réseau dû à l'absence de connexion VPN.
Accompagnement utilisateur : Guidage pas à pas pour l'initialisation de la première connexion via le client CATO (nouvelle solution de mobilité).
Vérification : Validation du rétablissement de la communication avec l'hôte UNIX et confirmation du bon fonctionnement d'Aquilon après montée du tunnel VPN.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</si>
  <si>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Fin de journée</t>
  </si>
  <si>
    <t xml:space="preserve">Bonjour,
La fin de journée d'hier ne s'est pas lancé correctement 
Cordialement, 
</t>
  </si>
  <si>
    <t xml:space="preserve">Bonjour,
1. Synthèse de la demande  :
La fin de journée d'hier ne s'est pas lancé correctement 
2 . Actions réalisées :
Lancement de début de journée et génération des commandes auto du jour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</si>
  <si>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Pas de reformulation du probleme</t>
  </si>
  <si>
    <t>Etiquettes</t>
  </si>
  <si>
    <t xml:space="preserve">Bonjour,
Le magasin nous signale un pronlème d'articles qui ne s'impriment pas en étiquette malgré l'envoi en caisse avec édition bien coché
Cordialement, 
</t>
  </si>
  <si>
    <t xml:space="preserve">Bonjour,
1. Synthèse de la demande  :
Le magasin nous signale un pronlème d'articles qui ne s'impriment pas en étiquette malgré l'envoi en caisse avec édition bien coché
2 . Actions réalisées :
Comme vu en ligne, le problème était présent au niveau de la fiche article qui n'avait pas un appel prix de coché en principale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</si>
  <si>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MAGASIN :
ERREUR DETECTEE : N'a pas eu la remontee METI
*****************************************************
Details de la demande : SYM0089   
Code Anabel : 7273                 
Adresse :
CARREFOUR\CARREFOUR CONTACT\0510 BEDOIN 
CHEMIN DE LA GARENNE                                  
84410 BEDOIN
Interlocuteur : Mickael
Téléphone : +33490659191
Téléphone de l'appelant : +33 6 12 38 39 23
Numéro de caisse : 
Modele UC : M3
ANOMALIE : METI : N A PAS EU LA REMONTEE METI
</t>
  </si>
  <si>
    <t xml:space="preserve">Bonjour,
1. Synthèse de la demande  :
Vous nous avez sollicité pour un manque de CA sur METI pour la journée du 30/04
2 . Actions réalisées :
Suite à une remise à disposition du CA par l'équipe encaissement, le CA a été réintégré sur METI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</si>
  <si>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édition EXTRAITS DE COMPTES FDM</t>
  </si>
  <si>
    <t xml:space="preserve">Bonjour, pouvez-vous annuler l'impression des extraits de comptes qui s'édident depuis le début de journée, en plusieurs fois 
</t>
  </si>
  <si>
    <t xml:space="preserve">Bonjour,
1. Synthèse de la demande  :
Vous nous avez sollicité pour annuler l'impression des extraits de comptes qui s'édident depuis le début de journée
2 . Actions réalisées :
Comme vu en ligne, nous avons annuler les impressions en attente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</si>
  <si>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vidage MSI</t>
  </si>
  <si>
    <t xml:space="preserve">Bonjour,
Le problème de vidage MSI rencontré le 14 avril n'a pas été résolu par vos services.
Merci de votre retour.
</t>
  </si>
  <si>
    <t xml:space="preserve">Bonjour,
Synthèse de la demande :Le collaborateur rencontre une impossibilité d'effectuer le vidage (import des données) de son terminal MSI. Le dysfonctionnement persiste malgré les premières tentatives de dépannage, empêchant la remontée des informations vers le poste de travail.
Actions réalisées :
Diagnostic matériel : Tests croisés effectués avec un autre câble (KO) et sur un autre port USB (KO).
Validation du terminal : Le MSI a été testé sur un autre PC avec succès (OK), confirmant que l'anomalie est localisée sur le poste de travail initial.
Maintenance logicielle : Désinstallation et réinstallation complète du service ArtDatum suivies d'un redémarrage du système.
Constat : Le vidage reste en échec après ces interventions. Le matériel MSI étant un modèle ancien, il n'est plus éligible au support technique pour un remplacement standard.
Clôture du ticket :Suite à notre échange, nous confirmons la clôture du ticket. Le matériel MSI ne pouvant être rétabli sur ce poste, nous vous invitons à vous rapprocher de votre CSI afin de formuler une demande pour l'acquisition d'un nouveau modèle.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</si>
  <si>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réseau affectant le transfert du MSI sur Meti</t>
  </si>
  <si>
    <t xml:space="preserve">Le numéro de téléphone appelant est +33980899826. L'employé a confirmé rencontrer un problème de réseau qui impacte le transfert du MSI sur Meti. https://app.yelda.ai/b464e/carrefour/conversations/69ec835f7b78d3fb5689f767
</t>
  </si>
  <si>
    <t xml:space="preserve">Bonjour,
Synthèse de la demande :Le collaborateur a signalé un dysfonctionnement réseau impactant le transfert des données (vidage) du terminal MSI vers l'application Meti. Le problème empêchait la remontée correcte des informations d'inventaire ou de vente.
Actions réalisées :
Prise en main à distance sur le poste de travail.
Mise à jour corrective : Installation de la version ARTDatum Carrefour Proxi 4.0 R5.
Maintenance système : Optimisation des performances de l'ordinateur pour stabiliser les processus de transfert.
Test de validation : Réalisation d'un test de vidage complet avec l'utilisateur, confirmé comme étant fonctionnel (OK).
Clôture du ticket :Suite à notre échange et aux manipulations effectuées, nous confirmons la résolution définitive du dysfonctionnement. Le service de vidage est de nouveau opérationnel.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</si>
  <si>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mouvement de régularisation</t>
  </si>
  <si>
    <t xml:space="preserve">L'utilisateur souhaite récupérer un Edition du mouvement de régularisation du 6/04
</t>
  </si>
  <si>
    <t xml:space="preserve">Bonjour,
Synthèse de la demande : L'utilisateur a sollicité le support pour récupérer l'édition d'un mouvement de régularisation daté du 06/04 sur l'outil METI, celle-ci n'ayant pas été enregistrée lors de sa génération initiale. Les procédures standards ne permettant pas de remonter au-delà du 11/04, une solution alternative a été recherchée.
Actions réalisées : Après analyse de l'historique et constat de l'impossibilité de régénérer l'édition originale via les fonctions classiques, nous avons procédé à l'extraction manuelle du fichier à partir du dossier de vidage. Cette manipulation a permis de restaurer les données du mouvement de régularisation et de fournir le document attendu à l'utilisateur.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</si>
  <si>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journée du 27/04</t>
  </si>
  <si>
    <t xml:space="preserve">L'utilisatrice souhaite avoir les documents de fin de journées d'hier 
</t>
  </si>
  <si>
    <t xml:space="preserve">Bonjour,
Synthèse de la demande :La collaboratrice a sollicité le support pour obtenir l'édition des documents de fin de journée (DFJ) de la veille, qui n'avaient pas été récupérés.
Actions réalisées :
Analyse du système : Vérification de l'état des éditions et des flux de fin de journée.
Diagnostic : Constat que les documents de la veille n'ont pas été imprautomatiquement à l'heure prévue.
Accompagnement utilisateur : Explication de la règle de fonctionnement du système de gestion : les documents non édités la veille sont automatiquement cumulés et seront imprimés lors de la clôture de fin de journée de ce soir.
Clôture du ticket :L'utilisatrice a été informée de la procédure de récupération des données. Aucune anomalie technique n'est à déplorer, il s'agit du comportement normal de l'applicatif.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</si>
  <si>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MAGASIN : Pas de remonté METI pour le 29/04
ERREUR DETECTEE : N'a pas eu la remontee METI
*****************************************************
Details de la demande : SYM0089   
Code Anabel : 5642                 
Adresse :
CARREFOUR\CARREFOUR CITY\1807 LA CROIX FALGARDE 
CENTRE COMMERCIAL VERTE CAMPAGNE                                  
31120 LA CROIX FALGARDE
Interlocuteur : LESTRADE, Jason
Téléphone : +33561767600
Téléphone de l'appelant : +33 6 43 90 96 17
Numéro de caisse : 
Modele UC : M3
ANOMALIE : METI : N A PAS EU LA REMONTEE METI
</t>
  </si>
  <si>
    <t xml:space="preserve">Bonjour,
Synthèse de la demande :Demande d'intervention suite à un défaut de remontée automatique des données de caisse du 29/04 vers l'outil METI.
Actions réalisées :
Réalisation d'une remontée manuelle des flux de caisse.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</si>
  <si>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2 imprimante HS</t>
  </si>
  <si>
    <t xml:space="preserve">Apres la migration 2 imprimante HS 
L'imprimante J et K 
</t>
  </si>
  <si>
    <t xml:space="preserve">Bonjour,
Synthèse de la demande :Suite à une migration, un dysfonctionnement a été constaté sur deux imprimantes (J et K), rendant l'impression impossible en magasin.
Actions réalisées :
Réactivation des deux périphériques d'impression via l'outil Aquilon.
Suppression de la file d'impression bloquée.
Suite à une migration, un dysfonctionnement a été constaté sur trois imprimantes (J, K et O), rendant l'impression impossible en magasin Après vérification, ces imprimantes était à l'arret sur aquilon :Nous avons remis en marche les imprimantes:Mais le magasin indique que peu importe les impressions maintenant sortent tous sur la K.En vérifiant sur le menu 09/35, je vois effectivement que le paramétrage a été effectué sur la K uniquement Après correction, l'impression sort bien correctement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</si>
  <si>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L'utilisateur signale que l'inventaire générale n'est pas a la date d'aujourd'hui chose qui va fausser tous les quantités
</t>
  </si>
  <si>
    <t xml:space="preserve">Bonjour 
Synthèse de la demande :L'utilisateur a signalé une anomalie sur la date de l'inventaire général, celle-ci n'étant pas calée sur la date du jour (02/05/2026), ce qui risquait de fausser l'intégralité des stocks et des réapprovisionnements.
Actions réalisées :
Correction de la date : Modification manuelle de la date de référence de l'inventaire pour la porter au 02/05/2026.
Validation des données : Réalisation de la validation de l'inventaire avec succès.
Traitement : Lancement et vérification de la génération des commandes automatiques pour s'assurer de la cohérence des quantités basées sur le nouvel inventaire.
Clôture du ticket :La situation est régularisée et les flux de commandes sont de nouveau fiables.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</si>
  <si>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SUPRRESSION DOCS</t>
  </si>
  <si>
    <t xml:space="preserve">Bonjour
Etant donné que notre imprimante adminsitrative TALLY n'est toujours pas réparée merci de supprimer tous les documents en attente ( beaucoup car fin de mois) avant lundi 4 MAI
Nous les réediterons manuellement quand celle-ci sera réparée
merci
</t>
  </si>
  <si>
    <t xml:space="preserve">Bonjour 
Synthèse de la demande :Le magasin a sollicité la purge complète de la file d'attente de l'imprimante administrative TALLY (actuellement en panne) avant le lundi 4 mai. Cette action est nécessaire pour éviter un blocage massif lors de la future remise en service, les documents de fin de mois devant être réédités manuellement ultérieurement.
Actions réalisées :
Purge du spooler : Identification de l'imprimante concernée et suppression de l'intégralité des documents en attente d'impression.
Nettoyage système : Vérification de la vacuité de la file d'attente pour l'imprimante administrative G.
Accompagnement : Validation de la demande afin de permettre au magasin de repartir sur une base saine une fois le matériel réparé.
Clôture du ticket :La file d'attente a été vidée conformément à la demande du magasin.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</si>
  <si>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echec</t>
  </si>
  <si>
    <t xml:space="preserve">Bonjour
mes commandes passées par DT 50 sont en mode echec.
merci
MADI RAMZI
</t>
  </si>
  <si>
    <t xml:space="preserve">Bonjour, 
Synthèse de la demande :
Vous nous avez sollicités concernant un dysfonctionnement lors du transfert de commandes 
Actions réalisées :
Afin de rétablir la remontée des informations, nous sommes intervenus techniquement sur le fichier de vidage du terminal. Cette manipulation a permis de débloquer le flux et de finaliser correctement le transfert de commande.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</si>
  <si>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Les commandes passées sur Salesforce ne descendent pas sur Aquilon</t>
  </si>
  <si>
    <t xml:space="preserve">Bonjour,
Les commandes passées sur Salesforce ne descendent pas sur Aquilon en 12/07 :
Client : 2279 Café de la Poste N° Commande : 320008
Client : 3634 LECA N° Commande : 320068
Avec mes remerciements
</t>
  </si>
  <si>
    <t xml:space="preserve">Bonjour,
1. Synthèse de la demande  :
Vous nous avez sollicités concernant un problème des commandes passées sur Salesforce ne descendent pas sur Aquilon
2 . Actions réalisées :
nous avons effectuées une réinitialisation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</si>
  <si>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DE DATE CLOTURE INVENTAIRE</t>
  </si>
  <si>
    <t xml:space="preserve">Bonjour, initialement l'inventaire frais aurait dû avoir lieu ce jeudi matin mais pour des raisons de logistique j'ai avancé mon inventaire à ce mercredi matin, du coup mes dates de clotures sont fausses et je ne peux valider mon inventaire. Vous remerciant de votre aide
</t>
  </si>
  <si>
    <t xml:space="preserve">Bonjour,
1. Synthèse de la demande  :
Vous nous avez sollicités concernant la modification de date inventaire 
2 . Actions réalisées :
nous avons modifier la date de l'inventaire 108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</si>
  <si>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Horaires des jours fériés de mai pour les 2 magasins LYONNAIS</t>
  </si>
  <si>
    <t xml:space="preserve">Bonjour,
Pouvez-vous modifier les 3 jours feriés du mois de mai pour les 2 magasin de LYON Gerland et LYON Champagne:
Vendredi 1er= Mai fermé
Vendredi 8 Mai = ouvert de 7h à 13h
Jeudi 14 Mai = ouvert de 7h à 13h
D'avance merci !
</t>
  </si>
  <si>
    <t xml:space="preserve">Bonjour,
1. Synthèse de la demande  :
Vous nous avez sollicités concernant les Horaires des jours fériés de mai pour les 2 magasins LYONNAIS
2 . Actions réalisées :
nous avons modifier les horaires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</si>
  <si>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l'utilisatrice demande la suppression des inventaires 284 et 285 
</t>
  </si>
  <si>
    <t xml:space="preserve">Bonjour,
1. Synthèse de la demande  :
Vous nous avez sollicités concernant le suppression des inventaires 284 et 285
2 . Actions réalisées :
nous avons supprimé les inventaires 284 et 285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</si>
  <si>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MAGASIN :
ERREUR DETECTEE : N'a pas eu la remontee METI
*****************************************************
Details de la demande : SYM0089   
Code Anabel : 6504                 
Adresse :
CARREFOUR\CARREFOUR CONTACT\2572 COMBS LA VILLE 
9-13 AVE DE QUINCY                                  
77300 COMBS LA VILLE
Interlocuteur : COHEN, Daniel
Téléphone : +33160601389
Téléphone de l'appelant : +33 1 60 64 90 50
Numéro de caisse : 
Modele UC : S2
ANOMALIE : METI : N A PAS EU LA REMONTEE METI
</t>
  </si>
  <si>
    <t xml:space="preserve">Bonjour,
1. Synthèse de la demande  :
Vous nous avez sollicités concernant un problème d'absence de CA du 30/04
2 . Actions réalisées :
la journée à bien été remonter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</si>
  <si>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panne radio</t>
  </si>
  <si>
    <t xml:space="preserve">Bonjour
Depuis 3 jours nous sommes sans musique en magasin , bien  que cela ne soit pas urgent , les journées sont un peu plus longues .
Si vous pouviez nous dépanner ça serait vraiment top
Bonne journée.
</t>
  </si>
  <si>
    <t xml:space="preserve">Bonjour,
Synthèse de la demande :
 Réception d'un signalement concernant l'interruption de la diffusion sonore au sein du magasin depuis trois jours. Bien que l'incident ne soit pas bloquant pour l'activité commerciale, il impacte le confort de travail et l'ambiance du point de vente.
Actions réalisées : 
Diagnostic applicatif : Vérification de la conformité du flux sonore et de l'état de l'application de diffusion (Statut : OK).
Test matériel distant : Test de sortie sur les haut-parleurs du magasin (Statut : OK).
Identification de la panne : Localisation du dysfonctionnement sur la partie physique de l'installation (connectique Jack ou branchement sur l'amplificateur).
Préconisation technique : Invitation du point de vente à solliciter un électricien pour une intervention sur le câblage et le remplacement éventuel du câble Jack.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</si>
  <si>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Cas Hors perimetre support</t>
  </si>
  <si>
    <t>CA NON REMONTE DANS METI</t>
  </si>
  <si>
    <t xml:space="preserve">Bonjour, CA de hier, le 26/04/2026 non remonté sur méti (en page d'accueil), aujourd'hui le  27/04/2026
Merci de faire la manipulation manuelle. 
Vous remerciant par avance Bonne journée 
</t>
  </si>
  <si>
    <t xml:space="preserve">Bonjour,
1. Synthèse de la demande  :
 Vous nous avez sollicité car CA de hier, le 26/04/2026 non remonté sur méti 
2 . Actions réalisées :
Nous avons effectuée la remontée  de la journée 26/04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</si>
  <si>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SEPI</t>
  </si>
  <si>
    <t xml:space="preserve">création et Utilisation SEPI 
</t>
  </si>
  <si>
    <t xml:space="preserve">Bonjour,
1. Synthèse de la demande  :
 Vous nous avez sollicité car création et Utilisation SEPI 
2 . Actions réalisées :
Problém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</si>
  <si>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vidage TP sur PC musique</t>
  </si>
  <si>
    <t xml:space="preserve">Bonjour, 
La MSI se connecte bien au PC, mais le vidage ne s'effectue pas. On a changé de MSI, de puit de vidage, mais rien ne fonctionne. PROBLEME RECURRENT même problème le 17/02/26 sur le même PC.
</t>
  </si>
  <si>
    <t xml:space="preserve">Bonjour,
1. Synthèse de la demande  :
 Vous nous avez sollicité car vidage TP sur PC musique
2 . Actions réalisées :
Transfert effectuée avec succès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</si>
  <si>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ENTRER EN STOCK ET FACTURATION CLIENT</t>
  </si>
  <si>
    <t xml:space="preserve">Lorsque je veux faire mon entrée en stock du fournisseur Drôme salaison en 06/01, cela me bloque en me notant : produit interdit (retrait sanitaire). Ces produits (028735, 464850, 051472,138186, 409233) ne sont plus en retrait sanitaire depuis le 15/04. Comment puis je faire ? en plus j'ai une commande client pour aujourd'hui et je ne peux pas servir mon client.
</t>
  </si>
  <si>
    <t xml:space="preserve">Bonjour,
1. Synthèse de la demande  :
 Vous nous avez sollicité car ENTRER EN STOCK ET FACTURATION CLIENT
2 . Actions réalisées :
Déblocage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</si>
  <si>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MESSAGE INCOHERANT</t>
  </si>
  <si>
    <t xml:space="preserve">Bonjour,
lors de mes commandes de fruits et légumes, une fenêtre annonçant: " Attention, aucune ligne de sélectionnée, transmission impossible". Comme vous pouvez le voir sur la photo en pièce jointe, la ligne est bien sélectionnée. 
Impossible pour moi de savoir si la commande est bien transmise ou non, car une fois que j'ai cliqué sur ok, la commande disparait.
Cordialement;
Guillaume PERNIN
</t>
  </si>
  <si>
    <t xml:space="preserve">Bonjour,
1. Synthèse de la demande  :
 Vous nous avez sollicité car Impossible  de savoir si la commande est bien transmise ou non
2 . Actions réalisées :
La commande est Bien transmis depuis Meti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</si>
  <si>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PLU 18023 non transmis aux balances Bizerba et Digi</t>
  </si>
  <si>
    <t xml:space="preserve">Problème de descente du PLU 18023 : il est activé et envoyé vers les balances, mais n’apparaît ni sur les balances Bizerba ni sur les balances Digi.
</t>
  </si>
  <si>
    <t xml:space="preserve">Bonjour,
1. Synthèse de la demande  :
 Utilisateur signale un problème de descente du PLU 18023 dans les balances DIGI et BIZERBA
2 . Actions réalisées :
 Nous avons constaté que le problème vient de l'unité de mesure sur Caroline qui était renseigné en Litre,
 Nous avons invité l'utilisateur de rectifier l'unité de mesure, 
 Après un envoi d'article en balance par l'utilisateur, le PLU est bien descendu sur l'ensemble des balances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</si>
  <si>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modification étiquetage</t>
  </si>
  <si>
    <t xml:space="preserve">Bonjour,
j'aurais aimer savoir comment changer l'impression sur l'étiquette 
de l'emballeuse LS,tout a gauche écrit en vertical
(conserver entre 0 et 4)
j'ai ce problème sur tout les abats
Normalement entre 0 et 3 degrés
Merci
Cordialement 
</t>
  </si>
  <si>
    <t xml:space="preserve">Bonjour,
1. Synthèse de la demande  :
L'utilisateur signale une anomalie sur l'impression des étiquettes pour la famille "Abats" : les conditions de conservation indiquées sont "entre 0 et 4°C" au lieu de "entre 0 et 3°C".
2 . Actions réalisées :
 Nous vous informons que pour chaque groupe de traçabilité (département pour la balance DIGI), il existe un format d’étiquette qui lui est associé. C’est le département qui attribue les formats d’étiquette si celui n’est pas renseigné sur l’article. Ces formats d’étiquettes sont créés par le balancier lors de la mise en place de la balance. C’est donc le balancier qui gère les informations spécifiques des conditions de conservation en fonction du département DIGI et le format d’étiquette.
Étant donné que le magasin est en location-gérance, nous vous invitons à contacter directement votre prestataire balancier au 01.45.91.02.97 afin qu'il puisse procéder à la modification de ce paramétrage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</si>
  <si>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d'emballage</t>
  </si>
  <si>
    <t xml:space="preserve">L'utilisateur n'arrive pas à emballer le veau sur dans magali  
</t>
  </si>
  <si>
    <t xml:space="preserve">Bonjour,
1. Synthèse de la demande  :
 L'utilisateur n'arrive pas à emballer le veau sur dans magali  
2 . Actions réalisées :
Nous avons pris contact avec le magasin et l'utilisatrice nous a confirmé que le problème provenait de la carte mère de la balance. 
Le prestataire Digi est intervenu sur site pour effectuer la réparation. 
Le dysfonctionnement est désormais résolu et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</si>
  <si>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application PRICER</t>
  </si>
  <si>
    <t xml:space="preserve">Bonjour,j'ai un probleme sur le TR de marque UROVO, SN 01602329000462
IMEI1 8689466061876822
IMEI2 868946061876830
Lapplication pricer s'ouvre mais lors du  choix connect un message d'erreur apparait et je ne peux rien faire 
merci 
</t>
  </si>
  <si>
    <t xml:space="preserve">Bonjour,
1. Synthèse de la demande  :
 Utilisateur signale qu'il n'arrive pas à se connecter à l'application PRICER
2 . Actions réalisées :
 Nous avons pris la main sur le Terminal Radio de l'utilisateur, 
 Nous avons forcé et vidé le cache de l'application, ainsi qu'on a scanné le bon QR Code qui correspond au magasin ST POL S/MER Nous avons configuré le profil Pricer sur ScanWedge
 un test a été effectué par l'utilisateur, l'application est désormais opérationnelle.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</si>
  <si>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Rappel des types de résolutions</t>
  </si>
  <si>
    <t xml:space="preserve">Bonjour, la balance n'est plus connectée; impossible de mettre les prix a jour. 
De plus, les 2 balances ont leur capot cassé. Nous devons donc être constamment présent car elles se retrouvent en anomalie toute les 2 min. 
Merci d'avance pour l'aide apportée.   
</t>
  </si>
  <si>
    <t xml:space="preserve">Bonjour,
1. Synthèse de la demande  :
 Utilisateur signale que la balance ne prend pas les mises à jour des prix 
2 . Actions réalisées :
 Nous avons vérifié la connectivité des balances, elles sont bien connectées au réseau 
$
Nous avons renvoyé les articles en balances, les flux sont bien générés 
Test effectué avec l'utilisateur, le problème est désormais résolu. 
Concernant la demande du capot cassé nous avons invité l'utilisateur de contacter directement Berkel.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</si>
  <si>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ASSISTANCE: BALANCE - Balance Bizerba SC II 800 - S/N:11012718 POINT CHAUD</t>
  </si>
  <si>
    <t xml:space="preserve">Bonjour, 
Aucun prix ne descend pourtant l'installation sur la balance est conforme problème récurrent
Merci de venir regarder pour faire le point 
Cordialement
</t>
  </si>
  <si>
    <t xml:space="preserve">Bonjour,
1. Synthèse de la demande  :
 Problème réseau sur balance 
2 . Actions réalisées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</si>
  <si>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Pas de reformulation du probleme, pas d'actions mentionneés</t>
  </si>
  <si>
    <t>Pricer Innacessible certificat</t>
  </si>
  <si>
    <t xml:space="preserve">Je vous contact car je ne peux pas utilisée pricer sur le nouveaux TR que j'ai reçue problème de certificat
</t>
  </si>
  <si>
    <t xml:space="preserve">Bonjour,
1. Synthèse de la demande  :
 Pricer Innacessible certificat
2 . Actions réalisées :
Paramétrage du terminal DT50 effectué via le QR code du magasin.L’accès à Pricer est opérationnel.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</si>
  <si>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Bordereau presse du 30/04/2026</t>
  </si>
  <si>
    <t xml:space="preserve">Bonjour,
Ce matin, je n'ai pas reçu les bordereau de la presse de ce jour ni par mail ni sur le TR. 
Je ne peux pas  travailler.
Cordialement
Godefroy Coralie
</t>
  </si>
  <si>
    <t xml:space="preserve">Bonjour,
1. Synthèse de la demande  :
 Bordereau presse du 30/04/2026
2 . Actions réalisées :
Dans le bloc « liste des actions / flux logistique », j’ai mis en place les actions suivantes :le bouton de téléchargement permet de récupérer les données mises à disposition, tandis que l’intégration les rend accessibles à l’application ainsi qu’aux utilisateurs.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</si>
  <si>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Je ne peux plus acceder à cette application depuis le passage sur portail magasin
</t>
  </si>
  <si>
    <t xml:space="preserve">Bonjour,
1. Synthèse de la demande  :
Problème d'accès au Brand and Shop
2 . Actions réalisées :
 Effectivement, l’utilisatrice n’a pas les droits nécessaires sur la GDI. Elle doit se rapprocher de sa responsable RH, FOURMONT David, afin que les droits requis lui soient créés.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</si>
  <si>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de mise à jour des eeg</t>
  </si>
  <si>
    <t xml:space="preserve">toutes les eeg du magasin ne se mettent pas à jour.ni changement de produit, ni prix , ni promo
</t>
  </si>
  <si>
    <t xml:space="preserve"> Bonjour,
 1. Synthèse de la demande :
 Toutes les eeg du magasin ne se mettent pas à jour.ni changement de produit, ni prix , ni promo
 2. Actions réalisées :
 Nous avons envoyé la procédure à suivre pour effectuer le redémarrage de la station de base.
 L’infrastructure est désormais fonctionnelle.
 Avant :
 Après :
 L’utilisatrice est informée que le magasin doit prendre en charge le roaming.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</si>
  <si>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descente des données sur l'emballeuse 5600</t>
  </si>
  <si>
    <t xml:space="preserve">Hello Bruno,
Comme vu ensemble en point, il y'a un souci sur ce magasin qui possède deux emballeuses (4600 &amp; 5600).Les données (lots, changement de prix) descendent bien sur la 4600 mais pas sur la 5600.Il est possible côté support de forcer la descente en modifiant les .BAT mais ce n'est que temporaire.Peux-tu investiguer afin que lorsque le magasin créé un lot ou effectue un changement de prix, les données descendent automatiquement sur les deux emballeuses ?
PLU pris en exemple ce-jour : 3871
Cordialement, 
</t>
  </si>
  <si>
    <t xml:space="preserve"> Bonjour,
 1. Synthèse de la demande  :
  Problème de descente de donnée sur la balance 5600
 2 . Actions réalisées :
 Suite à l’analyse réalisée par le support de l’éditeur concernant le problème rencontré sur la balance, les actions suivantes ont été menées :
 Il a été constaté la présence de 500 lots non clôturés.➝ Les lots ont été clôturés et la clôture automatique a été activée.
 Le dernier programme mod_digi.wdk a été installé.➝ Les envois de PLU vers les deux balances fonctionnent désormais correctement.➝ Les envois d’articles ont été relancés.
 La présence de plusieurs PLU en double a été identifiée (exemple : PLU 2314).➝ Il est nécessaire de ne conserver qu’un seul PLU par article, en s’appuyant sur le gencod du back-office, afin d’éviter que les envois se chevauchent et écrasent les prix.
 Certains PLU ont été désaffectés temporairement des balances (exemple : gencod 2299387000002), en attendant un nettoyage complet.➝ D’autres PLU sont également concernés.
 Un important désordre dans les PLU a été constaté (exemples : 1430 / 1431 / 1432).➝ Le dernier PLU envoyé écrase le prix des autres.➝ Il est impératif de ne conserver qu’un seul PLU par article et de l’affecter aux deux balances(en se plaçant sur “Tous les articles” pour les visualiser).
 Il est fortement recommandé de supprimer dans Magali les PLU non utilisés, afin d’éviter toute mauvaise association lors des opérations de drag and drop.
 Conclusion :Le dysfonctionnement constaté sur la balance est lié à la présence de nombreux PLU en double et non utilisés. Un nettoyage et une rationalisation des PLU sont nécessaires pour garantir un fonctionnement stable et une bonne cohérence des prix.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</si>
  <si>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balance</t>
  </si>
  <si>
    <t xml:space="preserve">L'utilisatrice a un problème sur la balance 
BERKEL xti300
22270265
</t>
  </si>
  <si>
    <t xml:space="preserve"> Bonjour,
 1. Synthèse de la demande :Problème de descente de prix.
 2. Actions réalisées :La balance est déconnectée du réseau du carrefour. Nous avons essayé, avec l’utilisatrice, d’appliquer la procédure de tests croisés. Malheureusement, il est impossible de la réaliser en raison des contraintes techniques liées à l’installation de la balance.Nous vous invitons à contacter l’éditeur Berkel au 0825 870 800 pour vérifier l'installation de la balance et le câblage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</si>
  <si>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Avoir accés MAGALI</t>
  </si>
  <si>
    <t xml:space="preserve">Bonjour 
Merci de donner accés pour jordy zounamon et Mohammed OMARI , ils  ont les droits sur la GDI , mais impossible de créer un raccourci en utilisant ce lien 
M:/prog/trabouch/bizerba/magali
Merci de votre aide
Cordialement 
</t>
  </si>
  <si>
    <t xml:space="preserve">Bonjour,
1. Synthèse de la demande  :
 Plus d'accès MAGALI 
2 . Actions réalisées :
Creation du raccourcis bureau 
Correction des infos de connexion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</si>
  <si>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ETIQUETTE</t>
  </si>
  <si>
    <t xml:space="preserve">Bonjour,
Nous avons un problème récurrent sur le fait que nos étiquettes
en rayon ne se mettent pas à jour, comme ci il y avait un 
problème de réseau qui que les prix ne bougent pas ou sont en
promotion.
En vous remerciant,
la direction. 
</t>
  </si>
  <si>
    <t xml:space="preserve">Bonjour,
1. Synthèse de la demande  :
Les prix promo ne se met pas à jours sur l'étiquette
2 . Actions réalisées :
le boitier MOXA est désormais accessible 
les systems des émissions sont ok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</si>
  <si>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150 bloquée en redémarrage en boucle</t>
  </si>
  <si>
    <t xml:space="preserve">Caisse SCO 150 bloquée au redémarrage : elle tourne en boucle et ne parvient pas à démarrer malgré une tentative de redémarrage.
</t>
  </si>
  <si>
    <t xml:space="preserve">Bonjour,
Synthèse de la demande :
Nous faisons suite à votre demande concernant un dysfonctionnement sur la caisse SCO 150, laquelle présentait un cycle de redémarrage infini empêchant son utilisation.
Actions réalisées :
Afin de stabiliser le système, nous avons procédé à une purge des fichiers temporaires TNST ainsi qu'à la suppression du fichier CDDRUNTIME, identifié comme étant à l'origine du blocage. Suite à ces interventions techniques, un redémarrage manuel a été effectué, permettant à la caisse de s'initialiser normalement.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</si>
  <si>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411</t>
  </si>
  <si>
    <t xml:space="preserve">Bonjour,La SCO 411 n'affiche plus connexion hotesse 
</t>
  </si>
  <si>
    <t xml:space="preserve">Bonjour,
1. Synthèse de la demande  :
 Le magasin signale une anomalie sur la SCO 411 : le bouton ou l'interface de connexion hôtesse ne s'affiche plus, rendant impossible l'intervention du personnel sur ce terminal.
2 . Actions réalisées :
Vérification de l'état du terminal et diagnostic de l'interface utilisateur.
Identification de la cause : l'incident est lié à un bug logiciel global déjà identifié.
Information communiquée au magasin : le dossier est rattaché à l'incident général n°122864300.
État actuel : Le dysfonctionnement est en cours d'analyse chez l'éditeur (équipe expert) pour un correctif centralisé.
Constat : La caisse reste sous surveillance dans l'attente du retour de l'éditeur.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</si>
  <si>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règlement par CB sans contact par téléphone</t>
  </si>
  <si>
    <t xml:space="preserve">Bonjour, 
Nous rencontrons un problème pour certains règlement en CB sans contact par téléphone, principalement les IPhone sur l'écran caissier s'affiche anomalie MDR
Pouvez vous  nous aider
Merci
</t>
  </si>
  <si>
    <t xml:space="preserve">Bonjour,
1. Synthèse de la demande  :
Vous nous avez sollicités concernant un dysfonctionnement lors des paiements sans contact via smartphone (principalement iPhone), affichant un message d'anomalie "MDR" sur le terminal de paiement.
2 . Actions réalisées :
Nous avons tenté de vous joindre à plusieurs reprises afin d'approfondir le diagnostic et d'identifier l'origine de cette erreur de communication bancaire. En l'absence de retour de votre part et ne disposant pas des éléments techniques complémentaires nécessaires, nous ne sommes pas en mesure de poursuivre l'investigation. Nous procédons donc à la clôture du dossier. Si le défaut persiste, nous vous invitons à ouvrir un nouveau ticket en précisant plus de détails sur l'anomalie rencontrée.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</si>
  <si>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caisse 1</t>
  </si>
  <si>
    <t xml:space="preserve">Bonjour,
Depuis plusieurs jours maintenant, nous avons un souci avec la caisse 1 qui est très lente selon les dires de plusieurs hôtesses de caisse.
Quelques exemples :
- Comptabilise plusieurs fois 1 produit alors qu'il n'a été scanné qu'une seule fois
- L'hôtesse appuie sur la touche Carte Bancaire et plusieurs minutes passent avant que ça se lance sur le TPE, pareil pour les chèques ou autre type de transactions
- Gros ralentissements au moment se scanner les articles, plusieurs minutes avant de s'afficher à l'écran
Pouvez-vous faire le nécessaire svp
En vous remerciant
</t>
  </si>
  <si>
    <t xml:space="preserve">Bonjour,
Synthèse de la demande :Demande de support concernant des plantages récurrents et inopinés sur le poste d'encaissement, impactant la fluidité du passage en caisse et la stabilité du matériel.
Actions réalisées :Une prise en main à distance a été effectuée pour analyser l'état du système. Nous avons procédé à une action corrective par le rechargement complet des services, permettant de réinitialiser les processus et de stabiliser le poste. La caisse est de nouveau pleinement fonctionnelle après vérification.Note : Il a été préconisé au magasin de nous contacter immédiatement avant tout redémarrage manuel en cas de récidive pour permettre l'extraction des logs en temps réel.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</si>
  <si>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tpe de la caisse 32 marqué pas de puce
</t>
  </si>
  <si>
    <t xml:space="preserve">Bonjour,
Synthèse de la demande :
Nous faisons suite à votre signalement concernant le terminal de paiement (TPE) de la caisse 32, lequel affichait le message d'erreur « pas de puce » lors de l'insertion des cartes bancaires, bloquant ainsi les encaissements.
Actions réalisées :
Afin de corriger ce défaut de lecture et de rafraîchir les paramètres de détection du terminal, nous avons procédé à une mise à jour du TPE. Cette intervention a permis de réinitialiser les composants logiciels de lecture de carte et de rétablir le fonctionnement normal du lecteur de puce.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</si>
  <si>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Bons de livraison</t>
  </si>
  <si>
    <t xml:space="preserve">Bonjour,
Bon de livraison ne s'affiche pas sur une facture
Numéro de bons de livraison : 8590261100054394
journée du 20avril sur la caisse 5 ticket 6364
</t>
  </si>
  <si>
    <t xml:space="preserve">Bonjour,
Synthèse de la demande :Le bon de livraison ne s’affichait pas sur la facture.
Actions réalisées :Vérification effectuée dans le répertoire D:\POS\VLPROJET\PDV\DONNEES\Trans\VLCC.Le fichier en erreur (.ERR) a été renommé en .xml, ce qui a permis l’intégration correcte dans VLCC.
Suite à ces actions,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</si>
  <si>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Reformulation de la demande KO</t>
  </si>
  <si>
    <t>SCO 33</t>
  </si>
  <si>
    <t xml:space="preserve">la sco ne scanne plus certains articles 
</t>
  </si>
  <si>
    <t xml:space="preserve">Bonjour,
1. Synthèse de la demande  :
 La sco ne scanne plus certains articles 
2 . Actions réalisées :
 Suppression du fichier caddruntime et reboot de la caisse
Restauration des fichiers scotops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</si>
  <si>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paiement avec les téléphones Samsung ne fonctionne plus dans notre magasin. Merci d'intervenir pour régler le problème.
Cordialement,
Hassiba RRC
</t>
  </si>
  <si>
    <t xml:space="preserve">Bonjour,
Synthèse de la demande : Vous avez sollicité notre support car les paiements via Samsung Pay étaient inopérants sur l'ensemble des terminaux de paiement (TPE) de votre magasin.
Actions réalisées : Nous avons procédé à une mise à jour logicielle corrective à distance sur vos équipements. Suite à cette intervention, des tests ont été effectués et confirment le rétablissement complet du service de paiement mobile.
Clôture du ticket : Suite à notre échange, nous confirmons la résolution du ticket.
</t>
  </si>
  <si>
    <t>Formule de politesse KO</t>
  </si>
  <si>
    <t>reinitialisation des adj</t>
  </si>
  <si>
    <t xml:space="preserve">Bonjour, 
il faudrait réinitialiser les adj 1,2,3,4,5
Mettre en mot de passe le nom de  l'utilisateur par défaut 
utilisateur adj1, mdp : adj1
utilisateur adj2, mdp: adj2
ainsi de suite, merci
madame Truffert
</t>
  </si>
  <si>
    <t xml:space="preserve"> Bonjour,
 Synthèse de la demande :Nous faisons suite à votre demande relative à la réinitialisation du mot de passe des comptes ADJ1, ADJ2, ADJ3, ADJ4 et ADJ5, afin de rétablir votre accès à la session.
 Actions réalisées :La réinitialisation des mots de passe a été effectuée conformément à votre demande. À l’issue de cette intervention, nous avons vérifié que l’accès aux comptes est de nouveau opérationnel et que la connexion s’effectue correctement.
 Clôture du ticket :Suite à notre échange et à la résolution complète de l’incident,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</si>
  <si>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Accès VLP ADJ</t>
  </si>
  <si>
    <t xml:space="preserve">Bonjour, 
Pouvez-vous réinitialiser les accès adj2 et adj4 ?
Merci. 
</t>
  </si>
  <si>
    <t xml:space="preserve">Salutation :
Bonjour,
Synthèse de la demande :
Nous faisons suite à votre demande concernant la réinitialisation du mot de passe associé au compte ADJ2 et ADJ4 afin de rétablir votre accès à la session.
Actions réalisées :
Nous avons procédé à la réinitialisation de votre mot de passe conformément à votre demande. Suite à cette intervention, nous avons confirmé que l'accès au compte est de nouveau opérationnel et que la connexion s'effectue avec succès.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</si>
  <si>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CB EMV SSC pour la journée du 02/05/2026 entre VLP ET INGENICO</t>
  </si>
  <si>
    <t xml:space="preserve">Bonjour, 
Je vous contacte suite à un écart entre les CB EMV SSC entre VLP et INGENICO, 
CA CB EMV SSC VLP: 3331015€
CA CB EMV SSC INGENICO: 33357.77€
ECART: 47.62€
Merci de bien vouloir résoudre ce problème SVP
Cordialement 
</t>
  </si>
  <si>
    <t xml:space="preserve">Bonjour,
Synthèse de la demande :
Nous faisons suite à votre signalement concernant un écart de 47,62 € constaté entre le chiffre d'affaires CB EMV SSC sur VLP ($3 310,15$ €) et celui enregistré sur INGENICO  ($3 357,77$ €).
Actions réalisées :
Après analyse, il apparaît que cet écart correspond à une transaction effectuée sur la caisse 31. Suite à un dysfonctionnement technique survenu sur le terminal, cette transaction n'est pas remontée dans l'outil VLP. Nous vous informons qu'une modification manuelle dans VLP n'est pas réalisable techniquement pour régulariser ce montant. Toutefois, les vérifications monétiques confirment que la transaction a bien été financée en banque.
Clôture du ticket :
Le financement étant confirmé malgré l'absence de remontée sur VLP,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</si>
  <si>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SCO caisse 419 : balance hors service</t>
  </si>
  <si>
    <t xml:space="preserve">Signalement urgent : borne SCO caisse 419, balance hors service avec problème de poids. Merci d’ouvrir un ticket d’intervention technique dès que possible.
</t>
  </si>
  <si>
    <t xml:space="preserve">Bonjour,
1.Synthèse de la demande  :
Vous avez sollicité notre support concernant le problème borne SCO caisse 419, balance hors service avec problème de poids.                                               
2.Actions réalisées :
Mise à jour base poids  aété effectué par le support sur la caisse.                                                
La caisse fonctionnede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</si>
  <si>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NCR 29- 31 bloquée à la fermeture POS</t>
  </si>
  <si>
    <t xml:space="preserve">Caisse SCO NCR n°29- 31 bloquée : écran figé et impossible de fermer l’application POS. Les connexions ont été vérifiées et un redémarrage a déjà été tenté sans succès. Besoin d’assistance pour diagnostic et résolution.
</t>
  </si>
  <si>
    <t xml:space="preserve">Bonjour,
Synthèse de la demande :
Nous faisons suite à votre demande concernant un blocage technique sur la caisse SCO NCR n°29, caractérisé par un écran figé et l'impossibilité de quitter l'application de vente (POS).
Actions réalisées :
Afin de rétablir le fonctionnement de l'automate, nous avons procédé à la suppression des fichiers système en erreur qui provoquaient l'instabilité de l'application. Suite à cette purge technique, un redémarrage complet de la caisse a été effectué, permettant la reprise normale des opérations.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</si>
  <si>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403</t>
  </si>
  <si>
    <t xml:space="preserve">SCO 403 tourne en boucle 
</t>
  </si>
  <si>
    <t xml:space="preserve">Bonjour,
1. Synthèse de la demande  :
 Le magasin a signalé un blocage sur la caisse SCO 403 qui présente un cycle d'instabilité logicielle (le système tourne en boucle), empêchant le chargement de l'interface de vente.
2 . Actions réalisées :
Diagnostic du système de fichiers pour identifier les éléments corrompus provoquant le loop.
Suppression des fichiers d'erreur accumulés qui saturaient ou bloquaient le processus de démarrage.
Exécution d'un reboot complet de la SCO pour réinitialiser l'application.
Constat : Le terminal a redémarré normalement et l'accès au mode vente est de nouveau possible.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</si>
  <si>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Souci TPE / Plus d'utilisation possible/ Message Erreur de dialogue serveur</t>
  </si>
  <si>
    <t xml:space="preserve">Bonjour,
Nous ne pouvons plus utiliser le TPE qui sert à prendre les caution au service Location de véhicule depuis février. Le message indiquer initialement était "Erreur de dialogue serveur" lorsque nous essayions de prendre une caution (CF pièce jointe). 
Nous avons eu 2 visites de techniciens (le 14/02 et la seconde début mars) qui ont changé le TPE, essayer de passer par le réseau magasin et caisse sans aboutir à une solution. Les derniers care ouvert ont été clôturé (120663294 / 112318522 et 106332740). 
Nous avons bien les barres de 4G en vert. La carte SIM est bien enclenchée.
Le TPE a été réinitialisé plusieurs fois sans succès.
Depuis la dernière visite de technicien en mars, nous n'avons plus accès aux choix : préautorisation, débit, crédit et annulation.
Nous sommes obligés de refuser les clients qui n'ont pas de chéquiers et nous expose à des impayés en plus d'être hors procédures.
</t>
  </si>
  <si>
    <t xml:space="preserve">Bonjour,
Synthèse de la demande : 
Dysfonctionnement critique d'un terminal de paiement (TPE) utilisé pour les cautions au service Location, persistant depuis février malgré plusieurs interventions de techniciens. L'appareil affichait une "Erreur de dialogue serveur", rendant impossible l'accès aux fonctions de préautorisation, débit et crédit, et contraignant le service à refuser des clients.
Actions réalisées :
Analyse approfondie de la configuration réseau et applicative du terminal. Identification d'une erreur de paramétrage au niveau de l'identifiant TPV et d'une activation injustifiée du Bluetooth, créant un conflit avec la connexion 4G. Nous avons procédé à la reprise complète de la configuration conforme (basée sur l'ancien équipement) 
Un test de fonctionnement complet a été réalisé avec le magasin, confirmant que le TPE est de nouveau opérationnel.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</si>
  <si>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facturation du 04/05/2026</t>
  </si>
  <si>
    <t xml:space="preserve">bonjour,
deux factures apparaissent a ce jour dans le financier sur vlp mais sont introuvable dans la remontée des BL.
compte 000179 arche des bambins : 275.57€
compte 000104 club renaissance : 12.00 €
pouvez vous nous faire remontée ces BL le plus rapidement possible , merci.
</t>
  </si>
  <si>
    <t xml:space="preserve">Bonjour,
Synthèse de la demande :Deux factures apparaissent dans le financier sur VLP, mais sont introuvables dans la remontée des bons de livraison (BL).
Actions réalisées :Les BL apparaissent bien à la fois dans VLP et dans VLCC pour la journée du 04/05/2026.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</si>
  <si>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serveurs</t>
  </si>
  <si>
    <t xml:space="preserve">Lors de passage des cartes FID les caisses affichent : 
 Erreur serveur  /Carte invalide
</t>
  </si>
  <si>
    <t xml:space="preserve">Bonjour,
1. Synthèse de la demande
Vous nous avez sollicités concernant un dysfonctionnement lors de la lecture des cartes de fidélité  sur les terminaux de paiement des caisses TRAD.
2. Actions réalisées
Afin de rétablir la communication entre les cartes et le système, nous avons procédé à l'intervention suivante :
Maintenance monétique : Mise à jour (MAJ) complète des logiciels applicatifs sur les TPE concernés.
Résultat : Les paramètres de lecture des cartes fidélité ont été actualisés et le service est de nouveau opérationnel.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</si>
  <si>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ncr</t>
  </si>
  <si>
    <t xml:space="preserve">bonjour, lors des prélèvements de la caisse ncr 159, il nous manque des données, la boite à billets nous est donné mais ce n'est pas comptabilisé dans le ticket de prélèvement, et quand on lance le rapport de liquidité actuel, il nous manque la boite à billets et pieces non distribuable sur le ticketConsignes:  type_de_materiel: sco ncranomalie_rencontree: prelevement, rapport de liquidité actuel etrapport de gestion des especes fauxnumero_de_caisse: 159aleatoire_ou_systematique: systématiquereproductible_de_quelle_maniere: Non défini
</t>
  </si>
  <si>
    <t xml:space="preserve">Bonjour,
1. Synthèse de la demande  :
 Problème de rapport liquide solde sur la caisse 159
2 . Actions réalisées :
 Réinstallation d'une base reporting corrompue
Les fichiers xml vont s’intégrer progressivement, en fonction du nombre de fichiers ce processus peut prendre de quelques minutes à quelques heures.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</si>
  <si>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journée du 1 mai non remonte sur le vlp</t>
  </si>
  <si>
    <t xml:space="preserve">bonjour 
je vous contacte car la journée du 1 mai n'est pas remonte sur vlp 
merci de faire le necessaire svp 
cdlt 
</t>
  </si>
  <si>
    <t xml:space="preserve">1. Synthèse de la demande :Le magasin signale une absence de remontée du chiffre d'affaires (CA) pour la journée du 1er mai sur l'outil de pilotage VLP.
2. Actions réalisées :
Analyse des flux de transmission et de l'état des clôtures magasin.
Identification de la cause : La clôture journalière n'ayant pas été effectuée le 1er mai, les données de ventes n'ont pas pu être isolées et transmises à temps.
Conséquence technique : Les flux du 1er mai ont été automatiquement fusionnés avec ceux du 02 mai lors de la validation de la clôture suivante (incident de transmission par cumul).
Information client : Mme DA SILVA a été informée que le CA du 1er mai est bien comptabilisé mais apparaît cumulé sur la journée du 02 mai.
Clôture du ticket :Suite à notre échange et aux explications fournies,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</si>
  <si>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 bancaire</t>
  </si>
  <si>
    <t xml:space="preserve">quand l utilisatrice a mis sa carte ça lui marque paiement refusé et la caisse 31 s'est figée 
</t>
  </si>
  <si>
    <t xml:space="preserve">Bonjour,
Synthèse de la demande :Demande d'assistance suite à un dysfonctionnement sur le poste d'encaissement n°31. Lors d'une tentative de paiement, le terminal a affiché un refus systématique et l'interface de la caisse s'est figée, bloquant le passage en clientèle.
Actions réalisées :
Prise de main à distance sur l'équipement.
Application d'une mise à jour logicielle corrective sur le Terminal de Paiement Électronique (TPE).
Tests de bon fonctionnement effectués avec l'utilisatrice : le matériel est de nouveau opérationnel et les transactions sont validées.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</si>
  <si>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borne 113 mouline dans le vide et du coup la borne est au ralenti aussi ce qui nous empeche de pouvoir installe des clients sur la borne des sca
</t>
  </si>
  <si>
    <t xml:space="preserve"> Bonjour,
 Synthèse de la demande :
 Vous nous avez sollicités suite à un dysfonctionnement sur la borne 113, celle-ci présentant d'importantes lenteurs de traitement (« mouline dans le vide ») impactant directement la fluidité des ventes.
 Actions réalisées :
 Afin de rétablir les performances du système, nous avons procédé à la suppression de la boucle TSNT (fichiers de transactions temporaires) qui causait l'instabilité. À la suite de ce nettoyage technique, une relance complète de la borne a été effectuée. Les vérifications confirment que la borne a retrouvé une réactivité normale.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</si>
  <si>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Anomalies SCO 400/150 validation, alcool et paiements</t>
  </si>
  <si>
    <t xml:space="preserve">Borne SCO 400/150 : suppression d’articles possible sans validation hôtesse, aucune demande de majorité pour l’achat d’alcool, et certains moyens de paiement ont disparu de « autre moyen de paiement » (ex. bons divers).Consignes:  precision_du_materiel_concerne: borne SCOmarque: NCRmodele: Non défininumero_de_serie: Non définimessage_derreur_eventuel: Non défini
</t>
  </si>
  <si>
    <t xml:space="preserve">Bonjour,
Synthèse de la demande :
Nous faisons suite à votre signalement concernant la borne SCO 150, laquelle présentait plusieurs anomalies de sécurité et de configuration : suppression d'articles sans contrôle, absence de vérification de l'âge légal pour l'alcool et disparition de certains moyens de paiement (bons divers).
Actions réalisées :
Après analyse, il est apparu que ces dysfonctionnements étaient liés à l'activation d'un profil de vente spécifique. Nous avons procédé à la désactivation du mode dimanche après-midi sur le terminal.
Clôture du ticket :
La caisse étant de nouveau conforme aux procédures de contrôle habituelles,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</si>
  <si>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taux de change devise carine</t>
  </si>
  <si>
    <t xml:space="preserve">Demande de changement de taux de change devise
</t>
  </si>
  <si>
    <t xml:space="preserve">Bonjour,
1.Synthèse de la demande  :
Vous avez sollicité notre support concernant le problème taux de change devise carine                                                               
2.Actions réalisées :
Le taux de devise a été effectué sur Carine par le support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</si>
  <si>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connexion hotesse grisée 
</t>
  </si>
  <si>
    <t xml:space="preserve">Bonjour,
Synthèse de la demande :
Nous faisons suite à votre demande concernant l'impossibilité d'accéder à la connexion hôtesse sur la caisse SCO 101, l'option étant actuellement grisée et inactive.
Actions réalisées :
Afin de restaurer l'accès aux fonctionnalités de gestion, nous avons procédé à l'identification et à la suppression des fichiers système en erreur qui bloquaient l'activation du menu. Cette intervention technique a permis de libérer les options de connexion et de rendre la caisse de nouveau opérationnelle pour le personnel.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</si>
  <si>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36</t>
  </si>
  <si>
    <t xml:space="preserve">tpe n'accepte plus le sans contact 
</t>
  </si>
  <si>
    <t xml:space="preserve">Bonjour,
1. Synthèse de la demande  :
 Le magasin signale un dysfonctionnement sur le TPE (Terminal de Paiement Électronique) qui n'accepte plus les paiements en sans contact. Cette panne ralentit le passage en caisse et oblige les clients à insérer systématiquement leur carte
2 . Actions réalisées :
Diagnostic de l'état du lecteur NFC/sans contact du terminal.
Exécution d'une mise à jour forcée des paramètres monétiques et du logiciel du TPE.
Réinitialisation de la liaison entre la caisse et le terminal pour synchroniser les nouveaux paramètres.
Test de transaction effectué avec succès : le mode sans contact est de nouveau opérationnel.
Constat : La mise à jour a corrigé l'anomalie logicielle,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</si>
  <si>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TPE - Erreur Protocole Serveur Monétique</t>
  </si>
  <si>
    <t xml:space="preserve">Le TPE de la caisse périphérique EPCS affiche "erreur protocole serveur monétique" lors des paiements par carte bancaire. Un technicien est intervenu ce matin, mais le problème persiste.
</t>
  </si>
  <si>
    <t xml:space="preserve">Bonjour,
1. Synthèse de la demande  :
Vous nous avez sollicités concernant un dysfonctionnement sur le terminal de paiement (TPE) de la caisse périphérique EPCS, lequel affichait une "erreur protocole serveur monétique" empêchant les transactions bancaires.
2 . Actions réalisées :
 Suite à notre échange, il apparaît que l'incident était lié à un défaut réseau local. Vous nous avez confirmé avoir réussi à rétablir la connexion et à résoudre le problème de manière autonome. Les tests de paiement par carte bancaire sont désormais concluants. Aucune intervention technique supplémentaire de notre part n'est requise.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</si>
  <si>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12 24/24</t>
  </si>
  <si>
    <t xml:space="preserve">Suite à une coupure électrique, caisse 12 en mode 24
</t>
  </si>
  <si>
    <t xml:space="preserve"> 1. Synthèse de la demande
 Suite à une coupure électrique, la caisse 12 est passée en mode 24/24.
 2. Actions réalisées
 Rechargement long de la caisse effectué
 Suite à l’intervention, la caisse est de nouveau fonctionnelle.
 Nous confirmons donc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</si>
  <si>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t>
  </si>
  <si>
    <t xml:space="preserve">Bonjour 
la sco 406 en hotesse grisé
</t>
  </si>
  <si>
    <t xml:space="preserve">Bonjour,
Synthèse de la demande :
Nous avons pris en compte votre demande d'ouverture de ticket concernant la borne CLS n°406. L'icône de connexion apparaissait grisée, rendant l'ouverture de la caisse impossible pour le personnel.
Actions réalisées :
À la suite de vos vérifications internes et avant toute intervention technique lourde, vous nous avez informés que le système s'est débloqué. L'icône de connexion est de nouveau active et le problème n'est plus d'actualité. Le fonctionnement de la borne est désormais conforme.
Clôture du ticket :
Suite à votre retour confirmant le rétablissement du service,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</si>
  <si>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Impossible d'ouvrir la caisse accueil
</t>
  </si>
  <si>
    <t xml:space="preserve">Bonjour,
Synthèse de la demande :Intervention sur la caisse accueil, dont l'ouverture était impossible en raison d'un blocage logiciel au lancement de l'application.
Actions réalisées :Afin de restaurer l'accès à l'interface d'encaissement, nous avons effectué les opérations suivantes via une prise en main à distance :
Suppression des fichiers d'exécution en erreur (fichiers temporaires/logs) empêchant le démarrage nominal.
Rechargement complet de la caisse pour réinitialiser les services et appliquer les corrections.
Clôture du ticket :Suite à notre échange, nous confirmons la résolution du ticket. La caisse accueil est désormais ouverte, l'interface d'encaissement est de nouveau fonctionnelle et prête pour l'utilisation.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</si>
  <si>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Ecarts caisse 106 et 112</t>
  </si>
  <si>
    <t xml:space="preserve">Bonjour, 
Lors du contrôle de la journée du 5 mai, j'ai constaté que le comptage réel n'est pas bien remonté sur les caissiers 106 et 112 ce qui entraine une mauvaise remonté des écarts caisse.
Merci de faire le nécessaire.
Bonne réception
Cécile 
</t>
  </si>
  <si>
    <t xml:space="preserve">Bonjour,
Synthèse de la demande :
Demande d'assistance concernant une anomalie de remontée du comptage réel pour les caissiers 106 et 112 sur la journée du 5 mai. Ce dysfonctionnement entraîne un écart de caisse injustifié dans l'outil de reporting VLP.
Actions réalisées :
Audit technique et monétique : Vérification des flux sur l'outil ePortal confirmant que l'intégralité des transactions réelles est correctement enregistrée côté serveur bancaire.
Diagnostic : Identification d'une rupture ponctuelle de flux ayant causé une désynchronisation des données lors de l'intégration dans VLP.
Expertise logicielle : Après analyse, le chiffre d’affaires consolidé dans VLP est une donnée native non éditable. Aucune modification manuelle ne peut être forcée pour corriger l'affichage du reporting a posteriori.
Solution de contournement : Pour la régularisation comptable, il convient d'utiliser les tickets de télécollecte physique (ou les données ePortal) comme justificatifs prioritaires afin d'attester de la réalité du CA face à l'erreur d'affichage du rapport VLP.
Clôture du ticket :
Suite à notre échange, nous confirmons la résolution du ticket. Le support reste à votre disposition pour toute assistance complémentaire.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</si>
  <si>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Panne caisse SAV ouverture ticket</t>
  </si>
  <si>
    <t xml:space="preserve">Ouverture d’un ticket SAV demandée pour une panne de caisse : la caisse est bloquée ou ne fonctionne plus.Consignes:  marque: Non définimodele: Non défininumero_de_serie: Non définimessage_derreur_eventuel: Non défini
</t>
  </si>
  <si>
    <t xml:space="preserve">Bonjour,
1. Synthèse de la demande  :
 La caisse négative ne fonctionne pas
2 . Actions réalisées :
 Suite à notre échange ,nous confirmons la résolution du ticket vu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</si>
  <si>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Passerelle KO sur toutes les caisses autonomes VLP</t>
  </si>
  <si>
    <t xml:space="preserve">Toutes les caisses VLP de ma ligne de caisse sont passées en mode autonome avec le message « passerelle KO ». Quelle procédure suivre pour les reconnecter au réseau ?Consignes:  numero_de_caisse: 1-2-3-4-5-6-7-8-9-10-11-12-42aleatoire_ou_systematique: Non définireproductible_de_quelle_maniere: Non défini
</t>
  </si>
  <si>
    <t xml:space="preserve">Bonjour,
1. Synthèse de la demande :Le magasin signale un passage généralisé en mode autonome de l'intégralité de la ligne de caisse (caisses 1 à 12 et 42). Le message d'erreur « Passerelle KO » s'affiche sur tous les terminaux, indiquant une perte de connexion avec le serveur central ou l'équipement réseau.
2. Actions réalisées :
Diagnostic réseau : confirmation d'une rupture de communication entre la ligne de caisse et la passerelle applicative.
Les procédures de redémarrage local ne permettent pas de rétablir le lien, le défaut étant situé sur un équipement d'infrastructure critique (switch ou routeur).
Escalade : Un ticket d'intervention a été ouvert auprès du prestataire matériel Jiliti pour un dépannage sur site.
Le magasin reste en mode autonome (encaissement dégradé possible) en attendant l'intervention technique pour le rétablissement de la passerelle.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</si>
  <si>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Test</t>
  </si>
  <si>
    <t xml:space="preserve">Bonjour,
L'UT souhaite effectué un teste de coupure electrique le dimanche a 13H pour verifier que son  onduleur marche bien 
</t>
  </si>
  <si>
    <t xml:space="preserve">Bonjour,
Synthèse de la demande :
Vous avez sollicité notre support pour obtenir la procédure relative à la réalisation d'un test de coupure électrique au sein de votre magasin.
Actions réalisées :
Nous avons accompagné l'utilisateur dans sa démarche en lui transmettant, via mail, le lien vers le formulaire officiel dédié. Cet envoi permet au demandeur de compléter sa demande de test en toute autonomie conformément aux protocoles en vigueur.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</si>
  <si>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ADJ</t>
  </si>
  <si>
    <t xml:space="preserve">Bonjour,Nous accueillons une nouvelle responsable accueil.
J'ai besoin de réinitialiser l'ADJ numéro 3 (personne ne faisant plus partie d l'entreprise).Pouvez-vous faire le nécessaire svp ?
Merci 
</t>
  </si>
  <si>
    <t xml:space="preserve"> Bonjour,
 Synthèse de la demande :
 Vous avez été sollicité pour procéder à la réinitialisation du mot de passe du compte ADJ3, l'utilisateur ne parvenant plus à ouvrir sa session de travail.
 Actions réalisées :
 Nous avons effectué la réinitialisation du compte concerné dans l'outil de gestion Front Office. Le nouveau mode de passe provisoire  a été généré et communiqué directement à l'utilisateur pour lui permettre de rétablir son accès immédiatement.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</si>
  <si>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120 : paiement sans contact non détecté</t>
  </si>
  <si>
    <t xml:space="preserve">La borne 120 ne prend plus les paiements sans contact : le TPE ne détecte pas le sans contact. Demander au prestataire le remplacement.
</t>
  </si>
  <si>
    <t xml:space="preserve">Bonjour,
Synthèse de la demande :
Dysfonctionnement du lecteur de cartes bancaires sur la borne 120. Le terminal de paiement (TPE) ne détectait plus les transactions sans contact. Une demande de remplacement auprès du prestataire était initialement envisagée.
 Actions réalisées :
Mise à jour du TPE 
3. Conclusion et Clôture :
Suite à un échange de confirmation avec l'utilisateur, ce dernier valide le rétablissement complet de la fonctionnalité sans contact. Le problème est résolu sans nécessiter le remplacement du matériel.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</si>
  <si>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RAPPORT SOLDE LIQUIDE ACTUEL</t>
  </si>
  <si>
    <t xml:space="preserve">Bonjour,
Il est impossible d'éditer le rapport du solde liquide actuel sur les CLS
Merci de faire le nécessaire
</t>
  </si>
  <si>
    <t xml:space="preserve">Bonjour,
Synthèse de la demande :
Nous faisons suite à votre signalement concernant l'impossibilité d'éditer le rapport du solde liquide actuel sur les caisses libre-service (CLS).
Actions réalisées :
Après diagnostic, il est apparu que ce blocage était dû à une corruption de la base de données locale. Nous avons procédé à la restauration de la base de données corrompue. Cette intervention a permis de rétablir l'accès aux données financières et de rendre l'édition des rapports de solde de nouveau fonctionnelle sur vos terminaux.
Clôture du ticket :
La fonctionnalité étant rétablie,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</si>
  <si>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NCR 402 bloquée sur traitement en cours</t>
  </si>
  <si>
    <t xml:space="preserve">Caisse SCO NCR 402 bloquée : impossible de l’ouvrir, l’écran affiche « traitement en cours ». Besoin d’une procédure de déblocage/redémarrage.
</t>
  </si>
  <si>
    <t xml:space="preserve">Bonjour,
Synthèse de la demande :
Nous faisons suite à votre demande concernant le blocage de la caisse 402 sur le message « traitement en cours » lors de sa phase d'ouverture.
Actions réalisées :
Afin de rétablir le fonctionnement de l'équipement, nous avons procédé à la mise à jour du code caissier 402 dans le système Carine. En complément, nous avons effectué une purge des fichiers temporaires TSNT et supprimé le fichier CDDRUNTIME pour corriger l'anomalie de chargement. Un redémarrage complet de la caisse a été lancé pour finaliser l'application de ces mesures correctives.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</si>
  <si>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112 au ralenti</t>
  </si>
  <si>
    <t xml:space="preserve">Bonjour, 
la borne 112 au niveau des sca est complétement au ralenti et empêche de travailler dans de bonne condition. La borne mouline beaucoup pour affiche le ticket de caisse et après pour choisir le moyen de paiement. 
</t>
  </si>
  <si>
    <t xml:space="preserve">Bonjour,
1. Synthèse de la demande  :
 Le magasin signale une lenteur extrême sur la borne SCA 112. Le système présente des latences critiques ("mouline") lors de l'affichage du ticket de caisse et lors de la sélection du moyen de paiement, ce qui dégrade fortement les conditions de travail et l'expérience client.
2 . Actions réalisées :
Diagnostic complet de la connectivité : la vérification côté réseau confirme que tous les paramètres de communication sont nominaux.
Maintenance logicielle préventive : suppression des fichiers d'erreur qui pouvaient saturer la mémoire cache ou ralentir l'exécution de l'applicatif.
Reboot complet de la caisse pour réinitialiser les ressources système et rafraîchir les processus de vente.
Constat : Après redémarrage, la fluidité de navigation est rétablie sur les étapes critiques (ticket et paiement).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</si>
  <si>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cartes bleus</t>
  </si>
  <si>
    <t xml:space="preserve">l'utilisateur nous confirme qu'il ne peut pas encaissé les clients sur toutes les caisses 
</t>
  </si>
  <si>
    <t xml:space="preserve"> 
Bonjour,
1. Synthèse de la demande  :
Vous nous avez sollicités suite à une panne généralisée impactant l'ensemble des caisses du magasin, rendant tout encaissement client impossible.
2 . Actions réalisées :
 Nous avons contacté votre magasin pour diagnostiquer l'origine de ce blocage critique. Lors de notre échange, vous nous avez informés que la situation s'était rétablie d'elle-même et que l'incident n'était plus d'actualité. L'ensemble des caisses est de nouveau opérationnel et les encaissements se déroulent normalement. Le dysfonctionnement s'étant résorbé sans intervention de nos services, nous procédons à la clôture du dossier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</si>
  <si>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non remontée</t>
  </si>
  <si>
    <t xml:space="preserve"> Non‑remontée du chiffre d’affaires de la matinée du 07/05 suite à une coupure électrique totale du magasin.
</t>
  </si>
  <si>
    <t xml:space="preserve">Bonjour,
Synthèse de la demande :
Demande d'intervention suite à un problème de remontée du chiffre d'affaires (CA) pour la matinée du 07/05. Ce dysfonctionnement fait suite à une coupure électrique totale ayant impacté l'ensemble du Magasin.
Actions réalisées :
Afin de régulariser la situation et forcer l'envoi des données transactionnelles, un chargement long des caisses a été déclenché. Après vérification, les flux monétiques ont été correctement intégrés et le chiffre d'affaires est de nouveau visible dans les outils de pilotage.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</si>
  <si>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suppression tansaction</t>
  </si>
  <si>
    <t xml:space="preserve">Bonjour 
suppression des transaction au niveau des terminal 125 et 18
Cordialement
</t>
  </si>
  <si>
    <t xml:space="preserve">Bonjour,
Synthèse de la demande :
Nous faisons suite à votre signalement concernant une transaction bloquée sur les caisses , empêchant la poursuite des encaissements et le bon fonctionnement des caisses.
Actions réalisées :
Afin de libérer le terminal et de permettre la reprise immédiate de l'activité, nous avons procédé à la suppression de la transaction sur Carine. Cette action au niveau du système de gestion centrale a permis de nettoyer l'anomalie de vente et de débloquer l'interface utilisateur de la caisse concernée.
Clôture du ticket :
La transaction litigieuse ayant été purgée et le poste étant de nouveau opérationnel,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</si>
  <si>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Cls 29</t>
  </si>
  <si>
    <t xml:space="preserve">La cls 29 est bloquée en connexion hôtesse grisée 
</t>
  </si>
  <si>
    <t xml:space="preserve">Bonjour,
Synthèse de la demande : L'utilisateur a signalé un blocage sur la sco  29, rendant le bouton "Connexion hôtesse " grisé et empêchant ainsi l'ouverture de la session et le démarrage des ventes.
Actions réalisées : Afin de rétablir le service, nous avons procédé à l'exécution forcée des scripts techniques 900 et 904 sur le terminal concerné. Suite à ces manipulations, un rechargement complet de la caisse a été effectué, ce qui a permis de réactiver l'interface de connexion et de confirmer le bon fonctionnement de l'ouverture de caisse.lôture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</si>
  <si>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ENCAISSEMENT PAS REMONTE</t>
  </si>
  <si>
    <t xml:space="preserve">Bonjour,
le 16/04/26 j'ai encaissé une location véhicules pour un montant de 57€ qui n'est pas remonté sur vlp pouvez vous faire le nécessaire svp
Cordialement  
</t>
  </si>
  <si>
    <t xml:space="preserve">Bonjour,
Synthèse de la demande :Demande d'assistance concernant une transaction de location de véhicule d'un montant de 57 € réalisée le 16/04, qui n'apparaît pas dans le reporting VLP.
Actions réalisées :
Audit monétique : Recherche approfondie effectuée sur l'outil ePortal (via les flux du 16/04). Aucune trace de transaction de 57 € n'a été détectée, confirmant l'absence de validation bancaire.
Audit logiciel : Vérification sur VLP par rayon et par caissier ; le chiffre d'affaires pour ce service est à néant (0 €) sur la journée concernée.
Diagnostic : En l'absence de ticket commerçant (justificatif de transaction réussie) et de trace dans les outils de flux, l'encaissement n'est pas considéré comme validé informatiquement.
Conclusion : Aucune remontée ou correction ne peut être forcée puisque la transaction n'existe pas dans le circuit monétique.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</si>
  <si>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le payement en carte geric Go ne fonctionne pas</t>
  </si>
  <si>
    <t xml:space="preserve">Bonjour Magasin Carrefour Thionville nous avions ouvert un dossier care 12119166 7concernant les cartes cadeaux de notre centre commercial geric qui ne passent plus en caisse de puis un certains temps on nous a demande de rapeller dès que nous avions une carte en caisse, ce que nous avons fait ce matin pour la deuxieme fois C'est un problème pour toutes les cartes gericMercie de trouver une solution.
</t>
  </si>
  <si>
    <t xml:space="preserve">1. Synthèse de la demande :Le magasin de Thionville signale un blocage persistant des cartes cadeaux du centre commercial Geric en ligne de caisse. Un test a été effectué ce matin à 10h30 sur la caisse 12 (Transaction n°23) et s'est soldé par un refus. Dossier de référence CARE : 121191667.
2. Actions réalisées :
Analyse de la transaction du 07/05 à 10h30 (Caisse 12, Trans. 23).
Diagnostic technique : Le rejet de la transaction ne provient pas du système d'encaissement Carrefour. Le flux monétique lié à ces cartes cadeaux spécifiques est géré par une passerelle externe propre au centre commercial.
Identification de la cause : Ce blocage n'étant pas du ressort de l'assistance Carrefour, l'incident se situe au niveau du serveur d'autorisation du partenaire (Geric).
Information client : Le magasin a été invité à prendre contact directement avec l'administration du centre commercial Geric pour résoudre le problème de compatibilité ou d'autorisation de leurs cartes.
Clôture du ticket :Incident externe au périmètre Carrefour. Information et orientation fournies au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</si>
  <si>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ecart de 53.90   sur la journée du 30 en vlp et ingenicoCarte bancaire EMV   ticket : 001407
</t>
  </si>
  <si>
    <t xml:space="preserve">Bonjour,
Synthèse de la demande :
Vous nous avez sollicité concernant un écart monétique de 53,90 € constaté sur la journée du 30 pour les paiements par Carte Bancaire (EMV), identifié entre les remontées du logiciel VLP et le portail Ingenico (E-portal).
Actions réalisées :
Nous avons procédé à une vérification comparative entre les flux VLP et E-portal. L'analyse confirme que l'anomalie de remontée est isolée sur l'outil VLP. N'ayant pas la main pour modifier les données directement dans VLP, nous vous confirmons que la source de référence à utiliser pour votre comptabilité est E-portal. Nous vous invitons à vous baser sur les chiffres certifiés d'E-portal pour régulariser votre journée.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</si>
  <si>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 Caisse SCO 100 plante lors du paiement</t>
  </si>
  <si>
    <t xml:space="preserve">SCO 100 : La caisse plante au moment du paiement. Nous avons redémarré, branché et débranché, et redémarré la TPE. Besoin d'assistance pour résoudre ce problème.
</t>
  </si>
  <si>
    <t xml:space="preserve"> Bonjour,
 Synthèse de la demande :
 Vous nous avez sollicités car la caisse libre-service (SCO) 100 présentait une instabilité majeure, provoquant un plantage systématique du système au moment de la phase de paiement.
 Actions réalisées :
 Nous avons effectué une relance complète de la caisse afin de réinitialiser les processus de transaction. À la suite de ce redémarrage, des tests de paiement ont été réalisés en collaboration avec le personnel du magasin, confirmant que le module de paiement (notamment la gestion des espèces) est de nouveau parfaitement fonctionnel et stable.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</si>
  <si>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 3, 5 et 7</t>
  </si>
  <si>
    <t xml:space="preserve">les promotions ne passent pas sur les caisse 1, 3, 5 et 7
</t>
  </si>
  <si>
    <t xml:space="preserve">Bonjour,
1. Synthèse de la demande :
Dysfonctionnement généralisé du système de gestion des remises sur les caisses 1, 3, 5 et 7. Les promotions en vigueur ne s'appliquaient pas lors du passage des articles en caisse.
2. Actions réalisées :
Diagnostic : Analyse de l'anomalie signalée sur le périmètre des caisses concernées.
Résolution : L'incident a été résolu par la procédure de clôture de caisse, ayant permis la réinitialisation des paramètres de tarification et la synchronisation de la base de données promotionnelle.
Validation : Échange avec l'utilisatrice pour confirmer le retour à la normale.
3. Conclusion :
Le problème n'étant plus d'actualité après le redémarrage du cycle de vente, le ticket est clôturé avec succès. Aucun nouvel incident n'est à déplorer sur ce lot de caisses.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</si>
  <si>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L'état des SCO NCR ne s'affiche pas correctement sur VLRC
</t>
  </si>
  <si>
    <t xml:space="preserve">Bonjour,
Synthèse de la demande :
Nous avons détecté une anomalie concernant l'affichage de l'état des caisses libre-service (SCO NCR) sur l'interface VLRC. Les remontées d'informations en temps réel ne s'effectuaient pas correctement, empêchant le suivi opérationnel des terminaux.
Actions réalisées :
Après analyse technique, nous avons identifié un défaut de communication entre les systèmes. Pour y remédier, nous avons procédé à la correction du fichier hosts afin de rétablir une résolution de nom correcte. Cette intervention a permis de restaurer immédiatement la visibilité des SCO sur votre outil de contrôle VLRC.
Clôture du ticket :
Le défaut d'affichage étant résolu et la supervision de nouveau opérationnelle, nous procédons à la clôture de l'incident.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</si>
  <si>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balance caisse 400 SCO NCR</t>
  </si>
  <si>
    <t xml:space="preserve">Problème avec la balance SCO NCR sur la caisse 400 CLS.
</t>
  </si>
  <si>
    <t xml:space="preserve">Bonjour,
Synthèse de la demande :Nous faisons suite à votre demande concernant un dysfonctionnement de la balance sur la caisse libre-service (SCO) NCR n°400, entraînant des erreurs lors du pesage des articles.
Actions réalisées :Nos services techniques ont procédé à une mise à jour complète de la base de données des poids sur le terminal. Suite à cette intervention, des tests ont été réalisés en collaboration avec l'utilisateur, confirmant le bon fonctionnement de la balance et l'absence de blocage.Suite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</si>
  <si>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2 en mode autonome 
</t>
  </si>
  <si>
    <t xml:space="preserve">Bonjour,
1. Synthèse de la demande  :
 e magasin signale que la caisse n°2 est passée en mode autonome. Ce mode indique que la caisse a perdu la connexion avec le serveur central (mode déconnecté), ce qui peut limiter la remontée des transactions en temps réel ou l'accès à certains services centraux (fidélité, prix mis à jour).
2 . Actions réalisées :
Vérification de la connectivité réseau entre le serveur magasin et le terminal de la caisse 2.
Analyse des services de synchronisation pour forcer le basculement du mode autonome vers le mode en ligne.
Réinitialisation de la session de vente et vérification de la remontée des tickets en attente.
Constat : La caisse a récupéré sa liaison avec le serveur et fonctionne de nouveau en mode standard.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</si>
  <si>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33</t>
  </si>
  <si>
    <t xml:space="preserve">Bonjour Madame Monsieur
      Jai constate un problème dans le caisse SCO 33 que le client peut annule le produit tout seul sans demande le badge responsable et risque d être partir avec le produit .Merci d intervenir plus vite possible .
Cordialement. 
Hathija.
</t>
  </si>
  <si>
    <t xml:space="preserve">Bonjour,Demande Client :Signalement d'une anomalie critique sur la caisse automatique SCO 33. Le système permettait aux clients d'annuler des articles de manière autonome sans l'intervention ni le badge d'un responsable, créant un risque important de démarque inconnue.
Actions réalisées :
Configuration : Désactivation du "mode client autonome" (mode souvent activé par erreur ou lors de configurations spécifiques).
Mise à jour : Rechargement complet de la caisse pour appliquer les nouveaux paramètres de sécurité.
Test de vérification : Un test réel a été effectué pour confirmer que l'annulation d'un produit déclenche désormais systématiquement une demande de badge responsable.
Résultat final :La sécurité de la caisse est rétablie. Le client ne peut plus annuler d'articles seul. La SCO 33 est de nouveau conforme aux procédures de contrôle du magasin.Clôture du ticket :Le paramétrage est corrigé et vérifié, le ticket est clos.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</si>
  <si>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écart entre vlp et ingenico</t>
  </si>
  <si>
    <t xml:space="preserve">Bonjour, 
Je me permets de vous solliciter de nouveau suite à retour m'indiquant que ma demande avait été résolue et qu'il n'y avait pas d'écart.
J'ai omis de vous préciser que la différence entre VLP et ingenico concerne les cartes EMV FR et non les cartes EMV SSC pour la journée du 4/05/26.
Merci d'avance pour votre retour.
</t>
  </si>
  <si>
    <t xml:space="preserve">Bonjour,
1. Synthèse de la demande :Le magasin signale un écart persistant sur la journée du 04/05/26, précisant que l'anomalie concerne spécifiquement les cartes EMV FR lors de la comparaison entre le logiciel VLP et les remontées Ingenico.
2. Actions réalisées :
Audit monétique : Nous avons effectué une vérification approfondie sur l'outil ePortal et des flux Ingenico. Les transactions sont correctement enregistrées et bien remontées côté bancaire pour la date concernée.
Diagnostic : Confirmation d'un décalage d'affichage uniquement dans l'interface VLP. Les flux monétiques étant valides, l'incident est purement lié à l'intégration des données dans le logiciel de reporting.
Limites techniques : Le chiffre d'affaires consolidé dans VLP est une donnée native non éditable. Le support technique ne dispose d'aucun levier pour modifier manuellement les montants ou forcer une correction dans l'outil VLP.
3. Solution préconisée :La transaction étant conforme en banque (ePortal), l'écart constaté doit faire l'objet d'une régularisation comptable interne par le magasin. Nous vous invitons à utiliser vos relevés monétiques ePortal comme pièces justificatives pour valider votre chiffre d'affaires réel.
Clôture du ticket :Suite à notre échange et aux vérifications effectuées, nous confirmons la clôture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</si>
  <si>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5 reste bloquée en chargement 
</t>
  </si>
  <si>
    <t xml:space="preserve">Bonjour,
1. Synthèse de la demande
Vous nous avez sollicités concernant un blocage de la caisse 5, celle-ci restant bloquée sur l'écran de chargement.
2. Actions réalisées
Afin de corriger le défaut de démarrage de l'application de vente, nous avons procédé à l'opération suivante :
Maintenance logicielle : Lancement d'une procédure de récupération complète des programmes caisse.
Résultat : Cette action a permis de restaurer les fichiers système manquants ou corrompus.
La caisse est de nouveau opérationnelle et prête pour l'encaissement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</si>
  <si>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caisse 2</t>
  </si>
  <si>
    <t xml:space="preserve">On ne peut pas encaisser en CB sur la caisse 2.
</t>
  </si>
  <si>
    <t xml:space="preserve">Bonjour,
1. Synthèse de la demande  :
 On ne peut pas encaisser en CB sur la caisse 2.
2 . Actions réalisées :
 Execution des batch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</si>
  <si>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magasin nous contacte suite au passage des caisses en mode autonome.
</t>
  </si>
  <si>
    <t xml:space="preserve">Bonjour,
Synthèse de la demande : Le magasin a sollicité le support suite à un défaut de synchronisation de la caisse avec l'outil VLP (Vente Libre-Service Personnalisée). Ce dysfonctionnement empêchait le passage de la caisse en mode réseau et générait des erreurs au niveau du système, impactant la fluidité du service.
Actions réalisées : Afin de rétablir la communication entre la caisse et le serveur, j'ai procédé à une intervention corrective sur le logiciel de caisse. Cette action a consisté en la suppression des fichiers système corrompus qui bloquaient le processus de synchronisation. Suite à cette manipulation, le chargement a été finalisé avec succès, confirmant le rétablissement de la connectivité réseau et la pleine disponibilité du matériel.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</si>
  <si>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4 en mode autonome</t>
  </si>
  <si>
    <t xml:space="preserve">Bonjour,
La caisse 4 est en mode autonome
Cordialement
</t>
  </si>
  <si>
    <t xml:space="preserve"> Bonjour,
 Synthèse de la demande :
 La caisse 4 a été signalée en mode « autonome », entraînant une perte de liaison avec le serveur central du magasin.
 Actions réalisées :
 Nous avons pris la main à distance pour effectuer une relance complète du système de la caisse. Cette intervention technique a permis de réinitialiser les services réseau et de rétablir la communication avec le concentrateur sans solliciter l'intervention du personnel en magasin. La caisse 4 a retrouvé son mode de fonctionnement normal.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</si>
  <si>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Transaction bloquée caisse 8</t>
  </si>
  <si>
    <t xml:space="preserve">Une transaction est bloquée sur la caisse 8.
</t>
  </si>
  <si>
    <t xml:space="preserve">Bonjour,
Synthèse de la demande :
Nous faisons suite à votre signalement concernant un incident sur la caisse 8. Une transaction était interrompue et, lors de chaque tentative de reprise, le terminal se figeait complètement, rendant toute action impossible sur ce ticket.
Actions réalisées :
L'analyse a confirmé que ce blocage système était lié au fait que la transaction avait dépassé la limite d'articles autorisée. Ce volume trop important générait une saturation logicielle lors de la tentative de récupération du panier.
Afin de débloquer la situation, nous avons procédé à la suppression du ticket en cours. Le terminal est désormais parfaitement fonctionnel et prêt à accueillir de nouvelles ventes.
Clôture du ticket :
L'anomalie étant corrigée, nous procédons à la clôture de votre demande.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</si>
  <si>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Monnayeur SCA</t>
  </si>
  <si>
    <t xml:space="preserve">SCA 410 , 411  erreur du distributeur de billets/piécesCode d'erreur : 5-0-0--99-0
</t>
  </si>
  <si>
    <t xml:space="preserve">Bonjour,
1.Synthèse de la demande  :
Vous avez sollicité notre support concernant le problème                                                                 
2.Actions réalisées :
Redémarrage du monnayeur à distance via FCCBOX effectué.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</si>
  <si>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CARLA</t>
  </si>
  <si>
    <t>Plus d'accès à carla</t>
  </si>
  <si>
    <t>Bonjour,
 1. Synthèse de la demande :
 Utilisatrice n'arrive pas à accéder à l'application Carla retour.
 2 . Actions réalisées :
 Pour pouvoir accéder à l'application Carla retour, le droit doit impérativement être ajouté et approuvé dans votre profil GDI. dans le cas où votre responsable GDI est indisponible. Il faut voir ce point avec Mr YVONNET Bertrand le N1 de Mme DUFOUR Rejane.
 NB : Le nom du droit au niveau de la GDI à ajouté est : GDR " Gestion des retours"
 Suite traitement réalisé, nous vous confirmons la résolution du ticket.
 Commentaire complémentaire suite à notre échange sur vos accès RH à 17h00 :
 - voici vos accès GDI positionnés à date :
 Merci de tester vos accès sur ces différentes applications avec votre USER marina_thomas_1@carrefour.com puis d'ouvrie un nouveau ticket si toutefois vous aviez 
 des difficultés sur certains de vos accès. 
 Cordialement,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</si>
  <si>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CARLA sur portail</t>
  </si>
  <si>
    <t>bonjour je ne peux pas valider sur Carla ma demande
 il y a un message : Les coordonnées de votre magasin ne sont pas correctement renseignées, merci de vous rapprocher de votre service clients commercial.
 Les coordonnées sont correctes , que dois-je faire ?
 MERCI</t>
  </si>
  <si>
    <t>Bonjour,
 1. Synthèse de la demande :
 Problème d’accès Carla service client, message d'erreur: 
 Les coordonnées de votre magasin ne sont pas correctement renseignées, merci de vous rapprocher de votre service clients commercial.
 2 . Actions réalisées :
 Comme convenu lors de l'appel téléphonique, pour ce type d'erreur vous devez contacter votre service clients enseigne de référence qui aura la main pour modifier dans le menu info clients.
 Ou bien d'envoyer un mail à l'adresse: administration_carla_serviceclients@carrefour.com .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</si>
  <si>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d'ajouter pièce jointe CARLA: erreur de taille</t>
  </si>
  <si>
    <t>Bonjour, 
 Lorsque j'essaye de faire des CARLA sur mon ordinateur perso je ne peux pas inclure de pièce jointe dans la demande.
 Cela me dit que la taille dépasses les 10 MO alors que ce n'est pas réellement le cas.
 Mais pour faire une demande si il n'y a pas de photo la demande est systématiquement rejeté...
 Merci a vous 
 Bonne journée</t>
  </si>
  <si>
    <t>Bonjour,
 1. Synthèse de la demande :
 Impossible d'ajouter une pièce jointe dans Carla service client
 2 . Actions réalisées :
 Nous avons tester plusieurs manipulations avec l'utilisateur sans succès, on lui a demandé d'envoyer un mail à administration_carla_serviceclients@carrefour.com , aucnue manipulations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</si>
  <si>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réception support livraison LYON III</t>
  </si>
  <si>
    <t>Merci d’ouvrir un ticket en urgence : livraison reçue aujourd’hui de Lyon III, avec un support ayant généré un message d’erreur lors de la réception.</t>
  </si>
  <si>
    <t>Bonjour,
 1. Synthèse de la demande :
 Un support qui génère un message d'errer lors de la réception.
 2 . Actions réalisées :
 Suite à nos vérifications sur Infolog, nous vous informons que le support(332701969108815098) a été supprimé informatiquement au niveau de l'entrepôt le 05/05/2026 à 13h46.Concernant la génération d'un éventuel support de remplacement, nous n'avons pas de visibilité sur cette action car elle relève de la gestion opérationnelle de l'entrepôt et non de notre périmètre informatique.Cordialement,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</si>
  <si>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NON DESCENDU</t>
  </si>
  <si>
    <t>bonjour
 Les BLI suivants ne sont pas descendus
 merci de faire le nécessaire 
 car cela nous pose un réel problème de stocks
 cdt</t>
  </si>
  <si>
    <t>Bonjour,
 1. Synthèse de la demande :
 Les BLIs non descendus datant du 07/05/2026.
 2 . Actions réalisées :
 Nous avons procéder à la réémission des blis en questions par le billet du groupe expert.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</si>
  <si>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MANQUANT</t>
  </si>
  <si>
    <t>Nous avons réceptionné l'expédition 312570 entrepot 794 mais le bli n'est pas descendu, vous voudrez bien le mettre à dispo. en pj la récap des supports Merci</t>
  </si>
  <si>
    <t>Bonjour,
 1. Synthèse de la demande :
 BLI manquant suite à la réception de l’expédition 312570 de l’entrepôt 794.
 2 . Actions réalisées :
 Après analyse de la demande et vérification des éléments transmis, nous avons procédé à la réémission du BLI afin de permettre la bonne réception des supports.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</si>
  <si>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manquant surgelés expédition 18034732 reçue le 05.05.2026</t>
  </si>
  <si>
    <t>Signalement BLI manquant sur supports surgelés reçus le 05/05/2026, expédition 1803732, entrepôt Fuveau. Supports concernés : 332701908399408152, 332701908399408145, 332701908399408138, 332701908399407285.</t>
  </si>
  <si>
    <t>Bonjour,
 1. Synthèse de la demande :
 - BLI manquant surgelés expédition 18034732 reçue le 05.05.2026
 2 . Actions réalisées :
 Suite à notre vérification, nous avons trouvé que l'entrepôt livreur (Fuveau) n'a pas encore traité l'avis d'expédition.
 Nous vous invitons à contacter l'entrepôt livreur (Fuveau) pour qu'il traite l'avis d'expédition et effectuer le top départ afin que les supports soient intégrés de votre côté.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</si>
  <si>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Absence de BLI dans Caroline</t>
  </si>
  <si>
    <t>Pas de BLI dans Caroline. Besoin d’assistance pour ce problème.</t>
  </si>
  <si>
    <t>Bonjour,
 1. Synthèse de la demande :
 - Absence de BLI dans Caroline
 2 . Actions réalisées :
 Après vérification, on constate que la commande n'est pas encore transmise par le fournisseur : 
 De ce fait, on vous invite de vous rapprocher directement du fournisseur COCA COLA. 
 Afin qu'il finalise la réception de la commande.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</si>
  <si>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vous pouvez mettre a dispo dans caroline le BLI COMMANDE NESTLE WATers support en attente d'intégration du BLI</t>
  </si>
  <si>
    <t>Bonjour
 nous avants reçu un camion complet vittel mais impossible d'intégration 
 ci joint le bon de livraison</t>
  </si>
  <si>
    <t>Bonjour,
 1. Synthèse de la demande :
 impossible d'intégration des supports reçu par le fournisseur NESTLE WATER.
 2 . Actions réalisées :
 Après vérification, on constate que la commande n'est pas encore transmise par le fournisseur : 
 De ce fait, on vous invite de vous rapprocher directement du fournisseur NESTLE WATER. Afin qu'il finalise la réception de la commande.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</si>
  <si>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non flashable pour le rayon 41</t>
  </si>
  <si>
    <t>Bonjour,
 lundi 4 mai nous avons reçu une palette de la PFE Le Coudray que nous n'avons pas pu flasher (voir doc en pj).
 Dans l'attente du bli pour la mise à jour de nos stocks.Cdt</t>
  </si>
  <si>
    <t>Bonjour,
  1. Synthèse de la demande :
   support non flashable pour le rayon 41
  2 . Actions réalisées :
  L'utilisatrice a été référé afoin de contacter l'entrepot pour effectuer le top départ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</si>
  <si>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Remis à dispo</t>
  </si>
  <si>
    <t>Remise à disposition bls</t>
  </si>
  <si>
    <t>Bonjour,
 1. Synthèse de la demande :
 Remise à disposition bls
 2 . Actions réalisées :
 Suite à notre analyse, le support 332701908455204018 et hors gestion entrepôt, les autres supports ont été supprimé (ORDFIC → DL) et n’étaient pas destiné à l’expédition , l'utilisateur n’aurait pas du recevoir d’étiquette correspondant à ces numéros.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</si>
  <si>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Absence de BLI</t>
  </si>
  <si>
    <t>Bonjour,
 Nous n'avons pas le BLI pour réceptionner la marchandise de la livraison frais d'hier après-midi.
 D'ailleurs, nous n'avons pas les factures non plus.
 Merci</t>
  </si>
  <si>
    <t>Bonjour,
 Votre problème concernait :
 - Nous n'avons pas le BLI pour réceptionner la marchandise de la livraison frais d'hier après-midi.
 Nous avons effectué les actions suivantes :
 Nous vous informons que le BLI concernant votre commande est désormais bien intégré.
 Le résultat est :
 - ils sont présents sur Caroline sans problème .
 Cordialement,
 Lamyae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</si>
  <si>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Fresh: Impossible de se connecter</t>
  </si>
  <si>
    <t>Bonjour, impossible de me connecter sur Fresh bien que mes accès sur GDI soient ouverts</t>
  </si>
  <si>
    <t>Bonjour,
 1. Synthèse de la demande :
 Impossible de seconnecter à l'application Carrefour fresh.
 2 . Actions réalisées :
 Nousavons procédé au suivi du guide afin d'accéder à l'application carrefour freshvia SSO.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</si>
  <si>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à Catia pour Cyril Kopezun</t>
  </si>
  <si>
    <t>Donner accès à CATIA pour Cyril Kopezun en complétant le formulaire de création ou de modification de compte CATIA disponible ici : [Formulaire CATIA](https://docs.google.com/spreadsheets/d/1JlR6KNCRqIzlX1VUsDDVRYLh5jJtQHCt/copy).</t>
  </si>
  <si>
    <t>Bonjour,
 1. Synthèse de la demande :
 Demande de création d'un accès Catia pour KOPEZUN Cyril.
 2 . Actions réalisées :
 Le compte de " KOPEZUN Cyril " est bien créé.
 Vos identifiants sont ceux du LDAP France avec :
 Login : LDAP
 Mot de passe : celui du LDAP France.
 Suite à notre échange ,nous confirmons la résolution du ticket .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</si>
  <si>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Envoi impossible génération promotion en cours</t>
  </si>
  <si>
    <t>Envoi impossible génération promotion en cours
 Entrepot 533.</t>
  </si>
  <si>
    <t>Bonjour,
 1. Synthèse de la demande :
 Blocage lors de l'envoi de promo, message d'erreur: Envoie impossible, Génération promo en cours
 2 . Actions réalisées :
 Déblocage de l'envoie de promo via requete SQL.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</si>
  <si>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Réinitialiser mot de masse Eurofel</t>
  </si>
  <si>
    <t>Bonjour,
 Demande faite par LAETIA SINGA
 Réinitialisation du compte FRIGT31 sur Eurofel
 Tel : +33536477334</t>
  </si>
  <si>
    <t>Bonjour,
 1. Synthèse de la demande : 
 - mot de passe incorrect, compte bloqué.
 2 . Actions réalisées :
 - Réinitialisation du mot de passe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</si>
  <si>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Mot de passe Eurofel</t>
  </si>
  <si>
    <t>Nom de l’application: EUROFEL
 Numéro d'entrepôt: 798
 Description du problème:
 Demande de réinitialisation du mot de passe Eurofel FRLDD1M</t>
  </si>
  <si>
    <t>Bonjour,
 1. Synthèse de la demande :
 Demande de réinitialisation du mot de passe Eurofel FRLDD1M
 2 . Actions réalisées :
 Vu l'urgence de la demande, nous avons réinitialiser le mot de passe de l'utilisatrice.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</si>
  <si>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Réservation en E4</t>
  </si>
  <si>
    <t>Bonjour,
 Il s'agit d'un produit dont le stock est à 0 alors qu'il subsiste de la réservation au picking : merci de bien vouloir retirer les 12 uvc afin de mettre le stock en conformité svp ?</t>
  </si>
  <si>
    <t>Bonjour,
 1. Synthèse de la demande :
 le stock est à 0 alors qu'il subsiste de la réservation au picking.
 2 . Actions réalisées :
 Nous avons procédé à la suppression des encours de préparation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</si>
  <si>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Nom de l’application: INFOLOG
 Description du problème:
 Demande de réinitialisation du mot de passe Infolog pour le FRTVR2M sur les partitions 2A / 25 / 26 / 27 / 29</t>
  </si>
  <si>
    <t>Bonjour,
 1. Synthèse de la demande :
 Demande de réinitialisation du mot de passe Infolog pour le FRTVR2M sur les partitions 2A / 25 / 26 / 27 / 29
 2 . Actions réalisées :
 Utilisatrice invité à contacter Veronique PUJOL pour la réinitialisation des ces mots de passe Infolog, et invité à se rapprocher de son responsable pour l'ajout des droits de la partition 2A dans la GDI.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</si>
  <si>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BOX VALIDE PAR ERREUR</t>
  </si>
  <si>
    <t>Bonjour,
 Nous avons validé par erreur 1 box non facturé et non commandé, ifls 378704
 Fournisseur aoste 06354900
 Pouvez vous retirer du support 34875604( FOUGERES) LE BOX CONCERNE</t>
  </si>
  <si>
    <t>Bonjour,
 1. Synthèse de la demande :
 - BOX VALIDE PAR ERREUR
 2 . Actions réalisées :
 - Nous avons supprimé le support demandé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</si>
  <si>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tournée vide a supprimer</t>
  </si>
  <si>
    <t>tournée L2 vide , en statut a preparer :---&gt; a supprimer 
 tournée 0071 , 07/05/2026</t>
  </si>
  <si>
    <t>Bonjour,
  1. Synthèse de la demande :
   tournée vide a supprimer
  2 . Actions réalisées :
   la tournée a bien été annulé en mode DFU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estnotre plus bel encouragement 
  ABBA HAMZA
  SUPPORT INFORMATIQUECARREFOUR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</si>
  <si>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Réserve sur Menu E 4 bloquée</t>
  </si>
  <si>
    <t>Bonjour,
 Merci de bien vouloir retirer la réservation des 16 colis du picking en E4 du produit 692552 svp.
 Cordialement,</t>
  </si>
  <si>
    <t>Bonjour,
 1. Synthèse de la demande :
 Réserve bloquée sur le menu E4 concernant 16 colis du picking pour le produit 692552.
 2 . Actions réalisées :
 Nous avons procédé à la suppression de la réservation des 16 colis sur le menu E4 conformément à votre demande.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</si>
  <si>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en préparation qui bloque la tournée</t>
  </si>
  <si>
    <t>Bonjour
 Entrepôt 435 SFRIBI31
 Les supports en état " en préparation" sont terminés et sur le quai. Pourriez vous passer ces supports en état "validé a quai".
 Tournée 06/05/2026 Tour 3902 Numéro Expé 2567181
 Supports concernés : 33670492, 33670522, 33670524, 33670618, 33670621, 33670630, 33670639, 33670643, 33670645, 33670663
 Cordialement</t>
  </si>
  <si>
    <t>Bonjour,
 1. Synthèse de la demande :
 Supports en état « en préparation » bloquant la tournée. Demande de passage en « validé à quai » pour permettre le départ de la tournée.
 2 . Actions réalisées :
 Nous avons effectué la mise à jour demandée : les supports ont été passés à l’état « validé à quai ».La tournée a ensuite été mise à l’état « validé » suite aux modifications apportées.L’entrepôt pourra effectuer le top départ en L3.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</si>
  <si>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suppression de support - entrepôt 927</t>
  </si>
  <si>
    <t>Bonjour,
 Dans le cadre d'un nettoyage INFOLOG;
 Pouvez-vous, supprimer les support et ce qu'il ya a l'intérieur des écran P6 et V6.
 voir liste ci-joint
 Cdt, FH</t>
  </si>
  <si>
    <t>Bonjour,
  1. Synthèse de la demande :
  Votre problème concerne la suppression des supports de la pièce jointe. 
  2 . Actions réalisées :
  Nous avons supprimé tous les supports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</si>
  <si>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de support en P6</t>
  </si>
  <si>
    <t>Entrepôt 762 ACT 698
 Demande de suppression de support en P6</t>
  </si>
  <si>
    <t>Bonjour,
 1. Synthèse de la demande :
 Demande de suppression de support numéro 44861442 en P6.
 2 . Actions réalisées :
 Nous avons procédé à la suppression du support via requête SQL.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</si>
  <si>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Suivi commande</t>
  </si>
  <si>
    <t>Bonjour,
 Le magasin nous signale qu'il n'a pas reçu la commande du 28/04 passé à 21H 
 Cordialement,</t>
  </si>
  <si>
    <t>Bonjour,
 Votre problème concernait :
 Le magasin nous signale qu'il n'a pas reçu la commande du 28/04 passé à 21H 
 Nous avons effectué les actions suivantes :
 Suite à nos vérifications sur Prolog, nous avons trouvé que la commande a été déjà expédié, et le BLI est déjà intégrés sous le N° 291099.
 Le résultat est :
 La commande est arrivé au Magasin .
 Cordialement,
 Lamyae -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</si>
  <si>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journal precentralisation</t>
  </si>
  <si>
    <t>le journal de precentralisation du 2/05 n'est pas present sur meti</t>
  </si>
  <si>
    <t>Bonjour,
 1. Synthèse de la demande :
 - journal precentralisation
 2 . Actions réalisées :
 - Nous avons envoyé à l'utilisatrice le journal de précentralisation via le GChat.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</si>
  <si>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se connecter à Base solde emballage, redirection Google</t>
  </si>
  <si>
    <t>Bonjour, 
 Je n'arrive plus à me connecté à : "Base solde emballage".
 Dés que je tape mon adresse mail, l'application me renvoie directement à la page d'acceuil de mon compte google Accompt.
 Merci de votre aide</t>
  </si>
  <si>
    <t>Bonjour,
 1. Synthèse de la demande :
 - Impossible de se connecter à Base solde emballage, redirection Google
 2 . Actions réalisées :
 - Nous avons effectué un vidage du cache.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</si>
  <si>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plus syster</t>
  </si>
  <si>
    <t>bonjour
 Je ne trouve plus le cite syster, meme dans les applications.
 Pouvez vous faire le nécessaire.</t>
  </si>
  <si>
    <t>Bonjour,
 1. Synthèse de la demande :
 Perte du lien d'accès de syster au niveau du poste.
 2 . Actions réalisées :
 L'utilisatrice a pu ajouter le lien envoyé au niveau de son poste.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</si>
  <si>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 CA sur vlp n'est pas redescendu sur la journée du 4 mai 
 et sur le livre de caisse sur caroline il a un écart</t>
  </si>
  <si>
    <t>Bonjour,
 1. Synthèse de la demande :
 le CA sur vlp n'est pas redescendu sur la journée du 4 mai 
 et sur le livre de caisse sur caroline il a un écart 
 2 . Actions réalisées :
 Nous avons bien intégrer les fichiers ATT.
 Le prélèvement remonte bien maintenant: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</si>
  <si>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Remise a disposition</t>
  </si>
  <si>
    <t>support 332701955845776488.</t>
  </si>
  <si>
    <t>Bonjour,
 Synthèse de la demande :
 Suite à votre remontée, vous avez indiqué que vous souhaitez remettre a disposition un de vos support.
 Actions réalisées :
 À la suite de notre échange, nous avons bien procéder a la remise a disposition du support 332701955845776488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</si>
  <si>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fermer inventaire r74 R75</t>
  </si>
  <si>
    <t>Bonjour,
 1. Synthèse de la demande :
 fermer inventaire r74 R75
 2 . Actions réalisées :
 Les actions suivantes ont été mises en œuvre afin de répondre à vos besoins :
  J’ai bien fermé l’inventaire.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</si>
  <si>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Plu ne passe pas au bon prix</t>
  </si>
  <si>
    <t>Bonjour,
 Le code PLU 000067 est affiché à 6,75€ sur la balance Digi , il doit passer à 9,50€ prix affiché sur Caroline</t>
  </si>
  <si>
    <t>Bonjour,
 1. Synthèse de la demande :
 Le code PLU 000067 est affiché à 6,75€ sur la balance Digi , il doit passer à 9,50€ prix affiché sur Caroline 
 2 . Actions réalisées :
 Suite à notre échange ,nous confirmons la résolution du ticket.
 Un envoi en caisse et en balance a été effectué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</si>
  <si>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dans CAROLINE lors de l’expédition d’un retour : « action à réaliser incompatible avec le statut du retour ». Besoin d’aide pour identifier la cause et savoir comment corriger le statut ou relancer correctement l’expédition.</t>
  </si>
  <si>
    <t>Bonjour,
 1. Synthèse de la demande :
 Erreur dans CAROLINE lors de l’expédition d’un retour : « action à réaliser incompatible avec le statut du retour » 97441982
 2 . Actions réalisées :
 Les retours en attente d’accord Supply sont envoyés dans la GDR. Au bout de 7 jours la Supply (directement le responsable de la catégorie) reçoit une relance de traitement de votre demande. Si au-delà de ce délai le retour n’est toujours pas validé, veuillez refuser la résolution.
 merci pour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</si>
  <si>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Tarif Carburant</t>
  </si>
  <si>
    <t>bonjour, j'ai un problème sur le tarif du carburant de Verdun. ELPY ne fonctionne pas ... Pouvez-vous regarder le tarif entre le référencement de Caroline et le PA de l'inventaire SVP ? Merci.</t>
  </si>
  <si>
    <t>Bonjour,
 1. Synthèse de la demande :
 bonjour, j'ai un problème sur le tarif du carburant de Verdun. ELPY ne fonctionne pas ... Pouvez-vous regarder le tarif entre le référencement de Caroline et le PA de l'inventaire SVP ? Merci.
 2 . Actions réalisées :
 Nous avons essayé de vous appeler, mais l’appel a été coupé. Nous voulions simplement vous informer que l’inventaire est déjà validé et qu’aucune action n’est possible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</si>
  <si>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Forçage prix</t>
  </si>
  <si>
    <t>Bonjour,
 Pouvez-vous forcer le prix pour ce produit : 692485 et le mettre à 6.90€ svp ?
 Reste de l'ancienne promotion arrivant en date courte
 Merci</t>
  </si>
  <si>
    <t>Bonjour,
 Synthèse de la demande :
 Pouvez-vous forcer le prix pour ce produit : 692485 et le mettre à 6.90€ svp ?
 Reste de l'ancienne promotion arrivant en date courte
 2 . Actions réalisées :
  Le prix du produit 692485 a bien été modifié à 6,90 €.
 Suite traitement réalisé ,nous vous confirmons la résolution du ticket .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</si>
  <si>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chiffre d'affaire sur le 1er mai</t>
  </si>
  <si>
    <t>Bonjour,
 J'ai du chiffre d'affaire remonté sur Caroline sur la journée du 01 Mai (Férié)
 Merci de le mettre à 0
 Cordialement</t>
  </si>
  <si>
    <t>Bonjour,
 Synthèse de la demande :Suite à votre remontée, vous avez indiqué avoir constaté que le chiffre d’affaires du 1er mai contenait des données.
 Actions réalisées :Après vérification, nous avons procédé à la correction du chiffre d’affaires du 1er mai.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</si>
  <si>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inventaire coffre</t>
  </si>
  <si>
    <t>Bonjour, 
 Pouvez vous supprimer l'inventaire coffre du 30/04/2026 , il plusieurs erreurs de saisie .
 Je vous remercie .
 Cordialement</t>
  </si>
  <si>
    <t>Bonjour,
 1. Synthèse de la demande :
 Bonjour, 
 Pouvez vous supprimer l'inventaire coffre du 30/04/2026 , il plusieurs erreurs de saisie .
 Je vous remercie .
 2 . Actions réalisées :
 Après traitement réalisé l'annulation de l'inventaire coffre du journée du 30/04 a été bien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</si>
  <si>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caromible</t>
  </si>
  <si>
    <t>voila ce que sa marque quand on essaye de lancer caromobile</t>
  </si>
  <si>
    <t>Bonjour,
 Synthèse de la demande :
 Vous nous avez contactez pour un souci de CAROMobile !
 Actions réalisées :
 Suite à notre communication téléphonique, on parvient que la situation décrite lors de démarrage de l'application sur TR n'est plus d'actualité et on vous a indiqué que cela est peut etre lié à un défaut de synchronisation, un redémarrage ou vidage de cache pourra enlever de tel souci,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</si>
  <si>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je suis au rayon boucherie je n'arrive plus a commander ce produit alors que les autres magasins peuvent le faire</t>
  </si>
  <si>
    <t>Bonjour,
 1. Synthèse de la demande :
 je suis au rayon boucherie je n'arrive plus a commander ce produit alors que les autres magasins peuvent le faire
 2 . Actions réalisées :
 Suite à notre échange, vous serez disponible jusqu’à jeudi. Nous allons donc clôturer le ticket d’ici là. Si le problème persiste après jeudi, merci de créer un nouveau ticket en fournissant toutes les informations nécessaires.
 Merci pour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</si>
  <si>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apports se mettent en écart dans l'inventaire coffre</t>
  </si>
  <si>
    <t>Bonjour,
 Depuis le jeudi 30 Avril, les apports de monnaie se mettent en écart positif dans l'inventaire coffre.</t>
  </si>
  <si>
    <t>Bonjour,
 1. Synthèse de la demande :
 Depuis le jeudi 30 Avril, les apports de monnaie se mettent en écart positif dans l'inventaire coffre.
 2 . Actions réalisées :
 Aucune action est possible a notre niveau 
 Vous devez voir directement avec la formatrice caisse du magasin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</si>
  <si>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connexion TR</t>
  </si>
  <si>
    <t>Bonjour,
 L’utilisatrice n’arrive pas à se connecter à son TR.Un message indique : « Vous n’êtes pas connecté au WLAN 60 ».</t>
  </si>
  <si>
    <t>Bonjour,
 Synthèse de la demande :
 Vous nous avez contactez pour un souci de connexion au réseau WLAN60 sur votre TR !
 Actions réalisées :
 Suite à notre communication téléphonique, on parvient que le souci provient de la non connexion au WLAN60, de cela on a intervenu pour retourner votre TR sur le bon réseau ; on vous a assité donc, étape par étape, jusqu'à l'établissement de la bonne connexion au WLAN60.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</si>
  <si>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catalogue fruits et legumes non descendus</t>
  </si>
  <si>
    <t>bonjour,
 toutes les promos de mon catalogue ne sont pas au bon prix.
 cordialement.
 .arnaud.</t>
  </si>
  <si>
    <t>Bonjour,
 1. Synthèse de la demande :
 bonjour,
 toutes les promos de mon catalogue ne sont pas au bon prix.
 cordialement.
 .arnaud.
 2 . Actions réalisées :
 Les actions suivantes ont été mises en œuvre afin de répondre à vos besoins :
  Suite à notre échange, il n’a plus de problème.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</si>
  <si>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de ticket magasin</t>
  </si>
  <si>
    <t>Le PLU 0202145000000 Tarte au sucre est au PVC de 5.50€ sur Caroline alors que sur son code achat EAN 3495563810406 est au PVC de 5.59€. Cela créer de la démarque inconnu. Merci de rectifier.</t>
  </si>
  <si>
    <t>Bonjour,
 1. Synthèse de la demande :
 Le PLU 0202145000000 Tarte au sucre est au PVC de 5.50€ sur Caroline alors que sur son code achat EAN 3495563810406 est au PVC de 5.59€. Cela créer de la démarque inconnu. Merci de rectifier. 
 2 . Actions réalisé
 Après traitement réalisé la demande INIT a été bien réalisé le prix 5,59 € sur le PLU 0202145000000 Tarte au sucre et un envoi balance et caisse a été bien effectué,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</si>
  <si>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Extraction differentiel versement de la journée du 01/05</t>
  </si>
  <si>
    <t>Bonjour,1. Synthèse de la demande :L'UT souhaite modifier la journée de 01/MAI 2 . Actions réalisées :Suite à une intervention réalisée nous avons débloqué la journée de 01/ Mai la modification a été bien réalisée de votre part.Suite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</si>
  <si>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validation d'inventaire</t>
  </si>
  <si>
    <t>Bonjour, suite à mon inventaire en voulant corriger les anomalies sur plusieurs rayons je me retrouve confronté à un message d'erreur sur l'outil de comptage: Erreur validation d'inventaire (Erreur à l'envoi des articles suivants:.......................... Veuillez modifier votre saisie)
 et même en modifiant les quantités ou en changeant d'articles le message d'erreur apparait toujours.
 Merci de me donner la démarche à suivre pour la résolution de problème.
 Cordialement</t>
  </si>
  <si>
    <t>Bonjour,
 1. Synthèse de la demande :
 Erreur validation d'inventaire
 2 . Actions réalisées :
  Après plusieurs tentatives pour vous joindre, restées malheureusement sans réponse, nous procédons à la clôture de votre demande.
  Si le problème persiste toujours, merci de créer un ticket Care en y renseignant toutes les informations nécessaires.
 Merci pour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</si>
  <si>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Intégration BLI</t>
  </si>
  <si>
    <t>Sur le rayon 23, entrepot CSD, les BLI ne sont pas descendus....nous avons le problème sur la journée du 02.05 et aujourd'hui</t>
  </si>
  <si>
    <t>Bonjour,
 1. Synthèse de la demande :
 Sur le rayon 23, entrepôt CSD, les BLI ne sont pas descendus. Le problème a été constaté sur la journée du 02/05 ainsi qu’aujourd’hui
 2. Actions effectuées :
 Suite à l’analyse des fichiers en pièce jointe (bons de commande), nous avons pu tracer les BLI (49400003303 et 49400003305) de l’entrepôt 494 « CSDPF ALBY »
 Constat :Les BLI ont déjà été reçus et intégrés dans Caroline. Les articles concernés ont bien fait l’objet des mouvements liés à cette réception (voir capture d’écran)
 Conclusion :Rien à signaler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</si>
  <si>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FIche article et Etiquette electronique</t>
  </si>
  <si>
    <t>problème a été constaté au niveau de la fiche article 9903861 : le bouton front office est grisé, ainsi que le format d’étiquette.</t>
  </si>
  <si>
    <t>Bonjour,
 Synthèse de la demande :
 Suite à votre remontée, vous avez indiqué que le bouton « Envoi en caisse » ainsi que le champ « Format » sont grisés.
 Actions réalisées :
 À la suite de notre échange, nous avons bien identifié et établi la situation.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</si>
  <si>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TVA érronée</t>
  </si>
  <si>
    <t>Bonjour, la TVA sur les articles suivants est à 5.5% et non à 10%
 Merci de faire la modification sur 3770005048167 / 3770005048150 / 3770005048143</t>
  </si>
  <si>
    <t>Bonjour,
 1. Synthèse de la demande :
 Bonjour, la TVA sur les articles suivants est à 5.5% et non à 10%
 Merci de faire la modification sur 3770005048167 / 3770005048150 / 3770005048143
 2 . Actions réalisées :
 Après traitement réalisé le changement de tva à 5.5% sur les articles 3770005048167 / 3770005048150 / 3770005048143 a été bien effectué,
 Le TVA sur caroline à10%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</si>
  <si>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 non remontés dans Caroline, stocks faux produits frais</t>
  </si>
  <si>
    <t>Problème de réception non remontée dans CAROLINE : la livraison produits frais du Rheu, reçue le 30/04/2026 pour mise en rayon le 02/05/2026, n’apparaît pas et les stocks sont erronés. Demande d’ouverture de ticket support.</t>
  </si>
  <si>
    <t>Bonjour,
 1. Synthèse de la demande :Problème de réception non remontée dans Caroline : la livraison de produits frais du Rheu, reçue le 30/04/2026 pour une mise en rayon le 02/05/2026, n’apparaît pas et les stocks sont erronés.
 2. Actions effectuées :Nous avons tenté de vous contacter à ce sujet sans succèsAprès vérification, nous constatons que les BL des produits frais du Rheu ont bien été réceptionnés et déclarés en stock
 Si certains articles d’une commande n’apparaissent pas, merci de nous transmettre les informations nécessaires (EAN, quantités livrées, etc.) afin de poursuivre l’analyse.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</si>
  <si>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non intégrer</t>
  </si>
  <si>
    <t>L'utilisatrice à des supports qui non pas afficher sur caroline
 EAN: 3560070945252
 expedition: 00672277</t>
  </si>
  <si>
    <t>Bonjour,
 Synthèse de la demande :
 Suite à votre remontée, vous avez que n'arrivez pas a trouver la commande du 29/04.
 Actions réalisées :
 À la suite de notre échange, nous avons proceder a nos verifications, et avant trouver que toutes les commandes ont bien ete integrer.Comme vu ensemble, nous vous invitons a contacter l'entrepot a fin de tracer la commande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</si>
  <si>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INVENTAIRE F&amp;L (intégration RR)</t>
  </si>
  <si>
    <t>impossible de fermer l'inventaire " 
  Il existe un relevé réserve non fermé pour ce rayon, à intégrer avant le 06/05/2026. Intégrer le Relevé Réserve"</t>
  </si>
  <si>
    <t>Bonjour,
 Synthèse de la demande :
 Suite à votre remontée, vous avez indiqué que vous n'arrivez pas a fermer votre inventaire.
 Actions réalisées :
 À la suite de notre échange, nous avons bine proceder a l'assitance avec M. Stephane a fin de debloquer sa situation et pouvoir fermer l'inventaire en integrant le RR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</si>
  <si>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urgente EAN 8423230000305 vente à perte</t>
  </si>
  <si>
    <t>Supprimer en urgence l’EAN 8423230000305, non soldé, rattaché à un produit qui n’existe plus et vendu à 0,99 €, ce qui génère de la vente à perte.Consignes: identifiant_concerne: ean a supprimer</t>
  </si>
  <si>
    <t>Bonjour,
 1. Synthèse de la demande :
 Demande de changement de prix de vente de 0,99 à 2,29
 2 . Actions réalisées :
 Suite traitement réalisé ,nous vous confirmons la résolution du ticket
 Nous avons procédé à la correction de prix à 2,19 euro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</si>
  <si>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clôturée la journée 01/05/2026</t>
  </si>
  <si>
    <t>Bonjour.je voudrai que vous clôturée la journée 01/05/2026.car le magasin était fermer et ma collègue a mis par erreur le chiffre de 30/04/2026 dans 01/05/2026 .Merci de nous aider de résoudre cette problème svp
 cordialement</t>
  </si>
  <si>
    <t>Bonjour,
 Synthèse de la demande :Suite à votre remontée, vous avez indiqué avoir saisi par erreur les chiffres du 30/04/2026 sur la journée du 01/05/2026.
 Actions réalisées :À la suite de notre échange, nous avons procédé à l’annulation des inventaires coffres afin de vous permettre de ressaisir correctement vos chiffres.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</si>
  <si>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Ecart livre de caisse</t>
  </si>
  <si>
    <t>Bonjour,
 Nous avons eu hier une panne secteur au magasin, une de nos caisse et donc tombé en panne. Le soir en fermant, quand les tickets sont sorties nous avions pas les bonnes sommes ( ex: chèque).
 Suite à ça, en faisant le livre de caisse ce matin, nous avons constaté un écart entre la colonne encaissement et la colonne prélèvement ( voir pièce -joint).
 Notre livre de caisse n'est donc pas bon avec ces différences et nous ne pouvons pas le valider, pourriez-vous nous aider ?
 Merci beaucoup, 
 Bonne journée à vous.
 PS : vous pouvez demander Camille ou Annabelle si vous avez besoin de plus d'infos</t>
  </si>
  <si>
    <t>Bonjour,
 1. Synthèse de la demande :
 Nous avons eu hier une panne secteur au magasin, une de nos caisse et donc tombé en panne. Le soir en fermant, quand les tickets sont sorties nous avions pas les bonnes sommes ( ex: chèque)
 2. Action effectuée : La correction a été effectué avec la formatrice caisse , prblm resolu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</si>
  <si>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Résponsable</t>
  </si>
  <si>
    <t>Motif du rejet</t>
  </si>
  <si>
    <t>Action</t>
  </si>
  <si>
    <t>ID TICKET</t>
  </si>
  <si>
    <t>TYPE</t>
  </si>
  <si>
    <t>TITRE</t>
  </si>
  <si>
    <t>SERVICE IMPACTANT</t>
  </si>
  <si>
    <t>SERVICE IMPACTE</t>
  </si>
  <si>
    <t>DIGITAL SUPPORT</t>
  </si>
  <si>
    <t>CATEGORISATION</t>
  </si>
  <si>
    <t>DATE CREATION</t>
  </si>
  <si>
    <t>PRIORITE INITIALE</t>
  </si>
  <si>
    <t>PRIORITE</t>
  </si>
  <si>
    <t>BANNETTE RESOLUTION</t>
  </si>
  <si>
    <t>DOMAINE</t>
  </si>
  <si>
    <t>EMPLACEMENT</t>
  </si>
  <si>
    <t>BU EMPLACEMENT</t>
  </si>
  <si>
    <t>STATUT</t>
  </si>
  <si>
    <t>TYPE CIBLE</t>
  </si>
  <si>
    <t>ETAT CIBLE</t>
  </si>
  <si>
    <t>DATE RESOLUTION</t>
  </si>
  <si>
    <t>DUREE TTR (H)</t>
  </si>
  <si>
    <t>CIBLE (H)</t>
  </si>
  <si>
    <t>ETAT TTR</t>
  </si>
  <si>
    <t>REAFFECTATIONS</t>
  </si>
  <si>
    <t>RELANCES</t>
  </si>
  <si>
    <t>REOUVERTURES</t>
  </si>
  <si>
    <t>HO HNO</t>
  </si>
  <si>
    <t>INCIDENT LIE</t>
  </si>
  <si>
    <t>ID ODM</t>
  </si>
  <si>
    <t>DS</t>
  </si>
  <si>
    <t>Activer imprimante sur Aquilon</t>
  </si>
  <si>
    <t>AQUILON-FR</t>
  </si>
  <si>
    <t>DS Magasin</t>
  </si>
  <si>
    <t>Back Office Promocash \ Commande \ Commande automatique</t>
  </si>
  <si>
    <t>##########</t>
  </si>
  <si>
    <t>P4</t>
  </si>
  <si>
    <t>FR IT SIC N1_N2 PROMOCASH BACK OFFICE</t>
  </si>
  <si>
    <t>IT</t>
  </si>
  <si>
    <t>ALES - PROMOCASH</t>
  </si>
  <si>
    <t>PROMOCASH</t>
  </si>
  <si>
    <t>FranchisÃ©</t>
  </si>
  <si>
    <t>ExÃ©cution</t>
  </si>
  <si>
    <t>Atteint</t>
  </si>
  <si>
    <t>155.81</t>
  </si>
  <si>
    <t>HO</t>
  </si>
  <si>
    <t>DA</t>
  </si>
  <si>
    <t>information sur aquilon Windows</t>
  </si>
  <si>
    <t>PROMOCASH MARKETING CLOUD-FR</t>
  </si>
  <si>
    <t>Back Office Promocash</t>
  </si>
  <si>
    <t>MACON -VARENNES LES - PROMOCASH</t>
  </si>
  <si>
    <t>RÃ©solution</t>
  </si>
  <si>
    <t>Echec</t>
  </si>
  <si>
    <t>70.64</t>
  </si>
  <si>
    <t>Document bloquÃ© sur la file d'impression</t>
  </si>
  <si>
    <t>Back Office Promocash \ Impression</t>
  </si>
  <si>
    <t>BORDEAUX - PROMOCASH</t>
  </si>
  <si>
    <t>2.27</t>
  </si>
  <si>
    <t>Aquilon</t>
  </si>
  <si>
    <t>Acces \ Application \ Application KO</t>
  </si>
  <si>
    <t>P2</t>
  </si>
  <si>
    <t>LE PUY EN VELAY -CHA - PROMOCASH</t>
  </si>
  <si>
    <t>0.06</t>
  </si>
  <si>
    <t>dÃ©blocage client</t>
  </si>
  <si>
    <t>Back Office Promocash \ Client</t>
  </si>
  <si>
    <t>CARCASSONNE - PROMOCASH</t>
  </si>
  <si>
    <t>12.46</t>
  </si>
  <si>
    <t>AUCUNE DESCENTE DE MODEM DE LIVRAISON</t>
  </si>
  <si>
    <t>Back Office Promocash \ Reception \ Modem</t>
  </si>
  <si>
    <t>ANGERS - PROMOCASH</t>
  </si>
  <si>
    <t>9.90</t>
  </si>
  <si>
    <t>MODEMS</t>
  </si>
  <si>
    <t>GAP - PROMOCASH</t>
  </si>
  <si>
    <t>3.41</t>
  </si>
  <si>
    <t>HNO</t>
  </si>
  <si>
    <t>UG des produits qui disparait</t>
  </si>
  <si>
    <t>METI STORE-FR</t>
  </si>
  <si>
    <t>Back Office Proximite</t>
  </si>
  <si>
    <t>FR IT SIC N1_N2 PROXIMITE</t>
  </si>
  <si>
    <t>HUSSIGNY -HOPITAL - PROXIMITE</t>
  </si>
  <si>
    <t>PROXIMITE</t>
  </si>
  <si>
    <t>32.13</t>
  </si>
  <si>
    <t>non Ã©dition des recapitulatif des mouvements de rÃ©gularisation</t>
  </si>
  <si>
    <t>REEVA-FR</t>
  </si>
  <si>
    <t>Back Office Multi format \ Mobilite \ Controle facture</t>
  </si>
  <si>
    <t>TOULOUSE -PUJOL 68 - PROXIMITE</t>
  </si>
  <si>
    <t>LG</t>
  </si>
  <si>
    <t>24.48</t>
  </si>
  <si>
    <t>souci sortie musique</t>
  </si>
  <si>
    <t>MUSIQUE MOODMEDIA-FR</t>
  </si>
  <si>
    <t>Back Office Proximite \ Parametrage</t>
  </si>
  <si>
    <t>PERIGUEUX -REPUBLIQ - PROXIMITE</t>
  </si>
  <si>
    <t>14.23</t>
  </si>
  <si>
    <t>Back Office Proximite \ Chiffre d affaire \ Ecart CA</t>
  </si>
  <si>
    <t>COMBS LA VIL -QUINCY - PROXIMITE</t>
  </si>
  <si>
    <t>0.00</t>
  </si>
  <si>
    <t>Refresh</t>
  </si>
  <si>
    <t>Back Office Proximite \ Article \ Referentiel</t>
  </si>
  <si>
    <t>ST-MARTIN-BELLEVUE - PROXIMITE</t>
  </si>
  <si>
    <t>13.76</t>
  </si>
  <si>
    <t>PARIS -ND DE LORETTE - PROXIMITE</t>
  </si>
  <si>
    <t>36.19</t>
  </si>
  <si>
    <t>Envoie en caisse</t>
  </si>
  <si>
    <t>Back Office Proximite \ Livre de caisse</t>
  </si>
  <si>
    <t>BOURGOIN JALLIEU - SUPECO</t>
  </si>
  <si>
    <t>DISCOUNT SUPERMARCHES</t>
  </si>
  <si>
    <t>9.44</t>
  </si>
  <si>
    <t>Doublon - Envoie en caisse</t>
  </si>
  <si>
    <t>0.20</t>
  </si>
  <si>
    <t>Soufflenheim - Suppression inventaire nÃ©120</t>
  </si>
  <si>
    <t>Back Office Proximite \ Inventaire \ Suppression inventaire</t>
  </si>
  <si>
    <t>SOUFFLENHEIM -GR.RUE - PROXIMITE</t>
  </si>
  <si>
    <t>7.71</t>
  </si>
  <si>
    <t>MAJ stock / TEST / RICARD</t>
  </si>
  <si>
    <t>METIMOBILE (PROXI)-FR</t>
  </si>
  <si>
    <t>Back Office Proximite \ Stock \ Mouvement</t>
  </si>
  <si>
    <t>P5</t>
  </si>
  <si>
    <t>SAINT-GREGOIRE -FORG - PROXIMITE</t>
  </si>
  <si>
    <t>AUCUN MODEM</t>
  </si>
  <si>
    <t>PROLOG-FR</t>
  </si>
  <si>
    <t>BOURG EN BRESSE - PROMOCASH</t>
  </si>
  <si>
    <t>4.95</t>
  </si>
  <si>
    <t>Erreur Nomencature SM</t>
  </si>
  <si>
    <t>CAROLINE HYPER-FR</t>
  </si>
  <si>
    <t>Back Office Hyper \ Referentiel \ Modification donnee article</t>
  </si>
  <si>
    <t>FR IT SIC N1_N2 SUPER-HYPER BACK OFFICE</t>
  </si>
  <si>
    <t>DIR COMMERCIALE FR (DIR COMMERCIALE FR)</t>
  </si>
  <si>
    <t>DIR MARCHANDISES</t>
  </si>
  <si>
    <t>SiÃ¨ge</t>
  </si>
  <si>
    <t>26.74</t>
  </si>
  <si>
    <t>etiquette</t>
  </si>
  <si>
    <t>CAROMOBILE-FR</t>
  </si>
  <si>
    <t>CAROLINE SUPER-FR</t>
  </si>
  <si>
    <t>Back Office Super \ Referentiel</t>
  </si>
  <si>
    <t>P1</t>
  </si>
  <si>
    <t>NEUILLY EN THELLE - SUPERMARCHES</t>
  </si>
  <si>
    <t>SUPERMARCHES FRANCE</t>
  </si>
  <si>
    <t>5.67</t>
  </si>
  <si>
    <t>problÃ©me de produit rayon</t>
  </si>
  <si>
    <t>P3</t>
  </si>
  <si>
    <t>PORT DE BOUC - HYPERMARCHES</t>
  </si>
  <si>
    <t>HYPERMARCHES FRANCE</t>
  </si>
  <si>
    <t>11.34</t>
  </si>
  <si>
    <t>Changement IFLS pour le EAN 3492500066001 sur Caroline</t>
  </si>
  <si>
    <t>BCP-FR</t>
  </si>
  <si>
    <t>Back Office Hyper \ Gestion des retours</t>
  </si>
  <si>
    <t>WITTENHEIM - HYPERMARCHES</t>
  </si>
  <si>
    <t>IntÃ©grÃ©</t>
  </si>
  <si>
    <t>46.35</t>
  </si>
  <si>
    <t>ProcÃ©dure terminÃ©e confirmÃ© par le magasin</t>
  </si>
  <si>
    <t>Back Office Hyper \ Gestion des retours \ Bon de retour</t>
  </si>
  <si>
    <t>VENETTE - HYPERMARCHES</t>
  </si>
  <si>
    <t>16.71</t>
  </si>
  <si>
    <t>SMARTPOS-FR</t>
  </si>
  <si>
    <t>Data BI \ Donnee \ Qualite</t>
  </si>
  <si>
    <t>VILLEVIEILLE - SUPERMARCHES</t>
  </si>
  <si>
    <t>25.91</t>
  </si>
  <si>
    <t>TONDEUSE GARDENA</t>
  </si>
  <si>
    <t>Back Office Super \ Tarification \ Prix de vente</t>
  </si>
  <si>
    <t>BADEN - SUPERMARCHES</t>
  </si>
  <si>
    <t>1.63</t>
  </si>
  <si>
    <t>ProblÃ©me connexion Caroline et lenteur sur TR</t>
  </si>
  <si>
    <t>LILLERS -DEKEISER - SUPERMARCHES</t>
  </si>
  <si>
    <t>9.00</t>
  </si>
  <si>
    <t>modifier 5 PV bloquer par enveloppe promo</t>
  </si>
  <si>
    <t>BRAM - SUPERMARCHES</t>
  </si>
  <si>
    <t>5.56</t>
  </si>
  <si>
    <t>Back Office Hyper \ Tarification \ Prix d achat</t>
  </si>
  <si>
    <t>ST JOUAN DES GUERETS - HYPERMARCHES</t>
  </si>
  <si>
    <t>4.18</t>
  </si>
  <si>
    <t>PVB/PVC</t>
  </si>
  <si>
    <t>1.90</t>
  </si>
  <si>
    <t>CrÃ©ation de ticket demandÃ©e</t>
  </si>
  <si>
    <t>Back Office Hyper \ Commande \ Commande automatique</t>
  </si>
  <si>
    <t>GIVORS - HYPERMARCHES</t>
  </si>
  <si>
    <t>5.77</t>
  </si>
  <si>
    <t>ProblÃ©me retour</t>
  </si>
  <si>
    <t>Back Office Hyper \ Gestion des retours \ Expedition</t>
  </si>
  <si>
    <t>CHOLET - HYPERMARCHES</t>
  </si>
  <si>
    <t>28.26</t>
  </si>
  <si>
    <t>Habilitation VPN</t>
  </si>
  <si>
    <t>Acces \ Application \ Droit GDI</t>
  </si>
  <si>
    <t>BARENTIN - HYPERMARCHES</t>
  </si>
  <si>
    <t>3.94</t>
  </si>
  <si>
    <t>CA MENSUEL AVRIL 2026 ERRONE</t>
  </si>
  <si>
    <t>VLP SUPER-FR</t>
  </si>
  <si>
    <t>Back Office Super \ Chiffre d affaire</t>
  </si>
  <si>
    <t>MIRAMAS - SUPERMARCHES</t>
  </si>
  <si>
    <t>20.25</t>
  </si>
  <si>
    <t>Back Office Super</t>
  </si>
  <si>
    <t>LA FERTE BERNARD - SUPERMARCHES</t>
  </si>
  <si>
    <t>16.76</t>
  </si>
  <si>
    <t>ProblÃ©me de prix non listÃ© dans les options</t>
  </si>
  <si>
    <t>RIOM - HYPERMARCHES</t>
  </si>
  <si>
    <t>ECART CARO</t>
  </si>
  <si>
    <t>AIX EN PRO -LAPIERRE - SUPERMARCHES</t>
  </si>
  <si>
    <t>18.91</t>
  </si>
  <si>
    <t>VERDUN -METZ - HYPERMARCHES</t>
  </si>
  <si>
    <t>28.59</t>
  </si>
  <si>
    <t>erreur de prix gaz</t>
  </si>
  <si>
    <t>Back Office Super \ Tarification</t>
  </si>
  <si>
    <t>LE MANS -SABLONS - SUPERMARCHES</t>
  </si>
  <si>
    <t>3.78</t>
  </si>
  <si>
    <t>Ecart proforma et financier</t>
  </si>
  <si>
    <t>Encaissement \ Chiffre d affaire \ Ecart de CA</t>
  </si>
  <si>
    <t>OULLINS - SUPERMARCHES</t>
  </si>
  <si>
    <t>5.20</t>
  </si>
  <si>
    <t>Ã©cart sur le chiffre d'affaire 14 avril</t>
  </si>
  <si>
    <t>CAZOULS LES BEZIERS - SUPERMARCHES</t>
  </si>
  <si>
    <t>ARTICLE INEXISTANT MAIS IMPOSSIBLE DE LE CREER</t>
  </si>
  <si>
    <t>Back Office Hyper \ Referentiel \ Article inconnu</t>
  </si>
  <si>
    <t>MONTAUBAN - HYPERMARCHES</t>
  </si>
  <si>
    <t>17.22</t>
  </si>
  <si>
    <t>Suppression urgente EAN 8423230000305 vente Ã© perte</t>
  </si>
  <si>
    <t>Back Office Hyper \ Inventaire \ Annulation / suppression</t>
  </si>
  <si>
    <t>MONACO - HYPERMARCHES</t>
  </si>
  <si>
    <t>6.44</t>
  </si>
  <si>
    <t>CREME</t>
  </si>
  <si>
    <t>VILLEFRANCHE DE ROUE - HYPERMARCHES</t>
  </si>
  <si>
    <t>5.39</t>
  </si>
  <si>
    <t>ACCES IMPOSSIBLE AU MENU INVENTAIRE POUR UNE MANAGER</t>
  </si>
  <si>
    <t>FERNEY VOLTAIRE - HYPERMARCHES</t>
  </si>
  <si>
    <t>12.55</t>
  </si>
  <si>
    <t>Demande de facture fournisseur</t>
  </si>
  <si>
    <t>Back Office Hyper \ Commande</t>
  </si>
  <si>
    <t>EVREUX -SAINT TAURIN - HYPERMARCHES</t>
  </si>
  <si>
    <t>1.00</t>
  </si>
  <si>
    <t>Impossible de crÃ©er des zones d?inventaire sur Caroline</t>
  </si>
  <si>
    <t>Back Office Hyper \ Inventaire \ Chiffrage box</t>
  </si>
  <si>
    <t>METZ -TECHNOPOLE - HYPERMARCHES</t>
  </si>
  <si>
    <t>10.75</t>
  </si>
  <si>
    <t>Validation</t>
  </si>
  <si>
    <t>DORLISHEIM -MOLSHEIM - HYPERMARCHES</t>
  </si>
  <si>
    <t>12.33</t>
  </si>
  <si>
    <t>Demande d'integration de SMP dans Caroline sur le SMP Magasin et sur le SMP prÃ©conisÃ© HYPER TEXTILE</t>
  </si>
  <si>
    <t>Back Office Hyper \ Referentiel</t>
  </si>
  <si>
    <t>FRANCE</t>
  </si>
  <si>
    <t>NON DEFINIE</t>
  </si>
  <si>
    <t>Non affectÃ©</t>
  </si>
  <si>
    <t>0.23</t>
  </si>
  <si>
    <t>COSNE COURS S/L -RN7 - SUPERMARCHES</t>
  </si>
  <si>
    <t>10.39</t>
  </si>
  <si>
    <t>chiffre livre de caisse prÃ©lÃ©vement</t>
  </si>
  <si>
    <t>Back Office Super \ Livre de caisse \ Prelevement</t>
  </si>
  <si>
    <t>SANCERRE - SUPERMARCHES</t>
  </si>
  <si>
    <t>5.88</t>
  </si>
  <si>
    <t>Back Office Hyper \ Tarification</t>
  </si>
  <si>
    <t>VALENCIENNES - HYPERMARCHES</t>
  </si>
  <si>
    <t>Doublon - Caisse (douchette, Ã©cran, imprimante, scanner, TPE, UC...)</t>
  </si>
  <si>
    <t>E-PORTAL-FR</t>
  </si>
  <si>
    <t>CARINE (SA V2 HYPER)-FR</t>
  </si>
  <si>
    <t>Encaissement \ Serveur caisse</t>
  </si>
  <si>
    <t>FR IT SIC N1_N2 SUPER-HYPER FRONT OFFICE</t>
  </si>
  <si>
    <t>7.49</t>
  </si>
  <si>
    <t>Doublon - Double paiement</t>
  </si>
  <si>
    <t>SCO NCR-FR</t>
  </si>
  <si>
    <t>Caisse libre service \ Parametrage</t>
  </si>
  <si>
    <t>NOISY LE SEC - SUPERMARCHES</t>
  </si>
  <si>
    <t>44.37</t>
  </si>
  <si>
    <t>SCANETTE</t>
  </si>
  <si>
    <t>SCANEO-FR</t>
  </si>
  <si>
    <t>Encaissement \ Scaneo \ Utilisation scanette</t>
  </si>
  <si>
    <t>BEAUCAIRE - HYPERMARCHES</t>
  </si>
  <si>
    <t>17.14</t>
  </si>
  <si>
    <t>Doublon - SCO 31 erreur imprimante ticket malgrÃ© bloc neuf</t>
  </si>
  <si>
    <t>Caisse libre service \ Caisse deconnecte</t>
  </si>
  <si>
    <t>LEON - SUPERMARCHES</t>
  </si>
  <si>
    <t>55.96</t>
  </si>
  <si>
    <t>121991045, 122227550, 123316787</t>
  </si>
  <si>
    <t>Orientation des cartes Pluxee vers rÃ©seau Visa et Conecs</t>
  </si>
  <si>
    <t>Encaissement \ Article</t>
  </si>
  <si>
    <t>TOURNAN EN BRIE - SUPERMARCHES</t>
  </si>
  <si>
    <t>51.57</t>
  </si>
  <si>
    <t>Paiement amex vlp</t>
  </si>
  <si>
    <t>Encaissement \ Chiffre d affaire</t>
  </si>
  <si>
    <t>PALAVAS LES FLOTS - SUPERMARCHES</t>
  </si>
  <si>
    <t>12.91</t>
  </si>
  <si>
    <t>Absence de paiement sans contact sur TPE Accueil DÃ©diÃ© au carburant, demande de fonctionnement en sans contact et apple pay!</t>
  </si>
  <si>
    <t>AXIS-FR</t>
  </si>
  <si>
    <t>Monetique \ TPE</t>
  </si>
  <si>
    <t>BLANCS CO -VERTUS - SUPERMARCHES</t>
  </si>
  <si>
    <t>11.41</t>
  </si>
  <si>
    <t>BESOIN D'AIDE SUR ECART DE CA</t>
  </si>
  <si>
    <t>LA CRAU - SUPERMARCHES</t>
  </si>
  <si>
    <t>27.98</t>
  </si>
  <si>
    <t>Les cartes cadeaux ne s'activent pas lors du passage en caisse</t>
  </si>
  <si>
    <t>Acces \ Application \ Anomalie compte</t>
  </si>
  <si>
    <t>REVEL - SUPERMARCHES</t>
  </si>
  <si>
    <t>Caisse SCO NCR 29- 31 bloquÃ©e Ã© la fermeture POS</t>
  </si>
  <si>
    <t>Caisse libre service \ Fermeture \ Caissier bloque</t>
  </si>
  <si>
    <t>STE MAXIME -MERMOZ - SUPERMARCHES</t>
  </si>
  <si>
    <t>0.82</t>
  </si>
  <si>
    <t>Encaissement \ Caisse deconnecte \ En chargement avec erreur</t>
  </si>
  <si>
    <t>ORBEC -VESPIERE - SUPERMARCHES</t>
  </si>
  <si>
    <t>1.17</t>
  </si>
  <si>
    <t>Encaissement \ Parametrage peripherique caisse</t>
  </si>
  <si>
    <t>ST DENIS EN VAL - SUPERMARCHES</t>
  </si>
  <si>
    <t>1.31</t>
  </si>
  <si>
    <t>recherche ticket de caisse</t>
  </si>
  <si>
    <t>COCASE-FR</t>
  </si>
  <si>
    <t>Encaissement \ Serveur caisse \ Ticket de caisse</t>
  </si>
  <si>
    <t>SARREBOURG - HYPERMARCHES</t>
  </si>
  <si>
    <t>11.66</t>
  </si>
  <si>
    <t>Touche grise sur Ã©quipement magasin</t>
  </si>
  <si>
    <t>PARIS -AUTEUIL - HYPERMARCHES</t>
  </si>
  <si>
    <t>Doublon - Panne borne SCA 166</t>
  </si>
  <si>
    <t>Caisse libre service \ Borne kodak \ Parametrage borne</t>
  </si>
  <si>
    <t>ORMESSON - HYPERMARCHES</t>
  </si>
  <si>
    <t>Double dÃ©bit client malgrÃ© une transaction refusÃ©e</t>
  </si>
  <si>
    <t>Monetique \ E-portal \ Ecart de CA</t>
  </si>
  <si>
    <t>JASSANS RIOTTIER - SUPERMARCHES</t>
  </si>
  <si>
    <t>0.29</t>
  </si>
  <si>
    <t>Doublon - Caisse CARINE bloquÃ©e lors du paiement par chÃ©que</t>
  </si>
  <si>
    <t>Monetique \ E-portal \ Financement</t>
  </si>
  <si>
    <t>4.76</t>
  </si>
  <si>
    <t>Ã©cart de caisse du 27/04/2026</t>
  </si>
  <si>
    <t>Encaissement \ Chiffre d affaire \ Ecart de CA station</t>
  </si>
  <si>
    <t>PARIS -ITALIE 2 - SUPERMARCHES</t>
  </si>
  <si>
    <t>21.41</t>
  </si>
  <si>
    <t>ROMILLY S/S -MARAIS - SUPERMARCHES</t>
  </si>
  <si>
    <t>ProblÃ©me de dÃ©calage horaire dans les Ã©ditions de retours</t>
  </si>
  <si>
    <t>Encaissement \ Serveur caisse \ Edition</t>
  </si>
  <si>
    <t>ST CLEMENT DE RIVIER - HYPERMARCHES</t>
  </si>
  <si>
    <t>3.74</t>
  </si>
  <si>
    <t>Demande de duplicata ticket caisse achat janvier 2025</t>
  </si>
  <si>
    <t>Encaissement \ Gravage \ Journal de caisse</t>
  </si>
  <si>
    <t>ERGUE GABERIC - SUPERMARCHES</t>
  </si>
  <si>
    <t>1.83</t>
  </si>
  <si>
    <t>Encaissement \ Caisse deconnecte</t>
  </si>
  <si>
    <t>BOURG ACHARD - SUPERMARCHES</t>
  </si>
  <si>
    <t>Encaissement \ Caisse bloquee</t>
  </si>
  <si>
    <t>NANTES -BEAULIEU - HYPERMARCHES</t>
  </si>
  <si>
    <t>GDI - GESTION DES IDENTITES-FR</t>
  </si>
  <si>
    <t>CARLA_RETOUR-FR</t>
  </si>
  <si>
    <t>Back Office Multi format \ Gestion des retours \ Bon de retour</t>
  </si>
  <si>
    <t>FR IT SIC N1_N2 SUPPLY</t>
  </si>
  <si>
    <t>MABLY - HYPERMARCHES</t>
  </si>
  <si>
    <t>4.66</t>
  </si>
  <si>
    <t>Remis Ã© dispo</t>
  </si>
  <si>
    <t>Back Office Super \ Stock \ BLI entrepot</t>
  </si>
  <si>
    <t>SORBIERS - SUPERMARCHES</t>
  </si>
  <si>
    <t>4.78</t>
  </si>
  <si>
    <t>ASSISTANCE: BALANCE - Balance Mettler Toledo FW-T 15D D - S/N:C147036970 BIO VRAC EPICERIE Carrefour</t>
  </si>
  <si>
    <t>BALANCE METTLER TOLEDO HYPER-FR</t>
  </si>
  <si>
    <t>Materiel Balance \ Mettler Toledo</t>
  </si>
  <si>
    <t>FR IT UMA N1 N2 PARTENAIRE MAGASIN</t>
  </si>
  <si>
    <t>LONGEVILLE ST AVOLD - HYPERMARCHES</t>
  </si>
  <si>
    <t>4.53</t>
  </si>
  <si>
    <t>ASSISTANCE: MAGALI - CombinÃ© Balance / Etiqueteuse / Emballeuse DIGI AW 4600 CP - S/N:16176308 BOUCHERIE UVCM</t>
  </si>
  <si>
    <t>DIGI-FR</t>
  </si>
  <si>
    <t>Back Office Multi format \ Balance \ Donnee erronee</t>
  </si>
  <si>
    <t>CLAYE SOUILLY - HYPERMARCHES</t>
  </si>
  <si>
    <t>Autre problÃ©me Magali</t>
  </si>
  <si>
    <t>MAGALI-FR</t>
  </si>
  <si>
    <t>Back Office Multi format \ Balance \ Relance service</t>
  </si>
  <si>
    <t>COLMAR -HOUSSEN - HYPERMARCHES</t>
  </si>
  <si>
    <t>34.03</t>
  </si>
  <si>
    <t>balance ls paramÃ©trÃ© en Ã©tiquette Trade</t>
  </si>
  <si>
    <t>RUY - SUPERMARCHES</t>
  </si>
  <si>
    <t>8.62</t>
  </si>
  <si>
    <t>BERKEL-FR</t>
  </si>
  <si>
    <t>Back Office Multi format \ Balance \ Connectivite</t>
  </si>
  <si>
    <t>PLOEMEUR -BRETAGNE - SUPERMARCHES</t>
  </si>
  <si>
    <t>0.41</t>
  </si>
  <si>
    <t>accÃ©s VLINK</t>
  </si>
  <si>
    <t>EEG SES-FR</t>
  </si>
  <si>
    <t>Back Office Multi format \ Balisage \ Balisage electronique</t>
  </si>
  <si>
    <t>PARIS -ROCHECHOUART - SUPERMARCHES</t>
  </si>
  <si>
    <t>2.58</t>
  </si>
  <si>
    <t>Ã©tiquettes en attente de mises Ã© jour</t>
  </si>
  <si>
    <t>EEG HANSHOW-FR</t>
  </si>
  <si>
    <t>EEG PRICER-FR</t>
  </si>
  <si>
    <t>NANCY -HOUDEMONT - HYPERMARCHES</t>
  </si>
  <si>
    <t>11.99</t>
  </si>
  <si>
    <t>problÃ©me ventilation article</t>
  </si>
  <si>
    <t>Back Office Super \ Referentiel \ Fournisseur</t>
  </si>
  <si>
    <t>FR IT UMA N3 BACK OFFICE MAGASIN</t>
  </si>
  <si>
    <t>VOIRON -COLOMBIER - SUPERMARCHES</t>
  </si>
  <si>
    <t>46.25</t>
  </si>
  <si>
    <t>Pb remontÃ©e CA caroline et VLP</t>
  </si>
  <si>
    <t>QUEVERT DINAN - SUPERMARCHES</t>
  </si>
  <si>
    <t>39.26</t>
  </si>
  <si>
    <t>manque de CA sur caroline</t>
  </si>
  <si>
    <t>MARQUISE - SUPERMARCHES</t>
  </si>
  <si>
    <t>88.65</t>
  </si>
  <si>
    <t>problÃ©me prix d'achat prix de vente</t>
  </si>
  <si>
    <t>SIN-LE-NOBLE - SUPERMARCHES</t>
  </si>
  <si>
    <t>69.11</t>
  </si>
  <si>
    <t>Stocks articles</t>
  </si>
  <si>
    <t>Back Office Hyper \ Referentiel \ Fournisseur</t>
  </si>
  <si>
    <t>SAINT RENAN - HYPERMARCHES</t>
  </si>
  <si>
    <t>62.29</t>
  </si>
  <si>
    <t>DEMANDE DE REMISE A DISPOSITION DE BLI</t>
  </si>
  <si>
    <t>Back Office Hyper \ Stock \ BLI entrepot</t>
  </si>
  <si>
    <t>LOMME - HYPERMARCHES</t>
  </si>
  <si>
    <t>15.70</t>
  </si>
  <si>
    <t>Ecart sur le chiffre d'affaire entre CAROline et Carine(j2art-gravix) sur la journÃ©e du Lundi 27/07/2026</t>
  </si>
  <si>
    <t>Back Office Hyper \ Chiffre d affaire</t>
  </si>
  <si>
    <t>LE CRES - HYPERMARCHES</t>
  </si>
  <si>
    <t>27.97</t>
  </si>
  <si>
    <t>Les quantitÃ©s saisies sur l'inventaire cafÃ©tÃ©ria sont incorrectes</t>
  </si>
  <si>
    <t>Back Office Hyper \ Inventaire \ Zone inventaire</t>
  </si>
  <si>
    <t>SIEGE CORA CROISSY B (SIEGE ENTREPRISE)</t>
  </si>
  <si>
    <t>17.54</t>
  </si>
  <si>
    <t>demande information sur un article qui est passÃ© en solde date courte</t>
  </si>
  <si>
    <t>Back Office Hyper \ Promotion / soldes \ Prix promotionnel errone</t>
  </si>
  <si>
    <t>SARTROUVILLE - HYPERMARCHES</t>
  </si>
  <si>
    <t>24.56</t>
  </si>
  <si>
    <t>Zone inventaire 22301 Ã© rÃ©imprimer</t>
  </si>
  <si>
    <t>AVRANCHES -ST MARTIN - HYPERMARCHES</t>
  </si>
  <si>
    <t>9.19</t>
  </si>
  <si>
    <t>GDR: Correction libellÃ© campagne R12 vers R14.</t>
  </si>
  <si>
    <t>MONDEVILLE -ADMIN (SERV CENTRALISES)</t>
  </si>
  <si>
    <t>SERVICES CENTRAUX</t>
  </si>
  <si>
    <t>23.42</t>
  </si>
  <si>
    <t>Taux de marge erronÃ© sur le bon de livraison</t>
  </si>
  <si>
    <t>Back Office Hyper \ Commande \ Commande manuelle</t>
  </si>
  <si>
    <t>MARSEILLE -BONNEVEIN - HYPERMARCHES</t>
  </si>
  <si>
    <t>21.89</t>
  </si>
  <si>
    <t>Articles non intÃ©grÃ© aprÃ©s arrivage</t>
  </si>
  <si>
    <t>GRENOBLE -GD PLACE - HYPERMARCHES</t>
  </si>
  <si>
    <t>ecart entre VLP et Proformat CAROLINE journÃ©e du 15/04/2026</t>
  </si>
  <si>
    <t>14.24</t>
  </si>
  <si>
    <t>Erreur de liaison d'un ean sur un article deja existant</t>
  </si>
  <si>
    <t>AJACCIO - HYPERMARCHES</t>
  </si>
  <si>
    <t>UG DESACTIVEE</t>
  </si>
  <si>
    <t>Back Office Super \ Commande</t>
  </si>
  <si>
    <t>ASNIERES -GRESILLONS - SUPERMARCHES</t>
  </si>
  <si>
    <t>25.18</t>
  </si>
  <si>
    <t>SMP HYBRIDE MONTESSON</t>
  </si>
  <si>
    <t>SGE ET APPRO SCH (SIEGE ENTREPRISE)</t>
  </si>
  <si>
    <t>LOGISTIQUE FRANCE</t>
  </si>
  <si>
    <t>RAPPORT DES CHANGEMENTS DE PRIX</t>
  </si>
  <si>
    <t>15.42</t>
  </si>
  <si>
    <t>Doublon - Plantage de caisse traditionnelle lors de la fin de transaction</t>
  </si>
  <si>
    <t>FR IT UMA N3 ENCAISSEMENT HYPER</t>
  </si>
  <si>
    <t>37.58</t>
  </si>
  <si>
    <t>167.21</t>
  </si>
  <si>
    <t>120250831, 120725749</t>
  </si>
  <si>
    <t>CA ne remonte pas</t>
  </si>
  <si>
    <t>ST EGREVE - HYPERMARCHES</t>
  </si>
  <si>
    <t>71.12</t>
  </si>
  <si>
    <t>Probleme de remontÃ©e prÃ©lÃ©vement espÃ©ce sur carine</t>
  </si>
  <si>
    <t>ECULLY - HYPERMARCHES</t>
  </si>
  <si>
    <t>32.70</t>
  </si>
  <si>
    <t>ProblÃ©me balance caisse en libre-service</t>
  </si>
  <si>
    <t>Caisse libre service \ Parametrage \ Balance</t>
  </si>
  <si>
    <t>6.52</t>
  </si>
  <si>
    <t>121179766, 122820330</t>
  </si>
  <si>
    <t>121394618, 121414294, 121447585, 121616784</t>
  </si>
  <si>
    <t>121425248, 121911527, 123235288, 123899376</t>
  </si>
  <si>
    <t>121439345, 122841277</t>
  </si>
  <si>
    <t>122263594, 122554568</t>
  </si>
  <si>
    <t>121767472, 123033535</t>
  </si>
  <si>
    <t>121769052, 121785551</t>
  </si>
  <si>
    <t>121830429, 122718127, 122825664</t>
  </si>
  <si>
    <t>121911464, 123409951</t>
  </si>
  <si>
    <t>121881713, 122865334, 122944988, 122983086, 122987181</t>
  </si>
  <si>
    <t>121879599, 123731252</t>
  </si>
  <si>
    <t>122845375, 122954441</t>
  </si>
  <si>
    <t>121968523, 122998688</t>
  </si>
  <si>
    <t>121987661, 122798546</t>
  </si>
  <si>
    <t>122137633, 122454323</t>
  </si>
  <si>
    <t>122070401, 122175369</t>
  </si>
  <si>
    <t>122152078, 122917746, 123819870</t>
  </si>
  <si>
    <t>122437894, 123009667</t>
  </si>
  <si>
    <t>122471248, 123010909</t>
  </si>
  <si>
    <t>122286979, 123782545</t>
  </si>
  <si>
    <t>122813440, 123784197</t>
  </si>
  <si>
    <t>122330083, 123191616</t>
  </si>
  <si>
    <t>122658153, 122828038, 123244733, 123660574</t>
  </si>
  <si>
    <t>122351151, 122360196</t>
  </si>
  <si>
    <t>122438301, 122460609</t>
  </si>
  <si>
    <t>122464712, 123270191</t>
  </si>
  <si>
    <t>122831493, 123671095</t>
  </si>
  <si>
    <t>122479541, 122516048, 122522860</t>
  </si>
  <si>
    <t>122509824, 123085014</t>
  </si>
  <si>
    <t>122547805, 122659547</t>
  </si>
  <si>
    <t>122546162, 122969471</t>
  </si>
  <si>
    <t>122581556, 122781570, 122983342</t>
  </si>
  <si>
    <t>122590287, 123858388</t>
  </si>
  <si>
    <t>122601753, 122806533, 123390089</t>
  </si>
  <si>
    <t>122634762, 122634989</t>
  </si>
  <si>
    <t>122673522, 122683385</t>
  </si>
  <si>
    <t>122720217, 122787253, 122799121, 122835527, 122852530, 122860626</t>
  </si>
  <si>
    <t>122762209, 122767180</t>
  </si>
  <si>
    <t>123618226, 123764704</t>
  </si>
  <si>
    <t>122767460, 123166757</t>
  </si>
  <si>
    <t>122765020, 122776268</t>
  </si>
  <si>
    <t>122812948, 123097643</t>
  </si>
  <si>
    <t>122773767, 123173534</t>
  </si>
  <si>
    <t>122806004, 123343645</t>
  </si>
  <si>
    <t>122839454, 123218446</t>
  </si>
  <si>
    <t>122896823, 123158378, 123235167</t>
  </si>
  <si>
    <t>122848197, 123025752</t>
  </si>
  <si>
    <t>122860584, 123390091</t>
  </si>
  <si>
    <t>122938360, 123009225</t>
  </si>
  <si>
    <t>122898754, 123180687</t>
  </si>
  <si>
    <t>123126425, 123145263</t>
  </si>
  <si>
    <t>122939105, 123483265</t>
  </si>
  <si>
    <t>122900726, 123001046</t>
  </si>
  <si>
    <t>122944423, 123079530</t>
  </si>
  <si>
    <t>122978646, 123856383, 124144253</t>
  </si>
  <si>
    <t>122969031, 123722252, 123724061</t>
  </si>
  <si>
    <t>123345471, 123348247</t>
  </si>
  <si>
    <t>123119296, 123640254</t>
  </si>
  <si>
    <t>123109059, 123159616</t>
  </si>
  <si>
    <t>123166802, 123652417</t>
  </si>
  <si>
    <t>123406933, 123638504</t>
  </si>
  <si>
    <t>123258936, 123346339</t>
  </si>
  <si>
    <t>123256312, 123384030</t>
  </si>
  <si>
    <t>123307142, 123625386</t>
  </si>
  <si>
    <t>123307189, 123446855</t>
  </si>
  <si>
    <t>123304414, 123699359</t>
  </si>
  <si>
    <t>123317152, 123895920</t>
  </si>
  <si>
    <t>123334558, 123417388</t>
  </si>
  <si>
    <t>123312910, 123400621</t>
  </si>
  <si>
    <t>123380683, 123396818</t>
  </si>
  <si>
    <t>123419970, 123626953</t>
  </si>
  <si>
    <t>123497300, 123896091</t>
  </si>
  <si>
    <t>123637971, 123685712</t>
  </si>
  <si>
    <t>123700017, 123707220</t>
  </si>
  <si>
    <t>123705971, 123740417</t>
  </si>
  <si>
    <t>123795422, 123803688</t>
  </si>
  <si>
    <t>123767140, 123796585, 123803973</t>
  </si>
  <si>
    <t>123800379, 124093447</t>
  </si>
  <si>
    <t>123805824, 124102083</t>
  </si>
  <si>
    <t>123815672, 124157934</t>
  </si>
  <si>
    <t>124053879, 124091424</t>
  </si>
  <si>
    <t>123959380, 124036981</t>
  </si>
  <si>
    <t>123987401, 124027128</t>
  </si>
  <si>
    <t>124104811, 124169790</t>
  </si>
  <si>
    <t>Date Publi</t>
  </si>
  <si>
    <t>Résponsable action</t>
  </si>
  <si>
    <t>N° Ticket</t>
  </si>
  <si>
    <t>Adresse mail</t>
  </si>
  <si>
    <t>Note NPS</t>
  </si>
  <si>
    <t>S52</t>
  </si>
  <si>
    <t>Proximité/Promocash</t>
  </si>
  <si>
    <r>
      <rPr>
        <u/>
        <sz val="11"/>
        <color rgb="FF1155CC"/>
        <rFont val="&quot;Aptos Narrow&quot;, sans-serif"/>
      </rPr>
      <t>fabien_durand@carrefour.com</t>
    </r>
  </si>
  <si>
    <r>
      <rPr>
        <u/>
        <sz val="11"/>
        <color rgb="FF1155CC"/>
        <rFont val="&quot;Aptos Narrow&quot;, sans-serif"/>
      </rPr>
      <t>damien_declercq@franchise.carrefour.com</t>
    </r>
  </si>
  <si>
    <r>
      <rPr>
        <u/>
        <sz val="11"/>
        <color rgb="FF1155CC"/>
        <rFont val="&quot;Aptos Narrow&quot;, sans-serif"/>
      </rPr>
      <t>corine_benardon@franchise.carrefour.com</t>
    </r>
  </si>
  <si>
    <r>
      <rPr>
        <u/>
        <sz val="11"/>
        <color rgb="FF1155CC"/>
        <rFont val="&quot;Aptos Narrow&quot;, sans-serif"/>
      </rPr>
      <t>hichem_abdelli@franchise.carrefour.com</t>
    </r>
  </si>
  <si>
    <r>
      <rPr>
        <u/>
        <sz val="11"/>
        <color rgb="FF1155CC"/>
        <rFont val="&quot;Aptos Narrow&quot;, sans-serif"/>
      </rPr>
      <t>m_hamed_mellouki@franchise.carrefour.com</t>
    </r>
  </si>
  <si>
    <r>
      <rPr>
        <u/>
        <sz val="11"/>
        <color rgb="FF1155CC"/>
        <rFont val="&quot;Aptos Narrow&quot;, sans-serif"/>
      </rPr>
      <t>bertrand_guignard@promocash.com</t>
    </r>
  </si>
  <si>
    <r>
      <rPr>
        <u/>
        <sz val="11"/>
        <color rgb="FF1155CC"/>
        <rFont val="&quot;Aptos Narrow&quot;, sans-serif"/>
      </rPr>
      <t>remi_henri_sanchez@franchise.carrefour.com</t>
    </r>
  </si>
  <si>
    <r>
      <rPr>
        <u/>
        <sz val="11"/>
        <color rgb="FF1155CC"/>
        <rFont val="&quot;Aptos Narrow&quot;, sans-serif"/>
      </rPr>
      <t>nicolas_peyras@franchise.carrefour.com</t>
    </r>
  </si>
  <si>
    <r>
      <rPr>
        <u/>
        <sz val="11"/>
        <color rgb="FF1155CC"/>
        <rFont val="&quot;Aptos Narrow&quot;, sans-serif"/>
      </rPr>
      <t>aude_benedet@franchise.carrefour.com</t>
    </r>
  </si>
  <si>
    <r>
      <rPr>
        <u/>
        <sz val="11"/>
        <color rgb="FF1155CC"/>
        <rFont val="&quot;Aptos Narrow&quot;, sans-serif"/>
      </rPr>
      <t>aurore_capron@franchise.carrefour.com</t>
    </r>
  </si>
  <si>
    <r>
      <rPr>
        <u/>
        <sz val="11"/>
        <color rgb="FF1155CC"/>
        <rFont val="&quot;Aptos Narrow&quot;, sans-serif"/>
      </rPr>
      <t>francois_bouthemy_1@franchise.carrefour.com</t>
    </r>
  </si>
  <si>
    <r>
      <rPr>
        <u/>
        <sz val="11"/>
        <color rgb="FF1155CC"/>
        <rFont val="&quot;Aptos Narrow&quot;, sans-serif"/>
      </rPr>
      <t>yolaine_paris@franchise.carrefour.com</t>
    </r>
  </si>
  <si>
    <r>
      <rPr>
        <u/>
        <sz val="11"/>
        <color rgb="FF1155CC"/>
        <rFont val="&quot;Aptos Narrow&quot;, sans-serif"/>
      </rPr>
      <t>maryline_guilbaud@franchise.carrefour.com</t>
    </r>
  </si>
  <si>
    <r>
      <rPr>
        <u/>
        <sz val="11"/>
        <color rgb="FF1155CC"/>
        <rFont val="&quot;Aptos Narrow&quot;, sans-serif"/>
      </rPr>
      <t>marine_perre_1@franchise.carrefour.com</t>
    </r>
  </si>
  <si>
    <r>
      <rPr>
        <u/>
        <sz val="11"/>
        <color rgb="FF1155CC"/>
        <rFont val="&quot;Aptos Narrow&quot;, sans-serif"/>
      </rPr>
      <t>pierre_yves_reuzeau@franchise.carrefour.com</t>
    </r>
  </si>
  <si>
    <r>
      <rPr>
        <u/>
        <sz val="11"/>
        <color rgb="FF1155CC"/>
        <rFont val="&quot;Aptos Narrow&quot;, sans-serif"/>
      </rPr>
      <t>bruno_hay@franchise.carrefour.com</t>
    </r>
  </si>
  <si>
    <r>
      <rPr>
        <u/>
        <sz val="11"/>
        <color rgb="FF1155CC"/>
        <rFont val="&quot;Aptos Narrow&quot;, sans-serif"/>
      </rPr>
      <t>sebastien_thillerot_1@franchise.carrefour.com</t>
    </r>
  </si>
  <si>
    <r>
      <rPr>
        <u/>
        <sz val="11"/>
        <color rgb="FF1155CC"/>
        <rFont val="&quot;Aptos Narrow&quot;, sans-serif"/>
      </rPr>
      <t>theo_ceze@franchise.carrefour.com</t>
    </r>
  </si>
  <si>
    <r>
      <rPr>
        <u/>
        <sz val="11"/>
        <color rgb="FF1155CC"/>
        <rFont val="&quot;Aptos Narrow&quot;, sans-serif"/>
      </rPr>
      <t>jean_jacques_vieilly@carrefour.com</t>
    </r>
  </si>
  <si>
    <r>
      <rPr>
        <u/>
        <sz val="11"/>
        <color rgb="FF1155CC"/>
        <rFont val="&quot;Aptos Narrow&quot;, sans-serif"/>
      </rPr>
      <t>francois_bouthemy_1@franchise.carrefour.com</t>
    </r>
  </si>
  <si>
    <t>101995278</t>
  </si>
  <si>
    <r>
      <rPr>
        <u/>
        <sz val="10"/>
        <color rgb="FF1155CC"/>
        <rFont val="Arial"/>
      </rPr>
      <t>morgan_roche_2@franchise.carrefour.com</t>
    </r>
  </si>
  <si>
    <t>102116078</t>
  </si>
  <si>
    <r>
      <rPr>
        <u/>
        <sz val="10"/>
        <color rgb="FF1155CC"/>
        <rFont val="Arial"/>
      </rPr>
      <t>odette_brocheton@franchise.carrefour.com</t>
    </r>
  </si>
  <si>
    <t>102116745</t>
  </si>
  <si>
    <r>
      <rPr>
        <u/>
        <sz val="10"/>
        <color rgb="FF1155CC"/>
        <rFont val="Arial"/>
      </rPr>
      <t>julien_le_scolan@promocash.com</t>
    </r>
  </si>
  <si>
    <t>102118052</t>
  </si>
  <si>
    <r>
      <rPr>
        <u/>
        <sz val="10"/>
        <color rgb="FF1155CC"/>
        <rFont val="Arial"/>
      </rPr>
      <t>tarek_asri_1@franchise.carrefour.com</t>
    </r>
  </si>
  <si>
    <t>102047545</t>
  </si>
  <si>
    <r>
      <rPr>
        <u/>
        <sz val="10"/>
        <color rgb="FF1155CC"/>
        <rFont val="Arial"/>
      </rPr>
      <t>emilien_letourneux@franchise.carrefour.com</t>
    </r>
  </si>
  <si>
    <t>101913324</t>
  </si>
  <si>
    <r>
      <rPr>
        <u/>
        <sz val="10"/>
        <color rgb="FF1155CC"/>
        <rFont val="Arial"/>
      </rPr>
      <t>bernadette_noury@franchise.carrefour.com</t>
    </r>
  </si>
  <si>
    <t>101910016</t>
  </si>
  <si>
    <r>
      <rPr>
        <u/>
        <sz val="10"/>
        <color rgb="FF1155CC"/>
        <rFont val="Arial"/>
      </rPr>
      <t>amar_nemraoui_1@franchise.carrefour.com</t>
    </r>
  </si>
  <si>
    <t>101918304</t>
  </si>
  <si>
    <r>
      <rPr>
        <u/>
        <sz val="10"/>
        <color rgb="FF1155CC"/>
        <rFont val="Arial"/>
      </rPr>
      <t>morandeau_guillaume@franchise.carrefour.com</t>
    </r>
  </si>
  <si>
    <t>102056528</t>
  </si>
  <si>
    <r>
      <rPr>
        <u/>
        <sz val="10"/>
        <color rgb="FF1155CC"/>
        <rFont val="Arial"/>
      </rPr>
      <t>sebastien_duffau_1@franchise.carrefour.com</t>
    </r>
  </si>
  <si>
    <t>101923147</t>
  </si>
  <si>
    <r>
      <rPr>
        <u/>
        <sz val="10"/>
        <color rgb="FF1155CC"/>
        <rFont val="Arial"/>
      </rPr>
      <t>foad_el_imami@franchise.carrefour.com</t>
    </r>
  </si>
  <si>
    <t>101923018</t>
  </si>
  <si>
    <r>
      <rPr>
        <u/>
        <sz val="10"/>
        <color rgb="FF1155CC"/>
        <rFont val="Arial"/>
      </rPr>
      <t>laura_dewasmes@promocash.com</t>
    </r>
  </si>
  <si>
    <t>101926890</t>
  </si>
  <si>
    <r>
      <rPr>
        <u/>
        <sz val="10"/>
        <color rgb="FF1155CC"/>
        <rFont val="Arial"/>
      </rPr>
      <t>martin_carpentier@franchise.carrefour.com</t>
    </r>
  </si>
  <si>
    <t>102061037</t>
  </si>
  <si>
    <r>
      <rPr>
        <u/>
        <sz val="10"/>
        <color rgb="FF1155CC"/>
        <rFont val="Arial"/>
      </rPr>
      <t>elodie_duchenne@promocash.com</t>
    </r>
  </si>
  <si>
    <t>102073775</t>
  </si>
  <si>
    <r>
      <rPr>
        <u/>
        <sz val="10"/>
        <color rgb="FF1155CC"/>
        <rFont val="Arial"/>
      </rPr>
      <t>david_duamelle@franchise.carrefour.com</t>
    </r>
  </si>
  <si>
    <t>102078973</t>
  </si>
  <si>
    <r>
      <rPr>
        <u/>
        <sz val="10"/>
        <color rgb="FF1155CC"/>
        <rFont val="Arial"/>
      </rPr>
      <t>sidy_sow@franchise.carrefour.com</t>
    </r>
  </si>
  <si>
    <t>102075277</t>
  </si>
  <si>
    <r>
      <rPr>
        <u/>
        <sz val="10"/>
        <color rgb="FF1155CC"/>
        <rFont val="Arial"/>
      </rPr>
      <t>sidy_sow@franchise.carrefour.com</t>
    </r>
  </si>
  <si>
    <t>101957802</t>
  </si>
  <si>
    <r>
      <rPr>
        <u/>
        <sz val="10"/>
        <color rgb="FF1155CC"/>
        <rFont val="Arial"/>
      </rPr>
      <t>paul_garcia@franchise.carrefour.com</t>
    </r>
  </si>
  <si>
    <t>102087751</t>
  </si>
  <si>
    <r>
      <rPr>
        <u/>
        <sz val="10"/>
        <color rgb="FF1155CC"/>
        <rFont val="Arial"/>
      </rPr>
      <t>yohann_marguerite@promocash.com</t>
    </r>
  </si>
  <si>
    <t>102082128</t>
  </si>
  <si>
    <r>
      <rPr>
        <u/>
        <sz val="10"/>
        <color rgb="FF1155CC"/>
        <rFont val="Arial"/>
      </rPr>
      <t>sebastien_gleize@franchise.carrefour.com</t>
    </r>
  </si>
  <si>
    <t>102089478</t>
  </si>
  <si>
    <r>
      <rPr>
        <u/>
        <sz val="10"/>
        <color rgb="FF1155CC"/>
        <rFont val="Arial"/>
      </rPr>
      <t>julien_bouley_1@franchise.carrefour.com</t>
    </r>
  </si>
  <si>
    <t>102029208</t>
  </si>
  <si>
    <r>
      <rPr>
        <u/>
        <sz val="10"/>
        <color rgb="FF1155CC"/>
        <rFont val="Arial"/>
      </rPr>
      <t>philippe_richard_1@franchise.carrefour.com</t>
    </r>
  </si>
  <si>
    <t>101960631</t>
  </si>
  <si>
    <r>
      <rPr>
        <u/>
        <sz val="10"/>
        <color rgb="FF1155CC"/>
        <rFont val="Arial"/>
      </rPr>
      <t>blerta_zyberaj@franchise.carrefour.com</t>
    </r>
  </si>
  <si>
    <t>101966568</t>
  </si>
  <si>
    <r>
      <rPr>
        <u/>
        <sz val="10"/>
        <color rgb="FF1155CC"/>
        <rFont val="Arial"/>
      </rPr>
      <t>thierry_planchais@franchise.carrefour.com</t>
    </r>
  </si>
  <si>
    <t>101967755</t>
  </si>
  <si>
    <r>
      <rPr>
        <u/>
        <sz val="10"/>
        <color rgb="FF1155CC"/>
        <rFont val="Arial"/>
      </rPr>
      <t>stephane_clozel@franchise.carrefour.com</t>
    </r>
  </si>
  <si>
    <t>102043177</t>
  </si>
  <si>
    <r>
      <rPr>
        <u/>
        <sz val="10"/>
        <color rgb="FF1155CC"/>
        <rFont val="Arial"/>
      </rPr>
      <t>olivier_courbard@franchise.carrefour.com</t>
    </r>
  </si>
  <si>
    <t>101975133</t>
  </si>
  <si>
    <r>
      <rPr>
        <u/>
        <sz val="10"/>
        <color rgb="FF1155CC"/>
        <rFont val="Arial"/>
      </rPr>
      <t>chloe_lardy@franchise.carrefour.com</t>
    </r>
  </si>
  <si>
    <t>101967932</t>
  </si>
  <si>
    <r>
      <rPr>
        <u/>
        <sz val="10"/>
        <color rgb="FF1155CC"/>
        <rFont val="Arial"/>
      </rPr>
      <t>benoit_feron_1@franchise.carrefour.com</t>
    </r>
  </si>
  <si>
    <t>101978569</t>
  </si>
  <si>
    <r>
      <rPr>
        <u/>
        <sz val="10"/>
        <color rgb="FF1155CC"/>
        <rFont val="Arial"/>
      </rPr>
      <t>benoit_feron_1@franchise.carrefour.com</t>
    </r>
  </si>
  <si>
    <t>102105704</t>
  </si>
  <si>
    <r>
      <rPr>
        <u/>
        <sz val="10"/>
        <color rgb="FF1155CC"/>
        <rFont val="Arial"/>
      </rPr>
      <t>ahubert@chapsvision.com</t>
    </r>
  </si>
  <si>
    <t>102107268</t>
  </si>
  <si>
    <r>
      <rPr>
        <u/>
        <sz val="10"/>
        <color rgb="FF1155CC"/>
        <rFont val="Arial"/>
      </rPr>
      <t>nicolas_grouhel@franchise.carrefour.com</t>
    </r>
  </si>
  <si>
    <t>102107738</t>
  </si>
  <si>
    <r>
      <rPr>
        <u/>
        <sz val="10"/>
        <color rgb="FF1155CC"/>
        <rFont val="Arial"/>
      </rPr>
      <t>xavier_bachelet@franchise.carrefour.com</t>
    </r>
  </si>
  <si>
    <t>102109374</t>
  </si>
  <si>
    <r>
      <rPr>
        <u/>
        <sz val="10"/>
        <color rgb="FF1155CC"/>
        <rFont val="Arial"/>
      </rPr>
      <t>sebastien_thillerot_1@franchise.carrefour.com</t>
    </r>
  </si>
  <si>
    <t>102123174</t>
  </si>
  <si>
    <r>
      <rPr>
        <u/>
        <sz val="10"/>
        <color rgb="FF1155CC"/>
        <rFont val="Arial"/>
      </rPr>
      <t>claude2_martin@franchise.carrefour.com</t>
    </r>
  </si>
  <si>
    <t>101999809</t>
  </si>
  <si>
    <r>
      <rPr>
        <u/>
        <sz val="10"/>
        <color rgb="FF1155CC"/>
        <rFont val="Arial"/>
      </rPr>
      <t>christian_pedat@franchise.carrefour.com</t>
    </r>
  </si>
  <si>
    <t>102005922</t>
  </si>
  <si>
    <r>
      <rPr>
        <u/>
        <sz val="10"/>
        <color rgb="FF1155CC"/>
        <rFont val="Arial"/>
      </rPr>
      <t>latifa_laghlali_1@franchise.carrefour.com</t>
    </r>
  </si>
  <si>
    <t>101999192</t>
  </si>
  <si>
    <r>
      <rPr>
        <u/>
        <sz val="10"/>
        <color rgb="FF1155CC"/>
        <rFont val="Arial"/>
      </rPr>
      <t>christian_pedat@franchise.carrefour.com</t>
    </r>
  </si>
  <si>
    <t>102137624</t>
  </si>
  <si>
    <r>
      <rPr>
        <u/>
        <sz val="10"/>
        <color rgb="FF1155CC"/>
        <rFont val="Arial"/>
      </rPr>
      <t>maxime_reynier@franchise.carrefour.com</t>
    </r>
  </si>
  <si>
    <t>102142405</t>
  </si>
  <si>
    <r>
      <rPr>
        <u/>
        <sz val="10"/>
        <color rgb="FF1155CC"/>
        <rFont val="Arial"/>
      </rPr>
      <t>laurent_florentin@franchise.carrefour.com</t>
    </r>
  </si>
  <si>
    <t>102014106</t>
  </si>
  <si>
    <r>
      <rPr>
        <u/>
        <sz val="10"/>
        <color rgb="FF1155CC"/>
        <rFont val="Arial"/>
      </rPr>
      <t>olivier_ternois@franchise.carrefour.com</t>
    </r>
  </si>
  <si>
    <t>102136855</t>
  </si>
  <si>
    <r>
      <rPr>
        <u/>
        <sz val="10"/>
        <color rgb="FF1155CC"/>
        <rFont val="Arial"/>
      </rPr>
      <t>nathan_palmieri@franchise.carrefour.com</t>
    </r>
  </si>
  <si>
    <t>102021086</t>
  </si>
  <si>
    <r>
      <rPr>
        <u/>
        <sz val="10"/>
        <color rgb="FF1155CC"/>
        <rFont val="Arial"/>
      </rPr>
      <t>laurence_digiacomo@promocash.com</t>
    </r>
  </si>
  <si>
    <t>102142370</t>
  </si>
  <si>
    <r>
      <rPr>
        <u/>
        <sz val="10"/>
        <color rgb="FF1155CC"/>
        <rFont val="Arial"/>
      </rPr>
      <t>nathan_palmieri@franchise.carrefour.com</t>
    </r>
  </si>
  <si>
    <t>101914979</t>
  </si>
  <si>
    <r>
      <rPr>
        <u/>
        <sz val="10"/>
        <color rgb="FF1155CC"/>
        <rFont val="Arial"/>
      </rPr>
      <t>amar_stiet_1@franchise.carrefour.com</t>
    </r>
  </si>
  <si>
    <t>102037863</t>
  </si>
  <si>
    <r>
      <rPr>
        <u/>
        <sz val="10"/>
        <color rgb="FF1155CC"/>
        <rFont val="Arial"/>
      </rPr>
      <t>jerome_delaplace@franchise.carrefour.com</t>
    </r>
  </si>
  <si>
    <t>102040405</t>
  </si>
  <si>
    <r>
      <rPr>
        <u/>
        <sz val="10"/>
        <color rgb="FF1155CC"/>
        <rFont val="Arial"/>
      </rPr>
      <t>nicolas_reymond@carrefour.com</t>
    </r>
  </si>
  <si>
    <t>102041051</t>
  </si>
  <si>
    <r>
      <rPr>
        <u/>
        <sz val="10"/>
        <color rgb="FF1155CC"/>
        <rFont val="Arial"/>
      </rPr>
      <t>lionel_vautier_2@franchise.carrefour.com</t>
    </r>
  </si>
  <si>
    <t>101906657</t>
  </si>
  <si>
    <r>
      <rPr>
        <u/>
        <sz val="10"/>
        <color rgb="FF1155CC"/>
        <rFont val="Arial"/>
      </rPr>
      <t>cedric_deuve_1@franchise.carrefour.com</t>
    </r>
  </si>
  <si>
    <t>102121779</t>
  </si>
  <si>
    <r>
      <rPr>
        <u/>
        <sz val="10"/>
        <color rgb="FF1155CC"/>
        <rFont val="Arial"/>
      </rPr>
      <t>tarek_asri_1@franchise.carrefour.com</t>
    </r>
  </si>
  <si>
    <t>101896896</t>
  </si>
  <si>
    <r>
      <rPr>
        <u/>
        <sz val="10"/>
        <color rgb="FF1155CC"/>
        <rFont val="Arial"/>
      </rPr>
      <t>tarik_monsou@franchise.carrefour.com</t>
    </r>
  </si>
  <si>
    <t>101895917</t>
  </si>
  <si>
    <r>
      <rPr>
        <u/>
        <sz val="10"/>
        <color rgb="FF1155CC"/>
        <rFont val="Arial"/>
      </rPr>
      <t>jean_boudeau_1@franchise.carrefour.com</t>
    </r>
  </si>
  <si>
    <t>102059596</t>
  </si>
  <si>
    <r>
      <rPr>
        <u/>
        <sz val="10"/>
        <color rgb="FF1155CC"/>
        <rFont val="Arial"/>
      </rPr>
      <t>jean_claude_labat_1@franchise.carrefour.com</t>
    </r>
  </si>
  <si>
    <t>102042932</t>
  </si>
  <si>
    <r>
      <rPr>
        <u/>
        <sz val="10"/>
        <color rgb="FF1155CC"/>
        <rFont val="Arial"/>
      </rPr>
      <t>pascal_lalliot_1@franchise.carrefour.com</t>
    </r>
  </si>
  <si>
    <t>101914375</t>
  </si>
  <si>
    <r>
      <rPr>
        <u/>
        <sz val="10"/>
        <color rgb="FF1155CC"/>
        <rFont val="Arial"/>
      </rPr>
      <t>selven_ramsamy_padiachy@franchise.carrefour.com</t>
    </r>
  </si>
  <si>
    <t>102079331</t>
  </si>
  <si>
    <r>
      <rPr>
        <u/>
        <sz val="10"/>
        <color rgb="FF1155CC"/>
        <rFont val="Arial"/>
      </rPr>
      <t>theo_ceze@franchise.carrefour.com</t>
    </r>
  </si>
  <si>
    <t>101948605</t>
  </si>
  <si>
    <r>
      <rPr>
        <u/>
        <sz val="10"/>
        <color rgb="FF1155CC"/>
        <rFont val="Arial"/>
      </rPr>
      <t>julien_bontant@franchise.carrefour.com</t>
    </r>
  </si>
  <si>
    <t>101984089</t>
  </si>
  <si>
    <r>
      <rPr>
        <u/>
        <sz val="10"/>
        <color rgb="FF1155CC"/>
        <rFont val="Arial"/>
      </rPr>
      <t>gaelle_lemercier@promocash.com</t>
    </r>
  </si>
  <si>
    <t>102141862</t>
  </si>
  <si>
    <r>
      <rPr>
        <u/>
        <sz val="10"/>
        <color rgb="FF1155CC"/>
        <rFont val="Arial"/>
      </rPr>
      <t>nathan_palmieri@franchise.carrefour.com</t>
    </r>
  </si>
  <si>
    <t>102046006</t>
  </si>
  <si>
    <r>
      <rPr>
        <u/>
        <sz val="10"/>
        <color rgb="FF1155CC"/>
        <rFont val="Arial"/>
      </rPr>
      <t>maxime_jeannet@franchise.carrefour.com</t>
    </r>
  </si>
  <si>
    <t>101927393</t>
  </si>
  <si>
    <r>
      <rPr>
        <u/>
        <sz val="10"/>
        <color rgb="FF1155CC"/>
        <rFont val="Arial"/>
      </rPr>
      <t>louanas_messaoudi@franchise.carrefour.com</t>
    </r>
  </si>
  <si>
    <t>101893785</t>
  </si>
  <si>
    <r>
      <rPr>
        <u/>
        <sz val="10"/>
        <color rgb="FF1155CC"/>
        <rFont val="Arial"/>
      </rPr>
      <t>paul_laboirie@franchise.carrefour.com</t>
    </r>
  </si>
  <si>
    <t>102046845</t>
  </si>
  <si>
    <r>
      <rPr>
        <u/>
        <sz val="10"/>
        <color rgb="FF1155CC"/>
        <rFont val="Arial"/>
      </rPr>
      <t>sibel_cicek@franchise.carrefour.com</t>
    </r>
  </si>
  <si>
    <t>101955882</t>
  </si>
  <si>
    <r>
      <rPr>
        <u/>
        <sz val="10"/>
        <color rgb="FF1155CC"/>
        <rFont val="Arial"/>
      </rPr>
      <t>moussa_meite@franchise.carrefour.com</t>
    </r>
  </si>
  <si>
    <t>101896990</t>
  </si>
  <si>
    <r>
      <rPr>
        <u/>
        <sz val="10"/>
        <color rgb="FF1155CC"/>
        <rFont val="Arial"/>
      </rPr>
      <t>david_hurler@carrefour.com</t>
    </r>
  </si>
  <si>
    <t>102038327</t>
  </si>
  <si>
    <r>
      <rPr>
        <u/>
        <sz val="10"/>
        <color rgb="FF1155CC"/>
        <rFont val="Arial"/>
      </rPr>
      <t>damien_francon@promocash.com</t>
    </r>
  </si>
  <si>
    <t>102037854</t>
  </si>
  <si>
    <r>
      <rPr>
        <u/>
        <sz val="10"/>
        <color rgb="FF1155CC"/>
        <rFont val="Arial"/>
      </rPr>
      <t>igli_struga@promocash.com</t>
    </r>
  </si>
  <si>
    <t>102037947</t>
  </si>
  <si>
    <r>
      <rPr>
        <u/>
        <sz val="10"/>
        <color rgb="FF1155CC"/>
        <rFont val="Arial"/>
      </rPr>
      <t>fabienne_gerold@promocash.com</t>
    </r>
  </si>
  <si>
    <t>101903466</t>
  </si>
  <si>
    <r>
      <rPr>
        <u/>
        <sz val="10"/>
        <color rgb="FF1155CC"/>
        <rFont val="Arial"/>
      </rPr>
      <t>peggy_rinaldi@promocash.com</t>
    </r>
  </si>
  <si>
    <t>102081289</t>
  </si>
  <si>
    <r>
      <rPr>
        <u/>
        <sz val="10"/>
        <color rgb="FF1155CC"/>
        <rFont val="Arial"/>
      </rPr>
      <t>olivier_peta@franchise.carrefour.com</t>
    </r>
  </si>
  <si>
    <t>101904579</t>
  </si>
  <si>
    <r>
      <rPr>
        <u/>
        <sz val="10"/>
        <color rgb="FF1155CC"/>
        <rFont val="Arial"/>
      </rPr>
      <t>yohan_benharrouche@franchise.carrefour.com</t>
    </r>
  </si>
  <si>
    <t>101912014</t>
  </si>
  <si>
    <r>
      <rPr>
        <u/>
        <sz val="10"/>
        <color rgb="FF1155CC"/>
        <rFont val="Arial"/>
      </rPr>
      <t>saida_mejhad@franchise.carrefour.com</t>
    </r>
  </si>
  <si>
    <t>102049816</t>
  </si>
  <si>
    <r>
      <rPr>
        <u/>
        <sz val="10"/>
        <color rgb="FF1155CC"/>
        <rFont val="Arial"/>
      </rPr>
      <t>philippe_aradas_1@franchise.carrefour.com</t>
    </r>
  </si>
  <si>
    <t>102075551</t>
  </si>
  <si>
    <r>
      <rPr>
        <u/>
        <sz val="10"/>
        <color rgb="FF1155CC"/>
        <rFont val="Arial"/>
      </rPr>
      <t>ismet_semmar@franchise.carrefour.com</t>
    </r>
  </si>
  <si>
    <t>101929572</t>
  </si>
  <si>
    <r>
      <rPr>
        <u/>
        <sz val="10"/>
        <color rgb="FF1155CC"/>
        <rFont val="Arial"/>
      </rPr>
      <t>jerome_kerlidou@carrefour.com</t>
    </r>
  </si>
  <si>
    <t>103121819</t>
  </si>
  <si>
    <r>
      <rPr>
        <u/>
        <sz val="11"/>
        <color rgb="FF1155CC"/>
        <rFont val="&quot;Aptos Narrow&quot;, sans-serif"/>
      </rPr>
      <t>melina_aymon@franchise.carrefour.com</t>
    </r>
  </si>
  <si>
    <t>103170433</t>
  </si>
  <si>
    <r>
      <rPr>
        <u/>
        <sz val="10"/>
        <color rgb="FF1155CC"/>
        <rFont val="Arial"/>
      </rPr>
      <t>nathalie_morel_1@promocash.com</t>
    </r>
  </si>
  <si>
    <t>103147794</t>
  </si>
  <si>
    <r>
      <rPr>
        <u/>
        <sz val="10"/>
        <color rgb="FF1155CC"/>
        <rFont val="Arial"/>
      </rPr>
      <t>aurelien_pilard_1@franchise.carrefour.com</t>
    </r>
  </si>
  <si>
    <t>103129095</t>
  </si>
  <si>
    <r>
      <rPr>
        <u/>
        <sz val="10"/>
        <color rgb="FF1155CC"/>
        <rFont val="Arial"/>
      </rPr>
      <t>michel_mantelet_1@franchise.carrefour.com</t>
    </r>
  </si>
  <si>
    <t>103144745</t>
  </si>
  <si>
    <r>
      <rPr>
        <u/>
        <sz val="10"/>
        <color rgb="FF1155CC"/>
        <rFont val="Arial"/>
      </rPr>
      <t>ballu_city@franchise.carrefour.com</t>
    </r>
  </si>
  <si>
    <t>103144270</t>
  </si>
  <si>
    <r>
      <rPr>
        <u/>
        <sz val="10"/>
        <color rgb="FF1155CC"/>
        <rFont val="Arial"/>
      </rPr>
      <t>regis_bonnet@franchise.carrefour.com</t>
    </r>
  </si>
  <si>
    <t>103109391</t>
  </si>
  <si>
    <r>
      <rPr>
        <u/>
        <sz val="10"/>
        <color rgb="FF1155CC"/>
        <rFont val="Arial"/>
      </rPr>
      <t>stephanie_marcelin@carrefour.com</t>
    </r>
  </si>
  <si>
    <t>103100700</t>
  </si>
  <si>
    <r>
      <rPr>
        <u/>
        <sz val="10"/>
        <color rgb="FF1155CC"/>
        <rFont val="Arial"/>
      </rPr>
      <t>antoine_cappon_1@franchise.carrefour.com</t>
    </r>
  </si>
  <si>
    <t>103163087</t>
  </si>
  <si>
    <r>
      <rPr>
        <u/>
        <sz val="10"/>
        <color rgb="FF1155CC"/>
        <rFont val="Arial"/>
      </rPr>
      <t>caroline_meilland@promocash.com</t>
    </r>
  </si>
  <si>
    <t>103115284</t>
  </si>
  <si>
    <r>
      <rPr>
        <u/>
        <sz val="10"/>
        <color rgb="FF1155CC"/>
        <rFont val="Arial"/>
      </rPr>
      <t>jean_noel_weick@carrefour.com</t>
    </r>
  </si>
  <si>
    <t>103124649</t>
  </si>
  <si>
    <r>
      <rPr>
        <u/>
        <sz val="10"/>
        <color rgb="FF1155CC"/>
        <rFont val="Arial"/>
      </rPr>
      <t>justine_piron@promocash.com</t>
    </r>
  </si>
  <si>
    <t>103109365</t>
  </si>
  <si>
    <r>
      <rPr>
        <u/>
        <sz val="10"/>
        <color rgb="FF1155CC"/>
        <rFont val="Arial"/>
      </rPr>
      <t>nicolas_berthaut@promocash.com</t>
    </r>
  </si>
  <si>
    <t>103112625</t>
  </si>
  <si>
    <r>
      <rPr>
        <u/>
        <sz val="10"/>
        <color rgb="FF1155CC"/>
        <rFont val="Arial"/>
      </rPr>
      <t>celine_bigot@promocash.com</t>
    </r>
  </si>
  <si>
    <t>103145824</t>
  </si>
  <si>
    <r>
      <rPr>
        <u/>
        <sz val="10"/>
        <color rgb="FF1155CC"/>
        <rFont val="Arial"/>
      </rPr>
      <t>jean_christian_senegas@franchise.carrefour.com</t>
    </r>
  </si>
  <si>
    <t>103131988</t>
  </si>
  <si>
    <r>
      <rPr>
        <u/>
        <sz val="10"/>
        <color rgb="FF1155CC"/>
        <rFont val="Arial"/>
      </rPr>
      <t>aurelien_despaquis@franchise.carrefour.com</t>
    </r>
  </si>
  <si>
    <t>103147238</t>
  </si>
  <si>
    <r>
      <rPr>
        <u/>
        <sz val="10"/>
        <color rgb="FF1155CC"/>
        <rFont val="Arial"/>
      </rPr>
      <t>david_morelle@carrefour.com</t>
    </r>
  </si>
  <si>
    <t>103116613</t>
  </si>
  <si>
    <r>
      <rPr>
        <u/>
        <sz val="10"/>
        <color rgb="FF1155CC"/>
        <rFont val="Arial"/>
      </rPr>
      <t>laetitia_fais_1@franchise.carrefour.com</t>
    </r>
  </si>
  <si>
    <t>103169112</t>
  </si>
  <si>
    <r>
      <rPr>
        <u/>
        <sz val="10"/>
        <color rgb="FF1155CC"/>
        <rFont val="Arial"/>
      </rPr>
      <t>stephanie_marcelin@carrefour.com</t>
    </r>
  </si>
  <si>
    <t>103170145</t>
  </si>
  <si>
    <r>
      <rPr>
        <u/>
        <sz val="10"/>
        <color rgb="FF1155CC"/>
        <rFont val="Arial"/>
      </rPr>
      <t>severine_bernard@franchise.carrefour.com</t>
    </r>
  </si>
  <si>
    <t>103112676</t>
  </si>
  <si>
    <r>
      <rPr>
        <u/>
        <sz val="10"/>
        <color rgb="FF1155CC"/>
        <rFont val="Arial"/>
      </rPr>
      <t>monia_sahli@carrefour.com</t>
    </r>
  </si>
  <si>
    <t>103103641</t>
  </si>
  <si>
    <r>
      <rPr>
        <u/>
        <sz val="10"/>
        <color rgb="FF1155CC"/>
        <rFont val="Arial"/>
      </rPr>
      <t>francois_sauvage@franchise.carrefour.com</t>
    </r>
  </si>
  <si>
    <t>103099621</t>
  </si>
  <si>
    <r>
      <rPr>
        <u/>
        <sz val="10"/>
        <color rgb="FF1155CC"/>
        <rFont val="Arial"/>
      </rPr>
      <t>christophe_barelle@franchise.carrefour.com</t>
    </r>
  </si>
  <si>
    <t>103143012</t>
  </si>
  <si>
    <r>
      <rPr>
        <u/>
        <sz val="10"/>
        <color rgb="FF1155CC"/>
        <rFont val="Arial"/>
      </rPr>
      <t>axel_yvars@franchise.carrefour.com</t>
    </r>
  </si>
  <si>
    <t>103101084</t>
  </si>
  <si>
    <r>
      <rPr>
        <u/>
        <sz val="10"/>
        <color rgb="FF1155CC"/>
        <rFont val="Arial"/>
      </rPr>
      <t>vincent_doyer@carrefour.com</t>
    </r>
  </si>
  <si>
    <t>103099548</t>
  </si>
  <si>
    <r>
      <rPr>
        <u/>
        <sz val="10"/>
        <color rgb="FF1155CC"/>
        <rFont val="Arial"/>
      </rPr>
      <t>sibel_cicek@franchise.carrefour.com</t>
    </r>
  </si>
  <si>
    <t>103065679</t>
  </si>
  <si>
    <r>
      <rPr>
        <u/>
        <sz val="10"/>
        <color rgb="FF1155CC"/>
        <rFont val="Arial"/>
      </rPr>
      <t>karim_mezdari@franchise.carrefour.com</t>
    </r>
  </si>
  <si>
    <t>103101284</t>
  </si>
  <si>
    <r>
      <rPr>
        <u/>
        <sz val="10"/>
        <color rgb="FF1155CC"/>
        <rFont val="Arial"/>
      </rPr>
      <t>mouhamadou_ba_1@franchise.carrefour.com</t>
    </r>
  </si>
  <si>
    <t>103132475</t>
  </si>
  <si>
    <r>
      <rPr>
        <u/>
        <sz val="10"/>
        <color rgb="FF1155CC"/>
        <rFont val="Arial"/>
      </rPr>
      <t>nathalie_morel_1@promocash.com</t>
    </r>
  </si>
  <si>
    <t>S4</t>
  </si>
  <si>
    <t>105250720</t>
  </si>
  <si>
    <r>
      <rPr>
        <u/>
        <sz val="10"/>
        <color rgb="FF1155CC"/>
        <rFont val="Arial"/>
      </rPr>
      <t>sevrine_camard@promocash.com</t>
    </r>
  </si>
  <si>
    <t>105193849</t>
  </si>
  <si>
    <r>
      <rPr>
        <u/>
        <sz val="10"/>
        <color rgb="FF1155CC"/>
        <rFont val="Arial"/>
      </rPr>
      <t>raphael_sentenac@franchise.carrefour.com</t>
    </r>
  </si>
  <si>
    <t>105264208</t>
  </si>
  <si>
    <r>
      <rPr>
        <u/>
        <sz val="10"/>
        <color rgb="FF1155CC"/>
        <rFont val="Arial"/>
      </rPr>
      <t>laetitia_weiss_1@franchise.carrefour.com</t>
    </r>
  </si>
  <si>
    <t>105317910</t>
  </si>
  <si>
    <r>
      <rPr>
        <u/>
        <sz val="10"/>
        <color rgb="FF1155CC"/>
        <rFont val="Arial"/>
      </rPr>
      <t>julie_morand@promocash.com</t>
    </r>
  </si>
  <si>
    <t>105292308</t>
  </si>
  <si>
    <r>
      <rPr>
        <u/>
        <sz val="10"/>
        <color rgb="FF1155CC"/>
        <rFont val="Arial"/>
      </rPr>
      <t>xavier_heinry@franchise.carrefour.com</t>
    </r>
  </si>
  <si>
    <t>105328674</t>
  </si>
  <si>
    <r>
      <rPr>
        <u/>
        <sz val="10"/>
        <color rgb="FF1155CC"/>
        <rFont val="Arial"/>
      </rPr>
      <t>francis_tessier@franchise.carrefour.com</t>
    </r>
  </si>
  <si>
    <t>105330421</t>
  </si>
  <si>
    <r>
      <rPr>
        <u/>
        <sz val="10"/>
        <color rgb="FF1155CC"/>
        <rFont val="Arial"/>
      </rPr>
      <t>isabelle_barreau@franchise.carrefour.com</t>
    </r>
  </si>
  <si>
    <t>105269303</t>
  </si>
  <si>
    <r>
      <rPr>
        <u/>
        <sz val="10"/>
        <color rgb="FF1155CC"/>
        <rFont val="Arial"/>
      </rPr>
      <t>ryan_jehanno@promocash.com</t>
    </r>
  </si>
  <si>
    <t>105345249</t>
  </si>
  <si>
    <r>
      <rPr>
        <u/>
        <sz val="10"/>
        <color rgb="FF1155CC"/>
        <rFont val="Arial"/>
      </rPr>
      <t>julio_harilanto@franchise.carrefour.com</t>
    </r>
  </si>
  <si>
    <t>105330195</t>
  </si>
  <si>
    <r>
      <rPr>
        <u/>
        <sz val="10"/>
        <color rgb="FF1155CC"/>
        <rFont val="Arial"/>
      </rPr>
      <t>lionel_david_2@franchise.carrefour.com</t>
    </r>
  </si>
  <si>
    <t>105271361</t>
  </si>
  <si>
    <r>
      <rPr>
        <u/>
        <sz val="10"/>
        <color rgb="FF1155CC"/>
        <rFont val="Arial"/>
      </rPr>
      <t>severine_perdoux@carrefour.com</t>
    </r>
  </si>
  <si>
    <t>105261422</t>
  </si>
  <si>
    <r>
      <rPr>
        <u/>
        <sz val="10"/>
        <color rgb="FF1155CC"/>
        <rFont val="Arial"/>
      </rPr>
      <t>laetitia_weiss_1@franchise.carrefour.com</t>
    </r>
  </si>
  <si>
    <t>105308934</t>
  </si>
  <si>
    <r>
      <rPr>
        <u/>
        <sz val="10"/>
        <color rgb="FF1155CC"/>
        <rFont val="Arial"/>
      </rPr>
      <t>simon_collin@carrefour.com</t>
    </r>
  </si>
  <si>
    <t>105107908</t>
  </si>
  <si>
    <r>
      <rPr>
        <u/>
        <sz val="10"/>
        <color rgb="FF1155CC"/>
        <rFont val="Arial"/>
      </rPr>
      <t>steeve_pezzot@franchise.carrefour.com</t>
    </r>
  </si>
  <si>
    <t>105257568</t>
  </si>
  <si>
    <r>
      <rPr>
        <u/>
        <sz val="10"/>
        <color rgb="FF1155CC"/>
        <rFont val="Arial"/>
      </rPr>
      <t>sophie_fournie@promocash.com</t>
    </r>
  </si>
  <si>
    <t>105283821</t>
  </si>
  <si>
    <r>
      <rPr>
        <u/>
        <sz val="10"/>
        <color rgb="FF1155CC"/>
        <rFont val="Arial"/>
      </rPr>
      <t>jordan_robin_1@franchise.carrefour.com</t>
    </r>
  </si>
  <si>
    <t>105343859</t>
  </si>
  <si>
    <r>
      <rPr>
        <u/>
        <sz val="10"/>
        <color rgb="FF1155CC"/>
        <rFont val="Arial"/>
      </rPr>
      <t>philippe_faleschini@franchise.carrefour.com</t>
    </r>
  </si>
  <si>
    <t>105320546</t>
  </si>
  <si>
    <r>
      <rPr>
        <u/>
        <sz val="10"/>
        <color rgb="FF1155CC"/>
        <rFont val="Arial"/>
      </rPr>
      <t>nicolas_mougel_1@franchise.carrefour.com</t>
    </r>
  </si>
  <si>
    <t>105321427</t>
  </si>
  <si>
    <r>
      <rPr>
        <u/>
        <sz val="10"/>
        <color rgb="FF1155CC"/>
        <rFont val="Arial"/>
      </rPr>
      <t>nicolas_mougel_2@franchise.carrefour.com</t>
    </r>
  </si>
  <si>
    <t>105361155</t>
  </si>
  <si>
    <r>
      <rPr>
        <u/>
        <sz val="10"/>
        <color rgb="FF1155CC"/>
        <rFont val="Arial"/>
      </rPr>
      <t>mounir_ouanzar@franchise.carrefour.com</t>
    </r>
  </si>
  <si>
    <t>105341739</t>
  </si>
  <si>
    <r>
      <rPr>
        <u/>
        <sz val="10"/>
        <color rgb="FF1155CC"/>
        <rFont val="Arial"/>
      </rPr>
      <t>mickael_abdellali@franchise.carrefour.com</t>
    </r>
  </si>
  <si>
    <t>105291345</t>
  </si>
  <si>
    <r>
      <rPr>
        <u/>
        <sz val="10"/>
        <color rgb="FF1155CC"/>
        <rFont val="Arial"/>
      </rPr>
      <t>sophie_fournie@promocash.com</t>
    </r>
  </si>
  <si>
    <r>
      <rPr>
        <u/>
        <sz val="10"/>
        <color rgb="FF1155CC"/>
        <rFont val="Arial"/>
      </rPr>
      <t>jonathan_derosier@franchise.carrefour.com</t>
    </r>
  </si>
  <si>
    <r>
      <rPr>
        <u/>
        <sz val="10"/>
        <color rgb="FF1155CC"/>
        <rFont val="Arial"/>
      </rPr>
      <t>melanie_fontaine@franchise.carrefour.com</t>
    </r>
  </si>
  <si>
    <r>
      <rPr>
        <u/>
        <sz val="10"/>
        <color rgb="FF1155CC"/>
        <rFont val="Arial"/>
      </rPr>
      <t>patrick_kremer@franchise.carrefour.com</t>
    </r>
  </si>
  <si>
    <r>
      <rPr>
        <u/>
        <sz val="10"/>
        <color rgb="FF1155CC"/>
        <rFont val="Arial"/>
      </rPr>
      <t>philippe_thomas@franchise.carrefour.com</t>
    </r>
  </si>
  <si>
    <r>
      <rPr>
        <u/>
        <sz val="10"/>
        <color rgb="FF1155CC"/>
        <rFont val="Arial"/>
      </rPr>
      <t>philippe_thomas@franchise.carrefour.com</t>
    </r>
  </si>
  <si>
    <r>
      <rPr>
        <u/>
        <sz val="10"/>
        <color rgb="FF1155CC"/>
        <rFont val="Arial"/>
      </rPr>
      <t>aziz_ennabihe@franchise.carrefour.com</t>
    </r>
  </si>
  <si>
    <r>
      <rPr>
        <u/>
        <sz val="10"/>
        <color rgb="FF1155CC"/>
        <rFont val="Arial"/>
      </rPr>
      <t>nicolas_locatelli@franchise.carrefour.com</t>
    </r>
  </si>
  <si>
    <r>
      <rPr>
        <u/>
        <sz val="10"/>
        <color rgb="FF1155CC"/>
        <rFont val="Arial"/>
      </rPr>
      <t>ludovic_belo_1@franchise.carrefour.com</t>
    </r>
  </si>
  <si>
    <r>
      <rPr>
        <u/>
        <sz val="10"/>
        <color rgb="FF1155CC"/>
        <rFont val="Arial"/>
      </rPr>
      <t>lilia_andriatsiory@franchise.carrefour.com</t>
    </r>
  </si>
  <si>
    <r>
      <rPr>
        <u/>
        <sz val="10"/>
        <color rgb="FF1155CC"/>
        <rFont val="Arial"/>
      </rPr>
      <t>pharana_phaton@promocash.com</t>
    </r>
  </si>
  <si>
    <r>
      <rPr>
        <u/>
        <sz val="10"/>
        <color rgb="FF1155CC"/>
        <rFont val="Arial"/>
      </rPr>
      <t>mohamed_taha_himmich@franchise.carrefour.com</t>
    </r>
  </si>
  <si>
    <r>
      <rPr>
        <u/>
        <sz val="10"/>
        <color rgb="FF1155CC"/>
        <rFont val="Arial"/>
      </rPr>
      <t>julio_harilanto@franchise.carrefour.com</t>
    </r>
  </si>
  <si>
    <r>
      <rPr>
        <u/>
        <sz val="10"/>
        <color rgb="FF1155CC"/>
        <rFont val="Arial"/>
      </rPr>
      <t>benjamin_breuza@promocash.com</t>
    </r>
  </si>
  <si>
    <r>
      <rPr>
        <u/>
        <sz val="10"/>
        <color rgb="FF1155CC"/>
        <rFont val="Arial"/>
      </rPr>
      <t>patrick_eteki_1@franchise.carrefour.com</t>
    </r>
  </si>
  <si>
    <r>
      <rPr>
        <u/>
        <sz val="10"/>
        <color rgb="FF1155CC"/>
        <rFont val="Arial"/>
      </rPr>
      <t>volha_liauko@franchise.carrefour.com</t>
    </r>
  </si>
  <si>
    <r>
      <rPr>
        <u/>
        <sz val="10"/>
        <color rgb="FF1155CC"/>
        <rFont val="Arial"/>
      </rPr>
      <t>louise_dubot@franchise.carrefour.com</t>
    </r>
  </si>
  <si>
    <r>
      <rPr>
        <u/>
        <sz val="10"/>
        <color rgb="FF1155CC"/>
        <rFont val="Arial"/>
      </rPr>
      <t>xavier_bachelet@franchise.carrefour.com</t>
    </r>
  </si>
  <si>
    <r>
      <rPr>
        <u/>
        <sz val="10"/>
        <color rgb="FF1155CC"/>
        <rFont val="Arial"/>
      </rPr>
      <t>delphine_chaslin@promocash.com</t>
    </r>
  </si>
  <si>
    <r>
      <rPr>
        <u/>
        <sz val="10"/>
        <color rgb="FF1155CC"/>
        <rFont val="Arial"/>
      </rPr>
      <t>veronique_larue@franchise.carrefour.com</t>
    </r>
  </si>
  <si>
    <r>
      <rPr>
        <u/>
        <sz val="10"/>
        <color rgb="FF1155CC"/>
        <rFont val="Arial"/>
      </rPr>
      <t>cedric_chenevier_1@franchise.carrefour.com</t>
    </r>
  </si>
  <si>
    <r>
      <rPr>
        <u/>
        <sz val="10"/>
        <color rgb="FF1155CC"/>
        <rFont val="Arial"/>
      </rPr>
      <t>thierry_paglinghi@carrefour.com</t>
    </r>
  </si>
  <si>
    <r>
      <rPr>
        <u/>
        <sz val="10"/>
        <color rgb="FF1155CC"/>
        <rFont val="Arial"/>
      </rPr>
      <t>nadia_ghali@supeco.fr</t>
    </r>
  </si>
  <si>
    <r>
      <rPr>
        <u/>
        <sz val="10"/>
        <color rgb="FF1155CC"/>
        <rFont val="Arial"/>
      </rPr>
      <t>olivier_derouelle@franchise.carrefour.com</t>
    </r>
  </si>
  <si>
    <r>
      <rPr>
        <u/>
        <sz val="10"/>
        <color rgb="FF1155CC"/>
        <rFont val="Arial"/>
      </rPr>
      <t>fabrice_poly@carrefour.com</t>
    </r>
  </si>
  <si>
    <r>
      <rPr>
        <u/>
        <sz val="10"/>
        <color rgb="FF1155CC"/>
        <rFont val="Arial"/>
      </rPr>
      <t>kevin_lochard_1@franchise.carrefour.com</t>
    </r>
  </si>
  <si>
    <r>
      <rPr>
        <u/>
        <sz val="10"/>
        <color rgb="FF1155CC"/>
        <rFont val="Arial"/>
      </rPr>
      <t>hicham_boudabbouz@franchise.carrefour.com</t>
    </r>
  </si>
  <si>
    <r>
      <rPr>
        <u/>
        <sz val="10"/>
        <color rgb="FF1155CC"/>
        <rFont val="Arial"/>
      </rPr>
      <t>sylvain_bourlet@franchise.carrefour.com</t>
    </r>
  </si>
  <si>
    <r>
      <rPr>
        <u/>
        <sz val="10"/>
        <color rgb="FF1155CC"/>
        <rFont val="Arial"/>
      </rPr>
      <t>benjamin_bertheuil@carrefour.com</t>
    </r>
  </si>
  <si>
    <r>
      <rPr>
        <u/>
        <sz val="10"/>
        <color rgb="FF1155CC"/>
        <rFont val="Arial"/>
      </rPr>
      <t>Emmanuel_Le_Rebourg@carrefour.com</t>
    </r>
  </si>
  <si>
    <r>
      <rPr>
        <u/>
        <sz val="10"/>
        <color rgb="FF1155CC"/>
        <rFont val="Arial"/>
      </rPr>
      <t>mickael_ribeiro_1@carrefour.com</t>
    </r>
  </si>
  <si>
    <t>105469757</t>
  </si>
  <si>
    <r>
      <rPr>
        <u/>
        <sz val="10"/>
        <color rgb="FF1155CC"/>
        <rFont val="Arial"/>
      </rPr>
      <t>swan_dauvergne@franchise.carrefour.com</t>
    </r>
  </si>
  <si>
    <t>105486509</t>
  </si>
  <si>
    <r>
      <rPr>
        <u/>
        <sz val="10"/>
        <color rgb="FF1155CC"/>
        <rFont val="Arial"/>
      </rPr>
      <t>lise_geraldes@franchise.carrefour.com</t>
    </r>
  </si>
  <si>
    <t>105550728</t>
  </si>
  <si>
    <r>
      <rPr>
        <u/>
        <sz val="10"/>
        <color rgb="FF1155CC"/>
        <rFont val="Arial"/>
      </rPr>
      <t>lisa_wille1@franchise.carrefour.com</t>
    </r>
  </si>
  <si>
    <t>105278578</t>
  </si>
  <si>
    <r>
      <rPr>
        <u/>
        <sz val="10"/>
        <color rgb="FF1155CC"/>
        <rFont val="Arial"/>
      </rPr>
      <t>christian_pedat_1@franchise.carrefour.com</t>
    </r>
  </si>
  <si>
    <t>105360830</t>
  </si>
  <si>
    <r>
      <rPr>
        <u/>
        <sz val="10"/>
        <color rgb="FF1155CC"/>
        <rFont val="Arial"/>
      </rPr>
      <t>elise_fouligny@franchise.carrefour.com</t>
    </r>
  </si>
  <si>
    <t>105582683</t>
  </si>
  <si>
    <r>
      <rPr>
        <u/>
        <sz val="10"/>
        <color rgb="FF1155CC"/>
        <rFont val="Arial"/>
      </rPr>
      <t>corinne_urvoy@promocash.com</t>
    </r>
  </si>
  <si>
    <t>105464140</t>
  </si>
  <si>
    <r>
      <rPr>
        <u/>
        <sz val="10"/>
        <color rgb="FF1155CC"/>
        <rFont val="Arial"/>
      </rPr>
      <t>melissa_pujalte@promocash.com</t>
    </r>
  </si>
  <si>
    <t>105435098</t>
  </si>
  <si>
    <r>
      <rPr>
        <u/>
        <sz val="10"/>
        <color rgb="FF1155CC"/>
        <rFont val="Arial"/>
      </rPr>
      <t>celine_guillemin_2@franchise.carrefour.com</t>
    </r>
  </si>
  <si>
    <t>105433921</t>
  </si>
  <si>
    <r>
      <rPr>
        <u/>
        <sz val="10"/>
        <color rgb="FF1155CC"/>
        <rFont val="Arial"/>
      </rPr>
      <t>damien_mazies@franchise.carrefour.com</t>
    </r>
  </si>
  <si>
    <t>105434551</t>
  </si>
  <si>
    <r>
      <rPr>
        <u/>
        <sz val="10"/>
        <color rgb="FF1155CC"/>
        <rFont val="Arial"/>
      </rPr>
      <t>sevrine_camard@promocash.com</t>
    </r>
  </si>
  <si>
    <t>105564452</t>
  </si>
  <si>
    <r>
      <rPr>
        <u/>
        <sz val="10"/>
        <color rgb="FF1155CC"/>
        <rFont val="Arial"/>
      </rPr>
      <t>luc_forma@promocash.com</t>
    </r>
  </si>
  <si>
    <t>105435412</t>
  </si>
  <si>
    <r>
      <rPr>
        <u/>
        <sz val="10"/>
        <color rgb="FF1155CC"/>
        <rFont val="Arial"/>
      </rPr>
      <t>maeva_lombard@carrefour.com</t>
    </r>
  </si>
  <si>
    <t>105552208</t>
  </si>
  <si>
    <r>
      <rPr>
        <u/>
        <sz val="10"/>
        <color rgb="FF1155CC"/>
        <rFont val="Arial"/>
      </rPr>
      <t>afif_lameche@franchise.carrefour.com</t>
    </r>
  </si>
  <si>
    <t>105468696</t>
  </si>
  <si>
    <r>
      <rPr>
        <u/>
        <sz val="10"/>
        <color rgb="FF1155CC"/>
        <rFont val="Arial"/>
      </rPr>
      <t>jean_marc_fargeon_1@franchise.carrefour.com</t>
    </r>
  </si>
  <si>
    <t>105487366</t>
  </si>
  <si>
    <r>
      <rPr>
        <u/>
        <sz val="10"/>
        <color rgb="FF1155CC"/>
        <rFont val="Arial"/>
      </rPr>
      <t>nicolas_berge@promocash.com</t>
    </r>
  </si>
  <si>
    <t>105356581</t>
  </si>
  <si>
    <r>
      <rPr>
        <u/>
        <sz val="10"/>
        <color rgb="FF1155CC"/>
        <rFont val="Arial"/>
      </rPr>
      <t>anthony_vandamme_1@franchise.carrefour.com</t>
    </r>
  </si>
  <si>
    <t>105438649</t>
  </si>
  <si>
    <r>
      <rPr>
        <u/>
        <sz val="10"/>
        <color rgb="FF1155CC"/>
        <rFont val="Arial"/>
      </rPr>
      <t>patricia_pereira_6@franchise.carrefour.com</t>
    </r>
  </si>
  <si>
    <t>105318140</t>
  </si>
  <si>
    <r>
      <rPr>
        <u/>
        <sz val="10"/>
        <color rgb="FF1155CC"/>
        <rFont val="Arial"/>
      </rPr>
      <t>amelie_gobin@franchise.carrefour.com</t>
    </r>
  </si>
  <si>
    <t>105469620</t>
  </si>
  <si>
    <r>
      <rPr>
        <u/>
        <sz val="10"/>
        <color rgb="FF1155CC"/>
        <rFont val="Arial"/>
      </rPr>
      <t>judicael_tetu@promocash.com</t>
    </r>
  </si>
  <si>
    <t>105513647</t>
  </si>
  <si>
    <r>
      <rPr>
        <u/>
        <sz val="10"/>
        <color rgb="FF1155CC"/>
        <rFont val="Arial"/>
      </rPr>
      <t>tarik_adahchour@franchise.carrefour.com</t>
    </r>
  </si>
  <si>
    <t>105471575</t>
  </si>
  <si>
    <r>
      <rPr>
        <u/>
        <sz val="10"/>
        <color rgb="FF1155CC"/>
        <rFont val="Arial"/>
      </rPr>
      <t>christophe_eude@promocash.com</t>
    </r>
  </si>
  <si>
    <t>105329846</t>
  </si>
  <si>
    <r>
      <rPr>
        <u/>
        <sz val="10"/>
        <color rgb="FF1155CC"/>
        <rFont val="Arial"/>
      </rPr>
      <t>kevin_lochard_1@franchise.carrefour.com</t>
    </r>
  </si>
  <si>
    <t>105496088</t>
  </si>
  <si>
    <r>
      <rPr>
        <u/>
        <sz val="10"/>
        <color rgb="FF1155CC"/>
        <rFont val="Arial"/>
      </rPr>
      <t>david_petitjean_1@franchise.carrefour.com</t>
    </r>
  </si>
  <si>
    <t>105434788</t>
  </si>
  <si>
    <r>
      <rPr>
        <u/>
        <sz val="10"/>
        <color rgb="FF1155CC"/>
        <rFont val="Arial"/>
      </rPr>
      <t>veronique_moura@promocash.com</t>
    </r>
  </si>
  <si>
    <r>
      <rPr>
        <u/>
        <sz val="10"/>
        <color rgb="FF1155CC"/>
        <rFont val="Arial"/>
      </rPr>
      <t>demba_camara@franchise.carrefour.com</t>
    </r>
  </si>
  <si>
    <r>
      <rPr>
        <u/>
        <sz val="10"/>
        <color rgb="FF1155CC"/>
        <rFont val="Arial"/>
      </rPr>
      <t>florence_renollet@promocash.com</t>
    </r>
  </si>
  <si>
    <r>
      <rPr>
        <u/>
        <sz val="10"/>
        <color rgb="FF1155CC"/>
        <rFont val="Arial"/>
      </rPr>
      <t>julien_morandeau@franchise.carrefour.com</t>
    </r>
  </si>
  <si>
    <r>
      <rPr>
        <u/>
        <sz val="10"/>
        <color rgb="FF1155CC"/>
        <rFont val="Arial"/>
      </rPr>
      <t>sebastien_benoist_2@promocash.com</t>
    </r>
  </si>
  <si>
    <r>
      <rPr>
        <u/>
        <sz val="10"/>
        <color rgb="FF1155CC"/>
        <rFont val="Arial"/>
      </rPr>
      <t>bastien_perreal@franchise.carrefour.com</t>
    </r>
  </si>
  <si>
    <r>
      <rPr>
        <u/>
        <sz val="10"/>
        <color rgb="FF1155CC"/>
        <rFont val="Arial"/>
      </rPr>
      <t>corinne_liope_delaunay@carrefour.com</t>
    </r>
  </si>
  <si>
    <r>
      <rPr>
        <u/>
        <sz val="10"/>
        <color rgb="FF1155CC"/>
        <rFont val="Arial"/>
      </rPr>
      <t>bastien1_devigne@franchise.carrefour.com</t>
    </r>
  </si>
  <si>
    <r>
      <rPr>
        <u/>
        <sz val="10"/>
        <color rgb="FF1155CC"/>
        <rFont val="Arial"/>
      </rPr>
      <t>margaux_kermoal@carrefour.com</t>
    </r>
  </si>
  <si>
    <r>
      <rPr>
        <u/>
        <sz val="10"/>
        <color rgb="FF1155CC"/>
        <rFont val="Arial"/>
      </rPr>
      <t>olivier_gaultier@franchise.carrefour.com</t>
    </r>
  </si>
  <si>
    <r>
      <rPr>
        <u/>
        <sz val="10"/>
        <color rgb="FF1155CC"/>
        <rFont val="Arial"/>
      </rPr>
      <t>luc_masselot@franchise.carrefour.com</t>
    </r>
  </si>
  <si>
    <r>
      <rPr>
        <u/>
        <sz val="10"/>
        <color rgb="FF1155CC"/>
        <rFont val="Arial"/>
      </rPr>
      <t>mickael_bucher@franchise.carrefour.com</t>
    </r>
  </si>
  <si>
    <r>
      <rPr>
        <u/>
        <sz val="10"/>
        <color rgb="FF1155CC"/>
        <rFont val="Arial"/>
      </rPr>
      <t>mickey_wassmann@franchise.carrefour.com</t>
    </r>
  </si>
  <si>
    <r>
      <rPr>
        <u/>
        <sz val="10"/>
        <color rgb="FF1155CC"/>
        <rFont val="Arial"/>
      </rPr>
      <t>alexis_senis_1@franchise.carrefour.com</t>
    </r>
  </si>
  <si>
    <r>
      <rPr>
        <u/>
        <sz val="10"/>
        <color rgb="FF1155CC"/>
        <rFont val="Arial"/>
      </rPr>
      <t>malik_gharbi@franchise.carrefour.com</t>
    </r>
  </si>
  <si>
    <r>
      <rPr>
        <u/>
        <sz val="10"/>
        <color rgb="FF1155CC"/>
        <rFont val="Arial"/>
      </rPr>
      <t>ourdia_abbaci@franchise.carrefour.com</t>
    </r>
  </si>
  <si>
    <r>
      <rPr>
        <u/>
        <sz val="10"/>
        <color rgb="FF1155CC"/>
        <rFont val="Arial"/>
      </rPr>
      <t>khaled_mohammad@franchise.carrefour.com</t>
    </r>
  </si>
  <si>
    <r>
      <rPr>
        <u/>
        <sz val="10"/>
        <color rgb="FF1155CC"/>
        <rFont val="Arial"/>
      </rPr>
      <t>ouhammou_redouane@franchise.carrefour.com</t>
    </r>
  </si>
  <si>
    <r>
      <rPr>
        <u/>
        <sz val="10"/>
        <color rgb="FF1155CC"/>
        <rFont val="Arial"/>
      </rPr>
      <t>nicolas_faustin_1@franchise.carrefour.com</t>
    </r>
  </si>
  <si>
    <r>
      <rPr>
        <u/>
        <sz val="10"/>
        <color rgb="FF1155CC"/>
        <rFont val="Arial"/>
      </rPr>
      <t>sebastien_fonteneau_1@franchise.carrefour.com</t>
    </r>
  </si>
  <si>
    <r>
      <rPr>
        <u/>
        <sz val="10"/>
        <color rgb="FF1155CC"/>
        <rFont val="Arial"/>
      </rPr>
      <t>bastien_perreal@franchise.carrefour.com</t>
    </r>
  </si>
  <si>
    <r>
      <rPr>
        <u/>
        <sz val="10"/>
        <color rgb="FF1155CC"/>
        <rFont val="Arial"/>
      </rPr>
      <t>cindy_buisine@franchise.carrefour.com</t>
    </r>
  </si>
  <si>
    <r>
      <rPr>
        <u/>
        <sz val="10"/>
        <color rgb="FF1155CC"/>
        <rFont val="Arial"/>
      </rPr>
      <t>karl_richeux@franchise.carrefour.com</t>
    </r>
  </si>
  <si>
    <r>
      <rPr>
        <u/>
        <sz val="10"/>
        <color rgb="FF1155CC"/>
        <rFont val="Arial"/>
      </rPr>
      <t>thierry_bresset@carrefour.com</t>
    </r>
  </si>
  <si>
    <r>
      <rPr>
        <u/>
        <sz val="10"/>
        <color rgb="FF1155CC"/>
        <rFont val="Arial"/>
      </rPr>
      <t>laura_le_dru@promocash.com</t>
    </r>
  </si>
  <si>
    <r>
      <rPr>
        <u/>
        <sz val="10"/>
        <color rgb="FF1155CC"/>
        <rFont val="Arial"/>
      </rPr>
      <t>brahim_boulahdart@franchise.carrefour.com</t>
    </r>
  </si>
  <si>
    <t>S5</t>
  </si>
  <si>
    <r>
      <rPr>
        <u/>
        <sz val="10"/>
        <color rgb="FF1155CC"/>
        <rFont val="Arial"/>
      </rPr>
      <t>fabien_goni_lacasa_1@franchise.carrefour.com</t>
    </r>
  </si>
  <si>
    <r>
      <rPr>
        <u/>
        <sz val="10"/>
        <color rgb="FF1155CC"/>
        <rFont val="Arial"/>
      </rPr>
      <t>amelie_groszek@franchise.carrefour.com</t>
    </r>
  </si>
  <si>
    <r>
      <rPr>
        <u/>
        <sz val="10"/>
        <color rgb="FF1155CC"/>
        <rFont val="Arial"/>
      </rPr>
      <t>kevin_laplace@franchise.carrefour.com</t>
    </r>
  </si>
  <si>
    <r>
      <rPr>
        <u/>
        <sz val="10"/>
        <color rgb="FF1155CC"/>
        <rFont val="Arial"/>
      </rPr>
      <t>bastien_perreal@franchise.carrefour.com</t>
    </r>
  </si>
  <si>
    <r>
      <rPr>
        <u/>
        <sz val="10"/>
        <color rgb="FF1155CC"/>
        <rFont val="Arial"/>
      </rPr>
      <t>audrey_collinet@franchise.carrefour.com</t>
    </r>
  </si>
  <si>
    <r>
      <rPr>
        <u/>
        <sz val="10"/>
        <color rgb="FF1155CC"/>
        <rFont val="Arial"/>
      </rPr>
      <t>amelie_groszek@franchise.carrefour.com</t>
    </r>
  </si>
  <si>
    <r>
      <rPr>
        <u/>
        <sz val="10"/>
        <color rgb="FF1155CC"/>
        <rFont val="Arial"/>
      </rPr>
      <t>jonathan_araujo_4@franchise.carrefour.com</t>
    </r>
  </si>
  <si>
    <r>
      <rPr>
        <u/>
        <sz val="10"/>
        <color rgb="FF1155CC"/>
        <rFont val="Arial"/>
      </rPr>
      <t>dominique_mayol@franchise.carrefour.com</t>
    </r>
  </si>
  <si>
    <r>
      <rPr>
        <u/>
        <sz val="10"/>
        <color rgb="FF1155CC"/>
        <rFont val="Arial"/>
      </rPr>
      <t>nadege_dagnac@carrefour.com</t>
    </r>
  </si>
  <si>
    <r>
      <rPr>
        <u/>
        <sz val="10"/>
        <color rgb="FF1155CC"/>
        <rFont val="Arial"/>
      </rPr>
      <t>yann_olivier_2@franchise.carrefour.com</t>
    </r>
  </si>
  <si>
    <r>
      <rPr>
        <u/>
        <sz val="10"/>
        <color rgb="FF1155CC"/>
        <rFont val="Arial"/>
      </rPr>
      <t>daniela_susca@franchise.carrefour.com</t>
    </r>
  </si>
  <si>
    <r>
      <rPr>
        <u/>
        <sz val="10"/>
        <color rgb="FF1155CC"/>
        <rFont val="Arial"/>
      </rPr>
      <t>laetitia_fais_1@franchise.carrefour.com</t>
    </r>
  </si>
  <si>
    <r>
      <rPr>
        <u/>
        <sz val="10"/>
        <color rgb="FF1155CC"/>
        <rFont val="Arial"/>
      </rPr>
      <t>jonathan_araujo_4@franchise.carrefour.com</t>
    </r>
  </si>
  <si>
    <r>
      <rPr>
        <u/>
        <sz val="10"/>
        <color rgb="FF1155CC"/>
        <rFont val="Arial"/>
      </rPr>
      <t>patrick_maucourt@carrefour.com</t>
    </r>
  </si>
  <si>
    <r>
      <rPr>
        <u/>
        <sz val="10"/>
        <color rgb="FF1155CC"/>
        <rFont val="Arial"/>
      </rPr>
      <t>nathalis_prime@franchise.carrefour.com</t>
    </r>
  </si>
  <si>
    <r>
      <rPr>
        <u/>
        <sz val="10"/>
        <color rgb="FF1155CC"/>
        <rFont val="Arial"/>
      </rPr>
      <t>fatma_saber_1@franchise.carrefour.com</t>
    </r>
  </si>
  <si>
    <r>
      <rPr>
        <u/>
        <sz val="10"/>
        <color rgb="FF1155CC"/>
        <rFont val="Arial"/>
      </rPr>
      <t>ahlam_masbah_1@carrefour.com</t>
    </r>
  </si>
  <si>
    <r>
      <rPr>
        <u/>
        <sz val="10"/>
        <color rgb="FF1155CC"/>
        <rFont val="Arial"/>
      </rPr>
      <t>sandrine_cousson@franchise.carrefour.com</t>
    </r>
  </si>
  <si>
    <r>
      <rPr>
        <u/>
        <sz val="10"/>
        <color rgb="FF1155CC"/>
        <rFont val="Arial"/>
      </rPr>
      <t>tristan_poleggi@franchise.carrefour.com</t>
    </r>
  </si>
  <si>
    <r>
      <rPr>
        <u/>
        <sz val="10"/>
        <color rgb="FF1155CC"/>
        <rFont val="Arial"/>
      </rPr>
      <t>mame_bounama_ba@franchise.carrefour.com</t>
    </r>
  </si>
  <si>
    <r>
      <rPr>
        <u/>
        <sz val="10"/>
        <color rgb="FF1155CC"/>
        <rFont val="Arial"/>
      </rPr>
      <t>jerome_neuberg@franchise.carrefour.com</t>
    </r>
  </si>
  <si>
    <r>
      <rPr>
        <u/>
        <sz val="10"/>
        <color rgb="FF1155CC"/>
        <rFont val="Arial"/>
      </rPr>
      <t>nathalie_faidherbe@franchise.carrefour.com</t>
    </r>
  </si>
  <si>
    <r>
      <rPr>
        <u/>
        <sz val="10"/>
        <color rgb="FF1155CC"/>
        <rFont val="Arial"/>
      </rPr>
      <t>gregory_mignard@promocash.com</t>
    </r>
  </si>
  <si>
    <r>
      <rPr>
        <u/>
        <sz val="10"/>
        <color rgb="FF1155CC"/>
        <rFont val="Arial"/>
      </rPr>
      <t>arafat_debbabi@franchise.carrefour.com</t>
    </r>
  </si>
  <si>
    <r>
      <rPr>
        <u/>
        <sz val="10"/>
        <color rgb="FF1155CC"/>
        <rFont val="Arial"/>
      </rPr>
      <t>estelle_sarrazin@carrefour.com</t>
    </r>
  </si>
  <si>
    <r>
      <rPr>
        <u/>
        <sz val="10"/>
        <color rgb="FF1155CC"/>
        <rFont val="Arial"/>
      </rPr>
      <t>chloe_lardy@franchise.carrefour.com</t>
    </r>
  </si>
  <si>
    <r>
      <rPr>
        <u/>
        <sz val="10"/>
        <color rgb="FF1155CC"/>
        <rFont val="Arial"/>
      </rPr>
      <t>sebastien_deltete@franchise.carrefour.com</t>
    </r>
  </si>
  <si>
    <r>
      <rPr>
        <u/>
        <sz val="10"/>
        <color rgb="FF1155CC"/>
        <rFont val="Arial"/>
      </rPr>
      <t>ghislaine_retailleau@promocash.com</t>
    </r>
  </si>
  <si>
    <r>
      <rPr>
        <u/>
        <sz val="10"/>
        <color rgb="FF1155CC"/>
        <rFont val="Arial"/>
      </rPr>
      <t>angelo_pietroiusti@promocash.com</t>
    </r>
  </si>
  <si>
    <r>
      <rPr>
        <u/>
        <sz val="10"/>
        <color rgb="FF1155CC"/>
        <rFont val="Arial"/>
      </rPr>
      <t>samira_ouakki@promocash.com</t>
    </r>
  </si>
  <si>
    <r>
      <rPr>
        <u/>
        <sz val="10"/>
        <color rgb="FF1155CC"/>
        <rFont val="Arial"/>
      </rPr>
      <t>christophe_vandermersch@franchise.carrefour.com</t>
    </r>
  </si>
  <si>
    <r>
      <rPr>
        <u/>
        <sz val="10"/>
        <color rgb="FF1155CC"/>
        <rFont val="Arial"/>
      </rPr>
      <t>florence_falco@carrefour.com</t>
    </r>
  </si>
  <si>
    <r>
      <rPr>
        <u/>
        <sz val="10"/>
        <color rgb="FF1155CC"/>
        <rFont val="Arial"/>
      </rPr>
      <t>laurence_rica@franchise.carrefour.com</t>
    </r>
  </si>
  <si>
    <r>
      <rPr>
        <u/>
        <sz val="10"/>
        <color rgb="FF1155CC"/>
        <rFont val="Arial"/>
      </rPr>
      <t>stephanie_lefebvre_2@franchise.carrefour.com</t>
    </r>
  </si>
  <si>
    <r>
      <rPr>
        <u/>
        <sz val="10"/>
        <color rgb="FF1155CC"/>
        <rFont val="Arial"/>
      </rPr>
      <t>emmanuel_andurand@carrefour.com</t>
    </r>
  </si>
  <si>
    <r>
      <rPr>
        <u/>
        <sz val="10"/>
        <color rgb="FF1155CC"/>
        <rFont val="Arial"/>
      </rPr>
      <t>maxime_massard@promocash.com</t>
    </r>
  </si>
  <si>
    <r>
      <rPr>
        <u/>
        <sz val="10"/>
        <color rgb="FF1155CC"/>
        <rFont val="Arial"/>
      </rPr>
      <t>joe_nasser_2@franchise.carrefour.com</t>
    </r>
  </si>
  <si>
    <r>
      <rPr>
        <u/>
        <sz val="10"/>
        <color rgb="FF1155CC"/>
        <rFont val="Arial"/>
      </rPr>
      <t>tanguy_robin@promocash.com</t>
    </r>
  </si>
  <si>
    <r>
      <rPr>
        <u/>
        <sz val="10"/>
        <color rgb="FF1155CC"/>
        <rFont val="Arial"/>
      </rPr>
      <t>brigitte_peiellon@promocash.com</t>
    </r>
  </si>
  <si>
    <r>
      <rPr>
        <u/>
        <sz val="10"/>
        <color rgb="FF1155CC"/>
        <rFont val="Arial"/>
      </rPr>
      <t>laura_thomas@franchise.carrefour.com</t>
    </r>
  </si>
  <si>
    <r>
      <rPr>
        <u/>
        <sz val="10"/>
        <color rgb="FF1155CC"/>
        <rFont val="Arial"/>
      </rPr>
      <t>absa_nouvier@franchise.carrefour.com</t>
    </r>
  </si>
  <si>
    <r>
      <rPr>
        <u/>
        <sz val="10"/>
        <color rgb="FF1155CC"/>
        <rFont val="Arial"/>
      </rPr>
      <t>stephanie_lefebvre_2@franchise.carrefour.com</t>
    </r>
  </si>
  <si>
    <r>
      <rPr>
        <u/>
        <sz val="10"/>
        <color rgb="FF1155CC"/>
        <rFont val="Arial"/>
      </rPr>
      <t>vincent_gillet@franchise.carrefour.com</t>
    </r>
  </si>
  <si>
    <r>
      <rPr>
        <u/>
        <sz val="10"/>
        <color rgb="FF1155CC"/>
        <rFont val="Arial"/>
      </rPr>
      <t>vincent_le_breton@promocash.com</t>
    </r>
  </si>
  <si>
    <r>
      <rPr>
        <u/>
        <sz val="10"/>
        <color rgb="FF1155CC"/>
        <rFont val="Arial"/>
      </rPr>
      <t>thelma_bodin@franchise.carrefour.com</t>
    </r>
  </si>
  <si>
    <r>
      <rPr>
        <u/>
        <sz val="10"/>
        <color rgb="FF1155CC"/>
        <rFont val="Arial"/>
      </rPr>
      <t>jean_luc_saint_leger@franchise.carrefour.com</t>
    </r>
  </si>
  <si>
    <r>
      <rPr>
        <u/>
        <sz val="10"/>
        <color rgb="FF1155CC"/>
        <rFont val="Arial"/>
      </rPr>
      <t>geoffrey_martinache@franchise.carrefour.com</t>
    </r>
  </si>
  <si>
    <r>
      <rPr>
        <u/>
        <sz val="10"/>
        <color rgb="FF1155CC"/>
        <rFont val="Arial"/>
      </rPr>
      <t>binetou_sarr@franchise.carrefour.com</t>
    </r>
  </si>
  <si>
    <r>
      <rPr>
        <u/>
        <sz val="10"/>
        <color rgb="FF1155CC"/>
        <rFont val="Arial"/>
      </rPr>
      <t>audrey_petibon@promocash.com</t>
    </r>
  </si>
  <si>
    <r>
      <rPr>
        <u/>
        <sz val="10"/>
        <color rgb="FF1155CC"/>
        <rFont val="Arial"/>
      </rPr>
      <t>valerie_alcaine@promocash.com</t>
    </r>
  </si>
  <si>
    <r>
      <rPr>
        <u/>
        <sz val="10"/>
        <color rgb="FF1155CC"/>
        <rFont val="Arial"/>
      </rPr>
      <t>arnaud_bonnaire_2@franchise.carrefour.com</t>
    </r>
  </si>
  <si>
    <r>
      <rPr>
        <u/>
        <sz val="10"/>
        <color rgb="FF1155CC"/>
        <rFont val="Arial"/>
      </rPr>
      <t>vincent_duval_4@franchise.carrefour.com</t>
    </r>
  </si>
  <si>
    <r>
      <rPr>
        <u/>
        <sz val="10"/>
        <color rgb="FF1155CC"/>
        <rFont val="Arial"/>
      </rPr>
      <t>samson_tshghrikyan@franchise.carrefour.com</t>
    </r>
  </si>
  <si>
    <r>
      <rPr>
        <u/>
        <sz val="10"/>
        <color rgb="FF1155CC"/>
        <rFont val="Arial"/>
      </rPr>
      <t>angeline_carpentier@franchise.carrefour.com</t>
    </r>
  </si>
  <si>
    <r>
      <rPr>
        <u/>
        <sz val="10"/>
        <color rgb="FF1155CC"/>
        <rFont val="Arial"/>
      </rPr>
      <t>mariem_chellali_1@franchise.carrefour.com</t>
    </r>
  </si>
  <si>
    <r>
      <rPr>
        <u/>
        <sz val="10"/>
        <color rgb="FF1155CC"/>
        <rFont val="Arial"/>
      </rPr>
      <t>sandrine_cousson@franchise.carrefour.com</t>
    </r>
  </si>
  <si>
    <r>
      <rPr>
        <u/>
        <sz val="10"/>
        <color rgb="FF1155CC"/>
        <rFont val="Arial"/>
      </rPr>
      <t>franck_soty@franchise.carrefour.com</t>
    </r>
  </si>
  <si>
    <r>
      <rPr>
        <u/>
        <sz val="10"/>
        <color rgb="FF1155CC"/>
        <rFont val="Arial"/>
      </rPr>
      <t>jeremy_preda@franchise.carrefour.com</t>
    </r>
  </si>
  <si>
    <r>
      <rPr>
        <u/>
        <sz val="10"/>
        <color rgb="FF1155CC"/>
        <rFont val="Arial"/>
      </rPr>
      <t>cedric_chenevier_1@franchise.carrefour.com</t>
    </r>
  </si>
  <si>
    <t>107143045</t>
  </si>
  <si>
    <r>
      <rPr>
        <u/>
        <sz val="10"/>
        <color rgb="FF1155CC"/>
        <rFont val="Arial"/>
      </rPr>
      <t>nathalie_gueno@promocash.com</t>
    </r>
  </si>
  <si>
    <t>107023457</t>
  </si>
  <si>
    <r>
      <rPr>
        <u/>
        <sz val="10"/>
        <color rgb="FF1155CC"/>
        <rFont val="Arial"/>
      </rPr>
      <t>julia_freycon_1@franchise.carrefour.com</t>
    </r>
  </si>
  <si>
    <t>106988921</t>
  </si>
  <si>
    <r>
      <rPr>
        <u/>
        <sz val="10"/>
        <color rgb="FF1155CC"/>
        <rFont val="Arial"/>
      </rPr>
      <t>laure_bedalow@franchise.carrefour.com</t>
    </r>
  </si>
  <si>
    <t>107051295</t>
  </si>
  <si>
    <r>
      <rPr>
        <u/>
        <sz val="10"/>
        <color rgb="FF1155CC"/>
        <rFont val="Arial"/>
      </rPr>
      <t>melissa_pujalte@promocash.com</t>
    </r>
  </si>
  <si>
    <t>107026170</t>
  </si>
  <si>
    <r>
      <rPr>
        <u/>
        <sz val="10"/>
        <color rgb="FF1155CC"/>
        <rFont val="Arial"/>
      </rPr>
      <t>vincent_guest@promocash.com</t>
    </r>
  </si>
  <si>
    <t>106995892</t>
  </si>
  <si>
    <r>
      <rPr>
        <u/>
        <sz val="10"/>
        <color rgb="FF1155CC"/>
        <rFont val="Arial"/>
      </rPr>
      <t>maryline_guilbaud@franchise.carrefour.com</t>
    </r>
  </si>
  <si>
    <t>107115095</t>
  </si>
  <si>
    <r>
      <rPr>
        <u/>
        <sz val="10"/>
        <color rgb="FF1155CC"/>
        <rFont val="Arial"/>
      </rPr>
      <t>carla_yondo_dipanda@carrefour.com</t>
    </r>
  </si>
  <si>
    <t>106946159</t>
  </si>
  <si>
    <r>
      <rPr>
        <u/>
        <sz val="10"/>
        <color rgb="FF1155CC"/>
        <rFont val="Arial"/>
      </rPr>
      <t>tony_ganadu@franchise.carrefour.com</t>
    </r>
  </si>
  <si>
    <t>107143308</t>
  </si>
  <si>
    <r>
      <rPr>
        <u/>
        <sz val="10"/>
        <color rgb="FF1155CC"/>
        <rFont val="Arial"/>
      </rPr>
      <t>denis_messan_1@promocash.com</t>
    </r>
  </si>
  <si>
    <t>106991123</t>
  </si>
  <si>
    <r>
      <rPr>
        <u/>
        <sz val="10"/>
        <color rgb="FF1155CC"/>
        <rFont val="Arial"/>
      </rPr>
      <t>bocar_sow_1@franchise.carrefour.com</t>
    </r>
  </si>
  <si>
    <t>107057870</t>
  </si>
  <si>
    <r>
      <rPr>
        <u/>
        <sz val="10"/>
        <color rgb="FF1155CC"/>
        <rFont val="Arial"/>
      </rPr>
      <t>florent_friedrich@promocash.com</t>
    </r>
  </si>
  <si>
    <t>106994696</t>
  </si>
  <si>
    <r>
      <rPr>
        <u/>
        <sz val="10"/>
        <color rgb="FF1155CC"/>
        <rFont val="Arial"/>
      </rPr>
      <t>stella_feo@carrefour.com</t>
    </r>
  </si>
  <si>
    <t>107128450</t>
  </si>
  <si>
    <r>
      <rPr>
        <u/>
        <sz val="10"/>
        <color rgb="FF1155CC"/>
        <rFont val="Arial"/>
      </rPr>
      <t>steeve_pezzot@franchise.carrefour.com</t>
    </r>
  </si>
  <si>
    <t>106980143</t>
  </si>
  <si>
    <r>
      <rPr>
        <u/>
        <sz val="10"/>
        <color rgb="FF1155CC"/>
        <rFont val="Arial"/>
      </rPr>
      <t>steve_vaillant@franchise.carrefour.com</t>
    </r>
  </si>
  <si>
    <t>107034812</t>
  </si>
  <si>
    <r>
      <rPr>
        <u/>
        <sz val="10"/>
        <color rgb="FF1155CC"/>
        <rFont val="Arial"/>
      </rPr>
      <t>jeremy_porterie@franchise.carrefour.com</t>
    </r>
  </si>
  <si>
    <t>106980866</t>
  </si>
  <si>
    <r>
      <rPr>
        <u/>
        <sz val="10"/>
        <color rgb="FF1155CC"/>
        <rFont val="Arial"/>
      </rPr>
      <t>emilie_ferey@franchise.carrefour.com</t>
    </r>
  </si>
  <si>
    <t>106987323</t>
  </si>
  <si>
    <r>
      <rPr>
        <u/>
        <sz val="10"/>
        <color rgb="FF1155CC"/>
        <rFont val="Arial"/>
      </rPr>
      <t>nirojan_arumugam_1@franchise.carrefour.com</t>
    </r>
  </si>
  <si>
    <t>107157734</t>
  </si>
  <si>
    <r>
      <rPr>
        <u/>
        <sz val="10"/>
        <color rgb="FF1155CC"/>
        <rFont val="Arial"/>
      </rPr>
      <t>julien_benard_1@franchise.carrefour.com</t>
    </r>
  </si>
  <si>
    <t>107153483</t>
  </si>
  <si>
    <r>
      <rPr>
        <u/>
        <sz val="10"/>
        <color rgb="FF1155CC"/>
        <rFont val="Arial"/>
      </rPr>
      <t>absa_nouvier@franchise.carrefour.com</t>
    </r>
  </si>
  <si>
    <t>107079542</t>
  </si>
  <si>
    <r>
      <rPr>
        <u/>
        <sz val="10"/>
        <color rgb="FF1155CC"/>
        <rFont val="Arial"/>
      </rPr>
      <t>laetitia_riou@franchise.carrefour.com</t>
    </r>
  </si>
  <si>
    <t>107077565</t>
  </si>
  <si>
    <r>
      <rPr>
        <u/>
        <sz val="10"/>
        <color rgb="FF1155CC"/>
        <rFont val="Arial"/>
      </rPr>
      <t>gilles_de_oliveira@franchise.carrefour.com</t>
    </r>
  </si>
  <si>
    <t>106989293</t>
  </si>
  <si>
    <r>
      <rPr>
        <u/>
        <sz val="10"/>
        <color rgb="FF1155CC"/>
        <rFont val="Arial"/>
      </rPr>
      <t>franck_palizzotto_1@franchise.carrefour.com</t>
    </r>
  </si>
  <si>
    <t>107018814</t>
  </si>
  <si>
    <r>
      <rPr>
        <u/>
        <sz val="10"/>
        <color rgb="FF1155CC"/>
        <rFont val="Arial"/>
      </rPr>
      <t>ilyas_mozrani@franchise.carrefour.com</t>
    </r>
  </si>
  <si>
    <t>107057814</t>
  </si>
  <si>
    <r>
      <rPr>
        <u/>
        <sz val="10"/>
        <color rgb="FF1155CC"/>
        <rFont val="Arial"/>
      </rPr>
      <t>pascal_prinzivalli@franchise.carrefour.com</t>
    </r>
  </si>
  <si>
    <t>107041644</t>
  </si>
  <si>
    <r>
      <rPr>
        <u/>
        <sz val="10"/>
        <color rgb="FF1155CC"/>
        <rFont val="Arial"/>
      </rPr>
      <t>mickael_pidance@franchise.carrefour.com</t>
    </r>
  </si>
  <si>
    <t>107036438</t>
  </si>
  <si>
    <r>
      <rPr>
        <u/>
        <sz val="10"/>
        <color rgb="FF1155CC"/>
        <rFont val="Arial"/>
      </rPr>
      <t>david_veit@franchise.carrefour.com</t>
    </r>
  </si>
  <si>
    <t>107007901</t>
  </si>
  <si>
    <r>
      <rPr>
        <u/>
        <sz val="10"/>
        <color rgb="FF1155CC"/>
        <rFont val="Arial"/>
      </rPr>
      <t>eddy_govi@supeco.fr</t>
    </r>
  </si>
  <si>
    <t>107001648</t>
  </si>
  <si>
    <r>
      <rPr>
        <u/>
        <sz val="10"/>
        <color rgb="FF1155CC"/>
        <rFont val="Arial"/>
      </rPr>
      <t>stephane_clozel_1@franchise.carrefour.com</t>
    </r>
  </si>
  <si>
    <t>107118106</t>
  </si>
  <si>
    <r>
      <rPr>
        <u/>
        <sz val="10"/>
        <color rgb="FF1155CC"/>
        <rFont val="Arial"/>
      </rPr>
      <t>michael_sussan@franchise.carrefour.com</t>
    </r>
  </si>
  <si>
    <t>107054457</t>
  </si>
  <si>
    <r>
      <rPr>
        <u/>
        <sz val="10"/>
        <color rgb="FF1155CC"/>
        <rFont val="Arial"/>
      </rPr>
      <t>julie_eude@promocash.com</t>
    </r>
  </si>
  <si>
    <t>107047301</t>
  </si>
  <si>
    <r>
      <rPr>
        <u/>
        <sz val="10"/>
        <color rgb="FF1155CC"/>
        <rFont val="Arial"/>
      </rPr>
      <t>michel_prieto_1@franchise.carrefour.com</t>
    </r>
  </si>
  <si>
    <t>107045119</t>
  </si>
  <si>
    <r>
      <rPr>
        <u/>
        <sz val="10"/>
        <color rgb="FF1155CC"/>
        <rFont val="Arial"/>
      </rPr>
      <t>darouane_hassan@franchise.carrefour.com</t>
    </r>
  </si>
  <si>
    <t>107045034</t>
  </si>
  <si>
    <r>
      <rPr>
        <u/>
        <sz val="10"/>
        <color rgb="FF1155CC"/>
        <rFont val="Arial"/>
      </rPr>
      <t>stephane_fournier@carrefour.com</t>
    </r>
  </si>
  <si>
    <t>107125386</t>
  </si>
  <si>
    <r>
      <rPr>
        <u/>
        <sz val="10"/>
        <color rgb="FF1155CC"/>
        <rFont val="Arial"/>
      </rPr>
      <t>hamza_et_tryrach_1@franchise.carrefour.com</t>
    </r>
  </si>
  <si>
    <t>107037803</t>
  </si>
  <si>
    <r>
      <rPr>
        <u/>
        <sz val="10"/>
        <color rgb="FF1155CC"/>
        <rFont val="Arial"/>
      </rPr>
      <t>xavier_duquesne@franchise.carrefour.com</t>
    </r>
  </si>
  <si>
    <t>107173195</t>
  </si>
  <si>
    <r>
      <rPr>
        <u/>
        <sz val="10"/>
        <color rgb="FF1155CC"/>
        <rFont val="Arial"/>
      </rPr>
      <t>joseph_petrick@franchise.carrefour.com</t>
    </r>
  </si>
  <si>
    <t>107013952</t>
  </si>
  <si>
    <r>
      <rPr>
        <u/>
        <sz val="10"/>
        <color rgb="FF1155CC"/>
        <rFont val="Arial"/>
      </rPr>
      <t>elodie_duval_1@franchise.carrefour.com</t>
    </r>
  </si>
  <si>
    <t>106974994</t>
  </si>
  <si>
    <r>
      <rPr>
        <u/>
        <sz val="10"/>
        <color rgb="FF1155CC"/>
        <rFont val="Arial"/>
      </rPr>
      <t>florent_friedrich@promocash.com</t>
    </r>
  </si>
  <si>
    <t>107105251</t>
  </si>
  <si>
    <r>
      <rPr>
        <u/>
        <sz val="10"/>
        <color rgb="FF1155CC"/>
        <rFont val="Arial"/>
      </rPr>
      <t>jerome_denizot@carrefour.com</t>
    </r>
  </si>
  <si>
    <t>107043420</t>
  </si>
  <si>
    <r>
      <rPr>
        <u/>
        <sz val="10"/>
        <color rgb="FF1155CC"/>
        <rFont val="Arial"/>
      </rPr>
      <t>jerome_keller_1@franchise.carrefour.com</t>
    </r>
  </si>
  <si>
    <t>106995890</t>
  </si>
  <si>
    <r>
      <rPr>
        <u/>
        <sz val="10"/>
        <color rgb="FF1155CC"/>
        <rFont val="Arial"/>
      </rPr>
      <t>christophe_tenart@franchise.carrefour.com</t>
    </r>
  </si>
  <si>
    <t>106995909</t>
  </si>
  <si>
    <r>
      <rPr>
        <u/>
        <sz val="10"/>
        <color rgb="FF1155CC"/>
        <rFont val="Arial"/>
      </rPr>
      <t>josiane_cardot@promocash.com</t>
    </r>
  </si>
  <si>
    <t>106986087</t>
  </si>
  <si>
    <r>
      <rPr>
        <u/>
        <sz val="10"/>
        <color rgb="FF1155CC"/>
        <rFont val="Arial"/>
      </rPr>
      <t>pratleep_mariyanayagam_1@franchise.carrefour.com</t>
    </r>
  </si>
  <si>
    <t>107097860</t>
  </si>
  <si>
    <r>
      <rPr>
        <u/>
        <sz val="10"/>
        <color rgb="FF1155CC"/>
        <rFont val="Arial"/>
      </rPr>
      <t>christophe_tenart@franchise.carrefour.com</t>
    </r>
  </si>
  <si>
    <t>107212116</t>
  </si>
  <si>
    <r>
      <rPr>
        <u/>
        <sz val="11"/>
        <color rgb="FF1155CC"/>
        <rFont val="&quot;Aptos Narrow&quot;, sans-serif"/>
      </rPr>
      <t>corinne_couderc@carrefour.com</t>
    </r>
  </si>
  <si>
    <t>107421417</t>
  </si>
  <si>
    <r>
      <rPr>
        <u/>
        <sz val="10"/>
        <color rgb="FF1155CC"/>
        <rFont val="Arial"/>
      </rPr>
      <t>chloe_libersat@franchise.carrefour.com</t>
    </r>
  </si>
  <si>
    <t>107238641</t>
  </si>
  <si>
    <r>
      <rPr>
        <u/>
        <sz val="10"/>
        <color rgb="FF1155CC"/>
        <rFont val="Arial"/>
      </rPr>
      <t>gaelle_quero@promocash.com</t>
    </r>
  </si>
  <si>
    <t>107371814</t>
  </si>
  <si>
    <r>
      <rPr>
        <u/>
        <sz val="10"/>
        <color rgb="FF1155CC"/>
        <rFont val="Arial"/>
      </rPr>
      <t>constance_martinol@franchise.carrefour.com</t>
    </r>
  </si>
  <si>
    <t>107196958</t>
  </si>
  <si>
    <r>
      <rPr>
        <u/>
        <sz val="10"/>
        <color rgb="FF1155CC"/>
        <rFont val="Arial"/>
      </rPr>
      <t>valerie_bonnet@promocash.com</t>
    </r>
  </si>
  <si>
    <t>107323214</t>
  </si>
  <si>
    <r>
      <rPr>
        <u/>
        <sz val="10"/>
        <color rgb="FF1155CC"/>
        <rFont val="Arial"/>
      </rPr>
      <t>franck_palizzotto_1@franchise.carrefour.com</t>
    </r>
  </si>
  <si>
    <t>107244016</t>
  </si>
  <si>
    <r>
      <rPr>
        <u/>
        <sz val="10"/>
        <color rgb="FF1155CC"/>
        <rFont val="Arial"/>
      </rPr>
      <t>gilles_mercadieu@franchise.carrefour.com</t>
    </r>
  </si>
  <si>
    <t>107212220</t>
  </si>
  <si>
    <r>
      <rPr>
        <u/>
        <sz val="10"/>
        <color rgb="FF1155CC"/>
        <rFont val="Arial"/>
      </rPr>
      <t>isabelle_oger@promocash.com</t>
    </r>
  </si>
  <si>
    <t>107393771</t>
  </si>
  <si>
    <r>
      <rPr>
        <u/>
        <sz val="10"/>
        <color rgb="FF1155CC"/>
        <rFont val="Arial"/>
      </rPr>
      <t>rodrigue_riviere@promocash.com</t>
    </r>
  </si>
  <si>
    <t>107214853</t>
  </si>
  <si>
    <r>
      <rPr>
        <u/>
        <sz val="10"/>
        <color rgb="FF1155CC"/>
        <rFont val="Arial"/>
      </rPr>
      <t>gaelle_delanney@promocash.com</t>
    </r>
  </si>
  <si>
    <t>107212490</t>
  </si>
  <si>
    <r>
      <rPr>
        <u/>
        <sz val="10"/>
        <color rgb="FF1155CC"/>
        <rFont val="Arial"/>
      </rPr>
      <t>florian_le_mounier_1@franchise.carrefour.com</t>
    </r>
  </si>
  <si>
    <t>107363721</t>
  </si>
  <si>
    <r>
      <rPr>
        <u/>
        <sz val="10"/>
        <color rgb="FF1155CC"/>
        <rFont val="Arial"/>
      </rPr>
      <t>guillaume_guerault@promocash.com</t>
    </r>
  </si>
  <si>
    <t>107198167</t>
  </si>
  <si>
    <r>
      <rPr>
        <u/>
        <sz val="10"/>
        <color rgb="FF1155CC"/>
        <rFont val="Arial"/>
      </rPr>
      <t>valerie_bonnet@promocash.com</t>
    </r>
  </si>
  <si>
    <t>107230788</t>
  </si>
  <si>
    <r>
      <rPr>
        <u/>
        <sz val="10"/>
        <color rgb="FF1155CC"/>
        <rFont val="Arial"/>
      </rPr>
      <t>marina_eeckhoutte@carrefour.com</t>
    </r>
  </si>
  <si>
    <t>107211226</t>
  </si>
  <si>
    <r>
      <rPr>
        <u/>
        <sz val="10"/>
        <color rgb="FF1155CC"/>
        <rFont val="Arial"/>
      </rPr>
      <t>omer1_diner@franchise.carrefour.com</t>
    </r>
  </si>
  <si>
    <t>107425957</t>
  </si>
  <si>
    <r>
      <rPr>
        <u/>
        <sz val="10"/>
        <color rgb="FF1155CC"/>
        <rFont val="Arial"/>
      </rPr>
      <t>patrick_eteki_1@franchise.carrefour.com</t>
    </r>
  </si>
  <si>
    <t>107346520</t>
  </si>
  <si>
    <r>
      <rPr>
        <u/>
        <sz val="10"/>
        <color rgb="FF1155CC"/>
        <rFont val="Arial"/>
      </rPr>
      <t>patrice_castel@franchise.carrefour.com</t>
    </r>
  </si>
  <si>
    <t>107299863</t>
  </si>
  <si>
    <r>
      <rPr>
        <u/>
        <sz val="10"/>
        <color rgb="FF1155CC"/>
        <rFont val="Arial"/>
      </rPr>
      <t>mohamed_bounasla@franchise.carrefour.com</t>
    </r>
  </si>
  <si>
    <t>107277681</t>
  </si>
  <si>
    <r>
      <rPr>
        <u/>
        <sz val="10"/>
        <color rgb="FF1155CC"/>
        <rFont val="Arial"/>
      </rPr>
      <t>kevin_soty@franchise.carrefour.com</t>
    </r>
  </si>
  <si>
    <t>107307573</t>
  </si>
  <si>
    <r>
      <rPr>
        <u/>
        <sz val="10"/>
        <color rgb="FF1155CC"/>
        <rFont val="Arial"/>
      </rPr>
      <t>julien_tenant_1@franchise.carrefour.com</t>
    </r>
  </si>
  <si>
    <t>107207445</t>
  </si>
  <si>
    <r>
      <rPr>
        <u/>
        <sz val="10"/>
        <color rgb="FF1155CC"/>
        <rFont val="Arial"/>
      </rPr>
      <t>michel_prieto_1@franchise.carrefour.com</t>
    </r>
  </si>
  <si>
    <t>107200067</t>
  </si>
  <si>
    <r>
      <rPr>
        <u/>
        <sz val="10"/>
        <color rgb="FF1155CC"/>
        <rFont val="Arial"/>
      </rPr>
      <t>sebastien_hiaumet@franchise.carrefour.com</t>
    </r>
  </si>
  <si>
    <t>107279260</t>
  </si>
  <si>
    <r>
      <rPr>
        <u/>
        <sz val="10"/>
        <color rgb="FF1155CC"/>
        <rFont val="Arial"/>
      </rPr>
      <t>severine_jeanneau@franchise.carrefour.com</t>
    </r>
  </si>
  <si>
    <t>107204504</t>
  </si>
  <si>
    <r>
      <rPr>
        <u/>
        <sz val="10"/>
        <color rgb="FF1155CC"/>
        <rFont val="Arial"/>
      </rPr>
      <t>aurelien_despaquis@franchise.carrefour.com</t>
    </r>
  </si>
  <si>
    <t>107283796</t>
  </si>
  <si>
    <r>
      <rPr>
        <u/>
        <sz val="10"/>
        <color rgb="FF1155CC"/>
        <rFont val="Arial"/>
      </rPr>
      <t>imam_kara@franchise.carrefour.com</t>
    </r>
  </si>
  <si>
    <t>107442196</t>
  </si>
  <si>
    <r>
      <rPr>
        <u/>
        <sz val="10"/>
        <color rgb="FF1155CC"/>
        <rFont val="Arial"/>
      </rPr>
      <t>eric_foucault@franchise.carrefour.com</t>
    </r>
  </si>
  <si>
    <t>107394304</t>
  </si>
  <si>
    <r>
      <rPr>
        <u/>
        <sz val="10"/>
        <color rgb="FF1155CC"/>
        <rFont val="Arial"/>
      </rPr>
      <t>virginie_fontaine_2@carrefour.com</t>
    </r>
  </si>
  <si>
    <t>107260022</t>
  </si>
  <si>
    <r>
      <rPr>
        <u/>
        <sz val="10"/>
        <color rgb="FF1155CC"/>
        <rFont val="Arial"/>
      </rPr>
      <t>kawtar_hachmi@franchise.carrefour.com</t>
    </r>
  </si>
  <si>
    <t>107389663</t>
  </si>
  <si>
    <r>
      <rPr>
        <u/>
        <sz val="10"/>
        <color rgb="FF1155CC"/>
        <rFont val="Arial"/>
      </rPr>
      <t>severine_jeanneau@franchise.carrefour.com</t>
    </r>
  </si>
  <si>
    <t>107368473</t>
  </si>
  <si>
    <r>
      <rPr>
        <u/>
        <sz val="10"/>
        <color rgb="FF1155CC"/>
        <rFont val="Arial"/>
      </rPr>
      <t>camille_paumier@nomail.carrefour.com</t>
    </r>
  </si>
  <si>
    <t>107327226</t>
  </si>
  <si>
    <r>
      <rPr>
        <u/>
        <sz val="10"/>
        <color rgb="FF1155CC"/>
        <rFont val="Arial"/>
      </rPr>
      <t>ahmed_belaid@franchise.carrefour.com</t>
    </r>
  </si>
  <si>
    <t>107244237</t>
  </si>
  <si>
    <r>
      <rPr>
        <u/>
        <sz val="10"/>
        <color rgb="FF1155CC"/>
        <rFont val="Arial"/>
      </rPr>
      <t>ludovic_girard_1@franchise.carrefour.com</t>
    </r>
  </si>
  <si>
    <t>107241739</t>
  </si>
  <si>
    <r>
      <rPr>
        <u/>
        <sz val="10"/>
        <color rgb="FF1155CC"/>
        <rFont val="Arial"/>
      </rPr>
      <t>valerie_bonnet@promocash.com</t>
    </r>
  </si>
  <si>
    <t>107191506</t>
  </si>
  <si>
    <r>
      <rPr>
        <u/>
        <sz val="10"/>
        <color rgb="FF1155CC"/>
        <rFont val="Arial"/>
      </rPr>
      <t>justine_dauly@franchise.carrefour.com</t>
    </r>
  </si>
  <si>
    <t>107230125</t>
  </si>
  <si>
    <r>
      <rPr>
        <u/>
        <sz val="10"/>
        <color rgb="FF1155CC"/>
        <rFont val="Arial"/>
      </rPr>
      <t>malik_gharbi@franchise.carrefour.com</t>
    </r>
  </si>
  <si>
    <t>107226324</t>
  </si>
  <si>
    <r>
      <rPr>
        <u/>
        <sz val="10"/>
        <color rgb="FF1155CC"/>
        <rFont val="Arial"/>
      </rPr>
      <t>rodolphe_perrousset@franchise.carrefour.com</t>
    </r>
  </si>
  <si>
    <t>107206846</t>
  </si>
  <si>
    <r>
      <rPr>
        <u/>
        <sz val="10"/>
        <color rgb="FF1155CC"/>
        <rFont val="Arial"/>
      </rPr>
      <t>alexandre_donneve@promocash.com</t>
    </r>
  </si>
  <si>
    <t>107246458</t>
  </si>
  <si>
    <r>
      <rPr>
        <u/>
        <sz val="10"/>
        <color rgb="FF1155CC"/>
        <rFont val="Arial"/>
      </rPr>
      <t>moussa_meite@franchise.carrefour.com</t>
    </r>
  </si>
  <si>
    <t>107208352</t>
  </si>
  <si>
    <r>
      <rPr>
        <u/>
        <sz val="10"/>
        <color rgb="FF1155CC"/>
        <rFont val="Arial"/>
      </rPr>
      <t>ansoumana_traore@franchise.carrefour.com</t>
    </r>
  </si>
  <si>
    <t>107207969</t>
  </si>
  <si>
    <r>
      <rPr>
        <u/>
        <sz val="10"/>
        <color rgb="FF1155CC"/>
        <rFont val="Arial"/>
      </rPr>
      <t>awa_konate@franchise.carrefour.com</t>
    </r>
  </si>
  <si>
    <t>107200009</t>
  </si>
  <si>
    <r>
      <rPr>
        <u/>
        <sz val="10"/>
        <color rgb="FF1155CC"/>
        <rFont val="Arial"/>
      </rPr>
      <t>stephane_chaslin@promocash.com</t>
    </r>
  </si>
  <si>
    <t>107266316</t>
  </si>
  <si>
    <r>
      <rPr>
        <u/>
        <sz val="10"/>
        <color rgb="FF1155CC"/>
        <rFont val="Arial"/>
      </rPr>
      <t>david_nassivet@franchise.carrefour.com</t>
    </r>
  </si>
  <si>
    <t>107202595</t>
  </si>
  <si>
    <r>
      <rPr>
        <u/>
        <sz val="10"/>
        <color rgb="FF1155CC"/>
        <rFont val="Arial"/>
      </rPr>
      <t>emmanuel_le_rebourg@carrefour.com</t>
    </r>
  </si>
  <si>
    <t>107201670</t>
  </si>
  <si>
    <r>
      <rPr>
        <u/>
        <sz val="10"/>
        <color rgb="FF1155CC"/>
        <rFont val="Arial"/>
      </rPr>
      <t>faoussi_fatnassi@franchise.carrefour.com</t>
    </r>
  </si>
  <si>
    <t>107431362</t>
  </si>
  <si>
    <r>
      <rPr>
        <u/>
        <sz val="10"/>
        <color rgb="FF1155CC"/>
        <rFont val="Arial"/>
      </rPr>
      <t>elodie_louvrier@franchise.carrefour.com</t>
    </r>
  </si>
  <si>
    <t>107308368</t>
  </si>
  <si>
    <r>
      <rPr>
        <u/>
        <sz val="10"/>
        <color rgb="FF1155CC"/>
        <rFont val="Arial"/>
      </rPr>
      <t>mamadou_barry_10@franchise.carrefour.com</t>
    </r>
  </si>
  <si>
    <r>
      <rPr>
        <u/>
        <sz val="11"/>
        <color rgb="FF1155CC"/>
        <rFont val="&quot;Aptos Narrow&quot;, sans-serif"/>
      </rPr>
      <t>thomas_bigiarini@carrefour.com</t>
    </r>
  </si>
  <si>
    <r>
      <rPr>
        <u/>
        <sz val="10"/>
        <color rgb="FF1155CC"/>
        <rFont val="Arial"/>
      </rPr>
      <t>stephanie_gillet_2@franchise.carrefour.com</t>
    </r>
  </si>
  <si>
    <r>
      <rPr>
        <u/>
        <sz val="10"/>
        <color rgb="FF1155CC"/>
        <rFont val="Arial"/>
      </rPr>
      <t>jocelyn_laval@franchise.carrefour.com</t>
    </r>
  </si>
  <si>
    <r>
      <rPr>
        <u/>
        <sz val="10"/>
        <color rgb="FF1155CC"/>
        <rFont val="Arial"/>
      </rPr>
      <t>laurent_cutullic_1@franchise.carrefour.com</t>
    </r>
  </si>
  <si>
    <r>
      <rPr>
        <u/>
        <sz val="10"/>
        <color rgb="FF1155CC"/>
        <rFont val="Arial"/>
      </rPr>
      <t>anthony_baudry@franchise.carrefour.com</t>
    </r>
  </si>
  <si>
    <r>
      <rPr>
        <u/>
        <sz val="10"/>
        <color rgb="FF1155CC"/>
        <rFont val="Arial"/>
      </rPr>
      <t>maxime_vassaux@franchise.carrefour.com</t>
    </r>
  </si>
  <si>
    <r>
      <rPr>
        <u/>
        <sz val="10"/>
        <color rgb="FF1155CC"/>
        <rFont val="Arial"/>
      </rPr>
      <t>nicolas_corbiere@franchise.carrefour.com</t>
    </r>
  </si>
  <si>
    <r>
      <rPr>
        <u/>
        <sz val="10"/>
        <color rgb="FF1155CC"/>
        <rFont val="Arial"/>
      </rPr>
      <t>veronique_druart_2@franchise.carrefour.com</t>
    </r>
  </si>
  <si>
    <r>
      <rPr>
        <u/>
        <sz val="10"/>
        <color rgb="FF1155CC"/>
        <rFont val="Arial"/>
      </rPr>
      <t>veronique_jose_1@franchise.carrefour.com</t>
    </r>
  </si>
  <si>
    <r>
      <rPr>
        <u/>
        <sz val="10"/>
        <color rgb="FF1155CC"/>
        <rFont val="Arial"/>
      </rPr>
      <t>fabrice_cutaia_1@franchise.carrefour.com</t>
    </r>
  </si>
  <si>
    <r>
      <rPr>
        <u/>
        <sz val="10"/>
        <color rgb="FF1155CC"/>
        <rFont val="Arial"/>
      </rPr>
      <t>elodie_louvrier@franchise.carrefour.com</t>
    </r>
  </si>
  <si>
    <r>
      <rPr>
        <u/>
        <sz val="10"/>
        <color rgb="FF1155CC"/>
        <rFont val="Arial"/>
      </rPr>
      <t>julie_flandrin@franchise.carrefour.com</t>
    </r>
  </si>
  <si>
    <r>
      <rPr>
        <u/>
        <sz val="10"/>
        <color rgb="FF1155CC"/>
        <rFont val="Arial"/>
      </rPr>
      <t>ilham_hammouche@franchise.carrefour.com</t>
    </r>
  </si>
  <si>
    <r>
      <rPr>
        <u/>
        <sz val="10"/>
        <color rgb="FF1155CC"/>
        <rFont val="Arial"/>
      </rPr>
      <t>nicolas_mougel_2@franchise.carrefour.com</t>
    </r>
  </si>
  <si>
    <r>
      <rPr>
        <u/>
        <sz val="10"/>
        <color rgb="FF1155CC"/>
        <rFont val="Arial"/>
      </rPr>
      <t>yannick_riou@franchise.carrefour.com</t>
    </r>
  </si>
  <si>
    <r>
      <rPr>
        <u/>
        <sz val="10"/>
        <color rgb="FF1155CC"/>
        <rFont val="Arial"/>
      </rPr>
      <t>arafat_debbabi@franchise.carrefour.com</t>
    </r>
  </si>
  <si>
    <r>
      <rPr>
        <u/>
        <sz val="10"/>
        <color rgb="FF1155CC"/>
        <rFont val="Arial"/>
      </rPr>
      <t>pierre_henry_roux@franchise.carrefour.com</t>
    </r>
  </si>
  <si>
    <r>
      <rPr>
        <u/>
        <sz val="10"/>
        <color rgb="FF1155CC"/>
        <rFont val="Arial"/>
      </rPr>
      <t>amandine_martinez@franchise.carrefour.com</t>
    </r>
  </si>
  <si>
    <r>
      <rPr>
        <u/>
        <sz val="10"/>
        <color rgb="FF1155CC"/>
        <rFont val="Arial"/>
      </rPr>
      <t>florian_bennici@franchise.carrefour.com</t>
    </r>
  </si>
  <si>
    <r>
      <rPr>
        <u/>
        <sz val="10"/>
        <color rgb="FF1155CC"/>
        <rFont val="Arial"/>
      </rPr>
      <t>nicolas_nesse@franchise.carrefour.com</t>
    </r>
  </si>
  <si>
    <t>107861890</t>
  </si>
  <si>
    <r>
      <rPr>
        <u/>
        <sz val="11"/>
        <color rgb="FF1155CC"/>
        <rFont val="&quot;Aptos Narrow&quot;, sans-serif"/>
      </rPr>
      <t>emmanuel_stievenard@supeco.fr</t>
    </r>
  </si>
  <si>
    <t>107849911</t>
  </si>
  <si>
    <r>
      <rPr>
        <u/>
        <sz val="10"/>
        <color rgb="FF1155CC"/>
        <rFont val="Arial"/>
      </rPr>
      <t>sabrina_decker@franchise.carrefour.com</t>
    </r>
  </si>
  <si>
    <t>107856615</t>
  </si>
  <si>
    <r>
      <rPr>
        <u/>
        <sz val="10"/>
        <color rgb="FF1155CC"/>
        <rFont val="Arial"/>
      </rPr>
      <t>julie_morand@promocash.com</t>
    </r>
  </si>
  <si>
    <t>107456034</t>
  </si>
  <si>
    <r>
      <rPr>
        <u/>
        <sz val="10"/>
        <color rgb="FF1155CC"/>
        <rFont val="Arial"/>
      </rPr>
      <t>marie_clothilde_alvaro@franchise.carrefour.com</t>
    </r>
  </si>
  <si>
    <t>107498672</t>
  </si>
  <si>
    <r>
      <rPr>
        <u/>
        <sz val="10"/>
        <color rgb="FF1155CC"/>
        <rFont val="Arial"/>
      </rPr>
      <t>florent_danglot@franchise.carrefour.com</t>
    </r>
  </si>
  <si>
    <t>107793628</t>
  </si>
  <si>
    <r>
      <rPr>
        <u/>
        <sz val="10"/>
        <color rgb="FF1155CC"/>
        <rFont val="Arial"/>
      </rPr>
      <t>houcine_salmi_1@promocash.com</t>
    </r>
  </si>
  <si>
    <t>107837960</t>
  </si>
  <si>
    <r>
      <rPr>
        <u/>
        <sz val="10"/>
        <color rgb="FF1155CC"/>
        <rFont val="Arial"/>
      </rPr>
      <t>christophe_vandermersch@franchise.carrefour.com</t>
    </r>
  </si>
  <si>
    <t>107534904</t>
  </si>
  <si>
    <r>
      <rPr>
        <u/>
        <sz val="10"/>
        <color rgb="FF1155CC"/>
        <rFont val="Arial"/>
      </rPr>
      <t>lola_saut@franchise.carrefour.com</t>
    </r>
  </si>
  <si>
    <t>107770979</t>
  </si>
  <si>
    <r>
      <rPr>
        <u/>
        <sz val="10"/>
        <color rgb="FF1155CC"/>
        <rFont val="Arial"/>
      </rPr>
      <t>maxime_pecheux@promocash.com</t>
    </r>
  </si>
  <si>
    <t>107780497</t>
  </si>
  <si>
    <r>
      <rPr>
        <u/>
        <sz val="10"/>
        <color rgb="FF1155CC"/>
        <rFont val="Arial"/>
      </rPr>
      <t>justine_piron@promocash.com</t>
    </r>
  </si>
  <si>
    <t>107671048</t>
  </si>
  <si>
    <r>
      <rPr>
        <u/>
        <sz val="10"/>
        <color rgb="FF1155CC"/>
        <rFont val="Arial"/>
      </rPr>
      <t>david_ceccatini@promocash.com</t>
    </r>
  </si>
  <si>
    <t>107657210</t>
  </si>
  <si>
    <r>
      <rPr>
        <u/>
        <sz val="10"/>
        <color rgb="FF1155CC"/>
        <rFont val="Arial"/>
      </rPr>
      <t>houcine_salmi_1@promocash.com</t>
    </r>
  </si>
  <si>
    <t>107859098</t>
  </si>
  <si>
    <r>
      <rPr>
        <u/>
        <sz val="10"/>
        <color rgb="FF1155CC"/>
        <rFont val="Arial"/>
      </rPr>
      <t>philippe_thomas@franchise.carrefour.com</t>
    </r>
  </si>
  <si>
    <t>107777174</t>
  </si>
  <si>
    <r>
      <rPr>
        <u/>
        <sz val="10"/>
        <color rgb="FF1155CC"/>
        <rFont val="Arial"/>
      </rPr>
      <t>yannick_simon@franchise.carrefour.com</t>
    </r>
  </si>
  <si>
    <t>107791115</t>
  </si>
  <si>
    <r>
      <rPr>
        <u/>
        <sz val="10"/>
        <color rgb="FF1155CC"/>
        <rFont val="Arial"/>
      </rPr>
      <t>stephane_marrot@promocash.com</t>
    </r>
  </si>
  <si>
    <t>107854261</t>
  </si>
  <si>
    <r>
      <rPr>
        <u/>
        <sz val="10"/>
        <color rgb="FF1155CC"/>
        <rFont val="Arial"/>
      </rPr>
      <t>sandrine_molina_1@franchise.carrefour.com</t>
    </r>
  </si>
  <si>
    <t>107852569</t>
  </si>
  <si>
    <r>
      <rPr>
        <u/>
        <sz val="10"/>
        <color rgb="FF1155CC"/>
        <rFont val="Arial"/>
      </rPr>
      <t>amanda_lechanteur_1@franchise.carrefour.com</t>
    </r>
  </si>
  <si>
    <t>107902855</t>
  </si>
  <si>
    <r>
      <rPr>
        <u/>
        <sz val="10"/>
        <color rgb="FF1155CC"/>
        <rFont val="Arial"/>
      </rPr>
      <t>berivan_ozbek@franchise.carrefour.com</t>
    </r>
  </si>
  <si>
    <t>107846793</t>
  </si>
  <si>
    <r>
      <rPr>
        <u/>
        <sz val="10"/>
        <color rgb="FF1155CC"/>
        <rFont val="Arial"/>
      </rPr>
      <t>nathalie_thevenoux@franchise.carrefour.com</t>
    </r>
  </si>
  <si>
    <t>107832431</t>
  </si>
  <si>
    <r>
      <rPr>
        <u/>
        <sz val="10"/>
        <color rgb="FF1155CC"/>
        <rFont val="Arial"/>
      </rPr>
      <t>zoe_combillet@promocash.com</t>
    </r>
  </si>
  <si>
    <t>107821411</t>
  </si>
  <si>
    <r>
      <rPr>
        <u/>
        <sz val="10"/>
        <color rgb="FF1155CC"/>
        <rFont val="Arial"/>
      </rPr>
      <t>benoit_fagard@franchise.carrefour.com</t>
    </r>
  </si>
  <si>
    <t>107856222</t>
  </si>
  <si>
    <r>
      <rPr>
        <u/>
        <sz val="10"/>
        <color rgb="FF1155CC"/>
        <rFont val="Arial"/>
      </rPr>
      <t>justine_prissette@franchise.carrefour.com</t>
    </r>
  </si>
  <si>
    <t>107563421</t>
  </si>
  <si>
    <r>
      <rPr>
        <u/>
        <sz val="10"/>
        <color rgb="FF1155CC"/>
        <rFont val="Arial"/>
      </rPr>
      <t>philippe_thomas@franchise.carrefour.com</t>
    </r>
  </si>
  <si>
    <t>107679119</t>
  </si>
  <si>
    <r>
      <rPr>
        <u/>
        <sz val="10"/>
        <color rgb="FF1155CC"/>
        <rFont val="Arial"/>
      </rPr>
      <t>aline_langeix@promocash.com</t>
    </r>
  </si>
  <si>
    <t>107840697</t>
  </si>
  <si>
    <r>
      <rPr>
        <u/>
        <sz val="10"/>
        <color rgb="FF1155CC"/>
        <rFont val="Arial"/>
      </rPr>
      <t>sebastien_fonteneau_1@franchise.carrefour.com</t>
    </r>
  </si>
  <si>
    <t>107831536</t>
  </si>
  <si>
    <r>
      <rPr>
        <u/>
        <sz val="10"/>
        <color rgb="FF1155CC"/>
        <rFont val="Arial"/>
      </rPr>
      <t>gerald_bretonniere@franchise.carrefour.com</t>
    </r>
  </si>
  <si>
    <t>107873525</t>
  </si>
  <si>
    <r>
      <rPr>
        <u/>
        <sz val="10"/>
        <color rgb="FF1155CC"/>
        <rFont val="Arial"/>
      </rPr>
      <t>gregory_chevrier@promocash.com</t>
    </r>
  </si>
  <si>
    <t>107952525</t>
  </si>
  <si>
    <r>
      <rPr>
        <u/>
        <sz val="10"/>
        <color rgb="FF1155CC"/>
        <rFont val="Arial"/>
      </rPr>
      <t>houcine_salmi_1@promocash.com</t>
    </r>
  </si>
  <si>
    <t>S7</t>
  </si>
  <si>
    <r>
      <rPr>
        <u/>
        <sz val="10"/>
        <color rgb="FF1155CC"/>
        <rFont val="Arial"/>
      </rPr>
      <t>mounir_ouanzar@franchise.carrefour.com</t>
    </r>
  </si>
  <si>
    <r>
      <rPr>
        <u/>
        <sz val="10"/>
        <color rgb="FF1155CC"/>
        <rFont val="Arial"/>
      </rPr>
      <t>arnaud_avakian@franchise.carrefour.com</t>
    </r>
  </si>
  <si>
    <r>
      <rPr>
        <u/>
        <sz val="10"/>
        <color rgb="FF1155CC"/>
        <rFont val="Arial"/>
      </rPr>
      <t>nathalie_gueno@promocash.com</t>
    </r>
  </si>
  <si>
    <r>
      <rPr>
        <u/>
        <sz val="10"/>
        <color rgb="FF1155CC"/>
        <rFont val="Arial"/>
      </rPr>
      <t>stephane_brault@franchise.carrefour.com</t>
    </r>
  </si>
  <si>
    <r>
      <rPr>
        <u/>
        <sz val="10"/>
        <color rgb="FF1155CC"/>
        <rFont val="Arial"/>
      </rPr>
      <t>muriel_beltrame_1@franchise.carrefour.com</t>
    </r>
  </si>
  <si>
    <r>
      <rPr>
        <u/>
        <sz val="10"/>
        <color rgb="FF1155CC"/>
        <rFont val="Arial"/>
      </rPr>
      <t>nolwenn_lagree@promocash.com</t>
    </r>
  </si>
  <si>
    <r>
      <rPr>
        <u/>
        <sz val="10"/>
        <color rgb="FF1155CC"/>
        <rFont val="Arial"/>
      </rPr>
      <t>laetitia_weiss_1@franchise.carrefour.com</t>
    </r>
  </si>
  <si>
    <r>
      <rPr>
        <u/>
        <sz val="10"/>
        <color rgb="FF1155CC"/>
        <rFont val="Arial"/>
      </rPr>
      <t>delphine_michele_bonnet@carrefour.com</t>
    </r>
  </si>
  <si>
    <r>
      <rPr>
        <u/>
        <sz val="10"/>
        <color rgb="FF1155CC"/>
        <rFont val="Arial"/>
      </rPr>
      <t>cecilia_fernandes@franchise.carrefour.com</t>
    </r>
  </si>
  <si>
    <r>
      <rPr>
        <u/>
        <sz val="10"/>
        <color rgb="FF1155CC"/>
        <rFont val="Arial"/>
      </rPr>
      <t>clement_valin@carrefour.com</t>
    </r>
  </si>
  <si>
    <r>
      <rPr>
        <u/>
        <sz val="10"/>
        <color rgb="FF1155CC"/>
        <rFont val="Arial"/>
      </rPr>
      <t>patricia_pereira_6@franchise.carrefour.com</t>
    </r>
  </si>
  <si>
    <r>
      <rPr>
        <u/>
        <sz val="10"/>
        <color rgb="FF1155CC"/>
        <rFont val="Arial"/>
      </rPr>
      <t>chakir_azzouzi_1@franchise.carrefour.com</t>
    </r>
  </si>
  <si>
    <r>
      <rPr>
        <u/>
        <sz val="10"/>
        <color rgb="FF1155CC"/>
        <rFont val="Arial"/>
      </rPr>
      <t>michael_huwels@franchise.carrefour.com</t>
    </r>
  </si>
  <si>
    <r>
      <rPr>
        <u/>
        <sz val="10"/>
        <color rgb="FF1155CC"/>
        <rFont val="Arial"/>
      </rPr>
      <t>christophe_fischmeister_1@franchise.carrefour.com</t>
    </r>
  </si>
  <si>
    <r>
      <rPr>
        <u/>
        <sz val="10"/>
        <color rgb="FF1155CC"/>
        <rFont val="Arial"/>
      </rPr>
      <t>marie_laure_lefevre@franchise.carrefour.com</t>
    </r>
  </si>
  <si>
    <r>
      <rPr>
        <u/>
        <sz val="10"/>
        <color rgb="FF1155CC"/>
        <rFont val="Arial"/>
      </rPr>
      <t>laetitia_tejada@promocash.com</t>
    </r>
  </si>
  <si>
    <r>
      <rPr>
        <u/>
        <sz val="10"/>
        <color rgb="FF1155CC"/>
        <rFont val="Arial"/>
      </rPr>
      <t>ahlam_masbah_1@carrefour.com</t>
    </r>
  </si>
  <si>
    <r>
      <rPr>
        <u/>
        <sz val="10"/>
        <color rgb="FF1155CC"/>
        <rFont val="Arial"/>
      </rPr>
      <t>michael_huwels@franchise.carrefour.com</t>
    </r>
  </si>
  <si>
    <r>
      <rPr>
        <u/>
        <sz val="10"/>
        <color rgb="FF1155CC"/>
        <rFont val="Arial"/>
      </rPr>
      <t>christian_mavitidi_1@franchise.carrefour.com</t>
    </r>
  </si>
  <si>
    <r>
      <rPr>
        <u/>
        <sz val="10"/>
        <color rgb="FF1155CC"/>
        <rFont val="Arial"/>
      </rPr>
      <t>brahim_boulahdart_1@franchise.carrefour.com</t>
    </r>
  </si>
  <si>
    <r>
      <rPr>
        <u/>
        <sz val="10"/>
        <color rgb="FF1155CC"/>
        <rFont val="Arial"/>
      </rPr>
      <t>jeremy_preda@franchise.carrefour.com</t>
    </r>
  </si>
  <si>
    <r>
      <rPr>
        <u/>
        <sz val="10"/>
        <color rgb="FF1155CC"/>
        <rFont val="Arial"/>
      </rPr>
      <t>nicolas_reyne_1@franchise.carrefour.com</t>
    </r>
  </si>
  <si>
    <r>
      <rPr>
        <u/>
        <sz val="10"/>
        <color rgb="FF1155CC"/>
        <rFont val="Arial"/>
      </rPr>
      <t>bastien_aman@franchise.carrefour.com</t>
    </r>
  </si>
  <si>
    <r>
      <rPr>
        <u/>
        <sz val="10"/>
        <color rgb="FF1155CC"/>
        <rFont val="Arial"/>
      </rPr>
      <t>jerome_lapchin_1@franchise.carrefour.com</t>
    </r>
  </si>
  <si>
    <r>
      <rPr>
        <u/>
        <sz val="10"/>
        <color rgb="FF1155CC"/>
        <rFont val="Arial"/>
      </rPr>
      <t>frederic_bouillot_1@franchise.carrefour.com</t>
    </r>
  </si>
  <si>
    <r>
      <rPr>
        <u/>
        <sz val="10"/>
        <color rgb="FF1155CC"/>
        <rFont val="Arial"/>
      </rPr>
      <t>cindy_dujancourt@franchise.carrefour.com</t>
    </r>
  </si>
  <si>
    <r>
      <rPr>
        <u/>
        <sz val="10"/>
        <color rgb="FF1155CC"/>
        <rFont val="Arial"/>
      </rPr>
      <t>thomas_trautmann@franchise.carrefour.com</t>
    </r>
  </si>
  <si>
    <r>
      <rPr>
        <u/>
        <sz val="10"/>
        <color rgb="FF1155CC"/>
        <rFont val="Arial"/>
      </rPr>
      <t>eric_jean_mazuer@carrefour.com</t>
    </r>
  </si>
  <si>
    <r>
      <rPr>
        <u/>
        <sz val="10"/>
        <color rgb="FF1155CC"/>
        <rFont val="Arial"/>
      </rPr>
      <t>catherine_lebert@franchise.carrefour.com</t>
    </r>
  </si>
  <si>
    <r>
      <rPr>
        <u/>
        <sz val="10"/>
        <color rgb="FF1155CC"/>
        <rFont val="Arial"/>
      </rPr>
      <t>alan_pires@franchise.carrefour.com</t>
    </r>
  </si>
  <si>
    <r>
      <rPr>
        <u/>
        <sz val="10"/>
        <color rgb="FF1155CC"/>
        <rFont val="Arial"/>
      </rPr>
      <t>alexis_rouliere@franchise.carrefour.com</t>
    </r>
  </si>
  <si>
    <r>
      <rPr>
        <u/>
        <sz val="10"/>
        <color rgb="FF1155CC"/>
        <rFont val="Arial"/>
      </rPr>
      <t>justine_piron@promocash.com</t>
    </r>
  </si>
  <si>
    <r>
      <rPr>
        <u/>
        <sz val="10"/>
        <color rgb="FF1155CC"/>
        <rFont val="Arial"/>
      </rPr>
      <t>cynthia_terree@carrefour.com</t>
    </r>
  </si>
  <si>
    <r>
      <rPr>
        <u/>
        <sz val="10"/>
        <color rgb="FF1155CC"/>
        <rFont val="Arial"/>
      </rPr>
      <t>philippe_humeau@franchise.carrefour.com</t>
    </r>
  </si>
  <si>
    <r>
      <rPr>
        <u/>
        <sz val="10"/>
        <color rgb="FF1155CC"/>
        <rFont val="Arial"/>
      </rPr>
      <t>jerome_keller_1@franchise.carrefour.com</t>
    </r>
  </si>
  <si>
    <r>
      <rPr>
        <u/>
        <sz val="10"/>
        <color rgb="FF1155CC"/>
        <rFont val="Arial"/>
      </rPr>
      <t>cyril_rodary_1@franchise.carrefour.com</t>
    </r>
  </si>
  <si>
    <r>
      <rPr>
        <u/>
        <sz val="10"/>
        <color rgb="FF1155CC"/>
        <rFont val="Arial"/>
      </rPr>
      <t>yassin_darouane_1@franchise.carrefour.com</t>
    </r>
  </si>
  <si>
    <r>
      <rPr>
        <u/>
        <sz val="10"/>
        <color rgb="FF1155CC"/>
        <rFont val="Arial"/>
      </rPr>
      <t>florence_bossard@franchise.carrefour.com</t>
    </r>
  </si>
  <si>
    <r>
      <rPr>
        <u/>
        <sz val="10"/>
        <color rgb="FF1155CC"/>
        <rFont val="Arial"/>
      </rPr>
      <t>bechir_chakroun@carrefour.com</t>
    </r>
  </si>
  <si>
    <r>
      <rPr>
        <u/>
        <sz val="10"/>
        <color rgb="FF1155CC"/>
        <rFont val="Arial"/>
      </rPr>
      <t>christophe_tenart@franchise.carrefour.com</t>
    </r>
  </si>
  <si>
    <r>
      <rPr>
        <u/>
        <sz val="10"/>
        <color rgb="FF1155CC"/>
        <rFont val="Arial"/>
      </rPr>
      <t>elodie_duval_1@franchise.carrefour.com</t>
    </r>
  </si>
  <si>
    <r>
      <rPr>
        <u/>
        <sz val="10"/>
        <color rgb="FF1155CC"/>
        <rFont val="Arial"/>
      </rPr>
      <t>christophe_lahut@franchise.carrefour.com</t>
    </r>
  </si>
  <si>
    <r>
      <rPr>
        <u/>
        <sz val="10"/>
        <color rgb="FF1155CC"/>
        <rFont val="Arial"/>
      </rPr>
      <t>michael_huet@franchise.carrefour.com</t>
    </r>
  </si>
  <si>
    <r>
      <rPr>
        <u/>
        <sz val="10"/>
        <color rgb="FF1155CC"/>
        <rFont val="Arial"/>
      </rPr>
      <t>mohamed_grgrl@franchise.carrefour.com</t>
    </r>
  </si>
  <si>
    <r>
      <rPr>
        <u/>
        <sz val="10"/>
        <color rgb="FF1155CC"/>
        <rFont val="Arial"/>
      </rPr>
      <t>gilles_bonnaire@franchise.carrefour.com</t>
    </r>
  </si>
  <si>
    <r>
      <rPr>
        <u/>
        <sz val="10"/>
        <color rgb="FF1155CC"/>
        <rFont val="Arial"/>
      </rPr>
      <t>jean_luc_petit_1@franchise.carrefour.com</t>
    </r>
  </si>
  <si>
    <r>
      <rPr>
        <u/>
        <sz val="10"/>
        <color rgb="FF1155CC"/>
        <rFont val="Arial"/>
      </rPr>
      <t>eric_soury_gendre@promocash.com</t>
    </r>
  </si>
  <si>
    <r>
      <rPr>
        <u/>
        <sz val="10"/>
        <color rgb="FF1155CC"/>
        <rFont val="Arial"/>
      </rPr>
      <t>gwenaelle_berg@nomail.carrefour.com</t>
    </r>
  </si>
  <si>
    <r>
      <rPr>
        <u/>
        <sz val="10"/>
        <color rgb="FF1155CC"/>
        <rFont val="Arial"/>
      </rPr>
      <t>fabrice_amar_2@franchise.carrefour.com</t>
    </r>
  </si>
  <si>
    <r>
      <rPr>
        <u/>
        <sz val="10"/>
        <color rgb="FF1155CC"/>
        <rFont val="Arial"/>
      </rPr>
      <t>aakila_saidoun@franchise.carrefour.com</t>
    </r>
  </si>
  <si>
    <r>
      <rPr>
        <u/>
        <sz val="10"/>
        <color rgb="FF1155CC"/>
        <rFont val="Arial"/>
      </rPr>
      <t>selven_ramsamy_padiachy@franchise.carrefour.com</t>
    </r>
  </si>
  <si>
    <r>
      <rPr>
        <u/>
        <sz val="10"/>
        <color rgb="FF1155CC"/>
        <rFont val="Arial"/>
      </rPr>
      <t>cedric_trautmann_1@franchise.carrefour.com</t>
    </r>
  </si>
  <si>
    <r>
      <rPr>
        <u/>
        <sz val="10"/>
        <color rgb="FF1155CC"/>
        <rFont val="Arial"/>
      </rPr>
      <t>nadir_naciri_2@franchise.carrefour.com</t>
    </r>
  </si>
  <si>
    <r>
      <rPr>
        <u/>
        <sz val="10"/>
        <color rgb="FF1155CC"/>
        <rFont val="Arial"/>
      </rPr>
      <t>hamid_kaci_1@franchise.carrefour.com</t>
    </r>
  </si>
  <si>
    <r>
      <rPr>
        <u/>
        <sz val="10"/>
        <color rgb="FF1155CC"/>
        <rFont val="Arial"/>
      </rPr>
      <t>julie_morand@promocash.com</t>
    </r>
  </si>
  <si>
    <r>
      <rPr>
        <u/>
        <sz val="10"/>
        <color rgb="FF1155CC"/>
        <rFont val="Arial"/>
      </rPr>
      <t>leo_marc@franchise.carrefour.com</t>
    </r>
  </si>
  <si>
    <r>
      <rPr>
        <u/>
        <sz val="10"/>
        <color rgb="FF1155CC"/>
        <rFont val="Arial"/>
      </rPr>
      <t>patrice_marie_magdelaine@franchise.carrefour.com</t>
    </r>
  </si>
  <si>
    <r>
      <rPr>
        <u/>
        <sz val="10"/>
        <color rgb="FF1155CC"/>
        <rFont val="Arial"/>
      </rPr>
      <t>emilie_boule@franchise.carrefour.com</t>
    </r>
  </si>
  <si>
    <r>
      <rPr>
        <u/>
        <sz val="10"/>
        <color rgb="FF1155CC"/>
        <rFont val="Arial"/>
      </rPr>
      <t>nacima_boudaoud@franchise.carrefour.com</t>
    </r>
  </si>
  <si>
    <r>
      <rPr>
        <u/>
        <sz val="10"/>
        <color rgb="FF1155CC"/>
        <rFont val="Arial"/>
      </rPr>
      <t>philippe_pele@franchise.carrefour.com</t>
    </r>
  </si>
  <si>
    <r>
      <rPr>
        <u/>
        <sz val="10"/>
        <color rgb="FF1155CC"/>
        <rFont val="Arial"/>
      </rPr>
      <t>christophe_avril@promocash.com</t>
    </r>
  </si>
  <si>
    <r>
      <rPr>
        <u/>
        <sz val="10"/>
        <color rgb="FF1155CC"/>
        <rFont val="Arial"/>
      </rPr>
      <t>gregory_louppe@carrefour.com</t>
    </r>
  </si>
  <si>
    <r>
      <rPr>
        <u/>
        <sz val="10"/>
        <color rgb="FF1155CC"/>
        <rFont val="Arial"/>
      </rPr>
      <t>dominique_dedieu@franchise.carrefour.com</t>
    </r>
  </si>
  <si>
    <r>
      <rPr>
        <u/>
        <sz val="10"/>
        <color rgb="FF1155CC"/>
        <rFont val="Arial"/>
      </rPr>
      <t>nathalie_gueno@promocash.com</t>
    </r>
  </si>
  <si>
    <r>
      <rPr>
        <u/>
        <sz val="10"/>
        <color rgb="FF1155CC"/>
        <rFont val="Arial"/>
      </rPr>
      <t>laureen_carree@franchise.carrefour.com</t>
    </r>
  </si>
  <si>
    <r>
      <rPr>
        <u/>
        <sz val="10"/>
        <color rgb="FF1155CC"/>
        <rFont val="Arial"/>
      </rPr>
      <t>christophe_barelle@franchise.carrefour.com</t>
    </r>
  </si>
  <si>
    <r>
      <rPr>
        <u/>
        <sz val="10"/>
        <color rgb="FF1155CC"/>
        <rFont val="Arial"/>
      </rPr>
      <t>stephane_fauvel@franchise.carrefour.com</t>
    </r>
  </si>
  <si>
    <r>
      <rPr>
        <u/>
        <sz val="10"/>
        <color rgb="FF1155CC"/>
        <rFont val="Arial"/>
      </rPr>
      <t>martine_tressel@franchise.carrefour.com</t>
    </r>
  </si>
  <si>
    <r>
      <rPr>
        <u/>
        <sz val="10"/>
        <color rgb="FF1155CC"/>
        <rFont val="Arial"/>
      </rPr>
      <t>alex_evrard@franchise.carrefour.com</t>
    </r>
  </si>
  <si>
    <r>
      <rPr>
        <u/>
        <sz val="10"/>
        <color rgb="FF1155CC"/>
        <rFont val="Arial"/>
      </rPr>
      <t>christophe_feldesi@franchise.carrefour.com</t>
    </r>
  </si>
  <si>
    <r>
      <rPr>
        <u/>
        <sz val="10"/>
        <color rgb="FF1155CC"/>
        <rFont val="Arial"/>
      </rPr>
      <t>yohan_benharrouche_6@franchise.carrefour.com</t>
    </r>
  </si>
  <si>
    <r>
      <rPr>
        <u/>
        <sz val="10"/>
        <color rgb="FF1155CC"/>
        <rFont val="Arial"/>
      </rPr>
      <t>daniel_venasson@franchise.carrefour.com</t>
    </r>
  </si>
  <si>
    <r>
      <rPr>
        <u/>
        <sz val="10"/>
        <color rgb="FF1155CC"/>
        <rFont val="Arial"/>
      </rPr>
      <t>claude2_martin@franchise.carrefour.com</t>
    </r>
  </si>
  <si>
    <r>
      <rPr>
        <u/>
        <sz val="10"/>
        <color rgb="FF1155CC"/>
        <rFont val="Arial"/>
      </rPr>
      <t>joel_martin_3@franchise.carrefour.com</t>
    </r>
  </si>
  <si>
    <r>
      <rPr>
        <u/>
        <sz val="10"/>
        <color rgb="FF1155CC"/>
        <rFont val="Arial"/>
      </rPr>
      <t>jonathan_araujo_4@franchise.carrefour.com</t>
    </r>
  </si>
  <si>
    <r>
      <rPr>
        <u/>
        <sz val="10"/>
        <color rgb="FF1155CC"/>
        <rFont val="Arial"/>
      </rPr>
      <t>milad_eid@franchise.carrefour.com</t>
    </r>
  </si>
  <si>
    <r>
      <rPr>
        <u/>
        <sz val="10"/>
        <color rgb="FF1155CC"/>
        <rFont val="Arial"/>
      </rPr>
      <t>ly_seydou_1@franchise.carrefour.com</t>
    </r>
  </si>
  <si>
    <r>
      <rPr>
        <u/>
        <sz val="10"/>
        <color rgb="FF1155CC"/>
        <rFont val="Arial"/>
      </rPr>
      <t>didier_moreira@franchise.carrefour.com</t>
    </r>
  </si>
  <si>
    <r>
      <rPr>
        <u/>
        <sz val="10"/>
        <color rgb="FF1155CC"/>
        <rFont val="Arial"/>
      </rPr>
      <t>pierre_yves_reuzeau@franchise.carrefour.com</t>
    </r>
  </si>
  <si>
    <r>
      <rPr>
        <u/>
        <sz val="10"/>
        <color rgb="FF1155CC"/>
        <rFont val="Arial"/>
      </rPr>
      <t>christophe_le_stanguennec@franchise.carrefour.com</t>
    </r>
  </si>
  <si>
    <r>
      <rPr>
        <u/>
        <sz val="10"/>
        <color rgb="FF1155CC"/>
        <rFont val="Arial"/>
      </rPr>
      <t>valerie_labastie@franchise.carrefour.com</t>
    </r>
  </si>
  <si>
    <r>
      <rPr>
        <u/>
        <sz val="10"/>
        <color rgb="FF1155CC"/>
        <rFont val="Arial"/>
      </rPr>
      <t>stephane_guszkiewicz@franchise.carrefour.com</t>
    </r>
  </si>
  <si>
    <r>
      <rPr>
        <u/>
        <sz val="10"/>
        <color rgb="FF1155CC"/>
        <rFont val="Arial"/>
      </rPr>
      <t>stephane_lemaire@franchise.carrefour.com</t>
    </r>
  </si>
  <si>
    <r>
      <rPr>
        <u/>
        <sz val="10"/>
        <color rgb="FF1155CC"/>
        <rFont val="Arial"/>
      </rPr>
      <t>kevin_hoarau@franchise.carrefour.com</t>
    </r>
  </si>
  <si>
    <r>
      <rPr>
        <u/>
        <sz val="10"/>
        <color rgb="FF1155CC"/>
        <rFont val="Arial"/>
      </rPr>
      <t>sylvain_orhant@franchise.carrefour.com</t>
    </r>
  </si>
  <si>
    <r>
      <rPr>
        <u/>
        <sz val="10"/>
        <color rgb="FF1155CC"/>
        <rFont val="Arial"/>
      </rPr>
      <t>christelle_martin_3@franchise.carrefour.com</t>
    </r>
  </si>
  <si>
    <r>
      <rPr>
        <u/>
        <sz val="10"/>
        <color rgb="FF1155CC"/>
        <rFont val="Arial"/>
      </rPr>
      <t>hakim_aliouat@franchise.carrefour.com</t>
    </r>
  </si>
  <si>
    <r>
      <rPr>
        <u/>
        <sz val="10"/>
        <color rgb="FF1155CC"/>
        <rFont val="Arial"/>
      </rPr>
      <t>christophe_louis@franchise.carrefour.com</t>
    </r>
  </si>
  <si>
    <r>
      <rPr>
        <u/>
        <sz val="10"/>
        <color rgb="FF1155CC"/>
        <rFont val="Arial"/>
      </rPr>
      <t>florian_lucas_1@franchise.carrefour.com</t>
    </r>
  </si>
  <si>
    <r>
      <rPr>
        <u/>
        <sz val="10"/>
        <color rgb="FF1155CC"/>
        <rFont val="Arial"/>
      </rPr>
      <t>franck_palomeque_cortez@franchise.carrefour.com</t>
    </r>
  </si>
  <si>
    <r>
      <rPr>
        <u/>
        <sz val="10"/>
        <color rgb="FF1155CC"/>
        <rFont val="Arial"/>
      </rPr>
      <t>fabienne_hucher@franchise.carrefour.com</t>
    </r>
  </si>
  <si>
    <r>
      <rPr>
        <u/>
        <sz val="10"/>
        <color rgb="FF1155CC"/>
        <rFont val="Arial"/>
      </rPr>
      <t>mathieu_lecat_1@franchise.carrefour.com</t>
    </r>
  </si>
  <si>
    <r>
      <rPr>
        <u/>
        <sz val="10"/>
        <color rgb="FF1155CC"/>
        <rFont val="Arial"/>
      </rPr>
      <t>laurent_cutullic_1@franchise.carrefour.com</t>
    </r>
  </si>
  <si>
    <r>
      <rPr>
        <u/>
        <sz val="10"/>
        <color rgb="FF1155CC"/>
        <rFont val="Arial"/>
      </rPr>
      <t>youcef_benfattoum@franchise.carrefour.com</t>
    </r>
  </si>
  <si>
    <r>
      <rPr>
        <u/>
        <sz val="10"/>
        <color rgb="FF1155CC"/>
        <rFont val="Arial"/>
      </rPr>
      <t>christine_roche@franchise.carrefour.com</t>
    </r>
  </si>
  <si>
    <r>
      <rPr>
        <u/>
        <sz val="10"/>
        <color rgb="FF1155CC"/>
        <rFont val="Arial"/>
      </rPr>
      <t>vincent_buisson@franchise.carrefour.com</t>
    </r>
  </si>
  <si>
    <r>
      <rPr>
        <u/>
        <sz val="10"/>
        <color rgb="FF1155CC"/>
        <rFont val="Arial"/>
      </rPr>
      <t>steeve_pezzot@franchise.carrefour.com</t>
    </r>
  </si>
  <si>
    <r>
      <rPr>
        <u/>
        <sz val="10"/>
        <color rgb="FF1155CC"/>
        <rFont val="Arial"/>
      </rPr>
      <t>fabien_berly@franchise.carrefour.com</t>
    </r>
  </si>
  <si>
    <r>
      <rPr>
        <u/>
        <sz val="10"/>
        <color rgb="FF1155CC"/>
        <rFont val="Arial"/>
      </rPr>
      <t>sebastien_pottier_1@franchise.carrefour.com</t>
    </r>
  </si>
  <si>
    <r>
      <rPr>
        <u/>
        <sz val="10"/>
        <color rgb="FF1155CC"/>
        <rFont val="Arial"/>
      </rPr>
      <t>severine_roudier@franchise.carrefour.com</t>
    </r>
  </si>
  <si>
    <r>
      <rPr>
        <u/>
        <sz val="10"/>
        <color rgb="FF1155CC"/>
        <rFont val="Arial"/>
      </rPr>
      <t>mathieu_lepaumier@franchise.carrefour.com</t>
    </r>
  </si>
  <si>
    <r>
      <rPr>
        <u/>
        <sz val="10"/>
        <color rgb="FF1155CC"/>
        <rFont val="Arial"/>
      </rPr>
      <t>pierre_bansay_1@franchise.carrefour.com</t>
    </r>
  </si>
  <si>
    <r>
      <rPr>
        <u/>
        <sz val="10"/>
        <color rgb="FF1155CC"/>
        <rFont val="Arial"/>
      </rPr>
      <t>stephane_beauchene@franchise.carrefour.com</t>
    </r>
  </si>
  <si>
    <r>
      <rPr>
        <u/>
        <sz val="10"/>
        <color rgb="FF1155CC"/>
        <rFont val="Arial"/>
      </rPr>
      <t>virginie_dall_ara@franchise.carrefour.com</t>
    </r>
  </si>
  <si>
    <r>
      <rPr>
        <u/>
        <sz val="10"/>
        <color rgb="FF1155CC"/>
        <rFont val="Arial"/>
      </rPr>
      <t>gilles_kurdys@franchise.carrefour.com</t>
    </r>
  </si>
  <si>
    <r>
      <rPr>
        <u/>
        <sz val="10"/>
        <color rgb="FF1155CC"/>
        <rFont val="Arial"/>
      </rPr>
      <t>melina_buttier@franchise.carrefour.com</t>
    </r>
  </si>
  <si>
    <r>
      <rPr>
        <u/>
        <sz val="10"/>
        <color rgb="FF1155CC"/>
        <rFont val="Arial"/>
      </rPr>
      <t>mickael_corneaud@franchise.carrefour.com</t>
    </r>
  </si>
  <si>
    <r>
      <rPr>
        <u/>
        <sz val="10"/>
        <color rgb="FF1155CC"/>
        <rFont val="Arial"/>
      </rPr>
      <t>cedric_genest@franchise.carrefour.com</t>
    </r>
  </si>
  <si>
    <r>
      <rPr>
        <u/>
        <sz val="10"/>
        <color rgb="FF1155CC"/>
        <rFont val="Arial"/>
      </rPr>
      <t>frederic_verseil_1@franchise.carrefour.com</t>
    </r>
  </si>
  <si>
    <r>
      <rPr>
        <u/>
        <sz val="10"/>
        <color rgb="FF1155CC"/>
        <rFont val="Arial"/>
      </rPr>
      <t>flavie_rucinski@franchise.carrefour.com</t>
    </r>
  </si>
  <si>
    <r>
      <rPr>
        <u/>
        <sz val="10"/>
        <color rgb="FF1155CC"/>
        <rFont val="Arial"/>
      </rPr>
      <t>theo_lelievre@franchise.carrefour.com</t>
    </r>
  </si>
  <si>
    <r>
      <rPr>
        <u/>
        <sz val="10"/>
        <color rgb="FF1155CC"/>
        <rFont val="Arial"/>
      </rPr>
      <t>david_fourmont@carrefour.com</t>
    </r>
  </si>
  <si>
    <r>
      <rPr>
        <u/>
        <sz val="10"/>
        <color rgb="FF1155CC"/>
        <rFont val="Arial"/>
      </rPr>
      <t>aurore_sautrel@magasinproxi.fr</t>
    </r>
  </si>
  <si>
    <r>
      <rPr>
        <u/>
        <sz val="10"/>
        <color rgb="FF1155CC"/>
        <rFont val="Arial"/>
      </rPr>
      <t>florence_mantels_1@franchise.carrefour.com</t>
    </r>
  </si>
  <si>
    <r>
      <rPr>
        <u/>
        <sz val="10"/>
        <color rgb="FF1155CC"/>
        <rFont val="Arial"/>
      </rPr>
      <t>didier_porte@franchise.carrefour.com</t>
    </r>
  </si>
  <si>
    <r>
      <rPr>
        <u/>
        <sz val="10"/>
        <color rgb="FF1155CC"/>
        <rFont val="Arial"/>
      </rPr>
      <t>romain_gaudeau_1@franchise.carrefour.com</t>
    </r>
  </si>
  <si>
    <r>
      <rPr>
        <u/>
        <sz val="10"/>
        <color rgb="FF1155CC"/>
        <rFont val="Arial"/>
      </rPr>
      <t>frederic_lustig@franchise.carrefour.com</t>
    </r>
  </si>
  <si>
    <r>
      <rPr>
        <u/>
        <sz val="10"/>
        <color rgb="FF1155CC"/>
        <rFont val="Arial"/>
      </rPr>
      <t>savas_topal@franchise.carrefour.com</t>
    </r>
  </si>
  <si>
    <r>
      <rPr>
        <u/>
        <sz val="10"/>
        <color rgb="FF1155CC"/>
        <rFont val="Arial"/>
      </rPr>
      <t>ali_darani@franchise.carrefour.com</t>
    </r>
  </si>
  <si>
    <r>
      <rPr>
        <u/>
        <sz val="10"/>
        <color rgb="FF1155CC"/>
        <rFont val="Arial"/>
      </rPr>
      <t>david_fabbro@franchise.carrefour.com</t>
    </r>
  </si>
  <si>
    <r>
      <rPr>
        <u/>
        <sz val="10"/>
        <color rgb="FF1155CC"/>
        <rFont val="Arial"/>
      </rPr>
      <t>emilien_eyraud@franchise.carrefour.com</t>
    </r>
  </si>
  <si>
    <r>
      <rPr>
        <u/>
        <sz val="10"/>
        <color rgb="FF1155CC"/>
        <rFont val="Arial"/>
      </rPr>
      <t>hugo_thouery@franchise.carrefour.com</t>
    </r>
  </si>
  <si>
    <r>
      <rPr>
        <u/>
        <sz val="10"/>
        <color rgb="FF1155CC"/>
        <rFont val="Arial"/>
      </rPr>
      <t>paul_laboirie@franchise.carrefour.com</t>
    </r>
  </si>
  <si>
    <r>
      <rPr>
        <u/>
        <sz val="10"/>
        <color rgb="FF1155CC"/>
        <rFont val="Arial"/>
      </rPr>
      <t>olivier_prene_2@franchise.carrefour.com</t>
    </r>
  </si>
  <si>
    <r>
      <rPr>
        <u/>
        <sz val="10"/>
        <color rgb="FF1155CC"/>
        <rFont val="Arial"/>
      </rPr>
      <t>michel_mantelet_1@franchise.carrefour.com</t>
    </r>
  </si>
  <si>
    <r>
      <rPr>
        <u/>
        <sz val="10"/>
        <color rgb="FF1155CC"/>
        <rFont val="Arial"/>
      </rPr>
      <t>benjamin_joly_1@franchise.carrefour.com</t>
    </r>
  </si>
  <si>
    <r>
      <rPr>
        <u/>
        <sz val="10"/>
        <color rgb="FF1155CC"/>
        <rFont val="Arial"/>
      </rPr>
      <t>adeline_bouyssou@franchise.carrefour.com</t>
    </r>
  </si>
  <si>
    <r>
      <rPr>
        <u/>
        <sz val="10"/>
        <color rgb="FF1155CC"/>
        <rFont val="Arial"/>
      </rPr>
      <t>antonio_cortes@franchise.carrefour.com</t>
    </r>
  </si>
  <si>
    <r>
      <rPr>
        <u/>
        <sz val="10"/>
        <color rgb="FF1155CC"/>
        <rFont val="Arial"/>
      </rPr>
      <t>justine_piron@promocash.com</t>
    </r>
  </si>
  <si>
    <r>
      <rPr>
        <u/>
        <sz val="10"/>
        <color rgb="FF1155CC"/>
        <rFont val="Arial"/>
      </rPr>
      <t>eric_lazard@franchise.carrefour.com</t>
    </r>
  </si>
  <si>
    <r>
      <rPr>
        <u/>
        <sz val="10"/>
        <color rgb="FF1155CC"/>
        <rFont val="Arial"/>
      </rPr>
      <t>cyril_beaufils_1@franchise.carrefour.com</t>
    </r>
  </si>
  <si>
    <r>
      <rPr>
        <u/>
        <sz val="10"/>
        <color rgb="FF1155CC"/>
        <rFont val="Arial"/>
      </rPr>
      <t>marc_duplouy_1@franchise.carrefour.com</t>
    </r>
  </si>
  <si>
    <r>
      <rPr>
        <u/>
        <sz val="10"/>
        <color rgb="FF1155CC"/>
        <rFont val="Arial"/>
      </rPr>
      <t>delphine_balous@franchise.carrefour.com</t>
    </r>
  </si>
  <si>
    <r>
      <rPr>
        <u/>
        <sz val="10"/>
        <color rgb="FF1155CC"/>
        <rFont val="Arial"/>
      </rPr>
      <t>philippe_humeau@franchise.carrefour.com</t>
    </r>
  </si>
  <si>
    <r>
      <rPr>
        <u/>
        <sz val="10"/>
        <color rgb="FF1155CC"/>
        <rFont val="Arial"/>
      </rPr>
      <t>didier_lefort@franchise.carrefour.com</t>
    </r>
  </si>
  <si>
    <r>
      <rPr>
        <u/>
        <sz val="10"/>
        <color rgb="FF1155CC"/>
        <rFont val="Arial"/>
      </rPr>
      <t>celine_larue@franchise.carrefour.com</t>
    </r>
  </si>
  <si>
    <r>
      <rPr>
        <u/>
        <sz val="10"/>
        <color rgb="FF1155CC"/>
        <rFont val="Arial"/>
      </rPr>
      <t>nicolas_locatelli@franchise.carrefour.com</t>
    </r>
  </si>
  <si>
    <r>
      <rPr>
        <u/>
        <sz val="10"/>
        <color rgb="FF1155CC"/>
        <rFont val="Arial"/>
      </rPr>
      <t>stephanie_gillet_2@franchise.carrefour.com</t>
    </r>
  </si>
  <si>
    <r>
      <rPr>
        <u/>
        <sz val="10"/>
        <color rgb="FF1155CC"/>
        <rFont val="Arial"/>
      </rPr>
      <t>corinne_roux_bonnefoy@franchise.carrefour.com</t>
    </r>
  </si>
  <si>
    <r>
      <rPr>
        <u/>
        <sz val="10"/>
        <color rgb="FF1155CC"/>
        <rFont val="Arial"/>
      </rPr>
      <t>charlene_ortuno@franchise.carrefour.com</t>
    </r>
  </si>
  <si>
    <r>
      <rPr>
        <u/>
        <sz val="10"/>
        <color rgb="FF1155CC"/>
        <rFont val="Arial"/>
      </rPr>
      <t>sebastien_deltete@franchise.carrefour.com</t>
    </r>
  </si>
  <si>
    <r>
      <rPr>
        <u/>
        <sz val="10"/>
        <color rgb="FF1155CC"/>
        <rFont val="Arial"/>
      </rPr>
      <t>bikdeli_nushi_1@franchise.carrefour.com</t>
    </r>
  </si>
  <si>
    <r>
      <rPr>
        <u/>
        <sz val="10"/>
        <color rgb="FF1155CC"/>
        <rFont val="Arial"/>
      </rPr>
      <t>sebastien_kipp@franchise.carrefour.com</t>
    </r>
  </si>
  <si>
    <r>
      <rPr>
        <u/>
        <sz val="10"/>
        <color rgb="FF1155CC"/>
        <rFont val="Arial"/>
      </rPr>
      <t>souheil_kimee@franchise.carrefour.com</t>
    </r>
  </si>
  <si>
    <r>
      <rPr>
        <u/>
        <sz val="10"/>
        <color rgb="FF1155CC"/>
        <rFont val="Arial"/>
      </rPr>
      <t>sylvie_prat_2@franchise.carrefour.com</t>
    </r>
  </si>
  <si>
    <r>
      <rPr>
        <u/>
        <sz val="10"/>
        <color rgb="FF1155CC"/>
        <rFont val="Arial"/>
      </rPr>
      <t>lydie_barneoud@franchise.carrefour.com</t>
    </r>
  </si>
  <si>
    <r>
      <rPr>
        <u/>
        <sz val="10"/>
        <color rgb="FF1155CC"/>
        <rFont val="Arial"/>
      </rPr>
      <t>sebastien_pottier_1@franchise.carrefour.com</t>
    </r>
  </si>
  <si>
    <r>
      <rPr>
        <u/>
        <sz val="10"/>
        <color rgb="FF1155CC"/>
        <rFont val="Arial"/>
      </rPr>
      <t>ludovic_tron@franchise.carrefour.com</t>
    </r>
  </si>
  <si>
    <r>
      <rPr>
        <u/>
        <sz val="10"/>
        <color rgb="FF1155CC"/>
        <rFont val="Arial"/>
      </rPr>
      <t>laurent_simon_1@franchise.carrefour.com</t>
    </r>
  </si>
  <si>
    <r>
      <rPr>
        <u/>
        <sz val="10"/>
        <color rgb="FF1155CC"/>
        <rFont val="Arial"/>
      </rPr>
      <t>aude_le_borgne@franchise.carrefour.com</t>
    </r>
  </si>
  <si>
    <r>
      <rPr>
        <u/>
        <sz val="10"/>
        <color rgb="FF1155CC"/>
        <rFont val="Arial"/>
      </rPr>
      <t>remi_henri_sanchez@franchise.carrefour.com</t>
    </r>
  </si>
  <si>
    <r>
      <rPr>
        <u/>
        <sz val="10"/>
        <color rgb="FF1155CC"/>
        <rFont val="Arial"/>
      </rPr>
      <t>gerald_garnier@magasinproxi.fr</t>
    </r>
  </si>
  <si>
    <r>
      <rPr>
        <u/>
        <sz val="10"/>
        <color rgb="FF1155CC"/>
        <rFont val="Arial"/>
      </rPr>
      <t>laurent_simon_1@franchise.carrefour.com</t>
    </r>
  </si>
  <si>
    <r>
      <rPr>
        <u/>
        <sz val="10"/>
        <color rgb="FF1155CC"/>
        <rFont val="Arial"/>
      </rPr>
      <t>medhi_german@franchise.carrefour.com</t>
    </r>
  </si>
  <si>
    <r>
      <rPr>
        <u/>
        <sz val="10"/>
        <color rgb="FF1155CC"/>
        <rFont val="Arial"/>
      </rPr>
      <t>philippe_domingos@franchise.carrefour.com</t>
    </r>
  </si>
  <si>
    <r>
      <rPr>
        <u/>
        <sz val="10"/>
        <color rgb="FF1155CC"/>
        <rFont val="Arial"/>
      </rPr>
      <t>adel_bensalah@franchise.carrefour.com</t>
    </r>
  </si>
  <si>
    <r>
      <rPr>
        <u/>
        <sz val="10"/>
        <color rgb="FF1155CC"/>
        <rFont val="Arial"/>
      </rPr>
      <t>thierry_mauron@magasinproxi.fr</t>
    </r>
  </si>
  <si>
    <r>
      <rPr>
        <u/>
        <sz val="10"/>
        <color rgb="FF1155CC"/>
        <rFont val="Arial"/>
      </rPr>
      <t>hakim_mabrouki@franchise.carrefour.com</t>
    </r>
  </si>
  <si>
    <r>
      <rPr>
        <u/>
        <sz val="10"/>
        <color rgb="FF1155CC"/>
        <rFont val="Arial"/>
      </rPr>
      <t>karim_agadir@magasinproxi.fr</t>
    </r>
  </si>
  <si>
    <r>
      <rPr>
        <u/>
        <sz val="10"/>
        <color rgb="FF1155CC"/>
        <rFont val="Arial"/>
      </rPr>
      <t>stephane_barnavon_1@franchise.carrefour.com</t>
    </r>
  </si>
  <si>
    <r>
      <rPr>
        <u/>
        <sz val="10"/>
        <color rgb="FF1155CC"/>
        <rFont val="Arial"/>
      </rPr>
      <t>absa_nouvier@franchise.carrefour.com</t>
    </r>
  </si>
  <si>
    <r>
      <rPr>
        <u/>
        <sz val="10"/>
        <color rgb="FF1155CC"/>
        <rFont val="Arial"/>
      </rPr>
      <t>mickael_bucher@franchise.carrefour.com</t>
    </r>
  </si>
  <si>
    <r>
      <rPr>
        <u/>
        <sz val="10"/>
        <color rgb="FF1155CC"/>
        <rFont val="Arial"/>
      </rPr>
      <t>victoria_quarzetti@magasinproxi.fr</t>
    </r>
  </si>
  <si>
    <r>
      <rPr>
        <u/>
        <sz val="10"/>
        <color rgb="FF1155CC"/>
        <rFont val="Arial"/>
      </rPr>
      <t>florence_crimet@magasinproxi.fr</t>
    </r>
  </si>
  <si>
    <r>
      <rPr>
        <u/>
        <sz val="10"/>
        <color rgb="FF1155CC"/>
        <rFont val="Arial"/>
      </rPr>
      <t>guy_demoncy@magasinproxi.fr</t>
    </r>
  </si>
  <si>
    <r>
      <rPr>
        <u/>
        <sz val="10"/>
        <color rgb="FF1155CC"/>
        <rFont val="Arial"/>
      </rPr>
      <t>milad_eid_1@franchise.carrefour.com</t>
    </r>
  </si>
  <si>
    <r>
      <rPr>
        <u/>
        <sz val="10"/>
        <color rgb="FF1155CC"/>
        <rFont val="Arial"/>
      </rPr>
      <t>frederic_vaz@negoce.supeco.fr</t>
    </r>
  </si>
  <si>
    <r>
      <rPr>
        <u/>
        <sz val="10"/>
        <color rgb="FF1155CC"/>
        <rFont val="Arial"/>
      </rPr>
      <t>frederic_vaz@negoce.supeco.fr</t>
    </r>
  </si>
  <si>
    <r>
      <rPr>
        <u/>
        <sz val="10"/>
        <color rgb="FF1155CC"/>
        <rFont val="Arial"/>
      </rPr>
      <t>bernard_maillet@franchise.carrefour.com</t>
    </r>
  </si>
  <si>
    <r>
      <rPr>
        <u/>
        <sz val="10"/>
        <color rgb="FF1155CC"/>
        <rFont val="Arial"/>
      </rPr>
      <t>kevin_hamlat@franchise.carrefour.com</t>
    </r>
  </si>
  <si>
    <r>
      <rPr>
        <u/>
        <sz val="10"/>
        <color rgb="FF1155CC"/>
        <rFont val="Arial"/>
      </rPr>
      <t>nathalie_decayeux@franchise.carrefour.com</t>
    </r>
  </si>
  <si>
    <r>
      <rPr>
        <u/>
        <sz val="10"/>
        <color rgb="FF1155CC"/>
        <rFont val="Arial"/>
      </rPr>
      <t>aurelie_walasek@promocash.com</t>
    </r>
  </si>
  <si>
    <r>
      <rPr>
        <u/>
        <sz val="10"/>
        <color rgb="FF1155CC"/>
        <rFont val="Arial"/>
      </rPr>
      <t>kevin_vasson@carrefour.com</t>
    </r>
  </si>
  <si>
    <r>
      <rPr>
        <u/>
        <sz val="10"/>
        <color rgb="FF1155CC"/>
        <rFont val="Arial"/>
      </rPr>
      <t>ange_rene_lebellour@promocash.com</t>
    </r>
  </si>
  <si>
    <r>
      <rPr>
        <u/>
        <sz val="10"/>
        <color rgb="FF1155CC"/>
        <rFont val="Arial"/>
      </rPr>
      <t>mounir_ouanzar@franchise.carrefour.com</t>
    </r>
  </si>
  <si>
    <r>
      <rPr>
        <u/>
        <sz val="10"/>
        <color rgb="FF1155CC"/>
        <rFont val="Arial"/>
      </rPr>
      <t>remi_charby@franchise.carrefour.com</t>
    </r>
  </si>
  <si>
    <r>
      <rPr>
        <u/>
        <sz val="10"/>
        <color rgb="FF1155CC"/>
        <rFont val="Arial"/>
      </rPr>
      <t>patrice_castel@franchise.carrefour.com</t>
    </r>
  </si>
  <si>
    <r>
      <rPr>
        <u/>
        <sz val="10"/>
        <color rgb="FF1155CC"/>
        <rFont val="Arial"/>
      </rPr>
      <t>delphine_michele_bonnet@carrefour.com</t>
    </r>
  </si>
  <si>
    <r>
      <rPr>
        <u/>
        <sz val="10"/>
        <color rgb="FF1155CC"/>
        <rFont val="Arial"/>
      </rPr>
      <t>hichem_abdelli@franchise.carrefour.com</t>
    </r>
  </si>
  <si>
    <r>
      <rPr>
        <u/>
        <sz val="10"/>
        <color rgb="FF1155CC"/>
        <rFont val="Arial"/>
      </rPr>
      <t>laetitia_tejada@promocash.com</t>
    </r>
  </si>
  <si>
    <r>
      <rPr>
        <u/>
        <sz val="10"/>
        <color rgb="FF1155CC"/>
        <rFont val="Arial"/>
      </rPr>
      <t>marion_guinde@promocash.com</t>
    </r>
  </si>
  <si>
    <r>
      <rPr>
        <u/>
        <sz val="10"/>
        <color rgb="FF1155CC"/>
        <rFont val="Arial"/>
      </rPr>
      <t>patrice_castel@franchise.carrefour.com</t>
    </r>
  </si>
  <si>
    <r>
      <rPr>
        <u/>
        <sz val="10"/>
        <color rgb="FF1155CC"/>
        <rFont val="Arial"/>
      </rPr>
      <t>marie_france_lotode@carrefour.com</t>
    </r>
  </si>
  <si>
    <r>
      <rPr>
        <u/>
        <sz val="10"/>
        <color rgb="FF1155CC"/>
        <rFont val="Arial"/>
      </rPr>
      <t>frederic_tisserant@franchise.carrefour.com</t>
    </r>
  </si>
  <si>
    <r>
      <rPr>
        <u/>
        <sz val="10"/>
        <color rgb="FF1155CC"/>
        <rFont val="Arial"/>
      </rPr>
      <t>sylvie_bazin@carrefour.com</t>
    </r>
  </si>
  <si>
    <r>
      <rPr>
        <u/>
        <sz val="10"/>
        <color rgb="FF1155CC"/>
        <rFont val="Arial"/>
      </rPr>
      <t>ly_seydou_1@franchise.carrefour.com</t>
    </r>
  </si>
  <si>
    <r>
      <rPr>
        <u/>
        <sz val="10"/>
        <color rgb="FF1155CC"/>
        <rFont val="Arial"/>
      </rPr>
      <t>damien_dubois@franchise.carrefour.com</t>
    </r>
  </si>
  <si>
    <r>
      <rPr>
        <u/>
        <sz val="10"/>
        <color rgb="FF1155CC"/>
        <rFont val="Arial"/>
      </rPr>
      <t>damien_dubois@franchise.carrefour.com</t>
    </r>
  </si>
  <si>
    <r>
      <rPr>
        <u/>
        <sz val="10"/>
        <color rgb="FF1155CC"/>
        <rFont val="Arial"/>
      </rPr>
      <t>cyrille_chevalier_1@carrefour.com</t>
    </r>
  </si>
  <si>
    <r>
      <rPr>
        <u/>
        <sz val="10"/>
        <color rgb="FF1155CC"/>
        <rFont val="Arial"/>
      </rPr>
      <t>nathalie_becquet_2@franchise.carrefour.com</t>
    </r>
  </si>
  <si>
    <r>
      <rPr>
        <u/>
        <sz val="10"/>
        <color rgb="FF1155CC"/>
        <rFont val="Arial"/>
      </rPr>
      <t>stephanie_clay@franchise.carrefour.com</t>
    </r>
  </si>
  <si>
    <r>
      <rPr>
        <u/>
        <sz val="10"/>
        <color rgb="FF1155CC"/>
        <rFont val="Arial"/>
      </rPr>
      <t>christophe_barelle@franchise.carrefour.com</t>
    </r>
  </si>
  <si>
    <r>
      <rPr>
        <u/>
        <sz val="10"/>
        <color rgb="FF1155CC"/>
        <rFont val="Arial"/>
      </rPr>
      <t>remi_charby@franchise.carrefour.com</t>
    </r>
  </si>
  <si>
    <r>
      <rPr>
        <u/>
        <sz val="10"/>
        <color rgb="FF1155CC"/>
        <rFont val="Arial"/>
      </rPr>
      <t>samir_kanoune@franchise.carrefour.com</t>
    </r>
  </si>
  <si>
    <r>
      <rPr>
        <u/>
        <sz val="10"/>
        <color rgb="FF1155CC"/>
        <rFont val="Arial"/>
      </rPr>
      <t>ludivine_adrien@promocash.com</t>
    </r>
  </si>
  <si>
    <r>
      <rPr>
        <u/>
        <sz val="10"/>
        <color rgb="FF1155CC"/>
        <rFont val="Arial"/>
      </rPr>
      <t>iuliia_osaulenko@promocash.com</t>
    </r>
  </si>
  <si>
    <r>
      <rPr>
        <u/>
        <sz val="10"/>
        <color rgb="FF1155CC"/>
        <rFont val="Arial"/>
      </rPr>
      <t>vincent_leoti@franchise.carrefour.com</t>
    </r>
  </si>
  <si>
    <r>
      <rPr>
        <u/>
        <sz val="10"/>
        <color rgb="FF1155CC"/>
        <rFont val="Arial"/>
      </rPr>
      <t>gaelle_delanney@promocash.com</t>
    </r>
  </si>
  <si>
    <r>
      <rPr>
        <u/>
        <sz val="10"/>
        <color rgb="FF1155CC"/>
        <rFont val="Arial"/>
      </rPr>
      <t>johann_paquet@franchise.carrefour.com</t>
    </r>
  </si>
  <si>
    <r>
      <rPr>
        <u/>
        <sz val="10"/>
        <color rgb="FF1155CC"/>
        <rFont val="Arial"/>
      </rPr>
      <t>nadege_thomas_1@franchise.carrefour.com</t>
    </r>
  </si>
  <si>
    <r>
      <rPr>
        <u/>
        <sz val="10"/>
        <color rgb="FF1155CC"/>
        <rFont val="Arial"/>
      </rPr>
      <t>paul_laboirie@franchise.carrefour.com</t>
    </r>
  </si>
  <si>
    <r>
      <rPr>
        <u/>
        <sz val="10"/>
        <color rgb="FF1155CC"/>
        <rFont val="Arial"/>
      </rPr>
      <t>damien_declercq@franchise.carrefour.com</t>
    </r>
  </si>
  <si>
    <r>
      <rPr>
        <u/>
        <sz val="10"/>
        <color rgb="FF1155CC"/>
        <rFont val="Arial"/>
      </rPr>
      <t>julien_puigmal@franchise.carrefour.com</t>
    </r>
  </si>
  <si>
    <r>
      <rPr>
        <u/>
        <sz val="10"/>
        <color rgb="FF1155CC"/>
        <rFont val="Arial"/>
      </rPr>
      <t>christophe_feldesi_1@franchise.carrefour.com</t>
    </r>
  </si>
  <si>
    <r>
      <rPr>
        <u/>
        <sz val="10"/>
        <color rgb="FF1155CC"/>
        <rFont val="Arial"/>
      </rPr>
      <t>alban_lefeuvre@franchise.carrefour.com</t>
    </r>
  </si>
  <si>
    <r>
      <rPr>
        <u/>
        <sz val="10"/>
        <color rgb="FF1155CC"/>
        <rFont val="Arial"/>
      </rPr>
      <t>paul_laboirie@franchise.carrefour.com</t>
    </r>
  </si>
  <si>
    <r>
      <rPr>
        <u/>
        <sz val="10"/>
        <color rgb="FF1155CC"/>
        <rFont val="Arial"/>
      </rPr>
      <t>zoubida_khalid_1@franchise.carrefour.com</t>
    </r>
  </si>
  <si>
    <r>
      <rPr>
        <u/>
        <sz val="10"/>
        <color rgb="FF1155CC"/>
        <rFont val="Arial"/>
      </rPr>
      <t>marjorie_guerin_1@promocash.com</t>
    </r>
  </si>
  <si>
    <r>
      <rPr>
        <u/>
        <sz val="10"/>
        <color rgb="FF1155CC"/>
        <rFont val="Arial"/>
      </rPr>
      <t>sebastien_kipp@franchise.carrefour.com</t>
    </r>
  </si>
  <si>
    <r>
      <rPr>
        <u/>
        <sz val="10"/>
        <color rgb="FF1155CC"/>
        <rFont val="Arial"/>
      </rPr>
      <t>vincent_doyer@carrefour.com</t>
    </r>
  </si>
  <si>
    <r>
      <rPr>
        <u/>
        <sz val="10"/>
        <color rgb="FF1155CC"/>
        <rFont val="Arial"/>
      </rPr>
      <t>david_campergue@franchise.carrefour.com</t>
    </r>
  </si>
  <si>
    <r>
      <rPr>
        <u/>
        <sz val="10"/>
        <color rgb="FF1155CC"/>
        <rFont val="Arial"/>
      </rPr>
      <t>uthayakumar_piriyanth_1@franchise.carrefour.com</t>
    </r>
  </si>
  <si>
    <r>
      <rPr>
        <u/>
        <sz val="10"/>
        <color rgb="FF1155CC"/>
        <rFont val="Arial"/>
      </rPr>
      <t>damien_declercq@franchise.carrefour.com</t>
    </r>
  </si>
  <si>
    <r>
      <rPr>
        <u/>
        <sz val="10"/>
        <color rgb="FF1155CC"/>
        <rFont val="Arial"/>
      </rPr>
      <t>pascal_emmenecker@franchise.carrefour.com</t>
    </r>
  </si>
  <si>
    <r>
      <rPr>
        <u/>
        <sz val="10"/>
        <color rgb="FF1155CC"/>
        <rFont val="Arial"/>
      </rPr>
      <t>antoine_graciette@franchise.carrefour.com</t>
    </r>
  </si>
  <si>
    <r>
      <rPr>
        <u/>
        <sz val="10"/>
        <color rgb="FF1155CC"/>
        <rFont val="Arial"/>
      </rPr>
      <t>christophe_lahut@franchise.carrefour.com</t>
    </r>
  </si>
  <si>
    <r>
      <rPr>
        <u/>
        <sz val="10"/>
        <color rgb="FF1155CC"/>
        <rFont val="Arial"/>
      </rPr>
      <t>nicolas_hainaut_1@franchise.carrefour.com</t>
    </r>
  </si>
  <si>
    <r>
      <rPr>
        <u/>
        <sz val="10"/>
        <color rgb="FF1155CC"/>
        <rFont val="Arial"/>
      </rPr>
      <t>bruno_rebel@franchise.carrefour.com</t>
    </r>
  </si>
  <si>
    <r>
      <rPr>
        <u/>
        <sz val="10"/>
        <color rgb="FF1155CC"/>
        <rFont val="Arial"/>
      </rPr>
      <t>maximilien_descharles_1@franchise.carrefour.com</t>
    </r>
  </si>
  <si>
    <r>
      <rPr>
        <u/>
        <sz val="10"/>
        <color rgb="FF1155CC"/>
        <rFont val="Arial"/>
      </rPr>
      <t>frederic_beaufils@franchise.carrefour.com</t>
    </r>
  </si>
  <si>
    <r>
      <rPr>
        <u/>
        <sz val="10"/>
        <color rgb="FF1155CC"/>
        <rFont val="Arial"/>
      </rPr>
      <t>jeremy_juan@franchise.carrefour.com</t>
    </r>
  </si>
  <si>
    <r>
      <rPr>
        <u/>
        <sz val="10"/>
        <color rgb="FF1155CC"/>
        <rFont val="Arial"/>
      </rPr>
      <t>hugo_flahaut@franchise.carrefour.com</t>
    </r>
  </si>
  <si>
    <r>
      <rPr>
        <u/>
        <sz val="10"/>
        <color rgb="FF1155CC"/>
        <rFont val="Arial"/>
      </rPr>
      <t>sebastien_beaumont@franchise.carrefour.com</t>
    </r>
  </si>
  <si>
    <r>
      <rPr>
        <u/>
        <sz val="10"/>
        <color rgb="FF1155CC"/>
        <rFont val="Arial"/>
      </rPr>
      <t>souheil_kimee@franchise.carrefour.com</t>
    </r>
  </si>
  <si>
    <r>
      <rPr>
        <u/>
        <sz val="10"/>
        <color rgb="FF1155CC"/>
        <rFont val="Arial"/>
      </rPr>
      <t>amandine_schmidt_1@franchise.carrefour.com</t>
    </r>
  </si>
  <si>
    <r>
      <rPr>
        <u/>
        <sz val="10"/>
        <color rgb="FF1155CC"/>
        <rFont val="Arial"/>
      </rPr>
      <t>laetitia_weiss@franchise.carrefour.com</t>
    </r>
  </si>
  <si>
    <r>
      <rPr>
        <u/>
        <sz val="10"/>
        <color rgb="FF1155CC"/>
        <rFont val="Arial"/>
      </rPr>
      <t>maximilien_descharles_1@franchise.carrefour.com</t>
    </r>
  </si>
  <si>
    <r>
      <rPr>
        <u/>
        <sz val="10"/>
        <color rgb="FF1155CC"/>
        <rFont val="Arial"/>
      </rPr>
      <t>angelique_salmeron@promocash.com</t>
    </r>
  </si>
  <si>
    <r>
      <rPr>
        <u/>
        <sz val="10"/>
        <color rgb="FF1155CC"/>
        <rFont val="Arial"/>
      </rPr>
      <t>benjamin_bertheuil@carrefour.com</t>
    </r>
  </si>
  <si>
    <r>
      <rPr>
        <u/>
        <sz val="10"/>
        <color rgb="FF1155CC"/>
        <rFont val="Arial"/>
      </rPr>
      <t>veronique_larue@franchise.carrefour.com</t>
    </r>
  </si>
  <si>
    <r>
      <rPr>
        <u/>
        <sz val="10"/>
        <color rgb="FF1155CC"/>
        <rFont val="Arial"/>
      </rPr>
      <t>elise_fouligny@franchise.carrefour.com</t>
    </r>
  </si>
  <si>
    <r>
      <rPr>
        <u/>
        <sz val="10"/>
        <color rgb="FF1155CC"/>
        <rFont val="Arial"/>
      </rPr>
      <t>joris_zappia_1@franchise.carrefour.com</t>
    </r>
  </si>
  <si>
    <r>
      <rPr>
        <u/>
        <sz val="10"/>
        <color rgb="FF1155CC"/>
        <rFont val="Arial"/>
      </rPr>
      <t>lea_macetti@magasinproxi.fr</t>
    </r>
  </si>
  <si>
    <r>
      <rPr>
        <u/>
        <sz val="10"/>
        <color rgb="FF1155CC"/>
        <rFont val="Arial"/>
      </rPr>
      <t>damien_blanchard@promocash.com</t>
    </r>
  </si>
  <si>
    <r>
      <rPr>
        <u/>
        <sz val="10"/>
        <color rgb="FF1155CC"/>
        <rFont val="Arial"/>
      </rPr>
      <t>jean_marc_therry_1@franchise.carrefour.com</t>
    </r>
  </si>
  <si>
    <t>S8</t>
  </si>
  <si>
    <r>
      <rPr>
        <u/>
        <sz val="10"/>
        <color rgb="FF1155CC"/>
        <rFont val="Arial"/>
      </rPr>
      <t>frederic_tisserant@franchise.carrefour.com</t>
    </r>
  </si>
  <si>
    <r>
      <rPr>
        <u/>
        <sz val="10"/>
        <color rgb="FF1155CC"/>
        <rFont val="Arial"/>
      </rPr>
      <t>maxime_obermeyer_1@franchise.carrefour.com</t>
    </r>
  </si>
  <si>
    <r>
      <rPr>
        <u/>
        <sz val="10"/>
        <color rgb="FF1155CC"/>
        <rFont val="Arial"/>
      </rPr>
      <t>manuel_clauss@franchise.carrefour.com</t>
    </r>
  </si>
  <si>
    <r>
      <rPr>
        <u/>
        <sz val="10"/>
        <color rgb="FF1155CC"/>
        <rFont val="Arial"/>
      </rPr>
      <t>thierry_lippi@carrefour.com</t>
    </r>
  </si>
  <si>
    <r>
      <rPr>
        <u/>
        <sz val="10"/>
        <color rgb="FF1155CC"/>
        <rFont val="Arial"/>
      </rPr>
      <t>sevrine_camard@promocash.com</t>
    </r>
  </si>
  <si>
    <r>
      <rPr>
        <u/>
        <sz val="10"/>
        <color rgb="FF1155CC"/>
        <rFont val="Arial"/>
      </rPr>
      <t>savas_topal@franchise.carrefour.com</t>
    </r>
  </si>
  <si>
    <r>
      <rPr>
        <u/>
        <sz val="10"/>
        <color rgb="FF1155CC"/>
        <rFont val="Arial"/>
      </rPr>
      <t>luc_preveral@promocash.com</t>
    </r>
  </si>
  <si>
    <r>
      <rPr>
        <u/>
        <sz val="10"/>
        <color rgb="FF1155CC"/>
        <rFont val="Arial"/>
      </rPr>
      <t>arthur_chac@franchise.carrefour.com</t>
    </r>
  </si>
  <si>
    <r>
      <rPr>
        <u/>
        <sz val="10"/>
        <color rgb="FF1155CC"/>
        <rFont val="Arial"/>
      </rPr>
      <t>pauline_bompoil@promocash.com</t>
    </r>
  </si>
  <si>
    <r>
      <rPr>
        <u/>
        <sz val="10"/>
        <color rgb="FF1155CC"/>
        <rFont val="Arial"/>
      </rPr>
      <t>ahlem_ben_belgacem@franchise.carrefour.com</t>
    </r>
  </si>
  <si>
    <r>
      <rPr>
        <u/>
        <sz val="10"/>
        <color rgb="FF1155CC"/>
        <rFont val="Arial"/>
      </rPr>
      <t>pauline_bompoil@promocash.com</t>
    </r>
  </si>
  <si>
    <r>
      <rPr>
        <u/>
        <sz val="10"/>
        <color rgb="FF1155CC"/>
        <rFont val="Arial"/>
      </rPr>
      <t>florian_lucas_1@franchise.carrefour.com</t>
    </r>
  </si>
  <si>
    <r>
      <rPr>
        <u/>
        <sz val="11"/>
        <color rgb="FF1155CC"/>
        <rFont val="&quot;Aptos Narrow&quot;, sans-serif"/>
      </rPr>
      <t>tanja_simic@franchise.carrefour.com</t>
    </r>
  </si>
  <si>
    <r>
      <rPr>
        <u/>
        <sz val="10"/>
        <color rgb="FF1155CC"/>
        <rFont val="Arial"/>
      </rPr>
      <t>yohan_benharrouche@franchise.carrefour.com</t>
    </r>
  </si>
  <si>
    <r>
      <rPr>
        <u/>
        <sz val="10"/>
        <color rgb="FF1155CC"/>
        <rFont val="Arial"/>
      </rPr>
      <t>eric_benhamou@franchise.carrefour.com</t>
    </r>
  </si>
  <si>
    <r>
      <rPr>
        <u/>
        <sz val="10"/>
        <color rgb="FF1155CC"/>
        <rFont val="Arial"/>
      </rPr>
      <t>julien_dos_santos_1@franchise.carrefour.com</t>
    </r>
  </si>
  <si>
    <r>
      <rPr>
        <u/>
        <sz val="10"/>
        <color rgb="FF1155CC"/>
        <rFont val="Arial"/>
      </rPr>
      <t>eric_montagne_2@franchise.carrefour.com</t>
    </r>
  </si>
  <si>
    <r>
      <rPr>
        <u/>
        <sz val="10"/>
        <color rgb="FF1155CC"/>
        <rFont val="Arial"/>
      </rPr>
      <t>philippe_thomas@franchise.carrefour.com</t>
    </r>
  </si>
  <si>
    <r>
      <rPr>
        <u/>
        <sz val="10"/>
        <color rgb="FF1155CC"/>
        <rFont val="Arial"/>
      </rPr>
      <t>romain_gaudeau@franchise.carrefour.com</t>
    </r>
  </si>
  <si>
    <r>
      <rPr>
        <u/>
        <sz val="10"/>
        <color rgb="FF1155CC"/>
        <rFont val="Arial"/>
      </rPr>
      <t>mohamed_bounasla@franchise.carrefour.com</t>
    </r>
  </si>
  <si>
    <r>
      <rPr>
        <u/>
        <sz val="10"/>
        <color rgb="FF1155CC"/>
        <rFont val="Arial"/>
      </rPr>
      <t>philippe_richard_1@franchise.carrefour.com</t>
    </r>
  </si>
  <si>
    <r>
      <rPr>
        <u/>
        <sz val="10"/>
        <color rgb="FF1155CC"/>
        <rFont val="Arial"/>
      </rPr>
      <t>allan_besson@promocash.com</t>
    </r>
  </si>
  <si>
    <r>
      <rPr>
        <u/>
        <sz val="10"/>
        <color rgb="FF1155CC"/>
        <rFont val="Arial"/>
      </rPr>
      <t>thomas_graffin@franchise.carrefour.com</t>
    </r>
  </si>
  <si>
    <r>
      <rPr>
        <u/>
        <sz val="10"/>
        <color rgb="FF1155CC"/>
        <rFont val="Arial"/>
      </rPr>
      <t>christelle_martin_3@franchise.carrefour.com</t>
    </r>
  </si>
  <si>
    <r>
      <rPr>
        <u/>
        <sz val="10"/>
        <color rgb="FF1155CC"/>
        <rFont val="Arial"/>
      </rPr>
      <t>fatimata_thiam_1@franchise.carrefour.com</t>
    </r>
  </si>
  <si>
    <r>
      <rPr>
        <u/>
        <sz val="10"/>
        <color rgb="FF1155CC"/>
        <rFont val="Arial"/>
      </rPr>
      <t>mathieu_dubois@franchise.carrefour.com</t>
    </r>
  </si>
  <si>
    <r>
      <rPr>
        <u/>
        <sz val="10"/>
        <color rgb="FF1155CC"/>
        <rFont val="Arial"/>
      </rPr>
      <t>cyril_arnaud@promocash.com</t>
    </r>
  </si>
  <si>
    <r>
      <rPr>
        <u/>
        <sz val="10"/>
        <color rgb="FF1155CC"/>
        <rFont val="Arial"/>
      </rPr>
      <t>julien_colin_1@franchise.carrefour.com</t>
    </r>
  </si>
  <si>
    <r>
      <rPr>
        <u/>
        <sz val="10"/>
        <color rgb="FF1155CC"/>
        <rFont val="Arial"/>
      </rPr>
      <t>akheane_jara_mikolajczak@franchise.carrefour.com</t>
    </r>
  </si>
  <si>
    <r>
      <rPr>
        <u/>
        <sz val="10"/>
        <color rgb="FF1155CC"/>
        <rFont val="Arial"/>
      </rPr>
      <t>proxi@nomail.com</t>
    </r>
  </si>
  <si>
    <r>
      <rPr>
        <u/>
        <sz val="10"/>
        <color rgb="FF1155CC"/>
        <rFont val="Arial"/>
      </rPr>
      <t>fatimata_thiam_1@franchise.carrefour.com</t>
    </r>
  </si>
  <si>
    <r>
      <rPr>
        <u/>
        <sz val="10"/>
        <color rgb="FF1155CC"/>
        <rFont val="Arial"/>
      </rPr>
      <t>patricia_pereira_6@franchise.carrefour.com</t>
    </r>
  </si>
  <si>
    <r>
      <rPr>
        <u/>
        <sz val="10"/>
        <color rgb="FF1155CC"/>
        <rFont val="Arial"/>
      </rPr>
      <t>stephanie_detrez@promocash.com</t>
    </r>
  </si>
  <si>
    <r>
      <rPr>
        <u/>
        <sz val="10"/>
        <color rgb="FF1155CC"/>
        <rFont val="Arial"/>
      </rPr>
      <t>abdelhak_khalid@promocash.com</t>
    </r>
  </si>
  <si>
    <r>
      <rPr>
        <u/>
        <sz val="10"/>
        <color rgb="FF1155CC"/>
        <rFont val="Arial"/>
      </rPr>
      <t>eric_benhamou@franchise.carrefour.com</t>
    </r>
  </si>
  <si>
    <r>
      <rPr>
        <u/>
        <sz val="10"/>
        <color rgb="FF1155CC"/>
        <rFont val="Arial"/>
      </rPr>
      <t>emmanuelle_bar_1@franchise.carrefour.com</t>
    </r>
  </si>
  <si>
    <r>
      <rPr>
        <u/>
        <sz val="10"/>
        <color rgb="FF1155CC"/>
        <rFont val="Arial"/>
      </rPr>
      <t>vincent_cognat@promocash.com</t>
    </r>
  </si>
  <si>
    <t>110264930</t>
  </si>
  <si>
    <r>
      <rPr>
        <u/>
        <sz val="10"/>
        <color rgb="FF1155CC"/>
        <rFont val="Arial"/>
      </rPr>
      <t>thierry_planchais@franchise.carrefour.com</t>
    </r>
  </si>
  <si>
    <t>110194603</t>
  </si>
  <si>
    <r>
      <rPr>
        <u/>
        <sz val="10"/>
        <color rgb="FF1155CC"/>
        <rFont val="Arial"/>
      </rPr>
      <t>arthur_coutelier@franchise.carrefour.com</t>
    </r>
  </si>
  <si>
    <t>110174523</t>
  </si>
  <si>
    <r>
      <rPr>
        <u/>
        <sz val="10"/>
        <color rgb="FF1155CC"/>
        <rFont val="Arial"/>
      </rPr>
      <t>thomas_trautmann@franchise.carrefour.com</t>
    </r>
  </si>
  <si>
    <t>110145637</t>
  </si>
  <si>
    <r>
      <rPr>
        <u/>
        <sz val="10"/>
        <color rgb="FF1155CC"/>
        <rFont val="Arial"/>
      </rPr>
      <t>guillaume_vigroux@franchise.carrefour.com</t>
    </r>
  </si>
  <si>
    <t>110191102</t>
  </si>
  <si>
    <r>
      <rPr>
        <u/>
        <sz val="10"/>
        <color rgb="FF1155CC"/>
        <rFont val="Arial"/>
      </rPr>
      <t>frederic_verseil_1@franchise.carrefour.com</t>
    </r>
  </si>
  <si>
    <t>110340361</t>
  </si>
  <si>
    <r>
      <rPr>
        <u/>
        <sz val="10"/>
        <color rgb="FF1155CC"/>
        <rFont val="Arial"/>
      </rPr>
      <t>nicolas_reyne_1@franchise.carrefour.com</t>
    </r>
  </si>
  <si>
    <t>110282638</t>
  </si>
  <si>
    <r>
      <rPr>
        <u/>
        <sz val="10"/>
        <color rgb="FF1155CC"/>
        <rFont val="Arial"/>
      </rPr>
      <t>cedric_viala@franchise.carrefour.com</t>
    </r>
  </si>
  <si>
    <t>110286963</t>
  </si>
  <si>
    <r>
      <rPr>
        <u/>
        <sz val="10"/>
        <color rgb="FF1155CC"/>
        <rFont val="Arial"/>
      </rPr>
      <t>laetitia_tejada@promocash.com</t>
    </r>
  </si>
  <si>
    <t>110160653</t>
  </si>
  <si>
    <r>
      <rPr>
        <u/>
        <sz val="10"/>
        <color rgb="FF1155CC"/>
        <rFont val="Arial"/>
      </rPr>
      <t>didier_airault@promocash.com</t>
    </r>
  </si>
  <si>
    <t>110166553</t>
  </si>
  <si>
    <r>
      <rPr>
        <u/>
        <sz val="10"/>
        <color rgb="FF1155CC"/>
        <rFont val="Arial"/>
      </rPr>
      <t>pauline_bompoil@promocash.com</t>
    </r>
  </si>
  <si>
    <t>110219017</t>
  </si>
  <si>
    <r>
      <rPr>
        <u/>
        <sz val="10"/>
        <color rgb="FF1155CC"/>
        <rFont val="Arial"/>
      </rPr>
      <t>sarah_schuller@franchise.carrefour.com</t>
    </r>
  </si>
  <si>
    <t>109980055</t>
  </si>
  <si>
    <r>
      <rPr>
        <u/>
        <sz val="10"/>
        <color rgb="FF1155CC"/>
        <rFont val="Arial"/>
      </rPr>
      <t>johan_nasser@franchise.carrefour.com</t>
    </r>
  </si>
  <si>
    <t>110188188</t>
  </si>
  <si>
    <r>
      <rPr>
        <u/>
        <sz val="10"/>
        <color rgb="FF1155CC"/>
        <rFont val="Arial"/>
      </rPr>
      <t>jean_marie_liberato@franchise.carrefour.com</t>
    </r>
  </si>
  <si>
    <t>110177754</t>
  </si>
  <si>
    <r>
      <rPr>
        <u/>
        <sz val="10"/>
        <color rgb="FF1155CC"/>
        <rFont val="Arial"/>
      </rPr>
      <t>patrick_maucourt@carrefour.com</t>
    </r>
  </si>
  <si>
    <t>110197198</t>
  </si>
  <si>
    <r>
      <rPr>
        <u/>
        <sz val="10"/>
        <color rgb="FF1155CC"/>
        <rFont val="Arial"/>
      </rPr>
      <t>redha_heragmi@franchise.carrefour.com</t>
    </r>
  </si>
  <si>
    <t>110243678</t>
  </si>
  <si>
    <r>
      <rPr>
        <u/>
        <sz val="10"/>
        <color rgb="FF1155CC"/>
        <rFont val="Arial"/>
      </rPr>
      <t>emmanuel_clediere@franchise.carrefour.com</t>
    </r>
  </si>
  <si>
    <t>110180655</t>
  </si>
  <si>
    <r>
      <rPr>
        <u/>
        <sz val="10"/>
        <color rgb="FF1155CC"/>
        <rFont val="Arial"/>
      </rPr>
      <t>arnaud_simmonet_1@franchise.carrefour.com</t>
    </r>
  </si>
  <si>
    <t>110349535</t>
  </si>
  <si>
    <r>
      <rPr>
        <u/>
        <sz val="10"/>
        <color rgb="FF1155CC"/>
        <rFont val="Arial"/>
      </rPr>
      <t>sebastien_benoist_2@promocash.com</t>
    </r>
  </si>
  <si>
    <t>110330410</t>
  </si>
  <si>
    <r>
      <rPr>
        <u/>
        <sz val="10"/>
        <color rgb="FF1155CC"/>
        <rFont val="Arial"/>
      </rPr>
      <t>cyrille_chevalier_1@carrefour.com</t>
    </r>
  </si>
  <si>
    <t>110311929</t>
  </si>
  <si>
    <r>
      <rPr>
        <u/>
        <sz val="10"/>
        <color rgb="FF1155CC"/>
        <rFont val="Arial"/>
      </rPr>
      <t>alexis_attia_1@franchise.carrefour.com</t>
    </r>
  </si>
  <si>
    <t>110301267</t>
  </si>
  <si>
    <r>
      <rPr>
        <u/>
        <sz val="10"/>
        <color rgb="FF1155CC"/>
        <rFont val="Arial"/>
      </rPr>
      <t>daouda_fall@franchise.carrefour.com</t>
    </r>
  </si>
  <si>
    <t>110297317</t>
  </si>
  <si>
    <r>
      <rPr>
        <u/>
        <sz val="10"/>
        <color rgb="FF1155CC"/>
        <rFont val="Arial"/>
      </rPr>
      <t>cedric_chenevier@franchise.carrefour.com</t>
    </r>
  </si>
  <si>
    <t>110208193</t>
  </si>
  <si>
    <r>
      <rPr>
        <u/>
        <sz val="10"/>
        <color rgb="FF1155CC"/>
        <rFont val="Arial"/>
      </rPr>
      <t>patrick_maucourt@carrefour.com</t>
    </r>
  </si>
  <si>
    <t>110205361</t>
  </si>
  <si>
    <r>
      <rPr>
        <u/>
        <sz val="10"/>
        <color rgb="FF1155CC"/>
        <rFont val="Arial"/>
      </rPr>
      <t>marc_aubery@franchise.carrefour.com</t>
    </r>
  </si>
  <si>
    <t>110199078</t>
  </si>
  <si>
    <r>
      <rPr>
        <u/>
        <sz val="10"/>
        <color rgb="FF1155CC"/>
        <rFont val="Arial"/>
      </rPr>
      <t>zeki_ciftci@franchise.carrefour.com</t>
    </r>
  </si>
  <si>
    <t>110193230</t>
  </si>
  <si>
    <r>
      <rPr>
        <u/>
        <sz val="10"/>
        <color rgb="FF1155CC"/>
        <rFont val="Arial"/>
      </rPr>
      <t>julien_leclerc@franchise.carrefour.com</t>
    </r>
  </si>
  <si>
    <t>110191525</t>
  </si>
  <si>
    <r>
      <rPr>
        <u/>
        <sz val="10"/>
        <color rgb="FF1155CC"/>
        <rFont val="Arial"/>
      </rPr>
      <t>jean_marie_liberato@franchise.carrefour.com</t>
    </r>
  </si>
  <si>
    <t>110166650</t>
  </si>
  <si>
    <r>
      <rPr>
        <u/>
        <sz val="10"/>
        <color rgb="FF1155CC"/>
        <rFont val="Arial"/>
      </rPr>
      <t>gregory_tissot@franchise.carrefour.com</t>
    </r>
  </si>
  <si>
    <t>110230412</t>
  </si>
  <si>
    <r>
      <rPr>
        <u/>
        <sz val="10"/>
        <color rgb="FF1155CC"/>
        <rFont val="Arial"/>
      </rPr>
      <t>arnaud_chevreux@carrefour.com</t>
    </r>
  </si>
  <si>
    <t>110169292</t>
  </si>
  <si>
    <r>
      <rPr>
        <u/>
        <sz val="10"/>
        <color rgb="FF1155CC"/>
        <rFont val="Arial"/>
      </rPr>
      <t>pierre_manteau@franchise.carrefour.com</t>
    </r>
  </si>
  <si>
    <t>110167623</t>
  </si>
  <si>
    <r>
      <rPr>
        <u/>
        <sz val="10"/>
        <color rgb="FF1155CC"/>
        <rFont val="Arial"/>
      </rPr>
      <t>sandrine_molina_1@franchise.carrefour.com</t>
    </r>
  </si>
  <si>
    <t>110211610</t>
  </si>
  <si>
    <r>
      <rPr>
        <u/>
        <sz val="10"/>
        <color rgb="FF1155CC"/>
        <rFont val="Arial"/>
      </rPr>
      <t>aurore_laurent_1@carrefour.com</t>
    </r>
  </si>
  <si>
    <t>110252742</t>
  </si>
  <si>
    <r>
      <rPr>
        <u/>
        <sz val="10"/>
        <color rgb="FF1155CC"/>
        <rFont val="Arial"/>
      </rPr>
      <t>christophe_rochery@magasinproxi.fr</t>
    </r>
  </si>
  <si>
    <t>110227202</t>
  </si>
  <si>
    <r>
      <rPr>
        <u/>
        <sz val="10"/>
        <color rgb="FF1155CC"/>
        <rFont val="Arial"/>
      </rPr>
      <t>benjamin_bourg@franchise.carrefour.com</t>
    </r>
  </si>
  <si>
    <t>110169168</t>
  </si>
  <si>
    <r>
      <rPr>
        <u/>
        <sz val="10"/>
        <color rgb="FF1155CC"/>
        <rFont val="Arial"/>
      </rPr>
      <t>colline_dumond@franchise.carrefour.com</t>
    </r>
  </si>
  <si>
    <r>
      <rPr>
        <u/>
        <sz val="10"/>
        <color rgb="FF1155CC"/>
        <rFont val="Arial"/>
      </rPr>
      <t>denis_messan_1@promocash.com</t>
    </r>
  </si>
  <si>
    <r>
      <rPr>
        <u/>
        <sz val="10"/>
        <color rgb="FF1155CC"/>
        <rFont val="Arial"/>
      </rPr>
      <t>julie_lahure@franchise.carrefour.com</t>
    </r>
  </si>
  <si>
    <r>
      <rPr>
        <u/>
        <sz val="10"/>
        <color rgb="FF1155CC"/>
        <rFont val="Arial"/>
      </rPr>
      <t>emmanuelle_bar_1@franchise.carrefour.com</t>
    </r>
  </si>
  <si>
    <r>
      <rPr>
        <u/>
        <sz val="10"/>
        <color rgb="FF1155CC"/>
        <rFont val="Arial"/>
      </rPr>
      <t>philippe_richard@franchise.carrefour.com</t>
    </r>
  </si>
  <si>
    <r>
      <rPr>
        <u/>
        <sz val="10"/>
        <color rgb="FF1155CC"/>
        <rFont val="Arial"/>
      </rPr>
      <t>romain_laguerre@franchise.carrefour.com</t>
    </r>
  </si>
  <si>
    <r>
      <rPr>
        <u/>
        <sz val="10"/>
        <color rgb="FF1155CC"/>
        <rFont val="Arial"/>
      </rPr>
      <t>nadir_naciri_2@franchise.carrefour.com</t>
    </r>
  </si>
  <si>
    <r>
      <rPr>
        <u/>
        <sz val="10"/>
        <color rgb="FF1155CC"/>
        <rFont val="Arial"/>
      </rPr>
      <t>samuel_vielzeuf@franchise.carrefour.com</t>
    </r>
  </si>
  <si>
    <r>
      <rPr>
        <u/>
        <sz val="10"/>
        <color rgb="FF1155CC"/>
        <rFont val="Arial"/>
      </rPr>
      <t>eric_warmoes@franchise.carrefour.com</t>
    </r>
  </si>
  <si>
    <r>
      <rPr>
        <u/>
        <sz val="10"/>
        <color rgb="FF1155CC"/>
        <rFont val="Arial"/>
      </rPr>
      <t>come_piquart_1@franchise.carrefour.com</t>
    </r>
  </si>
  <si>
    <r>
      <rPr>
        <u/>
        <sz val="10"/>
        <color rgb="FF1155CC"/>
        <rFont val="Arial"/>
      </rPr>
      <t>joris_heran@promocash.com</t>
    </r>
  </si>
  <si>
    <r>
      <rPr>
        <u/>
        <sz val="10"/>
        <color rgb="FF1155CC"/>
        <rFont val="Arial"/>
      </rPr>
      <t>gaelle_lemercier@promocash.com</t>
    </r>
  </si>
  <si>
    <r>
      <rPr>
        <u/>
        <sz val="10"/>
        <color rgb="FF1155CC"/>
        <rFont val="Arial"/>
      </rPr>
      <t>roselyne_gazel@carrefour.com</t>
    </r>
  </si>
  <si>
    <r>
      <rPr>
        <u/>
        <sz val="10"/>
        <color rgb="FF1155CC"/>
        <rFont val="Arial"/>
      </rPr>
      <t>karine_aubert_2@franchise.carrefour.com</t>
    </r>
  </si>
  <si>
    <r>
      <rPr>
        <u/>
        <sz val="10"/>
        <color rgb="FF1155CC"/>
        <rFont val="Arial"/>
      </rPr>
      <t>ophelie_devoyon@promocash.com</t>
    </r>
  </si>
  <si>
    <r>
      <rPr>
        <u/>
        <sz val="10"/>
        <color rgb="FF1155CC"/>
        <rFont val="Arial"/>
      </rPr>
      <t>johan_monachini@franchise.carrefour.com</t>
    </r>
  </si>
  <si>
    <r>
      <rPr>
        <u/>
        <sz val="10"/>
        <color rgb="FF1155CC"/>
        <rFont val="Arial"/>
      </rPr>
      <t>sandrine_sarthe@franchise.carrefour.com</t>
    </r>
  </si>
  <si>
    <r>
      <rPr>
        <u/>
        <sz val="10"/>
        <color rgb="FF1155CC"/>
        <rFont val="Arial"/>
      </rPr>
      <t>isabelle_minondo@promocash.com</t>
    </r>
  </si>
  <si>
    <r>
      <rPr>
        <u/>
        <sz val="10"/>
        <color rgb="FF1155CC"/>
        <rFont val="Arial"/>
      </rPr>
      <t>aurelien_lambard@franchise.carrefour.com</t>
    </r>
  </si>
  <si>
    <r>
      <rPr>
        <u/>
        <sz val="10"/>
        <color rgb="FF1155CC"/>
        <rFont val="Arial"/>
      </rPr>
      <t>aurore_capron@franchise.carrefour.com</t>
    </r>
  </si>
  <si>
    <r>
      <rPr>
        <u/>
        <sz val="10"/>
        <color rgb="FF1155CC"/>
        <rFont val="Arial"/>
      </rPr>
      <t>aurore_capron@franchise.carrefour.com</t>
    </r>
  </si>
  <si>
    <r>
      <rPr>
        <u/>
        <sz val="10"/>
        <color rgb="FF1155CC"/>
        <rFont val="Arial"/>
      </rPr>
      <t>philippe_richard_1@franchise.carrefour.com</t>
    </r>
  </si>
  <si>
    <r>
      <rPr>
        <u/>
        <sz val="10"/>
        <color rgb="FF1155CC"/>
        <rFont val="Arial"/>
      </rPr>
      <t>denis_messan_1@promocash.com</t>
    </r>
  </si>
  <si>
    <r>
      <rPr>
        <u/>
        <sz val="10"/>
        <color rgb="FF1155CC"/>
        <rFont val="Arial"/>
      </rPr>
      <t>ahmed_hachi_1@franchise.carrefour.com</t>
    </r>
  </si>
  <si>
    <r>
      <rPr>
        <u/>
        <sz val="10"/>
        <color rgb="FF1155CC"/>
        <rFont val="Arial"/>
      </rPr>
      <t>johann_chirijian@promocash.com</t>
    </r>
  </si>
  <si>
    <r>
      <rPr>
        <u/>
        <sz val="10"/>
        <color rgb="FF1155CC"/>
        <rFont val="Arial"/>
      </rPr>
      <t>jerome_leclercq_1@franchise.carrefour.com</t>
    </r>
  </si>
  <si>
    <r>
      <rPr>
        <u/>
        <sz val="10"/>
        <color rgb="FF1155CC"/>
        <rFont val="Arial"/>
      </rPr>
      <t>florence_guillon_1@franchise.carrefour.com</t>
    </r>
  </si>
  <si>
    <r>
      <rPr>
        <u/>
        <sz val="10"/>
        <color rgb="FF1155CC"/>
        <rFont val="Arial"/>
      </rPr>
      <t>florian_praud@franchise.carrefour.com</t>
    </r>
  </si>
  <si>
    <r>
      <rPr>
        <u/>
        <sz val="10"/>
        <color rgb="FF1155CC"/>
        <rFont val="Arial"/>
      </rPr>
      <t>corinne_urvoy@promocash.com</t>
    </r>
  </si>
  <si>
    <r>
      <rPr>
        <u/>
        <sz val="10"/>
        <color rgb="FF1155CC"/>
        <rFont val="Arial"/>
      </rPr>
      <t>nolwenn_lagree@promocash.com</t>
    </r>
  </si>
  <si>
    <r>
      <rPr>
        <u/>
        <sz val="10"/>
        <color rgb="FF1155CC"/>
        <rFont val="Arial"/>
      </rPr>
      <t>olivier_pmc_morel@carrefour.com</t>
    </r>
  </si>
  <si>
    <r>
      <rPr>
        <u/>
        <sz val="10"/>
        <color rgb="FF1155CC"/>
        <rFont val="Arial"/>
      </rPr>
      <t>alexandra_lemele@promocash.com</t>
    </r>
  </si>
  <si>
    <r>
      <rPr>
        <u/>
        <sz val="10"/>
        <color rgb="FF1155CC"/>
        <rFont val="Arial"/>
      </rPr>
      <t>yasmina_azzopardi@franchise.carrefour.com</t>
    </r>
  </si>
  <si>
    <r>
      <rPr>
        <u/>
        <sz val="10"/>
        <color rgb="FF1155CC"/>
        <rFont val="Arial"/>
      </rPr>
      <t>julie_morand@promocash.com</t>
    </r>
  </si>
  <si>
    <r>
      <rPr>
        <u/>
        <sz val="10"/>
        <color rgb="FF1155CC"/>
        <rFont val="Arial"/>
      </rPr>
      <t>sandrine_cousson@franchise.carrefour.com</t>
    </r>
  </si>
  <si>
    <r>
      <rPr>
        <u/>
        <sz val="10"/>
        <color rgb="FF1155CC"/>
        <rFont val="Arial"/>
      </rPr>
      <t>brahim_boulahdart@franchise.carrefour.com</t>
    </r>
  </si>
  <si>
    <r>
      <rPr>
        <u/>
        <sz val="10"/>
        <color rgb="FF1155CC"/>
        <rFont val="Arial"/>
      </rPr>
      <t>marion_ropars@promocash.com</t>
    </r>
  </si>
  <si>
    <t>S9</t>
  </si>
  <si>
    <r>
      <rPr>
        <u/>
        <sz val="10"/>
        <color rgb="FF1155CC"/>
        <rFont val="Arial"/>
      </rPr>
      <t>smail_hassani@franchise.carrefour.com</t>
    </r>
  </si>
  <si>
    <r>
      <rPr>
        <u/>
        <sz val="10"/>
        <color rgb="FF1155CC"/>
        <rFont val="Arial"/>
      </rPr>
      <t>laurent_beziade@franchise.carrefour.com</t>
    </r>
  </si>
  <si>
    <r>
      <rPr>
        <u/>
        <sz val="10"/>
        <color rgb="FF1155CC"/>
        <rFont val="Arial"/>
      </rPr>
      <t>sebastien_laugraud_1@franchise.carrefour.com</t>
    </r>
  </si>
  <si>
    <r>
      <rPr>
        <u/>
        <sz val="10"/>
        <color rgb="FF1155CC"/>
        <rFont val="Arial"/>
      </rPr>
      <t>jerome_lemaresquier@franchise.carrefour.com</t>
    </r>
  </si>
  <si>
    <r>
      <rPr>
        <u/>
        <sz val="10"/>
        <color rgb="FF1155CC"/>
        <rFont val="Arial"/>
      </rPr>
      <t>romain_coquio_1@franchise.carrefour.com</t>
    </r>
  </si>
  <si>
    <r>
      <rPr>
        <u/>
        <sz val="10"/>
        <color rgb="FF1155CC"/>
        <rFont val="Arial"/>
      </rPr>
      <t>alain_louppe@carrefour.com</t>
    </r>
  </si>
  <si>
    <r>
      <rPr>
        <u/>
        <sz val="10"/>
        <color rgb="FF1155CC"/>
        <rFont val="Arial"/>
      </rPr>
      <t>coralie_dauriat_1@franchise.carrefour.com</t>
    </r>
  </si>
  <si>
    <r>
      <rPr>
        <u/>
        <sz val="10"/>
        <color rgb="FF1155CC"/>
        <rFont val="Arial"/>
      </rPr>
      <t>malik_gharbi@franchise.carrefour.com</t>
    </r>
  </si>
  <si>
    <r>
      <rPr>
        <u/>
        <sz val="10"/>
        <color rgb="FF1155CC"/>
        <rFont val="Arial"/>
      </rPr>
      <t>tarik_monsou@franchise.carrefour.com</t>
    </r>
  </si>
  <si>
    <r>
      <rPr>
        <u/>
        <sz val="10"/>
        <color rgb="FF1155CC"/>
        <rFont val="Arial"/>
      </rPr>
      <t>cedric_banatre@franchise.carrefour.com</t>
    </r>
  </si>
  <si>
    <r>
      <rPr>
        <u/>
        <sz val="10"/>
        <color rgb="FF1155CC"/>
        <rFont val="Arial"/>
      </rPr>
      <t>mehdi_goudi_1@franchise.carrefour.com</t>
    </r>
  </si>
  <si>
    <r>
      <rPr>
        <u/>
        <sz val="10"/>
        <color rgb="FF1155CC"/>
        <rFont val="Arial"/>
      </rPr>
      <t>yannick_legrassa@franchise.carrefour.com</t>
    </r>
  </si>
  <si>
    <r>
      <rPr>
        <u/>
        <sz val="10"/>
        <color rgb="FF1155CC"/>
        <rFont val="Arial"/>
      </rPr>
      <t>quentin_martinez_1@franchise.carrefour.com</t>
    </r>
  </si>
  <si>
    <r>
      <rPr>
        <u/>
        <sz val="10"/>
        <color rgb="FF1155CC"/>
        <rFont val="Arial"/>
      </rPr>
      <t>alain_louppe@carrefour.com</t>
    </r>
  </si>
  <si>
    <r>
      <rPr>
        <u/>
        <sz val="10"/>
        <color rgb="FF1155CC"/>
        <rFont val="Arial"/>
      </rPr>
      <t>charlene_hurel@franchise.carrefour.com</t>
    </r>
  </si>
  <si>
    <r>
      <rPr>
        <u/>
        <sz val="10"/>
        <color rgb="FF1155CC"/>
        <rFont val="Arial"/>
      </rPr>
      <t>frederic_lonjon@franchise.carrefour.com</t>
    </r>
  </si>
  <si>
    <r>
      <rPr>
        <u/>
        <sz val="10"/>
        <color rgb="FF1155CC"/>
        <rFont val="Arial"/>
      </rPr>
      <t>dominique_quesnot@carrefour.com</t>
    </r>
  </si>
  <si>
    <r>
      <rPr>
        <u/>
        <sz val="10"/>
        <color rgb="FF1155CC"/>
        <rFont val="Arial"/>
      </rPr>
      <t>sevrine_camard@promocash.com</t>
    </r>
  </si>
  <si>
    <r>
      <rPr>
        <u/>
        <sz val="10"/>
        <color rgb="FF1155CC"/>
        <rFont val="Arial"/>
      </rPr>
      <t>sebastien_deltete@franchise.carrefour.com</t>
    </r>
  </si>
  <si>
    <r>
      <rPr>
        <u/>
        <sz val="10"/>
        <color rgb="FF1155CC"/>
        <rFont val="Arial"/>
      </rPr>
      <t>annie_rose_bazas@promocash.com</t>
    </r>
  </si>
  <si>
    <r>
      <rPr>
        <u/>
        <sz val="10"/>
        <color rgb="FF1155CC"/>
        <rFont val="Arial"/>
      </rPr>
      <t>annie_rose_bazas@promocash.com</t>
    </r>
  </si>
  <si>
    <r>
      <rPr>
        <u/>
        <sz val="10"/>
        <color rgb="FF1155CC"/>
        <rFont val="Arial"/>
      </rPr>
      <t>maeva_lombard@franchise.carrefour.com</t>
    </r>
  </si>
  <si>
    <r>
      <rPr>
        <u/>
        <sz val="10"/>
        <color rgb="FF1155CC"/>
        <rFont val="Arial"/>
      </rPr>
      <t>oksana_pinel@promocash.com</t>
    </r>
  </si>
  <si>
    <r>
      <rPr>
        <u/>
        <sz val="10"/>
        <color rgb="FF1155CC"/>
        <rFont val="Arial"/>
      </rPr>
      <t>pascal_dumontel@carrefour.com</t>
    </r>
  </si>
  <si>
    <r>
      <rPr>
        <u/>
        <sz val="10"/>
        <color rgb="FF1155CC"/>
        <rFont val="Arial"/>
      </rPr>
      <t>emmanuel_stievenard@supeco.fr</t>
    </r>
  </si>
  <si>
    <r>
      <rPr>
        <u/>
        <sz val="10"/>
        <color rgb="FF1155CC"/>
        <rFont val="Arial"/>
      </rPr>
      <t>absa_nouvier@franchise.carrefour.com</t>
    </r>
  </si>
  <si>
    <r>
      <rPr>
        <u/>
        <sz val="10"/>
        <color rgb="FF1155CC"/>
        <rFont val="Arial"/>
      </rPr>
      <t>mame_bounama_ba@franchise.carrefour.com</t>
    </r>
  </si>
  <si>
    <r>
      <rPr>
        <u/>
        <sz val="10"/>
        <color rgb="FF1155CC"/>
        <rFont val="Arial"/>
      </rPr>
      <t>gilles_de_oliveira@franchise.carrefour.com</t>
    </r>
  </si>
  <si>
    <r>
      <rPr>
        <u/>
        <sz val="10"/>
        <color rgb="FF1155CC"/>
        <rFont val="Arial"/>
      </rPr>
      <t>romaric_lourdel@franchise.carrefour.com</t>
    </r>
  </si>
  <si>
    <r>
      <rPr>
        <u/>
        <sz val="10"/>
        <color rgb="FF1155CC"/>
        <rFont val="Arial"/>
      </rPr>
      <t>christelle_classeau@franchise.carrefour.com</t>
    </r>
  </si>
  <si>
    <r>
      <rPr>
        <u/>
        <sz val="10"/>
        <color rgb="FF1155CC"/>
        <rFont val="Arial"/>
      </rPr>
      <t>sebastien_lespiau@promocash.com</t>
    </r>
  </si>
  <si>
    <r>
      <rPr>
        <u/>
        <sz val="10"/>
        <color rgb="FF1155CC"/>
        <rFont val="Arial"/>
      </rPr>
      <t>leo_moreaux@carrefour.com</t>
    </r>
  </si>
  <si>
    <r>
      <rPr>
        <u/>
        <sz val="10"/>
        <color rgb="FF1155CC"/>
        <rFont val="Arial"/>
      </rPr>
      <t>chrystelle_laplane@carrefour.com</t>
    </r>
  </si>
  <si>
    <r>
      <rPr>
        <u/>
        <sz val="10"/>
        <color rgb="FF1155CC"/>
        <rFont val="Arial"/>
      </rPr>
      <t>aurore_laurent@promocash.com</t>
    </r>
  </si>
  <si>
    <r>
      <rPr>
        <u/>
        <sz val="10"/>
        <color rgb="FF1155CC"/>
        <rFont val="Arial"/>
      </rPr>
      <t>laetitia_tejada@promocash.com</t>
    </r>
  </si>
  <si>
    <r>
      <rPr>
        <u/>
        <sz val="10"/>
        <color rgb="FF1155CC"/>
        <rFont val="Arial"/>
      </rPr>
      <t>stephanie_oliveira_2@promocash.com</t>
    </r>
  </si>
  <si>
    <r>
      <rPr>
        <u/>
        <sz val="10"/>
        <color rgb="FF1155CC"/>
        <rFont val="Arial"/>
      </rPr>
      <t>evelyne_montanier@promocash.com</t>
    </r>
  </si>
  <si>
    <r>
      <rPr>
        <u/>
        <sz val="10"/>
        <color rgb="FF1155CC"/>
        <rFont val="Arial"/>
      </rPr>
      <t>gerald_sorlin_1@promocash.com</t>
    </r>
  </si>
  <si>
    <r>
      <rPr>
        <u/>
        <sz val="10"/>
        <color rgb="FF1155CC"/>
        <rFont val="Arial"/>
      </rPr>
      <t>yosmary_sosa_flory@promocash.com</t>
    </r>
  </si>
  <si>
    <r>
      <rPr>
        <u/>
        <sz val="10"/>
        <color rgb="FF1155CC"/>
        <rFont val="Arial"/>
      </rPr>
      <t>joseph_merger@promocash.com</t>
    </r>
  </si>
  <si>
    <r>
      <rPr>
        <u/>
        <sz val="10"/>
        <color rgb="FF1155CC"/>
        <rFont val="Arial"/>
      </rPr>
      <t>jean_christophe_sagnol_1@franchise.carrefour.com</t>
    </r>
  </si>
  <si>
    <r>
      <rPr>
        <u/>
        <sz val="10"/>
        <color rgb="FF1155CC"/>
        <rFont val="Arial"/>
      </rPr>
      <t>jeremy_leveque_1@franchise.carrefour.com</t>
    </r>
  </si>
  <si>
    <r>
      <rPr>
        <u/>
        <sz val="10"/>
        <color rgb="FF1155CC"/>
        <rFont val="Arial"/>
      </rPr>
      <t>saida_mejhad@franchise.carrefour.com</t>
    </r>
  </si>
  <si>
    <r>
      <rPr>
        <u/>
        <sz val="10"/>
        <color rgb="FF1155CC"/>
        <rFont val="Arial"/>
      </rPr>
      <t>sebastien_hiaumet@franchise.carrefour.com</t>
    </r>
  </si>
  <si>
    <r>
      <rPr>
        <u/>
        <sz val="10"/>
        <color rgb="FF1155CC"/>
        <rFont val="Arial"/>
      </rPr>
      <t>gael_valls@franchise.carrefour.com</t>
    </r>
  </si>
  <si>
    <r>
      <rPr>
        <u/>
        <sz val="10"/>
        <color rgb="FF1155CC"/>
        <rFont val="Arial"/>
      </rPr>
      <t>pierre_antoine_montre@franchise.carrefour.com</t>
    </r>
  </si>
  <si>
    <r>
      <rPr>
        <u/>
        <sz val="10"/>
        <color rgb="FF1155CC"/>
        <rFont val="Arial"/>
      </rPr>
      <t>didier_gonzalez_1@franchise.carrefour.com</t>
    </r>
  </si>
  <si>
    <r>
      <rPr>
        <u/>
        <sz val="10"/>
        <color rgb="FF1155CC"/>
        <rFont val="Arial"/>
      </rPr>
      <t>jeremy_leveque_1@franchise.carrefour.com</t>
    </r>
  </si>
  <si>
    <r>
      <rPr>
        <u/>
        <sz val="10"/>
        <color rgb="FF1155CC"/>
        <rFont val="Arial"/>
      </rPr>
      <t>aurelie_delalande@franchise.carrefour.com</t>
    </r>
  </si>
  <si>
    <r>
      <rPr>
        <u/>
        <sz val="10"/>
        <color rgb="FF1155CC"/>
        <rFont val="Arial"/>
      </rPr>
      <t>patrick_guillon@carrefour.com</t>
    </r>
  </si>
  <si>
    <r>
      <rPr>
        <u/>
        <sz val="10"/>
        <color rgb="FF1155CC"/>
        <rFont val="Arial"/>
      </rPr>
      <t>emeline_noizet@franchise.carrefour.com</t>
    </r>
  </si>
  <si>
    <r>
      <rPr>
        <u/>
        <sz val="10"/>
        <color rgb="FF1155CC"/>
        <rFont val="Arial"/>
      </rPr>
      <t>aude_benedet@franchise.carrefour.com</t>
    </r>
  </si>
  <si>
    <r>
      <rPr>
        <u/>
        <sz val="10"/>
        <color rgb="FF1155CC"/>
        <rFont val="Arial"/>
      </rPr>
      <t>valerie_rougier@franchise.carrefour.com</t>
    </r>
  </si>
  <si>
    <r>
      <rPr>
        <u/>
        <sz val="10"/>
        <color rgb="FF1155CC"/>
        <rFont val="Arial"/>
      </rPr>
      <t>samuel_vielzeuf@franchise.carrefour.com</t>
    </r>
  </si>
  <si>
    <r>
      <rPr>
        <u/>
        <sz val="10"/>
        <color rgb="FF1155CC"/>
        <rFont val="Arial"/>
      </rPr>
      <t>jean_noel_weick@carrefour.com</t>
    </r>
  </si>
  <si>
    <r>
      <rPr>
        <u/>
        <sz val="10"/>
        <color rgb="FF1155CC"/>
        <rFont val="Arial"/>
      </rPr>
      <t>patrick_guillon@carrefour.com</t>
    </r>
  </si>
  <si>
    <r>
      <rPr>
        <u/>
        <sz val="10"/>
        <color rgb="FF1155CC"/>
        <rFont val="Arial"/>
      </rPr>
      <t>celine_bigot@promocash.com</t>
    </r>
  </si>
  <si>
    <r>
      <rPr>
        <u/>
        <sz val="10"/>
        <color rgb="FF1155CC"/>
        <rFont val="Arial"/>
      </rPr>
      <t>sebastien_hiaumet@franchise.carrefour.com</t>
    </r>
  </si>
  <si>
    <r>
      <rPr>
        <u/>
        <sz val="10"/>
        <color rgb="FF1155CC"/>
        <rFont val="Arial"/>
      </rPr>
      <t>philippe_thomas@franchise.carrefour.com</t>
    </r>
  </si>
  <si>
    <r>
      <rPr>
        <u/>
        <sz val="10"/>
        <color rgb="FF1155CC"/>
        <rFont val="Arial"/>
      </rPr>
      <t>larbi_belabbas_1@franchise.carrefour.com</t>
    </r>
  </si>
  <si>
    <r>
      <rPr>
        <u/>
        <sz val="10"/>
        <color rgb="FF1155CC"/>
        <rFont val="Arial"/>
      </rPr>
      <t>ghislaine_retailleau@promocash.com</t>
    </r>
  </si>
  <si>
    <r>
      <rPr>
        <u/>
        <sz val="10"/>
        <color rgb="FF1155CC"/>
        <rFont val="Arial"/>
      </rPr>
      <t>kevin_hoarau@franchise.carrefour.com</t>
    </r>
  </si>
  <si>
    <r>
      <rPr>
        <u/>
        <sz val="10"/>
        <color rgb="FF1155CC"/>
        <rFont val="Arial"/>
      </rPr>
      <t>benjamin_breuza@promocash.com</t>
    </r>
  </si>
  <si>
    <r>
      <rPr>
        <u/>
        <sz val="10"/>
        <color rgb="FF1155CC"/>
        <rFont val="Arial"/>
      </rPr>
      <t>sylvie_chevrier@carrefour.com</t>
    </r>
  </si>
  <si>
    <r>
      <rPr>
        <u/>
        <sz val="10"/>
        <color rgb="FF1155CC"/>
        <rFont val="Arial"/>
      </rPr>
      <t>salma_moutia@ext.carrefour.com</t>
    </r>
  </si>
  <si>
    <r>
      <rPr>
        <u/>
        <sz val="10"/>
        <color rgb="FF1155CC"/>
        <rFont val="Arial"/>
      </rPr>
      <t>aurelie_laffas@promocash.com</t>
    </r>
  </si>
  <si>
    <r>
      <rPr>
        <u/>
        <sz val="10"/>
        <color rgb="FF1155CC"/>
        <rFont val="Arial"/>
      </rPr>
      <t>tarik_adahchour@franchise.carrefour.com</t>
    </r>
  </si>
  <si>
    <r>
      <rPr>
        <u/>
        <sz val="10"/>
        <color rgb="FF1155CC"/>
        <rFont val="Arial"/>
      </rPr>
      <t>sebastien_lespiau@promocash.com</t>
    </r>
  </si>
  <si>
    <r>
      <rPr>
        <u/>
        <sz val="10"/>
        <color rgb="FF1155CC"/>
        <rFont val="Arial"/>
      </rPr>
      <t>arnaud_avakian@franchise.carrefour.com</t>
    </r>
  </si>
  <si>
    <r>
      <rPr>
        <u/>
        <sz val="10"/>
        <color rgb="FF1155CC"/>
        <rFont val="Arial"/>
      </rPr>
      <t>marjorie_guerin_1@promocash.com</t>
    </r>
  </si>
  <si>
    <r>
      <rPr>
        <u/>
        <sz val="10"/>
        <color rgb="FF1155CC"/>
        <rFont val="Arial"/>
      </rPr>
      <t>mame_bounama_ba@franchise.carrefour.com</t>
    </r>
  </si>
  <si>
    <r>
      <rPr>
        <u/>
        <sz val="10"/>
        <color rgb="FF1155CC"/>
        <rFont val="Arial"/>
      </rPr>
      <t>caroline_meilland@promocash.com</t>
    </r>
  </si>
  <si>
    <r>
      <rPr>
        <u/>
        <sz val="10"/>
        <color rgb="FF1155CC"/>
        <rFont val="Arial"/>
      </rPr>
      <t>marie_france_lotode@carrefour.com</t>
    </r>
  </si>
  <si>
    <r>
      <rPr>
        <u/>
        <sz val="10"/>
        <color rgb="FF1155CC"/>
        <rFont val="Arial"/>
      </rPr>
      <t>laure_jeanjean@carrefour.com</t>
    </r>
  </si>
  <si>
    <r>
      <rPr>
        <u/>
        <sz val="10"/>
        <color rgb="FF1155CC"/>
        <rFont val="Arial"/>
      </rPr>
      <t>lydie_bourrel@promocash.com</t>
    </r>
  </si>
  <si>
    <r>
      <rPr>
        <u/>
        <sz val="10"/>
        <color rgb="FF1155CC"/>
        <rFont val="Arial"/>
      </rPr>
      <t>catherine_fournigault@promocash.com</t>
    </r>
  </si>
  <si>
    <r>
      <rPr>
        <u/>
        <sz val="10"/>
        <color rgb="FF1155CC"/>
        <rFont val="Arial"/>
      </rPr>
      <t>julia_freycon_1@franchise.carrefour.com</t>
    </r>
  </si>
  <si>
    <r>
      <rPr>
        <u/>
        <sz val="10"/>
        <color rgb="FF1155CC"/>
        <rFont val="Arial"/>
      </rPr>
      <t>mamadou_barry_10@franchise.carrefour.com</t>
    </r>
  </si>
  <si>
    <r>
      <rPr>
        <u/>
        <sz val="10"/>
        <color rgb="FF1155CC"/>
        <rFont val="Arial"/>
      </rPr>
      <t>lydie_bourrel@promocash.com</t>
    </r>
  </si>
  <si>
    <r>
      <rPr>
        <u/>
        <sz val="10"/>
        <color rgb="FF1155CC"/>
        <rFont val="Arial"/>
      </rPr>
      <t>stephanie_galio@carrefour.com</t>
    </r>
  </si>
  <si>
    <r>
      <rPr>
        <u/>
        <sz val="10"/>
        <color rgb="FF1155CC"/>
        <rFont val="Arial"/>
      </rPr>
      <t>damien_gesnouin_1@franchise.carrefour.com</t>
    </r>
  </si>
  <si>
    <r>
      <rPr>
        <u/>
        <sz val="10"/>
        <color rgb="FF1155CC"/>
        <rFont val="Arial"/>
      </rPr>
      <t>sophie_ternon@promocash.com</t>
    </r>
  </si>
  <si>
    <r>
      <rPr>
        <u/>
        <sz val="10"/>
        <color rgb="FF1155CC"/>
        <rFont val="Arial"/>
      </rPr>
      <t>medhi_german@franchise.carrefour.com</t>
    </r>
  </si>
  <si>
    <r>
      <rPr>
        <u/>
        <sz val="10"/>
        <color rgb="FF1155CC"/>
        <rFont val="Arial"/>
      </rPr>
      <t>david_bordelet@promocash.com</t>
    </r>
  </si>
  <si>
    <r>
      <rPr>
        <u/>
        <sz val="10"/>
        <color rgb="FF1155CC"/>
        <rFont val="Arial"/>
      </rPr>
      <t>melina_aymon@franchise.carrefour.com</t>
    </r>
  </si>
  <si>
    <r>
      <rPr>
        <u/>
        <sz val="10"/>
        <color rgb="FF1155CC"/>
        <rFont val="Arial"/>
      </rPr>
      <t>pascal_humbert@franchise.carrefour.com</t>
    </r>
  </si>
  <si>
    <r>
      <rPr>
        <u/>
        <sz val="10"/>
        <color rgb="FF1155CC"/>
        <rFont val="Arial"/>
      </rPr>
      <t>youssam_belkass@franchise.carrefour.com</t>
    </r>
  </si>
  <si>
    <r>
      <rPr>
        <u/>
        <sz val="10"/>
        <color rgb="FF1155CC"/>
        <rFont val="Arial"/>
      </rPr>
      <t>sylvain_aussant@franchise.carrefour.com</t>
    </r>
  </si>
  <si>
    <r>
      <rPr>
        <u/>
        <sz val="10"/>
        <color rgb="FF1155CC"/>
        <rFont val="Arial"/>
      </rPr>
      <t>xavier_rousseau@promocash.com</t>
    </r>
  </si>
  <si>
    <r>
      <rPr>
        <u/>
        <sz val="10"/>
        <color rgb="FF1155CC"/>
        <rFont val="Arial"/>
      </rPr>
      <t>franck_joseph@franchise.carrefour.com</t>
    </r>
  </si>
  <si>
    <r>
      <rPr>
        <u/>
        <sz val="10"/>
        <color rgb="FF1155CC"/>
        <rFont val="Arial"/>
      </rPr>
      <t>patrick_kremer@franchise.carrefour.com</t>
    </r>
  </si>
  <si>
    <r>
      <rPr>
        <u/>
        <sz val="10"/>
        <color rgb="FF1155CC"/>
        <rFont val="Arial"/>
      </rPr>
      <t>djamel_azez_1@franchise.carrefour.com</t>
    </r>
  </si>
  <si>
    <r>
      <rPr>
        <u/>
        <sz val="10"/>
        <color rgb="FF1155CC"/>
        <rFont val="Arial"/>
      </rPr>
      <t>didier_morcel@franchise.carrefour.com</t>
    </r>
  </si>
  <si>
    <r>
      <rPr>
        <u/>
        <sz val="10"/>
        <color rgb="FF1155CC"/>
        <rFont val="Arial"/>
      </rPr>
      <t>sylvain_decluseau@franchise.carrefour.com</t>
    </r>
  </si>
  <si>
    <r>
      <rPr>
        <u/>
        <sz val="10"/>
        <color rgb="FF1155CC"/>
        <rFont val="Arial"/>
      </rPr>
      <t>david_brizard@franchise.carrefour.com</t>
    </r>
  </si>
  <si>
    <r>
      <rPr>
        <u/>
        <sz val="10"/>
        <color rgb="FF1155CC"/>
        <rFont val="Arial"/>
      </rPr>
      <t>stephanie_galio@carrefour.com</t>
    </r>
  </si>
  <si>
    <r>
      <rPr>
        <u/>
        <sz val="10"/>
        <color rgb="FF1155CC"/>
        <rFont val="Arial"/>
      </rPr>
      <t>noemie_yoyotte@franchise.carrefour.com</t>
    </r>
  </si>
  <si>
    <r>
      <rPr>
        <u/>
        <sz val="10"/>
        <color rgb="FF1155CC"/>
        <rFont val="Arial"/>
      </rPr>
      <t>fabien_goni_lacasa_1@franchise.carrefour.com</t>
    </r>
  </si>
  <si>
    <r>
      <rPr>
        <u/>
        <sz val="10"/>
        <color rgb="FF1155CC"/>
        <rFont val="Arial"/>
      </rPr>
      <t>emilie_vanheule@franchise.carrefour.com</t>
    </r>
  </si>
  <si>
    <r>
      <rPr>
        <u/>
        <sz val="10"/>
        <color rgb="FF1155CC"/>
        <rFont val="Arial"/>
      </rPr>
      <t>romain_rozieres@promocash.com</t>
    </r>
  </si>
  <si>
    <r>
      <rPr>
        <u/>
        <sz val="10"/>
        <color rgb="FF1155CC"/>
        <rFont val="Arial"/>
      </rPr>
      <t>nathalie_gueno@promocash.com</t>
    </r>
  </si>
  <si>
    <r>
      <rPr>
        <u/>
        <sz val="10"/>
        <color rgb="FF1155CC"/>
        <rFont val="Arial"/>
      </rPr>
      <t>matthieu_wisshaupt@promocash.com</t>
    </r>
  </si>
  <si>
    <r>
      <rPr>
        <u/>
        <sz val="10"/>
        <color rgb="FF1155CC"/>
        <rFont val="Arial"/>
      </rPr>
      <t>christophe_deroide@franchise.carrefour.com</t>
    </r>
  </si>
  <si>
    <r>
      <rPr>
        <u/>
        <sz val="10"/>
        <color rgb="FF1155CC"/>
        <rFont val="Arial"/>
      </rPr>
      <t>bechir_chakroun@carrefour.com</t>
    </r>
  </si>
  <si>
    <r>
      <rPr>
        <u/>
        <sz val="10"/>
        <color rgb="FF1155CC"/>
        <rFont val="Arial"/>
      </rPr>
      <t>Coralie_Castets@carrefour.com</t>
    </r>
  </si>
  <si>
    <r>
      <rPr>
        <u/>
        <sz val="10"/>
        <color rgb="FF1155CC"/>
        <rFont val="Arial"/>
      </rPr>
      <t>regis_bonnet@franchise.carrefour.com</t>
    </r>
  </si>
  <si>
    <r>
      <rPr>
        <u/>
        <sz val="10"/>
        <color rgb="FF1155CC"/>
        <rFont val="Arial"/>
      </rPr>
      <t>pascal_dumontel@carrefour.com</t>
    </r>
  </si>
  <si>
    <r>
      <rPr>
        <u/>
        <sz val="10"/>
        <color rgb="FF1155CC"/>
        <rFont val="Arial"/>
      </rPr>
      <t>allan_piamias@franchise.carrefour.com</t>
    </r>
  </si>
  <si>
    <r>
      <rPr>
        <u/>
        <sz val="10"/>
        <color rgb="FF1155CC"/>
        <rFont val="Arial"/>
      </rPr>
      <t>bruno_morvan@promocash.com</t>
    </r>
  </si>
  <si>
    <r>
      <rPr>
        <u/>
        <sz val="10"/>
        <color rgb="FF1155CC"/>
        <rFont val="Arial"/>
      </rPr>
      <t>amelie_dara_1@franchise.carrefour.com</t>
    </r>
  </si>
  <si>
    <r>
      <rPr>
        <u/>
        <sz val="10"/>
        <color rgb="FF1155CC"/>
        <rFont val="Arial"/>
      </rPr>
      <t>jeremy_leveque_1@franchise.carrefour.com</t>
    </r>
  </si>
  <si>
    <r>
      <rPr>
        <u/>
        <sz val="10"/>
        <color rgb="FF1155CC"/>
        <rFont val="Arial"/>
      </rPr>
      <t>brahim_takali_1@franchise.carrefour.com</t>
    </r>
  </si>
  <si>
    <r>
      <rPr>
        <u/>
        <sz val="10"/>
        <color rgb="FF1155CC"/>
        <rFont val="Arial"/>
      </rPr>
      <t>maxime_iatosti@franchise.carrefour.com</t>
    </r>
  </si>
  <si>
    <r>
      <rPr>
        <u/>
        <sz val="10"/>
        <color rgb="FF1155CC"/>
        <rFont val="Arial"/>
      </rPr>
      <t>tarik_monsou@franchise.carrefour.com</t>
    </r>
  </si>
  <si>
    <r>
      <rPr>
        <u/>
        <sz val="10"/>
        <color rgb="FF1155CC"/>
        <rFont val="Arial"/>
      </rPr>
      <t>laurent_blin@franchise.carrefour.com</t>
    </r>
  </si>
  <si>
    <r>
      <rPr>
        <u/>
        <sz val="10"/>
        <color rgb="FF1155CC"/>
        <rFont val="Arial"/>
      </rPr>
      <t>anthony_ville@promocash.com</t>
    </r>
  </si>
  <si>
    <r>
      <rPr>
        <u/>
        <sz val="10"/>
        <color rgb="FF1155CC"/>
        <rFont val="Arial"/>
      </rPr>
      <t>renald_bisson@franchise.carrefour.com</t>
    </r>
  </si>
  <si>
    <r>
      <rPr>
        <u/>
        <sz val="10"/>
        <color rgb="FF1155CC"/>
        <rFont val="Arial"/>
      </rPr>
      <t>bruno_morvan@promocash.com</t>
    </r>
  </si>
  <si>
    <r>
      <rPr>
        <u/>
        <sz val="10"/>
        <color rgb="FF1155CC"/>
        <rFont val="Arial"/>
      </rPr>
      <t>thierry_paglinghi@carrefour.com</t>
    </r>
  </si>
  <si>
    <r>
      <rPr>
        <u/>
        <sz val="10"/>
        <color rgb="FF1155CC"/>
        <rFont val="Arial"/>
      </rPr>
      <t>brahim_takali_3@franchise.carrefour.com</t>
    </r>
  </si>
  <si>
    <r>
      <rPr>
        <u/>
        <sz val="10"/>
        <color rgb="FF1155CC"/>
        <rFont val="Arial"/>
      </rPr>
      <t>cyril_pinte@franchise.carrefour.com</t>
    </r>
  </si>
  <si>
    <r>
      <rPr>
        <u/>
        <sz val="10"/>
        <color rgb="FF1155CC"/>
        <rFont val="Arial"/>
      </rPr>
      <t>kamel_el_harnaf_1@franchise.carrefour.com</t>
    </r>
  </si>
  <si>
    <r>
      <rPr>
        <u/>
        <sz val="10"/>
        <color rgb="FF1155CC"/>
        <rFont val="Arial"/>
      </rPr>
      <t>teona_khetechvili@franchise.carrefour.com</t>
    </r>
  </si>
  <si>
    <r>
      <rPr>
        <u/>
        <sz val="10"/>
        <color rgb="FF1155CC"/>
        <rFont val="Arial"/>
      </rPr>
      <t>julie_donneve@promocash.com</t>
    </r>
  </si>
  <si>
    <r>
      <rPr>
        <u/>
        <sz val="10"/>
        <color rgb="FF1155CC"/>
        <rFont val="Arial"/>
      </rPr>
      <t>francois_tixier@carrefour.com</t>
    </r>
  </si>
  <si>
    <r>
      <rPr>
        <u/>
        <sz val="10"/>
        <color rgb="FF1155CC"/>
        <rFont val="Arial"/>
      </rPr>
      <t>valery_hetuin@franchise.carrefour.com</t>
    </r>
  </si>
  <si>
    <r>
      <rPr>
        <u/>
        <sz val="10"/>
        <color rgb="FF1155CC"/>
        <rFont val="Arial"/>
      </rPr>
      <t>julien_danquechin_dorval@franchise.carrefour.com</t>
    </r>
  </si>
  <si>
    <r>
      <rPr>
        <u/>
        <sz val="10"/>
        <color rgb="FF1155CC"/>
        <rFont val="Arial"/>
      </rPr>
      <t>julie_duval@promocash.com</t>
    </r>
  </si>
  <si>
    <r>
      <rPr>
        <u/>
        <sz val="10"/>
        <color rgb="FF1155CC"/>
        <rFont val="Arial"/>
      </rPr>
      <t>tarik_monsou@franchise.carrefour.com</t>
    </r>
  </si>
  <si>
    <t>S10</t>
  </si>
  <si>
    <r>
      <rPr>
        <u/>
        <sz val="10"/>
        <color rgb="FF1155CC"/>
        <rFont val="Arial"/>
      </rPr>
      <t>gaelle_quero@promocash.com</t>
    </r>
  </si>
  <si>
    <r>
      <rPr>
        <u/>
        <sz val="10"/>
        <color rgb="FF1155CC"/>
        <rFont val="Arial"/>
      </rPr>
      <t>logan_diesnis@franchise.carrefour.com</t>
    </r>
  </si>
  <si>
    <r>
      <rPr>
        <u/>
        <sz val="10"/>
        <color rgb="FF1155CC"/>
        <rFont val="Arial"/>
      </rPr>
      <t>morgan_bligny@franchise.carrefour.com</t>
    </r>
  </si>
  <si>
    <r>
      <rPr>
        <u/>
        <sz val="10"/>
        <color rgb="FF1155CC"/>
        <rFont val="Arial"/>
      </rPr>
      <t>beatrice_beneyton@promocash.com</t>
    </r>
  </si>
  <si>
    <r>
      <rPr>
        <u/>
        <sz val="10"/>
        <color rgb="FF1155CC"/>
        <rFont val="Arial"/>
      </rPr>
      <t>fabrice_creach@franchise.carrefour.com</t>
    </r>
  </si>
  <si>
    <r>
      <rPr>
        <u/>
        <sz val="10"/>
        <color rgb="FF1155CC"/>
        <rFont val="Arial"/>
      </rPr>
      <t>stephane_lucot@franchise.carrefour.com</t>
    </r>
  </si>
  <si>
    <r>
      <rPr>
        <u/>
        <sz val="10"/>
        <color rgb="FF1155CC"/>
        <rFont val="Arial"/>
      </rPr>
      <t>florian_barlier@franchise.carrefour.com</t>
    </r>
  </si>
  <si>
    <r>
      <rPr>
        <u/>
        <sz val="10"/>
        <color rgb="FF1155CC"/>
        <rFont val="Arial"/>
      </rPr>
      <t>delphine_labrosse@franchise.carrefour.com</t>
    </r>
  </si>
  <si>
    <r>
      <rPr>
        <u/>
        <sz val="10"/>
        <color rgb="FF1155CC"/>
        <rFont val="Arial"/>
      </rPr>
      <t>damien_francon@promocash.com</t>
    </r>
  </si>
  <si>
    <r>
      <rPr>
        <u/>
        <sz val="10"/>
        <color rgb="FF1155CC"/>
        <rFont val="Arial"/>
      </rPr>
      <t>fabien_berly@franchise.carrefour.com</t>
    </r>
  </si>
  <si>
    <r>
      <rPr>
        <u/>
        <sz val="10"/>
        <color rgb="FF1155CC"/>
        <rFont val="Arial"/>
      </rPr>
      <t>fatimata_thiam_1@franchise.carrefour.com</t>
    </r>
  </si>
  <si>
    <r>
      <rPr>
        <u/>
        <sz val="10"/>
        <color rgb="FF1155CC"/>
        <rFont val="Arial"/>
      </rPr>
      <t>pierre_manteau@franchise.carrefour.com</t>
    </r>
  </si>
  <si>
    <r>
      <rPr>
        <u/>
        <sz val="10"/>
        <color rgb="FF1155CC"/>
        <rFont val="Arial"/>
      </rPr>
      <t>beatrice_bard@franchise.carrefour.com</t>
    </r>
  </si>
  <si>
    <r>
      <rPr>
        <u/>
        <sz val="10"/>
        <color rgb="FF1155CC"/>
        <rFont val="Arial"/>
      </rPr>
      <t>bilal_el_aissaoui@franchise.carrefour.com</t>
    </r>
  </si>
  <si>
    <r>
      <rPr>
        <u/>
        <sz val="10"/>
        <color rgb="FF1155CC"/>
        <rFont val="Arial"/>
      </rPr>
      <t>nathan_palmieri@franchise.carrefour.com</t>
    </r>
  </si>
  <si>
    <r>
      <rPr>
        <u/>
        <sz val="10"/>
        <color rgb="FF1155CC"/>
        <rFont val="Arial"/>
      </rPr>
      <t>didier_gonzalez_1@franchise.carrefour.com</t>
    </r>
  </si>
  <si>
    <r>
      <rPr>
        <u/>
        <sz val="10"/>
        <color rgb="FF1155CC"/>
        <rFont val="Arial"/>
      </rPr>
      <t>lorene_pruniaux_1@franchise.carrefour.com</t>
    </r>
  </si>
  <si>
    <r>
      <rPr>
        <u/>
        <sz val="10"/>
        <color rgb="FF1155CC"/>
        <rFont val="Arial"/>
      </rPr>
      <t>jimmy_bigelot_1@franchise.carrefour.com</t>
    </r>
  </si>
  <si>
    <r>
      <rPr>
        <u/>
        <sz val="10"/>
        <color rgb="FF1155CC"/>
        <rFont val="Arial"/>
      </rPr>
      <t>stephane_lothmann@franchise.carrefour.com</t>
    </r>
  </si>
  <si>
    <r>
      <rPr>
        <u/>
        <sz val="10"/>
        <color rgb="FF1155CC"/>
        <rFont val="Arial"/>
      </rPr>
      <t>aakila_saidoun@franchise.carrefour.com</t>
    </r>
  </si>
  <si>
    <r>
      <rPr>
        <u/>
        <sz val="10"/>
        <color rgb="FF1155CC"/>
        <rFont val="Arial"/>
      </rPr>
      <t>wassim_kilani@franchise.carrefour.com</t>
    </r>
  </si>
  <si>
    <r>
      <rPr>
        <u/>
        <sz val="10"/>
        <color rgb="FF1155CC"/>
        <rFont val="Arial"/>
      </rPr>
      <t>yasmina_azzopardi@franchise.carrefour.com</t>
    </r>
  </si>
  <si>
    <r>
      <rPr>
        <u/>
        <sz val="10"/>
        <color rgb="FF1155CC"/>
        <rFont val="Arial"/>
      </rPr>
      <t>bertrand_dubosc@franchise.carrefour.com</t>
    </r>
  </si>
  <si>
    <r>
      <rPr>
        <u/>
        <sz val="10"/>
        <color rgb="FF1155CC"/>
        <rFont val="Arial"/>
      </rPr>
      <t>romain_bonamy_1@franchise.carrefour.com</t>
    </r>
  </si>
  <si>
    <r>
      <rPr>
        <u/>
        <sz val="10"/>
        <color rgb="FF1155CC"/>
        <rFont val="Arial"/>
      </rPr>
      <t>bruno_carlo@carrefour.com</t>
    </r>
  </si>
  <si>
    <r>
      <rPr>
        <u/>
        <sz val="10"/>
        <color rgb="FF1155CC"/>
        <rFont val="Arial"/>
      </rPr>
      <t>anthony_vandamme_1@franchise.carrefour.com</t>
    </r>
  </si>
  <si>
    <r>
      <rPr>
        <u/>
        <sz val="10"/>
        <color rgb="FF1155CC"/>
        <rFont val="Arial"/>
      </rPr>
      <t>david_ceccatini@promocash.com</t>
    </r>
  </si>
  <si>
    <r>
      <rPr>
        <u/>
        <sz val="10"/>
        <color rgb="FF1155CC"/>
        <rFont val="Arial"/>
      </rPr>
      <t>aziz_jabari@franchise.carrefour.com</t>
    </r>
  </si>
  <si>
    <r>
      <rPr>
        <u/>
        <sz val="10"/>
        <color rgb="FF1155CC"/>
        <rFont val="Arial"/>
      </rPr>
      <t>ilham_hammouche@franchise.carrefour.com</t>
    </r>
  </si>
  <si>
    <r>
      <rPr>
        <u/>
        <sz val="10"/>
        <color rgb="FF1155CC"/>
        <rFont val="Arial"/>
      </rPr>
      <t>sandrine_magnier_4@franchise.carrefour.com</t>
    </r>
  </si>
  <si>
    <r>
      <rPr>
        <u/>
        <sz val="10"/>
        <color rgb="FF1155CC"/>
        <rFont val="Arial"/>
      </rPr>
      <t>fanny_andreu_rocher@franchise.carrefour.com</t>
    </r>
  </si>
  <si>
    <r>
      <rPr>
        <u/>
        <sz val="10"/>
        <color rgb="FF1155CC"/>
        <rFont val="Arial"/>
      </rPr>
      <t>lucas_louvari@franchise.carrefour.com</t>
    </r>
  </si>
  <si>
    <r>
      <rPr>
        <u/>
        <sz val="10"/>
        <color rgb="FF1155CC"/>
        <rFont val="Arial"/>
      </rPr>
      <t>sebastien_coursin_2@franchise.carrefour.com</t>
    </r>
  </si>
  <si>
    <r>
      <rPr>
        <u/>
        <sz val="10"/>
        <color rgb="FF1155CC"/>
        <rFont val="Arial"/>
      </rPr>
      <t>yousuf_ali_qunaid@franchise.carrefour.com</t>
    </r>
  </si>
  <si>
    <r>
      <rPr>
        <u/>
        <sz val="10"/>
        <color rgb="FF1155CC"/>
        <rFont val="Arial"/>
      </rPr>
      <t>coraline_leguay@promocash.com</t>
    </r>
  </si>
  <si>
    <r>
      <rPr>
        <u/>
        <sz val="10"/>
        <color rgb="FF1155CC"/>
        <rFont val="Arial"/>
      </rPr>
      <t>hugo_flahaut@franchise.carrefour.com</t>
    </r>
  </si>
  <si>
    <r>
      <rPr>
        <u/>
        <sz val="10"/>
        <color rgb="FF1155CC"/>
        <rFont val="Arial"/>
      </rPr>
      <t>laurence_digiacomo@promocash.com</t>
    </r>
  </si>
  <si>
    <r>
      <rPr>
        <u/>
        <sz val="10"/>
        <color rgb="FF1155CC"/>
        <rFont val="Arial"/>
      </rPr>
      <t>marie_anne_la_porte@carrefour.com</t>
    </r>
  </si>
  <si>
    <r>
      <rPr>
        <u/>
        <sz val="10"/>
        <color rgb="FF1155CC"/>
        <rFont val="Arial"/>
      </rPr>
      <t>guillaume_larcon@franchise.carrefour.com</t>
    </r>
  </si>
  <si>
    <r>
      <rPr>
        <u/>
        <sz val="10"/>
        <color rgb="FF1155CC"/>
        <rFont val="Arial"/>
      </rPr>
      <t>herve_le_hegarat_1@franchise.carrefour.com</t>
    </r>
  </si>
  <si>
    <r>
      <rPr>
        <u/>
        <sz val="10"/>
        <color rgb="FF1155CC"/>
        <rFont val="Arial"/>
      </rPr>
      <t>jean_christophe_sagnol_1@franchise.carrefour.com</t>
    </r>
  </si>
  <si>
    <r>
      <rPr>
        <u/>
        <sz val="10"/>
        <color rgb="FF1155CC"/>
        <rFont val="Arial"/>
      </rPr>
      <t>francois_goujard@franchise.carrefour.com</t>
    </r>
  </si>
  <si>
    <r>
      <rPr>
        <u/>
        <sz val="10"/>
        <color rgb="FF1155CC"/>
        <rFont val="Arial"/>
      </rPr>
      <t>coraline_leguay@promocash.com</t>
    </r>
  </si>
  <si>
    <r>
      <rPr>
        <u/>
        <sz val="10"/>
        <color rgb="FF1155CC"/>
        <rFont val="Arial"/>
      </rPr>
      <t>tsedare_tasisa_1@franchise.carrefour.com</t>
    </r>
  </si>
  <si>
    <r>
      <rPr>
        <u/>
        <sz val="10"/>
        <color rgb="FF1155CC"/>
        <rFont val="Arial"/>
      </rPr>
      <t>odette_brocheton@franchise.carrefour.com</t>
    </r>
  </si>
  <si>
    <r>
      <rPr>
        <u/>
        <sz val="10"/>
        <color rgb="FF1155CC"/>
        <rFont val="Arial"/>
      </rPr>
      <t>francois_tixier@carrefour.com</t>
    </r>
  </si>
  <si>
    <r>
      <rPr>
        <u/>
        <sz val="10"/>
        <color rgb="FF1155CC"/>
        <rFont val="Arial"/>
      </rPr>
      <t>mailys_brun@carrefour.com</t>
    </r>
  </si>
  <si>
    <r>
      <rPr>
        <u/>
        <sz val="10"/>
        <color rgb="FF1155CC"/>
        <rFont val="Arial"/>
      </rPr>
      <t>noemie_yoyotte@franchise.carrefour.com</t>
    </r>
  </si>
  <si>
    <t>S11</t>
  </si>
  <si>
    <r>
      <rPr>
        <u/>
        <sz val="10"/>
        <color rgb="FF1155CC"/>
        <rFont val="Arial"/>
      </rPr>
      <t>gwenael_thebaud@franchise.carrefour.com</t>
    </r>
  </si>
  <si>
    <r>
      <rPr>
        <u/>
        <sz val="10"/>
        <color rgb="FF1155CC"/>
        <rFont val="Arial"/>
      </rPr>
      <t>nabil_beladel_1@franchise.carrefour.com</t>
    </r>
  </si>
  <si>
    <r>
      <rPr>
        <u/>
        <sz val="10"/>
        <color rgb="FF1155CC"/>
        <rFont val="Arial"/>
      </rPr>
      <t>adeline_garcia@franchise.carrefour.com</t>
    </r>
  </si>
  <si>
    <r>
      <rPr>
        <u/>
        <sz val="10"/>
        <color rgb="FF1155CC"/>
        <rFont val="Arial"/>
      </rPr>
      <t>Dominique_QUESNOT@carrefour.com</t>
    </r>
  </si>
  <si>
    <r>
      <rPr>
        <u/>
        <sz val="10"/>
        <color rgb="FF1155CC"/>
        <rFont val="Arial"/>
      </rPr>
      <t>magalie_tanot@promocash.com</t>
    </r>
  </si>
  <si>
    <r>
      <rPr>
        <u/>
        <sz val="10"/>
        <color rgb="FF1155CC"/>
        <rFont val="Arial"/>
      </rPr>
      <t>sixtine_pepinotremenos@franchise.carrefour.com</t>
    </r>
  </si>
  <si>
    <r>
      <rPr>
        <u/>
        <sz val="10"/>
        <color rgb="FF1155CC"/>
        <rFont val="Arial"/>
      </rPr>
      <t>stephanie_galio@carrefour.com</t>
    </r>
  </si>
  <si>
    <r>
      <rPr>
        <u/>
        <sz val="10"/>
        <color rgb="FF1155CC"/>
        <rFont val="Arial"/>
      </rPr>
      <t>romain_gasquet_1@franchise.carrefour.com</t>
    </r>
  </si>
  <si>
    <r>
      <rPr>
        <u/>
        <sz val="10"/>
        <color rgb="FF1155CC"/>
        <rFont val="Arial"/>
      </rPr>
      <t>gabriel_brunet@promocash.com</t>
    </r>
  </si>
  <si>
    <r>
      <rPr>
        <u/>
        <sz val="10"/>
        <color rgb="FF1155CC"/>
        <rFont val="Arial"/>
      </rPr>
      <t>magalie_tanot@promocash.com</t>
    </r>
  </si>
  <si>
    <r>
      <rPr>
        <u/>
        <sz val="10"/>
        <color rgb="FF1155CC"/>
        <rFont val="Arial"/>
      </rPr>
      <t>corinne_liope_delaunay@carrefour.com</t>
    </r>
  </si>
  <si>
    <r>
      <rPr>
        <u/>
        <sz val="10"/>
        <color rgb="FF1155CC"/>
        <rFont val="Arial"/>
      </rPr>
      <t>julien_delpierre_1@franchise.carrefour.com</t>
    </r>
  </si>
  <si>
    <r>
      <rPr>
        <u/>
        <sz val="10"/>
        <color rgb="FF1155CC"/>
        <rFont val="Arial"/>
      </rPr>
      <t>marjorie_dalmasso@franchise.carrefour.com</t>
    </r>
  </si>
  <si>
    <r>
      <rPr>
        <u/>
        <sz val="10"/>
        <color rgb="FF1155CC"/>
        <rFont val="Arial"/>
      </rPr>
      <t>gilles_bonnaire@franchise.carrefour.com</t>
    </r>
  </si>
  <si>
    <r>
      <rPr>
        <u/>
        <sz val="10"/>
        <color rgb="FF1155CC"/>
        <rFont val="Arial"/>
      </rPr>
      <t>sabrina_plociennick@franchise.carrefour.com</t>
    </r>
  </si>
  <si>
    <r>
      <rPr>
        <u/>
        <sz val="10"/>
        <color rgb="FF1155CC"/>
        <rFont val="Arial"/>
      </rPr>
      <t>david_petitjean_1@franchise.carrefour.com</t>
    </r>
  </si>
  <si>
    <r>
      <rPr>
        <u/>
        <sz val="10"/>
        <color rgb="FF1155CC"/>
        <rFont val="Arial"/>
      </rPr>
      <t>laetitia_jouault@franchise.carrefour.com</t>
    </r>
  </si>
  <si>
    <r>
      <rPr>
        <u/>
        <sz val="10"/>
        <color rgb="FF1155CC"/>
        <rFont val="Arial"/>
      </rPr>
      <t>lucas_thouery@franchise.carrefour.com</t>
    </r>
  </si>
  <si>
    <r>
      <rPr>
        <u/>
        <sz val="10"/>
        <color rgb="FF1155CC"/>
        <rFont val="Arial"/>
      </rPr>
      <t>alexandre_dejoie@franchise.carrefour.com</t>
    </r>
  </si>
  <si>
    <r>
      <rPr>
        <u/>
        <sz val="10"/>
        <color rgb="FF1155CC"/>
        <rFont val="Arial"/>
      </rPr>
      <t>magalie_ribeiro@franchise.carrefour.com</t>
    </r>
  </si>
  <si>
    <r>
      <rPr>
        <u/>
        <sz val="10"/>
        <color rgb="FF1155CC"/>
        <rFont val="Arial"/>
      </rPr>
      <t>lucas_harter_1@franchise.carrefour.com</t>
    </r>
  </si>
  <si>
    <r>
      <rPr>
        <u/>
        <sz val="10"/>
        <color rgb="FF1155CC"/>
        <rFont val="Arial"/>
      </rPr>
      <t>magalie_tanot@promocash.com</t>
    </r>
  </si>
  <si>
    <r>
      <rPr>
        <u/>
        <sz val="10"/>
        <color rgb="FF1155CC"/>
        <rFont val="Arial"/>
      </rPr>
      <t>aurore_lavergne@franchise.carrefour.com</t>
    </r>
  </si>
  <si>
    <r>
      <rPr>
        <u/>
        <sz val="10"/>
        <color rgb="FF1155CC"/>
        <rFont val="Arial"/>
      </rPr>
      <t>paul_rivier@franchise.carrefour.com</t>
    </r>
  </si>
  <si>
    <r>
      <rPr>
        <u/>
        <sz val="10"/>
        <color rgb="FF1155CC"/>
        <rFont val="Arial"/>
      </rPr>
      <t>kamel_el_harnaf_1@franchise.carrefour.com</t>
    </r>
  </si>
  <si>
    <r>
      <rPr>
        <u/>
        <sz val="10"/>
        <color rgb="FF1155CC"/>
        <rFont val="Arial"/>
      </rPr>
      <t>christophe_boyer@franchise.carrefour.com</t>
    </r>
  </si>
  <si>
    <r>
      <rPr>
        <u/>
        <sz val="10"/>
        <color rgb="FF1155CC"/>
        <rFont val="Arial"/>
      </rPr>
      <t>christelle_coulaud@promocash.com</t>
    </r>
  </si>
  <si>
    <r>
      <rPr>
        <u/>
        <sz val="10"/>
        <color rgb="FF1155CC"/>
        <rFont val="Arial"/>
      </rPr>
      <t>stephane_barnavon_1@franchise.carrefour.com</t>
    </r>
  </si>
  <si>
    <r>
      <rPr>
        <u/>
        <sz val="10"/>
        <color rgb="FF1155CC"/>
        <rFont val="Arial"/>
      </rPr>
      <t>angela_busch@promocash.com</t>
    </r>
  </si>
  <si>
    <r>
      <rPr>
        <u/>
        <sz val="10"/>
        <color rgb="FF1155CC"/>
        <rFont val="Arial"/>
      </rPr>
      <t>philippe_thomas@franchise.carrefour.com</t>
    </r>
  </si>
  <si>
    <r>
      <rPr>
        <u/>
        <sz val="10"/>
        <color rgb="FF1155CC"/>
        <rFont val="Arial"/>
      </rPr>
      <t>thierry_collonge@franchise.carrefour.com</t>
    </r>
  </si>
  <si>
    <r>
      <rPr>
        <u/>
        <sz val="10"/>
        <color rgb="FF1155CC"/>
        <rFont val="Arial"/>
      </rPr>
      <t>guillaume_guilleron@franchise.carrefour.com</t>
    </r>
  </si>
  <si>
    <t>S14</t>
  </si>
  <si>
    <r>
      <rPr>
        <u/>
        <sz val="10"/>
        <color rgb="FF1155CC"/>
        <rFont val="Arial"/>
      </rPr>
      <t>michael_meyer_4@franchise.carrefour.com</t>
    </r>
  </si>
  <si>
    <r>
      <rPr>
        <u/>
        <sz val="10"/>
        <color rgb="FF1155CC"/>
        <rFont val="Arial"/>
      </rPr>
      <t>corinne_gaillard_2@promocash.com</t>
    </r>
  </si>
  <si>
    <r>
      <rPr>
        <u/>
        <sz val="10"/>
        <color rgb="FF1155CC"/>
        <rFont val="Arial"/>
      </rPr>
      <t>stephanie_parent@promocash.com</t>
    </r>
  </si>
  <si>
    <r>
      <rPr>
        <u/>
        <sz val="10"/>
        <color rgb="FF1155CC"/>
        <rFont val="Arial"/>
      </rPr>
      <t>thibault_anterion_1@franchise.carrefour.com</t>
    </r>
  </si>
  <si>
    <r>
      <rPr>
        <u/>
        <sz val="10"/>
        <color rgb="FF1155CC"/>
        <rFont val="Arial"/>
      </rPr>
      <t>damien_mazies@franchise.carrefour.com</t>
    </r>
  </si>
  <si>
    <r>
      <rPr>
        <u/>
        <sz val="10"/>
        <color rgb="FF1155CC"/>
        <rFont val="Arial"/>
      </rPr>
      <t>philippe_bonheur@franchise.carrefour.com</t>
    </r>
  </si>
  <si>
    <r>
      <rPr>
        <u/>
        <sz val="10"/>
        <color rgb="FF1155CC"/>
        <rFont val="Arial"/>
      </rPr>
      <t>dylan_paul_1@franchise.carrefour.com</t>
    </r>
  </si>
  <si>
    <r>
      <rPr>
        <u/>
        <sz val="10"/>
        <color rgb="FF1155CC"/>
        <rFont val="Arial"/>
      </rPr>
      <t>sabrina_lasserre_guillard@franchise.carrefour.com</t>
    </r>
  </si>
  <si>
    <r>
      <rPr>
        <u/>
        <sz val="10"/>
        <color rgb="FF1155CC"/>
        <rFont val="Arial"/>
      </rPr>
      <t>frederic_follet@franchise.carrefour.com</t>
    </r>
  </si>
  <si>
    <r>
      <rPr>
        <u/>
        <sz val="10"/>
        <color rgb="FF1155CC"/>
        <rFont val="Arial"/>
      </rPr>
      <t>nabil_beladel_1@franchise.carrefour.com</t>
    </r>
  </si>
  <si>
    <r>
      <rPr>
        <u/>
        <sz val="10"/>
        <color rgb="FF1155CC"/>
        <rFont val="Arial"/>
      </rPr>
      <t>nabil_beladel_1@franchise.carrefour.com</t>
    </r>
  </si>
  <si>
    <r>
      <rPr>
        <u/>
        <sz val="10"/>
        <color rgb="FF1155CC"/>
        <rFont val="Arial"/>
      </rPr>
      <t>mickael_deschamps_1@franchise.carrefour.com</t>
    </r>
  </si>
  <si>
    <r>
      <rPr>
        <u/>
        <sz val="10"/>
        <color rgb="FF1155CC"/>
        <rFont val="Arial"/>
      </rPr>
      <t>valerie_alcaine@promocash.com</t>
    </r>
  </si>
  <si>
    <r>
      <rPr>
        <u/>
        <sz val="10"/>
        <color rgb="FF1155CC"/>
        <rFont val="Arial"/>
      </rPr>
      <t>guillaume_bourigault@promocash.com</t>
    </r>
  </si>
  <si>
    <r>
      <rPr>
        <u/>
        <sz val="10"/>
        <color rgb="FF1155CC"/>
        <rFont val="Arial"/>
      </rPr>
      <t>david_lesguer_1@franchise.carrefour.com</t>
    </r>
  </si>
  <si>
    <r>
      <rPr>
        <u/>
        <sz val="10"/>
        <color rgb="FF1155CC"/>
        <rFont val="Arial"/>
      </rPr>
      <t>yaelle_benizri@franchise.carrefour.com</t>
    </r>
  </si>
  <si>
    <r>
      <rPr>
        <u/>
        <sz val="10"/>
        <color rgb="FF1155CC"/>
        <rFont val="Arial"/>
      </rPr>
      <t>melissa_pujalte@promocash.com</t>
    </r>
  </si>
  <si>
    <r>
      <rPr>
        <u/>
        <sz val="10"/>
        <color rgb="FF1155CC"/>
        <rFont val="Arial"/>
      </rPr>
      <t>damien_lequeux@franchise.carrefour.com</t>
    </r>
  </si>
  <si>
    <r>
      <rPr>
        <u/>
        <sz val="10"/>
        <color rgb="FF1155CC"/>
        <rFont val="Arial"/>
      </rPr>
      <t>sebastien_thillerot_1@franchise.carrefour.com</t>
    </r>
  </si>
  <si>
    <r>
      <rPr>
        <u/>
        <sz val="10"/>
        <color rgb="FF1155CC"/>
        <rFont val="Arial"/>
      </rPr>
      <t>lydie_bourrel@promocash.com</t>
    </r>
  </si>
  <si>
    <r>
      <rPr>
        <u/>
        <sz val="10"/>
        <color rgb="FF1155CC"/>
        <rFont val="Arial"/>
      </rPr>
      <t>damien_lequeux@franchise.carrefour.com</t>
    </r>
  </si>
  <si>
    <r>
      <rPr>
        <u/>
        <sz val="10"/>
        <color rgb="FF1155CC"/>
        <rFont val="Arial"/>
      </rPr>
      <t>jeremy_plissot@promocash.com</t>
    </r>
  </si>
  <si>
    <r>
      <rPr>
        <u/>
        <sz val="10"/>
        <color rgb="FF1155CC"/>
        <rFont val="Arial"/>
      </rPr>
      <t>corinne_venner@promocash.com</t>
    </r>
  </si>
  <si>
    <r>
      <rPr>
        <u/>
        <sz val="10"/>
        <color rgb="FF1155CC"/>
        <rFont val="Arial"/>
      </rPr>
      <t>caroline_stulmuller@franchise.carrefour.com</t>
    </r>
  </si>
  <si>
    <r>
      <rPr>
        <u/>
        <sz val="10"/>
        <color rgb="FF1155CC"/>
        <rFont val="Arial"/>
      </rPr>
      <t>eddy_govi@supeco.fr</t>
    </r>
  </si>
  <si>
    <r>
      <rPr>
        <u/>
        <sz val="10"/>
        <color rgb="FF1155CC"/>
        <rFont val="Arial"/>
      </rPr>
      <t>vincent_mevel_1@franchise.carrefour.com</t>
    </r>
  </si>
  <si>
    <r>
      <rPr>
        <u/>
        <sz val="10"/>
        <color rgb="FF1155CC"/>
        <rFont val="Arial"/>
      </rPr>
      <t>jean_pierre_vase@promocash.com</t>
    </r>
  </si>
  <si>
    <r>
      <rPr>
        <u/>
        <sz val="10"/>
        <color rgb="FF1155CC"/>
        <rFont val="Arial"/>
      </rPr>
      <t>thierry_bresset@carrefour.com</t>
    </r>
  </si>
  <si>
    <r>
      <rPr>
        <u/>
        <sz val="10"/>
        <color rgb="FF1155CC"/>
        <rFont val="Arial"/>
      </rPr>
      <t>michel_bertrais@franchise.carrefour.com</t>
    </r>
  </si>
  <si>
    <r>
      <rPr>
        <u/>
        <sz val="10"/>
        <color rgb="FF1155CC"/>
        <rFont val="Arial"/>
      </rPr>
      <t>franck_vaucher@promocash.com</t>
    </r>
  </si>
  <si>
    <r>
      <rPr>
        <u/>
        <sz val="10"/>
        <color rgb="FF1155CC"/>
        <rFont val="Arial"/>
      </rPr>
      <t>lucas_bedel@carrefour.com</t>
    </r>
  </si>
  <si>
    <r>
      <rPr>
        <u/>
        <sz val="10"/>
        <color rgb="FF1155CC"/>
        <rFont val="Arial"/>
      </rPr>
      <t>manuel_clauss@franchise.carrefour.com</t>
    </r>
  </si>
  <si>
    <r>
      <rPr>
        <u/>
        <sz val="10"/>
        <color rgb="FF1155CC"/>
        <rFont val="Arial"/>
      </rPr>
      <t>lucas_bedel@carrefour.com</t>
    </r>
  </si>
  <si>
    <r>
      <rPr>
        <u/>
        <sz val="10"/>
        <color rgb="FF1155CC"/>
        <rFont val="Arial"/>
      </rPr>
      <t>fabrice_verriez@franchise.carrefour.com</t>
    </r>
  </si>
  <si>
    <r>
      <rPr>
        <u/>
        <sz val="10"/>
        <color rgb="FF1155CC"/>
        <rFont val="Arial"/>
      </rPr>
      <t>jennifer_prestia@franchise.carrefour.com</t>
    </r>
  </si>
  <si>
    <r>
      <rPr>
        <u/>
        <sz val="10"/>
        <color rgb="FF1155CC"/>
        <rFont val="Arial"/>
      </rPr>
      <t>julien_leclerc@franchise.carrefour.com</t>
    </r>
  </si>
  <si>
    <r>
      <rPr>
        <u/>
        <sz val="10"/>
        <color rgb="FF1155CC"/>
        <rFont val="Arial"/>
      </rPr>
      <t>bastien_perreal@franchise.carrefour.com</t>
    </r>
  </si>
  <si>
    <r>
      <rPr>
        <u/>
        <sz val="10"/>
        <color rgb="FF1155CC"/>
        <rFont val="Arial"/>
      </rPr>
      <t>bruno_lerouge@franchise.carrefour.com</t>
    </r>
  </si>
  <si>
    <r>
      <rPr>
        <u/>
        <sz val="10"/>
        <color rgb="FF1155CC"/>
        <rFont val="Arial"/>
      </rPr>
      <t>bechir_chakroun@carrefour.com</t>
    </r>
  </si>
  <si>
    <r>
      <rPr>
        <u/>
        <sz val="10"/>
        <color rgb="FF1155CC"/>
        <rFont val="Arial"/>
      </rPr>
      <t>yohann_martinod_1@franchise.carrefour.com</t>
    </r>
  </si>
  <si>
    <r>
      <rPr>
        <u/>
        <sz val="10"/>
        <color rgb="FF1155CC"/>
        <rFont val="Arial"/>
      </rPr>
      <t>youcef_benfattoum@franchise.carrefour.com</t>
    </r>
  </si>
  <si>
    <r>
      <rPr>
        <u/>
        <sz val="10"/>
        <color rgb="FF1155CC"/>
        <rFont val="Arial"/>
      </rPr>
      <t>claude_delcroix@franchise.carrefour.com</t>
    </r>
  </si>
  <si>
    <r>
      <rPr>
        <u/>
        <sz val="10"/>
        <color rgb="FF1155CC"/>
        <rFont val="Arial"/>
      </rPr>
      <t>elyo_salloum@franchise.carrefour.com</t>
    </r>
  </si>
  <si>
    <r>
      <rPr>
        <u/>
        <sz val="10"/>
        <color rgb="FF1155CC"/>
        <rFont val="Arial"/>
      </rPr>
      <t>antoine_goris_1@franchise.carrefour.com</t>
    </r>
  </si>
  <si>
    <r>
      <rPr>
        <u/>
        <sz val="10"/>
        <color rgb="FF1155CC"/>
        <rFont val="Arial"/>
      </rPr>
      <t>julien_machat@franchise.carrefour.com</t>
    </r>
  </si>
  <si>
    <r>
      <rPr>
        <u/>
        <sz val="10"/>
        <color rgb="FF1155CC"/>
        <rFont val="Arial"/>
      </rPr>
      <t>hacene_manaa_1@franchise.carrefour.com</t>
    </r>
  </si>
  <si>
    <r>
      <rPr>
        <u/>
        <sz val="10"/>
        <color rgb="FF1155CC"/>
        <rFont val="Arial"/>
      </rPr>
      <t>aurelie_bernardi_1@franchise.carrefour.com</t>
    </r>
  </si>
  <si>
    <r>
      <rPr>
        <u/>
        <sz val="10"/>
        <color rgb="FF1155CC"/>
        <rFont val="Arial"/>
      </rPr>
      <t>julien_boue_3@franchise.carrefour.com</t>
    </r>
  </si>
  <si>
    <r>
      <rPr>
        <u/>
        <sz val="10"/>
        <color rgb="FF1155CC"/>
        <rFont val="Arial"/>
      </rPr>
      <t>larbi_belabbas_1@franchise.carrefour.com</t>
    </r>
  </si>
  <si>
    <r>
      <rPr>
        <u/>
        <sz val="10"/>
        <color rgb="FF1155CC"/>
        <rFont val="Arial"/>
      </rPr>
      <t>bruno_pifflinger@carrefour.com</t>
    </r>
  </si>
  <si>
    <r>
      <rPr>
        <u/>
        <sz val="10"/>
        <color rgb="FF1155CC"/>
        <rFont val="Arial"/>
      </rPr>
      <t>lucas_thouery@franchise.carrefour.com</t>
    </r>
  </si>
  <si>
    <r>
      <rPr>
        <u/>
        <sz val="10"/>
        <color rgb="FF1155CC"/>
        <rFont val="Arial"/>
      </rPr>
      <t>jean_luc_petit_1@franchise.carrefour.com</t>
    </r>
  </si>
  <si>
    <r>
      <rPr>
        <u/>
        <sz val="10"/>
        <color rgb="FF1155CC"/>
        <rFont val="Arial"/>
      </rPr>
      <t>cedric_lentz@franchise.carrefour.com</t>
    </r>
  </si>
  <si>
    <r>
      <rPr>
        <u/>
        <sz val="10"/>
        <color rgb="FF1155CC"/>
        <rFont val="Arial"/>
      </rPr>
      <t>eric_coulaud@promocash.com</t>
    </r>
  </si>
  <si>
    <r>
      <rPr>
        <u/>
        <sz val="10"/>
        <color rgb="FF1155CC"/>
        <rFont val="Arial"/>
      </rPr>
      <t>christophe_gruel@carrefour.com</t>
    </r>
  </si>
  <si>
    <r>
      <rPr>
        <u/>
        <sz val="10"/>
        <color rgb="FF1155CC"/>
        <rFont val="Arial"/>
      </rPr>
      <t>jean_francois_lebon@carrefour.com</t>
    </r>
  </si>
  <si>
    <r>
      <rPr>
        <u/>
        <sz val="10"/>
        <color rgb="FF1155CC"/>
        <rFont val="Arial"/>
      </rPr>
      <t>valentin_cosme_1@franchise.carrefour.com</t>
    </r>
  </si>
  <si>
    <r>
      <rPr>
        <u/>
        <sz val="10"/>
        <color rgb="FF1155CC"/>
        <rFont val="Arial"/>
      </rPr>
      <t>abdelkader_tankari@franchise.carrefour.com</t>
    </r>
  </si>
  <si>
    <r>
      <rPr>
        <u/>
        <sz val="10"/>
        <color rgb="FF1155CC"/>
        <rFont val="Arial"/>
      </rPr>
      <t>cecilia_fernandes@franchise.carrefour.com</t>
    </r>
  </si>
  <si>
    <r>
      <rPr>
        <u/>
        <sz val="10"/>
        <color rgb="FF1155CC"/>
        <rFont val="Arial"/>
      </rPr>
      <t>hamza_messaoudi@ext.carrefour.com</t>
    </r>
  </si>
  <si>
    <r>
      <rPr>
        <u/>
        <sz val="10"/>
        <color rgb="FF1155CC"/>
        <rFont val="Arial"/>
      </rPr>
      <t>mickael_rudelin@carrefour.com</t>
    </r>
  </si>
  <si>
    <r>
      <rPr>
        <u/>
        <sz val="10"/>
        <color rgb="FF1155CC"/>
        <rFont val="Arial"/>
      </rPr>
      <t>julie_costa@franchise.carrefour.com</t>
    </r>
  </si>
  <si>
    <r>
      <rPr>
        <u/>
        <sz val="10"/>
        <color rgb="FF1155CC"/>
        <rFont val="Arial"/>
      </rPr>
      <t>christophe_boyer@franchise.carrefour.com</t>
    </r>
  </si>
  <si>
    <r>
      <rPr>
        <u/>
        <sz val="10"/>
        <color rgb="FF1155CC"/>
        <rFont val="Arial"/>
      </rPr>
      <t>stephane_archat@carrefour.com</t>
    </r>
  </si>
  <si>
    <r>
      <rPr>
        <u/>
        <sz val="10"/>
        <color rgb="FF1155CC"/>
        <rFont val="Arial"/>
      </rPr>
      <t>nicolas_bourdon@franchise.carrefour.com</t>
    </r>
  </si>
  <si>
    <r>
      <rPr>
        <u/>
        <sz val="10"/>
        <color rgb="FF1155CC"/>
        <rFont val="Arial"/>
      </rPr>
      <t>heithem_ben_moussa@franchise.carrefour.com</t>
    </r>
  </si>
  <si>
    <r>
      <rPr>
        <u/>
        <sz val="10"/>
        <color rgb="FF1155CC"/>
        <rFont val="Arial"/>
      </rPr>
      <t>redouane_ouhammou@franchise.carrefour.com</t>
    </r>
  </si>
  <si>
    <r>
      <rPr>
        <u/>
        <sz val="10"/>
        <color rgb="FF1155CC"/>
        <rFont val="Arial"/>
      </rPr>
      <t>redouane_ouhammou@franchise.carrefour.com</t>
    </r>
  </si>
  <si>
    <r>
      <rPr>
        <u/>
        <sz val="10"/>
        <color rgb="FF1155CC"/>
        <rFont val="Arial"/>
      </rPr>
      <t>aurelie_bernardi_1@franchise.carrefour.com</t>
    </r>
  </si>
  <si>
    <r>
      <rPr>
        <u/>
        <sz val="10"/>
        <color rgb="FF1155CC"/>
        <rFont val="Arial"/>
      </rPr>
      <t>aurelie_bernardi_1@franchise.carrefour.com</t>
    </r>
  </si>
  <si>
    <r>
      <rPr>
        <u/>
        <sz val="10"/>
        <color rgb="FF1155CC"/>
        <rFont val="Arial"/>
      </rPr>
      <t>franck_palizzotto_1@franchise.carrefour.com</t>
    </r>
  </si>
  <si>
    <r>
      <rPr>
        <u/>
        <sz val="10"/>
        <color rgb="FF1155CC"/>
        <rFont val="Arial"/>
      </rPr>
      <t>mathieu_madelon@promocash.com</t>
    </r>
  </si>
  <si>
    <r>
      <rPr>
        <u/>
        <sz val="10"/>
        <color rgb="FF1155CC"/>
        <rFont val="Arial"/>
      </rPr>
      <t>matthieu_biteau@franchise.carrefour.com</t>
    </r>
  </si>
  <si>
    <r>
      <rPr>
        <u/>
        <sz val="10"/>
        <color rgb="FF1155CC"/>
        <rFont val="Arial"/>
      </rPr>
      <t>lucas_thouery@franchise.carrefour.com</t>
    </r>
  </si>
  <si>
    <r>
      <rPr>
        <u/>
        <sz val="10"/>
        <color rgb="FF1155CC"/>
        <rFont val="Arial"/>
      </rPr>
      <t>maoulana_moustoifa_1@franchise.carrefour.com</t>
    </r>
  </si>
  <si>
    <r>
      <rPr>
        <u/>
        <sz val="10"/>
        <color rgb="FF1155CC"/>
        <rFont val="Arial"/>
      </rPr>
      <t>wassim_kilani@franchise.carrefour.com</t>
    </r>
  </si>
  <si>
    <r>
      <rPr>
        <u/>
        <sz val="10"/>
        <color rgb="FF1155CC"/>
        <rFont val="Arial"/>
      </rPr>
      <t>vincent_guest@promocash.com</t>
    </r>
  </si>
  <si>
    <r>
      <rPr>
        <u/>
        <sz val="10"/>
        <color rgb="FF1155CC"/>
        <rFont val="Arial"/>
      </rPr>
      <t>julien_puigmal@franchise.carrefour.com</t>
    </r>
  </si>
  <si>
    <r>
      <rPr>
        <u/>
        <sz val="10"/>
        <color rgb="FF1155CC"/>
        <rFont val="Arial"/>
      </rPr>
      <t>ludovic_voignier@franchise.carrefour.com</t>
    </r>
  </si>
  <si>
    <r>
      <rPr>
        <u/>
        <sz val="10"/>
        <color rgb="FF1155CC"/>
        <rFont val="Arial"/>
      </rPr>
      <t>anais_dupuy@franchise.carrefour.com</t>
    </r>
  </si>
  <si>
    <r>
      <rPr>
        <u/>
        <sz val="10"/>
        <color rgb="FF1155CC"/>
        <rFont val="Arial"/>
      </rPr>
      <t>philippe_aradas_1@franchise.carrefour.com</t>
    </r>
  </si>
  <si>
    <r>
      <rPr>
        <u/>
        <sz val="10"/>
        <color rgb="FF1155CC"/>
        <rFont val="Arial"/>
      </rPr>
      <t>samy_yildirim@franchise.carrefour.com</t>
    </r>
  </si>
  <si>
    <r>
      <rPr>
        <u/>
        <sz val="10"/>
        <color rgb="FF1155CC"/>
        <rFont val="Arial"/>
      </rPr>
      <t>kevin_da_silva_neto@franchise.carrefour.com</t>
    </r>
  </si>
  <si>
    <t>S15</t>
  </si>
  <si>
    <r>
      <rPr>
        <u/>
        <sz val="10"/>
        <color rgb="FF1155CC"/>
        <rFont val="Arial"/>
      </rPr>
      <t>olivier_journois_1@franchise.carrefour.com</t>
    </r>
  </si>
  <si>
    <r>
      <rPr>
        <u/>
        <sz val="10"/>
        <color rgb="FF1155CC"/>
        <rFont val="Arial"/>
      </rPr>
      <t>manuel_clauss@franchise.carrefour.com</t>
    </r>
  </si>
  <si>
    <r>
      <rPr>
        <u/>
        <sz val="10"/>
        <color rgb="FF1155CC"/>
        <rFont val="Arial"/>
      </rPr>
      <t>emilie_solacroup@franchise.carrefour.com</t>
    </r>
  </si>
  <si>
    <r>
      <rPr>
        <u/>
        <sz val="10"/>
        <color rgb="FF1155CC"/>
        <rFont val="Arial"/>
      </rPr>
      <t>morgane_lacaille_1@franchise.carrefour.com</t>
    </r>
  </si>
  <si>
    <r>
      <rPr>
        <u/>
        <sz val="10"/>
        <color rgb="FF1155CC"/>
        <rFont val="Arial"/>
      </rPr>
      <t>nathalie_decayeux@franchise.carrefour.com</t>
    </r>
  </si>
  <si>
    <r>
      <rPr>
        <u/>
        <sz val="10"/>
        <color rgb="FF1155CC"/>
        <rFont val="Arial"/>
      </rPr>
      <t>jean_pierre_ducrocq_1@franchise.carrefour.com</t>
    </r>
  </si>
  <si>
    <r>
      <rPr>
        <u/>
        <sz val="10"/>
        <color rgb="FF1155CC"/>
        <rFont val="Arial"/>
      </rPr>
      <t>terence_gousse@franchise.carrefour.com</t>
    </r>
  </si>
  <si>
    <r>
      <rPr>
        <u/>
        <sz val="10"/>
        <color rgb="FF1155CC"/>
        <rFont val="Arial"/>
      </rPr>
      <t>nadjib_ouhenia@franchise.carrefour.com</t>
    </r>
  </si>
  <si>
    <r>
      <rPr>
        <u/>
        <sz val="10"/>
        <color rgb="FF1155CC"/>
        <rFont val="Arial"/>
      </rPr>
      <t>david_bonnin_2@franchise.carrefour.com</t>
    </r>
  </si>
  <si>
    <r>
      <rPr>
        <u/>
        <sz val="10"/>
        <color rgb="FF1155CC"/>
        <rFont val="Arial"/>
      </rPr>
      <t>sylvie_bazin@carrefour.com</t>
    </r>
  </si>
  <si>
    <r>
      <rPr>
        <u/>
        <sz val="10"/>
        <color rgb="FF1155CC"/>
        <rFont val="Arial"/>
      </rPr>
      <t>michel_mantelet_1@franchise.carrefour.com</t>
    </r>
  </si>
  <si>
    <r>
      <rPr>
        <u/>
        <sz val="10"/>
        <color rgb="FF1155CC"/>
        <rFont val="Arial"/>
      </rPr>
      <t>daniel_cavailles@promocash.com</t>
    </r>
  </si>
  <si>
    <r>
      <rPr>
        <u/>
        <sz val="10"/>
        <color rgb="FF1155CC"/>
        <rFont val="Arial"/>
      </rPr>
      <t>yosmary_sosa_flory@promocash.com</t>
    </r>
  </si>
  <si>
    <r>
      <rPr>
        <u/>
        <sz val="10"/>
        <color rgb="FF1155CC"/>
        <rFont val="Arial"/>
      </rPr>
      <t>amanda_froelinger@promocash.com</t>
    </r>
  </si>
  <si>
    <r>
      <rPr>
        <u/>
        <sz val="10"/>
        <color rgb="FF1155CC"/>
        <rFont val="Arial"/>
      </rPr>
      <t>oksana_pinel@promocash.com</t>
    </r>
  </si>
  <si>
    <r>
      <rPr>
        <u/>
        <sz val="10"/>
        <color rgb="FF1155CC"/>
        <rFont val="Arial"/>
      </rPr>
      <t>denis_vallienne@franchise.carrefour.com</t>
    </r>
  </si>
  <si>
    <r>
      <rPr>
        <u/>
        <sz val="10"/>
        <color rgb="FF1155CC"/>
        <rFont val="Arial"/>
      </rPr>
      <t>fanny_andreu_rocher@franchise.carrefour.com</t>
    </r>
  </si>
  <si>
    <r>
      <rPr>
        <u/>
        <sz val="10"/>
        <color rgb="FF1155CC"/>
        <rFont val="Arial"/>
      </rPr>
      <t>dominique_dedieu@franchise.carrefour.com</t>
    </r>
  </si>
  <si>
    <r>
      <rPr>
        <u/>
        <sz val="10"/>
        <color rgb="FF1155CC"/>
        <rFont val="Arial"/>
      </rPr>
      <t>christophe_darchen@franchise.carrefour.com</t>
    </r>
  </si>
  <si>
    <r>
      <rPr>
        <u/>
        <sz val="10"/>
        <color rgb="FF1155CC"/>
        <rFont val="Arial"/>
      </rPr>
      <t>sandrine_poyard@franchise.carrefour.com</t>
    </r>
  </si>
  <si>
    <r>
      <rPr>
        <u/>
        <sz val="10"/>
        <color rgb="FF1155CC"/>
        <rFont val="Arial"/>
      </rPr>
      <t>michel_letocart@franchise.carrefour.com</t>
    </r>
  </si>
  <si>
    <r>
      <rPr>
        <u/>
        <sz val="10"/>
        <color rgb="FF1155CC"/>
        <rFont val="Arial"/>
      </rPr>
      <t>thomas_lardet@franchise.carrefour.com</t>
    </r>
  </si>
  <si>
    <r>
      <rPr>
        <u/>
        <sz val="10"/>
        <color rgb="FF1155CC"/>
        <rFont val="Arial"/>
      </rPr>
      <t>eric_foucault@franchise.carrefour.com</t>
    </r>
  </si>
  <si>
    <r>
      <rPr>
        <u/>
        <sz val="10"/>
        <color rgb="FF1155CC"/>
        <rFont val="Arial"/>
      </rPr>
      <t>julie_morand@promocash.com</t>
    </r>
  </si>
  <si>
    <r>
      <rPr>
        <u/>
        <sz val="10"/>
        <color rgb="FF1155CC"/>
        <rFont val="Arial"/>
      </rPr>
      <t>coralie_stryjek@franchise.carrefour.com</t>
    </r>
  </si>
  <si>
    <r>
      <rPr>
        <u/>
        <sz val="10"/>
        <color rgb="FF1155CC"/>
        <rFont val="Arial"/>
      </rPr>
      <t>dominique_dassachetty_1@franchise.carrefour.com</t>
    </r>
  </si>
  <si>
    <r>
      <rPr>
        <u/>
        <sz val="10"/>
        <color rgb="FF1155CC"/>
        <rFont val="Arial"/>
      </rPr>
      <t>eric_montagne_2@franchise.carrefour.com</t>
    </r>
  </si>
  <si>
    <r>
      <rPr>
        <u/>
        <sz val="10"/>
        <color rgb="FF1155CC"/>
        <rFont val="Arial"/>
      </rPr>
      <t>alexis_do_rosario@franchise.carrefour.com</t>
    </r>
  </si>
  <si>
    <r>
      <rPr>
        <u/>
        <sz val="10"/>
        <color rgb="FF1155CC"/>
        <rFont val="Arial"/>
      </rPr>
      <t>hamed_benhalima@franchise.carrefour.com</t>
    </r>
  </si>
  <si>
    <r>
      <rPr>
        <u/>
        <sz val="10"/>
        <color rgb="FF1155CC"/>
        <rFont val="Arial"/>
      </rPr>
      <t>jonathan_chiron_1@franchise.carrefour.com</t>
    </r>
  </si>
  <si>
    <r>
      <rPr>
        <u/>
        <sz val="10"/>
        <color rgb="FF1155CC"/>
        <rFont val="Arial"/>
      </rPr>
      <t>francois_lefevre_1@franchise.carrefour.com</t>
    </r>
  </si>
  <si>
    <r>
      <rPr>
        <u/>
        <sz val="10"/>
        <color rgb="FF1155CC"/>
        <rFont val="Arial"/>
      </rPr>
      <t>pacome_loba@franchise.carrefour.com</t>
    </r>
  </si>
  <si>
    <r>
      <rPr>
        <u/>
        <sz val="10"/>
        <color rgb="FF1155CC"/>
        <rFont val="Arial"/>
      </rPr>
      <t>ludovic_labat@franchise.carrefour.com</t>
    </r>
  </si>
  <si>
    <r>
      <rPr>
        <u/>
        <sz val="10"/>
        <color rgb="FF1155CC"/>
        <rFont val="Arial"/>
      </rPr>
      <t>laure_guidet@franchise.carrefour.com</t>
    </r>
  </si>
  <si>
    <r>
      <rPr>
        <u/>
        <sz val="10"/>
        <color rgb="FF1155CC"/>
        <rFont val="Arial"/>
      </rPr>
      <t>elodie_louvrier@franchise.carrefour.com</t>
    </r>
  </si>
  <si>
    <r>
      <rPr>
        <u/>
        <sz val="10"/>
        <color rgb="FF1155CC"/>
        <rFont val="Arial"/>
      </rPr>
      <t>alexandre_viaud@franchise.carrefour.com</t>
    </r>
  </si>
  <si>
    <r>
      <rPr>
        <u/>
        <sz val="10"/>
        <color rgb="FF1155CC"/>
        <rFont val="Arial"/>
      </rPr>
      <t>patricia_guillemin_1@franchise.carrefour.com</t>
    </r>
  </si>
  <si>
    <r>
      <rPr>
        <u/>
        <sz val="10"/>
        <color rgb="FF1155CC"/>
        <rFont val="Arial"/>
      </rPr>
      <t>pascal_gourlain@franchise.carrefour.com</t>
    </r>
  </si>
  <si>
    <r>
      <rPr>
        <u/>
        <sz val="10"/>
        <color rgb="FF1155CC"/>
        <rFont val="Arial"/>
      </rPr>
      <t>stephanie_dabit@promocash.com</t>
    </r>
  </si>
  <si>
    <r>
      <rPr>
        <u/>
        <sz val="10"/>
        <color rgb="FF1155CC"/>
        <rFont val="Arial"/>
      </rPr>
      <t>sidik_igre@franchise.carrefour.com</t>
    </r>
  </si>
  <si>
    <r>
      <rPr>
        <u/>
        <sz val="10"/>
        <color rgb="FF1155CC"/>
        <rFont val="Arial"/>
      </rPr>
      <t>karin_aubert@promocash.com</t>
    </r>
  </si>
  <si>
    <r>
      <rPr>
        <u/>
        <sz val="10"/>
        <color rgb="FF1155CC"/>
        <rFont val="Arial"/>
      </rPr>
      <t>dehbia_reynaud@franchise.carrefour.com</t>
    </r>
  </si>
  <si>
    <r>
      <rPr>
        <u/>
        <sz val="10"/>
        <color rgb="FF1155CC"/>
        <rFont val="Arial"/>
      </rPr>
      <t>david_cottrel@promocash.com</t>
    </r>
  </si>
  <si>
    <r>
      <rPr>
        <u/>
        <sz val="10"/>
        <color rgb="FF1155CC"/>
        <rFont val="Arial"/>
      </rPr>
      <t>olivier_jung@franchise.carrefour.com</t>
    </r>
  </si>
  <si>
    <r>
      <rPr>
        <u/>
        <sz val="10"/>
        <color rgb="FF1155CC"/>
        <rFont val="Arial"/>
      </rPr>
      <t>karin_aubert@promocash.com</t>
    </r>
  </si>
  <si>
    <r>
      <rPr>
        <u/>
        <sz val="10"/>
        <color rgb="FF1155CC"/>
        <rFont val="Arial"/>
      </rPr>
      <t>coraline_leguay@promocash.com</t>
    </r>
  </si>
  <si>
    <r>
      <rPr>
        <u/>
        <sz val="10"/>
        <color rgb="FF1155CC"/>
        <rFont val="Arial"/>
      </rPr>
      <t>gregory_sappia@franchise.carrefour.com</t>
    </r>
  </si>
  <si>
    <r>
      <rPr>
        <u/>
        <sz val="10"/>
        <color rgb="FF1155CC"/>
        <rFont val="Arial"/>
      </rPr>
      <t>marc_guglielmo@promocash.com</t>
    </r>
  </si>
  <si>
    <r>
      <rPr>
        <u/>
        <sz val="10"/>
        <color rgb="FF1155CC"/>
        <rFont val="Arial"/>
      </rPr>
      <t>laurence_grancon@carrefour.com</t>
    </r>
  </si>
  <si>
    <r>
      <rPr>
        <u/>
        <sz val="10"/>
        <color rgb="FF1155CC"/>
        <rFont val="Arial"/>
      </rPr>
      <t>celine_le_marchand@promocash.com</t>
    </r>
  </si>
  <si>
    <r>
      <rPr>
        <u/>
        <sz val="10"/>
        <color rgb="FF1155CC"/>
        <rFont val="Arial"/>
      </rPr>
      <t>sophie_duclert@promocash.com</t>
    </r>
  </si>
  <si>
    <r>
      <rPr>
        <u/>
        <sz val="10"/>
        <color rgb="FF1155CC"/>
        <rFont val="Arial"/>
      </rPr>
      <t>karin_aubert@promocash.com</t>
    </r>
  </si>
  <si>
    <r>
      <rPr>
        <u/>
        <sz val="10"/>
        <color rgb="FF1155CC"/>
        <rFont val="Arial"/>
      </rPr>
      <t>nathalie_morel_1@promocash.com</t>
    </r>
  </si>
  <si>
    <r>
      <rPr>
        <u/>
        <sz val="10"/>
        <color rgb="FF1155CC"/>
        <rFont val="Arial"/>
      </rPr>
      <t>alexia_aubriet@promocash.com</t>
    </r>
  </si>
  <si>
    <r>
      <rPr>
        <u/>
        <sz val="10"/>
        <color rgb="FF1155CC"/>
        <rFont val="Arial"/>
      </rPr>
      <t>raynald_paris@franchise.carrefour.com</t>
    </r>
  </si>
  <si>
    <r>
      <rPr>
        <u/>
        <sz val="10"/>
        <color rgb="FF1155CC"/>
        <rFont val="Arial"/>
      </rPr>
      <t>gilles_mercadieu@franchise.carrefour.com</t>
    </r>
  </si>
  <si>
    <r>
      <rPr>
        <u/>
        <sz val="10"/>
        <color rgb="FF1155CC"/>
        <rFont val="Arial"/>
      </rPr>
      <t>julie_morand@promocash.com</t>
    </r>
  </si>
  <si>
    <r>
      <rPr>
        <u/>
        <sz val="10"/>
        <color rgb="FF1155CC"/>
        <rFont val="Arial"/>
      </rPr>
      <t>nadege_dagnac@carrefour.com</t>
    </r>
  </si>
  <si>
    <r>
      <rPr>
        <u/>
        <sz val="10"/>
        <color rgb="FF1155CC"/>
        <rFont val="Arial"/>
      </rPr>
      <t>marie_helene_bagieu@promocash.com</t>
    </r>
  </si>
  <si>
    <r>
      <rPr>
        <u/>
        <sz val="10"/>
        <color rgb="FF1155CC"/>
        <rFont val="Arial"/>
      </rPr>
      <t>melissa_pujalte@promocash.com</t>
    </r>
  </si>
  <si>
    <r>
      <rPr>
        <u/>
        <sz val="10"/>
        <color rgb="FF1155CC"/>
        <rFont val="Arial"/>
      </rPr>
      <t>josiane_cardot@promocash.com</t>
    </r>
  </si>
  <si>
    <r>
      <rPr>
        <u/>
        <sz val="10"/>
        <color rgb="FF1155CC"/>
        <rFont val="Arial"/>
      </rPr>
      <t>nicolas_mermet_1@franchise.carrefour.com</t>
    </r>
  </si>
  <si>
    <r>
      <rPr>
        <u/>
        <sz val="10"/>
        <color rgb="FF1155CC"/>
        <rFont val="Arial"/>
      </rPr>
      <t>olivier_peta@franchise.carrefour.com</t>
    </r>
  </si>
  <si>
    <r>
      <rPr>
        <u/>
        <sz val="10"/>
        <color rgb="FF1155CC"/>
        <rFont val="Arial"/>
      </rPr>
      <t>guillaume_hamard_payramaure@franchise.carrefour.com</t>
    </r>
  </si>
  <si>
    <r>
      <rPr>
        <u/>
        <sz val="10"/>
        <color rgb="FF1155CC"/>
        <rFont val="Arial"/>
      </rPr>
      <t>sidik_igre@franchise.carrefour.com</t>
    </r>
  </si>
  <si>
    <r>
      <rPr>
        <u/>
        <sz val="10"/>
        <color rgb="FF1155CC"/>
        <rFont val="Arial"/>
      </rPr>
      <t>remi_henri_sanchez@franchise.carrefour.com</t>
    </r>
  </si>
  <si>
    <r>
      <rPr>
        <u/>
        <sz val="10"/>
        <color rgb="FF1155CC"/>
        <rFont val="Arial"/>
      </rPr>
      <t>josiane_cardot@promocash.com</t>
    </r>
  </si>
  <si>
    <r>
      <rPr>
        <u/>
        <sz val="10"/>
        <color rgb="FF1155CC"/>
        <rFont val="Arial"/>
      </rPr>
      <t>jeremy_preda@franchise.carrefour.com</t>
    </r>
  </si>
  <si>
    <r>
      <rPr>
        <u/>
        <sz val="10"/>
        <color rgb="FF1155CC"/>
        <rFont val="Arial"/>
      </rPr>
      <t>kamel_ardhaoui@franchise.carrefour.com</t>
    </r>
  </si>
  <si>
    <r>
      <rPr>
        <u/>
        <sz val="10"/>
        <color rgb="FF1155CC"/>
        <rFont val="Arial"/>
      </rPr>
      <t>sebastien_izquierdo@carrefour.com</t>
    </r>
  </si>
  <si>
    <r>
      <rPr>
        <u/>
        <sz val="10"/>
        <color rgb="FF1155CC"/>
        <rFont val="Arial"/>
      </rPr>
      <t>josiane_cardot@promocash.com</t>
    </r>
  </si>
  <si>
    <r>
      <rPr>
        <u/>
        <sz val="10"/>
        <color rgb="FF1155CC"/>
        <rFont val="Arial"/>
      </rPr>
      <t>josiane_cardot@promocash.com</t>
    </r>
  </si>
  <si>
    <r>
      <rPr>
        <u/>
        <sz val="10"/>
        <color rgb="FF1155CC"/>
        <rFont val="Arial"/>
      </rPr>
      <t>philippe_richard@franchise.carrefour.com</t>
    </r>
  </si>
  <si>
    <r>
      <rPr>
        <u/>
        <sz val="10"/>
        <color rgb="FF1155CC"/>
        <rFont val="Arial"/>
      </rPr>
      <t>abdelkarim_ben_aissa@franchise.carrefour.com</t>
    </r>
  </si>
  <si>
    <r>
      <rPr>
        <u/>
        <sz val="10"/>
        <color rgb="FF1155CC"/>
        <rFont val="Arial"/>
      </rPr>
      <t>sebastien_cherar@franchise.carrefour.com</t>
    </r>
  </si>
  <si>
    <r>
      <rPr>
        <u/>
        <sz val="11"/>
        <color rgb="FF1155CC"/>
        <rFont val="&quot;Aptos Narrow&quot;, sans-serif"/>
      </rPr>
      <t>amandine_decadt@franchise.carrefour.com</t>
    </r>
  </si>
  <si>
    <r>
      <rPr>
        <u/>
        <sz val="10"/>
        <color rgb="FF1155CC"/>
        <rFont val="Arial"/>
      </rPr>
      <t>yves_lardellier@carrefour.com</t>
    </r>
  </si>
  <si>
    <r>
      <rPr>
        <u/>
        <sz val="10"/>
        <color rgb="FF1155CC"/>
        <rFont val="Arial"/>
      </rPr>
      <t>valerie_sonntag_1@franchise.carrefour.com</t>
    </r>
  </si>
  <si>
    <r>
      <rPr>
        <u/>
        <sz val="10"/>
        <color rgb="FF1155CC"/>
        <rFont val="Arial"/>
      </rPr>
      <t>philippe_thomas@franchise.carrefour.com</t>
    </r>
  </si>
  <si>
    <r>
      <rPr>
        <u/>
        <sz val="10"/>
        <color rgb="FF1155CC"/>
        <rFont val="Arial"/>
      </rPr>
      <t>emmanuelle_rivet@carrefour.com</t>
    </r>
  </si>
  <si>
    <r>
      <rPr>
        <u/>
        <sz val="10"/>
        <color rgb="FF1155CC"/>
        <rFont val="Arial"/>
      </rPr>
      <t>benjamin_naud@franchise.carrefour.com</t>
    </r>
  </si>
  <si>
    <r>
      <rPr>
        <u/>
        <sz val="10"/>
        <color rgb="FF1155CC"/>
        <rFont val="Arial"/>
      </rPr>
      <t>david_thomas_2@franchise.carrefour.com</t>
    </r>
  </si>
  <si>
    <r>
      <rPr>
        <u/>
        <sz val="10"/>
        <color rgb="FF1155CC"/>
        <rFont val="Arial"/>
      </rPr>
      <t>abdelghani_samhal@franchise.carrefour.com</t>
    </r>
  </si>
  <si>
    <r>
      <rPr>
        <u/>
        <sz val="10"/>
        <color rgb="FF1155CC"/>
        <rFont val="Arial"/>
      </rPr>
      <t>tsedare_tasisa_1@franchise.carrefour.com</t>
    </r>
  </si>
  <si>
    <r>
      <rPr>
        <u/>
        <sz val="10"/>
        <color rgb="FF1155CC"/>
        <rFont val="Arial"/>
      </rPr>
      <t>audrey_gloriant@promocash.com</t>
    </r>
  </si>
  <si>
    <r>
      <rPr>
        <u/>
        <sz val="10"/>
        <color rgb="FF1155CC"/>
        <rFont val="Arial"/>
      </rPr>
      <t>beatrice_pinoit@franchise.carrefour.com</t>
    </r>
  </si>
  <si>
    <r>
      <rPr>
        <u/>
        <sz val="10"/>
        <color rgb="FF1155CC"/>
        <rFont val="Arial"/>
      </rPr>
      <t>davy_bersia@franchise.carrefour.com</t>
    </r>
  </si>
  <si>
    <r>
      <rPr>
        <u/>
        <sz val="10"/>
        <color rgb="FF1155CC"/>
        <rFont val="Arial"/>
      </rPr>
      <t>cedric_bertrand@franchise.carrefour.com</t>
    </r>
  </si>
  <si>
    <r>
      <rPr>
        <u/>
        <sz val="10"/>
        <color rgb="FF1155CC"/>
        <rFont val="Arial"/>
      </rPr>
      <t>denis_vallienne_1@franchise.carrefour.com</t>
    </r>
  </si>
  <si>
    <r>
      <rPr>
        <u/>
        <sz val="10"/>
        <color rgb="FF1155CC"/>
        <rFont val="Arial"/>
      </rPr>
      <t>abilio_alves_da_costa@franchise.carrefour.com</t>
    </r>
  </si>
  <si>
    <r>
      <rPr>
        <u/>
        <sz val="10"/>
        <color rgb="FF1155CC"/>
        <rFont val="Arial"/>
      </rPr>
      <t>mathieu_dubois@franchise.carrefour.com</t>
    </r>
  </si>
  <si>
    <r>
      <rPr>
        <u/>
        <sz val="10"/>
        <color rgb="FF1155CC"/>
        <rFont val="Arial"/>
      </rPr>
      <t>cedric_bertrand@franchise.carrefour.com</t>
    </r>
  </si>
  <si>
    <r>
      <rPr>
        <u/>
        <sz val="10"/>
        <color rgb="FF1155CC"/>
        <rFont val="Arial"/>
      </rPr>
      <t>cedric_bertrand@franchise.carrefour.com</t>
    </r>
  </si>
  <si>
    <r>
      <rPr>
        <u/>
        <sz val="10"/>
        <color rgb="FF1155CC"/>
        <rFont val="Arial"/>
      </rPr>
      <t>philippe_sortant@carrefour.com</t>
    </r>
  </si>
  <si>
    <r>
      <rPr>
        <u/>
        <sz val="10"/>
        <color rgb="FF1155CC"/>
        <rFont val="Arial"/>
      </rPr>
      <t>olivier_courbard@franchise.carrefour.com</t>
    </r>
  </si>
  <si>
    <r>
      <rPr>
        <u/>
        <sz val="10"/>
        <color rgb="FF1155CC"/>
        <rFont val="Arial"/>
      </rPr>
      <t>mickael_barrieraud_1@franchise.carrefour.com</t>
    </r>
  </si>
  <si>
    <r>
      <rPr>
        <u/>
        <sz val="10"/>
        <color rgb="FF1155CC"/>
        <rFont val="Arial"/>
      </rPr>
      <t>regis_bonnet@franchise.carrefour.com</t>
    </r>
  </si>
  <si>
    <r>
      <rPr>
        <u/>
        <sz val="10"/>
        <color rgb="FF1155CC"/>
        <rFont val="Arial"/>
      </rPr>
      <t>christophe_barelle@franchise.carrefour.com</t>
    </r>
  </si>
  <si>
    <r>
      <rPr>
        <u/>
        <sz val="10"/>
        <color rgb="FF1155CC"/>
        <rFont val="Arial"/>
      </rPr>
      <t>cyrille_chevalier_1@carrefour.com</t>
    </r>
  </si>
  <si>
    <r>
      <rPr>
        <u/>
        <sz val="10"/>
        <color rgb="FF1155CC"/>
        <rFont val="Arial"/>
      </rPr>
      <t>nacima_boudaoud@franchise.carrefour.com</t>
    </r>
  </si>
  <si>
    <r>
      <rPr>
        <u/>
        <sz val="10"/>
        <color rgb="FF1155CC"/>
        <rFont val="Arial"/>
      </rPr>
      <t>emmanuel_le_rebourg@carrefour.com</t>
    </r>
  </si>
  <si>
    <r>
      <rPr>
        <u/>
        <sz val="10"/>
        <color rgb="FF1155CC"/>
        <rFont val="Arial"/>
      </rPr>
      <t>jean_marc_therry_1@franchise.carrefour.com</t>
    </r>
  </si>
  <si>
    <r>
      <rPr>
        <u/>
        <sz val="10"/>
        <color rgb="FF1155CC"/>
        <rFont val="Arial"/>
      </rPr>
      <t>simon_collin@carrefour.com</t>
    </r>
  </si>
  <si>
    <r>
      <rPr>
        <u/>
        <sz val="10"/>
        <color rgb="FF1155CC"/>
        <rFont val="Arial"/>
      </rPr>
      <t>nicolas_aurillard@franchise.carrefour.com</t>
    </r>
  </si>
  <si>
    <r>
      <rPr>
        <u/>
        <sz val="10"/>
        <color rgb="FF1155CC"/>
        <rFont val="Arial"/>
      </rPr>
      <t>myriam_mahour_1@franchise.carrefour.com</t>
    </r>
  </si>
  <si>
    <r>
      <rPr>
        <u/>
        <sz val="10"/>
        <color rgb="FF1155CC"/>
        <rFont val="Arial"/>
      </rPr>
      <t>emmanuel_leyraud@franchise.carrefour.com</t>
    </r>
  </si>
  <si>
    <r>
      <rPr>
        <u/>
        <sz val="10"/>
        <color rgb="FF1155CC"/>
        <rFont val="Arial"/>
      </rPr>
      <t>alexandre_radziszewski@promocash.com</t>
    </r>
  </si>
  <si>
    <r>
      <rPr>
        <u/>
        <sz val="10"/>
        <color rgb="FF1155CC"/>
        <rFont val="Arial"/>
      </rPr>
      <t>tiphaine_seveno@promocash.com</t>
    </r>
  </si>
  <si>
    <r>
      <rPr>
        <u/>
        <sz val="10"/>
        <color rgb="FF1155CC"/>
        <rFont val="Arial"/>
      </rPr>
      <t>brigitte_peiellon@promocash.com</t>
    </r>
  </si>
  <si>
    <r>
      <rPr>
        <u/>
        <sz val="10"/>
        <color rgb="FF1155CC"/>
        <rFont val="Arial"/>
      </rPr>
      <t>hakim_issaadi@franchise.carrefour.com</t>
    </r>
  </si>
  <si>
    <r>
      <rPr>
        <u/>
        <sz val="10"/>
        <color rgb="FF1155CC"/>
        <rFont val="Arial"/>
      </rPr>
      <t>sylvain_orhant@franchise.carrefour.com</t>
    </r>
  </si>
  <si>
    <r>
      <rPr>
        <u/>
        <sz val="10"/>
        <color rgb="FF1155CC"/>
        <rFont val="Arial"/>
      </rPr>
      <t>aymeric_lavau@carrefour.com</t>
    </r>
  </si>
  <si>
    <r>
      <rPr>
        <u/>
        <sz val="10"/>
        <color rgb="FF1155CC"/>
        <rFont val="Arial"/>
      </rPr>
      <t>gabriel_lepvraud@franchise.carrefour.com</t>
    </r>
  </si>
  <si>
    <r>
      <rPr>
        <u/>
        <sz val="10"/>
        <color rgb="FF1155CC"/>
        <rFont val="Arial"/>
      </rPr>
      <t>yves_lardellier@carrefour.com</t>
    </r>
  </si>
  <si>
    <r>
      <rPr>
        <u/>
        <sz val="10"/>
        <color rgb="FF1155CC"/>
        <rFont val="Arial"/>
      </rPr>
      <t>martin_grosman_achard@franchise.carrefour.com</t>
    </r>
  </si>
  <si>
    <r>
      <rPr>
        <u/>
        <sz val="10"/>
        <color rgb="FF1155CC"/>
        <rFont val="Arial"/>
      </rPr>
      <t>aurelie_cado_1@franchise.carrefour.com</t>
    </r>
  </si>
  <si>
    <r>
      <rPr>
        <u/>
        <sz val="10"/>
        <color rgb="FF1155CC"/>
        <rFont val="Arial"/>
      </rPr>
      <t>abdelaziz_allam@franchise.carrefour.com</t>
    </r>
  </si>
  <si>
    <r>
      <rPr>
        <u/>
        <sz val="10"/>
        <color rgb="FF1155CC"/>
        <rFont val="Arial"/>
      </rPr>
      <t>jean_marc_therry_1@franchise.carrefour.com</t>
    </r>
  </si>
  <si>
    <r>
      <rPr>
        <u/>
        <sz val="10"/>
        <color rgb="FF1155CC"/>
        <rFont val="Arial"/>
      </rPr>
      <t>xavier_heinry@franchise.carrefour.com</t>
    </r>
  </si>
  <si>
    <r>
      <rPr>
        <u/>
        <sz val="10"/>
        <color rgb="FF1155CC"/>
        <rFont val="Arial"/>
      </rPr>
      <t>franck_joseph@franchise.carrefour.com</t>
    </r>
  </si>
  <si>
    <r>
      <rPr>
        <u/>
        <sz val="10"/>
        <color rgb="FF1155CC"/>
        <rFont val="Arial"/>
      </rPr>
      <t>jeremy_leveque_1@franchise.carrefour.com</t>
    </r>
  </si>
  <si>
    <r>
      <rPr>
        <u/>
        <sz val="10"/>
        <color rgb="FF1155CC"/>
        <rFont val="Arial"/>
      </rPr>
      <t>hamid_merzouk_1@franchise.carrefour.com</t>
    </r>
  </si>
  <si>
    <r>
      <rPr>
        <u/>
        <sz val="10"/>
        <color rgb="FF1155CC"/>
        <rFont val="Arial"/>
      </rPr>
      <t>yasmina_azzopardi@franchise.carrefour.com</t>
    </r>
  </si>
  <si>
    <r>
      <rPr>
        <u/>
        <sz val="10"/>
        <color rgb="FF1155CC"/>
        <rFont val="Arial"/>
      </rPr>
      <t>david_candas_1@franchise.carrefour.com</t>
    </r>
  </si>
  <si>
    <r>
      <rPr>
        <u/>
        <sz val="10"/>
        <color rgb="FF1155CC"/>
        <rFont val="Arial"/>
      </rPr>
      <t>david_duamelle@franchise.carrefour.com</t>
    </r>
  </si>
  <si>
    <r>
      <rPr>
        <u/>
        <sz val="10"/>
        <color rgb="FF1155CC"/>
        <rFont val="Arial"/>
      </rPr>
      <t>aline_langeix@promocash.com</t>
    </r>
  </si>
  <si>
    <r>
      <rPr>
        <u/>
        <sz val="10"/>
        <color rgb="FF1155CC"/>
        <rFont val="Arial"/>
      </rPr>
      <t>lilia_andriatsiory@franchise.carrefour.com</t>
    </r>
  </si>
  <si>
    <r>
      <rPr>
        <u/>
        <sz val="10"/>
        <color rgb="FF1155CC"/>
        <rFont val="Arial"/>
      </rPr>
      <t>tiphaine_seveno@promocash.com</t>
    </r>
  </si>
  <si>
    <r>
      <rPr>
        <u/>
        <sz val="10"/>
        <color rgb="FF1155CC"/>
        <rFont val="Arial"/>
      </rPr>
      <t>fabien_dubois@franchise.carrefour.com</t>
    </r>
  </si>
  <si>
    <r>
      <rPr>
        <u/>
        <sz val="10"/>
        <color rgb="FF1155CC"/>
        <rFont val="Arial"/>
      </rPr>
      <t>beatrice_pinoit@franchise.carrefour.com</t>
    </r>
  </si>
  <si>
    <r>
      <rPr>
        <u/>
        <sz val="10"/>
        <color rgb="FF1155CC"/>
        <rFont val="Arial"/>
      </rPr>
      <t>romain_coquio_1@franchise.carrefour.com</t>
    </r>
  </si>
  <si>
    <r>
      <rPr>
        <u/>
        <sz val="10"/>
        <color rgb="FF1155CC"/>
        <rFont val="Arial"/>
      </rPr>
      <t>aurelien_despaquis@franchise.carrefour.com</t>
    </r>
  </si>
  <si>
    <r>
      <rPr>
        <u/>
        <sz val="10"/>
        <color rgb="FF1155CC"/>
        <rFont val="Arial"/>
      </rPr>
      <t>jeremy_de_march@franchise.carrefour.com</t>
    </r>
  </si>
  <si>
    <r>
      <rPr>
        <u/>
        <sz val="10"/>
        <color rgb="FF1155CC"/>
        <rFont val="Arial"/>
      </rPr>
      <t>severine_petit@promocash.com</t>
    </r>
  </si>
  <si>
    <r>
      <rPr>
        <u/>
        <sz val="10"/>
        <color rgb="FF1155CC"/>
        <rFont val="Arial"/>
      </rPr>
      <t>christophe_montagne@franchise.carrefour.com</t>
    </r>
  </si>
  <si>
    <t>122368677</t>
  </si>
  <si>
    <r>
      <rPr>
        <u/>
        <sz val="10"/>
        <color rgb="FF1155CC"/>
        <rFont val="Arial"/>
      </rPr>
      <t>christophe_carridroit@franchise.carrefour.com</t>
    </r>
  </si>
  <si>
    <t>122339001</t>
  </si>
  <si>
    <r>
      <rPr>
        <u/>
        <sz val="10"/>
        <color rgb="FF1155CC"/>
        <rFont val="Arial"/>
      </rPr>
      <t>christophe_carridroit@franchise.carrefour.com</t>
    </r>
  </si>
  <si>
    <t>122367794</t>
  </si>
  <si>
    <r>
      <rPr>
        <u/>
        <sz val="10"/>
        <color rgb="FF1155CC"/>
        <rFont val="Arial"/>
      </rPr>
      <t>ferhat_aissaoui@franchise.carrefour.com</t>
    </r>
  </si>
  <si>
    <t>122366340</t>
  </si>
  <si>
    <r>
      <rPr>
        <u/>
        <sz val="10"/>
        <color rgb="FF1155CC"/>
        <rFont val="Arial"/>
      </rPr>
      <t>mohamed_baassou@promocash.com</t>
    </r>
  </si>
  <si>
    <t>122341908</t>
  </si>
  <si>
    <r>
      <rPr>
        <u/>
        <sz val="10"/>
        <color rgb="FF1155CC"/>
        <rFont val="Arial"/>
      </rPr>
      <t>alexis_viley@franchise.carrefour.com</t>
    </r>
  </si>
  <si>
    <t>122283708</t>
  </si>
  <si>
    <r>
      <rPr>
        <u/>
        <sz val="10"/>
        <color rgb="FF1155CC"/>
        <rFont val="Arial"/>
      </rPr>
      <t>allan_piamias@franchise.carrefour.com</t>
    </r>
  </si>
  <si>
    <t>122302310</t>
  </si>
  <si>
    <r>
      <rPr>
        <u/>
        <sz val="10"/>
        <color rgb="FF1155CC"/>
        <rFont val="Arial"/>
      </rPr>
      <t>frederic_lustig@franchise.carrefour.com</t>
    </r>
  </si>
  <si>
    <t>122333384</t>
  </si>
  <si>
    <r>
      <rPr>
        <u/>
        <sz val="10"/>
        <color rgb="FF1155CC"/>
        <rFont val="Arial"/>
      </rPr>
      <t>frederic_tisserant@franchise.carrefour.com</t>
    </r>
  </si>
  <si>
    <t>122283539</t>
  </si>
  <si>
    <r>
      <rPr>
        <u/>
        <sz val="10"/>
        <color rgb="FF1155CC"/>
        <rFont val="Arial"/>
      </rPr>
      <t>marie_claire_michelet_1@promocash.com</t>
    </r>
  </si>
  <si>
    <t>122422416</t>
  </si>
  <si>
    <r>
      <rPr>
        <u/>
        <sz val="10"/>
        <color rgb="FF1155CC"/>
        <rFont val="Arial"/>
      </rPr>
      <t>orlane_arboit@promocash.com</t>
    </r>
  </si>
  <si>
    <t>122340767</t>
  </si>
  <si>
    <r>
      <rPr>
        <u/>
        <sz val="10"/>
        <color rgb="FF1155CC"/>
        <rFont val="Arial"/>
      </rPr>
      <t>alexis_dubour@franchise.carrefour.com</t>
    </r>
  </si>
  <si>
    <t>122362275</t>
  </si>
  <si>
    <r>
      <rPr>
        <u/>
        <sz val="10"/>
        <color rgb="FF1155CC"/>
        <rFont val="Arial"/>
      </rPr>
      <t>Thierry_Bresset@carrefour.com</t>
    </r>
  </si>
  <si>
    <t>122351746</t>
  </si>
  <si>
    <r>
      <rPr>
        <u/>
        <sz val="10"/>
        <color rgb="FF1155CC"/>
        <rFont val="Arial"/>
      </rPr>
      <t>stephane_grenier@promocash.com</t>
    </r>
  </si>
  <si>
    <t>122438343</t>
  </si>
  <si>
    <r>
      <rPr>
        <u/>
        <sz val="10"/>
        <color rgb="FF1155CC"/>
        <rFont val="Arial"/>
      </rPr>
      <t>marie_teixeira@franchise.carrefour.com</t>
    </r>
  </si>
  <si>
    <t>122426587</t>
  </si>
  <si>
    <r>
      <rPr>
        <u/>
        <sz val="10"/>
        <color rgb="FF1155CC"/>
        <rFont val="Arial"/>
      </rPr>
      <t>virginie_ferez@promocash.com</t>
    </r>
  </si>
  <si>
    <t>122391749</t>
  </si>
  <si>
    <r>
      <rPr>
        <u/>
        <sz val="10"/>
        <color rgb="FF1155CC"/>
        <rFont val="Arial"/>
      </rPr>
      <t>pratleep_mariyanayagam_1@franchise.carrefour.com</t>
    </r>
  </si>
  <si>
    <t>122334842</t>
  </si>
  <si>
    <r>
      <rPr>
        <u/>
        <sz val="10"/>
        <color rgb="FF1155CC"/>
        <rFont val="Arial"/>
      </rPr>
      <t>theophile_sandevoir@franchise.carrefour.com</t>
    </r>
  </si>
  <si>
    <t>122329200</t>
  </si>
  <si>
    <r>
      <rPr>
        <u/>
        <sz val="10"/>
        <color rgb="FF1155CC"/>
        <rFont val="Arial"/>
      </rPr>
      <t>abdelaziz_allam@franchise.carrefour.com</t>
    </r>
  </si>
  <si>
    <t>122407316</t>
  </si>
  <si>
    <r>
      <rPr>
        <u/>
        <sz val="10"/>
        <color rgb="FF1155CC"/>
        <rFont val="Arial"/>
      </rPr>
      <t>yves_lardellier@carrefour.com</t>
    </r>
  </si>
  <si>
    <t>122408310</t>
  </si>
  <si>
    <r>
      <rPr>
        <u/>
        <sz val="10"/>
        <color rgb="FF1155CC"/>
        <rFont val="Arial"/>
      </rPr>
      <t>yves_lardellier@carrefour.com</t>
    </r>
  </si>
  <si>
    <t>122431079</t>
  </si>
  <si>
    <r>
      <rPr>
        <u/>
        <sz val="10"/>
        <color rgb="FF1155CC"/>
        <rFont val="Arial"/>
      </rPr>
      <t>yves_lardellier@carrefour.com</t>
    </r>
  </si>
  <si>
    <t>122416192</t>
  </si>
  <si>
    <r>
      <rPr>
        <u/>
        <sz val="10"/>
        <color rgb="FF1155CC"/>
        <rFont val="Arial"/>
      </rPr>
      <t>bruno_meziere@carrefour.com</t>
    </r>
  </si>
  <si>
    <t>122382824</t>
  </si>
  <si>
    <r>
      <rPr>
        <u/>
        <sz val="10"/>
        <color rgb="FF1155CC"/>
        <rFont val="Arial"/>
      </rPr>
      <t>nicolas_liaigre@franchise.carrefour.com</t>
    </r>
  </si>
  <si>
    <t>122320155</t>
  </si>
  <si>
    <r>
      <rPr>
        <u/>
        <sz val="10"/>
        <color rgb="FF1155CC"/>
        <rFont val="Arial"/>
      </rPr>
      <t>paul_rivier@franchise.carrefour.com</t>
    </r>
  </si>
  <si>
    <t>122497174</t>
  </si>
  <si>
    <r>
      <rPr>
        <u/>
        <sz val="10"/>
        <color rgb="FF1155CC"/>
        <rFont val="Arial"/>
      </rPr>
      <t>patrick_guillon@carrefour.com</t>
    </r>
  </si>
  <si>
    <t>122496824</t>
  </si>
  <si>
    <r>
      <rPr>
        <u/>
        <sz val="10"/>
        <color rgb="FF1155CC"/>
        <rFont val="Arial"/>
      </rPr>
      <t>didier_pegard@carrefour.com</t>
    </r>
  </si>
  <si>
    <t>122497053</t>
  </si>
  <si>
    <r>
      <rPr>
        <u/>
        <sz val="10"/>
        <color rgb="FF1155CC"/>
        <rFont val="Arial"/>
      </rPr>
      <t>xavier_rousseau@promocash.com</t>
    </r>
  </si>
  <si>
    <t>122405384</t>
  </si>
  <si>
    <r>
      <rPr>
        <u/>
        <sz val="10"/>
        <color rgb="FF1155CC"/>
        <rFont val="Arial"/>
      </rPr>
      <t>yves_lardellier@carrefour.com</t>
    </r>
  </si>
  <si>
    <t>122407579</t>
  </si>
  <si>
    <r>
      <rPr>
        <u/>
        <sz val="10"/>
        <color rgb="FF1155CC"/>
        <rFont val="Arial"/>
      </rPr>
      <t>yves_lardellier@carrefour.com</t>
    </r>
  </si>
  <si>
    <t>122496507</t>
  </si>
  <si>
    <r>
      <rPr>
        <u/>
        <sz val="10"/>
        <color rgb="FF1155CC"/>
        <rFont val="Arial"/>
      </rPr>
      <t>jerome_denizot@carrefour.com</t>
    </r>
  </si>
  <si>
    <t>122405936</t>
  </si>
  <si>
    <r>
      <rPr>
        <u/>
        <sz val="10"/>
        <color rgb="FF1155CC"/>
        <rFont val="Arial"/>
      </rPr>
      <t>yves_lardellier@carrefour.com</t>
    </r>
  </si>
  <si>
    <t>122402966</t>
  </si>
  <si>
    <r>
      <rPr>
        <u/>
        <sz val="10"/>
        <color rgb="FF1155CC"/>
        <rFont val="Arial"/>
      </rPr>
      <t>yves_lardellier@carrefour.com</t>
    </r>
  </si>
  <si>
    <t>122405077</t>
  </si>
  <si>
    <r>
      <rPr>
        <u/>
        <sz val="10"/>
        <color rgb="FF1155CC"/>
        <rFont val="Arial"/>
      </rPr>
      <t>yves_lardellier@carrefour.com</t>
    </r>
  </si>
  <si>
    <t>122411331</t>
  </si>
  <si>
    <r>
      <rPr>
        <u/>
        <sz val="10"/>
        <color rgb="FF1155CC"/>
        <rFont val="Arial"/>
      </rPr>
      <t>yves_lardellier@carrefour.com</t>
    </r>
  </si>
  <si>
    <t>122404530</t>
  </si>
  <si>
    <r>
      <rPr>
        <u/>
        <sz val="10"/>
        <color rgb="FF1155CC"/>
        <rFont val="Arial"/>
      </rPr>
      <t>caroline_hardre@promocash.com</t>
    </r>
  </si>
  <si>
    <t>122425709</t>
  </si>
  <si>
    <r>
      <rPr>
        <u/>
        <sz val="10"/>
        <color rgb="FF1155CC"/>
        <rFont val="Arial"/>
      </rPr>
      <t>guillaume_simoncini@promocash.com</t>
    </r>
  </si>
  <si>
    <t>122424896</t>
  </si>
  <si>
    <r>
      <rPr>
        <u/>
        <sz val="10"/>
        <color rgb="FF1155CC"/>
        <rFont val="Arial"/>
      </rPr>
      <t>thomas_cazin@carrefour.com</t>
    </r>
  </si>
  <si>
    <t>122413372</t>
  </si>
  <si>
    <r>
      <rPr>
        <u/>
        <sz val="10"/>
        <color rgb="FF1155CC"/>
        <rFont val="Arial"/>
      </rPr>
      <t>yves_lardellier@carrefour.com</t>
    </r>
  </si>
  <si>
    <t>122487674</t>
  </si>
  <si>
    <r>
      <rPr>
        <u/>
        <sz val="10"/>
        <color rgb="FF1155CC"/>
        <rFont val="Arial"/>
      </rPr>
      <t>vincent_raginel@franchise.carrefour.com</t>
    </r>
  </si>
  <si>
    <t>122420570</t>
  </si>
  <si>
    <r>
      <rPr>
        <u/>
        <sz val="10"/>
        <color rgb="FF1155CC"/>
        <rFont val="Arial"/>
      </rPr>
      <t>frederic_deydier@promocash.com</t>
    </r>
  </si>
  <si>
    <t>122411422</t>
  </si>
  <si>
    <r>
      <rPr>
        <u/>
        <sz val="10"/>
        <color rgb="FF1155CC"/>
        <rFont val="Arial"/>
      </rPr>
      <t>yves_lardellier@carrefour.com</t>
    </r>
  </si>
  <si>
    <t>122409512</t>
  </si>
  <si>
    <r>
      <rPr>
        <u/>
        <sz val="10"/>
        <color rgb="FF1155CC"/>
        <rFont val="Arial"/>
      </rPr>
      <t>christophe_gruel@carrefour.com</t>
    </r>
  </si>
  <si>
    <t>122386068</t>
  </si>
  <si>
    <r>
      <rPr>
        <u/>
        <sz val="10"/>
        <color rgb="FF1155CC"/>
        <rFont val="Arial"/>
      </rPr>
      <t>pryson_orival@franchise.carrefour.com</t>
    </r>
  </si>
  <si>
    <t>122402131</t>
  </si>
  <si>
    <r>
      <rPr>
        <u/>
        <sz val="10"/>
        <color rgb="FF1155CC"/>
        <rFont val="Arial"/>
      </rPr>
      <t>yves_lardellier@carrefour.com</t>
    </r>
  </si>
  <si>
    <t>122400971</t>
  </si>
  <si>
    <r>
      <rPr>
        <u/>
        <sz val="10"/>
        <color rgb="FF1155CC"/>
        <rFont val="Arial"/>
      </rPr>
      <t>yves_lardellier@carrefour.com</t>
    </r>
  </si>
  <si>
    <t>122406508</t>
  </si>
  <si>
    <r>
      <rPr>
        <u/>
        <sz val="10"/>
        <color rgb="FF1155CC"/>
        <rFont val="Arial"/>
      </rPr>
      <t>yves_lardellier@carrefour.com</t>
    </r>
  </si>
  <si>
    <t>122405906</t>
  </si>
  <si>
    <r>
      <rPr>
        <u/>
        <sz val="10"/>
        <color rgb="FF1155CC"/>
        <rFont val="Arial"/>
      </rPr>
      <t>yves_lardellier@carrefour.com</t>
    </r>
  </si>
  <si>
    <t>122289681</t>
  </si>
  <si>
    <r>
      <rPr>
        <u/>
        <sz val="10"/>
        <color rgb="FF1155CC"/>
        <rFont val="Arial"/>
      </rPr>
      <t>thierry_legentil@franchise.carrefour.com</t>
    </r>
  </si>
  <si>
    <t>122286932</t>
  </si>
  <si>
    <r>
      <rPr>
        <u/>
        <sz val="10"/>
        <color rgb="FF1155CC"/>
        <rFont val="Arial"/>
      </rPr>
      <t>otgonbaatar_ganbaatar@franchise.carrefour.com</t>
    </r>
  </si>
  <si>
    <t>122286311</t>
  </si>
  <si>
    <r>
      <rPr>
        <u/>
        <sz val="10"/>
        <color rgb="FF1155CC"/>
        <rFont val="Arial"/>
      </rPr>
      <t>philippe_sortant@carrefour.com</t>
    </r>
  </si>
  <si>
    <t>122342243</t>
  </si>
  <si>
    <r>
      <rPr>
        <u/>
        <sz val="10"/>
        <color rgb="FF1155CC"/>
        <rFont val="Arial"/>
      </rPr>
      <t>jeremy_juan@franchise.carrefour.com</t>
    </r>
  </si>
  <si>
    <t>122341724</t>
  </si>
  <si>
    <r>
      <rPr>
        <u/>
        <sz val="10"/>
        <color rgb="FF1155CC"/>
        <rFont val="Arial"/>
      </rPr>
      <t>jeremy_juan@franchise.carrefour.com</t>
    </r>
  </si>
  <si>
    <t>122288560</t>
  </si>
  <si>
    <r>
      <rPr>
        <u/>
        <sz val="10"/>
        <color rgb="FF1155CC"/>
        <rFont val="Arial"/>
      </rPr>
      <t>dylan_casanova@franchise.carrefour.com</t>
    </r>
  </si>
  <si>
    <t>122411669</t>
  </si>
  <si>
    <r>
      <rPr>
        <u/>
        <sz val="10"/>
        <color rgb="FF1155CC"/>
        <rFont val="Arial"/>
      </rPr>
      <t>yves_lardellier@carrefour.com</t>
    </r>
  </si>
  <si>
    <t>122397261</t>
  </si>
  <si>
    <r>
      <rPr>
        <u/>
        <sz val="10"/>
        <color rgb="FF1155CC"/>
        <rFont val="Arial"/>
      </rPr>
      <t>mathieu_dubois@franchise.carrefour.com</t>
    </r>
  </si>
  <si>
    <t>122301579</t>
  </si>
  <si>
    <r>
      <rPr>
        <u/>
        <sz val="10"/>
        <color rgb="FF1155CC"/>
        <rFont val="Arial"/>
      </rPr>
      <t>hamza_messaoudi@ext.carrefour.com</t>
    </r>
  </si>
  <si>
    <t>122402732</t>
  </si>
  <si>
    <r>
      <rPr>
        <u/>
        <sz val="10"/>
        <color rgb="FF1155CC"/>
        <rFont val="Arial"/>
      </rPr>
      <t>yves_lardellier@carrefour.com</t>
    </r>
  </si>
  <si>
    <t>122496344</t>
  </si>
  <si>
    <r>
      <rPr>
        <u/>
        <sz val="10"/>
        <color rgb="FF1155CC"/>
        <rFont val="Arial"/>
      </rPr>
      <t>david_bordelet@promocash.com</t>
    </r>
  </si>
  <si>
    <t>122497231</t>
  </si>
  <si>
    <r>
      <rPr>
        <u/>
        <sz val="10"/>
        <color rgb="FF1155CC"/>
        <rFont val="Arial"/>
      </rPr>
      <t>robert_haldi@carrefour.com</t>
    </r>
  </si>
  <si>
    <t>122497280</t>
  </si>
  <si>
    <r>
      <rPr>
        <u/>
        <sz val="10"/>
        <color rgb="FF1155CC"/>
        <rFont val="Arial"/>
      </rPr>
      <t>thibault_alati@carrefour.com</t>
    </r>
  </si>
  <si>
    <t>122482051</t>
  </si>
  <si>
    <r>
      <rPr>
        <u/>
        <sz val="10"/>
        <color rgb="FF1155CC"/>
        <rFont val="Arial"/>
      </rPr>
      <t>elodie_aupert@carrefour.com</t>
    </r>
  </si>
  <si>
    <t>122480970</t>
  </si>
  <si>
    <r>
      <rPr>
        <u/>
        <sz val="10"/>
        <color rgb="FF1155CC"/>
        <rFont val="Arial"/>
      </rPr>
      <t>pascal_dumontel@carrefour.com</t>
    </r>
  </si>
  <si>
    <t>122364242</t>
  </si>
  <si>
    <r>
      <rPr>
        <u/>
        <sz val="10"/>
        <color rgb="FF1155CC"/>
        <rFont val="Arial"/>
      </rPr>
      <t>cyril_alliaume@promocash.com</t>
    </r>
  </si>
  <si>
    <t>122416127</t>
  </si>
  <si>
    <r>
      <rPr>
        <u/>
        <sz val="10"/>
        <color rgb="FF1155CC"/>
        <rFont val="Arial"/>
      </rPr>
      <t>guillaume_patry@promocash.com</t>
    </r>
  </si>
  <si>
    <t>122407923</t>
  </si>
  <si>
    <r>
      <rPr>
        <u/>
        <sz val="10"/>
        <color rgb="FF1155CC"/>
        <rFont val="Arial"/>
      </rPr>
      <t>yves_lardellier@carrefour.com</t>
    </r>
  </si>
  <si>
    <t>122430833</t>
  </si>
  <si>
    <r>
      <rPr>
        <u/>
        <sz val="10"/>
        <color rgb="FF1155CC"/>
        <rFont val="Arial"/>
      </rPr>
      <t>pascal_chretien_1@promocash.com</t>
    </r>
  </si>
  <si>
    <t>122408849</t>
  </si>
  <si>
    <r>
      <rPr>
        <u/>
        <sz val="10"/>
        <color rgb="FF1155CC"/>
        <rFont val="Arial"/>
      </rPr>
      <t>yves_lardellier@carrefour.com</t>
    </r>
  </si>
  <si>
    <t>122441901</t>
  </si>
  <si>
    <r>
      <rPr>
        <u/>
        <sz val="10"/>
        <color rgb="FF1155CC"/>
        <rFont val="Arial"/>
      </rPr>
      <t>ludovic_andre_1@franchise.carrefour.com</t>
    </r>
  </si>
  <si>
    <t>122298721</t>
  </si>
  <si>
    <r>
      <rPr>
        <u/>
        <sz val="10"/>
        <color rgb="FF1155CC"/>
        <rFont val="Arial"/>
      </rPr>
      <t>cedric_chenevier@franchise.carrefour.com</t>
    </r>
  </si>
  <si>
    <t>122399663</t>
  </si>
  <si>
    <r>
      <rPr>
        <u/>
        <sz val="10"/>
        <color rgb="FF1155CC"/>
        <rFont val="Arial"/>
      </rPr>
      <t>cedric_chenevier@franchise.carrefour.com</t>
    </r>
  </si>
  <si>
    <t>122407864</t>
  </si>
  <si>
    <r>
      <rPr>
        <u/>
        <sz val="10"/>
        <color rgb="FF1155CC"/>
        <rFont val="Arial"/>
      </rPr>
      <t>gilles_de_oliveira@franchise.carrefour.com</t>
    </r>
  </si>
  <si>
    <t>122356214</t>
  </si>
  <si>
    <r>
      <rPr>
        <u/>
        <sz val="10"/>
        <color rgb="FF1155CC"/>
        <rFont val="Arial"/>
      </rPr>
      <t>Raphael_Bombrun@carrefour.com</t>
    </r>
  </si>
  <si>
    <t>122479425</t>
  </si>
  <si>
    <r>
      <rPr>
        <u/>
        <sz val="10"/>
        <color rgb="FF1155CC"/>
        <rFont val="Arial"/>
      </rPr>
      <t>cyril_alliaume@promocash.com</t>
    </r>
  </si>
  <si>
    <t>122496300</t>
  </si>
  <si>
    <r>
      <rPr>
        <u/>
        <sz val="10"/>
        <color rgb="FF1155CC"/>
        <rFont val="Arial"/>
      </rPr>
      <t>laurent_thierry@carrefour.com</t>
    </r>
  </si>
  <si>
    <t>122315971</t>
  </si>
  <si>
    <r>
      <rPr>
        <u/>
        <sz val="10"/>
        <color rgb="FF1155CC"/>
        <rFont val="Arial"/>
      </rPr>
      <t>roger_biard_1@franchise.carrefour.com</t>
    </r>
  </si>
  <si>
    <t>122291750</t>
  </si>
  <si>
    <r>
      <rPr>
        <u/>
        <sz val="10"/>
        <color rgb="FF1155CC"/>
        <rFont val="Arial"/>
      </rPr>
      <t>marc_durez@franchise.carrefour.com</t>
    </r>
  </si>
  <si>
    <t>122165099</t>
  </si>
  <si>
    <r>
      <rPr>
        <u/>
        <sz val="10"/>
        <color rgb="FF1155CC"/>
        <rFont val="Arial"/>
      </rPr>
      <t>muriel_beltrame@carrefour.com</t>
    </r>
  </si>
  <si>
    <r>
      <rPr>
        <u/>
        <sz val="10"/>
        <color rgb="FF1155CC"/>
        <rFont val="Arial"/>
      </rPr>
      <t>cheikh_sall@franchise.carrefour.com</t>
    </r>
  </si>
  <si>
    <r>
      <rPr>
        <u/>
        <sz val="10"/>
        <color rgb="FF1155CC"/>
        <rFont val="Arial"/>
      </rPr>
      <t>yohan_benharrouche_4@franchise.carrefour.com</t>
    </r>
  </si>
  <si>
    <r>
      <rPr>
        <u/>
        <sz val="10"/>
        <color rgb="FF1155CC"/>
        <rFont val="Arial"/>
      </rPr>
      <t>christian_pedat_1@franchise.carrefour.com</t>
    </r>
  </si>
  <si>
    <r>
      <rPr>
        <u/>
        <sz val="10"/>
        <color rgb="FF1155CC"/>
        <rFont val="Arial"/>
      </rPr>
      <t>elodie_duchenne@promocash.com</t>
    </r>
  </si>
  <si>
    <r>
      <rPr>
        <u/>
        <sz val="10"/>
        <color rgb="FF1155CC"/>
        <rFont val="Arial"/>
      </rPr>
      <t>christophe_gerard@franchise.carrefour.com</t>
    </r>
  </si>
  <si>
    <r>
      <rPr>
        <u/>
        <sz val="10"/>
        <color rgb="FF1155CC"/>
        <rFont val="Arial"/>
      </rPr>
      <t>romain_coquio_1@franchise.carrefour.com</t>
    </r>
  </si>
  <si>
    <r>
      <rPr>
        <u/>
        <sz val="10"/>
        <color rgb="FF1155CC"/>
        <rFont val="Arial"/>
      </rPr>
      <t>myriam_dupouy@promocash.com</t>
    </r>
  </si>
  <si>
    <r>
      <rPr>
        <u/>
        <sz val="10"/>
        <color rgb="FF1155CC"/>
        <rFont val="Arial"/>
      </rPr>
      <t>damien_torchio@promocash.com</t>
    </r>
  </si>
  <si>
    <r>
      <rPr>
        <u/>
        <sz val="10"/>
        <color rgb="FF1155CC"/>
        <rFont val="Arial"/>
      </rPr>
      <t>dominique_quesnot@carrefour.com</t>
    </r>
  </si>
  <si>
    <r>
      <rPr>
        <u/>
        <sz val="10"/>
        <color rgb="FF1155CC"/>
        <rFont val="Arial"/>
      </rPr>
      <t>sandrine_roussel_1@promocash.com</t>
    </r>
  </si>
  <si>
    <r>
      <rPr>
        <u/>
        <sz val="10"/>
        <color rgb="FF1155CC"/>
        <rFont val="Arial"/>
      </rPr>
      <t>emmanuelle_abraham@promocash.com</t>
    </r>
  </si>
  <si>
    <r>
      <rPr>
        <u/>
        <sz val="10"/>
        <color rgb="FF1155CC"/>
        <rFont val="Arial"/>
      </rPr>
      <t>christopher_fyot@franchise.carrefour.com</t>
    </r>
  </si>
  <si>
    <r>
      <rPr>
        <u/>
        <sz val="10"/>
        <color rgb="FF1155CC"/>
        <rFont val="Arial"/>
      </rPr>
      <t>fabrice_champion_1@franchise.carrefour.com</t>
    </r>
  </si>
  <si>
    <r>
      <rPr>
        <u/>
        <sz val="10"/>
        <color rgb="FF1155CC"/>
        <rFont val="Arial"/>
      </rPr>
      <t>fabrice_cutaia_1@franchise.carrefour.com</t>
    </r>
  </si>
  <si>
    <r>
      <rPr>
        <u/>
        <sz val="10"/>
        <color rgb="FF1155CC"/>
        <rFont val="Arial"/>
      </rPr>
      <t>michel_saint_marc@franchise.carrefour.com</t>
    </r>
  </si>
  <si>
    <r>
      <rPr>
        <u/>
        <sz val="10"/>
        <color rgb="FF1155CC"/>
        <rFont val="Arial"/>
      </rPr>
      <t>sabrina_blanchet@franchise.carrefour.com</t>
    </r>
  </si>
  <si>
    <r>
      <rPr>
        <u/>
        <sz val="10"/>
        <color rgb="FF1155CC"/>
        <rFont val="Arial"/>
      </rPr>
      <t>sebastien_fonteneau_1@franchise.carrefour.com</t>
    </r>
  </si>
  <si>
    <r>
      <rPr>
        <u/>
        <sz val="10"/>
        <color rgb="FF1155CC"/>
        <rFont val="Arial"/>
      </rPr>
      <t>sylvain_riviere@franchise.carrefour.com</t>
    </r>
  </si>
  <si>
    <r>
      <rPr>
        <u/>
        <sz val="10"/>
        <color rgb="FF1155CC"/>
        <rFont val="Arial"/>
      </rPr>
      <t>adeline_bouyssou@franchise.carrefour.com</t>
    </r>
  </si>
  <si>
    <r>
      <rPr>
        <u/>
        <sz val="10"/>
        <color rgb="FF1155CC"/>
        <rFont val="Arial"/>
      </rPr>
      <t>paul_bey@promocash.com</t>
    </r>
  </si>
  <si>
    <r>
      <rPr>
        <u/>
        <sz val="10"/>
        <color rgb="FF1155CC"/>
        <rFont val="Arial"/>
      </rPr>
      <t>amanda_hernandez@carrefour.com</t>
    </r>
  </si>
  <si>
    <r>
      <rPr>
        <u/>
        <sz val="10"/>
        <color rgb="FF1155CC"/>
        <rFont val="Arial"/>
      </rPr>
      <t>aziz_jabari@franchise.carrefour.com</t>
    </r>
  </si>
  <si>
    <r>
      <rPr>
        <u/>
        <sz val="10"/>
        <color rgb="FF1155CC"/>
        <rFont val="Arial"/>
      </rPr>
      <t>cecile_prades@promocash.com</t>
    </r>
  </si>
  <si>
    <r>
      <rPr>
        <u/>
        <sz val="10"/>
        <color rgb="FF1155CC"/>
        <rFont val="Arial"/>
      </rPr>
      <t>karl_garrigos@franchise.carrefour.com</t>
    </r>
  </si>
  <si>
    <r>
      <rPr>
        <u/>
        <sz val="10"/>
        <color rgb="FF1155CC"/>
        <rFont val="Arial"/>
      </rPr>
      <t>eric_baudelet@franchise.carrefour.com</t>
    </r>
  </si>
  <si>
    <r>
      <rPr>
        <u/>
        <sz val="10"/>
        <color rgb="FF1155CC"/>
        <rFont val="Arial"/>
      </rPr>
      <t>demba_camara@franchise.carrefour.com</t>
    </r>
  </si>
  <si>
    <r>
      <rPr>
        <u/>
        <sz val="10"/>
        <color rgb="FF1155CC"/>
        <rFont val="Arial"/>
      </rPr>
      <t>pamela_morin@promocash.com</t>
    </r>
  </si>
  <si>
    <r>
      <rPr>
        <u/>
        <sz val="10"/>
        <color rgb="FF1155CC"/>
        <rFont val="Arial"/>
      </rPr>
      <t>florence_guerin_2@promocash.com</t>
    </r>
  </si>
  <si>
    <r>
      <rPr>
        <u/>
        <sz val="10"/>
        <color rgb="FF1155CC"/>
        <rFont val="Arial"/>
      </rPr>
      <t>coraline_chaudey@franchise.carrefour.com</t>
    </r>
  </si>
  <si>
    <r>
      <rPr>
        <u/>
        <sz val="10"/>
        <color rgb="FF1155CC"/>
        <rFont val="Arial"/>
      </rPr>
      <t>sebastien_couderc@franchise.carrefour.com</t>
    </r>
  </si>
  <si>
    <r>
      <rPr>
        <u/>
        <sz val="10"/>
        <color rgb="FF1155CC"/>
        <rFont val="Arial"/>
      </rPr>
      <t>marsel_lepeja_1@franchise.carrefour.com</t>
    </r>
  </si>
  <si>
    <r>
      <rPr>
        <u/>
        <sz val="10"/>
        <color rgb="FF1155CC"/>
        <rFont val="Arial"/>
      </rPr>
      <t>jian_gao_1@franchise.carrefour.com</t>
    </r>
  </si>
  <si>
    <r>
      <rPr>
        <u/>
        <sz val="10"/>
        <color rgb="FF1155CC"/>
        <rFont val="Arial"/>
      </rPr>
      <t>jules_singla@franchise.carrefour.com</t>
    </r>
  </si>
  <si>
    <r>
      <rPr>
        <u/>
        <sz val="10"/>
        <color rgb="FF1155CC"/>
        <rFont val="Arial"/>
      </rPr>
      <t>christelle_coulaud@promocash.com</t>
    </r>
  </si>
  <si>
    <r>
      <rPr>
        <u/>
        <sz val="10"/>
        <color rgb="FF1155CC"/>
        <rFont val="Arial"/>
      </rPr>
      <t>jian_gao_1@franchise.carrefour.com</t>
    </r>
  </si>
  <si>
    <r>
      <rPr>
        <u/>
        <sz val="10"/>
        <color rgb="FF1155CC"/>
        <rFont val="Arial"/>
      </rPr>
      <t>daniel_venasson@franchise.carrefour.com</t>
    </r>
  </si>
  <si>
    <r>
      <rPr>
        <u/>
        <sz val="10"/>
        <color rgb="FF1155CC"/>
        <rFont val="Arial"/>
      </rPr>
      <t>gregory_cadieu@promocash.com</t>
    </r>
  </si>
  <si>
    <r>
      <rPr>
        <u/>
        <sz val="10"/>
        <color rgb="FF1155CC"/>
        <rFont val="Arial"/>
      </rPr>
      <t>virginie_ferez@promocash.com</t>
    </r>
  </si>
  <si>
    <r>
      <rPr>
        <u/>
        <sz val="10"/>
        <color rgb="FF1155CC"/>
        <rFont val="Arial"/>
      </rPr>
      <t>brigitte_peiellon@promocash.com</t>
    </r>
  </si>
  <si>
    <r>
      <rPr>
        <u/>
        <sz val="10"/>
        <color rgb="FF1155CC"/>
        <rFont val="Arial"/>
      </rPr>
      <t>sebastien_couderc@franchise.carrefour.com</t>
    </r>
  </si>
  <si>
    <r>
      <rPr>
        <u/>
        <sz val="10"/>
        <color rgb="FF1155CC"/>
        <rFont val="Arial"/>
      </rPr>
      <t>aziz_jabari@franchise.carrefour.com</t>
    </r>
  </si>
  <si>
    <r>
      <rPr>
        <u/>
        <sz val="10"/>
        <color rgb="FF1155CC"/>
        <rFont val="Arial"/>
      </rPr>
      <t>florent_pezzin@franchise.carrefour.com</t>
    </r>
  </si>
  <si>
    <r>
      <rPr>
        <u/>
        <sz val="10"/>
        <color rgb="FF1155CC"/>
        <rFont val="Arial"/>
      </rPr>
      <t>mickael_bucher@franchise.carrefour.com</t>
    </r>
  </si>
  <si>
    <r>
      <rPr>
        <u/>
        <sz val="10"/>
        <color rgb="FF1155CC"/>
        <rFont val="Arial"/>
      </rPr>
      <t>olivier_prevot@franchise.carrefour.com</t>
    </r>
  </si>
  <si>
    <r>
      <rPr>
        <u/>
        <sz val="10"/>
        <color rgb="FF1155CC"/>
        <rFont val="Arial"/>
      </rPr>
      <t>kevin_wagner@franchise.carrefour.com</t>
    </r>
  </si>
  <si>
    <r>
      <rPr>
        <u/>
        <sz val="10"/>
        <color rgb="FF1155CC"/>
        <rFont val="Arial"/>
      </rPr>
      <t>Emmanuel_Le_Rebourg@carrefour.com</t>
    </r>
  </si>
  <si>
    <r>
      <rPr>
        <u/>
        <sz val="10"/>
        <color rgb="FF1155CC"/>
        <rFont val="Arial"/>
      </rPr>
      <t>amandine_d_hont@franchise.carrefour.com</t>
    </r>
  </si>
  <si>
    <r>
      <rPr>
        <u/>
        <sz val="10"/>
        <color rgb="FF1155CC"/>
        <rFont val="Arial"/>
      </rPr>
      <t>daniel_venasson@franchise.carrefour.com</t>
    </r>
  </si>
  <si>
    <r>
      <rPr>
        <u/>
        <sz val="10"/>
        <color rgb="FF1155CC"/>
        <rFont val="Arial"/>
      </rPr>
      <t>kamel_djeddi@franchise.carrefour.com</t>
    </r>
  </si>
  <si>
    <r>
      <rPr>
        <u/>
        <sz val="10"/>
        <color rgb="FF1155CC"/>
        <rFont val="Arial"/>
      </rPr>
      <t>clotilde_hesse@franchise.carrefour.com</t>
    </r>
  </si>
  <si>
    <r>
      <rPr>
        <u/>
        <sz val="10"/>
        <color rgb="FF1155CC"/>
        <rFont val="Arial"/>
      </rPr>
      <t>nathalie_menard@franchise.carrefour.com</t>
    </r>
  </si>
  <si>
    <r>
      <rPr>
        <u/>
        <sz val="10"/>
        <color rgb="FF1155CC"/>
        <rFont val="Arial"/>
      </rPr>
      <t>alimou_fofana@franchise.carrefour.com</t>
    </r>
  </si>
  <si>
    <r>
      <rPr>
        <u/>
        <sz val="10"/>
        <color rgb="FF1155CC"/>
        <rFont val="Arial"/>
      </rPr>
      <t>sebastien_dasque@franchise.carrefour.com</t>
    </r>
  </si>
  <si>
    <r>
      <rPr>
        <u/>
        <sz val="10"/>
        <color rgb="FF1155CC"/>
        <rFont val="Arial"/>
      </rPr>
      <t>jeremy_rispal@carrefour.com</t>
    </r>
  </si>
  <si>
    <r>
      <rPr>
        <u/>
        <sz val="10"/>
        <color rgb="FF1155CC"/>
        <rFont val="Arial"/>
      </rPr>
      <t>ludovic_lestas@franchise.carrefour.com</t>
    </r>
  </si>
  <si>
    <r>
      <rPr>
        <u/>
        <sz val="10"/>
        <color rgb="FF1155CC"/>
        <rFont val="Arial"/>
      </rPr>
      <t>nicolas_wypych@franchise.carrefour.com</t>
    </r>
  </si>
  <si>
    <r>
      <rPr>
        <u/>
        <sz val="10"/>
        <color rgb="FF1155CC"/>
        <rFont val="Arial"/>
      </rPr>
      <t>christophe_crae_pruvot@franchise.carrefour.com</t>
    </r>
  </si>
  <si>
    <r>
      <rPr>
        <u/>
        <sz val="10"/>
        <color rgb="FF1155CC"/>
        <rFont val="Arial"/>
      </rPr>
      <t>justine_ruland@promocash.com</t>
    </r>
  </si>
  <si>
    <r>
      <rPr>
        <u/>
        <sz val="10"/>
        <color rgb="FF1155CC"/>
        <rFont val="Arial"/>
      </rPr>
      <t>sonia_rezgui@carrefour.com</t>
    </r>
  </si>
  <si>
    <r>
      <rPr>
        <u/>
        <sz val="10"/>
        <color rgb="FF1155CC"/>
        <rFont val="Arial"/>
      </rPr>
      <t>sebastien_couderc@franchise.carrefour.com</t>
    </r>
  </si>
  <si>
    <r>
      <rPr>
        <u/>
        <sz val="10"/>
        <color rgb="FF1155CC"/>
        <rFont val="Arial"/>
      </rPr>
      <t>frederic_delalande_1@franchise.carrefour.com</t>
    </r>
  </si>
  <si>
    <r>
      <rPr>
        <u/>
        <sz val="10"/>
        <color rgb="FF1155CC"/>
        <rFont val="Arial"/>
      </rPr>
      <t>florence_guerin_2@promocash.com</t>
    </r>
  </si>
  <si>
    <r>
      <rPr>
        <u/>
        <sz val="10"/>
        <color rgb="FF1155CC"/>
        <rFont val="Arial"/>
      </rPr>
      <t>aurelie_gollard@nomail.carrefour.com</t>
    </r>
  </si>
  <si>
    <r>
      <rPr>
        <u/>
        <sz val="10"/>
        <color rgb="FF1155CC"/>
        <rFont val="Arial"/>
      </rPr>
      <t>abdelrahmen_el_feky_1@franchise.carrefour.com</t>
    </r>
  </si>
  <si>
    <t>Bannete</t>
  </si>
  <si>
    <t xml:space="preserve">Résponsable </t>
  </si>
  <si>
    <t>Mouad Bounouar</t>
  </si>
  <si>
    <t>Yassine RABBAI</t>
  </si>
  <si>
    <t>Mohamed BENSAID</t>
  </si>
  <si>
    <t>Amine BABA</t>
  </si>
  <si>
    <t>Khalil HABRRMAN</t>
  </si>
  <si>
    <t>COUNTA of Type de résolution</t>
  </si>
  <si>
    <t>(blank)</t>
  </si>
  <si>
    <t>Grand Total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</si>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</sst>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yyyy"/>
    <numFmt numFmtId="165" formatCode="dd\.mm"/>
    <numFmt numFmtId="166" formatCode="d\.m"/>
  </numFmts>
  <fonts count="38">
    <font>
      <sz val="10"/>
      <color rgb="FF000000"/>
      <name val="Arial"/>
      <scheme val="minor"/>
    </font>
    <font>
      <sz val="19"/>
      <color theme="1"/>
      <name val="Arial"/>
      <scheme val="minor"/>
    </font>
    <font>
      <sz val="19"/>
      <color rgb="FFD9D9D9"/>
      <name val="Arial"/>
      <scheme val="minor"/>
    </font>
    <font>
      <b/>
      <sz val="12"/>
      <color rgb="FF000000"/>
      <name val="Arial"/>
    </font>
    <font>
      <sz val="10"/>
      <name val="Arial"/>
    </font>
    <font>
      <b/>
      <sz val="12"/>
      <color rgb="FF000000"/>
      <name val="&quot;Aptos Narrow&quot;"/>
    </font>
    <font>
      <b/>
      <sz val="12"/>
      <color rgb="FF006100"/>
      <name val="&quot;Aptos Narrow&quot;"/>
    </font>
    <font>
      <b/>
      <sz val="12"/>
      <color rgb="FF9C0006"/>
      <name val="&quot;Aptos Narrow&quot;"/>
    </font>
    <font>
      <sz val="12"/>
      <color rgb="FF000000"/>
      <name val="&quot;Aptos Narrow&quot;"/>
    </font>
    <font>
      <sz val="12"/>
      <color rgb="FF006100"/>
      <name val="&quot;Aptos Narrow&quot;"/>
    </font>
    <font>
      <sz val="12"/>
      <color rgb="FF9C0006"/>
      <name val="&quot;Aptos Narrow&quot;"/>
    </font>
    <font>
      <sz val="10"/>
      <color rgb="FF000000"/>
      <name val="&quot;Aptos Narrow&quot;"/>
    </font>
    <font>
      <sz val="12"/>
      <color rgb="FF000000"/>
      <name val="Arial"/>
    </font>
    <font>
      <b/>
      <sz val="10"/>
      <color theme="1"/>
      <name val="Arial"/>
      <scheme val="minor"/>
    </font>
    <font>
      <sz val="10"/>
      <color theme="1"/>
      <name val="Arial"/>
      <scheme val="minor"/>
    </font>
    <font>
      <b/>
      <sz val="12"/>
      <color theme="1"/>
      <name val="Arial"/>
    </font>
    <font>
      <b/>
      <sz val="12"/>
      <color theme="1"/>
      <name val="&quot;Aptos Narrow&quot;"/>
    </font>
    <font>
      <b/>
      <sz val="11"/>
      <color theme="1"/>
      <name val="Arial"/>
    </font>
    <font>
      <sz val="10"/>
      <color theme="1"/>
      <name val="Arial"/>
    </font>
    <font>
      <sz val="10"/>
      <color rgb="FF000000"/>
      <name val="Arial"/>
    </font>
    <font>
      <sz val="11"/>
      <color rgb="FF000000"/>
      <name val="&quot;Aptos Narrow&quot;"/>
    </font>
    <font>
      <sz val="11"/>
      <color rgb="FF000000"/>
      <name val="Arial"/>
    </font>
    <font>
      <u/>
      <sz val="11"/>
      <color rgb="FF0000FF"/>
      <name val="&quot;Aptos Narrow&quot;"/>
    </font>
    <font>
      <u/>
      <sz val="10"/>
      <color rgb="FF1155CC"/>
      <name val="Arial"/>
    </font>
    <font>
      <u/>
      <sz val="11"/>
      <color rgb="FF1155CC"/>
      <name val="Arial"/>
    </font>
    <font>
      <u/>
      <sz val="10"/>
      <color rgb="FF1155CC"/>
      <name val="Arial"/>
    </font>
    <font>
      <u/>
      <sz val="11"/>
      <color rgb="FF1155CC"/>
      <name val="Arial"/>
    </font>
    <font>
      <u/>
      <sz val="10"/>
      <color rgb="FF1155CC"/>
      <name val="Arial"/>
    </font>
    <font>
      <u/>
      <sz val="10"/>
      <color rgb="FF1155CC"/>
      <name val="Arial"/>
    </font>
    <font>
      <u/>
      <sz val="11"/>
      <color rgb="FF1155CC"/>
      <name val="Arial"/>
    </font>
    <font>
      <u/>
      <sz val="11"/>
      <color rgb="FF1155CC"/>
      <name val="Aptos Narrow"/>
    </font>
    <font>
      <u/>
      <sz val="10"/>
      <color rgb="FF0000FF"/>
      <name val="Arial"/>
    </font>
    <font>
      <u/>
      <sz val="11"/>
      <color rgb="FF0000FF"/>
      <name val="&quot;Aptos Narrow&quot;"/>
    </font>
    <font>
      <u/>
      <sz val="10"/>
      <color rgb="FF0000FF"/>
      <name val="Arial"/>
    </font>
    <font>
      <u/>
      <sz val="11"/>
      <color rgb="FF1155CC"/>
      <name val="Arial"/>
    </font>
    <font>
      <b/>
      <sz val="11"/>
      <color theme="1"/>
      <name val="Arial"/>
      <scheme val="minor"/>
    </font>
    <font>
      <sz val="11"/>
      <color theme="1"/>
      <name val="Arial"/>
      <scheme val="minor"/>
    </font>
    <font>
      <u/>
      <sz val="11"/>
      <color rgb="FF1155CC"/>
      <name val="&quot;Aptos Narrow&quot;, sans-serif"/>
    </font>
  </fonts>
  <fills count="20">
    <fill>
      <patternFill patternType="none"/>
    </fill>
    <fill>
      <patternFill patternType="gray125"/>
    </fill>
    <fill>
      <patternFill patternType="solid">
        <fgColor rgb="FF434343"/>
        <bgColor rgb="FF434343"/>
      </patternFill>
    </fill>
    <fill>
      <patternFill patternType="solid">
        <fgColor rgb="FFC0E6F5"/>
        <bgColor rgb="FFC0E6F5"/>
      </patternFill>
    </fill>
    <fill>
      <patternFill patternType="solid">
        <fgColor rgb="FFA6C9EC"/>
        <bgColor rgb="FFA6C9EC"/>
      </patternFill>
    </fill>
    <fill>
      <patternFill patternType="solid">
        <fgColor rgb="FFC6EFCE"/>
        <bgColor rgb="FFC6EFCE"/>
      </patternFill>
    </fill>
    <fill>
      <patternFill patternType="solid">
        <fgColor rgb="FFFFC7CE"/>
        <bgColor rgb="FFFFC7CE"/>
      </patternFill>
    </fill>
    <fill>
      <patternFill patternType="solid">
        <fgColor rgb="FF4D93D9"/>
        <bgColor rgb="FF4D93D9"/>
      </patternFill>
    </fill>
    <fill>
      <patternFill patternType="solid">
        <fgColor rgb="FFD9D9D9"/>
        <bgColor rgb="FFD9D9D9"/>
      </patternFill>
    </fill>
    <fill>
      <patternFill patternType="solid">
        <fgColor rgb="FFD9EAD3"/>
        <bgColor rgb="FFD9EAD3"/>
      </patternFill>
    </fill>
    <fill>
      <patternFill patternType="solid">
        <fgColor rgb="FFFFF2CC"/>
        <bgColor rgb="FFFFF2CC"/>
      </patternFill>
    </fill>
    <fill>
      <patternFill patternType="solid">
        <fgColor rgb="FFF6F8F9"/>
        <bgColor rgb="FFF6F8F9"/>
      </patternFill>
    </fill>
    <fill>
      <patternFill patternType="solid">
        <fgColor rgb="FFFFFFFF"/>
        <bgColor rgb="FFFFFFFF"/>
      </patternFill>
    </fill>
    <fill>
      <patternFill patternType="solid">
        <fgColor rgb="FFFFFF00"/>
        <bgColor rgb="FFFFFF00"/>
      </patternFill>
    </fill>
    <fill>
      <patternFill patternType="solid">
        <fgColor rgb="FFFFE599"/>
        <bgColor rgb="FFFFE599"/>
      </patternFill>
    </fill>
    <fill>
      <patternFill patternType="solid">
        <fgColor rgb="FF82CAEC"/>
        <bgColor rgb="FF82CAEC"/>
      </patternFill>
    </fill>
    <fill>
      <patternFill patternType="solid">
        <fgColor rgb="FF43AEE2"/>
        <bgColor rgb="FF43AEE2"/>
      </patternFill>
    </fill>
    <fill>
      <patternFill patternType="solid">
        <fgColor rgb="FFF5C6AB"/>
        <bgColor rgb="FFF5C6AB"/>
      </patternFill>
    </fill>
    <fill>
      <patternFill patternType="solid">
        <fgColor rgb="FFF1A983"/>
        <bgColor rgb="FFF1A983"/>
      </patternFill>
    </fill>
    <fill>
      <patternFill patternType="solid">
        <fgColor rgb="FFCFE2F3"/>
        <bgColor rgb="FFCFE2F3"/>
      </patternFill>
    </fill>
  </fills>
  <borders count="1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97">
    <xf numFmtId="0" fontId="0" fillId="0" borderId="0" xfId="0"/>
    <xf numFmtId="0" fontId="1" fillId="0" borderId="0" xfId="0" applyFont="1"/>
    <xf numFmtId="0" fontId="5" fillId="4" borderId="3" xfId="0" applyFont="1" applyFill="1" applyBorder="1" applyAlignment="1">
      <alignment horizontal="center"/>
    </xf>
    <xf numFmtId="0" fontId="6" fillId="5" borderId="3" xfId="0" applyFont="1" applyFill="1" applyBorder="1" applyAlignment="1">
      <alignment horizontal="center"/>
    </xf>
    <xf numFmtId="0" fontId="7" fillId="6" borderId="3" xfId="0" applyFont="1" applyFill="1" applyBorder="1" applyAlignment="1">
      <alignment horizontal="center"/>
    </xf>
    <xf numFmtId="0" fontId="8" fillId="4" borderId="3" xfId="0" applyFont="1" applyFill="1" applyBorder="1" applyAlignment="1">
      <alignment horizontal="center"/>
    </xf>
    <xf numFmtId="0" fontId="9" fillId="5" borderId="3" xfId="0" applyFont="1" applyFill="1" applyBorder="1" applyAlignment="1">
      <alignment horizontal="center"/>
    </xf>
    <xf numFmtId="0" fontId="10" fillId="6" borderId="3" xfId="0" applyFont="1" applyFill="1" applyBorder="1" applyAlignment="1">
      <alignment horizontal="center"/>
    </xf>
    <xf numFmtId="0" fontId="5" fillId="0" borderId="3" xfId="0" applyFont="1" applyBorder="1" applyAlignment="1">
      <alignment horizontal="center"/>
    </xf>
    <xf numFmtId="0" fontId="8" fillId="0" borderId="3" xfId="0" applyFont="1" applyBorder="1" applyAlignment="1">
      <alignment horizontal="center"/>
    </xf>
    <xf numFmtId="9" fontId="11" fillId="0" borderId="3" xfId="0" applyNumberFormat="1" applyFont="1" applyBorder="1" applyAlignment="1">
      <alignment horizontal="center"/>
    </xf>
    <xf numFmtId="0" fontId="12" fillId="0" borderId="3" xfId="0" applyFont="1" applyBorder="1" applyAlignment="1">
      <alignment horizontal="center"/>
    </xf>
    <xf numFmtId="0" fontId="5" fillId="7" borderId="3" xfId="0" applyFont="1" applyFill="1" applyBorder="1" applyAlignment="1">
      <alignment horizontal="center"/>
    </xf>
    <xf numFmtId="9" fontId="5" fillId="7" borderId="3" xfId="0" applyNumberFormat="1" applyFont="1" applyFill="1" applyBorder="1" applyAlignment="1">
      <alignment horizontal="center"/>
    </xf>
    <xf numFmtId="0" fontId="13" fillId="0" borderId="0" xfId="0" applyFont="1"/>
    <xf numFmtId="0" fontId="14" fillId="0" borderId="0" xfId="0" applyFont="1"/>
    <xf numFmtId="49" fontId="15" fillId="0" borderId="0" xfId="0" applyNumberFormat="1" applyFont="1" applyAlignment="1">
      <alignment horizontal="center" vertical="center"/>
    </xf>
    <xf numFmtId="49" fontId="16" fillId="0" borderId="0" xfId="0" applyNumberFormat="1" applyFont="1" applyAlignment="1">
      <alignment horizontal="center" vertical="center"/>
    </xf>
    <xf numFmtId="49" fontId="17" fillId="0" borderId="0" xfId="0" applyNumberFormat="1" applyFont="1" applyAlignment="1">
      <alignment horizontal="center" vertical="center"/>
    </xf>
    <xf numFmtId="0" fontId="14" fillId="0" borderId="0" xfId="0" applyFont="1" applyAlignment="1">
      <alignment horizontal="center" vertical="center"/>
    </xf>
    <xf numFmtId="0" fontId="14" fillId="8" borderId="0" xfId="0" applyFont="1" applyFill="1" applyAlignment="1">
      <alignment horizontal="center" vertical="center"/>
    </xf>
    <xf numFmtId="0" fontId="14" fillId="9" borderId="0" xfId="0" applyFont="1" applyFill="1" applyAlignment="1">
      <alignment horizontal="center" vertical="center"/>
    </xf>
    <xf numFmtId="0" fontId="14" fillId="10" borderId="0" xfId="0" applyFont="1" applyFill="1" applyAlignment="1">
      <alignment horizontal="center" vertical="center"/>
    </xf>
    <xf numFmtId="0" fontId="18" fillId="0" borderId="0" xfId="0" applyFont="1" applyAlignment="1">
      <alignment horizontal="center"/>
    </xf>
    <xf numFmtId="0" fontId="14" fillId="13" borderId="0" xfId="0" applyFont="1" applyFill="1" applyAlignment="1">
      <alignment horizontal="center" vertical="center"/>
    </xf>
    <xf numFmtId="0" fontId="19" fillId="0" borderId="0" xfId="0" applyFont="1" applyAlignment="1">
      <alignment horizontal="center" vertical="center"/>
    </xf>
    <xf numFmtId="0" fontId="14" fillId="12" borderId="0" xfId="0" applyFont="1" applyFill="1" applyAlignment="1">
      <alignment horizontal="center" vertical="center"/>
    </xf>
    <xf numFmtId="0" fontId="20" fillId="0" borderId="0" xfId="0" applyFont="1" applyAlignment="1">
      <alignment horizontal="center"/>
    </xf>
    <xf numFmtId="0" fontId="19" fillId="10" borderId="0" xfId="0" applyFont="1" applyFill="1" applyAlignment="1">
      <alignment horizontal="center" vertical="center"/>
    </xf>
    <xf numFmtId="49" fontId="15" fillId="13" borderId="3" xfId="0" applyNumberFormat="1" applyFont="1" applyFill="1" applyBorder="1" applyAlignment="1">
      <alignment horizontal="center" vertical="center"/>
    </xf>
    <xf numFmtId="0" fontId="3" fillId="14" borderId="3" xfId="0" applyFont="1" applyFill="1" applyBorder="1" applyAlignment="1">
      <alignment horizontal="center"/>
    </xf>
    <xf numFmtId="0" fontId="5" fillId="15" borderId="3" xfId="0" applyFont="1" applyFill="1" applyBorder="1" applyAlignment="1">
      <alignment horizontal="center"/>
    </xf>
    <xf numFmtId="14" fontId="5" fillId="15" borderId="3" xfId="0" applyNumberFormat="1" applyFont="1" applyFill="1" applyBorder="1" applyAlignment="1">
      <alignment horizontal="center"/>
    </xf>
    <xf numFmtId="0" fontId="5" fillId="14" borderId="3" xfId="0" applyFont="1" applyFill="1" applyBorder="1" applyAlignment="1">
      <alignment horizontal="center"/>
    </xf>
    <xf numFmtId="0" fontId="20" fillId="14" borderId="0" xfId="0" applyFont="1" applyFill="1" applyAlignment="1">
      <alignment horizontal="center"/>
    </xf>
    <xf numFmtId="165" fontId="20" fillId="0" borderId="0" xfId="0" applyNumberFormat="1" applyFont="1" applyAlignment="1">
      <alignment horizontal="center"/>
    </xf>
    <xf numFmtId="166" fontId="20" fillId="0" borderId="0" xfId="0" applyNumberFormat="1" applyFont="1" applyAlignment="1">
      <alignment horizontal="center"/>
    </xf>
    <xf numFmtId="14" fontId="20" fillId="0" borderId="0" xfId="0" applyNumberFormat="1" applyFont="1" applyAlignment="1">
      <alignment horizontal="center"/>
    </xf>
    <xf numFmtId="0" fontId="21" fillId="0" borderId="0" xfId="0" applyFont="1" applyAlignment="1">
      <alignment horizontal="center"/>
    </xf>
    <xf numFmtId="0" fontId="5" fillId="16" borderId="3" xfId="0" applyFont="1" applyFill="1" applyBorder="1" applyAlignment="1">
      <alignment horizontal="center"/>
    </xf>
    <xf numFmtId="0" fontId="5" fillId="17" borderId="3" xfId="0" applyFont="1" applyFill="1" applyBorder="1" applyAlignment="1">
      <alignment horizontal="center"/>
    </xf>
    <xf numFmtId="0" fontId="5" fillId="18" borderId="3" xfId="0" applyFont="1" applyFill="1" applyBorder="1" applyAlignment="1">
      <alignment horizontal="center"/>
    </xf>
    <xf numFmtId="0" fontId="20" fillId="13" borderId="3" xfId="0" applyFont="1" applyFill="1" applyBorder="1" applyAlignment="1">
      <alignment horizontal="center"/>
    </xf>
    <xf numFmtId="164" fontId="20" fillId="0" borderId="3" xfId="0" applyNumberFormat="1" applyFont="1" applyBorder="1" applyAlignment="1">
      <alignment horizontal="center"/>
    </xf>
    <xf numFmtId="0" fontId="20" fillId="0" borderId="3" xfId="0" applyFont="1" applyBorder="1" applyAlignment="1">
      <alignment horizontal="center"/>
    </xf>
    <xf numFmtId="0" fontId="19" fillId="12" borderId="3" xfId="0" applyFont="1" applyFill="1" applyBorder="1" applyAlignment="1">
      <alignment horizontal="center"/>
    </xf>
    <xf numFmtId="0" fontId="22" fillId="0" borderId="3" xfId="0" applyFont="1" applyBorder="1" applyAlignment="1">
      <alignment horizontal="left"/>
    </xf>
    <xf numFmtId="0" fontId="19" fillId="11" borderId="3" xfId="0" applyFont="1" applyFill="1" applyBorder="1" applyAlignment="1">
      <alignment horizontal="center"/>
    </xf>
    <xf numFmtId="0" fontId="21" fillId="0" borderId="3" xfId="0" applyFont="1" applyBorder="1" applyAlignment="1">
      <alignment horizontal="center"/>
    </xf>
    <xf numFmtId="49" fontId="18" fillId="12" borderId="3" xfId="0" applyNumberFormat="1" applyFont="1" applyFill="1" applyBorder="1"/>
    <xf numFmtId="49" fontId="23" fillId="12" borderId="3" xfId="0" applyNumberFormat="1" applyFont="1" applyFill="1" applyBorder="1" applyAlignment="1">
      <alignment horizontal="left"/>
    </xf>
    <xf numFmtId="0" fontId="24" fillId="12" borderId="3" xfId="0" applyFont="1" applyFill="1" applyBorder="1" applyAlignment="1">
      <alignment horizontal="center"/>
    </xf>
    <xf numFmtId="49" fontId="18" fillId="11" borderId="3" xfId="0" applyNumberFormat="1" applyFont="1" applyFill="1" applyBorder="1"/>
    <xf numFmtId="49" fontId="25" fillId="11" borderId="3" xfId="0" applyNumberFormat="1" applyFont="1" applyFill="1" applyBorder="1" applyAlignment="1">
      <alignment horizontal="left"/>
    </xf>
    <xf numFmtId="0" fontId="26" fillId="11" borderId="3" xfId="0" applyFont="1" applyFill="1" applyBorder="1" applyAlignment="1">
      <alignment horizontal="center"/>
    </xf>
    <xf numFmtId="49" fontId="27" fillId="11" borderId="3" xfId="0" applyNumberFormat="1" applyFont="1" applyFill="1" applyBorder="1"/>
    <xf numFmtId="49" fontId="28" fillId="12" borderId="3" xfId="0" applyNumberFormat="1" applyFont="1" applyFill="1" applyBorder="1"/>
    <xf numFmtId="0" fontId="29" fillId="12" borderId="3" xfId="0" applyFont="1" applyFill="1" applyBorder="1" applyAlignment="1">
      <alignment horizontal="center"/>
    </xf>
    <xf numFmtId="14" fontId="14" fillId="0" borderId="3" xfId="0" applyNumberFormat="1" applyFont="1" applyBorder="1"/>
    <xf numFmtId="0" fontId="14" fillId="0" borderId="3" xfId="0" applyFont="1" applyBorder="1" applyAlignment="1">
      <alignment horizontal="center"/>
    </xf>
    <xf numFmtId="49" fontId="30" fillId="12" borderId="3" xfId="0" applyNumberFormat="1" applyFont="1" applyFill="1" applyBorder="1"/>
    <xf numFmtId="49" fontId="19" fillId="0" borderId="3" xfId="0" applyNumberFormat="1" applyFont="1" applyBorder="1"/>
    <xf numFmtId="0" fontId="31" fillId="0" borderId="3" xfId="0" applyFont="1" applyBorder="1"/>
    <xf numFmtId="0" fontId="19" fillId="0" borderId="3" xfId="0" applyFont="1" applyBorder="1"/>
    <xf numFmtId="14" fontId="14" fillId="0" borderId="0" xfId="0" applyNumberFormat="1" applyFont="1"/>
    <xf numFmtId="0" fontId="32" fillId="0" borderId="3" xfId="0" applyFont="1" applyBorder="1"/>
    <xf numFmtId="0" fontId="19" fillId="0" borderId="3" xfId="0" applyFont="1" applyBorder="1" applyAlignment="1">
      <alignment horizontal="left"/>
    </xf>
    <xf numFmtId="0" fontId="33" fillId="0" borderId="3" xfId="0" applyFont="1" applyBorder="1" applyAlignment="1">
      <alignment horizontal="left"/>
    </xf>
    <xf numFmtId="0" fontId="14" fillId="0" borderId="0" xfId="0" applyFont="1" applyAlignment="1">
      <alignment horizontal="center"/>
    </xf>
    <xf numFmtId="0" fontId="19" fillId="0" borderId="0" xfId="0" applyFont="1"/>
    <xf numFmtId="0" fontId="18" fillId="0" borderId="0" xfId="0" applyFont="1"/>
    <xf numFmtId="0" fontId="34" fillId="12" borderId="0" xfId="0" applyFont="1" applyFill="1" applyAlignment="1">
      <alignment horizontal="center"/>
    </xf>
    <xf numFmtId="0" fontId="3" fillId="14" borderId="0" xfId="0" applyFont="1" applyFill="1" applyAlignment="1">
      <alignment horizontal="center"/>
    </xf>
    <xf numFmtId="0" fontId="35" fillId="19" borderId="0" xfId="0" applyFont="1" applyFill="1" applyAlignment="1">
      <alignment horizontal="center"/>
    </xf>
    <xf numFmtId="0" fontId="36" fillId="19" borderId="0" xfId="0" applyFont="1" applyFill="1" applyAlignment="1">
      <alignment horizontal="center"/>
    </xf>
    <xf numFmtId="0" fontId="5" fillId="4" borderId="1" xfId="0" applyFont="1" applyFill="1" applyBorder="1" applyAlignment="1">
      <alignment horizontal="center"/>
    </xf>
    <xf numFmtId="0" fontId="4" fillId="0" borderId="2" xfId="0" applyFont="1" applyBorder="1"/>
    <xf numFmtId="0" fontId="5" fillId="3" borderId="1" xfId="0" applyFont="1" applyFill="1" applyBorder="1" applyAlignment="1">
      <alignment horizontal="center"/>
    </xf>
    <xf numFmtId="0" fontId="3" fillId="3" borderId="1" xfId="0" applyFont="1" applyFill="1" applyBorder="1" applyAlignment="1">
      <alignment horizontal="center"/>
    </xf>
    <xf numFmtId="0" fontId="2" fillId="2" borderId="0" xfId="0" applyFont="1" applyFill="1" applyAlignment="1">
      <alignment horizontal="center"/>
    </xf>
    <xf numFmtId="0" fontId="0" fillId="0" borderId="0" xfId="0"/>
    <xf numFmtId="14" fontId="3" fillId="3" borderId="1" xfId="0" applyNumberFormat="1" applyFont="1" applyFill="1" applyBorder="1" applyAlignment="1">
      <alignment horizontal="center"/>
    </xf>
    <xf numFmtId="0" fontId="20" fillId="0" borderId="0" xfId="0" applyFont="1" applyAlignment="1">
      <alignment horizontal="center"/>
    </xf>
    <xf numFmtId="0" fontId="0" fillId="0" borderId="4" xfId="0" pivotButton="1" applyBorder="1"/>
    <xf numFmtId="0" fontId="0" fillId="0" borderId="5" xfId="0" applyBorder="1"/>
    <xf numFmtId="0" fontId="0" fillId="0" borderId="4" xfId="0" applyBorder="1"/>
    <xf numFmtId="0" fontId="0" fillId="0" borderId="5" xfId="0" applyNumberFormat="1" applyBorder="1"/>
    <xf numFmtId="0" fontId="0" fillId="0" borderId="6" xfId="0" applyBorder="1"/>
    <xf numFmtId="0" fontId="0" fillId="0" borderId="7" xfId="0" applyBorder="1"/>
    <xf numFmtId="0" fontId="0" fillId="0" borderId="8" xfId="0" applyNumberFormat="1" applyBorder="1"/>
    <xf numFmtId="0" fontId="0" fillId="0" borderId="9" xfId="0" applyBorder="1"/>
    <xf numFmtId="0" fontId="0" fillId="0" borderId="10" xfId="0" applyBorder="1"/>
    <xf numFmtId="0" fontId="0" fillId="0" borderId="11" xfId="0" applyNumberFormat="1" applyBorder="1"/>
    <xf numFmtId="0" fontId="0" fillId="0" borderId="11" xfId="0" pivotButton="1" applyBorder="1"/>
    <xf numFmtId="0" fontId="0" fillId="0" borderId="11" xfId="0" applyBorder="1"/>
    <xf numFmtId="0" fontId="14" fillId="0" borderId="0" xfId="0" applyFont="1" applyAlignment="1">
      <alignment horizontal="center" vertical="center" wrapText="1"/>
    </xf>
    <xf numFmtId="0" fontId="19" fillId="0" borderId="0" xfId="0" applyFont="1" applyAlignment="1">
      <alignment horizontal="center" vertical="center" wrapText="1"/>
    </xf>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Picking-style" pivot="0" count="4" xr9:uid="{00000000-0011-0000-FFFF-FFFF00000000}">
      <tableStyleElement type="wholeTable" size="0" dxfId="4"/>
      <tableStyleElement type="headerRow" dxfId="7"/>
      <tableStyleElement type="firstRowStripe" dxfId="6"/>
      <tableStyleElement type="secondRowStripe" dxfId="5"/>
    </tableStyle>
    <tableStyle name="Publipostage-style" pivot="0" count="2" xr9:uid="{00000000-0011-0000-FFFF-FFFF01000000}">
      <tableStyleElement type="firstRowStripe" dxfId="3"/>
      <tableStyleElement type="secondRowStripe" dxfId="2"/>
    </tableStyle>
    <tableStyle name="Publipostage-style 2"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757575"/>
                </a:solidFill>
                <a:latin typeface="+mn-lt"/>
              </a:defRPr>
            </a:pPr>
            <a:r>
              <a:rPr lang="en-GB" b="1">
                <a:solidFill>
                  <a:srgbClr val="757575"/>
                </a:solidFill>
                <a:latin typeface="+mn-lt"/>
              </a:rPr>
              <a:t>Trame de résolution</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Synthèse!$B$2:$B$3</c:f>
              <c:strCache>
                <c:ptCount val="2"/>
                <c:pt idx="0">
                  <c:v>13/01/2026</c:v>
                </c:pt>
                <c:pt idx="1">
                  <c:v>Bannettes</c:v>
                </c:pt>
              </c:strCache>
            </c:strRef>
          </c:tx>
          <c:invertIfNegative val="1"/>
          <c:val>
            <c:numRef>
              <c:f>Synthèse!$B$4:$B$8</c:f>
            </c:numRef>
          </c:val>
          <c:extLst>
            <c:ext xmlns:c16="http://schemas.microsoft.com/office/drawing/2014/chart" uri="{C3380CC4-5D6E-409C-BE32-E72D297353CC}">
              <c16:uniqueId val="{00000000-26D5-4FB8-8BAF-17329B8F4620}"/>
            </c:ext>
          </c:extLst>
        </c:ser>
        <c:ser>
          <c:idx val="1"/>
          <c:order val="1"/>
          <c:tx>
            <c:strRef>
              <c:f>Synthèse!$D$2:$D$3</c:f>
              <c:strCache>
                <c:ptCount val="2"/>
                <c:pt idx="0">
                  <c:v>Trame de résolution</c:v>
                </c:pt>
                <c:pt idx="1">
                  <c:v>OK</c:v>
                </c:pt>
              </c:strCache>
            </c:strRef>
          </c:tx>
          <c:invertIfNegative val="1"/>
          <c:val>
            <c:numRef>
              <c:f>Synthèse!$D$4:$D$8</c:f>
            </c:numRef>
          </c:val>
          <c:extLst>
            <c:ext xmlns:c16="http://schemas.microsoft.com/office/drawing/2014/chart" uri="{C3380CC4-5D6E-409C-BE32-E72D297353CC}">
              <c16:uniqueId val="{00000001-26D5-4FB8-8BAF-17329B8F4620}"/>
            </c:ext>
          </c:extLst>
        </c:ser>
        <c:ser>
          <c:idx val="2"/>
          <c:order val="2"/>
          <c:tx>
            <c:strRef>
              <c:f>Synthèse!$E$2:$E$3</c:f>
              <c:strCache>
                <c:ptCount val="2"/>
                <c:pt idx="0">
                  <c:v>Trame de résolution</c:v>
                </c:pt>
                <c:pt idx="1">
                  <c:v>KO</c:v>
                </c:pt>
              </c:strCache>
            </c:strRef>
          </c:tx>
          <c:invertIfNegative val="1"/>
          <c:val>
            <c:numRef>
              <c:f>Synthèse!$E$4:$E$8</c:f>
            </c:numRef>
          </c:val>
          <c:extLst>
            <c:ext xmlns:c16="http://schemas.microsoft.com/office/drawing/2014/chart" uri="{C3380CC4-5D6E-409C-BE32-E72D297353CC}">
              <c16:uniqueId val="{00000002-26D5-4FB8-8BAF-17329B8F4620}"/>
            </c:ext>
          </c:extLst>
        </c:ser>
        <c:dLbls>
          <c:showLegendKey val="0"/>
          <c:showVal val="0"/>
          <c:showCatName val="0"/>
          <c:showSerName val="0"/>
          <c:showPercent val="0"/>
          <c:showBubbleSize val="0"/>
        </c:dLbls>
        <c:gapWidth val="150"/>
        <c:shape val="box"/>
        <c:axId val="1264443254"/>
        <c:axId val="1166713809"/>
        <c:axId val="0"/>
      </c:bar3DChart>
      <c:catAx>
        <c:axId val="1264443254"/>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66713809"/>
        <c:crosses val="autoZero"/>
        <c:auto val="1"/>
        <c:lblAlgn val="ctr"/>
        <c:lblOffset val="100"/>
        <c:noMultiLvlLbl val="1"/>
      </c:catAx>
      <c:valAx>
        <c:axId val="1166713809"/>
        <c:scaling>
          <c:orientation val="minMax"/>
        </c:scaling>
        <c:delete val="0"/>
        <c:axPos val="l"/>
        <c:majorTickMark val="cross"/>
        <c:minorTickMark val="cross"/>
        <c:tickLblPos val="nextTo"/>
        <c:spPr>
          <a:ln>
            <a:noFill/>
          </a:ln>
        </c:spPr>
        <c:crossAx val="126444325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757575"/>
                </a:solidFill>
                <a:latin typeface="+mn-lt"/>
              </a:defRPr>
            </a:pPr>
            <a:r>
              <a:rPr lang="en-GB" b="1">
                <a:solidFill>
                  <a:srgbClr val="757575"/>
                </a:solidFill>
                <a:latin typeface="+mn-lt"/>
              </a:rPr>
              <a:t>Type de résolution</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Synthèse!$B$2:$B$3</c:f>
              <c:strCache>
                <c:ptCount val="2"/>
                <c:pt idx="0">
                  <c:v>13/01/2026</c:v>
                </c:pt>
                <c:pt idx="1">
                  <c:v>Bannettes</c:v>
                </c:pt>
              </c:strCache>
            </c:strRef>
          </c:tx>
          <c:invertIfNegative val="1"/>
          <c:val>
            <c:numRef>
              <c:f>Synthèse!$B$4:$B$8</c:f>
            </c:numRef>
          </c:val>
          <c:extLst>
            <c:ext xmlns:c16="http://schemas.microsoft.com/office/drawing/2014/chart" uri="{C3380CC4-5D6E-409C-BE32-E72D297353CC}">
              <c16:uniqueId val="{00000000-6F37-4A8A-8BC1-98AAFBC3133A}"/>
            </c:ext>
          </c:extLst>
        </c:ser>
        <c:ser>
          <c:idx val="1"/>
          <c:order val="1"/>
          <c:tx>
            <c:strRef>
              <c:f>Synthèse!$F$2:$F$3</c:f>
              <c:strCache>
                <c:ptCount val="2"/>
                <c:pt idx="0">
                  <c:v>Type de résolution</c:v>
                </c:pt>
                <c:pt idx="1">
                  <c:v>OK</c:v>
                </c:pt>
              </c:strCache>
            </c:strRef>
          </c:tx>
          <c:invertIfNegative val="1"/>
          <c:val>
            <c:numRef>
              <c:f>Synthèse!$F$4:$F$8</c:f>
            </c:numRef>
          </c:val>
          <c:extLst>
            <c:ext xmlns:c16="http://schemas.microsoft.com/office/drawing/2014/chart" uri="{C3380CC4-5D6E-409C-BE32-E72D297353CC}">
              <c16:uniqueId val="{00000001-6F37-4A8A-8BC1-98AAFBC3133A}"/>
            </c:ext>
          </c:extLst>
        </c:ser>
        <c:ser>
          <c:idx val="2"/>
          <c:order val="2"/>
          <c:tx>
            <c:strRef>
              <c:f>Synthèse!$G$2:$G$3</c:f>
              <c:strCache>
                <c:ptCount val="2"/>
                <c:pt idx="0">
                  <c:v>Type de résolution</c:v>
                </c:pt>
                <c:pt idx="1">
                  <c:v>KO</c:v>
                </c:pt>
              </c:strCache>
            </c:strRef>
          </c:tx>
          <c:invertIfNegative val="1"/>
          <c:val>
            <c:numRef>
              <c:f>Synthèse!$G$4:$G$8</c:f>
            </c:numRef>
          </c:val>
          <c:extLst>
            <c:ext xmlns:c16="http://schemas.microsoft.com/office/drawing/2014/chart" uri="{C3380CC4-5D6E-409C-BE32-E72D297353CC}">
              <c16:uniqueId val="{00000002-6F37-4A8A-8BC1-98AAFBC3133A}"/>
            </c:ext>
          </c:extLst>
        </c:ser>
        <c:dLbls>
          <c:showLegendKey val="0"/>
          <c:showVal val="0"/>
          <c:showCatName val="0"/>
          <c:showSerName val="0"/>
          <c:showPercent val="0"/>
          <c:showBubbleSize val="0"/>
        </c:dLbls>
        <c:gapWidth val="150"/>
        <c:shape val="box"/>
        <c:axId val="723606820"/>
        <c:axId val="516157161"/>
        <c:axId val="0"/>
      </c:bar3DChart>
      <c:catAx>
        <c:axId val="723606820"/>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16157161"/>
        <c:crosses val="autoZero"/>
        <c:auto val="1"/>
        <c:lblAlgn val="ctr"/>
        <c:lblOffset val="100"/>
        <c:noMultiLvlLbl val="1"/>
      </c:catAx>
      <c:valAx>
        <c:axId val="516157161"/>
        <c:scaling>
          <c:orientation val="minMax"/>
        </c:scaling>
        <c:delete val="0"/>
        <c:axPos val="l"/>
        <c:majorTickMark val="cross"/>
        <c:minorTickMark val="cross"/>
        <c:tickLblPos val="nextTo"/>
        <c:spPr>
          <a:ln>
            <a:noFill/>
          </a:ln>
        </c:spPr>
        <c:crossAx val="72360682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757575"/>
                </a:solidFill>
                <a:latin typeface="+mn-lt"/>
              </a:defRPr>
            </a:pPr>
            <a:r>
              <a:rPr lang="en-GB" b="1">
                <a:solidFill>
                  <a:srgbClr val="757575"/>
                </a:solidFill>
                <a:latin typeface="+mn-lt"/>
              </a:rPr>
              <a:t>Trame de résolution</a:t>
            </a:r>
          </a:p>
        </c:rich>
      </c:tx>
      <c:layout>
        <c:manualLayout>
          <c:xMode val="edge"/>
          <c:yMode val="edge"/>
          <c:x val="4.1388888888888892E-2"/>
          <c:y val="5.3355704697986575E-2"/>
        </c:manualLayout>
      </c:layout>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Synthèse!$K$2:$K$3</c:f>
              <c:strCache>
                <c:ptCount val="2"/>
                <c:pt idx="0">
                  <c:v>Trame de résolution</c:v>
                </c:pt>
                <c:pt idx="1">
                  <c:v>OK</c:v>
                </c:pt>
              </c:strCache>
            </c:strRef>
          </c:tx>
          <c:spPr>
            <a:solidFill>
              <a:srgbClr val="4285F4"/>
            </a:solidFill>
            <a:ln cmpd="sng">
              <a:solidFill>
                <a:srgbClr val="000000"/>
              </a:solidFill>
            </a:ln>
          </c:spPr>
          <c:invertIfNegative val="1"/>
          <c:cat>
            <c:strRef>
              <c:f>Synthèse!$I$4:$I$8</c:f>
              <c:strCache>
                <c:ptCount val="5"/>
                <c:pt idx="0">
                  <c:v>FO</c:v>
                </c:pt>
                <c:pt idx="1">
                  <c:v>BO</c:v>
                </c:pt>
                <c:pt idx="2">
                  <c:v>PROXI-PMC</c:v>
                </c:pt>
                <c:pt idx="3">
                  <c:v>Partenaire</c:v>
                </c:pt>
                <c:pt idx="4">
                  <c:v>Supply</c:v>
                </c:pt>
              </c:strCache>
            </c:strRef>
          </c:cat>
          <c:val>
            <c:numRef>
              <c:f>Synthèse!$K$4:$K$8</c:f>
              <c:numCache>
                <c:formatCode>0%</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C99-4C2A-8448-619AA4D56F63}"/>
            </c:ext>
          </c:extLst>
        </c:ser>
        <c:ser>
          <c:idx val="1"/>
          <c:order val="1"/>
          <c:tx>
            <c:strRef>
              <c:f>Synthèse!$L$2:$L$3</c:f>
              <c:strCache>
                <c:ptCount val="2"/>
                <c:pt idx="0">
                  <c:v>Trame de résolution</c:v>
                </c:pt>
                <c:pt idx="1">
                  <c:v>KO</c:v>
                </c:pt>
              </c:strCache>
            </c:strRef>
          </c:tx>
          <c:spPr>
            <a:solidFill>
              <a:srgbClr val="EA4335"/>
            </a:solidFill>
            <a:ln cmpd="sng">
              <a:solidFill>
                <a:srgbClr val="000000"/>
              </a:solidFill>
            </a:ln>
          </c:spPr>
          <c:invertIfNegative val="1"/>
          <c:cat>
            <c:strRef>
              <c:f>Synthèse!$I$4:$I$8</c:f>
              <c:strCache>
                <c:ptCount val="5"/>
                <c:pt idx="0">
                  <c:v>FO</c:v>
                </c:pt>
                <c:pt idx="1">
                  <c:v>BO</c:v>
                </c:pt>
                <c:pt idx="2">
                  <c:v>PROXI-PMC</c:v>
                </c:pt>
                <c:pt idx="3">
                  <c:v>Partenaire</c:v>
                </c:pt>
                <c:pt idx="4">
                  <c:v>Supply</c:v>
                </c:pt>
              </c:strCache>
            </c:strRef>
          </c:cat>
          <c:val>
            <c:numRef>
              <c:f>Synthèse!$L$4:$L$8</c:f>
              <c:numCache>
                <c:formatCode>0%</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C99-4C2A-8448-619AA4D56F63}"/>
            </c:ext>
          </c:extLst>
        </c:ser>
        <c:dLbls>
          <c:showLegendKey val="0"/>
          <c:showVal val="0"/>
          <c:showCatName val="0"/>
          <c:showSerName val="0"/>
          <c:showPercent val="0"/>
          <c:showBubbleSize val="0"/>
        </c:dLbls>
        <c:gapWidth val="150"/>
        <c:shape val="box"/>
        <c:axId val="2036865925"/>
        <c:axId val="227292836"/>
        <c:axId val="0"/>
      </c:bar3DChart>
      <c:catAx>
        <c:axId val="2036865925"/>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27292836"/>
        <c:crosses val="autoZero"/>
        <c:auto val="1"/>
        <c:lblAlgn val="ctr"/>
        <c:lblOffset val="100"/>
        <c:noMultiLvlLbl val="1"/>
      </c:catAx>
      <c:valAx>
        <c:axId val="227292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GB"/>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203686592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757575"/>
                </a:solidFill>
                <a:latin typeface="+mn-lt"/>
              </a:defRPr>
            </a:pPr>
            <a:r>
              <a:rPr lang="en-GB" b="1">
                <a:solidFill>
                  <a:srgbClr val="757575"/>
                </a:solidFill>
                <a:latin typeface="+mn-lt"/>
              </a:rPr>
              <a:t>Type de résolution</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Synthèse!$M$2:$M$3</c:f>
              <c:strCache>
                <c:ptCount val="2"/>
                <c:pt idx="0">
                  <c:v>Type de résolution</c:v>
                </c:pt>
                <c:pt idx="1">
                  <c:v>OK</c:v>
                </c:pt>
              </c:strCache>
            </c:strRef>
          </c:tx>
          <c:spPr>
            <a:solidFill>
              <a:srgbClr val="4285F4"/>
            </a:solidFill>
            <a:ln cmpd="sng">
              <a:solidFill>
                <a:srgbClr val="000000"/>
              </a:solidFill>
            </a:ln>
          </c:spPr>
          <c:invertIfNegative val="1"/>
          <c:dPt>
            <c:idx val="3"/>
            <c:invertIfNegative val="1"/>
            <c:bubble3D val="0"/>
            <c:extLst>
              <c:ext xmlns:c16="http://schemas.microsoft.com/office/drawing/2014/chart" uri="{C3380CC4-5D6E-409C-BE32-E72D297353CC}">
                <c16:uniqueId val="{00000000-F18E-4304-85A1-0D8B5CB7DC29}"/>
              </c:ext>
            </c:extLst>
          </c:dPt>
          <c:cat>
            <c:strRef>
              <c:f>Synthèse!$I$4:$I$8</c:f>
              <c:strCache>
                <c:ptCount val="5"/>
                <c:pt idx="0">
                  <c:v>FO</c:v>
                </c:pt>
                <c:pt idx="1">
                  <c:v>BO</c:v>
                </c:pt>
                <c:pt idx="2">
                  <c:v>PROXI-PMC</c:v>
                </c:pt>
                <c:pt idx="3">
                  <c:v>Partenaire</c:v>
                </c:pt>
                <c:pt idx="4">
                  <c:v>Supply</c:v>
                </c:pt>
              </c:strCache>
            </c:strRef>
          </c:cat>
          <c:val>
            <c:numRef>
              <c:f>Synthèse!$M$4:$M$8</c:f>
              <c:numCache>
                <c:formatCode>0%</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18E-4304-85A1-0D8B5CB7DC29}"/>
            </c:ext>
          </c:extLst>
        </c:ser>
        <c:ser>
          <c:idx val="1"/>
          <c:order val="1"/>
          <c:tx>
            <c:strRef>
              <c:f>Synthèse!$N$2:$N$3</c:f>
              <c:strCache>
                <c:ptCount val="2"/>
                <c:pt idx="0">
                  <c:v>Type de résolution</c:v>
                </c:pt>
                <c:pt idx="1">
                  <c:v>KO</c:v>
                </c:pt>
              </c:strCache>
            </c:strRef>
          </c:tx>
          <c:spPr>
            <a:solidFill>
              <a:srgbClr val="EA4335"/>
            </a:solidFill>
            <a:ln cmpd="sng">
              <a:solidFill>
                <a:srgbClr val="000000"/>
              </a:solidFill>
            </a:ln>
          </c:spPr>
          <c:invertIfNegative val="1"/>
          <c:cat>
            <c:strRef>
              <c:f>Synthèse!$I$4:$I$8</c:f>
              <c:strCache>
                <c:ptCount val="5"/>
                <c:pt idx="0">
                  <c:v>FO</c:v>
                </c:pt>
                <c:pt idx="1">
                  <c:v>BO</c:v>
                </c:pt>
                <c:pt idx="2">
                  <c:v>PROXI-PMC</c:v>
                </c:pt>
                <c:pt idx="3">
                  <c:v>Partenaire</c:v>
                </c:pt>
                <c:pt idx="4">
                  <c:v>Supply</c:v>
                </c:pt>
              </c:strCache>
            </c:strRef>
          </c:cat>
          <c:val>
            <c:numRef>
              <c:f>Synthèse!$N$4:$N$8</c:f>
              <c:numCache>
                <c:formatCode>0%</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18E-4304-85A1-0D8B5CB7DC29}"/>
            </c:ext>
          </c:extLst>
        </c:ser>
        <c:dLbls>
          <c:showLegendKey val="0"/>
          <c:showVal val="0"/>
          <c:showCatName val="0"/>
          <c:showSerName val="0"/>
          <c:showPercent val="0"/>
          <c:showBubbleSize val="0"/>
        </c:dLbls>
        <c:gapWidth val="150"/>
        <c:shape val="box"/>
        <c:axId val="901197693"/>
        <c:axId val="337418494"/>
        <c:axId val="0"/>
      </c:bar3DChart>
      <c:catAx>
        <c:axId val="901197693"/>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7418494"/>
        <c:crosses val="autoZero"/>
        <c:auto val="1"/>
        <c:lblAlgn val="ctr"/>
        <c:lblOffset val="100"/>
        <c:noMultiLvlLbl val="1"/>
      </c:catAx>
      <c:valAx>
        <c:axId val="3374184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GB"/>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90119769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757575"/>
                </a:solidFill>
                <a:latin typeface="+mn-lt"/>
              </a:defRPr>
            </a:pPr>
            <a:r>
              <a:rPr lang="en-GB" b="1">
                <a:solidFill>
                  <a:srgbClr val="757575"/>
                </a:solidFill>
                <a:latin typeface="+mn-lt"/>
              </a:rPr>
              <a:t>Trame de résolution</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Synthèse!$R$3</c:f>
              <c:strCache>
                <c:ptCount val="1"/>
                <c:pt idx="0">
                  <c:v>OK</c:v>
                </c:pt>
              </c:strCache>
            </c:strRef>
          </c:tx>
          <c:spPr>
            <a:solidFill>
              <a:srgbClr val="4285F4"/>
            </a:solidFill>
            <a:ln cmpd="sng">
              <a:solidFill>
                <a:srgbClr val="000000"/>
              </a:solidFill>
            </a:ln>
          </c:spPr>
          <c:invertIfNegative val="1"/>
          <c:cat>
            <c:strRef>
              <c:f>Synthèse!$P$4:$P$8</c:f>
              <c:strCache>
                <c:ptCount val="5"/>
                <c:pt idx="0">
                  <c:v>FO</c:v>
                </c:pt>
                <c:pt idx="1">
                  <c:v>BO</c:v>
                </c:pt>
                <c:pt idx="2">
                  <c:v>PROXI-PMC</c:v>
                </c:pt>
                <c:pt idx="3">
                  <c:v>Partenaire</c:v>
                </c:pt>
                <c:pt idx="4">
                  <c:v>Supply</c:v>
                </c:pt>
              </c:strCache>
            </c:strRef>
          </c:cat>
          <c:val>
            <c:numRef>
              <c:f>Synthèse!$R$4:$R$8</c:f>
              <c:numCache>
                <c:formatCode>0%</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25E-48FF-8628-3D287AD77707}"/>
            </c:ext>
          </c:extLst>
        </c:ser>
        <c:ser>
          <c:idx val="1"/>
          <c:order val="1"/>
          <c:tx>
            <c:strRef>
              <c:f>Synthèse!$S$3</c:f>
              <c:strCache>
                <c:ptCount val="1"/>
                <c:pt idx="0">
                  <c:v>KO</c:v>
                </c:pt>
              </c:strCache>
            </c:strRef>
          </c:tx>
          <c:spPr>
            <a:solidFill>
              <a:srgbClr val="EA4335"/>
            </a:solidFill>
            <a:ln cmpd="sng">
              <a:solidFill>
                <a:srgbClr val="000000"/>
              </a:solidFill>
            </a:ln>
          </c:spPr>
          <c:invertIfNegative val="1"/>
          <c:cat>
            <c:strRef>
              <c:f>Synthèse!$P$4:$P$8</c:f>
              <c:strCache>
                <c:ptCount val="5"/>
                <c:pt idx="0">
                  <c:v>FO</c:v>
                </c:pt>
                <c:pt idx="1">
                  <c:v>BO</c:v>
                </c:pt>
                <c:pt idx="2">
                  <c:v>PROXI-PMC</c:v>
                </c:pt>
                <c:pt idx="3">
                  <c:v>Partenaire</c:v>
                </c:pt>
                <c:pt idx="4">
                  <c:v>Supply</c:v>
                </c:pt>
              </c:strCache>
            </c:strRef>
          </c:cat>
          <c:val>
            <c:numRef>
              <c:f>Synthèse!$S$4:$S$8</c:f>
              <c:numCache>
                <c:formatCode>0%</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25E-48FF-8628-3D287AD77707}"/>
            </c:ext>
          </c:extLst>
        </c:ser>
        <c:dLbls>
          <c:showLegendKey val="0"/>
          <c:showVal val="0"/>
          <c:showCatName val="0"/>
          <c:showSerName val="0"/>
          <c:showPercent val="0"/>
          <c:showBubbleSize val="0"/>
        </c:dLbls>
        <c:gapWidth val="150"/>
        <c:shape val="box"/>
        <c:axId val="1722177357"/>
        <c:axId val="892746827"/>
        <c:axId val="0"/>
      </c:bar3DChart>
      <c:catAx>
        <c:axId val="1722177357"/>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92746827"/>
        <c:crosses val="autoZero"/>
        <c:auto val="1"/>
        <c:lblAlgn val="ctr"/>
        <c:lblOffset val="100"/>
        <c:noMultiLvlLbl val="1"/>
      </c:catAx>
      <c:valAx>
        <c:axId val="8927468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GB"/>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72217735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757575"/>
                </a:solidFill>
                <a:latin typeface="+mn-lt"/>
              </a:defRPr>
            </a:pPr>
            <a:r>
              <a:rPr lang="en-GB" b="1">
                <a:solidFill>
                  <a:srgbClr val="757575"/>
                </a:solidFill>
                <a:latin typeface="+mn-lt"/>
              </a:rPr>
              <a:t>Type de résolution</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Synthèse!$T$3</c:f>
              <c:strCache>
                <c:ptCount val="1"/>
                <c:pt idx="0">
                  <c:v>OK</c:v>
                </c:pt>
              </c:strCache>
            </c:strRef>
          </c:tx>
          <c:spPr>
            <a:solidFill>
              <a:srgbClr val="4285F4"/>
            </a:solidFill>
            <a:ln cmpd="sng">
              <a:solidFill>
                <a:srgbClr val="000000"/>
              </a:solidFill>
            </a:ln>
          </c:spPr>
          <c:invertIfNegative val="1"/>
          <c:cat>
            <c:strRef>
              <c:f>Synthèse!$P$4:$P$8</c:f>
              <c:strCache>
                <c:ptCount val="5"/>
                <c:pt idx="0">
                  <c:v>FO</c:v>
                </c:pt>
                <c:pt idx="1">
                  <c:v>BO</c:v>
                </c:pt>
                <c:pt idx="2">
                  <c:v>PROXI-PMC</c:v>
                </c:pt>
                <c:pt idx="3">
                  <c:v>Partenaire</c:v>
                </c:pt>
                <c:pt idx="4">
                  <c:v>Supply</c:v>
                </c:pt>
              </c:strCache>
            </c:strRef>
          </c:cat>
          <c:val>
            <c:numRef>
              <c:f>Synthèse!$T$4:$T$8</c:f>
              <c:numCache>
                <c:formatCode>0%</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4B9-4EFA-A27A-956631D03D60}"/>
            </c:ext>
          </c:extLst>
        </c:ser>
        <c:ser>
          <c:idx val="1"/>
          <c:order val="1"/>
          <c:tx>
            <c:strRef>
              <c:f>Synthèse!$U$3</c:f>
              <c:strCache>
                <c:ptCount val="1"/>
                <c:pt idx="0">
                  <c:v>KO</c:v>
                </c:pt>
              </c:strCache>
            </c:strRef>
          </c:tx>
          <c:spPr>
            <a:solidFill>
              <a:srgbClr val="EA4335"/>
            </a:solidFill>
            <a:ln cmpd="sng">
              <a:solidFill>
                <a:srgbClr val="000000"/>
              </a:solidFill>
            </a:ln>
          </c:spPr>
          <c:invertIfNegative val="1"/>
          <c:cat>
            <c:strRef>
              <c:f>Synthèse!$P$4:$P$8</c:f>
              <c:strCache>
                <c:ptCount val="5"/>
                <c:pt idx="0">
                  <c:v>FO</c:v>
                </c:pt>
                <c:pt idx="1">
                  <c:v>BO</c:v>
                </c:pt>
                <c:pt idx="2">
                  <c:v>PROXI-PMC</c:v>
                </c:pt>
                <c:pt idx="3">
                  <c:v>Partenaire</c:v>
                </c:pt>
                <c:pt idx="4">
                  <c:v>Supply</c:v>
                </c:pt>
              </c:strCache>
            </c:strRef>
          </c:cat>
          <c:val>
            <c:numRef>
              <c:f>Synthèse!$U$4:$U$8</c:f>
              <c:numCache>
                <c:formatCode>0%</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4B9-4EFA-A27A-956631D03D60}"/>
            </c:ext>
          </c:extLst>
        </c:ser>
        <c:dLbls>
          <c:showLegendKey val="0"/>
          <c:showVal val="0"/>
          <c:showCatName val="0"/>
          <c:showSerName val="0"/>
          <c:showPercent val="0"/>
          <c:showBubbleSize val="0"/>
        </c:dLbls>
        <c:gapWidth val="150"/>
        <c:shape val="box"/>
        <c:axId val="1432742285"/>
        <c:axId val="1933810671"/>
        <c:axId val="0"/>
      </c:bar3DChart>
      <c:catAx>
        <c:axId val="1432742285"/>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33810671"/>
        <c:crosses val="autoZero"/>
        <c:auto val="1"/>
        <c:lblAlgn val="ctr"/>
        <c:lblOffset val="100"/>
        <c:noMultiLvlLbl val="1"/>
      </c:catAx>
      <c:valAx>
        <c:axId val="19338106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GB"/>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43274228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10</xdr:row>
      <xdr:rowOff>0</xdr:rowOff>
    </xdr:from>
    <xdr:ext cx="3371850" cy="2838450"/>
    <xdr:graphicFrame macro="">
      <xdr:nvGraphicFramePr>
        <xdr:cNvPr id="2" name="Chart 1" title="Graphiqu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476250</xdr:colOff>
      <xdr:row>10</xdr:row>
      <xdr:rowOff>0</xdr:rowOff>
    </xdr:from>
    <xdr:ext cx="3371850" cy="2838450"/>
    <xdr:graphicFrame macro="">
      <xdr:nvGraphicFramePr>
        <xdr:cNvPr id="3" name="Chart 2" title="Graphiqu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57150</xdr:colOff>
      <xdr:row>10</xdr:row>
      <xdr:rowOff>0</xdr:rowOff>
    </xdr:from>
    <xdr:ext cx="3429000" cy="2838450"/>
    <xdr:graphicFrame macro="">
      <xdr:nvGraphicFramePr>
        <xdr:cNvPr id="4" name="Chart 3" title="Graphique">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504825</xdr:colOff>
      <xdr:row>10</xdr:row>
      <xdr:rowOff>0</xdr:rowOff>
    </xdr:from>
    <xdr:ext cx="3333750" cy="2838450"/>
    <xdr:graphicFrame macro="">
      <xdr:nvGraphicFramePr>
        <xdr:cNvPr id="5" name="Chart 4" title="Graphique">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14</xdr:col>
      <xdr:colOff>76200</xdr:colOff>
      <xdr:row>10</xdr:row>
      <xdr:rowOff>0</xdr:rowOff>
    </xdr:from>
    <xdr:ext cx="3600450" cy="2838450"/>
    <xdr:graphicFrame macro="">
      <xdr:nvGraphicFramePr>
        <xdr:cNvPr id="6" name="Chart 5" title="Graphiqu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17</xdr:col>
      <xdr:colOff>609600</xdr:colOff>
      <xdr:row>10</xdr:row>
      <xdr:rowOff>0</xdr:rowOff>
    </xdr:from>
    <xdr:ext cx="3228975" cy="2838450"/>
    <xdr:graphicFrame macro="">
      <xdr:nvGraphicFramePr>
        <xdr:cNvPr id="7" name="Chart 6" title="Graphique">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Yahia Karam" refreshedDate="46155.775044907408" refreshedVersion="8" recordCount="4219" xr:uid="{00000000-000A-0000-FFFF-FFFF00000000}">
  <cacheSource type="worksheet">
    <worksheetSource ref="A1:M4220" sheet="Picking"/>
  </cacheSource>
  <cacheFields count="19">
    <cacheField name="Date" numFmtId="164">
      <sharedItems containsNonDate="0" containsDate="1" containsString="0" containsBlank="1" minDate="2025-12-23T00:00:00" maxDate="2026-05-09T00:00:00" count="105">
        <d v="2025-12-23T00:00:00"/>
        <d v="2025-12-24T00:00:00"/>
        <d v="2025-12-25T00:00:00"/>
        <d v="2025-12-26T00:00:00"/>
        <d v="2025-12-27T00:00:00"/>
        <d v="2025-12-28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19T00:00:00"/>
        <d v="2026-01-21T00:00:00"/>
        <d v="2026-01-23T00:00:00"/>
        <d v="2026-01-26T00:00:00"/>
        <d v="2026-01-27T00:00:00"/>
        <d v="2026-01-28T00:00:00"/>
        <d v="2026-01-29T00:00:00"/>
        <d v="2026-01-30T00:00:00"/>
        <d v="2026-02-02T00:00:00"/>
        <d v="2026-02-03T00:00:00"/>
        <d v="2026-02-04T00:00:00"/>
        <d v="2026-02-05T00:00:00"/>
        <d v="2026-02-06T00:00:00"/>
        <d v="2026-02-07T00:00:00"/>
        <d v="2026-02-09T00:00:00"/>
        <d v="2026-02-10T00:00:00"/>
        <d v="2026-02-11T00:00:00"/>
        <d v="2026-02-12T00:00:00"/>
        <d v="2026-02-13T00:00:00"/>
        <d v="2026-02-14T00:00:00"/>
        <d v="2026-02-16T00:00:00"/>
        <d v="2026-02-17T00:00:00"/>
        <d v="2026-02-18T00:00:00"/>
        <d v="2026-02-19T00:00:00"/>
        <d v="2026-02-20T00:00:00"/>
        <d v="2026-02-21T00:00:00"/>
        <d v="2026-02-23T00:00:00"/>
        <d v="2026-02-24T00:00:00"/>
        <d v="2026-02-25T00:00:00"/>
        <d v="2026-02-26T00:00:00"/>
        <d v="2026-02-27T00:00:00"/>
        <d v="2026-02-28T00:00:00"/>
        <d v="2026-03-02T00:00:00"/>
        <d v="2026-03-03T00:00:00"/>
        <d v="2026-03-04T00:00:00"/>
        <d v="2026-03-05T00:00:00"/>
        <d v="2026-03-06T00:00:00"/>
        <d v="2026-03-09T00:00:00"/>
        <d v="2026-03-10T00:00:00"/>
        <d v="2026-03-11T00:00:00"/>
        <d v="2026-03-12T00:00:00"/>
        <d v="2026-03-13T00:00:00"/>
        <d v="2026-03-16T00:00:00"/>
        <d v="2026-03-17T00:00:00"/>
        <d v="2026-03-19T00:00:00"/>
        <d v="2026-03-20T00:00:00"/>
        <d v="2026-03-25T00:00:00"/>
        <d v="2026-03-26T00:00:00"/>
        <d v="2026-03-27T00:00:00"/>
        <d v="2026-03-28T00:00:00"/>
        <d v="2026-03-23T00:00:00"/>
        <d v="2026-03-24T00:00:00"/>
        <d v="2026-03-29T00:00:00"/>
        <d v="2026-03-30T00:00:00"/>
        <d v="2026-03-31T00:00:00"/>
        <d v="2026-04-01T00:00:00"/>
        <d v="2026-04-02T00:00:00"/>
        <d v="2026-04-03T00:00:00"/>
        <d v="2026-04-07T00:00:00"/>
        <d v="2026-04-09T00:00:00"/>
        <d v="2026-04-08T00:00:00"/>
        <d v="2026-04-06T00:00:00"/>
        <d v="2026-04-10T00:00:00"/>
        <d v="2026-04-16T00:00:00"/>
        <d v="2026-04-13T00:00:00"/>
        <d v="2026-04-14T00:00:00"/>
        <d v="2026-04-15T00:00:00"/>
        <d v="2026-04-17T00:00:00"/>
        <d v="2026-04-20T00:00:00"/>
        <d v="2026-04-21T00:00:00"/>
        <d v="2026-04-22T00:00:00"/>
        <d v="2026-04-24T00:00:00"/>
        <d v="2026-04-23T00:00:00"/>
        <d v="2026-04-27T00:00:00"/>
        <d v="2026-04-28T00:00:00"/>
        <d v="2026-04-30T00:00:00"/>
        <d v="2026-05-02T00:00:00"/>
        <d v="2026-04-29T00:00:00"/>
        <d v="2026-05-04T00:00:00"/>
        <d v="2026-05-05T00:00:00"/>
        <d v="2026-05-06T00:00:00"/>
        <d v="2026-05-07T00:00:00"/>
        <d v="2026-05-08T00:00:00"/>
        <d v="2026-05-03T00:00:00"/>
        <m/>
      </sharedItems>
    </cacheField>
    <cacheField name="Semaine" numFmtId="0">
      <sharedItems containsBlank="1"/>
    </cacheField>
    <cacheField name="Mois" numFmtId="0">
      <sharedItems containsString="0" containsBlank="1" containsNumber="1" containsInteger="1" minValue="1" maxValue="12"/>
    </cacheField>
    <cacheField name="Analyste" numFmtId="0">
      <sharedItems containsBlank="1"/>
    </cacheField>
    <cacheField name="Bannette" numFmtId="0">
      <sharedItems containsBlank="1" count="6">
        <s v="FO"/>
        <s v="BO"/>
        <s v="Supply"/>
        <s v="PROXI-PMC"/>
        <s v="Partenaire"/>
        <m/>
      </sharedItems>
    </cacheField>
    <cacheField name="Résolu par" numFmtId="0">
      <sharedItems containsBlank="1" count="71">
        <s v="Abdelilah SAOUDI"/>
        <s v="Achraf Bouabdelli"/>
        <s v="Amina AATATI"/>
        <s v="Aymane DOUCHI IDRISSI"/>
        <s v="Ayoub ABDELLAH"/>
        <s v="Azzeddine BOUHLAL"/>
        <s v="Badr EL MOUAHHID"/>
        <s v="Chaimaa JIRANI"/>
        <s v="Chaimae EL KADIRI"/>
        <s v="El Mehdi EL MANSOURI"/>
        <s v="Fatima Ezzahra AMANNE"/>
        <s v="Hajar ESSABIR"/>
        <s v="Hamza MESSAOUDI"/>
        <s v="Hassnae HASSIB"/>
        <s v="Hiba BARICH"/>
        <s v="Majdouline HRAR"/>
        <s v="Moad TINOUISSI"/>
        <s v="Mohamed Sedik MASTARI"/>
        <s v="Mohammed Amine CHETOUI"/>
        <s v="Nabil ATIF"/>
        <s v="Nabil JEBILOU"/>
        <s v="Niama CHIBANI"/>
        <s v="Nouhaila GHOULAM"/>
        <s v="Rania ANZID"/>
        <s v="Ranya KISSAMI"/>
        <s v="Rim BAKOURY"/>
        <s v="Salma MOUTIA"/>
        <s v="Samir BORGAI"/>
        <s v="Tarik NAFKHA"/>
        <s v="Thami ELWAFY"/>
        <s v="Toufik BENLEMMOUDEN"/>
        <s v="Zidane MOUASSINE"/>
        <s v="Anas FAID"/>
        <s v="Aya BOURMAILA"/>
        <s v="Bassma BOUKHLAL"/>
        <s v="Hamza ABBA"/>
        <s v="Karam ZNIDIGA"/>
        <s v="Othmane JANAH"/>
        <s v="Youness FALLAH"/>
        <s v="Abdelmoughit ARRABIH"/>
        <s v="Marwane BENHAYMAD"/>
        <s v="Yassine HAMIDALLAH"/>
        <s v="Alan Nowak"/>
        <s v="fatima Zahra"/>
        <s v="Soumia OUKHIRA"/>
        <s v="Baba mohammed amine"/>
        <s v="Khalid BEKKALI"/>
        <s v="Mohamed ARRAJ"/>
        <s v="Ahmed EL MESSAOUDI"/>
        <s v="Omar SALIMI"/>
        <s v="Niima BETTAOUI"/>
        <s v="Ikram GAFAI"/>
        <s v="Yahia KARAM"/>
        <s v="Safia ODIANY"/>
        <s v="SAAD Chihab"/>
        <s v="RJAFALLAH, Lamyae"/>
        <s v="DARHMI, Khaoula"/>
        <s v="Khaoula DRAHMI"/>
        <s v="ANZID, Rania"/>
        <s v="BENHAYMAD, Marwane"/>
        <s v="HAILALA, Yassmin"/>
        <s v="CHIBANI, Niama"/>
        <s v="JIRANI, Chaimaa"/>
        <s v="AATATI, Amina"/>
        <s v="NAFKHA, Tarik"/>
        <s v="HAMIDALLAH, Yassine"/>
        <s v="EL ABSI, Mohamed Anoir"/>
        <s v="JEBILOU, Nabil"/>
        <s v="BABA, Amine"/>
        <s v="BOUABDELLI, Achraf"/>
        <m/>
      </sharedItems>
    </cacheField>
    <cacheField name="ID Ticket" numFmtId="0">
      <sharedItems containsBlank="1" containsMixedTypes="1" containsNumber="1" containsInteger="1" minValue="99027602" maxValue="124114178"/>
    </cacheField>
    <cacheField name="Titre" numFmtId="0">
      <sharedItems containsBlank="1" containsMixedTypes="1" containsNumber="1" minValue="16" maxValue="405"/>
    </cacheField>
    <cacheField name="Description" numFmtId="0">
      <sharedItems containsBlank="1"/>
    </cacheField>
    <cacheField name="Solution" numFmtId="0">
      <sharedItems containsBlank="1"/>
    </cacheField>
    <cacheField name="Type de résolution" numFmtId="0">
      <sharedItems containsBlank="1"/>
    </cacheField>
    <cacheField name="Synthèse de la demande" numFmtId="0">
      <sharedItems containsString="0" containsBlank="1" containsNumber="1" containsInteger="1" minValue="0" maxValue="2"/>
    </cacheField>
    <cacheField name="Actions / Résultat" numFmtId="0">
      <sharedItems containsString="0" containsBlank="1" containsNumber="1" containsInteger="1" minValue="0" maxValue="1"/>
    </cacheField>
    <cacheField name="Formule de politesse" numFmtId="0">
      <sharedItems containsString="0" containsBlank="1" containsNumber="1" containsInteger="1" minValue="0" maxValue="1"/>
    </cacheField>
    <cacheField name="Conformité Solution" numFmtId="0">
      <sharedItems containsMixedTypes="1" containsNumber="1" containsInteger="1" minValue="0" maxValue="1"/>
    </cacheField>
    <cacheField name="Conformité Type de Résolution" numFmtId="0">
      <sharedItems containsString="0" containsBlank="1" containsNumber="1" containsInteger="1" minValue="0" maxValue="1"/>
    </cacheField>
    <cacheField name="Correction Type de résolution" numFmtId="0">
      <sharedItems containsMixedTypes="1" containsNumber="1" containsInteger="1" minValue="0" maxValue="0"/>
    </cacheField>
    <cacheField name="Actions Sup" numFmtId="0">
      <sharedItems containsBlank="1"/>
    </cacheField>
    <cacheField name="Commentaire Sup"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19">
  <r>
    <x v="0"/>
    <s v="S52"/>
    <n v="12"/>
    <s v="YASSINE RABBAI"/>
    <x v="0"/>
    <x v="0"/>
    <n v="101906873"/>
    <m/>
    <m/>
    <m/>
    <m/>
    <n v="1"/>
    <n v="1"/>
    <n v="1"/>
    <n v="1"/>
    <n v="1"/>
    <s v="Conforme"/>
    <m/>
    <m/>
  </r>
  <r>
    <x v="0"/>
    <s v="S52"/>
    <n v="12"/>
    <s v="YASSINE RABBAI"/>
    <x v="1"/>
    <x v="1"/>
    <n v="101960296"/>
    <m/>
    <m/>
    <m/>
    <m/>
    <n v="1"/>
    <n v="1"/>
    <n v="1"/>
    <n v="1"/>
    <n v="1"/>
    <s v="Conforme"/>
    <m/>
    <m/>
  </r>
  <r>
    <x v="0"/>
    <s v="S52"/>
    <n v="12"/>
    <s v="YASSINE RABBAI"/>
    <x v="1"/>
    <x v="2"/>
    <n v="102028083"/>
    <m/>
    <m/>
    <m/>
    <m/>
    <n v="1"/>
    <n v="0"/>
    <n v="1"/>
    <n v="0"/>
    <n v="1"/>
    <s v="Conforme"/>
    <m/>
    <m/>
  </r>
  <r>
    <x v="0"/>
    <s v="S52"/>
    <n v="12"/>
    <s v="YASSINE RABBAI"/>
    <x v="1"/>
    <x v="3"/>
    <n v="101936765"/>
    <m/>
    <m/>
    <m/>
    <m/>
    <n v="1"/>
    <n v="1"/>
    <n v="1"/>
    <n v="1"/>
    <n v="1"/>
    <s v="Conforme"/>
    <m/>
    <m/>
  </r>
  <r>
    <x v="0"/>
    <s v="S52"/>
    <n v="12"/>
    <s v="YASSINE RABBAI"/>
    <x v="1"/>
    <x v="4"/>
    <n v="101938802"/>
    <m/>
    <m/>
    <m/>
    <m/>
    <n v="1"/>
    <n v="1"/>
    <n v="1"/>
    <n v="1"/>
    <n v="0"/>
    <s v="01 - Aide à l’utilisation"/>
    <m/>
    <m/>
  </r>
  <r>
    <x v="0"/>
    <s v="S52"/>
    <n v="12"/>
    <s v="YASSINE RABBAI"/>
    <x v="0"/>
    <x v="5"/>
    <n v="101362015"/>
    <m/>
    <m/>
    <m/>
    <m/>
    <n v="1"/>
    <n v="1"/>
    <n v="1"/>
    <n v="1"/>
    <n v="1"/>
    <s v="Conforme"/>
    <m/>
    <m/>
  </r>
  <r>
    <x v="0"/>
    <s v="S52"/>
    <n v="12"/>
    <s v="KHALIL HABRRMAN"/>
    <x v="2"/>
    <x v="6"/>
    <n v="101860991"/>
    <m/>
    <m/>
    <m/>
    <m/>
    <n v="1"/>
    <n v="1"/>
    <n v="1"/>
    <n v="1"/>
    <n v="1"/>
    <s v="04 - Aucune action nécessaire ou possible"/>
    <m/>
    <m/>
  </r>
  <r>
    <x v="0"/>
    <s v="S52"/>
    <n v="12"/>
    <s v="YASSINE RABBAI"/>
    <x v="1"/>
    <x v="7"/>
    <n v="101923390"/>
    <m/>
    <m/>
    <m/>
    <m/>
    <n v="1"/>
    <n v="1"/>
    <n v="1"/>
    <n v="1"/>
    <n v="1"/>
    <s v="Conforme"/>
    <m/>
    <m/>
  </r>
  <r>
    <x v="0"/>
    <s v="S52"/>
    <n v="12"/>
    <s v="YASSINE RABBAI"/>
    <x v="0"/>
    <x v="8"/>
    <n v="102011417"/>
    <m/>
    <m/>
    <m/>
    <m/>
    <n v="1"/>
    <n v="1"/>
    <n v="1"/>
    <n v="1"/>
    <n v="0"/>
    <s v="03 - Script, fix ou contournement"/>
    <m/>
    <m/>
  </r>
  <r>
    <x v="0"/>
    <s v="S52"/>
    <n v="12"/>
    <s v="BOUNOUAR Mouad"/>
    <x v="3"/>
    <x v="9"/>
    <n v="101972013"/>
    <m/>
    <m/>
    <m/>
    <m/>
    <n v="1"/>
    <n v="1"/>
    <n v="1"/>
    <n v="1"/>
    <n v="1"/>
    <s v="Conforme"/>
    <m/>
    <m/>
  </r>
  <r>
    <x v="0"/>
    <s v="S52"/>
    <n v="12"/>
    <s v="YASSINE RABBAI"/>
    <x v="0"/>
    <x v="10"/>
    <n v="101961756"/>
    <m/>
    <m/>
    <m/>
    <m/>
    <n v="1"/>
    <n v="1"/>
    <n v="1"/>
    <n v="1"/>
    <n v="0"/>
    <s v="01 - Aide à l’utilisation"/>
    <m/>
    <m/>
  </r>
  <r>
    <x v="0"/>
    <s v="S52"/>
    <n v="12"/>
    <s v="YASSINE RABBAI"/>
    <x v="0"/>
    <x v="11"/>
    <n v="101820880"/>
    <m/>
    <m/>
    <m/>
    <m/>
    <n v="1"/>
    <n v="1"/>
    <n v="1"/>
    <n v="1"/>
    <n v="1"/>
    <s v="Conforme"/>
    <m/>
    <m/>
  </r>
  <r>
    <x v="0"/>
    <s v="S52"/>
    <n v="12"/>
    <s v="Baba mohammed amine"/>
    <x v="2"/>
    <x v="12"/>
    <n v="101924447"/>
    <m/>
    <m/>
    <m/>
    <m/>
    <n v="1"/>
    <n v="1"/>
    <n v="1"/>
    <n v="1"/>
    <n v="1"/>
    <s v="02 - Correction donnée ou modification de paramétrage"/>
    <m/>
    <m/>
  </r>
  <r>
    <x v="0"/>
    <s v="S52"/>
    <n v="12"/>
    <s v="Baba mohammed amine"/>
    <x v="4"/>
    <x v="12"/>
    <n v="101830035"/>
    <m/>
    <m/>
    <m/>
    <m/>
    <n v="1"/>
    <n v="1"/>
    <n v="1"/>
    <n v="1"/>
    <n v="1"/>
    <s v="02 - Correction donnée ou modification de paramétrage"/>
    <m/>
    <m/>
  </r>
  <r>
    <x v="0"/>
    <s v="S52"/>
    <n v="12"/>
    <s v="Baba mohammed amine"/>
    <x v="4"/>
    <x v="12"/>
    <n v="102011538"/>
    <m/>
    <m/>
    <m/>
    <m/>
    <n v="1"/>
    <n v="1"/>
    <n v="1"/>
    <n v="1"/>
    <n v="0"/>
    <s v="01 - Aide à l’utilisation"/>
    <m/>
    <m/>
  </r>
  <r>
    <x v="0"/>
    <s v="S52"/>
    <n v="12"/>
    <s v="Baba mohammed amine"/>
    <x v="4"/>
    <x v="12"/>
    <n v="101732176"/>
    <m/>
    <m/>
    <m/>
    <m/>
    <n v="1"/>
    <n v="0"/>
    <n v="1"/>
    <n v="0"/>
    <n v="1"/>
    <s v="02 - Correction donnée ou modification de paramétrage"/>
    <m/>
    <m/>
  </r>
  <r>
    <x v="0"/>
    <s v="S52"/>
    <n v="12"/>
    <s v="BOUNOUAR Mouad"/>
    <x v="3"/>
    <x v="12"/>
    <n v="101220741"/>
    <m/>
    <m/>
    <m/>
    <m/>
    <n v="1"/>
    <n v="0"/>
    <n v="1"/>
    <n v="0"/>
    <n v="1"/>
    <s v="Conforme"/>
    <m/>
    <m/>
  </r>
  <r>
    <x v="0"/>
    <s v="S52"/>
    <n v="12"/>
    <s v="YASSINE RABBAI"/>
    <x v="0"/>
    <x v="13"/>
    <n v="101926629"/>
    <m/>
    <m/>
    <m/>
    <m/>
    <n v="1"/>
    <n v="1"/>
    <n v="1"/>
    <n v="1"/>
    <n v="1"/>
    <s v="Conforme"/>
    <m/>
    <m/>
  </r>
  <r>
    <x v="0"/>
    <s v="S52"/>
    <n v="12"/>
    <s v="BOUNOUAR Mouad"/>
    <x v="3"/>
    <x v="14"/>
    <n v="105139891"/>
    <m/>
    <m/>
    <m/>
    <m/>
    <n v="1"/>
    <n v="1"/>
    <n v="1"/>
    <n v="1"/>
    <n v="1"/>
    <s v="Conforme"/>
    <m/>
    <m/>
  </r>
  <r>
    <x v="0"/>
    <s v="S52"/>
    <n v="12"/>
    <s v="BOUNOUAR Mouad"/>
    <x v="3"/>
    <x v="14"/>
    <n v="101906657"/>
    <m/>
    <m/>
    <m/>
    <m/>
    <n v="1"/>
    <n v="1"/>
    <n v="1"/>
    <n v="1"/>
    <n v="1"/>
    <s v="Conforme"/>
    <m/>
    <m/>
  </r>
  <r>
    <x v="0"/>
    <s v="S52"/>
    <n v="12"/>
    <s v="YASSINE RABBAI"/>
    <x v="0"/>
    <x v="15"/>
    <n v="101834669"/>
    <m/>
    <m/>
    <m/>
    <m/>
    <n v="1"/>
    <n v="1"/>
    <n v="1"/>
    <n v="1"/>
    <n v="1"/>
    <s v="Conforme"/>
    <m/>
    <m/>
  </r>
  <r>
    <x v="0"/>
    <s v="S52"/>
    <n v="12"/>
    <s v="Baba mohammed amine"/>
    <x v="4"/>
    <x v="16"/>
    <n v="101946104"/>
    <m/>
    <m/>
    <m/>
    <m/>
    <n v="1"/>
    <n v="1"/>
    <n v="1"/>
    <n v="1"/>
    <n v="1"/>
    <s v="01 - Aide à l’utilisation"/>
    <m/>
    <m/>
  </r>
  <r>
    <x v="0"/>
    <s v="S52"/>
    <n v="12"/>
    <s v="Baba mohammed amine"/>
    <x v="4"/>
    <x v="16"/>
    <n v="101964071"/>
    <m/>
    <m/>
    <m/>
    <m/>
    <n v="1"/>
    <n v="1"/>
    <n v="1"/>
    <n v="1"/>
    <n v="0"/>
    <s v="05 - Hors périmètre support"/>
    <m/>
    <m/>
  </r>
  <r>
    <x v="0"/>
    <s v="S52"/>
    <n v="12"/>
    <s v="Baba mohammed amine"/>
    <x v="4"/>
    <x v="16"/>
    <n v="101833499"/>
    <m/>
    <m/>
    <m/>
    <m/>
    <n v="1"/>
    <n v="1"/>
    <n v="1"/>
    <n v="1"/>
    <n v="1"/>
    <s v="01 - Aide à l’utilisation"/>
    <m/>
    <m/>
  </r>
  <r>
    <x v="0"/>
    <s v="S52"/>
    <n v="12"/>
    <s v="Baba mohammed amine"/>
    <x v="4"/>
    <x v="16"/>
    <n v="101930398"/>
    <m/>
    <m/>
    <m/>
    <m/>
    <n v="1"/>
    <n v="1"/>
    <n v="1"/>
    <n v="1"/>
    <n v="1"/>
    <s v="02 - Correction donnée ou modification de paramétrage"/>
    <m/>
    <m/>
  </r>
  <r>
    <x v="0"/>
    <s v="S52"/>
    <n v="12"/>
    <s v="BOUNOUAR Mouad"/>
    <x v="3"/>
    <x v="17"/>
    <n v="101255013"/>
    <m/>
    <m/>
    <m/>
    <m/>
    <n v="1"/>
    <n v="1"/>
    <n v="1"/>
    <n v="1"/>
    <n v="1"/>
    <s v="Conforme"/>
    <m/>
    <m/>
  </r>
  <r>
    <x v="0"/>
    <s v="S52"/>
    <n v="12"/>
    <s v="YASSINE RABBAI"/>
    <x v="1"/>
    <x v="18"/>
    <n v="101902986"/>
    <m/>
    <m/>
    <m/>
    <m/>
    <n v="1"/>
    <n v="1"/>
    <n v="1"/>
    <n v="1"/>
    <n v="1"/>
    <s v="Conforme"/>
    <m/>
    <m/>
  </r>
  <r>
    <x v="0"/>
    <s v="S52"/>
    <n v="12"/>
    <s v="BOUNOUAR Mouad"/>
    <x v="3"/>
    <x v="19"/>
    <n v="101436098"/>
    <m/>
    <m/>
    <m/>
    <m/>
    <n v="1"/>
    <n v="1"/>
    <n v="1"/>
    <n v="1"/>
    <n v="0"/>
    <s v="05 - Hors périmètre support"/>
    <m/>
    <s v="L'attribution des droits d'accès sont hors périmètre support."/>
  </r>
  <r>
    <x v="0"/>
    <s v="S52"/>
    <n v="12"/>
    <s v="YASSINE RABBAI"/>
    <x v="1"/>
    <x v="20"/>
    <n v="101960078"/>
    <m/>
    <m/>
    <m/>
    <m/>
    <n v="1"/>
    <n v="1"/>
    <n v="1"/>
    <n v="1"/>
    <n v="0"/>
    <s v="01 - Aide à l’utilisation"/>
    <m/>
    <m/>
  </r>
  <r>
    <x v="0"/>
    <s v="S52"/>
    <n v="12"/>
    <s v="YASSINE RABBAI"/>
    <x v="1"/>
    <x v="21"/>
    <n v="102027025"/>
    <m/>
    <m/>
    <m/>
    <m/>
    <n v="1"/>
    <n v="1"/>
    <n v="1"/>
    <n v="1"/>
    <n v="0"/>
    <s v="03 - Script, fix ou contournement"/>
    <m/>
    <m/>
  </r>
  <r>
    <x v="0"/>
    <s v="S52"/>
    <n v="12"/>
    <s v="YASSINE RABBAI"/>
    <x v="0"/>
    <x v="22"/>
    <n v="101904715"/>
    <m/>
    <m/>
    <m/>
    <m/>
    <n v="1"/>
    <n v="1"/>
    <n v="1"/>
    <n v="1"/>
    <n v="1"/>
    <s v="Conforme"/>
    <m/>
    <m/>
  </r>
  <r>
    <x v="0"/>
    <s v="S52"/>
    <n v="12"/>
    <s v="YASSINE RABBAI"/>
    <x v="1"/>
    <x v="23"/>
    <n v="102010905"/>
    <m/>
    <m/>
    <m/>
    <m/>
    <n v="1"/>
    <n v="1"/>
    <n v="1"/>
    <n v="1"/>
    <n v="1"/>
    <s v="Conforme"/>
    <m/>
    <m/>
  </r>
  <r>
    <x v="0"/>
    <s v="S52"/>
    <n v="12"/>
    <s v="YASSINE RABBAI"/>
    <x v="0"/>
    <x v="24"/>
    <n v="101977407"/>
    <m/>
    <m/>
    <m/>
    <m/>
    <n v="1"/>
    <n v="1"/>
    <n v="1"/>
    <n v="1"/>
    <n v="0"/>
    <s v="03 - Script, fix ou contournement"/>
    <m/>
    <m/>
  </r>
  <r>
    <x v="0"/>
    <s v="S52"/>
    <n v="12"/>
    <s v="YASSINE RABBAI"/>
    <x v="0"/>
    <x v="25"/>
    <n v="101997967"/>
    <m/>
    <m/>
    <m/>
    <m/>
    <n v="1"/>
    <n v="1"/>
    <n v="1"/>
    <n v="1"/>
    <n v="0"/>
    <s v="01 - Aide à l’utilisation"/>
    <m/>
    <m/>
  </r>
  <r>
    <x v="0"/>
    <s v="S52"/>
    <n v="12"/>
    <s v="BOUNOUAR Mouad"/>
    <x v="3"/>
    <x v="26"/>
    <n v="102037863"/>
    <m/>
    <m/>
    <m/>
    <m/>
    <n v="1"/>
    <n v="0"/>
    <n v="1"/>
    <n v="0"/>
    <n v="1"/>
    <s v="Conforme"/>
    <m/>
    <s v="Action non mentionnée."/>
  </r>
  <r>
    <x v="0"/>
    <s v="S52"/>
    <n v="12"/>
    <s v="BOUNOUAR Mouad"/>
    <x v="3"/>
    <x v="26"/>
    <n v="101661869"/>
    <m/>
    <m/>
    <m/>
    <m/>
    <n v="1"/>
    <n v="1"/>
    <n v="1"/>
    <n v="1"/>
    <n v="1"/>
    <s v="Conforme"/>
    <m/>
    <m/>
  </r>
  <r>
    <x v="0"/>
    <s v="S52"/>
    <n v="12"/>
    <s v="KHALIL HABRRMAN"/>
    <x v="2"/>
    <x v="27"/>
    <n v="101893115"/>
    <m/>
    <m/>
    <m/>
    <m/>
    <n v="1"/>
    <n v="1"/>
    <n v="1"/>
    <n v="1"/>
    <n v="0"/>
    <s v="02 - Correction donnée ou modification de paramétrage"/>
    <m/>
    <m/>
  </r>
  <r>
    <x v="0"/>
    <s v="S52"/>
    <n v="12"/>
    <s v="KHALIL HABRRMAN"/>
    <x v="2"/>
    <x v="27"/>
    <n v="101893164"/>
    <m/>
    <m/>
    <m/>
    <m/>
    <n v="1"/>
    <n v="1"/>
    <n v="1"/>
    <n v="1"/>
    <n v="1"/>
    <s v="01 - Aide à l’utilisation"/>
    <m/>
    <m/>
  </r>
  <r>
    <x v="0"/>
    <s v="S52"/>
    <n v="12"/>
    <s v="KHALIL HABRRMAN"/>
    <x v="2"/>
    <x v="27"/>
    <n v="101920245"/>
    <m/>
    <m/>
    <m/>
    <m/>
    <n v="1"/>
    <n v="1"/>
    <n v="1"/>
    <n v="1"/>
    <n v="1"/>
    <s v="01 - Aide à l’utilisation"/>
    <m/>
    <m/>
  </r>
  <r>
    <x v="0"/>
    <s v="S52"/>
    <n v="12"/>
    <s v="YASSINE RABBAI"/>
    <x v="1"/>
    <x v="28"/>
    <n v="101929135"/>
    <m/>
    <m/>
    <m/>
    <m/>
    <n v="1"/>
    <n v="1"/>
    <n v="1"/>
    <n v="1"/>
    <n v="1"/>
    <s v="Conforme"/>
    <m/>
    <m/>
  </r>
  <r>
    <x v="0"/>
    <s v="S52"/>
    <n v="12"/>
    <s v="YASSINE RABBAI"/>
    <x v="1"/>
    <x v="29"/>
    <n v="101903687"/>
    <m/>
    <m/>
    <m/>
    <m/>
    <n v="1"/>
    <n v="1"/>
    <n v="1"/>
    <n v="1"/>
    <n v="1"/>
    <s v="Conforme"/>
    <m/>
    <m/>
  </r>
  <r>
    <x v="0"/>
    <s v="S52"/>
    <n v="12"/>
    <s v="YASSINE RABBAI"/>
    <x v="1"/>
    <x v="29"/>
    <n v="101979421"/>
    <m/>
    <m/>
    <m/>
    <m/>
    <n v="1"/>
    <n v="1"/>
    <n v="0"/>
    <n v="0"/>
    <n v="1"/>
    <s v="Conforme"/>
    <m/>
    <m/>
  </r>
  <r>
    <x v="0"/>
    <s v="S52"/>
    <n v="12"/>
    <s v="KHALIL HABRRMAN"/>
    <x v="2"/>
    <x v="30"/>
    <n v="101945076"/>
    <m/>
    <m/>
    <m/>
    <m/>
    <n v="1"/>
    <n v="1"/>
    <n v="1"/>
    <n v="1"/>
    <n v="1"/>
    <s v="01 - Aide à l’utilisation"/>
    <m/>
    <m/>
  </r>
  <r>
    <x v="0"/>
    <s v="S52"/>
    <n v="12"/>
    <s v="BOUNOUAR Mouad"/>
    <x v="3"/>
    <x v="31"/>
    <n v="102029208"/>
    <m/>
    <m/>
    <m/>
    <m/>
    <n v="1"/>
    <n v="1"/>
    <n v="1"/>
    <n v="1"/>
    <n v="1"/>
    <s v="Conforme"/>
    <m/>
    <m/>
  </r>
  <r>
    <x v="1"/>
    <s v="S52"/>
    <n v="12"/>
    <s v="YASSINE RABBAI"/>
    <x v="0"/>
    <x v="0"/>
    <n v="102094681"/>
    <m/>
    <m/>
    <m/>
    <m/>
    <n v="1"/>
    <n v="1"/>
    <n v="1"/>
    <n v="1"/>
    <n v="1"/>
    <s v="Conforme"/>
    <m/>
    <m/>
  </r>
  <r>
    <x v="1"/>
    <s v="S52"/>
    <n v="12"/>
    <s v="YASSINE RABBAI"/>
    <x v="1"/>
    <x v="1"/>
    <n v="102020926"/>
    <m/>
    <m/>
    <m/>
    <m/>
    <n v="1"/>
    <n v="1"/>
    <n v="1"/>
    <n v="1"/>
    <n v="1"/>
    <s v="Conforme"/>
    <m/>
    <m/>
  </r>
  <r>
    <x v="1"/>
    <s v="S52"/>
    <n v="12"/>
    <s v="YASSINE RABBAI"/>
    <x v="1"/>
    <x v="2"/>
    <n v="101553287"/>
    <m/>
    <m/>
    <m/>
    <m/>
    <n v="1"/>
    <n v="1"/>
    <n v="1"/>
    <n v="1"/>
    <n v="1"/>
    <s v="Conforme"/>
    <m/>
    <m/>
  </r>
  <r>
    <x v="1"/>
    <s v="S52"/>
    <n v="12"/>
    <s v="YASSINE RABBAI"/>
    <x v="0"/>
    <x v="32"/>
    <n v="102161759"/>
    <m/>
    <m/>
    <m/>
    <m/>
    <n v="1"/>
    <n v="1"/>
    <n v="1"/>
    <n v="1"/>
    <n v="1"/>
    <s v="Conforme"/>
    <m/>
    <m/>
  </r>
  <r>
    <x v="1"/>
    <s v="S52"/>
    <n v="12"/>
    <s v="KHALIL HABRRMAN"/>
    <x v="2"/>
    <x v="33"/>
    <n v="102038469"/>
    <m/>
    <m/>
    <m/>
    <m/>
    <n v="1"/>
    <n v="1"/>
    <n v="1"/>
    <n v="1"/>
    <n v="1"/>
    <s v="Conforme"/>
    <m/>
    <m/>
  </r>
  <r>
    <x v="1"/>
    <s v="S52"/>
    <n v="12"/>
    <s v="YASSINE RABBAI"/>
    <x v="1"/>
    <x v="3"/>
    <n v="102046807"/>
    <m/>
    <m/>
    <m/>
    <m/>
    <n v="1"/>
    <n v="1"/>
    <n v="1"/>
    <n v="1"/>
    <n v="0"/>
    <s v="02 - Correction donnée ou modification de paramétrage"/>
    <m/>
    <m/>
  </r>
  <r>
    <x v="1"/>
    <s v="S52"/>
    <n v="12"/>
    <s v="YASSINE RABBAI"/>
    <x v="1"/>
    <x v="4"/>
    <n v="102067193"/>
    <m/>
    <m/>
    <m/>
    <m/>
    <n v="1"/>
    <n v="0"/>
    <n v="1"/>
    <n v="0"/>
    <n v="1"/>
    <s v="Conforme"/>
    <m/>
    <m/>
  </r>
  <r>
    <x v="1"/>
    <s v="S52"/>
    <n v="12"/>
    <s v="KHALIL HABRRMAN"/>
    <x v="2"/>
    <x v="6"/>
    <n v="102060350"/>
    <m/>
    <m/>
    <m/>
    <m/>
    <n v="1"/>
    <n v="1"/>
    <n v="1"/>
    <n v="1"/>
    <n v="1"/>
    <s v="Conforme"/>
    <m/>
    <m/>
  </r>
  <r>
    <x v="1"/>
    <s v="S52"/>
    <n v="12"/>
    <s v="YASSINE RABBAI"/>
    <x v="0"/>
    <x v="34"/>
    <n v="102033625"/>
    <m/>
    <m/>
    <m/>
    <m/>
    <n v="1"/>
    <n v="1"/>
    <n v="1"/>
    <n v="1"/>
    <n v="0"/>
    <s v="03 - Script, fix ou contournement"/>
    <m/>
    <m/>
  </r>
  <r>
    <x v="1"/>
    <s v="S52"/>
    <n v="12"/>
    <s v="YASSINE RABBAI"/>
    <x v="1"/>
    <x v="7"/>
    <n v="102100101"/>
    <m/>
    <m/>
    <m/>
    <m/>
    <n v="1"/>
    <n v="1"/>
    <n v="1"/>
    <n v="1"/>
    <n v="1"/>
    <s v="Conforme"/>
    <m/>
    <m/>
  </r>
  <r>
    <x v="1"/>
    <s v="S52"/>
    <n v="12"/>
    <s v="YASSINE RABBAI"/>
    <x v="0"/>
    <x v="8"/>
    <n v="101820338"/>
    <m/>
    <m/>
    <m/>
    <m/>
    <n v="1"/>
    <n v="1"/>
    <n v="1"/>
    <n v="1"/>
    <n v="1"/>
    <s v="Conforme"/>
    <m/>
    <m/>
  </r>
  <r>
    <x v="1"/>
    <s v="S52"/>
    <n v="12"/>
    <s v="BOUNOUAR Mouad"/>
    <x v="3"/>
    <x v="9"/>
    <n v="101972013"/>
    <m/>
    <m/>
    <m/>
    <m/>
    <n v="1"/>
    <n v="1"/>
    <n v="1"/>
    <n v="1"/>
    <n v="0"/>
    <s v="03 - Script, fix ou contournement"/>
    <m/>
    <s v="Type de résolution incohérent"/>
  </r>
  <r>
    <x v="1"/>
    <s v="S52"/>
    <n v="12"/>
    <s v="YASSINE RABBAI"/>
    <x v="0"/>
    <x v="10"/>
    <n v="102052236"/>
    <m/>
    <m/>
    <m/>
    <m/>
    <n v="1"/>
    <n v="1"/>
    <n v="1"/>
    <n v="1"/>
    <n v="1"/>
    <s v="Conforme"/>
    <m/>
    <m/>
  </r>
  <r>
    <x v="1"/>
    <s v="S52"/>
    <n v="12"/>
    <s v="YASSINE RABBAI"/>
    <x v="0"/>
    <x v="11"/>
    <n v="102047416"/>
    <m/>
    <m/>
    <m/>
    <m/>
    <n v="1"/>
    <n v="1"/>
    <n v="1"/>
    <n v="1"/>
    <n v="1"/>
    <s v="Conforme"/>
    <m/>
    <m/>
  </r>
  <r>
    <x v="1"/>
    <s v="S52"/>
    <n v="12"/>
    <s v="KHALIL HABRRMAN"/>
    <x v="2"/>
    <x v="35"/>
    <n v="101421291"/>
    <m/>
    <m/>
    <m/>
    <m/>
    <n v="1"/>
    <n v="1"/>
    <n v="1"/>
    <n v="1"/>
    <n v="1"/>
    <s v="Conforme"/>
    <m/>
    <m/>
  </r>
  <r>
    <x v="1"/>
    <s v="S52"/>
    <n v="12"/>
    <s v="KHALIL HABRRMAN"/>
    <x v="2"/>
    <x v="35"/>
    <n v="102123134"/>
    <m/>
    <m/>
    <m/>
    <m/>
    <n v="1"/>
    <n v="1"/>
    <n v="1"/>
    <n v="1"/>
    <n v="1"/>
    <s v="Conforme"/>
    <m/>
    <m/>
  </r>
  <r>
    <x v="1"/>
    <s v="S52"/>
    <n v="12"/>
    <s v="BOUNOUAR Mouad"/>
    <x v="4"/>
    <x v="12"/>
    <n v="102172937"/>
    <m/>
    <m/>
    <m/>
    <m/>
    <n v="1"/>
    <n v="1"/>
    <n v="1"/>
    <n v="1"/>
    <n v="1"/>
    <s v="Conforme"/>
    <m/>
    <m/>
  </r>
  <r>
    <x v="1"/>
    <s v="S52"/>
    <n v="12"/>
    <s v="BOUNOUAR Mouad"/>
    <x v="4"/>
    <x v="12"/>
    <n v="102224276"/>
    <m/>
    <m/>
    <m/>
    <m/>
    <n v="1"/>
    <n v="1"/>
    <n v="1"/>
    <n v="1"/>
    <n v="1"/>
    <s v="Conforme"/>
    <m/>
    <m/>
  </r>
  <r>
    <x v="1"/>
    <s v="S52"/>
    <n v="12"/>
    <s v="BOUNOUAR Mouad"/>
    <x v="3"/>
    <x v="12"/>
    <n v="101261686"/>
    <m/>
    <m/>
    <m/>
    <m/>
    <n v="1"/>
    <n v="1"/>
    <n v="1"/>
    <n v="1"/>
    <n v="1"/>
    <s v="Conforme"/>
    <m/>
    <m/>
  </r>
  <r>
    <x v="1"/>
    <s v="S52"/>
    <n v="12"/>
    <s v="YASSINE RABBAI"/>
    <x v="0"/>
    <x v="13"/>
    <n v="102133212"/>
    <m/>
    <m/>
    <m/>
    <m/>
    <n v="1"/>
    <n v="1"/>
    <n v="1"/>
    <n v="1"/>
    <n v="1"/>
    <s v="Conforme"/>
    <m/>
    <m/>
  </r>
  <r>
    <x v="1"/>
    <s v="S52"/>
    <n v="12"/>
    <s v="BOUNOUAR Mouad"/>
    <x v="3"/>
    <x v="14"/>
    <n v="102047205"/>
    <m/>
    <m/>
    <m/>
    <m/>
    <n v="1"/>
    <n v="1"/>
    <n v="1"/>
    <n v="1"/>
    <n v="1"/>
    <s v="Conforme"/>
    <m/>
    <m/>
  </r>
  <r>
    <x v="1"/>
    <s v="S52"/>
    <n v="12"/>
    <s v="YASSINE RABBAI"/>
    <x v="0"/>
    <x v="36"/>
    <n v="102083898"/>
    <m/>
    <m/>
    <m/>
    <m/>
    <n v="1"/>
    <n v="1"/>
    <n v="1"/>
    <n v="1"/>
    <n v="1"/>
    <s v="Conforme"/>
    <m/>
    <m/>
  </r>
  <r>
    <x v="1"/>
    <s v="S52"/>
    <n v="12"/>
    <s v="YASSINE RABBAI"/>
    <x v="0"/>
    <x v="15"/>
    <n v="102160630"/>
    <m/>
    <m/>
    <m/>
    <m/>
    <n v="1"/>
    <n v="1"/>
    <n v="1"/>
    <n v="1"/>
    <n v="1"/>
    <s v="Conforme"/>
    <m/>
    <m/>
  </r>
  <r>
    <x v="1"/>
    <s v="S52"/>
    <n v="12"/>
    <s v="BOUNOUAR Mouad"/>
    <x v="4"/>
    <x v="16"/>
    <n v="102075540"/>
    <m/>
    <m/>
    <m/>
    <m/>
    <n v="1"/>
    <n v="1"/>
    <n v="1"/>
    <n v="1"/>
    <n v="1"/>
    <s v="Conforme"/>
    <m/>
    <m/>
  </r>
  <r>
    <x v="1"/>
    <s v="S52"/>
    <n v="12"/>
    <s v="BOUNOUAR Mouad"/>
    <x v="4"/>
    <x v="16"/>
    <n v="101837765"/>
    <m/>
    <m/>
    <m/>
    <m/>
    <n v="1"/>
    <n v="1"/>
    <n v="1"/>
    <n v="1"/>
    <n v="1"/>
    <s v="Conforme"/>
    <m/>
    <m/>
  </r>
  <r>
    <x v="1"/>
    <s v="S52"/>
    <n v="12"/>
    <s v="BOUNOUAR Mouad"/>
    <x v="3"/>
    <x v="17"/>
    <n v="102002958"/>
    <m/>
    <m/>
    <m/>
    <m/>
    <n v="1"/>
    <n v="1"/>
    <n v="1"/>
    <n v="1"/>
    <n v="1"/>
    <s v="Conforme"/>
    <m/>
    <m/>
  </r>
  <r>
    <x v="1"/>
    <s v="S52"/>
    <n v="12"/>
    <s v="YASSINE RABBAI"/>
    <x v="1"/>
    <x v="18"/>
    <n v="101851300"/>
    <m/>
    <m/>
    <m/>
    <m/>
    <n v="1"/>
    <n v="1"/>
    <n v="1"/>
    <n v="1"/>
    <n v="0"/>
    <s v="01 - Aide à l’utilisation"/>
    <m/>
    <m/>
  </r>
  <r>
    <x v="1"/>
    <s v="S52"/>
    <n v="12"/>
    <s v="BOUNOUAR Mouad"/>
    <x v="3"/>
    <x v="19"/>
    <n v="102195471"/>
    <m/>
    <m/>
    <m/>
    <m/>
    <n v="1"/>
    <n v="1"/>
    <n v="1"/>
    <n v="1"/>
    <n v="1"/>
    <s v="Conforme"/>
    <m/>
    <m/>
  </r>
  <r>
    <x v="1"/>
    <s v="S52"/>
    <n v="12"/>
    <s v="YASSINE RABBAI"/>
    <x v="1"/>
    <x v="21"/>
    <n v="99027602"/>
    <m/>
    <m/>
    <m/>
    <m/>
    <n v="1"/>
    <n v="1"/>
    <n v="1"/>
    <n v="1"/>
    <n v="1"/>
    <s v="Conforme"/>
    <m/>
    <m/>
  </r>
  <r>
    <x v="1"/>
    <s v="S52"/>
    <n v="12"/>
    <s v="YASSINE RABBAI"/>
    <x v="0"/>
    <x v="22"/>
    <n v="102096927"/>
    <m/>
    <m/>
    <m/>
    <m/>
    <n v="1"/>
    <n v="1"/>
    <n v="1"/>
    <n v="1"/>
    <n v="0"/>
    <s v="03 - Script, fix ou contournement"/>
    <m/>
    <m/>
  </r>
  <r>
    <x v="1"/>
    <s v="S52"/>
    <n v="12"/>
    <s v="YASSINE RABBAI"/>
    <x v="0"/>
    <x v="37"/>
    <n v="101737792"/>
    <m/>
    <m/>
    <m/>
    <m/>
    <n v="1"/>
    <n v="1"/>
    <n v="1"/>
    <n v="1"/>
    <n v="1"/>
    <s v="Conforme"/>
    <m/>
    <m/>
  </r>
  <r>
    <x v="1"/>
    <s v="S52"/>
    <n v="12"/>
    <s v="YASSINE RABBAI"/>
    <x v="1"/>
    <x v="23"/>
    <n v="102066921"/>
    <m/>
    <m/>
    <m/>
    <m/>
    <n v="1"/>
    <n v="1"/>
    <n v="1"/>
    <n v="1"/>
    <n v="1"/>
    <s v="Conforme"/>
    <m/>
    <m/>
  </r>
  <r>
    <x v="1"/>
    <s v="S52"/>
    <n v="12"/>
    <s v="YASSINE RABBAI"/>
    <x v="0"/>
    <x v="24"/>
    <n v="102091567"/>
    <m/>
    <m/>
    <m/>
    <m/>
    <n v="1"/>
    <n v="1"/>
    <n v="1"/>
    <n v="1"/>
    <n v="1"/>
    <s v="Conforme"/>
    <m/>
    <m/>
  </r>
  <r>
    <x v="1"/>
    <s v="S52"/>
    <n v="12"/>
    <s v="YASSINE RABBAI"/>
    <x v="0"/>
    <x v="25"/>
    <n v="102121027"/>
    <m/>
    <m/>
    <m/>
    <m/>
    <n v="1"/>
    <n v="1"/>
    <n v="1"/>
    <n v="1"/>
    <n v="1"/>
    <s v="Conforme"/>
    <m/>
    <m/>
  </r>
  <r>
    <x v="1"/>
    <s v="S52"/>
    <n v="12"/>
    <s v="BOUNOUAR Mouad"/>
    <x v="3"/>
    <x v="26"/>
    <n v="101864209"/>
    <m/>
    <m/>
    <m/>
    <m/>
    <n v="1"/>
    <n v="0"/>
    <n v="1"/>
    <n v="0"/>
    <n v="1"/>
    <s v="Conforme"/>
    <m/>
    <s v="Actions non mentionnées;"/>
  </r>
  <r>
    <x v="1"/>
    <s v="S52"/>
    <n v="12"/>
    <s v="BOUNOUAR Mouad"/>
    <x v="3"/>
    <x v="26"/>
    <n v="102204661"/>
    <m/>
    <m/>
    <m/>
    <m/>
    <n v="1"/>
    <n v="1"/>
    <n v="1"/>
    <n v="1"/>
    <n v="1"/>
    <s v="Conforme"/>
    <m/>
    <m/>
  </r>
  <r>
    <x v="1"/>
    <s v="S52"/>
    <n v="12"/>
    <s v="KHALIL HABRRMAN"/>
    <x v="2"/>
    <x v="27"/>
    <n v="101944573"/>
    <m/>
    <m/>
    <m/>
    <m/>
    <n v="1"/>
    <n v="1"/>
    <n v="1"/>
    <n v="1"/>
    <n v="1"/>
    <s v="Conforme"/>
    <m/>
    <m/>
  </r>
  <r>
    <x v="1"/>
    <s v="S52"/>
    <n v="12"/>
    <s v="KHALIL HABRRMAN"/>
    <x v="2"/>
    <x v="27"/>
    <n v="102093673"/>
    <m/>
    <m/>
    <m/>
    <m/>
    <n v="1"/>
    <n v="1"/>
    <n v="1"/>
    <n v="1"/>
    <n v="1"/>
    <s v="Conforme"/>
    <m/>
    <m/>
  </r>
  <r>
    <x v="1"/>
    <s v="S52"/>
    <n v="12"/>
    <s v="KHALIL HABRRMAN"/>
    <x v="2"/>
    <x v="27"/>
    <n v="102139396"/>
    <m/>
    <m/>
    <m/>
    <m/>
    <n v="0"/>
    <n v="1"/>
    <n v="1"/>
    <n v="0"/>
    <n v="1"/>
    <s v="Conforme"/>
    <m/>
    <m/>
  </r>
  <r>
    <x v="1"/>
    <s v="S52"/>
    <n v="12"/>
    <s v="YASSINE RABBAI"/>
    <x v="1"/>
    <x v="28"/>
    <n v="101824887"/>
    <m/>
    <m/>
    <m/>
    <m/>
    <n v="0"/>
    <n v="1"/>
    <n v="1"/>
    <n v="0"/>
    <n v="1"/>
    <s v="Conforme"/>
    <m/>
    <m/>
  </r>
  <r>
    <x v="1"/>
    <s v="S52"/>
    <n v="12"/>
    <s v="YASSINE RABBAI"/>
    <x v="1"/>
    <x v="29"/>
    <n v="102040604"/>
    <m/>
    <m/>
    <m/>
    <m/>
    <n v="1"/>
    <n v="1"/>
    <n v="1"/>
    <n v="1"/>
    <n v="1"/>
    <s v="Conforme"/>
    <m/>
    <m/>
  </r>
  <r>
    <x v="1"/>
    <s v="S52"/>
    <n v="12"/>
    <s v="KHALIL HABRRMAN"/>
    <x v="2"/>
    <x v="38"/>
    <n v="101864507"/>
    <m/>
    <m/>
    <m/>
    <m/>
    <n v="1"/>
    <n v="1"/>
    <n v="1"/>
    <n v="1"/>
    <n v="1"/>
    <s v="Conforme"/>
    <m/>
    <m/>
  </r>
  <r>
    <x v="1"/>
    <s v="S52"/>
    <n v="12"/>
    <s v="KHALIL HABRRMAN"/>
    <x v="2"/>
    <x v="38"/>
    <n v="101898981"/>
    <m/>
    <m/>
    <m/>
    <m/>
    <n v="1"/>
    <n v="1"/>
    <n v="1"/>
    <n v="1"/>
    <n v="1"/>
    <s v="Conforme"/>
    <m/>
    <m/>
  </r>
  <r>
    <x v="1"/>
    <s v="S52"/>
    <n v="12"/>
    <s v="BOUNOUAR Mouad"/>
    <x v="3"/>
    <x v="31"/>
    <n v="101854900"/>
    <m/>
    <m/>
    <m/>
    <m/>
    <n v="1"/>
    <n v="1"/>
    <n v="1"/>
    <n v="1"/>
    <n v="1"/>
    <s v="Conforme"/>
    <m/>
    <m/>
  </r>
  <r>
    <x v="2"/>
    <s v="S52"/>
    <n v="12"/>
    <s v="YASSINE RABBAI"/>
    <x v="0"/>
    <x v="0"/>
    <n v="102219849"/>
    <m/>
    <m/>
    <m/>
    <m/>
    <n v="1"/>
    <n v="1"/>
    <n v="1"/>
    <n v="1"/>
    <n v="1"/>
    <s v="Conforme"/>
    <m/>
    <m/>
  </r>
  <r>
    <x v="2"/>
    <s v="S52"/>
    <n v="12"/>
    <s v="YASSINE RABBAI"/>
    <x v="1"/>
    <x v="1"/>
    <n v="102202881"/>
    <m/>
    <m/>
    <m/>
    <m/>
    <n v="1"/>
    <n v="1"/>
    <n v="1"/>
    <n v="1"/>
    <n v="1"/>
    <s v="Conforme"/>
    <m/>
    <m/>
  </r>
  <r>
    <x v="2"/>
    <s v="S52"/>
    <n v="12"/>
    <s v="YASSINE RABBAI"/>
    <x v="1"/>
    <x v="2"/>
    <n v="102310612"/>
    <m/>
    <m/>
    <m/>
    <m/>
    <n v="1"/>
    <n v="0"/>
    <n v="1"/>
    <n v="0"/>
    <n v="1"/>
    <s v="Conforme"/>
    <m/>
    <m/>
  </r>
  <r>
    <x v="2"/>
    <s v="S52"/>
    <n v="12"/>
    <s v="YASSINE RABBAI"/>
    <x v="1"/>
    <x v="3"/>
    <n v="102189408"/>
    <m/>
    <m/>
    <m/>
    <m/>
    <n v="1"/>
    <n v="1"/>
    <n v="1"/>
    <n v="1"/>
    <n v="1"/>
    <s v="Conforme"/>
    <m/>
    <m/>
  </r>
  <r>
    <x v="2"/>
    <s v="S52"/>
    <n v="12"/>
    <s v="YASSINE RABBAI"/>
    <x v="1"/>
    <x v="4"/>
    <n v="102172944"/>
    <m/>
    <m/>
    <m/>
    <m/>
    <n v="1"/>
    <n v="1"/>
    <n v="1"/>
    <n v="1"/>
    <n v="0"/>
    <s v="02 - Correction donnée ou modification de paramétrage"/>
    <m/>
    <m/>
  </r>
  <r>
    <x v="2"/>
    <s v="S52"/>
    <n v="12"/>
    <s v="KHALIL HABRRMAN"/>
    <x v="2"/>
    <x v="6"/>
    <n v="101409492"/>
    <m/>
    <m/>
    <m/>
    <m/>
    <n v="1"/>
    <n v="1"/>
    <n v="1"/>
    <n v="1"/>
    <n v="0"/>
    <s v="05 - Hors périmètre support"/>
    <m/>
    <m/>
  </r>
  <r>
    <x v="2"/>
    <s v="S52"/>
    <n v="12"/>
    <s v="KHALIL HABRRMAN"/>
    <x v="2"/>
    <x v="6"/>
    <n v="101958050"/>
    <m/>
    <m/>
    <m/>
    <m/>
    <n v="1"/>
    <n v="1"/>
    <n v="1"/>
    <n v="1"/>
    <n v="1"/>
    <s v="Conforme"/>
    <m/>
    <m/>
  </r>
  <r>
    <x v="2"/>
    <s v="S52"/>
    <n v="12"/>
    <s v="KHALIL HABRRMAN"/>
    <x v="2"/>
    <x v="6"/>
    <n v="102221258"/>
    <m/>
    <m/>
    <m/>
    <m/>
    <n v="1"/>
    <n v="1"/>
    <n v="1"/>
    <n v="1"/>
    <n v="1"/>
    <s v="Conforme"/>
    <m/>
    <m/>
  </r>
  <r>
    <x v="2"/>
    <s v="S52"/>
    <n v="12"/>
    <s v="YASSINE RABBAI"/>
    <x v="0"/>
    <x v="34"/>
    <n v="102206195"/>
    <m/>
    <m/>
    <m/>
    <m/>
    <n v="1"/>
    <n v="1"/>
    <n v="1"/>
    <n v="1"/>
    <n v="1"/>
    <s v="Conforme"/>
    <m/>
    <m/>
  </r>
  <r>
    <x v="2"/>
    <s v="S52"/>
    <n v="12"/>
    <s v="YASSINE RABBAI"/>
    <x v="1"/>
    <x v="7"/>
    <n v="102050871"/>
    <m/>
    <m/>
    <m/>
    <m/>
    <n v="1"/>
    <n v="1"/>
    <n v="1"/>
    <n v="1"/>
    <n v="1"/>
    <s v="Conforme"/>
    <m/>
    <m/>
  </r>
  <r>
    <x v="2"/>
    <s v="S52"/>
    <n v="12"/>
    <s v="YASSINE RABBAI"/>
    <x v="0"/>
    <x v="8"/>
    <n v="102181533"/>
    <m/>
    <m/>
    <m/>
    <m/>
    <n v="1"/>
    <n v="1"/>
    <n v="1"/>
    <n v="1"/>
    <n v="1"/>
    <s v="Conforme"/>
    <m/>
    <m/>
  </r>
  <r>
    <x v="2"/>
    <s v="S52"/>
    <n v="12"/>
    <s v="YASSINE RABBAI"/>
    <x v="0"/>
    <x v="10"/>
    <n v="102173216"/>
    <m/>
    <m/>
    <m/>
    <m/>
    <n v="1"/>
    <n v="1"/>
    <n v="1"/>
    <n v="1"/>
    <n v="0"/>
    <s v="01 - Aide à l’utilisation"/>
    <m/>
    <m/>
  </r>
  <r>
    <x v="2"/>
    <s v="S52"/>
    <n v="12"/>
    <s v="YASSINE RABBAI"/>
    <x v="0"/>
    <x v="11"/>
    <n v="102021666"/>
    <m/>
    <m/>
    <m/>
    <m/>
    <n v="1"/>
    <n v="1"/>
    <n v="1"/>
    <n v="1"/>
    <n v="1"/>
    <s v="Conforme"/>
    <m/>
    <m/>
  </r>
  <r>
    <x v="2"/>
    <s v="S52"/>
    <n v="12"/>
    <s v="BOUNOUAR Mouad"/>
    <x v="3"/>
    <x v="12"/>
    <n v="101702777"/>
    <m/>
    <m/>
    <m/>
    <m/>
    <n v="1"/>
    <n v="1"/>
    <n v="1"/>
    <n v="1"/>
    <n v="1"/>
    <s v="Conforme"/>
    <m/>
    <m/>
  </r>
  <r>
    <x v="2"/>
    <s v="S52"/>
    <n v="12"/>
    <s v="BOUNOUAR Mouad"/>
    <x v="4"/>
    <x v="12"/>
    <n v="102172937"/>
    <m/>
    <m/>
    <m/>
    <m/>
    <n v="1"/>
    <n v="1"/>
    <n v="1"/>
    <n v="1"/>
    <n v="1"/>
    <s v="Conforme"/>
    <m/>
    <m/>
  </r>
  <r>
    <x v="2"/>
    <s v="S52"/>
    <n v="12"/>
    <s v="BOUNOUAR Mouad"/>
    <x v="4"/>
    <x v="12"/>
    <n v="102224276"/>
    <m/>
    <m/>
    <m/>
    <m/>
    <n v="1"/>
    <n v="1"/>
    <n v="1"/>
    <n v="1"/>
    <n v="1"/>
    <s v="Conforme"/>
    <m/>
    <m/>
  </r>
  <r>
    <x v="2"/>
    <s v="S52"/>
    <n v="12"/>
    <s v="YASSINE RABBAI"/>
    <x v="0"/>
    <x v="13"/>
    <n v="102198648"/>
    <m/>
    <m/>
    <m/>
    <m/>
    <n v="1"/>
    <n v="1"/>
    <n v="1"/>
    <n v="1"/>
    <n v="1"/>
    <s v="Conforme"/>
    <m/>
    <m/>
  </r>
  <r>
    <x v="2"/>
    <s v="S52"/>
    <n v="12"/>
    <s v="BOUNOUAR Mouad"/>
    <x v="3"/>
    <x v="14"/>
    <n v="102182064"/>
    <m/>
    <m/>
    <m/>
    <m/>
    <n v="1"/>
    <n v="1"/>
    <n v="1"/>
    <n v="1"/>
    <n v="1"/>
    <s v="Conforme"/>
    <m/>
    <m/>
  </r>
  <r>
    <x v="2"/>
    <s v="S52"/>
    <n v="12"/>
    <s v="BOUNOUAR Mouad"/>
    <x v="4"/>
    <x v="16"/>
    <n v="102219859"/>
    <m/>
    <m/>
    <m/>
    <m/>
    <n v="1"/>
    <n v="1"/>
    <n v="1"/>
    <n v="1"/>
    <n v="1"/>
    <s v="Conforme"/>
    <m/>
    <m/>
  </r>
  <r>
    <x v="2"/>
    <s v="S52"/>
    <n v="12"/>
    <s v="BOUNOUAR Mouad"/>
    <x v="4"/>
    <x v="16"/>
    <n v="101942002"/>
    <m/>
    <m/>
    <m/>
    <m/>
    <n v="1"/>
    <n v="1"/>
    <n v="1"/>
    <n v="1"/>
    <n v="1"/>
    <s v="Conforme"/>
    <m/>
    <m/>
  </r>
  <r>
    <x v="2"/>
    <s v="S52"/>
    <n v="12"/>
    <s v="BOUNOUAR Mouad"/>
    <x v="3"/>
    <x v="19"/>
    <n v="102085981"/>
    <m/>
    <m/>
    <m/>
    <m/>
    <n v="1"/>
    <n v="1"/>
    <n v="1"/>
    <n v="1"/>
    <n v="1"/>
    <s v="Conforme"/>
    <m/>
    <m/>
  </r>
  <r>
    <x v="2"/>
    <s v="S52"/>
    <n v="12"/>
    <s v="YASSINE RABBAI"/>
    <x v="1"/>
    <x v="21"/>
    <n v="102126219"/>
    <m/>
    <m/>
    <m/>
    <m/>
    <n v="1"/>
    <n v="1"/>
    <n v="1"/>
    <n v="1"/>
    <n v="1"/>
    <s v="Conforme"/>
    <m/>
    <m/>
  </r>
  <r>
    <x v="2"/>
    <s v="S52"/>
    <n v="12"/>
    <s v="YASSINE RABBAI"/>
    <x v="0"/>
    <x v="22"/>
    <n v="102378996"/>
    <m/>
    <m/>
    <m/>
    <m/>
    <n v="1"/>
    <n v="1"/>
    <n v="1"/>
    <n v="1"/>
    <n v="0"/>
    <s v="03 - Script, fix ou contournement"/>
    <m/>
    <m/>
  </r>
  <r>
    <x v="2"/>
    <s v="S52"/>
    <n v="12"/>
    <s v="YASSINE RABBAI"/>
    <x v="0"/>
    <x v="37"/>
    <n v="102214289"/>
    <m/>
    <m/>
    <m/>
    <m/>
    <n v="1"/>
    <n v="1"/>
    <n v="1"/>
    <n v="1"/>
    <n v="0"/>
    <s v="03 - Script, fix ou contournement"/>
    <m/>
    <m/>
  </r>
  <r>
    <x v="2"/>
    <s v="S52"/>
    <n v="12"/>
    <s v="YASSINE RABBAI"/>
    <x v="1"/>
    <x v="23"/>
    <n v="102189760"/>
    <m/>
    <m/>
    <m/>
    <m/>
    <n v="1"/>
    <n v="1"/>
    <n v="1"/>
    <n v="1"/>
    <n v="1"/>
    <s v="Conforme"/>
    <m/>
    <m/>
  </r>
  <r>
    <x v="2"/>
    <s v="S52"/>
    <n v="12"/>
    <s v="YASSINE RABBAI"/>
    <x v="0"/>
    <x v="24"/>
    <n v="102221080"/>
    <m/>
    <m/>
    <m/>
    <m/>
    <n v="1"/>
    <n v="1"/>
    <n v="1"/>
    <n v="1"/>
    <n v="1"/>
    <s v="Conforme"/>
    <m/>
    <m/>
  </r>
  <r>
    <x v="2"/>
    <s v="S52"/>
    <n v="12"/>
    <s v="YASSINE RABBAI"/>
    <x v="0"/>
    <x v="25"/>
    <n v="102364413"/>
    <m/>
    <m/>
    <m/>
    <m/>
    <n v="1"/>
    <n v="1"/>
    <n v="1"/>
    <n v="1"/>
    <n v="1"/>
    <s v="Conforme"/>
    <m/>
    <m/>
  </r>
  <r>
    <x v="2"/>
    <s v="S52"/>
    <n v="12"/>
    <s v="BOUNOUAR Mouad"/>
    <x v="3"/>
    <x v="26"/>
    <n v="102169490"/>
    <m/>
    <m/>
    <m/>
    <m/>
    <n v="1"/>
    <n v="1"/>
    <n v="1"/>
    <n v="1"/>
    <n v="1"/>
    <s v="Conforme"/>
    <m/>
    <m/>
  </r>
  <r>
    <x v="2"/>
    <s v="S52"/>
    <n v="12"/>
    <s v="BOUNOUAR Mouad"/>
    <x v="3"/>
    <x v="26"/>
    <n v="102109697"/>
    <m/>
    <m/>
    <m/>
    <m/>
    <n v="1"/>
    <n v="1"/>
    <n v="1"/>
    <n v="1"/>
    <n v="1"/>
    <s v="Conforme"/>
    <m/>
    <m/>
  </r>
  <r>
    <x v="2"/>
    <s v="S52"/>
    <n v="12"/>
    <s v="KHALIL HABRRMAN"/>
    <x v="2"/>
    <x v="27"/>
    <n v="102079955"/>
    <m/>
    <m/>
    <m/>
    <m/>
    <n v="1"/>
    <n v="1"/>
    <n v="1"/>
    <n v="1"/>
    <n v="1"/>
    <s v="Conforme"/>
    <m/>
    <m/>
  </r>
  <r>
    <x v="2"/>
    <s v="S52"/>
    <n v="12"/>
    <s v="KHALIL HABRRMAN"/>
    <x v="2"/>
    <x v="27"/>
    <n v="102188868"/>
    <m/>
    <m/>
    <m/>
    <m/>
    <n v="1"/>
    <n v="1"/>
    <n v="1"/>
    <n v="1"/>
    <n v="1"/>
    <s v="Conforme"/>
    <m/>
    <m/>
  </r>
  <r>
    <x v="2"/>
    <s v="S52"/>
    <n v="12"/>
    <s v="KHALIL HABRRMAN"/>
    <x v="2"/>
    <x v="27"/>
    <n v="102212378"/>
    <m/>
    <m/>
    <m/>
    <m/>
    <n v="1"/>
    <n v="1"/>
    <n v="1"/>
    <n v="1"/>
    <n v="1"/>
    <s v="Conforme"/>
    <m/>
    <m/>
  </r>
  <r>
    <x v="2"/>
    <s v="S52"/>
    <n v="12"/>
    <s v="YASSINE RABBAI"/>
    <x v="1"/>
    <x v="28"/>
    <n v="102176831"/>
    <m/>
    <m/>
    <m/>
    <m/>
    <n v="1"/>
    <n v="0"/>
    <n v="1"/>
    <n v="0"/>
    <n v="1"/>
    <s v="Conforme"/>
    <m/>
    <m/>
  </r>
  <r>
    <x v="2"/>
    <s v="S52"/>
    <n v="12"/>
    <s v="KHALIL HABRRMAN"/>
    <x v="2"/>
    <x v="38"/>
    <n v="102194341"/>
    <m/>
    <m/>
    <m/>
    <m/>
    <n v="1"/>
    <n v="1"/>
    <n v="1"/>
    <n v="1"/>
    <n v="1"/>
    <s v="Conforme"/>
    <m/>
    <m/>
  </r>
  <r>
    <x v="3"/>
    <s v="S52"/>
    <n v="12"/>
    <s v="YASSINE RABBAI"/>
    <x v="0"/>
    <x v="0"/>
    <n v="102434576"/>
    <m/>
    <m/>
    <m/>
    <m/>
    <n v="1"/>
    <n v="0"/>
    <n v="1"/>
    <n v="0"/>
    <n v="1"/>
    <s v="Conforme"/>
    <m/>
    <m/>
  </r>
  <r>
    <x v="3"/>
    <s v="S52"/>
    <n v="12"/>
    <s v="YASSINE RABBAI"/>
    <x v="0"/>
    <x v="32"/>
    <n v="102524606"/>
    <m/>
    <m/>
    <m/>
    <m/>
    <n v="1"/>
    <n v="1"/>
    <n v="1"/>
    <n v="1"/>
    <n v="1"/>
    <s v="Conforme"/>
    <m/>
    <m/>
  </r>
  <r>
    <x v="3"/>
    <s v="S52"/>
    <n v="12"/>
    <s v="KHALIL HABRRMAN"/>
    <x v="2"/>
    <x v="6"/>
    <n v="101957350"/>
    <m/>
    <m/>
    <m/>
    <m/>
    <n v="1"/>
    <n v="1"/>
    <n v="1"/>
    <n v="1"/>
    <n v="1"/>
    <s v="Conforme"/>
    <m/>
    <m/>
  </r>
  <r>
    <x v="3"/>
    <s v="S52"/>
    <n v="12"/>
    <s v="KHALIL HABRRMAN"/>
    <x v="2"/>
    <x v="6"/>
    <n v="102101595"/>
    <m/>
    <m/>
    <m/>
    <m/>
    <n v="1"/>
    <n v="1"/>
    <n v="1"/>
    <n v="1"/>
    <n v="1"/>
    <s v="Conforme"/>
    <m/>
    <m/>
  </r>
  <r>
    <x v="3"/>
    <s v="S52"/>
    <n v="12"/>
    <s v="YASSINE RABBAI"/>
    <x v="0"/>
    <x v="8"/>
    <n v="102456243"/>
    <m/>
    <m/>
    <m/>
    <m/>
    <n v="1"/>
    <n v="1"/>
    <n v="1"/>
    <n v="1"/>
    <n v="1"/>
    <s v="Conforme"/>
    <m/>
    <m/>
  </r>
  <r>
    <x v="3"/>
    <s v="S52"/>
    <n v="12"/>
    <s v="YASSINE RABBAI"/>
    <x v="0"/>
    <x v="11"/>
    <n v="102503589"/>
    <m/>
    <m/>
    <m/>
    <m/>
    <n v="1"/>
    <n v="1"/>
    <n v="1"/>
    <n v="1"/>
    <n v="1"/>
    <s v="Conforme"/>
    <m/>
    <m/>
  </r>
  <r>
    <x v="3"/>
    <s v="S52"/>
    <n v="12"/>
    <s v="Baba mohammed amine"/>
    <x v="4"/>
    <x v="12"/>
    <n v="102497466"/>
    <m/>
    <m/>
    <m/>
    <m/>
    <n v="0"/>
    <n v="1"/>
    <n v="1"/>
    <n v="0"/>
    <n v="1"/>
    <s v="02 - Correction donnée ou modification de paramétrage"/>
    <m/>
    <m/>
  </r>
  <r>
    <x v="3"/>
    <s v="S52"/>
    <n v="12"/>
    <s v="Baba mohammed amine"/>
    <x v="4"/>
    <x v="12"/>
    <n v="102458255"/>
    <m/>
    <m/>
    <m/>
    <m/>
    <n v="1"/>
    <n v="1"/>
    <n v="1"/>
    <n v="1"/>
    <n v="1"/>
    <s v="02 - Correction donnée ou modification de paramétrage"/>
    <m/>
    <m/>
  </r>
  <r>
    <x v="3"/>
    <s v="S52"/>
    <n v="12"/>
    <s v="Baba mohammed amine"/>
    <x v="4"/>
    <x v="12"/>
    <n v="102451331"/>
    <m/>
    <m/>
    <m/>
    <m/>
    <n v="1"/>
    <n v="1"/>
    <n v="1"/>
    <n v="1"/>
    <n v="1"/>
    <s v="02 - Correction donnée ou modification de paramétrage"/>
    <m/>
    <m/>
  </r>
  <r>
    <x v="3"/>
    <s v="S52"/>
    <n v="12"/>
    <s v="Baba mohammed amine"/>
    <x v="4"/>
    <x v="12"/>
    <n v="102498620"/>
    <m/>
    <m/>
    <m/>
    <m/>
    <n v="1"/>
    <n v="1"/>
    <n v="1"/>
    <n v="1"/>
    <n v="1"/>
    <s v="02 - Correction donnée ou modification de paramétrage"/>
    <m/>
    <m/>
  </r>
  <r>
    <x v="3"/>
    <s v="S52"/>
    <n v="12"/>
    <s v="YASSINE RABBAI"/>
    <x v="0"/>
    <x v="15"/>
    <n v="102444954"/>
    <m/>
    <m/>
    <m/>
    <m/>
    <n v="1"/>
    <n v="1"/>
    <n v="1"/>
    <n v="1"/>
    <n v="1"/>
    <s v="Conforme"/>
    <m/>
    <m/>
  </r>
  <r>
    <x v="3"/>
    <s v="S52"/>
    <n v="12"/>
    <s v="YASSINE RABBAI"/>
    <x v="0"/>
    <x v="22"/>
    <n v="102524596"/>
    <m/>
    <m/>
    <m/>
    <m/>
    <n v="1"/>
    <n v="0"/>
    <n v="1"/>
    <n v="0"/>
    <n v="1"/>
    <s v="Conforme"/>
    <m/>
    <m/>
  </r>
  <r>
    <x v="3"/>
    <s v="S52"/>
    <n v="12"/>
    <s v="YASSINE RABBAI"/>
    <x v="0"/>
    <x v="37"/>
    <n v="102437952"/>
    <m/>
    <m/>
    <m/>
    <m/>
    <n v="1"/>
    <n v="1"/>
    <n v="1"/>
    <n v="1"/>
    <n v="0"/>
    <s v="03 - Script, fix ou contournement"/>
    <m/>
    <m/>
  </r>
  <r>
    <x v="3"/>
    <s v="S52"/>
    <n v="12"/>
    <s v="YASSINE RABBAI"/>
    <x v="0"/>
    <x v="24"/>
    <n v="102444520"/>
    <m/>
    <m/>
    <m/>
    <m/>
    <n v="1"/>
    <n v="1"/>
    <n v="1"/>
    <n v="1"/>
    <n v="0"/>
    <s v="03 - Script, fix ou contournement"/>
    <m/>
    <m/>
  </r>
  <r>
    <x v="3"/>
    <s v="S52"/>
    <n v="12"/>
    <s v="YASSINE RABBAI"/>
    <x v="0"/>
    <x v="25"/>
    <n v="102484896"/>
    <m/>
    <m/>
    <m/>
    <m/>
    <n v="1"/>
    <n v="0"/>
    <n v="1"/>
    <n v="0"/>
    <n v="1"/>
    <s v="Conforme"/>
    <m/>
    <m/>
  </r>
  <r>
    <x v="4"/>
    <s v="S52"/>
    <n v="12"/>
    <s v="YASSINE RABBAI"/>
    <x v="0"/>
    <x v="32"/>
    <n v="102457868"/>
    <m/>
    <m/>
    <m/>
    <m/>
    <n v="1"/>
    <n v="1"/>
    <n v="1"/>
    <n v="1"/>
    <n v="1"/>
    <s v="Conforme"/>
    <m/>
    <m/>
  </r>
  <r>
    <x v="4"/>
    <s v="S52"/>
    <n v="12"/>
    <s v="YASSINE RABBAI"/>
    <x v="0"/>
    <x v="5"/>
    <n v="102563260"/>
    <m/>
    <m/>
    <m/>
    <m/>
    <n v="1"/>
    <n v="1"/>
    <n v="1"/>
    <n v="1"/>
    <n v="0"/>
    <s v="01 - Aide à l’utilisation"/>
    <m/>
    <m/>
  </r>
  <r>
    <x v="4"/>
    <s v="S52"/>
    <n v="12"/>
    <s v="YASSINE RABBAI"/>
    <x v="0"/>
    <x v="34"/>
    <n v="102546648"/>
    <m/>
    <m/>
    <m/>
    <m/>
    <n v="1"/>
    <n v="1"/>
    <n v="1"/>
    <n v="1"/>
    <n v="1"/>
    <s v="Conforme"/>
    <m/>
    <m/>
  </r>
  <r>
    <x v="4"/>
    <s v="S52"/>
    <n v="12"/>
    <s v="YASSINE RABBAI"/>
    <x v="0"/>
    <x v="13"/>
    <n v="102557175"/>
    <m/>
    <m/>
    <m/>
    <m/>
    <n v="1"/>
    <n v="1"/>
    <n v="1"/>
    <n v="1"/>
    <n v="1"/>
    <s v="Conforme"/>
    <m/>
    <m/>
  </r>
  <r>
    <x v="4"/>
    <s v="S52"/>
    <n v="12"/>
    <s v="YASSINE RABBAI"/>
    <x v="0"/>
    <x v="36"/>
    <n v="102531567"/>
    <m/>
    <m/>
    <m/>
    <m/>
    <n v="1"/>
    <n v="1"/>
    <n v="1"/>
    <n v="1"/>
    <n v="1"/>
    <s v="Conforme"/>
    <m/>
    <m/>
  </r>
  <r>
    <x v="4"/>
    <s v="S52"/>
    <n v="12"/>
    <s v="YASSINE RABBAI"/>
    <x v="0"/>
    <x v="15"/>
    <n v="102522274"/>
    <m/>
    <m/>
    <m/>
    <m/>
    <n v="1"/>
    <n v="1"/>
    <n v="1"/>
    <n v="1"/>
    <n v="1"/>
    <s v="Conforme"/>
    <m/>
    <m/>
  </r>
  <r>
    <x v="4"/>
    <s v="S52"/>
    <n v="12"/>
    <s v="YASSINE RABBAI"/>
    <x v="0"/>
    <x v="37"/>
    <n v="102531623"/>
    <m/>
    <m/>
    <m/>
    <m/>
    <n v="1"/>
    <n v="1"/>
    <n v="1"/>
    <n v="1"/>
    <n v="0"/>
    <s v="01 - Aide à l’utilisation"/>
    <m/>
    <m/>
  </r>
  <r>
    <x v="4"/>
    <s v="S52"/>
    <n v="12"/>
    <s v="YASSINE RABBAI"/>
    <x v="0"/>
    <x v="24"/>
    <n v="102529666"/>
    <m/>
    <m/>
    <m/>
    <m/>
    <n v="1"/>
    <n v="1"/>
    <n v="1"/>
    <n v="1"/>
    <n v="0"/>
    <s v="03 - Script, fix ou contournement"/>
    <m/>
    <m/>
  </r>
  <r>
    <x v="5"/>
    <s v="S1"/>
    <n v="12"/>
    <s v="YASSINE RABBAI"/>
    <x v="0"/>
    <x v="0"/>
    <n v="102581174"/>
    <m/>
    <m/>
    <m/>
    <m/>
    <n v="1"/>
    <n v="1"/>
    <n v="1"/>
    <n v="1"/>
    <n v="1"/>
    <s v="Conforme"/>
    <m/>
    <m/>
  </r>
  <r>
    <x v="5"/>
    <s v="S1"/>
    <n v="12"/>
    <s v="YASSINE RABBAI"/>
    <x v="0"/>
    <x v="34"/>
    <n v="102581962"/>
    <m/>
    <m/>
    <m/>
    <m/>
    <n v="1"/>
    <n v="1"/>
    <n v="1"/>
    <n v="1"/>
    <n v="1"/>
    <s v="Conforme"/>
    <m/>
    <m/>
  </r>
  <r>
    <x v="5"/>
    <s v="S1"/>
    <n v="12"/>
    <s v="YASSINE RABBAI"/>
    <x v="0"/>
    <x v="13"/>
    <n v="102568238"/>
    <m/>
    <m/>
    <m/>
    <m/>
    <n v="1"/>
    <n v="1"/>
    <n v="1"/>
    <n v="1"/>
    <n v="1"/>
    <s v="Conforme"/>
    <m/>
    <m/>
  </r>
  <r>
    <x v="5"/>
    <s v="S1"/>
    <n v="12"/>
    <s v="YASSINE RABBAI"/>
    <x v="0"/>
    <x v="22"/>
    <n v="102571355"/>
    <m/>
    <m/>
    <m/>
    <m/>
    <n v="1"/>
    <n v="0"/>
    <n v="1"/>
    <n v="0"/>
    <n v="0"/>
    <s v="03 - Script, fix ou contournement"/>
    <m/>
    <m/>
  </r>
  <r>
    <x v="6"/>
    <s v="S1"/>
    <n v="12"/>
    <s v="YASSINE RABBAI"/>
    <x v="0"/>
    <x v="0"/>
    <n v="102654962"/>
    <m/>
    <m/>
    <m/>
    <m/>
    <n v="1"/>
    <n v="1"/>
    <n v="1"/>
    <n v="1"/>
    <n v="1"/>
    <s v="Conforme"/>
    <m/>
    <m/>
  </r>
  <r>
    <x v="6"/>
    <s v="S1"/>
    <n v="12"/>
    <s v="YASSINE RABBAI"/>
    <x v="0"/>
    <x v="39"/>
    <n v="102625319"/>
    <m/>
    <m/>
    <m/>
    <m/>
    <n v="1"/>
    <n v="1"/>
    <n v="1"/>
    <n v="1"/>
    <n v="0"/>
    <s v="03 - Script, fix ou contournement"/>
    <m/>
    <m/>
  </r>
  <r>
    <x v="6"/>
    <s v="S1"/>
    <n v="12"/>
    <s v="YASSINE RABBAI"/>
    <x v="0"/>
    <x v="32"/>
    <n v="102563205"/>
    <m/>
    <m/>
    <m/>
    <m/>
    <n v="1"/>
    <n v="1"/>
    <n v="1"/>
    <n v="1"/>
    <n v="1"/>
    <s v="Conforme"/>
    <m/>
    <m/>
  </r>
  <r>
    <x v="6"/>
    <s v="S1"/>
    <n v="12"/>
    <s v="YASSINE RABBAI"/>
    <x v="0"/>
    <x v="5"/>
    <n v="102617397"/>
    <m/>
    <m/>
    <m/>
    <m/>
    <n v="1"/>
    <n v="1"/>
    <n v="1"/>
    <n v="1"/>
    <n v="1"/>
    <s v="Conforme"/>
    <m/>
    <m/>
  </r>
  <r>
    <x v="6"/>
    <s v="S1"/>
    <n v="12"/>
    <s v="KHALIL HABRRMAN"/>
    <x v="2"/>
    <x v="6"/>
    <n v="102462426"/>
    <m/>
    <m/>
    <m/>
    <m/>
    <n v="1"/>
    <n v="1"/>
    <n v="1"/>
    <n v="1"/>
    <n v="1"/>
    <s v="Conforme"/>
    <m/>
    <m/>
  </r>
  <r>
    <x v="6"/>
    <s v="S1"/>
    <n v="12"/>
    <s v="KHALIL HABRRMAN"/>
    <x v="2"/>
    <x v="6"/>
    <n v="102483430"/>
    <m/>
    <m/>
    <m/>
    <m/>
    <n v="1"/>
    <n v="1"/>
    <n v="1"/>
    <n v="1"/>
    <n v="1"/>
    <s v="Conforme"/>
    <m/>
    <m/>
  </r>
  <r>
    <x v="6"/>
    <s v="S1"/>
    <n v="12"/>
    <s v="YASSINE RABBAI"/>
    <x v="0"/>
    <x v="34"/>
    <n v="102650814"/>
    <m/>
    <m/>
    <m/>
    <m/>
    <n v="1"/>
    <n v="1"/>
    <n v="1"/>
    <n v="1"/>
    <n v="1"/>
    <s v="Conforme"/>
    <m/>
    <m/>
  </r>
  <r>
    <x v="6"/>
    <s v="S1"/>
    <n v="12"/>
    <s v="YASSINE RABBAI"/>
    <x v="0"/>
    <x v="8"/>
    <n v="102832980"/>
    <m/>
    <m/>
    <m/>
    <m/>
    <n v="1"/>
    <n v="1"/>
    <n v="1"/>
    <n v="1"/>
    <n v="1"/>
    <s v="Conforme"/>
    <m/>
    <m/>
  </r>
  <r>
    <x v="6"/>
    <s v="S1"/>
    <n v="12"/>
    <s v="BOUNOUAR Mouad"/>
    <x v="3"/>
    <x v="9"/>
    <n v="102656432"/>
    <m/>
    <m/>
    <m/>
    <m/>
    <n v="1"/>
    <n v="1"/>
    <n v="1"/>
    <n v="1"/>
    <n v="1"/>
    <s v="Conforme"/>
    <m/>
    <m/>
  </r>
  <r>
    <x v="6"/>
    <s v="S1"/>
    <n v="12"/>
    <s v="YASSINE RABBAI"/>
    <x v="0"/>
    <x v="10"/>
    <n v="102631688"/>
    <m/>
    <m/>
    <m/>
    <m/>
    <n v="1"/>
    <n v="1"/>
    <n v="1"/>
    <n v="1"/>
    <n v="0"/>
    <s v="05 - Hors périmètre support"/>
    <m/>
    <m/>
  </r>
  <r>
    <x v="6"/>
    <s v="S1"/>
    <n v="12"/>
    <s v="YASSINE RABBAI"/>
    <x v="0"/>
    <x v="11"/>
    <n v="102563824"/>
    <m/>
    <m/>
    <m/>
    <m/>
    <n v="1"/>
    <n v="1"/>
    <n v="1"/>
    <n v="1"/>
    <n v="1"/>
    <s v="Conforme"/>
    <m/>
    <m/>
  </r>
  <r>
    <x v="6"/>
    <s v="S1"/>
    <n v="12"/>
    <s v="KHALIL HABRRMAN"/>
    <x v="2"/>
    <x v="35"/>
    <n v="102510125"/>
    <m/>
    <m/>
    <m/>
    <m/>
    <n v="1"/>
    <n v="1"/>
    <n v="1"/>
    <n v="1"/>
    <n v="1"/>
    <s v="Conforme"/>
    <m/>
    <m/>
  </r>
  <r>
    <x v="6"/>
    <s v="S1"/>
    <n v="12"/>
    <s v="BOUNOUAR Mouad"/>
    <x v="3"/>
    <x v="12"/>
    <n v="99684271"/>
    <m/>
    <m/>
    <m/>
    <m/>
    <n v="1"/>
    <n v="1"/>
    <n v="1"/>
    <n v="1"/>
    <n v="1"/>
    <s v="Conforme"/>
    <m/>
    <m/>
  </r>
  <r>
    <x v="6"/>
    <s v="S1"/>
    <n v="12"/>
    <s v="BOUNOUAR Mouad"/>
    <x v="3"/>
    <x v="14"/>
    <n v="102666524"/>
    <m/>
    <m/>
    <m/>
    <m/>
    <n v="1"/>
    <n v="1"/>
    <n v="1"/>
    <n v="1"/>
    <n v="1"/>
    <s v="Conforme"/>
    <m/>
    <m/>
  </r>
  <r>
    <x v="6"/>
    <s v="S1"/>
    <n v="12"/>
    <s v="YASSINE RABBAI"/>
    <x v="0"/>
    <x v="36"/>
    <n v="102627600"/>
    <m/>
    <m/>
    <m/>
    <m/>
    <n v="1"/>
    <n v="1"/>
    <n v="1"/>
    <n v="1"/>
    <n v="1"/>
    <s v="Conforme"/>
    <m/>
    <m/>
  </r>
  <r>
    <x v="6"/>
    <s v="S1"/>
    <n v="12"/>
    <s v="Baba mohammed amine"/>
    <x v="4"/>
    <x v="16"/>
    <n v="102545013"/>
    <m/>
    <m/>
    <m/>
    <m/>
    <n v="0"/>
    <n v="1"/>
    <n v="1"/>
    <n v="0"/>
    <n v="0"/>
    <s v="05 - Hors périmètre support"/>
    <m/>
    <m/>
  </r>
  <r>
    <x v="6"/>
    <s v="S1"/>
    <n v="12"/>
    <s v="Baba mohammed amine"/>
    <x v="4"/>
    <x v="16"/>
    <n v="102460796"/>
    <m/>
    <m/>
    <m/>
    <m/>
    <n v="1"/>
    <n v="1"/>
    <n v="1"/>
    <n v="1"/>
    <n v="1"/>
    <s v="01 - Aide à l’utilisation"/>
    <m/>
    <m/>
  </r>
  <r>
    <x v="6"/>
    <s v="S1"/>
    <n v="12"/>
    <s v="Baba mohammed amine"/>
    <x v="4"/>
    <x v="16"/>
    <n v="102538061"/>
    <m/>
    <m/>
    <m/>
    <m/>
    <n v="1"/>
    <n v="1"/>
    <n v="1"/>
    <n v="1"/>
    <n v="1"/>
    <s v="01 - Aide à l’utilisation"/>
    <m/>
    <m/>
  </r>
  <r>
    <x v="6"/>
    <s v="S1"/>
    <n v="12"/>
    <s v="BOUNOUAR Mouad"/>
    <x v="3"/>
    <x v="17"/>
    <n v="102655638"/>
    <m/>
    <m/>
    <m/>
    <m/>
    <n v="1"/>
    <n v="1"/>
    <n v="1"/>
    <n v="1"/>
    <n v="1"/>
    <s v="Conforme"/>
    <m/>
    <m/>
  </r>
  <r>
    <x v="6"/>
    <s v="S1"/>
    <n v="12"/>
    <s v="BOUNOUAR Mouad"/>
    <x v="3"/>
    <x v="19"/>
    <n v="102655001"/>
    <m/>
    <m/>
    <m/>
    <m/>
    <n v="1"/>
    <n v="1"/>
    <n v="1"/>
    <n v="1"/>
    <n v="1"/>
    <s v="Conforme"/>
    <m/>
    <m/>
  </r>
  <r>
    <x v="6"/>
    <s v="S1"/>
    <n v="12"/>
    <s v="YASSINE RABBAI"/>
    <x v="0"/>
    <x v="22"/>
    <n v="102595044"/>
    <m/>
    <m/>
    <m/>
    <m/>
    <n v="1"/>
    <n v="0"/>
    <n v="1"/>
    <n v="0"/>
    <n v="0"/>
    <s v="03 - Script, fix ou contournement"/>
    <m/>
    <m/>
  </r>
  <r>
    <x v="6"/>
    <s v="S1"/>
    <n v="12"/>
    <s v="YASSINE RABBAI"/>
    <x v="0"/>
    <x v="25"/>
    <n v="102648410"/>
    <m/>
    <m/>
    <m/>
    <m/>
    <n v="1"/>
    <n v="1"/>
    <n v="1"/>
    <n v="1"/>
    <n v="1"/>
    <s v="Conforme"/>
    <m/>
    <m/>
  </r>
  <r>
    <x v="6"/>
    <s v="S1"/>
    <n v="12"/>
    <s v="BOUNOUAR Mouad"/>
    <x v="3"/>
    <x v="26"/>
    <n v="102559216"/>
    <m/>
    <m/>
    <m/>
    <m/>
    <n v="1"/>
    <n v="1"/>
    <n v="1"/>
    <n v="1"/>
    <n v="1"/>
    <s v="Conforme"/>
    <m/>
    <m/>
  </r>
  <r>
    <x v="6"/>
    <s v="S1"/>
    <n v="12"/>
    <s v="BOUNOUAR Mouad"/>
    <x v="3"/>
    <x v="26"/>
    <n v="102600038"/>
    <m/>
    <m/>
    <m/>
    <m/>
    <n v="1"/>
    <n v="1"/>
    <n v="1"/>
    <n v="1"/>
    <n v="1"/>
    <s v="Conforme"/>
    <m/>
    <m/>
  </r>
  <r>
    <x v="6"/>
    <s v="S1"/>
    <n v="12"/>
    <s v="KHALIL HABRRMAN"/>
    <x v="2"/>
    <x v="27"/>
    <n v="102188276"/>
    <m/>
    <m/>
    <m/>
    <m/>
    <n v="1"/>
    <n v="1"/>
    <n v="1"/>
    <n v="1"/>
    <n v="1"/>
    <s v="Conforme"/>
    <m/>
    <m/>
  </r>
  <r>
    <x v="6"/>
    <s v="S1"/>
    <n v="12"/>
    <s v="KHALIL HABRRMAN"/>
    <x v="2"/>
    <x v="27"/>
    <n v="102496667"/>
    <m/>
    <m/>
    <m/>
    <m/>
    <n v="1"/>
    <n v="1"/>
    <n v="1"/>
    <n v="1"/>
    <n v="1"/>
    <s v="Conforme"/>
    <m/>
    <m/>
  </r>
  <r>
    <x v="6"/>
    <s v="S1"/>
    <n v="12"/>
    <s v="KHALIL HABRRMAN"/>
    <x v="2"/>
    <x v="30"/>
    <n v="102213437"/>
    <m/>
    <m/>
    <m/>
    <m/>
    <n v="1"/>
    <n v="1"/>
    <n v="1"/>
    <n v="1"/>
    <n v="1"/>
    <s v="Conforme"/>
    <m/>
    <m/>
  </r>
  <r>
    <x v="6"/>
    <s v="S1"/>
    <n v="12"/>
    <s v="KHALIL HABRRMAN"/>
    <x v="2"/>
    <x v="38"/>
    <n v="102433908"/>
    <m/>
    <m/>
    <m/>
    <m/>
    <n v="1"/>
    <n v="1"/>
    <n v="1"/>
    <n v="1"/>
    <n v="0"/>
    <s v="02 - Correction donnée ou modification de paramétrage"/>
    <m/>
    <m/>
  </r>
  <r>
    <x v="6"/>
    <s v="S1"/>
    <n v="12"/>
    <s v="KHALIL HABRRMAN"/>
    <x v="2"/>
    <x v="38"/>
    <n v="102462216"/>
    <m/>
    <m/>
    <m/>
    <m/>
    <n v="1"/>
    <n v="1"/>
    <n v="1"/>
    <n v="1"/>
    <n v="0"/>
    <s v="02 - Correction donnée ou modification de paramétrage"/>
    <m/>
    <m/>
  </r>
  <r>
    <x v="6"/>
    <s v="S1"/>
    <n v="12"/>
    <s v="BOUNOUAR Mouad"/>
    <x v="3"/>
    <x v="31"/>
    <n v="102622174"/>
    <m/>
    <m/>
    <m/>
    <m/>
    <n v="1"/>
    <n v="1"/>
    <n v="1"/>
    <n v="1"/>
    <n v="1"/>
    <s v="Conforme"/>
    <m/>
    <m/>
  </r>
  <r>
    <x v="7"/>
    <s v="S1"/>
    <n v="12"/>
    <s v="YASSINE RABBAI"/>
    <x v="0"/>
    <x v="0"/>
    <n v="102891779"/>
    <m/>
    <m/>
    <m/>
    <m/>
    <n v="1"/>
    <n v="1"/>
    <n v="1"/>
    <n v="1"/>
    <n v="1"/>
    <s v="Conforme"/>
    <m/>
    <m/>
  </r>
  <r>
    <x v="7"/>
    <s v="S1"/>
    <n v="12"/>
    <s v="YASSINE RABBAI"/>
    <x v="0"/>
    <x v="39"/>
    <n v="102885513"/>
    <m/>
    <m/>
    <m/>
    <m/>
    <n v="1"/>
    <n v="1"/>
    <n v="1"/>
    <n v="1"/>
    <n v="0"/>
    <s v="03 - Script, fix ou contournement"/>
    <m/>
    <m/>
  </r>
  <r>
    <x v="7"/>
    <s v="S1"/>
    <n v="12"/>
    <s v="YASSINE RABBAI"/>
    <x v="0"/>
    <x v="32"/>
    <n v="102843140"/>
    <m/>
    <m/>
    <m/>
    <m/>
    <n v="1"/>
    <n v="1"/>
    <n v="1"/>
    <n v="1"/>
    <n v="1"/>
    <s v="Conforme"/>
    <m/>
    <m/>
  </r>
  <r>
    <x v="7"/>
    <s v="S1"/>
    <n v="12"/>
    <s v="YASSINE RABBAI"/>
    <x v="0"/>
    <x v="34"/>
    <n v="102942581"/>
    <m/>
    <m/>
    <m/>
    <m/>
    <n v="1"/>
    <n v="1"/>
    <n v="1"/>
    <n v="1"/>
    <n v="0"/>
    <s v="03 - Script, fix ou contournement"/>
    <m/>
    <m/>
  </r>
  <r>
    <x v="7"/>
    <s v="S1"/>
    <n v="12"/>
    <s v="YASSINE RABBAI"/>
    <x v="0"/>
    <x v="8"/>
    <n v="102916146"/>
    <m/>
    <m/>
    <m/>
    <m/>
    <n v="1"/>
    <n v="1"/>
    <n v="1"/>
    <n v="1"/>
    <n v="1"/>
    <s v="Conforme"/>
    <m/>
    <m/>
  </r>
  <r>
    <x v="7"/>
    <s v="S1"/>
    <n v="12"/>
    <s v="YASSINE RABBAI"/>
    <x v="0"/>
    <x v="10"/>
    <n v="102857724"/>
    <m/>
    <m/>
    <m/>
    <m/>
    <n v="1"/>
    <n v="1"/>
    <n v="1"/>
    <n v="1"/>
    <n v="1"/>
    <s v="Conforme"/>
    <m/>
    <m/>
  </r>
  <r>
    <x v="7"/>
    <s v="S1"/>
    <n v="12"/>
    <s v="YASSINE RABBAI"/>
    <x v="0"/>
    <x v="11"/>
    <n v="102849020"/>
    <m/>
    <m/>
    <m/>
    <m/>
    <n v="1"/>
    <n v="1"/>
    <n v="1"/>
    <n v="1"/>
    <n v="1"/>
    <s v="Conforme"/>
    <m/>
    <m/>
  </r>
  <r>
    <x v="7"/>
    <s v="S1"/>
    <n v="12"/>
    <s v="YASSINE RABBAI"/>
    <x v="0"/>
    <x v="13"/>
    <n v="102852198"/>
    <m/>
    <m/>
    <m/>
    <m/>
    <n v="1"/>
    <n v="1"/>
    <n v="1"/>
    <n v="1"/>
    <n v="1"/>
    <s v="Conforme"/>
    <m/>
    <m/>
  </r>
  <r>
    <x v="7"/>
    <s v="S1"/>
    <n v="12"/>
    <s v="YASSINE RABBAI"/>
    <x v="0"/>
    <x v="22"/>
    <n v="102841891"/>
    <m/>
    <m/>
    <m/>
    <m/>
    <n v="1"/>
    <n v="0"/>
    <n v="1"/>
    <n v="0"/>
    <n v="0"/>
    <s v="03 - Script, fix ou contournement"/>
    <m/>
    <m/>
  </r>
  <r>
    <x v="7"/>
    <s v="S1"/>
    <n v="12"/>
    <s v="YASSINE RABBAI"/>
    <x v="0"/>
    <x v="24"/>
    <n v="102883577"/>
    <m/>
    <m/>
    <m/>
    <m/>
    <n v="1"/>
    <n v="1"/>
    <n v="1"/>
    <n v="1"/>
    <n v="1"/>
    <s v="Conforme"/>
    <m/>
    <m/>
  </r>
  <r>
    <x v="7"/>
    <s v="S1"/>
    <n v="12"/>
    <s v="YASSINE RABBAI"/>
    <x v="0"/>
    <x v="25"/>
    <n v="102843944"/>
    <m/>
    <m/>
    <m/>
    <m/>
    <n v="1"/>
    <n v="1"/>
    <n v="1"/>
    <n v="1"/>
    <n v="1"/>
    <s v="Conforme"/>
    <m/>
    <m/>
  </r>
  <r>
    <x v="8"/>
    <s v="S1"/>
    <n v="12"/>
    <s v="KHALIL HABRRMAN"/>
    <x v="2"/>
    <x v="6"/>
    <n v="101237106"/>
    <m/>
    <m/>
    <m/>
    <m/>
    <n v="1"/>
    <n v="1"/>
    <n v="1"/>
    <n v="1"/>
    <n v="1"/>
    <s v="Conforme"/>
    <m/>
    <m/>
  </r>
  <r>
    <x v="8"/>
    <s v="S1"/>
    <n v="12"/>
    <s v="KHALIL HABRRMAN"/>
    <x v="2"/>
    <x v="6"/>
    <n v="102848530"/>
    <m/>
    <m/>
    <m/>
    <m/>
    <n v="1"/>
    <n v="1"/>
    <n v="1"/>
    <n v="1"/>
    <n v="1"/>
    <s v="Conforme"/>
    <m/>
    <m/>
  </r>
  <r>
    <x v="8"/>
    <s v="S1"/>
    <n v="12"/>
    <s v="KHALIL HABRRMAN"/>
    <x v="2"/>
    <x v="6"/>
    <n v="102869149"/>
    <m/>
    <m/>
    <m/>
    <m/>
    <n v="1"/>
    <n v="1"/>
    <n v="1"/>
    <n v="1"/>
    <n v="1"/>
    <s v="Conforme"/>
    <m/>
    <m/>
  </r>
  <r>
    <x v="8"/>
    <s v="S1"/>
    <n v="12"/>
    <s v="KHALIL HABRRMAN"/>
    <x v="2"/>
    <x v="6"/>
    <n v="102931312"/>
    <m/>
    <m/>
    <m/>
    <m/>
    <n v="1"/>
    <n v="1"/>
    <n v="1"/>
    <n v="1"/>
    <n v="1"/>
    <s v="Conforme"/>
    <m/>
    <m/>
  </r>
  <r>
    <x v="8"/>
    <s v="S1"/>
    <n v="12"/>
    <s v="KHALIL HABRRMAN"/>
    <x v="2"/>
    <x v="35"/>
    <n v="102847699"/>
    <m/>
    <m/>
    <m/>
    <m/>
    <n v="1"/>
    <n v="1"/>
    <n v="1"/>
    <n v="1"/>
    <n v="1"/>
    <s v="Conforme"/>
    <m/>
    <m/>
  </r>
  <r>
    <x v="8"/>
    <s v="S1"/>
    <n v="12"/>
    <s v="KHALIL HABRRMAN"/>
    <x v="2"/>
    <x v="27"/>
    <n v="102916537"/>
    <m/>
    <m/>
    <m/>
    <m/>
    <n v="1"/>
    <n v="1"/>
    <n v="1"/>
    <n v="1"/>
    <n v="1"/>
    <s v="Conforme"/>
    <m/>
    <m/>
  </r>
  <r>
    <x v="8"/>
    <s v="S1"/>
    <n v="12"/>
    <s v="KHALIL HABRRMAN"/>
    <x v="2"/>
    <x v="38"/>
    <n v="102527468"/>
    <m/>
    <m/>
    <m/>
    <m/>
    <n v="1"/>
    <n v="1"/>
    <n v="1"/>
    <n v="1"/>
    <n v="1"/>
    <s v="Conforme"/>
    <m/>
    <m/>
  </r>
  <r>
    <x v="8"/>
    <s v="S1"/>
    <n v="12"/>
    <s v="KHALIL HABRRMAN"/>
    <x v="2"/>
    <x v="38"/>
    <n v="102824352"/>
    <m/>
    <m/>
    <m/>
    <m/>
    <n v="1"/>
    <n v="1"/>
    <n v="1"/>
    <n v="1"/>
    <n v="1"/>
    <s v="Conforme"/>
    <m/>
    <m/>
  </r>
  <r>
    <x v="8"/>
    <s v="S1"/>
    <n v="12"/>
    <s v="KHALIL HABRRMAN"/>
    <x v="2"/>
    <x v="38"/>
    <n v="102856100"/>
    <m/>
    <m/>
    <m/>
    <m/>
    <n v="1"/>
    <n v="1"/>
    <n v="1"/>
    <n v="1"/>
    <n v="1"/>
    <s v="Conforme"/>
    <m/>
    <m/>
  </r>
  <r>
    <x v="9"/>
    <s v="S1"/>
    <n v="1"/>
    <s v="YASSINE RABBAI"/>
    <x v="1"/>
    <x v="2"/>
    <n v="102881670"/>
    <m/>
    <m/>
    <m/>
    <m/>
    <n v="1"/>
    <n v="0"/>
    <n v="1"/>
    <n v="0"/>
    <n v="1"/>
    <s v="Conforme"/>
    <m/>
    <m/>
  </r>
  <r>
    <x v="9"/>
    <s v="S1"/>
    <n v="1"/>
    <s v="YASSINE RABBAI"/>
    <x v="1"/>
    <x v="2"/>
    <n v="103180000"/>
    <m/>
    <m/>
    <m/>
    <m/>
    <n v="1"/>
    <n v="1"/>
    <n v="1"/>
    <n v="1"/>
    <n v="1"/>
    <s v="Conforme"/>
    <m/>
    <m/>
  </r>
  <r>
    <x v="9"/>
    <s v="S1"/>
    <n v="1"/>
    <s v="YASSINE RABBAI"/>
    <x v="1"/>
    <x v="3"/>
    <n v="102888395"/>
    <m/>
    <m/>
    <m/>
    <m/>
    <n v="1"/>
    <n v="1"/>
    <n v="1"/>
    <n v="1"/>
    <n v="0"/>
    <s v="01 - Aide à l’utilisation"/>
    <m/>
    <m/>
  </r>
  <r>
    <x v="9"/>
    <s v="S1"/>
    <n v="1"/>
    <s v="YASSINE RABBAI"/>
    <x v="1"/>
    <x v="3"/>
    <n v="102941797"/>
    <m/>
    <m/>
    <m/>
    <m/>
    <n v="1"/>
    <n v="1"/>
    <n v="1"/>
    <n v="1"/>
    <n v="1"/>
    <s v="Conforme"/>
    <m/>
    <m/>
  </r>
  <r>
    <x v="9"/>
    <s v="S1"/>
    <n v="1"/>
    <s v="YASSINE RABBAI"/>
    <x v="1"/>
    <x v="7"/>
    <n v="102601224"/>
    <m/>
    <m/>
    <m/>
    <m/>
    <n v="1"/>
    <n v="1"/>
    <n v="1"/>
    <n v="1"/>
    <n v="1"/>
    <s v="Conforme"/>
    <m/>
    <m/>
  </r>
  <r>
    <x v="9"/>
    <s v="S1"/>
    <n v="1"/>
    <s v="YASSINE RABBAI"/>
    <x v="1"/>
    <x v="7"/>
    <n v="102855298"/>
    <m/>
    <m/>
    <m/>
    <m/>
    <n v="1"/>
    <n v="1"/>
    <n v="1"/>
    <n v="1"/>
    <n v="1"/>
    <s v="Conforme"/>
    <m/>
    <s v="Preciser qu'aucune action n'est appliqué"/>
  </r>
  <r>
    <x v="9"/>
    <s v="S1"/>
    <n v="1"/>
    <s v="BOUNOUAR Mouad"/>
    <x v="3"/>
    <x v="9"/>
    <n v="103183845"/>
    <m/>
    <m/>
    <m/>
    <m/>
    <n v="1"/>
    <n v="1"/>
    <n v="1"/>
    <n v="1"/>
    <n v="1"/>
    <s v="Conforme"/>
    <m/>
    <m/>
  </r>
  <r>
    <x v="9"/>
    <s v="S1"/>
    <n v="1"/>
    <s v="BOUNOUAR Mouad"/>
    <x v="3"/>
    <x v="12"/>
    <n v="103099621"/>
    <m/>
    <m/>
    <m/>
    <m/>
    <n v="1"/>
    <n v="1"/>
    <n v="1"/>
    <n v="1"/>
    <n v="1"/>
    <s v="Conforme"/>
    <m/>
    <m/>
  </r>
  <r>
    <x v="9"/>
    <s v="S1"/>
    <n v="1"/>
    <s v="BOUNOUAR Mouad"/>
    <x v="3"/>
    <x v="14"/>
    <n v="103295337"/>
    <m/>
    <m/>
    <m/>
    <m/>
    <n v="1"/>
    <n v="1"/>
    <n v="1"/>
    <n v="1"/>
    <n v="1"/>
    <s v="Conforme"/>
    <m/>
    <m/>
  </r>
  <r>
    <x v="9"/>
    <s v="S1"/>
    <n v="1"/>
    <s v="YASSINE RABBAI"/>
    <x v="1"/>
    <x v="40"/>
    <n v="102894494"/>
    <m/>
    <m/>
    <m/>
    <m/>
    <n v="1"/>
    <n v="0"/>
    <n v="0"/>
    <n v="0"/>
    <n v="1"/>
    <s v="Conforme"/>
    <m/>
    <s v="Pas de trame"/>
  </r>
  <r>
    <x v="9"/>
    <s v="S1"/>
    <n v="1"/>
    <s v="YASSINE RABBAI"/>
    <x v="1"/>
    <x v="40"/>
    <n v="102651157"/>
    <m/>
    <m/>
    <m/>
    <m/>
    <n v="1"/>
    <n v="0"/>
    <n v="0"/>
    <n v="0"/>
    <n v="1"/>
    <s v="Conforme"/>
    <m/>
    <s v="Pas de trame"/>
  </r>
  <r>
    <x v="9"/>
    <s v="S1"/>
    <n v="1"/>
    <s v="BOUNOUAR Mouad"/>
    <x v="3"/>
    <x v="17"/>
    <n v="103284057"/>
    <m/>
    <m/>
    <m/>
    <m/>
    <n v="1"/>
    <n v="1"/>
    <n v="1"/>
    <n v="1"/>
    <n v="1"/>
    <s v="Conforme"/>
    <m/>
    <m/>
  </r>
  <r>
    <x v="9"/>
    <s v="S1"/>
    <n v="1"/>
    <s v="YASSINE RABBAI"/>
    <x v="1"/>
    <x v="18"/>
    <n v="102844453"/>
    <m/>
    <m/>
    <m/>
    <m/>
    <n v="1"/>
    <n v="1"/>
    <n v="1"/>
    <n v="1"/>
    <n v="1"/>
    <s v="Conforme"/>
    <m/>
    <m/>
  </r>
  <r>
    <x v="9"/>
    <s v="S1"/>
    <n v="1"/>
    <s v="YASSINE RABBAI"/>
    <x v="1"/>
    <x v="18"/>
    <n v="102646141"/>
    <m/>
    <m/>
    <m/>
    <m/>
    <n v="1"/>
    <n v="1"/>
    <n v="1"/>
    <n v="1"/>
    <n v="1"/>
    <s v="Conforme"/>
    <m/>
    <m/>
  </r>
  <r>
    <x v="9"/>
    <s v="S1"/>
    <n v="1"/>
    <s v="BOUNOUAR Mouad"/>
    <x v="3"/>
    <x v="19"/>
    <n v="103116613"/>
    <m/>
    <m/>
    <m/>
    <m/>
    <n v="1"/>
    <n v="1"/>
    <n v="1"/>
    <n v="1"/>
    <n v="1"/>
    <s v="Conforme"/>
    <m/>
    <m/>
  </r>
  <r>
    <x v="9"/>
    <s v="S1"/>
    <n v="1"/>
    <s v="YASSINE RABBAI"/>
    <x v="1"/>
    <x v="20"/>
    <n v="103001492"/>
    <m/>
    <m/>
    <m/>
    <m/>
    <n v="1"/>
    <n v="1"/>
    <n v="1"/>
    <n v="1"/>
    <n v="1"/>
    <s v="Conforme"/>
    <m/>
    <m/>
  </r>
  <r>
    <x v="9"/>
    <s v="S1"/>
    <n v="1"/>
    <s v="YASSINE RABBAI"/>
    <x v="1"/>
    <x v="20"/>
    <n v="102832468"/>
    <m/>
    <m/>
    <m/>
    <m/>
    <n v="1"/>
    <n v="1"/>
    <n v="1"/>
    <n v="1"/>
    <n v="1"/>
    <s v="Conforme"/>
    <m/>
    <m/>
  </r>
  <r>
    <x v="9"/>
    <s v="S1"/>
    <n v="1"/>
    <s v="YASSINE RABBAI"/>
    <x v="1"/>
    <x v="21"/>
    <n v="102888341"/>
    <m/>
    <m/>
    <m/>
    <m/>
    <n v="1"/>
    <n v="1"/>
    <n v="1"/>
    <n v="1"/>
    <n v="1"/>
    <s v="Conforme"/>
    <m/>
    <m/>
  </r>
  <r>
    <x v="9"/>
    <s v="S1"/>
    <n v="1"/>
    <s v="YASSINE RABBAI"/>
    <x v="1"/>
    <x v="21"/>
    <n v="102595898"/>
    <m/>
    <m/>
    <m/>
    <m/>
    <n v="1"/>
    <n v="1"/>
    <n v="1"/>
    <n v="1"/>
    <n v="1"/>
    <s v="Conforme"/>
    <m/>
    <m/>
  </r>
  <r>
    <x v="9"/>
    <s v="S1"/>
    <n v="1"/>
    <s v="YASSINE RABBAI"/>
    <x v="1"/>
    <x v="23"/>
    <n v="102930262"/>
    <m/>
    <m/>
    <m/>
    <m/>
    <n v="1"/>
    <n v="1"/>
    <n v="1"/>
    <n v="1"/>
    <n v="1"/>
    <s v="Conforme"/>
    <m/>
    <m/>
  </r>
  <r>
    <x v="9"/>
    <s v="S1"/>
    <n v="1"/>
    <s v="YASSINE RABBAI"/>
    <x v="1"/>
    <x v="23"/>
    <n v="102529618"/>
    <m/>
    <m/>
    <m/>
    <m/>
    <n v="1"/>
    <n v="1"/>
    <n v="1"/>
    <n v="1"/>
    <n v="1"/>
    <s v="Conforme"/>
    <m/>
    <m/>
  </r>
  <r>
    <x v="9"/>
    <s v="S1"/>
    <n v="1"/>
    <s v="BOUNOUAR Mouad"/>
    <x v="3"/>
    <x v="26"/>
    <n v="103108105"/>
    <m/>
    <m/>
    <m/>
    <m/>
    <n v="1"/>
    <n v="1"/>
    <n v="1"/>
    <n v="1"/>
    <n v="1"/>
    <s v="Conforme"/>
    <m/>
    <m/>
  </r>
  <r>
    <x v="9"/>
    <s v="S1"/>
    <n v="1"/>
    <s v="BOUNOUAR Mouad"/>
    <x v="3"/>
    <x v="26"/>
    <n v="103100700"/>
    <m/>
    <m/>
    <m/>
    <m/>
    <n v="1"/>
    <n v="1"/>
    <n v="1"/>
    <n v="1"/>
    <n v="1"/>
    <s v="Conforme"/>
    <m/>
    <m/>
  </r>
  <r>
    <x v="9"/>
    <s v="S1"/>
    <n v="1"/>
    <s v="YASSINE RABBAI"/>
    <x v="1"/>
    <x v="28"/>
    <n v="102956413"/>
    <m/>
    <m/>
    <m/>
    <m/>
    <n v="1"/>
    <n v="1"/>
    <n v="1"/>
    <n v="1"/>
    <n v="1"/>
    <s v="Conforme"/>
    <m/>
    <m/>
  </r>
  <r>
    <x v="9"/>
    <s v="S1"/>
    <n v="1"/>
    <s v="YASSINE RABBAI"/>
    <x v="1"/>
    <x v="28"/>
    <n v="102574692"/>
    <m/>
    <m/>
    <m/>
    <m/>
    <n v="1"/>
    <n v="1"/>
    <n v="1"/>
    <n v="1"/>
    <n v="1"/>
    <s v="Conforme"/>
    <m/>
    <m/>
  </r>
  <r>
    <x v="9"/>
    <s v="S1"/>
    <n v="1"/>
    <s v="YASSINE RABBAI"/>
    <x v="1"/>
    <x v="29"/>
    <n v="103112215"/>
    <m/>
    <m/>
    <m/>
    <m/>
    <n v="1"/>
    <n v="1"/>
    <n v="1"/>
    <n v="1"/>
    <n v="1"/>
    <s v="Conforme"/>
    <m/>
    <m/>
  </r>
  <r>
    <x v="9"/>
    <s v="S1"/>
    <n v="1"/>
    <s v="YASSINE RABBAI"/>
    <x v="1"/>
    <x v="29"/>
    <n v="103123143"/>
    <m/>
    <m/>
    <m/>
    <m/>
    <n v="1"/>
    <n v="1"/>
    <n v="1"/>
    <n v="1"/>
    <n v="1"/>
    <s v="Conforme"/>
    <m/>
    <m/>
  </r>
  <r>
    <x v="9"/>
    <s v="S1"/>
    <n v="1"/>
    <s v="YASSINE RABBAI"/>
    <x v="1"/>
    <x v="41"/>
    <n v="103140371"/>
    <m/>
    <m/>
    <m/>
    <m/>
    <n v="1"/>
    <n v="1"/>
    <n v="1"/>
    <n v="1"/>
    <n v="1"/>
    <s v="Conforme"/>
    <m/>
    <s v="Plus de precision d'actions"/>
  </r>
  <r>
    <x v="9"/>
    <s v="S1"/>
    <n v="1"/>
    <s v="YASSINE RABBAI"/>
    <x v="1"/>
    <x v="41"/>
    <n v="103162287"/>
    <m/>
    <m/>
    <m/>
    <m/>
    <n v="1"/>
    <n v="1"/>
    <n v="1"/>
    <n v="1"/>
    <n v="1"/>
    <s v="Conforme"/>
    <m/>
    <s v="Plus de precision d'actions"/>
  </r>
  <r>
    <x v="9"/>
    <s v="S1"/>
    <n v="1"/>
    <s v="BOUNOUAR Mouad"/>
    <x v="3"/>
    <x v="31"/>
    <n v="103107636"/>
    <m/>
    <m/>
    <m/>
    <m/>
    <n v="1"/>
    <n v="1"/>
    <n v="1"/>
    <n v="1"/>
    <n v="1"/>
    <s v="Conforme"/>
    <m/>
    <m/>
  </r>
  <r>
    <x v="10"/>
    <s v="S2"/>
    <n v="1"/>
    <s v="YASSINE RABBAI"/>
    <x v="0"/>
    <x v="0"/>
    <n v="103287789"/>
    <m/>
    <m/>
    <m/>
    <m/>
    <n v="1"/>
    <n v="1"/>
    <n v="1"/>
    <n v="1"/>
    <n v="1"/>
    <s v="Conforme"/>
    <m/>
    <m/>
  </r>
  <r>
    <x v="10"/>
    <s v="S2"/>
    <n v="1"/>
    <s v="YASSINE RABBAI"/>
    <x v="0"/>
    <x v="39"/>
    <n v="103329863"/>
    <m/>
    <m/>
    <m/>
    <m/>
    <n v="1"/>
    <n v="1"/>
    <n v="1"/>
    <n v="1"/>
    <n v="1"/>
    <s v="Conforme"/>
    <m/>
    <m/>
  </r>
  <r>
    <x v="10"/>
    <s v="S2"/>
    <n v="1"/>
    <s v="KHALIL HABRRMAN"/>
    <x v="2"/>
    <x v="6"/>
    <n v="103001821"/>
    <m/>
    <m/>
    <m/>
    <m/>
    <n v="1"/>
    <n v="1"/>
    <n v="1"/>
    <n v="1"/>
    <n v="1"/>
    <s v="Conforme"/>
    <m/>
    <m/>
  </r>
  <r>
    <x v="10"/>
    <s v="S2"/>
    <n v="1"/>
    <s v="YASSINE RABBAI"/>
    <x v="0"/>
    <x v="34"/>
    <n v="103370361"/>
    <m/>
    <m/>
    <m/>
    <m/>
    <n v="1"/>
    <n v="0"/>
    <n v="1"/>
    <n v="0"/>
    <n v="0"/>
    <s v="01 - Aide à l’utilisation"/>
    <m/>
    <m/>
  </r>
  <r>
    <x v="10"/>
    <s v="S2"/>
    <n v="1"/>
    <s v="YASSINE RABBAI"/>
    <x v="0"/>
    <x v="10"/>
    <n v="102850580"/>
    <m/>
    <m/>
    <m/>
    <m/>
    <n v="1"/>
    <n v="1"/>
    <n v="1"/>
    <n v="1"/>
    <n v="1"/>
    <s v="Conforme"/>
    <m/>
    <m/>
  </r>
  <r>
    <x v="10"/>
    <s v="S2"/>
    <n v="1"/>
    <s v="KHALIL HABRRMAN"/>
    <x v="2"/>
    <x v="35"/>
    <n v="102860501"/>
    <m/>
    <m/>
    <m/>
    <m/>
    <n v="1"/>
    <n v="1"/>
    <n v="1"/>
    <n v="1"/>
    <n v="1"/>
    <s v="Conforme"/>
    <m/>
    <m/>
  </r>
  <r>
    <x v="10"/>
    <s v="S2"/>
    <n v="1"/>
    <s v="KHALIL HABRRMAN"/>
    <x v="2"/>
    <x v="35"/>
    <n v="103100458"/>
    <m/>
    <m/>
    <m/>
    <m/>
    <n v="1"/>
    <n v="1"/>
    <n v="1"/>
    <n v="1"/>
    <n v="1"/>
    <s v="Conforme"/>
    <m/>
    <m/>
  </r>
  <r>
    <x v="10"/>
    <s v="S2"/>
    <n v="1"/>
    <s v="BOUNOUAR Mouad"/>
    <x v="4"/>
    <x v="12"/>
    <n v="101402874"/>
    <m/>
    <m/>
    <m/>
    <m/>
    <n v="1"/>
    <n v="1"/>
    <n v="1"/>
    <n v="1"/>
    <n v="1"/>
    <s v="Conforme"/>
    <m/>
    <m/>
  </r>
  <r>
    <x v="10"/>
    <s v="S2"/>
    <n v="1"/>
    <s v="BOUNOUAR Mouad"/>
    <x v="4"/>
    <x v="12"/>
    <n v="103321355"/>
    <m/>
    <m/>
    <m/>
    <m/>
    <n v="1"/>
    <n v="1"/>
    <n v="1"/>
    <n v="1"/>
    <n v="1"/>
    <s v="03 - Script, fix ou contournement"/>
    <m/>
    <m/>
  </r>
  <r>
    <x v="10"/>
    <s v="S2"/>
    <n v="1"/>
    <s v="YASSINE RABBAI"/>
    <x v="0"/>
    <x v="13"/>
    <n v="103390867"/>
    <m/>
    <m/>
    <m/>
    <m/>
    <n v="1"/>
    <n v="1"/>
    <n v="1"/>
    <n v="1"/>
    <n v="1"/>
    <s v="Conforme"/>
    <m/>
    <m/>
  </r>
  <r>
    <x v="10"/>
    <s v="S2"/>
    <n v="1"/>
    <s v="BOUNOUAR Mouad"/>
    <x v="4"/>
    <x v="16"/>
    <n v="103284208"/>
    <m/>
    <m/>
    <m/>
    <m/>
    <n v="1"/>
    <n v="1"/>
    <n v="1"/>
    <n v="1"/>
    <n v="0"/>
    <s v="03 - Script, fix ou contournement"/>
    <m/>
    <m/>
  </r>
  <r>
    <x v="10"/>
    <s v="S2"/>
    <n v="1"/>
    <s v="BOUNOUAR Mouad"/>
    <x v="4"/>
    <x v="16"/>
    <n v="103210431"/>
    <m/>
    <m/>
    <m/>
    <m/>
    <n v="1"/>
    <n v="1"/>
    <n v="1"/>
    <n v="1"/>
    <n v="1"/>
    <s v="Conforme"/>
    <m/>
    <m/>
  </r>
  <r>
    <x v="10"/>
    <s v="S2"/>
    <n v="1"/>
    <s v="YASSINE RABBAI"/>
    <x v="0"/>
    <x v="22"/>
    <n v="103282374"/>
    <m/>
    <m/>
    <m/>
    <m/>
    <n v="1"/>
    <n v="1"/>
    <n v="1"/>
    <n v="1"/>
    <n v="1"/>
    <s v="Conforme"/>
    <m/>
    <m/>
  </r>
  <r>
    <x v="10"/>
    <s v="S2"/>
    <n v="1"/>
    <s v="YASSINE RABBAI"/>
    <x v="0"/>
    <x v="24"/>
    <n v="103403014"/>
    <m/>
    <m/>
    <m/>
    <m/>
    <n v="1"/>
    <n v="1"/>
    <n v="1"/>
    <n v="1"/>
    <n v="1"/>
    <s v="Conforme"/>
    <m/>
    <m/>
  </r>
  <r>
    <x v="10"/>
    <s v="S2"/>
    <n v="1"/>
    <s v="YASSINE RABBAI"/>
    <x v="0"/>
    <x v="25"/>
    <n v="103324145"/>
    <m/>
    <m/>
    <m/>
    <m/>
    <n v="1"/>
    <n v="1"/>
    <n v="1"/>
    <n v="1"/>
    <n v="1"/>
    <s v="Conforme"/>
    <m/>
    <m/>
  </r>
  <r>
    <x v="10"/>
    <s v="S2"/>
    <n v="1"/>
    <s v="KHALIL HABRRMAN"/>
    <x v="2"/>
    <x v="27"/>
    <n v="103106758"/>
    <m/>
    <m/>
    <m/>
    <m/>
    <n v="1"/>
    <n v="1"/>
    <n v="1"/>
    <n v="1"/>
    <n v="1"/>
    <s v="Conforme"/>
    <m/>
    <m/>
  </r>
  <r>
    <x v="10"/>
    <s v="S2"/>
    <n v="1"/>
    <s v="KHALIL HABRRMAN"/>
    <x v="2"/>
    <x v="30"/>
    <n v="103113401"/>
    <m/>
    <m/>
    <m/>
    <m/>
    <n v="1"/>
    <n v="1"/>
    <n v="1"/>
    <n v="1"/>
    <n v="1"/>
    <s v="Conforme"/>
    <m/>
    <m/>
  </r>
  <r>
    <x v="10"/>
    <s v="S2"/>
    <n v="1"/>
    <s v="KHALIL HABRRMAN"/>
    <x v="2"/>
    <x v="38"/>
    <n v="103150664"/>
    <m/>
    <m/>
    <m/>
    <m/>
    <n v="1"/>
    <n v="1"/>
    <n v="1"/>
    <n v="1"/>
    <n v="1"/>
    <s v="Conforme"/>
    <m/>
    <m/>
  </r>
  <r>
    <x v="11"/>
    <s v="S2"/>
    <n v="1"/>
    <s v="YASSINE RABBAI"/>
    <x v="0"/>
    <x v="0"/>
    <n v="103485048"/>
    <m/>
    <m/>
    <m/>
    <m/>
    <n v="1"/>
    <n v="1"/>
    <n v="1"/>
    <n v="1"/>
    <n v="1"/>
    <s v="Conforme"/>
    <m/>
    <m/>
  </r>
  <r>
    <x v="11"/>
    <s v="S2"/>
    <n v="1"/>
    <s v="YASSINE RABBAI"/>
    <x v="0"/>
    <x v="39"/>
    <n v="103524372"/>
    <m/>
    <m/>
    <m/>
    <m/>
    <n v="1"/>
    <n v="1"/>
    <n v="1"/>
    <n v="1"/>
    <n v="1"/>
    <s v="Conforme"/>
    <m/>
    <m/>
  </r>
  <r>
    <x v="11"/>
    <s v="S2"/>
    <n v="1"/>
    <s v="KHALIL HABRRMAN"/>
    <x v="2"/>
    <x v="6"/>
    <n v="103300828"/>
    <m/>
    <m/>
    <m/>
    <m/>
    <n v="1"/>
    <n v="1"/>
    <n v="1"/>
    <n v="1"/>
    <n v="1"/>
    <s v="Conforme"/>
    <m/>
    <m/>
  </r>
  <r>
    <x v="11"/>
    <s v="S2"/>
    <n v="1"/>
    <s v="YASSINE RABBAI"/>
    <x v="0"/>
    <x v="34"/>
    <n v="103539795"/>
    <m/>
    <m/>
    <m/>
    <m/>
    <n v="1"/>
    <n v="1"/>
    <n v="1"/>
    <n v="1"/>
    <n v="1"/>
    <s v="Conforme"/>
    <m/>
    <m/>
  </r>
  <r>
    <x v="11"/>
    <s v="S2"/>
    <n v="1"/>
    <s v="YASSINE RABBAI"/>
    <x v="0"/>
    <x v="8"/>
    <n v="103508777"/>
    <m/>
    <m/>
    <m/>
    <m/>
    <n v="1"/>
    <n v="1"/>
    <n v="1"/>
    <n v="1"/>
    <n v="0"/>
    <s v="03 - Script, fix ou contournement"/>
    <m/>
    <m/>
  </r>
  <r>
    <x v="11"/>
    <s v="S2"/>
    <n v="1"/>
    <s v="YASSINE RABBAI"/>
    <x v="0"/>
    <x v="10"/>
    <n v="103419643"/>
    <m/>
    <m/>
    <m/>
    <m/>
    <n v="1"/>
    <n v="1"/>
    <n v="1"/>
    <n v="1"/>
    <n v="0"/>
    <s v="03 - Script, fix ou contournement"/>
    <m/>
    <m/>
  </r>
  <r>
    <x v="11"/>
    <s v="S2"/>
    <n v="1"/>
    <s v="YASSINE RABBAI"/>
    <x v="0"/>
    <x v="10"/>
    <n v="103429329"/>
    <m/>
    <m/>
    <m/>
    <m/>
    <n v="1"/>
    <n v="1"/>
    <n v="1"/>
    <n v="1"/>
    <n v="0"/>
    <s v="03 - Script, fix ou contournement"/>
    <m/>
    <m/>
  </r>
  <r>
    <x v="11"/>
    <s v="S2"/>
    <n v="1"/>
    <s v="YASSINE RABBAI"/>
    <x v="0"/>
    <x v="11"/>
    <n v="103504590"/>
    <m/>
    <m/>
    <m/>
    <m/>
    <n v="1"/>
    <n v="1"/>
    <n v="1"/>
    <n v="1"/>
    <n v="1"/>
    <s v="Conforme"/>
    <m/>
    <m/>
  </r>
  <r>
    <x v="11"/>
    <s v="S2"/>
    <n v="1"/>
    <s v="YASSINE RABBAI"/>
    <x v="0"/>
    <x v="11"/>
    <n v="103528603"/>
    <m/>
    <m/>
    <m/>
    <m/>
    <n v="1"/>
    <n v="1"/>
    <n v="1"/>
    <n v="1"/>
    <n v="1"/>
    <s v="Conforme"/>
    <m/>
    <m/>
  </r>
  <r>
    <x v="11"/>
    <s v="S2"/>
    <n v="1"/>
    <s v="KHALIL HABRRMAN"/>
    <x v="2"/>
    <x v="35"/>
    <n v="103284448"/>
    <m/>
    <m/>
    <m/>
    <m/>
    <n v="1"/>
    <n v="1"/>
    <n v="1"/>
    <n v="1"/>
    <n v="1"/>
    <s v="Conforme"/>
    <m/>
    <m/>
  </r>
  <r>
    <x v="11"/>
    <s v="S2"/>
    <n v="1"/>
    <s v="KHALIL HABRRMAN"/>
    <x v="2"/>
    <x v="35"/>
    <n v="103327629"/>
    <m/>
    <m/>
    <m/>
    <m/>
    <n v="1"/>
    <n v="0"/>
    <n v="1"/>
    <n v="0"/>
    <n v="1"/>
    <s v="Conforme"/>
    <m/>
    <m/>
  </r>
  <r>
    <x v="11"/>
    <s v="S2"/>
    <n v="1"/>
    <s v="KHALIL HABRRMAN"/>
    <x v="2"/>
    <x v="35"/>
    <n v="103333472"/>
    <m/>
    <m/>
    <m/>
    <m/>
    <n v="1"/>
    <n v="0"/>
    <n v="1"/>
    <n v="0"/>
    <n v="1"/>
    <s v="Conforme"/>
    <m/>
    <m/>
  </r>
  <r>
    <x v="11"/>
    <s v="S2"/>
    <n v="1"/>
    <s v="BOUNOUAR Mouad"/>
    <x v="3"/>
    <x v="12"/>
    <n v="103563517"/>
    <m/>
    <m/>
    <m/>
    <m/>
    <n v="1"/>
    <n v="1"/>
    <n v="1"/>
    <n v="1"/>
    <n v="1"/>
    <s v="Conforme"/>
    <m/>
    <m/>
  </r>
  <r>
    <x v="11"/>
    <s v="S2"/>
    <n v="1"/>
    <s v="YASSINE RABBAI"/>
    <x v="0"/>
    <x v="13"/>
    <n v="103437630"/>
    <m/>
    <m/>
    <m/>
    <m/>
    <n v="1"/>
    <n v="1"/>
    <n v="1"/>
    <n v="1"/>
    <n v="0"/>
    <s v="01 - Aide à l’utilisation"/>
    <m/>
    <m/>
  </r>
  <r>
    <x v="11"/>
    <s v="S2"/>
    <n v="1"/>
    <s v="BOUNOUAR Mouad"/>
    <x v="3"/>
    <x v="14"/>
    <n v="103637057"/>
    <m/>
    <m/>
    <m/>
    <m/>
    <n v="1"/>
    <n v="1"/>
    <n v="1"/>
    <n v="1"/>
    <n v="1"/>
    <s v="Conforme"/>
    <m/>
    <m/>
  </r>
  <r>
    <x v="11"/>
    <s v="S2"/>
    <n v="1"/>
    <s v="BOUNOUAR Mouad"/>
    <x v="3"/>
    <x v="17"/>
    <n v="103445604"/>
    <m/>
    <m/>
    <m/>
    <m/>
    <n v="1"/>
    <n v="1"/>
    <n v="1"/>
    <n v="1"/>
    <n v="1"/>
    <s v="Conforme"/>
    <m/>
    <m/>
  </r>
  <r>
    <x v="11"/>
    <s v="S2"/>
    <n v="1"/>
    <s v="BOUNOUAR Mouad"/>
    <x v="3"/>
    <x v="19"/>
    <n v="103454763"/>
    <m/>
    <m/>
    <m/>
    <m/>
    <n v="1"/>
    <n v="1"/>
    <n v="1"/>
    <n v="1"/>
    <n v="1"/>
    <s v="Conforme"/>
    <m/>
    <m/>
  </r>
  <r>
    <x v="11"/>
    <s v="S2"/>
    <n v="1"/>
    <s v="YASSINE RABBAI"/>
    <x v="0"/>
    <x v="22"/>
    <n v="103428403"/>
    <m/>
    <m/>
    <m/>
    <m/>
    <n v="1"/>
    <n v="0"/>
    <n v="1"/>
    <n v="0"/>
    <n v="0"/>
    <s v="03 - Script, fix ou contournement"/>
    <m/>
    <m/>
  </r>
  <r>
    <x v="11"/>
    <s v="S2"/>
    <n v="1"/>
    <s v="YASSINE RABBAI"/>
    <x v="0"/>
    <x v="24"/>
    <n v="103566472"/>
    <m/>
    <m/>
    <m/>
    <m/>
    <n v="1"/>
    <n v="1"/>
    <n v="1"/>
    <n v="1"/>
    <n v="1"/>
    <s v="Conforme"/>
    <m/>
    <m/>
  </r>
  <r>
    <x v="11"/>
    <s v="S2"/>
    <n v="1"/>
    <s v="YASSINE RABBAI"/>
    <x v="0"/>
    <x v="25"/>
    <n v="103430978"/>
    <m/>
    <m/>
    <m/>
    <m/>
    <n v="1"/>
    <n v="0"/>
    <n v="1"/>
    <n v="0"/>
    <n v="1"/>
    <s v="Conforme"/>
    <m/>
    <m/>
  </r>
  <r>
    <x v="11"/>
    <s v="S2"/>
    <n v="1"/>
    <s v="BOUNOUAR Mouad"/>
    <x v="3"/>
    <x v="26"/>
    <n v="103493573"/>
    <m/>
    <m/>
    <m/>
    <m/>
    <n v="1"/>
    <n v="0"/>
    <n v="1"/>
    <n v="0"/>
    <n v="1"/>
    <s v="Conforme"/>
    <m/>
    <m/>
  </r>
  <r>
    <x v="11"/>
    <s v="S2"/>
    <n v="1"/>
    <s v="KHALIL HABRRMAN"/>
    <x v="2"/>
    <x v="38"/>
    <n v="102603595"/>
    <m/>
    <m/>
    <m/>
    <m/>
    <n v="1"/>
    <n v="1"/>
    <n v="1"/>
    <n v="1"/>
    <n v="1"/>
    <s v="Conforme"/>
    <m/>
    <m/>
  </r>
  <r>
    <x v="11"/>
    <s v="S2"/>
    <n v="1"/>
    <s v="KHALIL HABRRMAN"/>
    <x v="2"/>
    <x v="38"/>
    <n v="103242765"/>
    <m/>
    <m/>
    <m/>
    <m/>
    <n v="1"/>
    <n v="1"/>
    <n v="1"/>
    <n v="1"/>
    <n v="1"/>
    <s v="Conforme"/>
    <m/>
    <m/>
  </r>
  <r>
    <x v="12"/>
    <s v="S2"/>
    <n v="1"/>
    <s v="YASSINE RABBAI"/>
    <x v="0"/>
    <x v="0"/>
    <n v="103586212"/>
    <m/>
    <m/>
    <m/>
    <m/>
    <n v="1"/>
    <n v="1"/>
    <n v="1"/>
    <n v="1"/>
    <n v="1"/>
    <s v="Conforme"/>
    <m/>
    <m/>
  </r>
  <r>
    <x v="12"/>
    <s v="S2"/>
    <n v="1"/>
    <s v="YASSINE RABBAI"/>
    <x v="0"/>
    <x v="39"/>
    <n v="103676391"/>
    <m/>
    <m/>
    <m/>
    <m/>
    <n v="1"/>
    <n v="1"/>
    <n v="1"/>
    <n v="1"/>
    <n v="1"/>
    <s v="Conforme"/>
    <m/>
    <m/>
  </r>
  <r>
    <x v="12"/>
    <s v="S2"/>
    <n v="1"/>
    <s v="YASSINE RABBAI"/>
    <x v="0"/>
    <x v="8"/>
    <n v="103541576"/>
    <m/>
    <m/>
    <m/>
    <m/>
    <n v="1"/>
    <n v="1"/>
    <n v="1"/>
    <n v="1"/>
    <n v="1"/>
    <s v="Conforme"/>
    <m/>
    <m/>
  </r>
  <r>
    <x v="12"/>
    <s v="S2"/>
    <n v="1"/>
    <s v="YASSINE RABBAI"/>
    <x v="0"/>
    <x v="10"/>
    <n v="103643902"/>
    <m/>
    <m/>
    <m/>
    <m/>
    <n v="1"/>
    <n v="1"/>
    <n v="1"/>
    <n v="1"/>
    <n v="0"/>
    <s v="03 - Script, fix ou contournement"/>
    <m/>
    <m/>
  </r>
  <r>
    <x v="12"/>
    <s v="S2"/>
    <n v="1"/>
    <s v="YASSINE RABBAI"/>
    <x v="0"/>
    <x v="11"/>
    <n v="103695687"/>
    <m/>
    <m/>
    <m/>
    <m/>
    <n v="1"/>
    <n v="1"/>
    <n v="1"/>
    <n v="1"/>
    <n v="1"/>
    <s v="Conforme"/>
    <m/>
    <m/>
  </r>
  <r>
    <x v="12"/>
    <s v="S2"/>
    <n v="1"/>
    <s v="BOUNOUAR Mouad"/>
    <x v="3"/>
    <x v="12"/>
    <n v="103697980"/>
    <m/>
    <m/>
    <m/>
    <m/>
    <n v="1"/>
    <n v="1"/>
    <n v="1"/>
    <n v="1"/>
    <n v="1"/>
    <s v="Conforme"/>
    <m/>
    <m/>
  </r>
  <r>
    <x v="12"/>
    <s v="S2"/>
    <n v="1"/>
    <s v="BOUNOUAR Mouad"/>
    <x v="3"/>
    <x v="14"/>
    <n v="103593527"/>
    <m/>
    <m/>
    <m/>
    <m/>
    <n v="1"/>
    <n v="1"/>
    <n v="1"/>
    <n v="1"/>
    <n v="1"/>
    <s v="Conforme"/>
    <m/>
    <m/>
  </r>
  <r>
    <x v="12"/>
    <s v="S2"/>
    <n v="1"/>
    <s v="YASSINE RABBAI"/>
    <x v="0"/>
    <x v="36"/>
    <n v="103383808"/>
    <m/>
    <m/>
    <m/>
    <m/>
    <n v="0"/>
    <n v="1"/>
    <n v="1"/>
    <n v="0"/>
    <n v="1"/>
    <s v="Conforme"/>
    <m/>
    <m/>
  </r>
  <r>
    <x v="12"/>
    <s v="S2"/>
    <n v="1"/>
    <s v="YASSINE RABBAI"/>
    <x v="0"/>
    <x v="15"/>
    <n v="103646509"/>
    <m/>
    <m/>
    <m/>
    <m/>
    <n v="1"/>
    <n v="1"/>
    <n v="1"/>
    <n v="1"/>
    <n v="1"/>
    <s v="Conforme"/>
    <m/>
    <m/>
  </r>
  <r>
    <x v="12"/>
    <s v="S2"/>
    <n v="1"/>
    <s v="BOUNOUAR Mouad"/>
    <x v="3"/>
    <x v="17"/>
    <n v="103487486"/>
    <m/>
    <m/>
    <m/>
    <m/>
    <n v="1"/>
    <n v="1"/>
    <n v="1"/>
    <n v="1"/>
    <n v="1"/>
    <s v="Conforme"/>
    <m/>
    <m/>
  </r>
  <r>
    <x v="12"/>
    <s v="S2"/>
    <n v="1"/>
    <s v="YASSINE RABBAI"/>
    <x v="0"/>
    <x v="25"/>
    <n v="103565499"/>
    <m/>
    <m/>
    <m/>
    <m/>
    <n v="1"/>
    <n v="1"/>
    <n v="1"/>
    <n v="1"/>
    <n v="1"/>
    <s v="Conforme"/>
    <m/>
    <m/>
  </r>
  <r>
    <x v="12"/>
    <s v="S2"/>
    <n v="1"/>
    <s v="BOUNOUAR Mouad"/>
    <x v="3"/>
    <x v="26"/>
    <n v="103868459"/>
    <m/>
    <m/>
    <m/>
    <m/>
    <n v="1"/>
    <n v="1"/>
    <n v="1"/>
    <n v="1"/>
    <n v="1"/>
    <s v="Conforme"/>
    <m/>
    <m/>
  </r>
  <r>
    <x v="13"/>
    <s v="S2"/>
    <n v="1"/>
    <s v="YASSINE RABBAI"/>
    <x v="0"/>
    <x v="0"/>
    <n v="103874221"/>
    <m/>
    <m/>
    <m/>
    <m/>
    <n v="1"/>
    <n v="1"/>
    <n v="1"/>
    <n v="1"/>
    <n v="1"/>
    <s v="Conforme"/>
    <m/>
    <m/>
  </r>
  <r>
    <x v="13"/>
    <s v="S2"/>
    <n v="1"/>
    <s v="YASSINE RABBAI"/>
    <x v="0"/>
    <x v="39"/>
    <n v="103736885"/>
    <m/>
    <m/>
    <m/>
    <m/>
    <n v="1"/>
    <n v="1"/>
    <n v="1"/>
    <n v="1"/>
    <n v="1"/>
    <s v="Conforme"/>
    <m/>
    <m/>
  </r>
  <r>
    <x v="13"/>
    <s v="S2"/>
    <n v="1"/>
    <s v="YASSINE RABBAI"/>
    <x v="0"/>
    <x v="34"/>
    <n v="103834219"/>
    <m/>
    <m/>
    <m/>
    <m/>
    <n v="1"/>
    <n v="1"/>
    <n v="1"/>
    <n v="1"/>
    <n v="1"/>
    <s v="Conforme"/>
    <m/>
    <m/>
  </r>
  <r>
    <x v="13"/>
    <s v="S2"/>
    <n v="1"/>
    <s v="YASSINE RABBAI"/>
    <x v="0"/>
    <x v="10"/>
    <n v="103725068"/>
    <m/>
    <m/>
    <m/>
    <m/>
    <n v="1"/>
    <n v="1"/>
    <n v="1"/>
    <n v="1"/>
    <n v="1"/>
    <s v="Conforme"/>
    <m/>
    <m/>
  </r>
  <r>
    <x v="13"/>
    <s v="S2"/>
    <n v="1"/>
    <s v="BOUNOUAR Mouad"/>
    <x v="3"/>
    <x v="12"/>
    <n v="103817250"/>
    <m/>
    <m/>
    <m/>
    <m/>
    <n v="1"/>
    <n v="1"/>
    <n v="1"/>
    <n v="1"/>
    <n v="1"/>
    <s v="Conforme"/>
    <m/>
    <m/>
  </r>
  <r>
    <x v="13"/>
    <s v="S2"/>
    <n v="1"/>
    <s v="YASSINE RABBAI"/>
    <x v="0"/>
    <x v="13"/>
    <n v="103694266"/>
    <m/>
    <m/>
    <m/>
    <m/>
    <n v="1"/>
    <n v="1"/>
    <n v="1"/>
    <n v="1"/>
    <n v="1"/>
    <s v="Conforme"/>
    <m/>
    <m/>
  </r>
  <r>
    <x v="13"/>
    <s v="S2"/>
    <n v="1"/>
    <s v="YASSINE RABBAI"/>
    <x v="0"/>
    <x v="13"/>
    <n v="103871893"/>
    <m/>
    <m/>
    <m/>
    <m/>
    <n v="1"/>
    <n v="1"/>
    <n v="1"/>
    <n v="1"/>
    <n v="1"/>
    <s v="Conforme"/>
    <m/>
    <m/>
  </r>
  <r>
    <x v="13"/>
    <s v="S2"/>
    <n v="1"/>
    <s v="BOUNOUAR Mouad"/>
    <x v="3"/>
    <x v="14"/>
    <n v="103279961"/>
    <m/>
    <m/>
    <m/>
    <m/>
    <n v="1"/>
    <n v="1"/>
    <n v="1"/>
    <n v="1"/>
    <n v="1"/>
    <s v="Conforme"/>
    <m/>
    <m/>
  </r>
  <r>
    <x v="13"/>
    <s v="S2"/>
    <n v="1"/>
    <s v="YASSINE RABBAI"/>
    <x v="0"/>
    <x v="15"/>
    <n v="103730692"/>
    <m/>
    <m/>
    <m/>
    <m/>
    <n v="1"/>
    <n v="1"/>
    <n v="1"/>
    <n v="1"/>
    <n v="0"/>
    <s v="03 - Script, fix ou contournement"/>
    <m/>
    <m/>
  </r>
  <r>
    <x v="13"/>
    <s v="S2"/>
    <n v="1"/>
    <s v="BOUNOUAR Mouad"/>
    <x v="3"/>
    <x v="17"/>
    <n v="103597114"/>
    <m/>
    <m/>
    <m/>
    <m/>
    <n v="1"/>
    <n v="1"/>
    <n v="1"/>
    <n v="1"/>
    <n v="1"/>
    <s v="Conforme"/>
    <m/>
    <m/>
  </r>
  <r>
    <x v="13"/>
    <s v="S2"/>
    <n v="1"/>
    <s v="YASSINE RABBAI"/>
    <x v="0"/>
    <x v="22"/>
    <n v="103717030"/>
    <m/>
    <m/>
    <m/>
    <m/>
    <n v="1"/>
    <n v="0"/>
    <n v="1"/>
    <n v="0"/>
    <n v="0"/>
    <s v="03 - Script, fix ou contournement"/>
    <m/>
    <m/>
  </r>
  <r>
    <x v="13"/>
    <s v="S2"/>
    <n v="1"/>
    <s v="YASSINE RABBAI"/>
    <x v="0"/>
    <x v="24"/>
    <n v="103722679"/>
    <m/>
    <m/>
    <m/>
    <m/>
    <n v="1"/>
    <n v="1"/>
    <n v="1"/>
    <n v="1"/>
    <n v="0"/>
    <s v="03 - Script, fix ou contournement"/>
    <m/>
    <m/>
  </r>
  <r>
    <x v="13"/>
    <s v="S2"/>
    <n v="1"/>
    <s v="BOUNOUAR Mouad"/>
    <x v="3"/>
    <x v="26"/>
    <n v="103733107"/>
    <m/>
    <m/>
    <m/>
    <m/>
    <n v="1"/>
    <n v="1"/>
    <n v="1"/>
    <n v="1"/>
    <n v="0"/>
    <s v="02 - Correction donnée ou modification de paramétrage"/>
    <m/>
    <m/>
  </r>
  <r>
    <x v="14"/>
    <s v="S2"/>
    <n v="1"/>
    <s v="YASSINE RABBAI"/>
    <x v="0"/>
    <x v="39"/>
    <n v="103894016"/>
    <m/>
    <m/>
    <m/>
    <m/>
    <n v="1"/>
    <n v="1"/>
    <n v="1"/>
    <n v="1"/>
    <n v="0"/>
    <s v="03 - Script, fix ou contournement"/>
    <m/>
    <m/>
  </r>
  <r>
    <x v="14"/>
    <s v="S2"/>
    <n v="1"/>
    <s v="Baba mohammed amine"/>
    <x v="4"/>
    <x v="12"/>
    <n v="103241794"/>
    <m/>
    <m/>
    <m/>
    <m/>
    <n v="1"/>
    <n v="1"/>
    <n v="1"/>
    <n v="1"/>
    <n v="1"/>
    <s v="02 - Correction donnée ou modification de paramétrage"/>
    <m/>
    <m/>
  </r>
  <r>
    <x v="14"/>
    <s v="S2"/>
    <n v="1"/>
    <s v="Baba mohammed amine"/>
    <x v="4"/>
    <x v="12"/>
    <n v="103287641"/>
    <m/>
    <m/>
    <m/>
    <m/>
    <n v="1"/>
    <n v="1"/>
    <n v="1"/>
    <n v="1"/>
    <n v="1"/>
    <s v="02 - Correction donnée ou modification de paramétrage"/>
    <m/>
    <m/>
  </r>
  <r>
    <x v="14"/>
    <s v="S2"/>
    <n v="1"/>
    <s v="Baba mohammed amine"/>
    <x v="4"/>
    <x v="12"/>
    <n v="103825354"/>
    <m/>
    <m/>
    <m/>
    <m/>
    <n v="0"/>
    <n v="1"/>
    <n v="1"/>
    <n v="0"/>
    <n v="0"/>
    <s v="06 - Intervention sur matériel"/>
    <m/>
    <s v="pas de Synthèse"/>
  </r>
  <r>
    <x v="14"/>
    <s v="S2"/>
    <n v="1"/>
    <s v="Baba mohammed amine"/>
    <x v="4"/>
    <x v="12"/>
    <n v="103614929"/>
    <m/>
    <m/>
    <m/>
    <m/>
    <n v="1"/>
    <n v="1"/>
    <n v="1"/>
    <n v="1"/>
    <n v="1"/>
    <s v="04 - Aucune action nécessaire ou possible"/>
    <m/>
    <m/>
  </r>
  <r>
    <x v="14"/>
    <s v="S2"/>
    <n v="1"/>
    <s v="Baba mohammed amine"/>
    <x v="4"/>
    <x v="12"/>
    <n v="103821549"/>
    <m/>
    <m/>
    <m/>
    <m/>
    <n v="0"/>
    <n v="1"/>
    <n v="0"/>
    <n v="0"/>
    <n v="1"/>
    <s v="02 - Correction donnée ou modification de paramétrage"/>
    <m/>
    <s v="Pas de trame"/>
  </r>
  <r>
    <x v="14"/>
    <s v="S2"/>
    <n v="1"/>
    <s v="YASSINE RABBAI"/>
    <x v="0"/>
    <x v="36"/>
    <n v="103813558"/>
    <m/>
    <m/>
    <m/>
    <m/>
    <n v="1"/>
    <n v="1"/>
    <n v="1"/>
    <n v="1"/>
    <n v="1"/>
    <s v="Conforme"/>
    <m/>
    <m/>
  </r>
  <r>
    <x v="14"/>
    <s v="S2"/>
    <n v="1"/>
    <s v="YASSINE RABBAI"/>
    <x v="0"/>
    <x v="15"/>
    <n v="103872989"/>
    <m/>
    <m/>
    <m/>
    <m/>
    <n v="1"/>
    <n v="1"/>
    <n v="1"/>
    <n v="1"/>
    <n v="1"/>
    <s v="Conforme"/>
    <m/>
    <m/>
  </r>
  <r>
    <x v="14"/>
    <s v="S2"/>
    <n v="1"/>
    <s v="Baba mohammed amine"/>
    <x v="4"/>
    <x v="16"/>
    <n v="103157902"/>
    <m/>
    <m/>
    <m/>
    <m/>
    <n v="1"/>
    <n v="1"/>
    <n v="1"/>
    <n v="1"/>
    <n v="1"/>
    <s v="05 - Hors périmètre support"/>
    <m/>
    <m/>
  </r>
  <r>
    <x v="14"/>
    <s v="S2"/>
    <n v="1"/>
    <s v="Baba mohammed amine"/>
    <x v="4"/>
    <x v="16"/>
    <n v="103370818"/>
    <m/>
    <m/>
    <m/>
    <m/>
    <n v="1"/>
    <n v="1"/>
    <n v="1"/>
    <n v="1"/>
    <n v="1"/>
    <s v="02 - Correction donnée ou modification de paramétrage"/>
    <m/>
    <m/>
  </r>
  <r>
    <x v="14"/>
    <s v="S2"/>
    <n v="1"/>
    <s v="Baba mohammed amine"/>
    <x v="4"/>
    <x v="16"/>
    <n v="103486313"/>
    <m/>
    <m/>
    <m/>
    <m/>
    <n v="1"/>
    <n v="1"/>
    <n v="1"/>
    <n v="1"/>
    <n v="1"/>
    <s v="04 - Aucune action nécessaire ou possible"/>
    <m/>
    <m/>
  </r>
  <r>
    <x v="14"/>
    <s v="S2"/>
    <n v="1"/>
    <s v="Baba mohammed amine"/>
    <x v="4"/>
    <x v="16"/>
    <n v="103228258"/>
    <m/>
    <m/>
    <m/>
    <m/>
    <n v="1"/>
    <n v="1"/>
    <n v="1"/>
    <n v="1"/>
    <n v="1"/>
    <s v="06 - Intervention sur matériel"/>
    <m/>
    <m/>
  </r>
  <r>
    <x v="14"/>
    <s v="S2"/>
    <n v="1"/>
    <s v="Baba mohammed amine"/>
    <x v="4"/>
    <x v="16"/>
    <n v="103427927"/>
    <m/>
    <m/>
    <m/>
    <m/>
    <n v="1"/>
    <n v="1"/>
    <n v="1"/>
    <n v="1"/>
    <n v="1"/>
    <s v="02 - Correction donnée ou modification de paramétrage"/>
    <m/>
    <m/>
  </r>
  <r>
    <x v="14"/>
    <s v="S2"/>
    <n v="1"/>
    <s v="Baba mohammed amine"/>
    <x v="4"/>
    <x v="16"/>
    <n v="103224887"/>
    <m/>
    <m/>
    <m/>
    <m/>
    <n v="1"/>
    <n v="1"/>
    <n v="1"/>
    <n v="1"/>
    <n v="1"/>
    <s v="02 - Correction donnée ou modification de paramétrage"/>
    <m/>
    <m/>
  </r>
  <r>
    <x v="14"/>
    <s v="S2"/>
    <n v="1"/>
    <s v="Baba mohammed amine"/>
    <x v="4"/>
    <x v="16"/>
    <n v="103486313"/>
    <m/>
    <m/>
    <m/>
    <m/>
    <n v="1"/>
    <n v="1"/>
    <n v="1"/>
    <n v="1"/>
    <n v="1"/>
    <s v="04 - Aucune action nécessaire ou possible"/>
    <m/>
    <m/>
  </r>
  <r>
    <x v="14"/>
    <s v="S2"/>
    <n v="1"/>
    <s v="YASSINE RABBAI"/>
    <x v="0"/>
    <x v="24"/>
    <n v="103873174"/>
    <m/>
    <m/>
    <m/>
    <m/>
    <n v="1"/>
    <n v="1"/>
    <n v="1"/>
    <n v="1"/>
    <n v="0"/>
    <s v="03 - Script, fix ou contournement"/>
    <m/>
    <m/>
  </r>
  <r>
    <x v="15"/>
    <s v="S3"/>
    <n v="1"/>
    <s v="Baba mohammed amine"/>
    <x v="4"/>
    <x v="12"/>
    <n v="104101300"/>
    <m/>
    <m/>
    <m/>
    <m/>
    <n v="1"/>
    <n v="1"/>
    <n v="1"/>
    <n v="1"/>
    <n v="1"/>
    <s v="02 - Correction donnée ou modification de paramétrage"/>
    <m/>
    <m/>
  </r>
  <r>
    <x v="15"/>
    <s v="S3"/>
    <n v="1"/>
    <s v="Baba mohammed amine"/>
    <x v="4"/>
    <x v="12"/>
    <n v="104112056"/>
    <m/>
    <m/>
    <m/>
    <m/>
    <n v="1"/>
    <n v="1"/>
    <n v="1"/>
    <n v="1"/>
    <n v="1"/>
    <s v="02 - Correction donnée ou modification de paramétrage"/>
    <m/>
    <m/>
  </r>
  <r>
    <x v="15"/>
    <s v="S3"/>
    <n v="1"/>
    <s v="Baba mohammed amine"/>
    <x v="4"/>
    <x v="12"/>
    <n v="104112056"/>
    <m/>
    <m/>
    <m/>
    <m/>
    <n v="1"/>
    <n v="1"/>
    <n v="1"/>
    <n v="1"/>
    <n v="1"/>
    <s v="02 - Correction donnée ou modification de paramétrage"/>
    <m/>
    <m/>
  </r>
  <r>
    <x v="15"/>
    <s v="S3"/>
    <n v="1"/>
    <s v="Baba mohammed amine"/>
    <x v="4"/>
    <x v="12"/>
    <n v="104133207"/>
    <m/>
    <m/>
    <m/>
    <m/>
    <n v="0"/>
    <n v="1"/>
    <n v="0"/>
    <n v="0"/>
    <n v="1"/>
    <s v="02 - Correction donnée ou modification de paramétrage"/>
    <m/>
    <s v="Pas de trame"/>
  </r>
  <r>
    <x v="15"/>
    <s v="S3"/>
    <n v="1"/>
    <s v="Baba mohammed amine"/>
    <x v="4"/>
    <x v="16"/>
    <n v="103464967"/>
    <m/>
    <m/>
    <m/>
    <m/>
    <n v="1"/>
    <n v="1"/>
    <n v="1"/>
    <n v="1"/>
    <n v="1"/>
    <s v="02 - Correction donnée ou modification de paramétrage"/>
    <m/>
    <m/>
  </r>
  <r>
    <x v="15"/>
    <s v="S3"/>
    <n v="1"/>
    <s v="Baba mohammed amine"/>
    <x v="4"/>
    <x v="16"/>
    <n v="104205642"/>
    <m/>
    <m/>
    <m/>
    <m/>
    <n v="1"/>
    <n v="1"/>
    <n v="1"/>
    <n v="1"/>
    <n v="1"/>
    <s v="02 - Correction donnée ou modification de paramétrage"/>
    <m/>
    <m/>
  </r>
  <r>
    <x v="15"/>
    <s v="S3"/>
    <n v="1"/>
    <s v="Baba mohammed amine"/>
    <x v="4"/>
    <x v="16"/>
    <n v="104002903"/>
    <m/>
    <m/>
    <m/>
    <m/>
    <n v="1"/>
    <n v="1"/>
    <n v="1"/>
    <n v="1"/>
    <n v="1"/>
    <s v="02 - Correction donnée ou modification de paramétrage"/>
    <m/>
    <m/>
  </r>
  <r>
    <x v="15"/>
    <s v="S3"/>
    <n v="1"/>
    <s v="Baba mohammed amine"/>
    <x v="4"/>
    <x v="16"/>
    <n v="104028742"/>
    <m/>
    <m/>
    <m/>
    <m/>
    <n v="1"/>
    <n v="1"/>
    <n v="1"/>
    <n v="1"/>
    <n v="1"/>
    <s v="02 - Correction donnée ou modification de paramétrage"/>
    <m/>
    <m/>
  </r>
  <r>
    <x v="16"/>
    <s v="S3"/>
    <n v="1"/>
    <s v="Hicham Yousse"/>
    <x v="0"/>
    <x v="42"/>
    <n v="104362768"/>
    <m/>
    <m/>
    <m/>
    <m/>
    <n v="0"/>
    <n v="0"/>
    <n v="1"/>
    <n v="0"/>
    <n v="0"/>
    <s v="01 - Aide à l’utilisation"/>
    <m/>
    <m/>
  </r>
  <r>
    <x v="16"/>
    <s v="S3"/>
    <n v="1"/>
    <s v="Hicham Yousse"/>
    <x v="0"/>
    <x v="43"/>
    <n v="104395390"/>
    <m/>
    <m/>
    <m/>
    <m/>
    <n v="1"/>
    <n v="1"/>
    <n v="1"/>
    <n v="1"/>
    <n v="0"/>
    <s v="02 - Correction donnée ou modification de paramétrage"/>
    <m/>
    <m/>
  </r>
  <r>
    <x v="16"/>
    <s v="S3"/>
    <n v="1"/>
    <s v="Baba mohammed amine"/>
    <x v="4"/>
    <x v="12"/>
    <n v="104361592"/>
    <m/>
    <m/>
    <m/>
    <m/>
    <n v="1"/>
    <n v="0"/>
    <n v="1"/>
    <n v="0"/>
    <n v="1"/>
    <s v="02 - Correction donnée ou modification de paramétrage"/>
    <m/>
    <m/>
  </r>
  <r>
    <x v="16"/>
    <s v="S3"/>
    <n v="1"/>
    <s v="Baba mohammed amine"/>
    <x v="4"/>
    <x v="12"/>
    <n v="104145412"/>
    <m/>
    <m/>
    <m/>
    <m/>
    <n v="0"/>
    <n v="1"/>
    <n v="1"/>
    <n v="0"/>
    <n v="1"/>
    <s v="02 - Correction donnée ou modification de paramétrage"/>
    <m/>
    <m/>
  </r>
  <r>
    <x v="16"/>
    <s v="S3"/>
    <n v="1"/>
    <s v="Hicham Yousse"/>
    <x v="0"/>
    <x v="15"/>
    <n v="104364205"/>
    <m/>
    <m/>
    <m/>
    <m/>
    <n v="1"/>
    <n v="1"/>
    <n v="1"/>
    <n v="1"/>
    <n v="1"/>
    <s v="02 - Correction donnée ou modification de paramétrage"/>
    <m/>
    <m/>
  </r>
  <r>
    <x v="16"/>
    <s v="S3"/>
    <n v="1"/>
    <s v="Baba mohammed amine"/>
    <x v="4"/>
    <x v="16"/>
    <n v="103482876"/>
    <m/>
    <m/>
    <m/>
    <m/>
    <n v="1"/>
    <n v="1"/>
    <n v="1"/>
    <n v="1"/>
    <n v="1"/>
    <s v="02 - Correction donnée ou modification de paramétrage"/>
    <m/>
    <m/>
  </r>
  <r>
    <x v="16"/>
    <s v="S3"/>
    <n v="1"/>
    <s v="Baba mohammed amine"/>
    <x v="4"/>
    <x v="16"/>
    <n v="104345512"/>
    <m/>
    <m/>
    <m/>
    <m/>
    <n v="1"/>
    <n v="1"/>
    <n v="1"/>
    <n v="1"/>
    <n v="1"/>
    <s v="02 - Correction donnée ou modification de paramétrage"/>
    <m/>
    <m/>
  </r>
  <r>
    <x v="17"/>
    <s v="S3"/>
    <n v="1"/>
    <s v="BOUNOUAR Mouad"/>
    <x v="3"/>
    <x v="9"/>
    <n v="104183149"/>
    <m/>
    <m/>
    <m/>
    <m/>
    <n v="1"/>
    <n v="1"/>
    <n v="1"/>
    <n v="1"/>
    <n v="0"/>
    <s v="03 - Script, fix ou contournement"/>
    <m/>
    <m/>
  </r>
  <r>
    <x v="17"/>
    <s v="S3"/>
    <n v="1"/>
    <s v="Hicham Yousse"/>
    <x v="0"/>
    <x v="10"/>
    <n v="104461516"/>
    <m/>
    <m/>
    <m/>
    <m/>
    <n v="1"/>
    <n v="1"/>
    <n v="1"/>
    <n v="1"/>
    <m/>
    <s v="02 - Correction donnée ou modification de paramétrage"/>
    <m/>
    <m/>
  </r>
  <r>
    <x v="17"/>
    <s v="S3"/>
    <n v="1"/>
    <s v="BOUNOUAR Mouad"/>
    <x v="3"/>
    <x v="12"/>
    <n v="103762040"/>
    <m/>
    <m/>
    <m/>
    <m/>
    <n v="1"/>
    <n v="1"/>
    <n v="1"/>
    <n v="1"/>
    <n v="1"/>
    <s v="Conforme"/>
    <m/>
    <m/>
  </r>
  <r>
    <x v="17"/>
    <s v="S3"/>
    <n v="1"/>
    <s v="Hicham Yousse"/>
    <x v="0"/>
    <x v="13"/>
    <n v="104450496"/>
    <m/>
    <m/>
    <m/>
    <m/>
    <n v="1"/>
    <n v="1"/>
    <n v="1"/>
    <n v="1"/>
    <n v="1"/>
    <s v="04 - Aucune action nécessaire ou possible"/>
    <m/>
    <m/>
  </r>
  <r>
    <x v="17"/>
    <s v="S3"/>
    <n v="1"/>
    <s v="Hicham Yousse"/>
    <x v="0"/>
    <x v="13"/>
    <n v="104466878"/>
    <m/>
    <m/>
    <m/>
    <m/>
    <n v="1"/>
    <n v="1"/>
    <n v="1"/>
    <n v="1"/>
    <n v="1"/>
    <s v="04 - Aucune action nécessaire ou possible"/>
    <m/>
    <m/>
  </r>
  <r>
    <x v="17"/>
    <s v="S3"/>
    <n v="1"/>
    <s v="BOUNOUAR Mouad"/>
    <x v="3"/>
    <x v="14"/>
    <n v="104469998"/>
    <m/>
    <m/>
    <m/>
    <m/>
    <n v="1"/>
    <n v="1"/>
    <n v="1"/>
    <n v="1"/>
    <n v="1"/>
    <s v="Conforme"/>
    <m/>
    <m/>
  </r>
  <r>
    <x v="17"/>
    <s v="S3"/>
    <n v="1"/>
    <s v="Hicham Yousse"/>
    <x v="0"/>
    <x v="36"/>
    <n v="104457268"/>
    <m/>
    <m/>
    <m/>
    <m/>
    <n v="1"/>
    <n v="1"/>
    <n v="1"/>
    <n v="1"/>
    <n v="1"/>
    <s v="02 - Correction donnée ou modification de paramétrage"/>
    <m/>
    <m/>
  </r>
  <r>
    <x v="17"/>
    <s v="S3"/>
    <n v="1"/>
    <s v="BOUNOUAR Mouad"/>
    <x v="3"/>
    <x v="17"/>
    <n v="104621521"/>
    <m/>
    <m/>
    <m/>
    <m/>
    <n v="1"/>
    <n v="1"/>
    <n v="1"/>
    <n v="1"/>
    <n v="1"/>
    <s v="Conforme"/>
    <m/>
    <m/>
  </r>
  <r>
    <x v="17"/>
    <s v="S3"/>
    <n v="1"/>
    <s v="BOUNOUAR Mouad"/>
    <x v="3"/>
    <x v="19"/>
    <n v="104356802"/>
    <m/>
    <m/>
    <m/>
    <m/>
    <n v="1"/>
    <n v="1"/>
    <n v="1"/>
    <n v="1"/>
    <n v="0"/>
    <s v="05 - Hors périmètre support"/>
    <m/>
    <s v="Type de résolution erroné"/>
  </r>
  <r>
    <x v="17"/>
    <s v="S3"/>
    <n v="1"/>
    <s v="Hicham Yousse"/>
    <x v="0"/>
    <x v="37"/>
    <n v="104555177"/>
    <m/>
    <m/>
    <m/>
    <m/>
    <n v="0"/>
    <n v="0"/>
    <n v="1"/>
    <n v="0"/>
    <n v="1"/>
    <s v="04 - Aucune action nécessaire ou possible"/>
    <m/>
    <m/>
  </r>
  <r>
    <x v="17"/>
    <s v="S3"/>
    <n v="1"/>
    <s v="BOUNOUAR Mouad"/>
    <x v="3"/>
    <x v="26"/>
    <n v="104515270"/>
    <m/>
    <m/>
    <m/>
    <m/>
    <n v="1"/>
    <n v="0"/>
    <n v="1"/>
    <n v="0"/>
    <n v="1"/>
    <s v="Conforme"/>
    <m/>
    <s v="Type de résolution erroné"/>
  </r>
  <r>
    <x v="17"/>
    <s v="S3"/>
    <n v="1"/>
    <s v="BOUNOUAR Mouad"/>
    <x v="3"/>
    <x v="26"/>
    <n v="104146761"/>
    <m/>
    <m/>
    <m/>
    <m/>
    <n v="1"/>
    <n v="1"/>
    <n v="1"/>
    <n v="1"/>
    <n v="1"/>
    <s v="Conforme"/>
    <m/>
    <m/>
  </r>
  <r>
    <x v="17"/>
    <s v="S3"/>
    <n v="1"/>
    <s v="BOUNOUAR Mouad"/>
    <x v="3"/>
    <x v="31"/>
    <n v="104528075"/>
    <m/>
    <m/>
    <m/>
    <m/>
    <n v="1"/>
    <n v="1"/>
    <n v="1"/>
    <n v="1"/>
    <n v="1"/>
    <s v="Conforme"/>
    <m/>
    <m/>
  </r>
  <r>
    <x v="18"/>
    <s v="S3"/>
    <n v="1"/>
    <s v="Hicham Yousse"/>
    <x v="0"/>
    <x v="8"/>
    <s v="104681284:"/>
    <m/>
    <m/>
    <m/>
    <m/>
    <n v="1"/>
    <n v="0"/>
    <n v="1"/>
    <n v="0"/>
    <n v="1"/>
    <s v="04 - Aucune action nécessaire ou possible"/>
    <m/>
    <m/>
  </r>
  <r>
    <x v="18"/>
    <s v="S3"/>
    <n v="1"/>
    <s v="Hicham Yousse"/>
    <x v="0"/>
    <x v="8"/>
    <n v="104884302"/>
    <m/>
    <m/>
    <m/>
    <m/>
    <n v="1"/>
    <n v="0"/>
    <n v="1"/>
    <n v="0"/>
    <n v="1"/>
    <s v="04 - Aucune action nécessaire ou possible"/>
    <m/>
    <m/>
  </r>
  <r>
    <x v="18"/>
    <s v="S3"/>
    <n v="1"/>
    <s v="BOUNOUAR Mouad"/>
    <x v="3"/>
    <x v="9"/>
    <n v="104615926"/>
    <m/>
    <m/>
    <m/>
    <m/>
    <n v="1"/>
    <n v="1"/>
    <n v="1"/>
    <n v="1"/>
    <n v="1"/>
    <s v="Conforme"/>
    <m/>
    <m/>
  </r>
  <r>
    <x v="18"/>
    <s v="S3"/>
    <n v="1"/>
    <s v="BOUNOUAR Mouad"/>
    <x v="3"/>
    <x v="12"/>
    <n v="104643104"/>
    <m/>
    <m/>
    <m/>
    <m/>
    <n v="1"/>
    <n v="1"/>
    <n v="1"/>
    <n v="1"/>
    <n v="1"/>
    <s v="Conforme"/>
    <m/>
    <m/>
  </r>
  <r>
    <x v="18"/>
    <s v="S3"/>
    <n v="1"/>
    <s v="Baba mohammed amine"/>
    <x v="4"/>
    <x v="12"/>
    <n v="104689454"/>
    <m/>
    <m/>
    <m/>
    <m/>
    <n v="1"/>
    <n v="0"/>
    <n v="1"/>
    <n v="0"/>
    <n v="1"/>
    <s v="02 - Correction donnée ou modification de paramétrage"/>
    <m/>
    <s v="Actions non mentionnées;"/>
  </r>
  <r>
    <x v="18"/>
    <s v="S3"/>
    <n v="1"/>
    <s v="Baba mohammed amine"/>
    <x v="4"/>
    <x v="12"/>
    <n v="104517438"/>
    <m/>
    <m/>
    <m/>
    <m/>
    <n v="1"/>
    <n v="1"/>
    <n v="1"/>
    <n v="1"/>
    <n v="1"/>
    <s v="02 - Correction donnée ou modification de paramétrage"/>
    <m/>
    <m/>
  </r>
  <r>
    <x v="18"/>
    <s v="S3"/>
    <n v="1"/>
    <s v="BOUNOUAR Mouad"/>
    <x v="3"/>
    <x v="14"/>
    <n v="104775245"/>
    <m/>
    <m/>
    <m/>
    <m/>
    <n v="1"/>
    <n v="1"/>
    <n v="1"/>
    <n v="1"/>
    <n v="1"/>
    <s v="Conforme"/>
    <m/>
    <m/>
  </r>
  <r>
    <x v="18"/>
    <s v="S3"/>
    <n v="1"/>
    <s v="Baba mohammed amine"/>
    <x v="4"/>
    <x v="16"/>
    <n v="104714730"/>
    <m/>
    <m/>
    <m/>
    <m/>
    <n v="1"/>
    <n v="1"/>
    <n v="1"/>
    <n v="1"/>
    <n v="1"/>
    <s v="05 - Hors périmètre support"/>
    <m/>
    <m/>
  </r>
  <r>
    <x v="18"/>
    <s v="S3"/>
    <n v="1"/>
    <s v="Baba mohammed amine"/>
    <x v="4"/>
    <x v="16"/>
    <n v="104711581"/>
    <m/>
    <m/>
    <m/>
    <m/>
    <n v="1"/>
    <n v="1"/>
    <n v="1"/>
    <n v="1"/>
    <n v="1"/>
    <s v="02 - Correction donnée ou modification de paramétrage"/>
    <m/>
    <m/>
  </r>
  <r>
    <x v="18"/>
    <s v="S3"/>
    <n v="1"/>
    <s v="BOUNOUAR Mouad"/>
    <x v="3"/>
    <x v="17"/>
    <n v="104752040"/>
    <m/>
    <m/>
    <m/>
    <m/>
    <n v="1"/>
    <n v="1"/>
    <n v="1"/>
    <n v="1"/>
    <n v="1"/>
    <s v="Conforme"/>
    <m/>
    <m/>
  </r>
  <r>
    <x v="18"/>
    <s v="S3"/>
    <n v="1"/>
    <s v="BOUNOUAR Mouad"/>
    <x v="3"/>
    <x v="19"/>
    <n v="104645431"/>
    <m/>
    <m/>
    <m/>
    <m/>
    <n v="1"/>
    <n v="1"/>
    <n v="1"/>
    <n v="1"/>
    <n v="0"/>
    <s v="03 - Script, fix ou contournement"/>
    <m/>
    <s v="Type de résolution erroné"/>
  </r>
  <r>
    <x v="18"/>
    <s v="S3"/>
    <n v="1"/>
    <s v="Hicham Yousse"/>
    <x v="0"/>
    <x v="22"/>
    <n v="104766514"/>
    <m/>
    <m/>
    <m/>
    <m/>
    <n v="1"/>
    <n v="1"/>
    <n v="1"/>
    <n v="1"/>
    <n v="1"/>
    <s v="02 - Correction donnée ou modification de paramétrage"/>
    <m/>
    <m/>
  </r>
  <r>
    <x v="18"/>
    <s v="S3"/>
    <n v="1"/>
    <s v="Hicham Yousse"/>
    <x v="0"/>
    <x v="37"/>
    <n v="104883007"/>
    <m/>
    <m/>
    <m/>
    <m/>
    <n v="0"/>
    <n v="1"/>
    <n v="1"/>
    <n v="0"/>
    <n v="0"/>
    <s v="04 - Aucune action nécessaire ou possible"/>
    <m/>
    <m/>
  </r>
  <r>
    <x v="18"/>
    <s v="S3"/>
    <n v="1"/>
    <s v="Hicham Yousse"/>
    <x v="0"/>
    <x v="24"/>
    <n v="104650265"/>
    <m/>
    <m/>
    <m/>
    <m/>
    <n v="1"/>
    <n v="1"/>
    <n v="1"/>
    <n v="1"/>
    <n v="1"/>
    <s v="02 - Correction donnée ou modification de paramétrage"/>
    <m/>
    <m/>
  </r>
  <r>
    <x v="18"/>
    <s v="S3"/>
    <n v="1"/>
    <s v="Hicham Yousse"/>
    <x v="0"/>
    <x v="24"/>
    <n v="104840279"/>
    <m/>
    <m/>
    <m/>
    <m/>
    <n v="1"/>
    <n v="1"/>
    <n v="1"/>
    <n v="1"/>
    <n v="1"/>
    <s v="02 - Correction donnée ou modification de paramétrage"/>
    <m/>
    <m/>
  </r>
  <r>
    <x v="18"/>
    <s v="S3"/>
    <n v="1"/>
    <s v="BOUNOUAR Mouad"/>
    <x v="3"/>
    <x v="26"/>
    <n v="104449836"/>
    <m/>
    <m/>
    <m/>
    <m/>
    <n v="1"/>
    <n v="1"/>
    <n v="1"/>
    <n v="1"/>
    <n v="0"/>
    <s v="05 - Hors périmètre support"/>
    <m/>
    <s v="Type de résolution erroné"/>
  </r>
  <r>
    <x v="18"/>
    <s v="S3"/>
    <n v="1"/>
    <s v="BOUNOUAR Mouad"/>
    <x v="3"/>
    <x v="26"/>
    <n v="104994614"/>
    <m/>
    <m/>
    <m/>
    <m/>
    <n v="1"/>
    <n v="1"/>
    <n v="1"/>
    <n v="1"/>
    <n v="0"/>
    <s v="03 - Script, fix ou contournement"/>
    <m/>
    <s v="Type de résolution erroné"/>
  </r>
  <r>
    <x v="18"/>
    <s v="S3"/>
    <n v="1"/>
    <s v="BOUNOUAR Mouad"/>
    <x v="3"/>
    <x v="31"/>
    <n v="104659806"/>
    <m/>
    <m/>
    <m/>
    <m/>
    <n v="1"/>
    <n v="1"/>
    <n v="1"/>
    <n v="1"/>
    <n v="0"/>
    <s v="03 - Script, fix ou contournement"/>
    <m/>
    <s v="Type de résolution erroné"/>
  </r>
  <r>
    <x v="19"/>
    <s v="S3"/>
    <n v="1"/>
    <s v="Hicham Yousse"/>
    <x v="1"/>
    <x v="1"/>
    <n v="104377546"/>
    <m/>
    <m/>
    <m/>
    <m/>
    <n v="1"/>
    <n v="1"/>
    <n v="1"/>
    <n v="1"/>
    <n v="1"/>
    <s v="04 - Aucune action nécessaire ou possible"/>
    <m/>
    <m/>
  </r>
  <r>
    <x v="19"/>
    <s v="S3"/>
    <n v="1"/>
    <s v="Hicham Yousse"/>
    <x v="1"/>
    <x v="2"/>
    <n v="104466472"/>
    <m/>
    <m/>
    <m/>
    <m/>
    <n v="1"/>
    <n v="1"/>
    <n v="1"/>
    <n v="1"/>
    <n v="1"/>
    <s v="02 - Correction donnée ou modification de paramétrage"/>
    <m/>
    <m/>
  </r>
  <r>
    <x v="19"/>
    <s v="S3"/>
    <n v="1"/>
    <s v="Hicham Yousse"/>
    <x v="0"/>
    <x v="5"/>
    <n v="104814059"/>
    <m/>
    <m/>
    <m/>
    <m/>
    <n v="0"/>
    <n v="1"/>
    <n v="1"/>
    <n v="0"/>
    <n v="1"/>
    <s v="Conforme"/>
    <m/>
    <m/>
  </r>
  <r>
    <x v="19"/>
    <s v="S3"/>
    <n v="1"/>
    <s v="Hicham Yousse"/>
    <x v="1"/>
    <x v="7"/>
    <n v="104826029"/>
    <m/>
    <m/>
    <m/>
    <m/>
    <n v="1"/>
    <n v="1"/>
    <n v="1"/>
    <n v="1"/>
    <n v="1"/>
    <s v="02 - Correction donnée ou modification de paramétrage"/>
    <m/>
    <m/>
  </r>
  <r>
    <x v="19"/>
    <s v="S3"/>
    <n v="1"/>
    <s v="Hicham Yousse"/>
    <x v="0"/>
    <x v="8"/>
    <n v="104721219"/>
    <m/>
    <m/>
    <m/>
    <m/>
    <n v="1"/>
    <n v="1"/>
    <n v="1"/>
    <n v="1"/>
    <n v="1"/>
    <s v="Conforme"/>
    <m/>
    <m/>
  </r>
  <r>
    <x v="19"/>
    <s v="S3"/>
    <n v="1"/>
    <s v="BOUNOUAR Mouad"/>
    <x v="3"/>
    <x v="9"/>
    <n v="104921585"/>
    <m/>
    <m/>
    <m/>
    <m/>
    <n v="1"/>
    <n v="0"/>
    <n v="1"/>
    <n v="0"/>
    <n v="1"/>
    <s v="Conforme"/>
    <m/>
    <m/>
  </r>
  <r>
    <x v="19"/>
    <s v="S3"/>
    <n v="1"/>
    <s v="Hicham Yousse"/>
    <x v="0"/>
    <x v="11"/>
    <n v="104836992"/>
    <m/>
    <m/>
    <m/>
    <m/>
    <n v="1"/>
    <n v="1"/>
    <n v="1"/>
    <n v="1"/>
    <n v="1"/>
    <s v="02 - Correction donnée ou modification de paramétrage"/>
    <m/>
    <m/>
  </r>
  <r>
    <x v="19"/>
    <s v="S3"/>
    <n v="1"/>
    <s v="BOUNOUAR Mouad"/>
    <x v="3"/>
    <x v="12"/>
    <n v="104831279"/>
    <m/>
    <m/>
    <m/>
    <m/>
    <n v="1"/>
    <n v="1"/>
    <n v="1"/>
    <n v="1"/>
    <n v="1"/>
    <s v="Conforme"/>
    <m/>
    <m/>
  </r>
  <r>
    <x v="19"/>
    <s v="S3"/>
    <n v="1"/>
    <s v="Hicham Yousse"/>
    <x v="0"/>
    <x v="13"/>
    <n v="104822997"/>
    <m/>
    <m/>
    <m/>
    <m/>
    <n v="1"/>
    <n v="1"/>
    <n v="1"/>
    <n v="1"/>
    <n v="1"/>
    <s v="Conforme"/>
    <m/>
    <m/>
  </r>
  <r>
    <x v="19"/>
    <s v="S3"/>
    <n v="1"/>
    <s v="BOUNOUAR Mouad"/>
    <x v="3"/>
    <x v="14"/>
    <n v="104840754"/>
    <m/>
    <m/>
    <m/>
    <m/>
    <n v="1"/>
    <n v="1"/>
    <n v="1"/>
    <n v="1"/>
    <n v="1"/>
    <s v="Conforme"/>
    <m/>
    <m/>
  </r>
  <r>
    <x v="19"/>
    <s v="S3"/>
    <n v="1"/>
    <s v="Hicham Yousse"/>
    <x v="0"/>
    <x v="36"/>
    <n v="104821731"/>
    <m/>
    <m/>
    <m/>
    <m/>
    <n v="1"/>
    <n v="1"/>
    <n v="1"/>
    <n v="1"/>
    <n v="1"/>
    <s v="02 - Correction donnée ou modification de paramétrage"/>
    <m/>
    <m/>
  </r>
  <r>
    <x v="19"/>
    <s v="S3"/>
    <n v="1"/>
    <s v="BOUNOUAR Mouad"/>
    <x v="3"/>
    <x v="17"/>
    <n v="104945803"/>
    <m/>
    <m/>
    <m/>
    <m/>
    <n v="1"/>
    <n v="1"/>
    <n v="1"/>
    <n v="1"/>
    <n v="1"/>
    <s v="Conforme"/>
    <m/>
    <m/>
  </r>
  <r>
    <x v="19"/>
    <s v="S3"/>
    <n v="1"/>
    <s v="Hicham Yousse"/>
    <x v="1"/>
    <x v="18"/>
    <n v="104860696"/>
    <m/>
    <m/>
    <m/>
    <m/>
    <n v="1"/>
    <n v="1"/>
    <n v="1"/>
    <n v="1"/>
    <n v="1"/>
    <s v="02 - Correction donnée ou modification de paramétrage"/>
    <m/>
    <m/>
  </r>
  <r>
    <x v="19"/>
    <s v="S3"/>
    <n v="1"/>
    <s v="BOUNOUAR Mouad"/>
    <x v="3"/>
    <x v="19"/>
    <n v="104454495"/>
    <m/>
    <m/>
    <m/>
    <m/>
    <n v="1"/>
    <n v="1"/>
    <n v="1"/>
    <n v="1"/>
    <n v="0"/>
    <s v="04 - Aucune action nécessaire ou possible"/>
    <m/>
    <s v="Type de résolution erroné"/>
  </r>
  <r>
    <x v="19"/>
    <s v="S3"/>
    <n v="1"/>
    <s v="Hicham Yousse"/>
    <x v="1"/>
    <x v="20"/>
    <n v="104870202"/>
    <m/>
    <m/>
    <m/>
    <m/>
    <n v="1"/>
    <n v="1"/>
    <n v="1"/>
    <n v="1"/>
    <n v="1"/>
    <s v="02 - Correction donnée ou modification de paramétrage"/>
    <m/>
    <m/>
  </r>
  <r>
    <x v="19"/>
    <s v="S3"/>
    <n v="1"/>
    <s v="Hicham Yousse"/>
    <x v="1"/>
    <x v="21"/>
    <n v="104844698"/>
    <m/>
    <m/>
    <m/>
    <m/>
    <n v="1"/>
    <n v="1"/>
    <n v="1"/>
    <n v="1"/>
    <n v="1"/>
    <s v="02 - Correction donnée ou modification de paramétrage"/>
    <m/>
    <m/>
  </r>
  <r>
    <x v="19"/>
    <s v="S3"/>
    <n v="1"/>
    <s v="Hicham Yousse"/>
    <x v="0"/>
    <x v="37"/>
    <n v="104485726"/>
    <m/>
    <m/>
    <m/>
    <m/>
    <n v="1"/>
    <n v="1"/>
    <n v="1"/>
    <n v="1"/>
    <n v="1"/>
    <s v="02 - Correction donnée ou modification de paramétrage"/>
    <m/>
    <m/>
  </r>
  <r>
    <x v="19"/>
    <s v="S3"/>
    <n v="1"/>
    <s v="Hicham Yousse"/>
    <x v="1"/>
    <x v="23"/>
    <n v="104907776"/>
    <m/>
    <m/>
    <m/>
    <m/>
    <n v="1"/>
    <n v="1"/>
    <n v="1"/>
    <n v="1"/>
    <n v="1"/>
    <s v="02 - Correction donnée ou modification de paramétrage"/>
    <m/>
    <m/>
  </r>
  <r>
    <x v="19"/>
    <s v="S3"/>
    <n v="1"/>
    <s v="Hicham Yousse"/>
    <x v="0"/>
    <x v="24"/>
    <n v="104840279"/>
    <m/>
    <m/>
    <m/>
    <m/>
    <n v="1"/>
    <n v="1"/>
    <n v="1"/>
    <n v="1"/>
    <n v="1"/>
    <s v="02 - Correction donnée ou modification de paramétrage"/>
    <m/>
    <m/>
  </r>
  <r>
    <x v="19"/>
    <s v="S3"/>
    <n v="1"/>
    <s v="BOUNOUAR Mouad"/>
    <x v="3"/>
    <x v="26"/>
    <n v="104974261"/>
    <m/>
    <m/>
    <m/>
    <m/>
    <n v="1"/>
    <n v="1"/>
    <n v="1"/>
    <n v="1"/>
    <n v="1"/>
    <s v="Conforme"/>
    <m/>
    <m/>
  </r>
  <r>
    <x v="19"/>
    <s v="S3"/>
    <n v="1"/>
    <s v="BOUNOUAR Mouad"/>
    <x v="3"/>
    <x v="26"/>
    <n v="104386465"/>
    <m/>
    <m/>
    <m/>
    <m/>
    <n v="1"/>
    <n v="1"/>
    <n v="1"/>
    <n v="1"/>
    <n v="0"/>
    <s v="04 - Aucune action nécessaire ou possible"/>
    <m/>
    <s v="Type de résolution erroné"/>
  </r>
  <r>
    <x v="19"/>
    <s v="S3"/>
    <n v="1"/>
    <s v="Hicham Yousse"/>
    <x v="1"/>
    <x v="28"/>
    <n v="104886514"/>
    <m/>
    <m/>
    <m/>
    <m/>
    <n v="1"/>
    <n v="1"/>
    <n v="1"/>
    <n v="1"/>
    <n v="1"/>
    <s v="02 - Correction donnée ou modification de paramétrage"/>
    <m/>
    <m/>
  </r>
  <r>
    <x v="19"/>
    <s v="S3"/>
    <n v="1"/>
    <s v="Hicham Yousse"/>
    <x v="1"/>
    <x v="29"/>
    <n v="104896186"/>
    <m/>
    <m/>
    <m/>
    <m/>
    <n v="1"/>
    <n v="1"/>
    <n v="1"/>
    <n v="1"/>
    <n v="1"/>
    <s v="01 - Aide à l’utilisation"/>
    <m/>
    <m/>
  </r>
  <r>
    <x v="19"/>
    <s v="S3"/>
    <n v="1"/>
    <s v="Hicham Yousse"/>
    <x v="1"/>
    <x v="41"/>
    <n v="103336671"/>
    <m/>
    <m/>
    <m/>
    <m/>
    <n v="1"/>
    <n v="1"/>
    <n v="1"/>
    <n v="1"/>
    <n v="1"/>
    <s v="02 - Correction donnée ou modification de paramétrage"/>
    <m/>
    <m/>
  </r>
  <r>
    <x v="19"/>
    <s v="S3"/>
    <n v="1"/>
    <s v="BOUNOUAR Mouad"/>
    <x v="3"/>
    <x v="31"/>
    <n v="104822991"/>
    <m/>
    <m/>
    <m/>
    <m/>
    <n v="1"/>
    <n v="1"/>
    <n v="1"/>
    <n v="1"/>
    <n v="0"/>
    <s v="05 - Hors périmètre support"/>
    <m/>
    <m/>
  </r>
  <r>
    <x v="20"/>
    <s v="S4"/>
    <n v="1"/>
    <s v="Hicham Yousse"/>
    <x v="1"/>
    <x v="1"/>
    <n v="104395498"/>
    <m/>
    <m/>
    <m/>
    <m/>
    <n v="1"/>
    <n v="1"/>
    <n v="1"/>
    <n v="1"/>
    <n v="1"/>
    <s v="02 - Correction donnée ou modification de paramétrage"/>
    <m/>
    <m/>
  </r>
  <r>
    <x v="20"/>
    <s v="S4"/>
    <n v="1"/>
    <s v="Hicham Yousse"/>
    <x v="1"/>
    <x v="2"/>
    <n v="104826549"/>
    <m/>
    <m/>
    <m/>
    <m/>
    <n v="0"/>
    <n v="0"/>
    <n v="1"/>
    <n v="0"/>
    <n v="1"/>
    <s v="02 - Correction donnée ou modification de paramétrage"/>
    <m/>
    <m/>
  </r>
  <r>
    <x v="20"/>
    <s v="S4"/>
    <n v="1"/>
    <s v="Hicham Yousse"/>
    <x v="1"/>
    <x v="4"/>
    <n v="105007599"/>
    <m/>
    <m/>
    <m/>
    <m/>
    <n v="1"/>
    <n v="1"/>
    <n v="1"/>
    <n v="1"/>
    <n v="1"/>
    <s v="02 - Correction donnée ou modification de paramétrage"/>
    <m/>
    <m/>
  </r>
  <r>
    <x v="20"/>
    <s v="S4"/>
    <n v="1"/>
    <s v="BOUNOUAR Mouad"/>
    <x v="3"/>
    <x v="9"/>
    <n v="105079840"/>
    <m/>
    <m/>
    <m/>
    <m/>
    <n v="1"/>
    <n v="1"/>
    <n v="1"/>
    <n v="1"/>
    <n v="1"/>
    <s v="Conforme"/>
    <m/>
    <m/>
  </r>
  <r>
    <x v="20"/>
    <s v="S4"/>
    <n v="1"/>
    <s v="BOUNOUAR Mouad"/>
    <x v="3"/>
    <x v="12"/>
    <n v="105250720"/>
    <m/>
    <m/>
    <m/>
    <m/>
    <n v="1"/>
    <n v="1"/>
    <n v="1"/>
    <n v="1"/>
    <n v="1"/>
    <s v="Conforme"/>
    <m/>
    <m/>
  </r>
  <r>
    <x v="20"/>
    <s v="S4"/>
    <n v="1"/>
    <s v="BOUNOUAR Mouad"/>
    <x v="3"/>
    <x v="17"/>
    <n v="104596722"/>
    <m/>
    <m/>
    <m/>
    <m/>
    <n v="1"/>
    <n v="1"/>
    <n v="1"/>
    <n v="1"/>
    <n v="1"/>
    <s v="Conforme"/>
    <m/>
    <m/>
  </r>
  <r>
    <x v="20"/>
    <s v="S4"/>
    <n v="1"/>
    <s v="BOUNOUAR Mouad"/>
    <x v="3"/>
    <x v="19"/>
    <n v="105072683"/>
    <m/>
    <m/>
    <m/>
    <m/>
    <n v="1"/>
    <n v="1"/>
    <n v="1"/>
    <n v="1"/>
    <n v="1"/>
    <s v="Conforme"/>
    <m/>
    <m/>
  </r>
  <r>
    <x v="20"/>
    <s v="S4"/>
    <n v="1"/>
    <s v="Hicham Yousse"/>
    <x v="1"/>
    <x v="23"/>
    <n v="104907776"/>
    <m/>
    <m/>
    <m/>
    <m/>
    <n v="1"/>
    <n v="1"/>
    <n v="1"/>
    <n v="1"/>
    <n v="1"/>
    <s v="02 - Correction donnée ou modification de paramétrage"/>
    <m/>
    <m/>
  </r>
  <r>
    <x v="20"/>
    <s v="S4"/>
    <n v="1"/>
    <s v="BOUNOUAR Mouad"/>
    <x v="3"/>
    <x v="26"/>
    <n v="104506730"/>
    <m/>
    <m/>
    <m/>
    <m/>
    <n v="1"/>
    <n v="1"/>
    <n v="1"/>
    <n v="1"/>
    <n v="1"/>
    <s v="Conforme"/>
    <m/>
    <m/>
  </r>
  <r>
    <x v="20"/>
    <s v="S4"/>
    <n v="1"/>
    <s v="BOUNOUAR Mouad"/>
    <x v="3"/>
    <x v="26"/>
    <n v="104996308"/>
    <m/>
    <m/>
    <m/>
    <m/>
    <n v="1"/>
    <n v="1"/>
    <n v="1"/>
    <n v="1"/>
    <n v="1"/>
    <s v="Conforme"/>
    <m/>
    <m/>
  </r>
  <r>
    <x v="20"/>
    <s v="S4"/>
    <n v="1"/>
    <s v="BOUNOUAR Mouad"/>
    <x v="3"/>
    <x v="31"/>
    <n v="104286599"/>
    <m/>
    <m/>
    <m/>
    <m/>
    <n v="1"/>
    <n v="1"/>
    <n v="1"/>
    <n v="1"/>
    <n v="1"/>
    <s v="Conforme"/>
    <m/>
    <m/>
  </r>
  <r>
    <x v="21"/>
    <s v="S4"/>
    <n v="1"/>
    <s v="Hicham Yousse"/>
    <x v="0"/>
    <x v="39"/>
    <n v="104504486"/>
    <m/>
    <m/>
    <m/>
    <m/>
    <n v="1"/>
    <n v="1"/>
    <n v="1"/>
    <n v="1"/>
    <n v="1"/>
    <s v="02 - Correction donnée ou modification de paramétrage"/>
    <m/>
    <m/>
  </r>
  <r>
    <x v="21"/>
    <s v="S4"/>
    <n v="1"/>
    <s v="Hicham Yousse"/>
    <x v="1"/>
    <x v="1"/>
    <n v="104253487"/>
    <m/>
    <m/>
    <m/>
    <m/>
    <n v="1"/>
    <n v="1"/>
    <n v="1"/>
    <n v="1"/>
    <n v="1"/>
    <s v="02 - Correction donnée ou modification de paramétrage"/>
    <m/>
    <m/>
  </r>
  <r>
    <x v="21"/>
    <s v="S4"/>
    <n v="1"/>
    <s v="Hicham Yousse"/>
    <x v="1"/>
    <x v="1"/>
    <n v="105333310"/>
    <m/>
    <m/>
    <m/>
    <m/>
    <n v="1"/>
    <n v="1"/>
    <n v="1"/>
    <n v="1"/>
    <n v="1"/>
    <s v="04 - Aucune action nécessaire ou possible"/>
    <m/>
    <m/>
  </r>
  <r>
    <x v="21"/>
    <s v="S4"/>
    <n v="1"/>
    <s v="Hicham Yousse"/>
    <x v="1"/>
    <x v="1"/>
    <n v="105287615"/>
    <m/>
    <m/>
    <m/>
    <m/>
    <n v="1"/>
    <n v="1"/>
    <n v="1"/>
    <n v="1"/>
    <n v="1"/>
    <s v="02 - Correction donnée ou modification de paramétrage"/>
    <m/>
    <m/>
  </r>
  <r>
    <x v="21"/>
    <s v="S4"/>
    <n v="1"/>
    <s v="Hicham Yousse"/>
    <x v="1"/>
    <x v="1"/>
    <n v="105289123"/>
    <m/>
    <m/>
    <m/>
    <m/>
    <n v="1"/>
    <n v="1"/>
    <n v="1"/>
    <n v="1"/>
    <n v="1"/>
    <s v="02 - Correction donnée ou modification de paramétrage"/>
    <m/>
    <m/>
  </r>
  <r>
    <x v="21"/>
    <s v="S4"/>
    <n v="1"/>
    <s v="Hicham Yousse"/>
    <x v="1"/>
    <x v="2"/>
    <n v="105410779"/>
    <m/>
    <m/>
    <m/>
    <m/>
    <n v="1"/>
    <n v="1"/>
    <n v="1"/>
    <n v="1"/>
    <n v="1"/>
    <s v="02 - Correction donnée ou modification de paramétrage"/>
    <m/>
    <m/>
  </r>
  <r>
    <x v="21"/>
    <s v="S4"/>
    <n v="1"/>
    <s v="Hicham Yousse"/>
    <x v="1"/>
    <x v="3"/>
    <n v="105079842"/>
    <m/>
    <m/>
    <m/>
    <m/>
    <n v="1"/>
    <n v="1"/>
    <n v="1"/>
    <n v="1"/>
    <n v="1"/>
    <s v="02 - Correction donnée ou modification de paramétrage"/>
    <m/>
    <m/>
  </r>
  <r>
    <x v="21"/>
    <s v="S4"/>
    <n v="1"/>
    <s v="Hicham Yousse"/>
    <x v="1"/>
    <x v="4"/>
    <n v="105166589"/>
    <m/>
    <m/>
    <m/>
    <m/>
    <n v="1"/>
    <n v="1"/>
    <n v="1"/>
    <n v="1"/>
    <n v="1"/>
    <s v="02 - Correction donnée ou modification de paramétrage"/>
    <m/>
    <m/>
  </r>
  <r>
    <x v="21"/>
    <s v="S4"/>
    <n v="1"/>
    <s v="Hicham Yousse"/>
    <x v="1"/>
    <x v="4"/>
    <n v="105261433"/>
    <m/>
    <m/>
    <m/>
    <m/>
    <n v="1"/>
    <n v="1"/>
    <n v="1"/>
    <n v="1"/>
    <n v="1"/>
    <s v="02 - Correction donnée ou modification de paramétrage"/>
    <m/>
    <m/>
  </r>
  <r>
    <x v="21"/>
    <s v="S4"/>
    <n v="1"/>
    <s v="Hicham Yousse"/>
    <x v="1"/>
    <x v="4"/>
    <n v="105198832"/>
    <m/>
    <m/>
    <m/>
    <m/>
    <n v="1"/>
    <n v="1"/>
    <n v="1"/>
    <n v="1"/>
    <n v="1"/>
    <s v="04 - Aucune action nécessaire ou possible"/>
    <m/>
    <m/>
  </r>
  <r>
    <x v="21"/>
    <s v="S4"/>
    <n v="1"/>
    <s v="KHALIL HABRRMAN"/>
    <x v="2"/>
    <x v="6"/>
    <n v="105310889"/>
    <m/>
    <m/>
    <m/>
    <m/>
    <n v="1"/>
    <n v="1"/>
    <n v="1"/>
    <n v="1"/>
    <n v="1"/>
    <s v="Conforme"/>
    <m/>
    <m/>
  </r>
  <r>
    <x v="21"/>
    <s v="S4"/>
    <n v="1"/>
    <s v="Hicham Yousse"/>
    <x v="0"/>
    <x v="34"/>
    <n v="105094614"/>
    <m/>
    <m/>
    <m/>
    <m/>
    <n v="1"/>
    <n v="1"/>
    <n v="1"/>
    <n v="1"/>
    <n v="1"/>
    <s v="02 - Correction donnée ou modification de paramétrage"/>
    <m/>
    <m/>
  </r>
  <r>
    <x v="21"/>
    <s v="S4"/>
    <n v="1"/>
    <s v="Hicham Yousse"/>
    <x v="1"/>
    <x v="7"/>
    <n v="105140408"/>
    <m/>
    <m/>
    <m/>
    <m/>
    <n v="1"/>
    <n v="1"/>
    <n v="1"/>
    <n v="1"/>
    <n v="1"/>
    <s v="02 - Correction donnée ou modification de paramétrage"/>
    <m/>
    <m/>
  </r>
  <r>
    <x v="21"/>
    <s v="S4"/>
    <n v="1"/>
    <s v="Hicham Yousse"/>
    <x v="1"/>
    <x v="7"/>
    <n v="105194016"/>
    <m/>
    <m/>
    <m/>
    <m/>
    <n v="1"/>
    <n v="1"/>
    <n v="1"/>
    <n v="1"/>
    <n v="1"/>
    <s v="01 - Aide à l’utilisation"/>
    <m/>
    <m/>
  </r>
  <r>
    <x v="21"/>
    <s v="S4"/>
    <n v="1"/>
    <s v="Hicham Yousse"/>
    <x v="0"/>
    <x v="8"/>
    <n v="105298498"/>
    <m/>
    <m/>
    <m/>
    <m/>
    <n v="1"/>
    <n v="1"/>
    <n v="1"/>
    <n v="1"/>
    <n v="1"/>
    <s v="02 - Correction donnée ou modification de paramétrage"/>
    <m/>
    <m/>
  </r>
  <r>
    <x v="21"/>
    <s v="S4"/>
    <n v="1"/>
    <s v="Hicham Yousse"/>
    <x v="0"/>
    <x v="8"/>
    <n v="104676168"/>
    <m/>
    <m/>
    <m/>
    <m/>
    <n v="1"/>
    <n v="1"/>
    <n v="1"/>
    <n v="1"/>
    <n v="1"/>
    <s v="04 - Aucune action nécessaire ou possible"/>
    <m/>
    <m/>
  </r>
  <r>
    <x v="21"/>
    <s v="S4"/>
    <n v="1"/>
    <s v="BOUNOUAR Mouad"/>
    <x v="3"/>
    <x v="9"/>
    <n v="105337941"/>
    <m/>
    <m/>
    <m/>
    <m/>
    <n v="1"/>
    <n v="1"/>
    <n v="1"/>
    <n v="1"/>
    <n v="1"/>
    <s v="Conforme"/>
    <m/>
    <m/>
  </r>
  <r>
    <x v="21"/>
    <s v="S4"/>
    <n v="1"/>
    <s v="Hicham Yousse"/>
    <x v="0"/>
    <x v="10"/>
    <n v="105081638"/>
    <m/>
    <m/>
    <m/>
    <m/>
    <n v="1"/>
    <n v="1"/>
    <n v="1"/>
    <n v="1"/>
    <n v="1"/>
    <s v="04 - Aucune action nécessaire ou possible"/>
    <m/>
    <m/>
  </r>
  <r>
    <x v="21"/>
    <s v="S4"/>
    <n v="1"/>
    <s v="Hicham Yousse"/>
    <x v="0"/>
    <x v="10"/>
    <n v="104253035"/>
    <m/>
    <m/>
    <m/>
    <m/>
    <n v="1"/>
    <n v="1"/>
    <n v="1"/>
    <n v="1"/>
    <n v="1"/>
    <s v="02 - Correction donnée ou modification de paramétrage"/>
    <m/>
    <m/>
  </r>
  <r>
    <x v="21"/>
    <s v="S4"/>
    <n v="1"/>
    <s v="Hicham Yousse"/>
    <x v="0"/>
    <x v="11"/>
    <n v="104305558"/>
    <m/>
    <m/>
    <m/>
    <m/>
    <n v="1"/>
    <n v="1"/>
    <n v="1"/>
    <n v="1"/>
    <n v="1"/>
    <s v="02 - Correction donnée ou modification de paramétrage"/>
    <m/>
    <m/>
  </r>
  <r>
    <x v="21"/>
    <s v="S4"/>
    <n v="1"/>
    <s v="KHALIL HABRRMAN"/>
    <x v="2"/>
    <x v="35"/>
    <n v="105099722"/>
    <m/>
    <m/>
    <m/>
    <m/>
    <n v="1"/>
    <n v="1"/>
    <n v="1"/>
    <n v="1"/>
    <n v="1"/>
    <s v="Conforme"/>
    <m/>
    <m/>
  </r>
  <r>
    <x v="21"/>
    <s v="S4"/>
    <n v="1"/>
    <s v="KHALIL HABRRMAN"/>
    <x v="2"/>
    <x v="35"/>
    <n v="105250707"/>
    <m/>
    <m/>
    <m/>
    <m/>
    <n v="1"/>
    <n v="1"/>
    <n v="1"/>
    <n v="1"/>
    <n v="1"/>
    <s v="Conforme"/>
    <m/>
    <m/>
  </r>
  <r>
    <x v="21"/>
    <s v="S4"/>
    <n v="1"/>
    <s v="BOUNOUAR Mouad"/>
    <x v="3"/>
    <x v="12"/>
    <n v="105250720"/>
    <m/>
    <m/>
    <m/>
    <m/>
    <n v="1"/>
    <n v="1"/>
    <n v="1"/>
    <n v="1"/>
    <n v="1"/>
    <s v="Conforme"/>
    <m/>
    <m/>
  </r>
  <r>
    <x v="21"/>
    <s v="S4"/>
    <n v="1"/>
    <s v="Hicham Yousse"/>
    <x v="0"/>
    <x v="13"/>
    <n v="104575122"/>
    <m/>
    <m/>
    <m/>
    <m/>
    <n v="1"/>
    <n v="1"/>
    <n v="1"/>
    <n v="1"/>
    <n v="1"/>
    <s v="02 - Correction donnée ou modification de paramétrage"/>
    <m/>
    <m/>
  </r>
  <r>
    <x v="21"/>
    <s v="S4"/>
    <n v="1"/>
    <s v="BOUNOUAR Mouad"/>
    <x v="3"/>
    <x v="14"/>
    <n v="105328674"/>
    <m/>
    <m/>
    <m/>
    <m/>
    <n v="1"/>
    <n v="1"/>
    <n v="1"/>
    <n v="1"/>
    <n v="1"/>
    <s v="Conforme"/>
    <m/>
    <m/>
  </r>
  <r>
    <x v="21"/>
    <s v="S4"/>
    <n v="1"/>
    <s v="Hicham Yousse"/>
    <x v="0"/>
    <x v="36"/>
    <n v="105443310"/>
    <m/>
    <m/>
    <m/>
    <m/>
    <n v="1"/>
    <n v="1"/>
    <n v="1"/>
    <n v="1"/>
    <n v="1"/>
    <s v="02 - Correction donnée ou modification de paramétrage"/>
    <m/>
    <m/>
  </r>
  <r>
    <x v="21"/>
    <s v="S4"/>
    <n v="1"/>
    <s v="Hicham Yousse"/>
    <x v="0"/>
    <x v="15"/>
    <n v="105072304"/>
    <m/>
    <m/>
    <m/>
    <m/>
    <n v="1"/>
    <n v="1"/>
    <n v="1"/>
    <n v="1"/>
    <n v="1"/>
    <s v="02 - Correction donnée ou modification de paramétrage"/>
    <m/>
    <m/>
  </r>
  <r>
    <x v="21"/>
    <s v="S4"/>
    <n v="1"/>
    <s v="Hicham Yousse"/>
    <x v="1"/>
    <x v="40"/>
    <n v="105326285"/>
    <m/>
    <m/>
    <m/>
    <m/>
    <n v="1"/>
    <n v="1"/>
    <n v="0"/>
    <n v="0"/>
    <n v="1"/>
    <s v="04 - Aucune action nécessaire ou possible"/>
    <m/>
    <m/>
  </r>
  <r>
    <x v="21"/>
    <s v="S4"/>
    <n v="1"/>
    <s v="Hicham Yousse"/>
    <x v="1"/>
    <x v="40"/>
    <n v="105035815"/>
    <m/>
    <m/>
    <m/>
    <m/>
    <n v="1"/>
    <n v="1"/>
    <n v="1"/>
    <n v="1"/>
    <n v="1"/>
    <s v="01 - Aide à l’utilisation"/>
    <m/>
    <m/>
  </r>
  <r>
    <x v="21"/>
    <s v="S4"/>
    <n v="1"/>
    <s v="BOUNOUAR Mouad"/>
    <x v="3"/>
    <x v="17"/>
    <n v="105193849"/>
    <m/>
    <m/>
    <m/>
    <m/>
    <n v="1"/>
    <n v="1"/>
    <n v="1"/>
    <n v="1"/>
    <n v="1"/>
    <s v="Conforme"/>
    <m/>
    <m/>
  </r>
  <r>
    <x v="21"/>
    <s v="S4"/>
    <n v="1"/>
    <s v="BOUNOUAR Mouad"/>
    <x v="3"/>
    <x v="19"/>
    <n v="105336492"/>
    <m/>
    <m/>
    <m/>
    <m/>
    <n v="1"/>
    <n v="1"/>
    <n v="1"/>
    <n v="1"/>
    <n v="1"/>
    <s v="Conforme"/>
    <m/>
    <m/>
  </r>
  <r>
    <x v="21"/>
    <s v="S4"/>
    <n v="1"/>
    <s v="Hicham Yousse"/>
    <x v="1"/>
    <x v="20"/>
    <n v="105275607"/>
    <m/>
    <m/>
    <m/>
    <m/>
    <n v="1"/>
    <n v="1"/>
    <n v="1"/>
    <n v="1"/>
    <n v="1"/>
    <s v="02 - Correction donnée ou modification de paramétrage"/>
    <m/>
    <m/>
  </r>
  <r>
    <x v="21"/>
    <s v="S4"/>
    <n v="1"/>
    <s v="Hicham Yousse"/>
    <x v="1"/>
    <x v="21"/>
    <n v="104979412"/>
    <m/>
    <m/>
    <m/>
    <m/>
    <n v="1"/>
    <n v="1"/>
    <n v="1"/>
    <n v="1"/>
    <n v="1"/>
    <s v="02 - Correction donnée ou modification de paramétrage"/>
    <m/>
    <m/>
  </r>
  <r>
    <x v="21"/>
    <s v="S4"/>
    <n v="1"/>
    <s v="Hicham Yousse"/>
    <x v="0"/>
    <x v="25"/>
    <n v="103939865"/>
    <m/>
    <m/>
    <m/>
    <m/>
    <n v="1"/>
    <n v="1"/>
    <n v="1"/>
    <n v="1"/>
    <n v="1"/>
    <s v="03 - Script, fix ou contournement"/>
    <m/>
    <m/>
  </r>
  <r>
    <x v="21"/>
    <s v="S4"/>
    <n v="1"/>
    <s v="BOUNOUAR Mouad"/>
    <x v="3"/>
    <x v="26"/>
    <n v="105330195"/>
    <m/>
    <m/>
    <m/>
    <m/>
    <n v="1"/>
    <n v="1"/>
    <n v="1"/>
    <n v="1"/>
    <n v="1"/>
    <s v="Conforme"/>
    <m/>
    <m/>
  </r>
  <r>
    <x v="21"/>
    <s v="S4"/>
    <n v="1"/>
    <s v="BOUNOUAR Mouad"/>
    <x v="3"/>
    <x v="26"/>
    <n v="105236713"/>
    <m/>
    <m/>
    <m/>
    <m/>
    <n v="1"/>
    <n v="1"/>
    <n v="1"/>
    <n v="1"/>
    <n v="1"/>
    <s v="Conforme"/>
    <m/>
    <m/>
  </r>
  <r>
    <x v="21"/>
    <s v="S4"/>
    <n v="1"/>
    <s v="KHALIL HABRRMAN"/>
    <x v="2"/>
    <x v="27"/>
    <n v="104584832"/>
    <m/>
    <m/>
    <m/>
    <m/>
    <n v="1"/>
    <n v="1"/>
    <n v="1"/>
    <n v="1"/>
    <n v="1"/>
    <s v="Conforme"/>
    <m/>
    <m/>
  </r>
  <r>
    <x v="21"/>
    <s v="S4"/>
    <n v="1"/>
    <s v="KHALIL HABRRMAN"/>
    <x v="2"/>
    <x v="44"/>
    <n v="103916986"/>
    <m/>
    <m/>
    <m/>
    <m/>
    <n v="1"/>
    <n v="1"/>
    <n v="1"/>
    <n v="1"/>
    <n v="1"/>
    <s v="Conforme"/>
    <m/>
    <m/>
  </r>
  <r>
    <x v="21"/>
    <s v="S4"/>
    <n v="1"/>
    <s v="Hicham Yousse"/>
    <x v="1"/>
    <x v="28"/>
    <n v="105320077"/>
    <m/>
    <m/>
    <m/>
    <m/>
    <n v="1"/>
    <n v="1"/>
    <n v="1"/>
    <n v="1"/>
    <n v="1"/>
    <s v="04 - Aucune action nécessaire ou possible"/>
    <m/>
    <m/>
  </r>
  <r>
    <x v="21"/>
    <s v="S4"/>
    <n v="1"/>
    <s v="Hicham Yousse"/>
    <x v="1"/>
    <x v="29"/>
    <n v="105251299"/>
    <m/>
    <m/>
    <m/>
    <m/>
    <n v="1"/>
    <n v="1"/>
    <n v="1"/>
    <n v="1"/>
    <n v="1"/>
    <s v="03 - Script, fix ou contournement"/>
    <m/>
    <m/>
  </r>
  <r>
    <x v="21"/>
    <s v="S4"/>
    <n v="1"/>
    <s v="KHALIL HABRRMAN"/>
    <x v="2"/>
    <x v="30"/>
    <n v="105336108"/>
    <m/>
    <m/>
    <m/>
    <m/>
    <n v="1"/>
    <n v="1"/>
    <n v="1"/>
    <n v="1"/>
    <n v="1"/>
    <s v="Conforme"/>
    <m/>
    <m/>
  </r>
  <r>
    <x v="21"/>
    <s v="S4"/>
    <n v="1"/>
    <s v="KHALIL HABRRMAN"/>
    <x v="2"/>
    <x v="38"/>
    <n v="104658444"/>
    <m/>
    <m/>
    <m/>
    <m/>
    <n v="1"/>
    <n v="1"/>
    <n v="1"/>
    <n v="1"/>
    <n v="1"/>
    <s v="Conforme"/>
    <m/>
    <m/>
  </r>
  <r>
    <x v="21"/>
    <s v="S4"/>
    <n v="1"/>
    <s v="BOUNOUAR Mouad"/>
    <x v="3"/>
    <x v="31"/>
    <n v="105292308"/>
    <m/>
    <m/>
    <m/>
    <m/>
    <n v="1"/>
    <n v="1"/>
    <n v="1"/>
    <n v="1"/>
    <n v="1"/>
    <s v="Conforme"/>
    <m/>
    <m/>
  </r>
  <r>
    <x v="22"/>
    <s v="S4"/>
    <n v="1"/>
    <s v="Hicham Yousse"/>
    <x v="0"/>
    <x v="0"/>
    <n v="105465824"/>
    <s v="caisses automatiques"/>
    <s v="Tous les jours nous rencontrons des problèmes avec nos caisses automatiques et cela depuis plusieurs semaines._x000a_Nous sommes dans l'obligation de fermer nos caisses automatiques car nous n'avons plus qu'une seule de fonctionnelle sur 4._x000a_Perte de clients don"/>
    <m/>
    <m/>
    <n v="1"/>
    <n v="1"/>
    <n v="1"/>
    <n v="1"/>
    <n v="1"/>
    <s v="04 - Aucune action nécessaire ou possible"/>
    <m/>
    <m/>
  </r>
  <r>
    <x v="22"/>
    <s v="S4"/>
    <n v="1"/>
    <s v="Hicham Yousse"/>
    <x v="0"/>
    <x v="39"/>
    <n v="105665609"/>
    <s v="caisse 1"/>
    <s v="caisse 1 autonome"/>
    <m/>
    <m/>
    <n v="1"/>
    <n v="1"/>
    <n v="1"/>
    <n v="1"/>
    <n v="0"/>
    <s v="02 - Correction donnée ou modification de paramétrage"/>
    <m/>
    <m/>
  </r>
  <r>
    <x v="22"/>
    <s v="S4"/>
    <n v="1"/>
    <s v="Hicham Yousse"/>
    <x v="1"/>
    <x v="1"/>
    <n v="104782998"/>
    <s v="Article qui ne passe pas en caisse"/>
    <s v="3264420008689 COGITE Sudoku article qui ne passe pas en caisse malgré l'envoi caisse.Pourriez vous envoyer la totalité de l'enveloppe promo en caisse ?"/>
    <m/>
    <m/>
    <n v="1"/>
    <n v="1"/>
    <n v="1"/>
    <n v="1"/>
    <n v="1"/>
    <s v="02 - Correction donnée ou modification de paramétrage"/>
    <m/>
    <m/>
  </r>
  <r>
    <x v="22"/>
    <s v="S4"/>
    <n v="1"/>
    <s v="Hicham Yousse"/>
    <x v="1"/>
    <x v="2"/>
    <n v="104559822"/>
    <s v="Acces Caroline"/>
    <s v="J'arrive pas accéder à Caroline, besoin de réinitialiser le mot de passe"/>
    <m/>
    <m/>
    <n v="1"/>
    <n v="1"/>
    <n v="1"/>
    <n v="1"/>
    <n v="1"/>
    <s v="04 - Aucune action nécessaire ou possible"/>
    <m/>
    <m/>
  </r>
  <r>
    <x v="22"/>
    <s v="S4"/>
    <n v="1"/>
    <s v="Hicham Yousse"/>
    <x v="1"/>
    <x v="2"/>
    <n v="105497368"/>
    <s v="Vente impossible dans CAROLINE"/>
    <s v="Vente KO de la vente incomplete dans CAROLINE"/>
    <m/>
    <m/>
    <n v="1"/>
    <n v="0"/>
    <n v="1"/>
    <n v="0"/>
    <n v="0"/>
    <s v="02 - Correction donnée ou modification de paramétrage"/>
    <m/>
    <m/>
  </r>
  <r>
    <x v="22"/>
    <s v="S4"/>
    <n v="1"/>
    <s v="Hicham Yousse"/>
    <x v="1"/>
    <x v="2"/>
    <n v="103773044"/>
    <s v="@Erreur libelle sur le produit MDM/METI/BCP"/>
    <s v="Bonjour, la cliente (n°628869693) a commandé un filet mignon 3276559975381 mais l'appelation sur emag et sur le TR marque un &quot;rôti de porc filet S/os rôtir&quot;. confusion avec un rôti de porc dans le filet. il faudrait donc rajouter &quot;MIGNON&quot;."/>
    <m/>
    <m/>
    <n v="1"/>
    <n v="0"/>
    <n v="1"/>
    <n v="0"/>
    <n v="1"/>
    <s v="02 - Correction donnée ou modification de paramétrage"/>
    <m/>
    <m/>
  </r>
  <r>
    <x v="22"/>
    <s v="S4"/>
    <n v="1"/>
    <s v="Hicham Yousse"/>
    <x v="1"/>
    <x v="4"/>
    <n v="105136390"/>
    <s v="Commandabilité"/>
    <s v="Veuillez ouvrir un ticket pour changer le rayon du fromage Petit Bergues (code EAN 3760199350191, IFLS 9997854) du rayon 20 au rayon 25. Le fournisseur est Ronckier en livraison directe"/>
    <m/>
    <m/>
    <n v="1"/>
    <n v="1"/>
    <n v="1"/>
    <n v="1"/>
    <n v="1"/>
    <s v="01 - Aide à l’utilisation"/>
    <m/>
    <m/>
  </r>
  <r>
    <x v="22"/>
    <s v="S4"/>
    <n v="1"/>
    <s v="KHALIL HABRRMAN"/>
    <x v="2"/>
    <x v="6"/>
    <n v="105629645"/>
    <s v="Création web Transporteur - CHARPENTIER TRANSPORTS-40"/>
    <s v="Bonjour,_x000a_Merci de bien vouloir créer le compte LDAP et l'habilitation de ce transporteur. Cdt"/>
    <m/>
    <m/>
    <n v="1"/>
    <n v="1"/>
    <n v="1"/>
    <n v="1"/>
    <n v="0"/>
    <s v="01 - Aide à l’utilisation"/>
    <m/>
    <m/>
  </r>
  <r>
    <x v="22"/>
    <s v="S4"/>
    <n v="1"/>
    <s v="Hicham Yousse"/>
    <x v="0"/>
    <x v="8"/>
    <n v="105195433"/>
    <s v="transaction suspendue"/>
    <s v="numéro de suspension 011/0240"/>
    <m/>
    <m/>
    <n v="1"/>
    <n v="1"/>
    <n v="1"/>
    <n v="1"/>
    <n v="1"/>
    <s v="04 - Aucune action nécessaire ou possible"/>
    <m/>
    <m/>
  </r>
  <r>
    <x v="22"/>
    <s v="S4"/>
    <n v="1"/>
    <s v="Hicham Yousse"/>
    <x v="0"/>
    <x v="11"/>
    <n v="105647772"/>
    <s v="Caisses automatique."/>
    <s v="Les caisses 4 , 5 , 6 et caisse accueil sont en mode autonome ."/>
    <m/>
    <m/>
    <n v="1"/>
    <n v="1"/>
    <n v="1"/>
    <n v="1"/>
    <n v="1"/>
    <s v="02 - Correction donnée ou modification de paramétrage"/>
    <m/>
    <m/>
  </r>
  <r>
    <x v="22"/>
    <s v="S4"/>
    <n v="1"/>
    <s v="KHALIL HABRRMAN"/>
    <x v="2"/>
    <x v="35"/>
    <n v="105630067"/>
    <s v="Vagues d'inter dépôt animalerie bloquées entre infolog et tms"/>
    <s v="Bonjour,_x000a_Nous avons envoyé les vagues d’inter-dépôts suivantes, cependant la cellule transport nous indique ne rien avoir reçu._x000a_Commande Client Cat Act TLI MOP Rég Tour Ordre Vague_x000a_04716453 79995205 79 799 STD STD 205 0 50 26021017_x000a_04716454 79995239 79 79"/>
    <m/>
    <m/>
    <n v="1"/>
    <n v="1"/>
    <n v="1"/>
    <n v="1"/>
    <n v="0"/>
    <s v="01 - Aide à l’utilisation"/>
    <m/>
    <m/>
  </r>
  <r>
    <x v="22"/>
    <s v="S4"/>
    <n v="1"/>
    <s v="Baba mohammed amine"/>
    <x v="4"/>
    <x v="12"/>
    <n v="105394883"/>
    <s v="affichage clémentine Maroc avec la photo de pèche balance sur mes balance fruits et légumes"/>
    <s v="affichage clémentine Maroc avec la photo de pèche blanche merci"/>
    <m/>
    <s v="02 - Correction donnée ou modification de paramétrage"/>
    <n v="1"/>
    <n v="1"/>
    <n v="1"/>
    <n v="1"/>
    <n v="1"/>
    <s v="Conforme"/>
    <m/>
    <m/>
  </r>
  <r>
    <x v="22"/>
    <s v="S4"/>
    <n v="1"/>
    <s v="Baba mohammed amine"/>
    <x v="4"/>
    <x v="12"/>
    <n v="105627338"/>
    <s v="Descente de prix ."/>
    <s v="L'utilisatrice signale un problème de descente de prix sur l'embaleuse_x000a_Gencode 3276551122110 devrait passé à 16.99€"/>
    <m/>
    <s v="02 - Correction donnée ou modification de paramétrage"/>
    <n v="1"/>
    <n v="1"/>
    <n v="1"/>
    <n v="1"/>
    <n v="1"/>
    <s v="Conforme"/>
    <m/>
    <m/>
  </r>
  <r>
    <x v="22"/>
    <s v="S4"/>
    <n v="1"/>
    <s v="Baba mohammed amine"/>
    <x v="4"/>
    <x v="12"/>
    <n v="105476506"/>
    <s v="Affichage incorrect des prix en magasin"/>
    <s v="Incohérence entre le gencod présent sur caroline et celui renseigné sur MX2000 concernant le plu 592."/>
    <m/>
    <s v="02 - Correction donnée ou modification de paramétrage"/>
    <n v="1"/>
    <n v="1"/>
    <n v="1"/>
    <n v="1"/>
    <n v="1"/>
    <s v="Conforme"/>
    <m/>
    <m/>
  </r>
  <r>
    <x v="22"/>
    <s v="S4"/>
    <n v="1"/>
    <s v="Baba mohammed amine"/>
    <x v="4"/>
    <x v="12"/>
    <n v="105186640"/>
    <s v="Problème de scan d'articles sur application Pricer TR n211"/>
    <s v="L'application Pricer sur le terminal radio N211 ne parvient pas à scanner les articles."/>
    <m/>
    <s v="02 - Correction donnée ou modification de paramétrage"/>
    <n v="1"/>
    <n v="0"/>
    <n v="1"/>
    <n v="0"/>
    <n v="1"/>
    <s v="Conforme"/>
    <m/>
    <m/>
  </r>
  <r>
    <x v="22"/>
    <s v="S4"/>
    <n v="1"/>
    <s v="Baba mohammed amine"/>
    <x v="4"/>
    <x v="12"/>
    <n v="105270837"/>
    <s v="Balances Prix"/>
    <s v="Bonjour,_x000a_Les prix ne descendent pas au niveau des balances Bizerba._x000a_Exemple d'article : PLU : 206"/>
    <m/>
    <s v="02 - Correction donnée ou modification de paramétrage"/>
    <n v="1"/>
    <n v="1"/>
    <n v="1"/>
    <n v="1"/>
    <n v="1"/>
    <s v="Conforme"/>
    <m/>
    <m/>
  </r>
  <r>
    <x v="22"/>
    <s v="S4"/>
    <n v="1"/>
    <s v="Baba mohammed amine"/>
    <x v="4"/>
    <x v="12"/>
    <n v="104517438"/>
    <s v="Traçabilité défectueuse pour filet mignon UK"/>
    <s v="Les traçabilités pour les filets mignons UK ne fonctionnent pas. J'ai vérifié la configuration de l'application Magali, la synchronisation des données, et le matériel, mais le problème persiste."/>
    <m/>
    <s v="02 - Correction donnée ou modification de paramétrage"/>
    <n v="1"/>
    <n v="1"/>
    <n v="1"/>
    <n v="1"/>
    <n v="1"/>
    <s v="Conforme"/>
    <m/>
    <m/>
  </r>
  <r>
    <x v="22"/>
    <s v="S4"/>
    <n v="1"/>
    <s v="Baba mohammed amine"/>
    <x v="4"/>
    <x v="12"/>
    <n v="105117810"/>
    <s v="changement de photo sur MX200"/>
    <s v="M. Charpentier a oublier comment changer les photos depuis l'application MX200 et souhaite avoir la procédure"/>
    <m/>
    <s v="02 - Correction donnée ou modification de paramétrage"/>
    <n v="1"/>
    <n v="1"/>
    <n v="1"/>
    <n v="1"/>
    <n v="1"/>
    <s v="Conforme"/>
    <m/>
    <m/>
  </r>
  <r>
    <x v="22"/>
    <s v="S4"/>
    <n v="1"/>
    <s v="Baba mohammed amine"/>
    <x v="4"/>
    <x v="12"/>
    <n v="105128881"/>
    <s v="Blocage Application Berkel"/>
    <s v="L’application BERKEL de changement de prix des fruits et légumes n’est plus fonctionnelle."/>
    <m/>
    <s v="02 - Correction donnée ou modification de paramétrage"/>
    <n v="1"/>
    <n v="1"/>
    <n v="1"/>
    <n v="1"/>
    <n v="1"/>
    <s v="Conforme"/>
    <m/>
    <m/>
  </r>
  <r>
    <x v="22"/>
    <s v="S4"/>
    <n v="1"/>
    <s v="Baba mohammed amine"/>
    <x v="4"/>
    <x v="12"/>
    <n v="105177514"/>
    <s v="Probleme de cration de balance EEG"/>
    <s v="Impossible de créer une nouvelle balance EEG. Merci de vérifier et de m’assister pour finaliser la configuration."/>
    <m/>
    <s v="05 - Hors périmètre support"/>
    <n v="0"/>
    <n v="0"/>
    <n v="0"/>
    <n v="0"/>
    <n v="1"/>
    <s v="Conforme"/>
    <m/>
    <s v="Agent brifer sur la tram de resolution"/>
  </r>
  <r>
    <x v="22"/>
    <s v="S4"/>
    <n v="1"/>
    <s v="Baba mohammed amine"/>
    <x v="4"/>
    <x v="12"/>
    <n v="104847715"/>
    <s v="ASSISTANCE: MAGALI - Combiné Balance / Etiqueteuse / Emballeuse DIGI AW-5601 AT II POP - S/N:22423167 BOUCHERIE UVCM"/>
    <s v="Bonjour,_x000a_Le magasin a des problèmes de prix promotionnels aléatoires depuis la migration à CRF_x000a_Pouvez-vous vérifier à votre niveau SVP_x000a_Cordialement"/>
    <m/>
    <s v="02 - Correction donnée ou modification de paramétrage"/>
    <n v="1"/>
    <n v="1"/>
    <n v="1"/>
    <n v="1"/>
    <n v="1"/>
    <s v="Conforme"/>
    <m/>
    <m/>
  </r>
  <r>
    <x v="22"/>
    <s v="S4"/>
    <n v="1"/>
    <s v="Hicham Yousse"/>
    <x v="0"/>
    <x v="13"/>
    <n v="105755382"/>
    <s v="Cloture"/>
    <s v="Message après cloture W602 &amp; W650"/>
    <m/>
    <m/>
    <n v="1"/>
    <n v="0"/>
    <n v="1"/>
    <n v="0"/>
    <n v="0"/>
    <s v="01 - Aide à l’utilisation"/>
    <m/>
    <m/>
  </r>
  <r>
    <x v="22"/>
    <s v="S4"/>
    <n v="1"/>
    <s v="Hicham Yousse"/>
    <x v="0"/>
    <x v="36"/>
    <n v="105330244"/>
    <s v="TPE"/>
    <s v="caisses"/>
    <m/>
    <m/>
    <n v="1"/>
    <n v="1"/>
    <n v="1"/>
    <n v="1"/>
    <n v="1"/>
    <s v="02 - Correction donnée ou modification de paramétrage"/>
    <m/>
    <m/>
  </r>
  <r>
    <x v="22"/>
    <s v="S4"/>
    <n v="1"/>
    <s v="Hicham Yousse"/>
    <x v="0"/>
    <x v="15"/>
    <n v="105606124"/>
    <s v="Sco 31"/>
    <s v="La sco 31 est en mode 24"/>
    <m/>
    <m/>
    <n v="1"/>
    <n v="1"/>
    <n v="1"/>
    <n v="1"/>
    <n v="1"/>
    <s v="02 - Correction donnée ou modification de paramétrage"/>
    <m/>
    <m/>
  </r>
  <r>
    <x v="22"/>
    <s v="S4"/>
    <n v="1"/>
    <s v="Hicham Yousse"/>
    <x v="1"/>
    <x v="40"/>
    <n v="105299393"/>
    <s v="Pb de commande saisie sur CAROLine à annuler"/>
    <s v="L'user déclare la passation d'une commande client n°9726 ce jour meme le 20/01 contenant 3 articles du rayon 10. Or, elle indique qu'elle veut l'annuler sans la passer"/>
    <m/>
    <m/>
    <n v="1"/>
    <n v="1"/>
    <n v="1"/>
    <n v="1"/>
    <n v="1"/>
    <s v="04 - Aucune action nécessaire ou possible"/>
    <m/>
    <m/>
  </r>
  <r>
    <x v="22"/>
    <s v="S4"/>
    <n v="1"/>
    <s v="Baba mohammed amine"/>
    <x v="4"/>
    <x v="16"/>
    <n v="105455110"/>
    <s v="Probleme de cration de balance EEG"/>
    <s v="Bonjour_x000a_suite à une coupure réseau l'emballeuse boucherie n'a plus de réseau. Nous ne pouvons plus descendre les lots et emballer notre marchandise. Le point réseau est le SRSV 2.10._x000a_Merci de rétablir en urgence car toute l'équipe boucherie est à l'arrêt."/>
    <s v="Bonjour,_x000a_1. Synthèse de la demande :_x000a_2 . Actions réalisées :_x000a_La touche LOT ne s’affiche plus sur la balance, ce qui rend impossible son utilisation pour l’appel des PLU._x000a_Le problème persiste même après un redémarrage électrique complet de l’équipement._x000a_Ét"/>
    <s v="04 - Aucune action nécessaire ou possible"/>
    <n v="0"/>
    <n v="1"/>
    <n v="1"/>
    <n v="0"/>
    <n v="1"/>
    <s v="Conforme"/>
    <m/>
    <m/>
  </r>
  <r>
    <x v="22"/>
    <s v="S4"/>
    <n v="1"/>
    <s v="Baba mohammed amine"/>
    <x v="4"/>
    <x v="16"/>
    <n v="105705514"/>
    <s v="problème pricer"/>
    <s v="Bonjour après un changement de TR impossible d'avoir accès à pricer le statut EEG et le Statut infrastructure sont en rouge comme photo ci-jointe pourtant j'ai bien suivi la procédure paramétrage application pricer DT50_x000a_Pouvez vous m'aider svp_x000a_Merci D'ava"/>
    <s v="Bonjour,_x000a_1. Synthèse de la demande :_x000a_Configuration PRICER sur TR UROVO_x000a_2 . Actions réalisées :_x000a_Configuration de l'app PRICER avec le QR code magasin._x000a_Suite à notre échange ,nous confirmons la résolution du ticket._x000a_Si toutefois vous aviez besoin d’une assi"/>
    <s v="02 - Correction donnée ou modification de paramétrage"/>
    <n v="1"/>
    <n v="1"/>
    <n v="1"/>
    <n v="1"/>
    <n v="1"/>
    <s v="Conforme"/>
    <m/>
    <m/>
  </r>
  <r>
    <x v="22"/>
    <s v="S4"/>
    <n v="1"/>
    <s v="Baba mohammed amine"/>
    <x v="4"/>
    <x v="16"/>
    <n v="105463454"/>
    <s v="Problème d'accès"/>
    <s v="la collaboratrice Sylvie Guillen n'a plus acces au Portail. son mot de passe ne fonctionne plus. Je rappelle, notre magasin est un magasin intégré. merci de faire le necessaire"/>
    <s v="Bonjour,_x000a_1. Synthèse de la demande :_x000a_la collaboratrice Sylvie Guillen n'a plus acces au Portail. son mot de passe ne fonctionne plus._x000a_2 . Actions réalisées :_x000a_Pour des raisons de sécurité, la direction Support n’est plus habilitée à traiter les demandes de"/>
    <s v="05 - Hors périmètre support"/>
    <n v="1"/>
    <n v="1"/>
    <n v="1"/>
    <n v="1"/>
    <n v="1"/>
    <s v="Conforme"/>
    <m/>
    <m/>
  </r>
  <r>
    <x v="22"/>
    <s v="S4"/>
    <n v="1"/>
    <s v="Baba mohammed amine"/>
    <x v="4"/>
    <x v="16"/>
    <n v="105446798"/>
    <s v="La balance affiche erreur réseau"/>
    <s v="La balance Digi AW5600 n° 1810736 ne se connecte plus au réseau, ce la est de même pour le balance Mettler Toledo D07-09-001 n° B634931757. Ces 2 balances sont situé au rayon Boucherie, la digi est dans le labo et la mettler est au stand. nous n'avons don"/>
    <s v="Bonjour,_x000a_1. Synthèse de la demande :_x000a_La balance Digi AW5600 n° 1810736 ne se connecte plus au réseau, ce la est de même pour le balance Mettler Toledo D07-09-001 n° B634931757. 2 . Actions réalisées :_x000a_Suite aux échanges avec M. Trommenschlager, Hervé, les"/>
    <s v="06 - Intervention sur matériel"/>
    <n v="1"/>
    <n v="1"/>
    <n v="1"/>
    <n v="1"/>
    <n v="1"/>
    <s v="Conforme"/>
    <m/>
    <m/>
  </r>
  <r>
    <x v="22"/>
    <s v="S4"/>
    <n v="1"/>
    <s v="Baba mohammed amine"/>
    <x v="4"/>
    <x v="16"/>
    <n v="105448754"/>
    <s v="lots ne descendent pas en balances"/>
    <s v="Le magasin a créé des lots et n'arrivent pas à les faire descendre sur les balances Bizerba depuis Magali, il ont le message d'erreur &quot;traitement bloqué émission sans succès&quot;_x000a_Tout les lots ne descendent pas; Ex Lot N°3"/>
    <s v="Bonjour,_x000a_1. Synthèse de la demande :_x000a_Le magasin a créé des lots et n'arrivent pas à les faire descendre sur les balances Bizerba depuis Magali, il ont le message d'erreur &quot;traitement bloqué émission sans succès&quot;_x000a_Tout les lots ne descendent pas; Ex Lot N°3"/>
    <s v="02 - Correction donnée ou modification de paramétrage"/>
    <n v="1"/>
    <n v="1"/>
    <n v="1"/>
    <n v="1"/>
    <n v="1"/>
    <s v="Conforme"/>
    <m/>
    <m/>
  </r>
  <r>
    <x v="22"/>
    <s v="S4"/>
    <n v="1"/>
    <s v="Baba mohammed amine"/>
    <x v="4"/>
    <x v="16"/>
    <n v="105399423"/>
    <s v="Étiquettes électroniques SES : Mécaniques promo non affichées"/>
    <s v="Bonjour, depuis janvier, les étiquettes électroniques SES n'affichent plus les promotions. Voici des exemples d'étiquettes concernées : a546291c, a56b999f, a5547610. Pouvez-vous m'aider à résoudre ce problème ?"/>
    <s v="Bonjour,_x000a_1. Synthèse de la demande :_x000a_Depuis janvier, les étiquettes électroniques SES n'affichent plus les promotions. Voici des exemples d'étiquettes concernées : a546291c, a56b999f, a5547610. 2 . Actions réalisées :_x000a_Correction effectuée dans Base Magasi"/>
    <s v="02 - Correction donnée ou modification de paramétrage"/>
    <n v="1"/>
    <n v="1"/>
    <n v="1"/>
    <n v="1"/>
    <n v="1"/>
    <s v="Conforme"/>
    <m/>
    <m/>
  </r>
  <r>
    <x v="22"/>
    <s v="S4"/>
    <n v="1"/>
    <s v="Baba mohammed amine"/>
    <x v="4"/>
    <x v="16"/>
    <n v="105705151"/>
    <s v="pricer"/>
    <s v="Bonjour,_x000a__x000a_La mise a jour des prix sur mon outil PRICER ne fonctionne pas"/>
    <s v="Bonjour,_x000a_1. Synthèse de la demande :_x000a_La mise a jour des prix sur mon outil PRICER ne fonctionne pas_x000a_2 . Actions réalisées :_x000a_Merci de contacter directement Pricer au numéro suivant : +33 1 61 08 40 20._x000a_Suite traitement réalisé ,nous vous confirmons la réso"/>
    <s v="05 - Hors périmètre support"/>
    <n v="1"/>
    <n v="1"/>
    <n v="1"/>
    <n v="1"/>
    <n v="1"/>
    <s v="Conforme"/>
    <m/>
    <m/>
  </r>
  <r>
    <x v="22"/>
    <s v="S4"/>
    <n v="1"/>
    <s v="Baba mohammed amine"/>
    <x v="4"/>
    <x v="16"/>
    <n v="105632835"/>
    <s v="coupure informatique"/>
    <s v="Bonjour_x000a__x000a_Pour une vérification électrique obligatoire annuelle qui aura lieu le lundi 26 janvier, nous devons couper le serveur Bonjour"/>
    <s v="Bonjour,_x000a_1. Synthèse de la demande :_x000a_Pour une vérification électrique obligatoire annuelle qui aura lieu le lundi 26 janvier, nous devons couper le serveur 2 . Actions réalisées :_x000a_Veuillez utiliser ce lien pour effectuer un demande de coupure de serveur :"/>
    <s v="05 - Hors périmètre support"/>
    <n v="1"/>
    <n v="1"/>
    <n v="1"/>
    <n v="1"/>
    <n v="1"/>
    <s v="Conforme"/>
    <m/>
    <m/>
  </r>
  <r>
    <x v="22"/>
    <s v="S4"/>
    <n v="1"/>
    <s v="Baba mohammed amine"/>
    <x v="4"/>
    <x v="16"/>
    <n v="105822608"/>
    <s v="probleme de descente de prix"/>
    <s v="lorsque nous changeons les prix dans magali , cela ne communique pas avec la balance et les prix ne changent pas , pour le contact demandez a leclercq Lucas qui est le manager boucherie"/>
    <s v="Bonjour,_x000a_1. Synthèse de la demande :_x000a_lorsque nous changeons les prix dans magali , cela ne communique pas avec la balance et les prix ne changent pas 2 . Actions réalisées :_x000a_Les balances berkel sont bien connecté au réseau renvoi du stock atelier_x000a_Suite à "/>
    <s v="02 - Correction donnée ou modification de paramétrage"/>
    <n v="1"/>
    <n v="1"/>
    <n v="1"/>
    <n v="1"/>
    <n v="1"/>
    <s v="02 - Correction donnée ou modification de paramétrage"/>
    <m/>
    <m/>
  </r>
  <r>
    <x v="22"/>
    <s v="S4"/>
    <n v="1"/>
    <s v="Baba mohammed amine"/>
    <x v="4"/>
    <x v="16"/>
    <n v="105402843"/>
    <s v="3 - Dysfonctionnement sur un logiciel"/>
    <s v="problèmes de connexion skl sur la balance bio vrac fruits et légumes"/>
    <s v="Bonjour,_x000a_1. Synthèse de la demande :_x000a_problèmes de connexion skl sur la balance bio vrac fruits et légumes 2 . Actions réalisées :_x000a_Un message d’erreur SKL apparaît sur le poste utilisateur._x000a_. Arrêter le processus Java_x000a_Ouvrir le Gestionnaire de tâches_x000a_Arrêt"/>
    <s v="02 - Correction donnée ou modification de paramétrage"/>
    <n v="1"/>
    <n v="1"/>
    <n v="1"/>
    <n v="1"/>
    <n v="1"/>
    <s v="Conforme"/>
    <m/>
    <m/>
  </r>
  <r>
    <x v="22"/>
    <s v="S4"/>
    <n v="1"/>
    <s v="Hicham Yousse"/>
    <x v="1"/>
    <x v="18"/>
    <n v="105795140"/>
    <s v="Commande"/>
    <s v="L’utilisatrice souhaite la remise à disposition de la commande n°22884265"/>
    <m/>
    <m/>
    <n v="1"/>
    <n v="1"/>
    <n v="1"/>
    <n v="1"/>
    <n v="0"/>
    <s v="03 - Script, fix ou contournement"/>
    <m/>
    <m/>
  </r>
  <r>
    <x v="22"/>
    <s v="S4"/>
    <n v="1"/>
    <s v="Hicham Yousse"/>
    <x v="1"/>
    <x v="20"/>
    <n v="105737400"/>
    <s v="impossible de changer un taux de tva sur un article en LD"/>
    <s v="Merci de mettre une TVA à 0 (exonéré) sur l'article 9909055 le journal &quot;la dêpêche&quot; dans la famille presse. A la création il y a eu une erreur nous avons mis une tva à 2.10% alors que l'on est exonéré."/>
    <m/>
    <m/>
    <n v="1"/>
    <n v="1"/>
    <n v="1"/>
    <n v="1"/>
    <n v="1"/>
    <s v="01 - Aide à l’utilisation"/>
    <m/>
    <m/>
  </r>
  <r>
    <x v="22"/>
    <s v="S4"/>
    <n v="1"/>
    <s v="Hicham Yousse"/>
    <x v="1"/>
    <x v="21"/>
    <n v="105570403"/>
    <s v="Report de ventes - Demande d'intégration de Boosters"/>
    <s v="Veuillez trouver ci-joint un fichier contenant des boosters pour 159 magasins Market sur 3 articles pour intégration dans leur Caroline"/>
    <m/>
    <m/>
    <n v="1"/>
    <n v="1"/>
    <n v="1"/>
    <n v="1"/>
    <n v="1"/>
    <s v="02 - Correction donnée ou modification de paramétrage"/>
    <m/>
    <m/>
  </r>
  <r>
    <x v="22"/>
    <s v="S4"/>
    <n v="1"/>
    <s v="Hicham Yousse"/>
    <x v="0"/>
    <x v="22"/>
    <n v="105737047"/>
    <s v="Chiffre d'affaire"/>
    <s v="Bonjour , le chiffre d'affaire ne remonte plus sur notre financier depuis 10h15 ce matin ."/>
    <m/>
    <m/>
    <n v="1"/>
    <n v="1"/>
    <n v="1"/>
    <n v="1"/>
    <n v="1"/>
    <s v="02 - Correction donnée ou modification de paramétrage"/>
    <m/>
    <m/>
  </r>
  <r>
    <x v="22"/>
    <s v="S4"/>
    <n v="1"/>
    <s v="Hicham Yousse"/>
    <x v="0"/>
    <x v="37"/>
    <n v="105752872"/>
    <s v="Caisse 12"/>
    <s v="Impossible d’utiliser les chèques : le paiement est accepté, puis la caisse plante immédiatement et le ticket revient sur la caisse._x000a_Le même problème se produit avec les paiements par cartes Pass."/>
    <m/>
    <m/>
    <n v="1"/>
    <n v="1"/>
    <n v="1"/>
    <n v="1"/>
    <n v="1"/>
    <s v="02 - Correction donnée ou modification de paramétrage"/>
    <m/>
    <m/>
  </r>
  <r>
    <x v="22"/>
    <s v="S4"/>
    <n v="1"/>
    <s v="Hicham Yousse"/>
    <x v="0"/>
    <x v="37"/>
    <n v="105751867"/>
    <s v="Coupure electrique"/>
    <s v="le magasin nous contacte suite au passage des caisses en autonome"/>
    <m/>
    <m/>
    <n v="1"/>
    <n v="1"/>
    <n v="1"/>
    <n v="1"/>
    <n v="1"/>
    <s v="04 - Aucune action nécessaire ou possible"/>
    <m/>
    <m/>
  </r>
  <r>
    <x v="22"/>
    <s v="S4"/>
    <n v="1"/>
    <s v="Hicham Yousse"/>
    <x v="0"/>
    <x v="25"/>
    <n v="105313791"/>
    <s v="Problème de Fidélité sur Caisses Automatiques"/>
    <s v="Bonjour, les caisses SCO ne permettent pas de consulter ou d'utiliser la cagnotte fidélité."/>
    <m/>
    <m/>
    <n v="1"/>
    <n v="1"/>
    <n v="1"/>
    <n v="1"/>
    <n v="1"/>
    <s v="04 - Aucune action nécessaire ou possible"/>
    <m/>
    <m/>
  </r>
  <r>
    <x v="22"/>
    <s v="S4"/>
    <n v="1"/>
    <s v="KHALIL HABRRMAN"/>
    <x v="2"/>
    <x v="44"/>
    <n v="105709905"/>
    <s v="Rejet X7 motif codobl existant"/>
    <s v="Ent. 840, 3 avis en rejet X7 depuis le 676_x000a_22/01/2026 13:21:44 AVI Avis d'expédition fourn Constitué 1245 1245 24_x000a_--&gt; L'objet logistique existe déjà 332701967657078971_x000a_22/01/2026 13:24:33 AVI Avis d'expédition fourn Constitué 908 908 9_x000a_--&gt; L'objet logisti"/>
    <m/>
    <m/>
    <n v="1"/>
    <n v="1"/>
    <n v="1"/>
    <n v="1"/>
    <n v="1"/>
    <s v="Conforme"/>
    <m/>
    <m/>
  </r>
  <r>
    <x v="22"/>
    <s v="S4"/>
    <n v="1"/>
    <s v="Hicham Yousse"/>
    <x v="1"/>
    <x v="29"/>
    <n v="105526142"/>
    <s v="BLI 17617617704"/>
    <s v="Notre cabinet comptable nous réclame un BL entrepôt. BLI 17617617704."/>
    <m/>
    <m/>
    <n v="1"/>
    <n v="1"/>
    <n v="1"/>
    <n v="1"/>
    <n v="1"/>
    <s v="01 - Aide à l’utilisation"/>
    <m/>
    <m/>
  </r>
  <r>
    <x v="22"/>
    <s v="S4"/>
    <n v="1"/>
    <s v="KHALIL HABRRMAN"/>
    <x v="2"/>
    <x v="30"/>
    <n v="105612239"/>
    <s v="Massif bloqué"/>
    <s v="Bonjour,_x000a__x000a_Nous avons une massif alloti de bloquée : n° d'expédition 769532 entrepôt 238 débrayage pour le 074 ._x000a__x000a_Message GELI624 ._x000a__x000a_Urgent SVP . Je vous remercie."/>
    <m/>
    <m/>
    <n v="1"/>
    <n v="1"/>
    <n v="1"/>
    <n v="1"/>
    <n v="1"/>
    <s v="Conforme"/>
    <m/>
    <m/>
  </r>
  <r>
    <x v="22"/>
    <s v="S4"/>
    <n v="1"/>
    <s v="KHALIL HABRRMAN"/>
    <x v="2"/>
    <x v="38"/>
    <n v="105286747"/>
    <s v="Création compte EUROFEL HSPC (Duplication d'un compte existant)"/>
    <s v="Bonjour,_x000a_Dans le cadre d'une duplication d'une automatisation existante pour les équipes Promocash, nous aurions besoin de créer un nouveau compte d'accès EUROFEL en Production en dupliquer le compte actuel utilisé, à savoir le FREIXLM._x000a_Ce nouveau compte "/>
    <m/>
    <m/>
    <n v="1"/>
    <n v="1"/>
    <n v="1"/>
    <n v="1"/>
    <n v="1"/>
    <s v="Conforme"/>
    <m/>
    <m/>
  </r>
  <r>
    <x v="23"/>
    <s v="S5"/>
    <n v="1"/>
    <s v="YASSINE RABBAI"/>
    <x v="0"/>
    <x v="0"/>
    <n v="105945802"/>
    <s v="Problème sur caisse SCO"/>
    <s v="Bonjour_x000a_après plusieurs déjà faite nous rencontrons toujours ce problème._x000a_Lors d'un prélèvement billets à la caisse sco 611  30  ticket numéro 606  le 24/01 _x000a_le prélèvement note bien les billets de 20 euros et de 10 euros mais par contre ne me note pas su"/>
    <s v="Bonjour,_x000a_1. Synthèse de la demande  :_x000a_Les billets de 50 euros ne s'affichent pas au niveau des prélévements de la caisse 30._x000a_2 . Actions réalisées :_x000a_Correction des paramètres de la caisse 30_x000a_Suite au traitement réalisé, nous vous confirmons la résolution "/>
    <s v="02 - Correction donnée ou modification de paramétrage"/>
    <n v="1"/>
    <n v="1"/>
    <n v="1"/>
    <n v="1"/>
    <n v="1"/>
    <s v="02 - Correction donnée ou modification de paramétrage"/>
    <m/>
    <m/>
  </r>
  <r>
    <x v="23"/>
    <s v="S5"/>
    <n v="1"/>
    <s v="YASSINE RABBAI"/>
    <x v="0"/>
    <x v="39"/>
    <n v="105992585"/>
    <s v="TPE CAISSE 7"/>
    <s v="Mon TPE affiche carte muette, pas de puce, puce à l'envers,... lors des encaissements, cela fait maintenant un moment que ça dure et malgré les nombreuses interventions des technicien le problème persiste._x000a_Ca ne le fait pas sur tous les paiements mais c'e"/>
    <s v="Bonjour,_x000a_ _x000a_1. Synthèse de la demande  :_x000a_ carte muette, pas de puce, puce à l'envers_x000a_2 . Actions réalisées :_x000a_Problème résolu avec l’utilisatrice. Si le problème revient, merci de nous recontacter._x000a_Suite à notre échange ,nous confirmons la résolution du tic"/>
    <s v="03 - Script, fix ou contournement"/>
    <n v="1"/>
    <n v="0"/>
    <n v="1"/>
    <n v="0"/>
    <n v="1"/>
    <s v="03 - Script, fix ou contournement"/>
    <s v="Breif agent, avec un rappel de l'importance de precision des actions"/>
    <s v="Action pas présente"/>
  </r>
  <r>
    <x v="23"/>
    <s v="S5"/>
    <n v="1"/>
    <s v="Hicham Yousse"/>
    <x v="1"/>
    <x v="1"/>
    <n v="105442306"/>
    <s v="EDI COMMANDE FOURNISSEUR"/>
    <s v="FR BRASSERIE DU PILAT - 03245 Ce fournisseur ne reçoie pas nos commandes en EDI"/>
    <m/>
    <s v="02 - Correction donnée ou modification de paramétrage"/>
    <n v="1"/>
    <n v="1"/>
    <n v="1"/>
    <n v="1"/>
    <n v="1"/>
    <s v="02 - Correction donnée ou modification de paramétrage"/>
    <m/>
    <m/>
  </r>
  <r>
    <x v="23"/>
    <s v="S5"/>
    <n v="1"/>
    <s v="Hicham Yousse"/>
    <x v="1"/>
    <x v="2"/>
    <n v="105732104"/>
    <s v="Suppression d'OP Soldes"/>
    <s v="Bonjour, je vous contacte car je souhaite supprimer 2 OP soldes car j'ai fait des erreurs en les créant._x000a_Ce sont les OP S0159 et S0160."/>
    <m/>
    <s v="02 - Correction donnée ou modification de paramétrage"/>
    <n v="1"/>
    <n v="0"/>
    <n v="1"/>
    <n v="0"/>
    <n v="0"/>
    <s v="02 - Correction donnée ou modification de paramétrage"/>
    <m/>
    <m/>
  </r>
  <r>
    <x v="23"/>
    <s v="S5"/>
    <n v="1"/>
    <s v="Hicham Yousse"/>
    <x v="1"/>
    <x v="2"/>
    <n v="105983240"/>
    <s v="Impossible de renseigner prix d'achat dans Caroline"/>
    <s v="Impossible de renseigner le prix d'achat de l'article 0203369000000 (1.62 €) dans Caroline."/>
    <m/>
    <s v="01- Aide à l'utilisation"/>
    <n v="1"/>
    <n v="1"/>
    <n v="1"/>
    <n v="1"/>
    <n v="1"/>
    <s v="01 - Aide à l’utilisation"/>
    <m/>
    <m/>
  </r>
  <r>
    <x v="23"/>
    <s v="S5"/>
    <n v="1"/>
    <s v="Hicham Yousse"/>
    <x v="1"/>
    <x v="2"/>
    <n v="105983795"/>
    <s v="Tarification erronée"/>
    <s v="j'ai constaté un problème de tarification sur le produit suivant:_x000a_Limonade CRF zéro ( IFLS 867089)._x000a_Le PA est renseigné dans Caroline à 0.71€ et le PVC 0.59€."/>
    <m/>
    <s v="02 - Correction donnée ou modification de paramétrage"/>
    <n v="0"/>
    <n v="0"/>
    <n v="0"/>
    <n v="0"/>
    <n v="0"/>
    <s v="02 - Correction donnée ou modification de paramétrage"/>
    <m/>
    <m/>
  </r>
  <r>
    <x v="23"/>
    <s v="S5"/>
    <n v="1"/>
    <s v="YASSINE RABBAI"/>
    <x v="0"/>
    <x v="32"/>
    <n v="105972601"/>
    <s v="redémarrage bloqué."/>
    <s v="la caisse 11 ne va pas au bout de son redémarrage. "/>
    <s v="Bonjour,_x000a_ _x000a_1. Synthèse de la demande  :_x000a_ la caisse 11 ne va pas au bout de son redémarrage. _x000a_2. Actions réalisées :_x000a_ Vérification de connectivité de la caisse et le serveur Carine_x000a_vérification du journal électronique :  on constate bien des encaissements "/>
    <s v="01 - Aide à l’utilisation"/>
    <n v="0"/>
    <n v="1"/>
    <n v="1"/>
    <n v="0"/>
    <n v="1"/>
    <s v="01 - Aide à l’utilisation"/>
    <m/>
    <s v="Reformulation de la phrase"/>
  </r>
  <r>
    <x v="23"/>
    <s v="S5"/>
    <n v="1"/>
    <s v="YASSINE RABBAI"/>
    <x v="0"/>
    <x v="5"/>
    <n v="105992726"/>
    <s v="TPE CAISSE 1"/>
    <s v="Mon TPE affiche carte muette, pas de puce, puce à l'envers,... lors des encaissements, cela fait maintenant un moment que ça dure et malgré les nombreuse interventions des techniciens le problème persiste._x000a_Ca ne le fait pas sur tous les paiements mais c'e"/>
    <s v="Bonjour,_x000a_1. Synthèse de la demande  :_x000a_ TPE affiche carte muette, pas de puce, puce à l'envers,_x000a_2 . Actions réalisées :_x000a_Le TPE est désormais fonctionnel._x000a_Si le problème persiste, merci de nous en informer immédiatement au moment du blocage _x000a_Suite traitemen"/>
    <s v="01 - Aide à l’utilisation"/>
    <n v="1"/>
    <n v="0"/>
    <n v="1"/>
    <n v="0"/>
    <n v="1"/>
    <s v="01 - Aide à l’utilisation"/>
    <m/>
    <s v="Action pas présente"/>
  </r>
  <r>
    <x v="23"/>
    <s v="S5"/>
    <n v="1"/>
    <s v="Baba mohammed amine"/>
    <x v="4"/>
    <x v="45"/>
    <n v="105949291"/>
    <s v="Plusieurs Collaborateurs n'ont pas a accés au portail Market"/>
    <s v="Bonjour, Plusieurs collaborateurs n'arrivent pas a accéder au Portil Market. _x000a__x000a_le message qui s'affiche est Login Failure _x000a__x000a_Pamela_richard_x000a__x000a_Marie_pierre_herbert_x000a__x000a_sandrine_marquet_x000a__x000a_franck_joannic_x000a__x000a_aurelie_le_grand"/>
    <s v="Bonjour,_x000a_1. Synthèse de la demande :_x000a_Plusieurs Collaborateurs n'ont pas a accés au portail Market_x000a_2 . Actions réalisées :_x000a_Suite à notre échange ,nous confirmons la résolution du ticket , les accès ont été rétablis._x000a_Si toutefois vous aviez besoin d’une ass"/>
    <s v="04 - Aucune action nécessaire ou possible"/>
    <n v="1"/>
    <n v="1"/>
    <n v="1"/>
    <n v="1"/>
    <n v="1"/>
    <s v="04 - Aucune action nécessaire ou possible"/>
    <m/>
    <m/>
  </r>
  <r>
    <x v="23"/>
    <s v="S5"/>
    <n v="1"/>
    <s v="Baba mohammed amine"/>
    <x v="4"/>
    <x v="45"/>
    <n v="106025324"/>
    <s v="Accés à HYPERNET"/>
    <s v="Bonjour, _x000a__x000a_je n'arrive pas à accéder à HYPERNET, la page reste blanche"/>
    <s v="Bonjour,_x000a_1. Synthèse de la demande :_x000a_Accés à HYPERNET_x000a_2 . Actions réalisées :_x000a_Nous avons procéder au vidage de cash du navigateur Suite à notre échange ,nous confirmons la résolution du ticket Si toutefois vous aviez besoin d’une assistance complémentaire"/>
    <s v="02 - Correction donnée ou modification de paramétrage"/>
    <n v="1"/>
    <n v="1"/>
    <n v="1"/>
    <n v="1"/>
    <n v="1"/>
    <s v="02 - Correction donnée ou modification de paramétrage"/>
    <m/>
    <m/>
  </r>
  <r>
    <x v="23"/>
    <s v="S5"/>
    <n v="1"/>
    <s v="Baba mohammed amine"/>
    <x v="4"/>
    <x v="45"/>
    <n v="106033907"/>
    <s v="Probléme d'accés au portail"/>
    <s v="Bonjour_x000a__x000a_je n'arrive pas à accéder au portail market"/>
    <s v="Bonjour,_x000a_1. Synthèse de la demande :_x000a_Probléme d'accés au portail_x000a_2 . Actions réalisées :_x000a_Après vérification, nous avons procédé au vidage du cache . Suite à cette action, l’accès au portail a été rétabli avec succès._x000a_Suite à notre échange ,nous confirmons"/>
    <s v="02 - Correction donnée ou modification de paramétrage"/>
    <n v="1"/>
    <n v="1"/>
    <n v="1"/>
    <n v="1"/>
    <n v="1"/>
    <s v="02 - Correction donnée ou modification de paramétrage"/>
    <m/>
    <m/>
  </r>
  <r>
    <x v="23"/>
    <s v="S5"/>
    <n v="1"/>
    <s v="Baba mohammed amine"/>
    <x v="4"/>
    <x v="45"/>
    <n v="106044366"/>
    <s v="Magali"/>
    <s v="Bonjour,_x000a__x000a_Bloquer sur Magali, bizerba, serveur qui est deconnecter._x000a__x000a_Message afficher : Mise a jour en attente."/>
    <s v="Bonjour,_x000a_1. Synthèse de la demande :_x000a_Bloquer sur Magali, bizerba, serveur qui est deconnecter._x000a_2 . Actions réalisées :_x000a_Relance Magali driver puis test avec le boucher les Lots descente bien sur la balance._x000a_Suite à notre échange ,nous confirmons la résolut"/>
    <s v="02 - Correction donnée ou modification de paramétrage"/>
    <n v="1"/>
    <n v="1"/>
    <n v="1"/>
    <n v="1"/>
    <n v="1"/>
    <s v="02 - Correction donnée ou modification de paramétrage"/>
    <m/>
    <m/>
  </r>
  <r>
    <x v="23"/>
    <s v="S5"/>
    <n v="1"/>
    <s v="KHALIL HABRRMAN"/>
    <x v="2"/>
    <x v="6"/>
    <n v="105908695"/>
    <s v="Commande non transmise"/>
    <s v="Bonjour,_x000a__x000a_J'ai plusieurs commandes a l'état &quot;réceptionnées&quot;, pouvez vous les basculer en &quot;transmises&quot; ?_x000a__x000a_Entrepôt 154_x000a__x000a_LDR : 00"/>
    <s v="Bonjour,_x000a_1. Synthèse de la demande :_x000a_Votre problème concerne plusieurs commandes bloquées l'état &quot;réceptionnées&quot;_x000a_2 . Actions réalisées :_x000a_Nous avons effectué la reprise de m41 pour les réceptions, ainsi nous avons changé l'état d'avis d'expédition ainsi qu"/>
    <s v="02 - Correction donnée ou modification de paramétrage"/>
    <n v="1"/>
    <n v="1"/>
    <n v="1"/>
    <n v="1"/>
    <n v="1"/>
    <s v="02 - Correction donnée ou modification de paramétrage"/>
    <m/>
    <m/>
  </r>
  <r>
    <x v="23"/>
    <s v="S5"/>
    <n v="1"/>
    <s v="Hicham Yousse"/>
    <x v="1"/>
    <x v="7"/>
    <n v="105910973"/>
    <s v="Inventaire"/>
    <s v="bonjour, a REMIREMONT j'ai ouvert un inventaire carburant mais contrairement à l'habitude il ne me propose pas de le supprimer sur le menu Fermer un inventaire. Pouvez vous le supprimer SVP ?"/>
    <m/>
    <s v="01- Aide à l'utilisation"/>
    <n v="1"/>
    <n v="1"/>
    <n v="1"/>
    <n v="1"/>
    <n v="1"/>
    <s v="01 - Aide à l’utilisation"/>
    <m/>
    <m/>
  </r>
  <r>
    <x v="23"/>
    <s v="S5"/>
    <n v="1"/>
    <s v="YASSINE RABBAI"/>
    <x v="0"/>
    <x v="8"/>
    <n v="105965323"/>
    <s v="montant télecollecte pas remonté dans vlp"/>
    <s v="Bonjour,_x000a_Nous avons des factures de télécollecte qui ne sont pas remonter dans vlp :_x000a_-720664589 / 98,03_x000a_-720580092 / 79.97_x000a_-728057863 / 93.29_x000a_Total écart : 271.29_x000a_Merci de nous régler ce problème au plus vite. "/>
    <s v="Bonjour,_x000a_ _x000a_1. Synthèse de la demande  :_x000a_ montant télecollecte pas remonté dans vlp_x000a_ _x000a_2 . Actions réalisées :_x000a_ Suite aux vérifications, les 3 commandes sont intégrées sur la journée du 24/01_x000a_Suite traitement réalisé ,nous vous confirmons la résolution du t"/>
    <s v="02 - Correction donnée ou modification de paramétrage"/>
    <n v="1"/>
    <n v="1"/>
    <n v="1"/>
    <n v="1"/>
    <n v="1"/>
    <s v="02 - Correction donnée ou modification de paramétrage"/>
    <m/>
    <m/>
  </r>
  <r>
    <x v="23"/>
    <s v="S5"/>
    <n v="1"/>
    <s v="BOUNOUAR Mouad"/>
    <x v="3"/>
    <x v="9"/>
    <n v="105099973"/>
    <s v="stock mini"/>
    <s v="Bonjour j'aimerai avoir une extraction excel pour faire apparaitre les stocks minis _x000a_ _x000a_ avec les éléments suivants _x000a_ _x000a_ ifls _x000a_ _x000a_ libéllé article _x000a_ _x000a_ niveau assortiment_x000a_ _x000a_ pcb_x000a_ _x000a_ code fournisseur et fournisseur entrepôt_x000a_ _x000a_ commande auto_x000a_ _x000a_ stock mini et jou"/>
    <s v="Bonjour,_x000a_ _x000a_ 1. Synthèse de la demande :_x000a_ _x000a_ stock mini_x000a_ _x000a_ 2 . Actions réalisées :_x000a_ _x000a_ L'ensemble des jours de couverture est remit a zéro, en pj le fichiers avec tout les produits_x000a_ _x000a_ Suite traitement réalisé ,nous vous confirmons la résolution du ticket._x000a_ _x000a_"/>
    <s v="04 - Aucune action nécessaire ou possible"/>
    <n v="0"/>
    <n v="1"/>
    <n v="1"/>
    <n v="0"/>
    <n v="0"/>
    <s v="02 - Correction donnée ou modification de paramétrage"/>
    <m/>
    <s v="Action non formulée + TR erroné"/>
  </r>
  <r>
    <x v="23"/>
    <s v="S5"/>
    <n v="1"/>
    <s v="YASSINE RABBAI"/>
    <x v="0"/>
    <x v="10"/>
    <n v="105926396"/>
    <s v="Reconfiguration imprimante caisse01_HY0080 adresse IP 10.33.16.56"/>
    <s v="Reconfigurez l'imprimante caisse01_hy0080 pour qu'elle soit reliée à CARINE avec l'adresse IP 10.33.16.56."/>
    <s v="Bonjour,_x000a_1. Synthèse de la demande  :_x000a_Merci de procéder à la reconfiguration de l’imprimante caisse01_hy0080 afin qu’elle soit reliée à CARINE, avec l’adresse IP 10.33.16.56._x000a_2 . Actions réalisées :_x000a_ Suite à notre échange téléphonique, vous nous avez conf"/>
    <s v="04 - Aucune action nécessaire ou possible"/>
    <n v="1"/>
    <n v="1"/>
    <n v="1"/>
    <n v="1"/>
    <n v="1"/>
    <s v="04 - Aucune action nécessaire ou possible"/>
    <m/>
    <s v="Reformulation de la phrase"/>
  </r>
  <r>
    <x v="23"/>
    <s v="S5"/>
    <n v="1"/>
    <s v="YASSINE RABBAI"/>
    <x v="0"/>
    <x v="11"/>
    <n v="106041539"/>
    <s v="impossible d'imprimer le financier"/>
    <s v="VLP Bonjour,_x000a_impossible d'imprimer le financier depuis samedi soir, (message d'erreur) et les documents de clotures ne sont pas sorti samedi soir et dimanche soir._x000a_Cordialement"/>
    <s v="Bonjour Mr/Mme RIVIERE, Aurore_x000a_ _x000a_1. Synthèse de la demande  :_x000a_Impossible d'imprimer le financier depuis samedi soir, (message d'erreur) et les documents de clotures ne sont pas sorti samedi soir et dimanche soir._x000a_2 . Actions réalisées :_x000a_Réimpression des é"/>
    <s v="02 - Correction donnée ou modification de paramétrage"/>
    <n v="1"/>
    <n v="1"/>
    <n v="1"/>
    <n v="1"/>
    <n v="0"/>
    <s v="01 - Aide à l’utilisation"/>
    <s v="Rappel sur le type de résolution"/>
    <m/>
  </r>
  <r>
    <x v="23"/>
    <s v="S5"/>
    <n v="1"/>
    <s v="KHALIL HABRRMAN"/>
    <x v="2"/>
    <x v="35"/>
    <n v="105824190"/>
    <s v="Supports flashés sans BLI et entrepôts non renseignés"/>
    <s v="Nous avons des supports flashés sans BLI : 332701979137797340, 332701979137797357, 332701979137797333, 332701979137797364. Aucun entrepôt préparateur ou livreur n'est renseigné. Voir pièce jointe pour plus de détails."/>
    <s v="Bonjour,_x000a_1. Synthèse de la demande :_x000a_Supports flashés sans BLI et entrepôts non renseignés_x000a_2 . Actions réalisées :_x000a_Je vous informe que le BLI comme il n’est pas mis à disposition dans PROLOG car le circuit HGe sur lequel est préparé le support , il n'est "/>
    <s v="05 - Hors périmètre support"/>
    <n v="1"/>
    <n v="1"/>
    <n v="1"/>
    <n v="1"/>
    <n v="0"/>
    <s v="01 - Aide à l’utilisation"/>
    <m/>
    <m/>
  </r>
  <r>
    <x v="23"/>
    <s v="S5"/>
    <n v="1"/>
    <s v="BOUNOUAR Mouad"/>
    <x v="3"/>
    <x v="12"/>
    <n v="105764297"/>
    <s v="Pas de lien article"/>
    <s v="Bonjour,_x000a_ _x000a_ Dans le rayon boisson plusieurs liens article ont disparut entre les différents conditionnement, voici les deux que j'ai vu :_x000a_ _x000a_ J'ai essaié de les re ouvrir de mon côté mais dès que la chaine de nuit se fait tout s'annule._x000a_ _x000a_ Cordialement._x000a_ _x000a_"/>
    <s v="Bonjour,_x000a_ _x000a_ 1. Synthèse de la demande :_x000a_ _x000a_ Le magasin nous signale un problème de lien lot qui se ferme chaque nuit pour certains articles._x000a_ _x000a_ 2 . Actions réalisées :_x000a_ _x000a_ Vérifications_x000a_ _x000a_ Après vérification, sur l'article 543120, celui-ci est un article cr"/>
    <s v="04 - Aucune action nécessaire ou possible"/>
    <n v="1"/>
    <n v="1"/>
    <n v="1"/>
    <n v="1"/>
    <n v="0"/>
    <s v="01 - Aide à l’utilisation"/>
    <s v="Rappel sur le type de résolution attendu en expliquant la nuance, et le niveau de détail à fournir (captures excessives)"/>
    <s v="Actions trop détaillées et utilisation abusive de capture d'écran / Type de résolution erroné."/>
  </r>
  <r>
    <x v="23"/>
    <s v="S5"/>
    <n v="1"/>
    <s v="BOUNOUAR Mouad"/>
    <x v="3"/>
    <x v="12"/>
    <n v="105533851"/>
    <s v="AQUILON WINDOWS"/>
    <s v="Bonjour,_x000a_ _x000a_ Nous n'avons accès à aquilon windows sur le poste T18._x000a_ _x000a_ MERCI DE NOUS CONTACTER_x000a_ _x000a_ Cordialement"/>
    <s v="Bonjour,_x000a_ _x000a_ 1. Synthèse de la demande :_x000a_ _x000a_ Problème d'accès à aquilon windows _x000a_ _x000a_ 2 . Actions réalisées :_x000a_ _x000a_ Vérification et activation du protocole SMBSuppression du fichier DoNotTouchFlagSuppression des fichiers dans le répertoire Appli_x000a_ _x000a_ Mise à jour d"/>
    <s v="02 - Correction donnée ou modification de paramétrage"/>
    <n v="1"/>
    <n v="1"/>
    <n v="1"/>
    <n v="1"/>
    <n v="1"/>
    <s v="02 - Correction donnée ou modification de paramétrage"/>
    <m/>
    <m/>
  </r>
  <r>
    <x v="23"/>
    <s v="S5"/>
    <n v="1"/>
    <s v="BOUNOUAR Mouad"/>
    <x v="3"/>
    <x v="14"/>
    <n v="105777186"/>
    <s v="CA non remonté"/>
    <s v="Bonjour CA non remonté pour le 22/01/2026Cordialement"/>
    <s v="Bonjour,_x000a_ _x000a_ _x000a_ _x000a_ 1. Synthèse de la demande :_x000a_ _x000a_ CA non remonté pour le 22/01/2026_x000a_ _x000a_ _x000a_ _x000a_ 2 . Actions réalisées :_x000a_ _x000a_ Le ca a été bien remonté pour la journée ._x000a_ _x000a_ Suite à notre échange ,nous confirmons la résolution du ticket._x000a_ _x000a_ Si toutefois vous aviez bes"/>
    <s v="03 - Script, fix ou contournement"/>
    <n v="1"/>
    <n v="0"/>
    <n v="1"/>
    <n v="0"/>
    <n v="1"/>
    <s v="03 - Script, fix ou contournement"/>
    <s v="Demander à l'agent une formulation plus claire mentionant: l'action faite, et le responsable de l'action"/>
    <s v="L'action aurait pu être mieux formulé."/>
  </r>
  <r>
    <x v="23"/>
    <s v="S5"/>
    <n v="1"/>
    <s v="YASSINE RABBAI"/>
    <x v="0"/>
    <x v="15"/>
    <n v="105975073"/>
    <s v="Pb CLS 611 a nouveau"/>
    <s v="Bonjour,_x000a_Dès qu'un client mets des pièces dans la 611 cela bloque totalement la caisse, erreur monnayeur "/>
    <s v="Bonjour,_x000a_1. Synthèse de la demande  :_x000a_ Dès qu'un client mets des pièces dans la 611 cela bloque totalement la caisse, erreur monnayeur _x000a_2 . Actions réalisées :_x000a_ Suppression du fichier caddruntime et reboot de la caisse_x000a_Scotops_x000a_Vérification du statut et re"/>
    <s v="02 - Correction donnée ou modification de paramétrage"/>
    <n v="1"/>
    <n v="1"/>
    <n v="1"/>
    <n v="1"/>
    <n v="0"/>
    <s v="03 - Script, fix ou contournement"/>
    <s v="Rappel sur le type de résolution"/>
    <m/>
  </r>
  <r>
    <x v="23"/>
    <s v="S5"/>
    <n v="1"/>
    <s v="BOUNOUAR Mouad"/>
    <x v="3"/>
    <x v="17"/>
    <n v="105498235"/>
    <s v="probleme TVA"/>
    <s v="Bonjour,_x000a_ _x000a_ Nous avons un souci de TVA sur le code 549302._x000a_ _x000a_ La TVA est à 20 alors quelle devrait être à 5.5_x000a_ _x000a_ cordialement,"/>
    <s v="Bonjour,_x000a_ _x000a_ _x000a_ _x000a_ 1. Synthèse de la demande :_x000a_ _x000a_ Vous nous avez contactés pour la modification de TVA sur Aquilon._x000a_ _x000a_ 2. Actions réalisées :_x000a_ _x000a_ Modification TVA effectuée sur BCRHFLa descente dans votre magasin ne se fera que demain, car ce sont les traitem"/>
    <s v="02 - Correction donnée ou modification de paramétrage"/>
    <n v="1"/>
    <n v="1"/>
    <n v="1"/>
    <n v="1"/>
    <n v="1"/>
    <s v="02 - Correction donnée ou modification de paramétrage"/>
    <m/>
    <m/>
  </r>
  <r>
    <x v="23"/>
    <s v="S5"/>
    <n v="1"/>
    <s v="BOUNOUAR Mouad"/>
    <x v="3"/>
    <x v="17"/>
    <n v="105236713"/>
    <s v="PARAMETRAGE CONSIGNE"/>
    <s v="Merci de créer une valeur négative sur la déconsigne ( remboursement )"/>
    <s v="Bonjour,_x000a_ _x000a_ _x000a_ _x000a_ 1. Synthèse de la demande :_x000a_ _x000a_ Le magasin nous demande de lui paramétrer une déconsigne sur Meti concernant les articles loop._x000a_ _x000a_ 2. Actions réalisées :_x000a_ _x000a_ Appel vers le magasin _x000a_ _x000a_ Il existe 2 solutionsVia la caisse avec le bouton retour "/>
    <s v="04 - Aucune action nécessaire ou possible"/>
    <n v="1"/>
    <n v="1"/>
    <n v="1"/>
    <n v="1"/>
    <n v="0"/>
    <s v="01 - Aide à l’utilisation"/>
    <s v="Debrief Agent"/>
    <s v="Rappel sur le type de résolution attendu en expliquant la nuance"/>
  </r>
  <r>
    <x v="23"/>
    <s v="S5"/>
    <n v="1"/>
    <s v="Hicham Yousse"/>
    <x v="1"/>
    <x v="18"/>
    <n v="104250428"/>
    <s v="ENCAISSEMENT - problème sur les soldes + remises"/>
    <s v="depuis quelques jours nous avons des anomalies en caisse qui nous n'arrivons pas à expliquer_x000a_pouvez-vous vous assurer que les caisses sont bien à jour?"/>
    <m/>
    <s v="03- Script, fix ou contournement"/>
    <n v="1"/>
    <n v="1"/>
    <n v="1"/>
    <n v="1"/>
    <n v="0"/>
    <s v="02 - Correction donnée ou modification de paramétrage"/>
    <m/>
    <m/>
  </r>
  <r>
    <x v="23"/>
    <s v="S5"/>
    <n v="1"/>
    <s v="BOUNOUAR Mouad"/>
    <x v="3"/>
    <x v="19"/>
    <n v="105780472"/>
    <s v="BL"/>
    <s v="demande de suppression des BL de la réception 23/01/2026"/>
    <s v="Bonjour,_x000a_ _x000a_ 1. Synthèse de la demande :_x000a_ _x000a_ demande de suppression des BL de la réception du 23/01/2026, 22/01/2026 et 26/01/2026 (39 BL)_x000a_ _x000a_ _x000a_ _x000a_ 2 . Actions réalisées :_x000a_ _x000a_ Suppression effectuée =OK_x000a_ _x000a_ Suite à notre échange ,nous confirmons la résolution du"/>
    <s v="03 - Script, fix ou contournement"/>
    <n v="1"/>
    <n v="1"/>
    <n v="1"/>
    <n v="1"/>
    <n v="1"/>
    <s v="03 - Script, fix ou contournement"/>
    <m/>
    <m/>
  </r>
  <r>
    <x v="23"/>
    <s v="S5"/>
    <n v="1"/>
    <s v="Hicham Yousse"/>
    <x v="1"/>
    <x v="20"/>
    <n v="104790537"/>
    <s v="Produit inexistant sur Caroline, absence de prix"/>
    <s v="J'ai un produit frais : &quot;4X Secret de mousse de venille coulis de chocolat&quot; de la marque NESTLE La Laitière avec comme grammage total 236G soit 4X59G, le code EAN est : 3023290053409, j'ai pas de prix de vente ni de prix d'achat"/>
    <m/>
    <s v="02 - Correction donnée ou modification de paramétrage"/>
    <n v="1"/>
    <n v="1"/>
    <n v="1"/>
    <n v="1"/>
    <n v="1"/>
    <s v="02 - Correction donnée ou modification de paramétrage"/>
    <m/>
    <m/>
  </r>
  <r>
    <x v="23"/>
    <s v="S5"/>
    <n v="1"/>
    <s v="Hicham Yousse"/>
    <x v="1"/>
    <x v="20"/>
    <n v="105737400"/>
    <s v="impossible de changer un taux de tva sur un article en LD"/>
    <s v="Merci de mettre une TVA à 0 (exonéré) sur l'article 9909055 le journal &quot;la dêpêche&quot; dans la famille presse. A la création il y a eu une erreur nous avons mis une tva à 2.10% alors que l'on est exonéré."/>
    <m/>
    <s v="01- Aide à l'utilisation"/>
    <n v="1"/>
    <n v="1"/>
    <n v="1"/>
    <n v="1"/>
    <n v="1"/>
    <s v="01 - Aide à l’utilisation"/>
    <m/>
    <m/>
  </r>
  <r>
    <x v="23"/>
    <s v="S5"/>
    <n v="1"/>
    <s v="YASSINE RABBAI"/>
    <x v="0"/>
    <x v="37"/>
    <n v="106060586"/>
    <s v="Caisse en autonome"/>
    <s v="Bonjour,_x000a_Suite a un cloture VLP ko les caisse sont en mode autonome "/>
    <s v="Bonjour,_x000a_1. Synthèse de la demande  :_x000a_Suite a un cloture VLP ko les caisse sont en mode autonome _x000a_2 . Actions réalisées :_x000a_ chargement long est OK_x000a_Suite à notre échange ,nous confirmons la résolution du ticket_x000a_Pour une assistance immédiate à l'avenir, n'ou"/>
    <s v="04 - Aucune action nécessaire ou possible"/>
    <n v="1"/>
    <n v="1"/>
    <n v="1"/>
    <n v="1"/>
    <n v="1"/>
    <s v="04 - Aucune action nécessaire ou possible"/>
    <m/>
    <m/>
  </r>
  <r>
    <x v="23"/>
    <s v="S5"/>
    <n v="1"/>
    <s v="YASSINE RABBAI"/>
    <x v="0"/>
    <x v="25"/>
    <n v="106145327"/>
    <s v="mot de passe perdu"/>
    <s v="Bonjour, _x000a_j'ai perdu mon accès a SCANEO Je ne peux m'identifier. Je sollicite votre aide. _x000a_Bien cordialement._x000a_Jerome GIOVANNI "/>
    <s v="Bonjour,_x000a_1. Synthèse de la demande  :_x000a_ Mot de passe Scaneo oublié_x000a_2 . Actions réalisées :_x000a_ Changement du mot de passe_x000a_Suite à notre échange ,nous confirmons la résolution du ticket_x000a_Si toutefois vous aviez besoin d’une assistance complémentaire, le support"/>
    <s v="03 - Script, fix ou contournement"/>
    <n v="1"/>
    <n v="1"/>
    <n v="1"/>
    <n v="1"/>
    <n v="1"/>
    <s v="03 - Script, fix ou contournement"/>
    <m/>
    <m/>
  </r>
  <r>
    <x v="23"/>
    <s v="S5"/>
    <n v="1"/>
    <s v="BOUNOUAR Mouad"/>
    <x v="3"/>
    <x v="26"/>
    <n v="105784290"/>
    <s v="METI : N A PAS EU LA REMONTEE METI"/>
    <s v="DEMANDE MAGASIN :_x000a_ _x000a_ ERREUR DETECTEE : N'a pas eu la remontee METI_x000a_ _x000a_ Pb remontée du 20/01 sur meti_x000a_ _x000a_ *****************************************************_x000a_ _x000a_ Details de la demande : SYM0089 _x000a_ _x000a_ Code Anabel : 1001 _x000a_ _x000a_ Adresse :_x000a_ _x000a_ CARREFOUR\HUIT A HUIT\1"/>
    <s v="Bonjour,_x000a_ _x000a_ 1. Synthèse de la demande :_x000a_ _x000a_ La remontée de la journée du 20/01 est manquante &quot;_x000a_ _x000a_ 2 . Actions réalisées :_x000a_ _x000a_ Suite traitement réalisé ,nous vous confirmons la résolution du ticket, la journée du 20/01 est remontée _x000a_ _x000a_ Si toutefois vous avie"/>
    <s v="03 - Script, fix ou contournement"/>
    <n v="1"/>
    <n v="0"/>
    <n v="1"/>
    <n v="0"/>
    <n v="1"/>
    <s v="03 - Script, fix ou contournement"/>
    <m/>
    <s v="Action non formulée"/>
  </r>
  <r>
    <x v="23"/>
    <s v="S5"/>
    <n v="1"/>
    <s v="BOUNOUAR Mouad"/>
    <x v="3"/>
    <x v="26"/>
    <n v="105873249"/>
    <s v="Accès application REEVA impossible"/>
    <s v="Bonjour,_x000a_ _x000a_ Depuis lundi 19/01/2026, accès à l'application REEVA difficile voir impossible._x000a_ _x000a_ Plantage de l'application en cours d'utilisation."/>
    <s v="Bonjour,_x000a_ _x000a_ 1. Synthèse de la demande :_x000a_ _x000a_ Depuis lundi 19/01/2026, accès à l'application REEVA difficile voir impossible._x000a_ _x000a_ Plantage de l'application en cours d'utilisation._x000a_ _x000a_ 2 . Actions réalisées :_x000a_ _x000a_ Redémarrage TR_x000a_ _x000a_ Vidage cache REEVA_x000a_ _x000a_ Installat"/>
    <s v="03 - Script, fix ou contournement"/>
    <n v="1"/>
    <n v="1"/>
    <n v="1"/>
    <n v="1"/>
    <n v="1"/>
    <s v="03 - Script, fix ou contournement"/>
    <m/>
    <m/>
  </r>
  <r>
    <x v="23"/>
    <s v="S5"/>
    <n v="1"/>
    <s v="KHALIL HABRRMAN"/>
    <x v="2"/>
    <x v="27"/>
    <n v="105925196"/>
    <s v="Mettre des commandes à selecter en P1"/>
    <s v="Entrepot 065_x000a_Mettre des commandes liée a la vague 26023013 en P1 en etat : A selecter"/>
    <s v="Bonjour,_x000a_1. Synthèse de la demande :_x000a_Mettre les commandesen état A sélecter en P1 liée à la vague : 26023013._x000a_2 . Actions réalisées :_x000a_Une mise à jour effectuée sur les commandes liée à la vague : 26023013._x000a_Via requête SQL._x000a_Suite à notreéchange ,nous confi"/>
    <s v="02 - Correction donnée ou modification de paramétrage"/>
    <n v="1"/>
    <n v="1"/>
    <n v="1"/>
    <n v="1"/>
    <n v="1"/>
    <s v="02 - Correction donnée ou modification de paramétrage"/>
    <m/>
    <m/>
  </r>
  <r>
    <x v="23"/>
    <s v="S5"/>
    <n v="1"/>
    <s v="KHALIL HABRRMAN"/>
    <x v="2"/>
    <x v="44"/>
    <n v="105665928"/>
    <s v="TI Bloqué"/>
    <s v="Bonjour_x000a__x000a_J'ai un soucis avec un Ti en date du 17/01/2026 pour le client 15159 St Etienne_x000a__x000a_L'entrepôt préparateur nous confirme avoir envoyé un ti qui avait été bloqué car il y'avait un nouveau client non renseigné dans un infolog mais impossible de les re"/>
    <s v="Bonjour,_x000a_1. Synthèse de la demande :_x000a_Ti bloqué_x000a_2 . Actions réalisées :_x000a_Suite à notre vérification, il s’est avéré que le flux d’ordres d’expédition était rejeté en raison d’un code client inconnu._x000a_Or, après vérification des clients de l’entrepôt 084, le c"/>
    <s v="02 - Correction donnée ou modification de paramétrage"/>
    <n v="1"/>
    <n v="1"/>
    <n v="1"/>
    <n v="1"/>
    <n v="1"/>
    <s v="02 - Correction donnée ou modification de paramétrage"/>
    <m/>
    <m/>
  </r>
  <r>
    <x v="23"/>
    <s v="S5"/>
    <n v="1"/>
    <s v="Hicham Yousse"/>
    <x v="1"/>
    <x v="29"/>
    <n v="105608023"/>
    <s v="Commandibilité"/>
    <s v="Suite au dossier 105264051, vous avez remarqué sur le fichier joint que des articles que vous vouliez qu'il reste commandable était inscrit._x000a_Suite à notre manipulation il ne le sont plus et vous voulez qu'ils le deviennent de nouveau."/>
    <m/>
    <s v="02 - Correction donnée ou modification de paramétrage"/>
    <n v="1"/>
    <n v="1"/>
    <n v="1"/>
    <n v="1"/>
    <n v="1"/>
    <s v="02 - Correction donnée ou modification de paramétrage"/>
    <m/>
    <m/>
  </r>
  <r>
    <x v="23"/>
    <s v="S5"/>
    <n v="1"/>
    <s v="KHALIL HABRRMAN"/>
    <x v="2"/>
    <x v="30"/>
    <n v="105851810"/>
    <s v="Massif bloqué"/>
    <s v="Bonjour,_x000a__x000a_Nous avons une massif alloti de bloquée : n° d'expédition 769787 entrepôt 238 débrayage pour le 074 ._x000a__x000a_Message GELI624 ._x000a__x000a_Urgent SVP . Je vous remercie."/>
    <s v="Bonjour,_x000a_1. Synthèse de la demande :_x000a_- Massif bloquée._x000a_2 . Actions réalisées :_x000a_- Le top départ a été débloqué via des requêtes SQL._x000a_Suite traitement réalisé ,nous vous confirmons la résolution du ticket Si toutefois vous aviez besoin d’une assistance comp"/>
    <s v="02 - Correction donnée ou modification de paramétrage"/>
    <n v="1"/>
    <n v="1"/>
    <n v="1"/>
    <n v="1"/>
    <n v="1"/>
    <s v="02 - Correction donnée ou modification de paramétrage"/>
    <m/>
    <m/>
  </r>
  <r>
    <x v="23"/>
    <s v="S5"/>
    <n v="1"/>
    <s v="Hicham Yousse"/>
    <x v="1"/>
    <x v="41"/>
    <n v="105534079"/>
    <s v="CHANGEMENT DE PRIX"/>
    <s v="pouvez-vous SVP mettre a jour ces prix car impossible a faire ces produits font partis d'un fournisseur direct_x000a_8001770062443 sce olives tomates a mettre a 2.90 prix e vente_x000a_8001770061118 sce tomates/froma a mettre a 2.90 prix d vente_x000a_8001770092518 sce tom"/>
    <m/>
    <s v="02 - Correction donnée ou modification de paramétrage"/>
    <n v="1"/>
    <n v="0"/>
    <n v="1"/>
    <n v="0"/>
    <n v="0"/>
    <s v="02 - Correction donnée ou modification de paramétrage"/>
    <m/>
    <m/>
  </r>
  <r>
    <x v="23"/>
    <s v="S5"/>
    <n v="1"/>
    <s v="KHALIL HABRRMAN"/>
    <x v="2"/>
    <x v="38"/>
    <n v="105586384"/>
    <s v="Accès web tms"/>
    <s v="Bonjour,_x000a__x000a_Pouvez vous donner accès à webTMS à Maryline Guilbaud_x000a__x000a_Gérante Contact Plessé_x000a__x000a_TMSM219387_x000a__x000a_Merci"/>
    <s v="Bonjour,_x000a_1. Synthèse de la demande :_x000a_Demande d'accès à webTMS pour Maryline Guilbaud_x000a_2 . Actions réalisées :_x000a_L'utilisatrice a été informé qu'il y a un accès magasin déjà existant, identifiant TMSM219387 et le mot de passe est l'identifiant._x000a_L'utilisatrice"/>
    <s v="01 - Aide à l’utilisation"/>
    <n v="1"/>
    <n v="1"/>
    <n v="1"/>
    <n v="1"/>
    <n v="1"/>
    <s v="01 - Aide à l’utilisation"/>
    <m/>
    <m/>
  </r>
  <r>
    <x v="23"/>
    <s v="S5"/>
    <n v="1"/>
    <s v="BOUNOUAR Mouad"/>
    <x v="3"/>
    <x v="31"/>
    <n v="105100139"/>
    <s v="DI_1 : URGENCE CONNEXION COLLABORATRICE"/>
    <s v="Bonjour je me permet de revenir vers vous concernant un accès au portail pour l'une de mes collaboratrice. En effet nous avons vérifié ses accès sur la GDI mon patron à fait le nécésaire pour ouvrir son portail mais cela ne fonctionne toujours pas. Ci-joi"/>
    <s v="Bonjour _x000a_ _x000a_ _x000a_ _x000a_ 1 . Rappel de la demande :_x000a_ _x000a_ l'utilisateur nous signale le problèmes accès au portail pour l'une de ces collaboratrice. _x000a_ _x000a_ 2 . Actions réalisées :_x000a_ _x000a_ Escalade_x000a_ _x000a_ La collaboratrice n’a pas une adresse e‑mail correcte._x000a_ _x000a_ Pour modifier l’a"/>
    <s v="04 - Aucune action nécessaire ou possible"/>
    <n v="1"/>
    <n v="1"/>
    <n v="1"/>
    <n v="1"/>
    <n v="0"/>
    <s v="05 - Hors périmètre support"/>
    <s v="Debrief Agent"/>
    <s v="Rappel sur le type de résolution attendu en expliquant la nuance"/>
  </r>
  <r>
    <x v="24"/>
    <s v="S5"/>
    <n v="1"/>
    <s v="YASSINE RABBAI"/>
    <x v="0"/>
    <x v="0"/>
    <n v="106281304"/>
    <s v="Compte adj 6"/>
    <s v="Demande de réinitialisation du mot de passe du compte ADJ6"/>
    <s v="Bonjour,_x000a_1. Synthèse de la demande  :_x000a_Vous avez sollicité notre support concernant une demande de réinitialisation de mot de passe du compte ADJ6_x000a_2 . Actions réalisées :_x000a_Réinitialisation du mot de passe_x000a_Suite à notre échange, nous confirmons la résolution"/>
    <s v="02 - Correction donnée ou modification de paramétrage"/>
    <n v="1"/>
    <n v="1"/>
    <n v="1"/>
    <n v="1"/>
    <n v="1"/>
    <s v="02 - Correction donnée ou modification de paramétrage"/>
    <m/>
    <m/>
  </r>
  <r>
    <x v="24"/>
    <s v="S5"/>
    <n v="1"/>
    <s v="YASSINE RABBAI"/>
    <x v="0"/>
    <x v="39"/>
    <n v="106213217"/>
    <s v="CLS 124"/>
    <s v="prend pas les cb"/>
    <s v="Bonjour,_x000a_ _x000a_1 Synthèse de la demande :La caisse n’acceptait pas les cartes bleues._x000a_2 Actions réalisées :Un redémarrage du TPE a été effectué. Problème résolu._x000a_ _x000a_Suite à notreéchange ,nous confirmons la résolution du ticket _x000a_Si toutefois vousaviez besoin d’"/>
    <s v="01 - Aide à l’utilisation"/>
    <n v="1"/>
    <n v="1"/>
    <n v="1"/>
    <n v="1"/>
    <n v="1"/>
    <s v="01 - Aide à l’utilisation"/>
    <m/>
    <m/>
  </r>
  <r>
    <x v="24"/>
    <s v="S5"/>
    <n v="1"/>
    <s v="Hicham Yousse"/>
    <x v="1"/>
    <x v="1"/>
    <n v="106223784"/>
    <s v="Annulation des 6 cessions R99 à 0"/>
    <s v="Bonjour, merci de créer un ticket Care pour annuler les 6 cessions R99 à 0 : 2601a4bf14995201, 2601a4bf10995200, 2601a4bf23995202, 2601a4bf22995203, 1501a4bf25995204, et 2601a4bf25995262."/>
    <m/>
    <s v="02 - Correction donnée ou modification de paramétrage"/>
    <n v="1"/>
    <n v="1"/>
    <n v="1"/>
    <n v="1"/>
    <n v="1"/>
    <s v="02 - Correction donnée ou modification de paramétrage"/>
    <m/>
    <m/>
  </r>
  <r>
    <x v="24"/>
    <s v="S5"/>
    <n v="1"/>
    <s v="Hicham Yousse"/>
    <x v="1"/>
    <x v="2"/>
    <n v="105978659"/>
    <s v="supprimé 5 BLIS"/>
    <s v="Marchandise non reçu, pouvez vous supprimer les BLIS suivants:_x000a__x000a_332701906574570007, 332701906574476170,332701906574910001,332701906574912890,332701906574931082."/>
    <m/>
    <s v="02 - Correction donnée ou modification de paramétrage"/>
    <n v="1"/>
    <n v="0"/>
    <n v="1"/>
    <n v="0"/>
    <n v="1"/>
    <s v="02 - Correction donnée ou modification de paramétrage"/>
    <m/>
    <m/>
  </r>
  <r>
    <x v="24"/>
    <s v="S5"/>
    <n v="1"/>
    <s v="YASSINE RABBAI"/>
    <x v="0"/>
    <x v="32"/>
    <n v="106171503"/>
    <s v="Problème d'annulation d'article sur caisse 110 SCO"/>
    <s v="Je souhaite ouvrir un ticket pour la caisse SCO 110. Lorsqu'on annule un article, cela annule directement le ticket."/>
    <s v="Bonjour,_x000a_ _x000a_1. Synthèse de la demande  :_x000a_ Les clients peuvent annuler les articles sur la SCO 110 sans intervention du magasin _x000a_2. Actions réalisées :_x000a_ Correction effectuée sur la SCO ainsi qu'une désactivation de mode dimanche après midi_x000a_Suite traitement "/>
    <s v="02 - Correction donnée ou modification de paramétrage"/>
    <n v="1"/>
    <n v="1"/>
    <n v="1"/>
    <n v="1"/>
    <n v="1"/>
    <s v="02 - Correction donnée ou modification de paramétrage"/>
    <m/>
    <m/>
  </r>
  <r>
    <x v="24"/>
    <s v="S5"/>
    <n v="1"/>
    <s v="Hicham Yousse"/>
    <x v="1"/>
    <x v="4"/>
    <n v="106062380"/>
    <s v="Articles existants mais pas remontés dans la base Caroline"/>
    <s v="Merci de faire remonter dans Caroline les articles rayon LIBRAIRIE, comme pour les autres demandes précèdantes."/>
    <m/>
    <s v="04 - Aucune action nécessaire ou possible"/>
    <n v="1"/>
    <n v="1"/>
    <n v="1"/>
    <n v="1"/>
    <n v="1"/>
    <s v="04 - Aucune action nécessaire ou possible"/>
    <m/>
    <m/>
  </r>
  <r>
    <x v="24"/>
    <s v="S5"/>
    <n v="1"/>
    <s v="YASSINE RABBAI"/>
    <x v="0"/>
    <x v="5"/>
    <n v="105954217"/>
    <s v="caisse"/>
    <s v="Caisse concernée : n°2Équipements : Scanner Magellan 8200, douchette Honeywell, écran, imprimante, TPE, UC_x000a_Description :La caisse numéro 2 émet un bip lors du scan des articles, mais certains articles ne s’affichent pas correctement à l’écran. Le disposit"/>
    <s v="Bonjour,_x000a_ _x000a_1. Synthèse de la demande  :_x000a_La caisse numéro 2 émet un bip lors du scan des articles, mais certains articles ne s’affichent pas correctement à l’écran. Le dispositif COLIS ne fonctionne pas non plus sur cette caisse._x000a_2 . Actions réalisées :_x000a_La"/>
    <s v="01 - Aide à l’utilisation"/>
    <n v="1"/>
    <n v="1"/>
    <n v="1"/>
    <n v="1"/>
    <n v="1"/>
    <s v="01 - Aide à l’utilisation"/>
    <m/>
    <m/>
  </r>
  <r>
    <x v="24"/>
    <s v="S5"/>
    <n v="1"/>
    <s v="Baba mohammed amine"/>
    <x v="4"/>
    <x v="45"/>
    <n v="106071723"/>
    <s v="TR a reparamétrer"/>
    <s v="Affectation au bon magasin, Pick n Pack, Pricer...."/>
    <s v="Bonjour,_x000a_1. Synthèse de la demande :_x000a_Affectation au bon magasin, Pick n Pack, Pricer...._x000a_2 . Actions réalisées :_x000a_Merci de contacter directement Pricer au numéro suivant : +33 1 61 08 40 20 afin de récupérer le code QR Magasin Suite traitement réalisé ,nou"/>
    <s v="05 - Hors périmètre support"/>
    <n v="1"/>
    <n v="1"/>
    <n v="1"/>
    <n v="1"/>
    <n v="1"/>
    <s v="05 - Hors périmètre support"/>
    <m/>
    <m/>
  </r>
  <r>
    <x v="24"/>
    <s v="S5"/>
    <n v="1"/>
    <s v="KHALIL HABRRMAN"/>
    <x v="2"/>
    <x v="6"/>
    <n v="106028772"/>
    <s v="BLI POISSON"/>
    <s v="Bonjour, cela fait plusieurs livraisons que l'on n'arrive pas à biper le BLI poisson. Merci d'avance de faire le nécessaire._x000a__x000a_CDT_x000a__x000a_Rodolph"/>
    <s v="Bonjour,_x000a_1. Synthèse de la demande :_x000a_Votre problème concerne un support absent dans le BLI_x000a_2 . Actions réalisées :_x000a_Suite à notre vérification sur la gestion d'entrepôt, le support 332701909393271025 est un support HGE créé par l’entrepôt sans aucune IFLS "/>
    <s v="01 - Aide à l’utilisation"/>
    <n v="1"/>
    <n v="1"/>
    <n v="1"/>
    <n v="1"/>
    <n v="1"/>
    <s v="01 - Aide à l’utilisation"/>
    <m/>
    <m/>
  </r>
  <r>
    <x v="24"/>
    <s v="S5"/>
    <n v="1"/>
    <s v="YASSINE RABBAI"/>
    <x v="0"/>
    <x v="34"/>
    <n v="106257496"/>
    <s v="SCO 101"/>
    <s v="Bonjour _x000a_la sco 101 tourne en boucle_x000a_Cordialement"/>
    <s v="Bonjour,_x000a_1. Synthèse de la demande  :_x000a_ la sco 101 tourne en boucle_x000a_2 . Actions réalisées :_x000a_ Fichiers supprimé_x000a_Suite à notre échange ,nous confirmons la résolution du ticket (en cas de résolution en ligne)/ Suite traitement réalisé ,nous vous confirmons la"/>
    <s v="02 - Correction donnée ou modification de paramétrage"/>
    <n v="1"/>
    <n v="1"/>
    <n v="1"/>
    <n v="1"/>
    <n v="0"/>
    <s v="03 - Script, fix ou contournement"/>
    <s v="Debrief Agent"/>
    <m/>
  </r>
  <r>
    <x v="24"/>
    <s v="S5"/>
    <n v="1"/>
    <s v="Hicham Yousse"/>
    <x v="1"/>
    <x v="7"/>
    <n v="106250192"/>
    <s v="Changement de fournisseur pour Carrefour Monaco"/>
    <s v="Bonjour, le fournisseur Compagnie Alimentaire, code 02036, n'est pas géré par le magasin Carrefour Monaco dans le système Caroline. Merci de faire le changement pour pouvoir passer une commande."/>
    <m/>
    <s v="02 - Correction donnée ou modification de paramétrage"/>
    <n v="1"/>
    <n v="1"/>
    <n v="1"/>
    <n v="1"/>
    <n v="1"/>
    <s v="02 - Correction donnée ou modification de paramétrage"/>
    <m/>
    <m/>
  </r>
  <r>
    <x v="24"/>
    <s v="S5"/>
    <n v="1"/>
    <s v="YASSINE RABBAI"/>
    <x v="0"/>
    <x v="8"/>
    <n v="105544325"/>
    <s v="connexion mur scan"/>
    <s v="bonjour nous avons un problème avec les murs de scannette il semblerait qu'il y ai un problème de connexion entre le mur et les craddles (mur 0513-4) "/>
    <s v="Bonjour,_x000a_ _x000a_1. Synthèse de la demande  :_x000a_Vous avez sollicité notre support concernant la connexion entre le mur et les craddles_x000a_ _x000a_2 . Actions réalisées :_x000a_ Merci de créer une autre demande si le problème persiste_x000a_Suite traitement réalisé ,nous vous confirmo"/>
    <s v="04 - Aucune action nécessaire ou possible"/>
    <n v="1"/>
    <n v="0"/>
    <n v="1"/>
    <n v="0"/>
    <n v="1"/>
    <s v="04 - Aucune action nécessaire ou possible"/>
    <m/>
    <m/>
  </r>
  <r>
    <x v="24"/>
    <s v="S5"/>
    <n v="1"/>
    <s v="YASSINE RABBAI"/>
    <x v="0"/>
    <x v="10"/>
    <n v="106284137"/>
    <s v="Urgence – Intervention requise sur caisse automatique 24/620"/>
    <s v="Bonjour,_x000a_La caisse automatique 24/620 demande systématiquement une intervention du caissier à chaque scan d’article, empêchant les clients de passer leurs produits normalement._x000a_Nous sollicitons une intervention urgente afin de résoudre ce problème rapidem"/>
    <s v="Bonjour,_x000a_1. Synthèse de la demande  :_x000a_Vous avez sollicité notre support concernant le problème suivant : la caisse automatique 24/620 demande systématiquement une intervention du caissier à chaque scan d’article, empêchant les clients de passer leurs prod"/>
    <s v="02 - Correction donnée ou modification de paramétrage"/>
    <n v="1"/>
    <n v="0"/>
    <n v="1"/>
    <n v="0"/>
    <n v="0"/>
    <s v="03 - Script, fix ou contournement"/>
    <s v="Debrief Agent"/>
    <m/>
  </r>
  <r>
    <x v="24"/>
    <s v="S5"/>
    <n v="1"/>
    <s v="KHALIL HABRRMAN"/>
    <x v="2"/>
    <x v="35"/>
    <n v="106452689"/>
    <s v="Problème sur un accès existant"/>
    <s v="accès à My Travis via Carla Service"/>
    <s v="Bonjour,_x000a_1. Synthèse de la demande :_x000a_Accès impossible à My Travis via Carla Service_x000a_2 . Actions réalisées :_x000a_Je vous invite a vérifier avec votre responsable , tout probléme de droit c'est le responsable qui passe par la gdi_x000a_Si toutefois vous aviez besoin "/>
    <s v="01 - Aide à l’utilisation"/>
    <n v="1"/>
    <n v="1"/>
    <n v="1"/>
    <n v="1"/>
    <n v="1"/>
    <s v="01 - Aide à l’utilisation"/>
    <m/>
    <m/>
  </r>
  <r>
    <x v="24"/>
    <s v="S5"/>
    <n v="1"/>
    <s v="KHALIL HABRRMAN"/>
    <x v="2"/>
    <x v="35"/>
    <n v="106390735"/>
    <s v="IMPRESSION BL + BORDEREAU DE CHARGEMENT"/>
    <s v="Bonjour,_x000a__x000a_Depuis hier après-midi lors des impressions des BL + Bordereaux de chargement tout est mélangé._x000a__x000a_Cdt"/>
    <s v="Bonjour,_x000a_1. Synthèse de la demande :_x000a_Les impressions des BL + Bordereaux de chargement sont mélangés mélangé._x000a_2 . Actions réalisées :_x000a_Suite à notre échange ,nous confirmons la résolution du ticket_x000a_Si toutefois vous aviez besoin d’une assistance complément"/>
    <s v="01 - Aide à l’utilisation"/>
    <n v="1"/>
    <n v="1"/>
    <n v="1"/>
    <n v="1"/>
    <n v="0"/>
    <s v="04 - Aucune action nécessaire ou possible"/>
    <m/>
    <m/>
  </r>
  <r>
    <x v="24"/>
    <s v="S5"/>
    <n v="1"/>
    <s v="Baba mohammed amine"/>
    <x v="4"/>
    <x v="12"/>
    <n v="106068028"/>
    <s v="Relancer la base EEG par Pricer"/>
    <s v="Pouvez-vous redémarrer électriquement la Base Station EEG PRICER en magasin pour résoudre le problème de défaillance ?"/>
    <s v="Bonjour,_x000a__x000a_1. Objet de la demande_x000a_Un dysfonctionnement a été détecté sur la Base Station EEG PRICER en magasin. Un redémarrage électrique est nécessaire afin de rétablir le service._x000a__x000a_2. Diagnostic initial_x000a_La Base Station X apparaît actuellement comme défec"/>
    <s v="02 - Correction donnée ou modification de paramétrage"/>
    <n v="0"/>
    <n v="1"/>
    <n v="0"/>
    <n v="0"/>
    <n v="1"/>
    <s v="02 - Correction donnée ou modification de paramétrage"/>
    <s v="Debrief Agent"/>
    <m/>
  </r>
  <r>
    <x v="24"/>
    <s v="S5"/>
    <n v="1"/>
    <s v="Baba mohammed amine"/>
    <x v="4"/>
    <x v="12"/>
    <n v="106084306"/>
    <s v="ASSISTANCE: BALANCE - Combiné Balance / Etiqueteuse / Emballeuse DIGI AW 5600 FX - S/N:18101800 FROMAGE TRAD"/>
    <s v="LA BALANCE NE FOCNTIONNE PLUS"/>
    <s v="Bonjour,_x000a__x000a_1. Synthèse de la demande_x000a_La balance ne fonctionne plus et les bons prix ne descendent pas._x000a__x000a_2. Actions réalisées_x000a_Test de la connectivité de la balance effectué._x000a_Renvoi de l’ensemble des PLU vers les deux balances._x000a__x000a__x000a_Suite au traitement réalisé,"/>
    <s v="02 - Correction donnée ou modification de paramétrage"/>
    <n v="1"/>
    <n v="1"/>
    <n v="1"/>
    <n v="1"/>
    <n v="1"/>
    <s v="02 - Correction donnée ou modification de paramétrage"/>
    <m/>
    <m/>
  </r>
  <r>
    <x v="24"/>
    <s v="S5"/>
    <n v="1"/>
    <s v="BOUNOUAR Mouad"/>
    <x v="3"/>
    <x v="12"/>
    <n v="104867175"/>
    <s v="Problème de cloture du mois"/>
    <s v="Bonjour,_x000a_ _x000a_ Le magasin nous signale un souci de cloture du mois_x000a_ _x000a_ Cordialement,"/>
    <s v="Bonjour,_x000a_ _x000a_ 1. Synthèse de la demande :_x000a_ _x000a_ Le magasin nous signale un souci de cloture du mois_x000a_ _x000a_ 2 . Actions réalisées :_x000a_ _x000a_ PMAD_x000a_ _x000a_ Guide pour la cloture du mois_x000a_ _x000a_ Suite à notre échange ,nous confirmons la résolution du ticket_x000a_ _x000a_ Si toutefois vous aviez"/>
    <s v="01 - Aide à l’utilisation"/>
    <n v="1"/>
    <n v="1"/>
    <n v="1"/>
    <n v="1"/>
    <n v="1"/>
    <s v="01 - Aide à l’utilisation"/>
    <m/>
    <m/>
  </r>
  <r>
    <x v="24"/>
    <s v="S5"/>
    <n v="1"/>
    <s v="YASSINE RABBAI"/>
    <x v="0"/>
    <x v="13"/>
    <n v="105838309"/>
    <s v="BORNE PRIX INDISPONIBLE"/>
    <s v="Bonjour,_x000a_Plusieurs bornes de prix affichent un message : serveur indisponible._x000a_Voici les adresse IP de ces bornes :_x000a_10.33.200.40_x000a_10.33.200.44_x000a_10.33.200.45_x000a_10.33.200.41"/>
    <s v="Bonjour,_x000a_1. Synthèse de la demande  :_x000a_ Vous nous avez sollicités concernant un message d'erreur : &quot;serveur indisponible.&quot; sur les bornes prix _x000a_ _x000a_2 . Actions réalisées :_x000a_ Relance des services sur CARINE_x000a_Reboot électrique des bornes _x000a_Suite à notre échange ,"/>
    <s v="02 - Correction donnée ou modification de paramétrage"/>
    <n v="1"/>
    <n v="0"/>
    <n v="1"/>
    <n v="0"/>
    <n v="0"/>
    <s v="01 - Aide à l’utilisation"/>
    <s v="Debrief Agent"/>
    <m/>
  </r>
  <r>
    <x v="24"/>
    <s v="S5"/>
    <n v="1"/>
    <s v="BOUNOUAR Mouad"/>
    <x v="3"/>
    <x v="14"/>
    <n v="105133890"/>
    <s v="cloture mois de decembre 2025"/>
    <s v="Bonjour_x000a_ _x000a_ je ne peux pas clôturer ma fin de mois de décembre 2025_x000a_ _x000a_ malgré que mon stock final est bien entre il me marque pas de stock a la clôture et je recommence et la tous les stocks sont a zéro"/>
    <s v="Bonjour,_x000a_ _x000a_ _x000a_ _x000a_ 1. Synthèse de la demande :_x000a_ _x000a_ _x000a_ _x000a_ je ne peux pas clôturer ma fin de mois de décembre 2025_x000a_ _x000a_ 2 . Actions réalisées :_x000a_ _x000a_ Le mois a été cloturé le 19/01 11H47_x000a_ _x000a_ Suite traitement réalisé ,nous vous confirmons la résolution du ticket ._x000a_ _x000a_ Si"/>
    <s v="04 - Aucune action nécessaire ou possible"/>
    <n v="1"/>
    <n v="1"/>
    <n v="1"/>
    <n v="1"/>
    <n v="1"/>
    <s v="04 - Aucune action nécessaire ou possible"/>
    <m/>
    <m/>
  </r>
  <r>
    <x v="24"/>
    <s v="S5"/>
    <n v="1"/>
    <s v="YASSINE RABBAI"/>
    <x v="0"/>
    <x v="36"/>
    <n v="106200316"/>
    <s v="Caisse hors connexion"/>
    <s v="caisse 6"/>
    <s v="Bonjour,_x000a_Synthèse de la demande  :_x000a_Vous avez sollicité notre support concernant le problème Caisse hors connexion_x000a_Actions réalisées :_x000a_Modification du paramétrage de la caisse._x000a_La caisse fonctionne de nouveau correctement._x000a_Suite à notre échange, nous confi"/>
    <s v="02 - Correction donnée ou modification de paramétrage"/>
    <n v="1"/>
    <n v="1"/>
    <n v="1"/>
    <n v="1"/>
    <n v="1"/>
    <s v="02 - Correction donnée ou modification de paramétrage"/>
    <m/>
    <m/>
  </r>
  <r>
    <x v="24"/>
    <s v="S5"/>
    <n v="1"/>
    <s v="YASSINE RABBAI"/>
    <x v="0"/>
    <x v="15"/>
    <n v="105743004"/>
    <s v="Borne SCO NCR 106 - Problème paiement cagnotte fidélité"/>
    <s v="Borne SCO NCR 106 : le paiement en cagnotte fidélité ne fonctionne pas. Problème récurrent. Connexions vérifiées, redémarrage effectué, câble Y vérifié. Besoin d'assistance technique."/>
    <s v="Bonjour,_x000a_1. Synthèse de la demande  :_x000a_ Borne SCO NCR 106 : le paiement en cagnotte fidélité ne fonctionne pas. Problème récurrent. Connexions vérifiées, redémarrage effectué, câble Y vérifié._x000a_2 . Actions réalisées :_x000a_ Mise à jour du tpe_x000a_Vérification du pro"/>
    <s v="02 - Correction donnée ou modification de paramétrage"/>
    <n v="0"/>
    <n v="1"/>
    <n v="1"/>
    <n v="0"/>
    <n v="0"/>
    <s v="01 - Aide à l’utilisation"/>
    <s v="Debrief Agent"/>
    <m/>
  </r>
  <r>
    <x v="24"/>
    <s v="S5"/>
    <n v="1"/>
    <s v="Hicham Yousse"/>
    <x v="1"/>
    <x v="40"/>
    <n v="105804534"/>
    <s v="Écarts de CA entre CAROLINE, REPORTING et CAISSES"/>
    <s v="Sur la journée du 21/01/2026, je rencontre un CA différents selon l'outils : CAROLINE + REPORTING + CAISSE par exemple le PEM / CA SUR CAROLINE EST DE 3171.88€, sur le CA CAISSE IL EST DE 2791.46€ et le CA Reporting est de 2800€ (3 k€ - 0.2k€ (e-commerce)"/>
    <m/>
    <s v="01 - Aide à l’utilisation"/>
    <n v="1"/>
    <n v="1"/>
    <n v="1"/>
    <n v="1"/>
    <n v="1"/>
    <s v="01 - Aide à l’utilisation"/>
    <m/>
    <m/>
  </r>
  <r>
    <x v="24"/>
    <s v="S5"/>
    <n v="1"/>
    <s v="Baba mohammed amine"/>
    <x v="4"/>
    <x v="16"/>
    <n v="104121324"/>
    <s v="Etiquettes EEG qui ne se mettent pas à jour"/>
    <s v="Bonjour,_x000a__x000a_Nos étiquettes de marque Pricer ancien et nouveau modèle qui sont dans nos armoires surgelés et produits frais ne se mettent pas à jour."/>
    <s v="Bonjour,_x000a_1. Synthèse de la demande :_x000a_Les étiquettes de marque Pricer, anciens et nouveaux modèles, présentes dans nos armoires surgelées et produits frais, ne se mettent pas à jour._x000a_2 . Actions réalisées :_x000a_Après analyse, nous souhaitons vous apporter quel"/>
    <s v="04 - Aucune action nécessaire ou possible"/>
    <n v="1"/>
    <n v="1"/>
    <n v="1"/>
    <n v="1"/>
    <n v="1"/>
    <s v="04 - Aucune action nécessaire ou possible"/>
    <m/>
    <m/>
  </r>
  <r>
    <x v="24"/>
    <s v="S5"/>
    <n v="1"/>
    <s v="Hicham Yousse"/>
    <x v="1"/>
    <x v="18"/>
    <n v="106140764"/>
    <s v="Demande de changement de prix"/>
    <s v="Nems au poulet 5€90: 376 019 093 83 43_x000a_Bobun bœuf oignon 9€50: 376 019 093 87 25_x000a_Bœuf aux oignons 8€50: 376 019 093 87 63"/>
    <m/>
    <s v="03 - Script, fix ou contournement"/>
    <n v="1"/>
    <n v="1"/>
    <n v="1"/>
    <n v="1"/>
    <n v="0"/>
    <s v="02 - Correction donnée ou modification de paramétrage"/>
    <m/>
    <m/>
  </r>
  <r>
    <x v="24"/>
    <s v="S5"/>
    <n v="1"/>
    <s v="BOUNOUAR Mouad"/>
    <x v="3"/>
    <x v="19"/>
    <n v="105956062"/>
    <s v="ERREUR GOOGLE HORAIRE"/>
    <s v="Bonjour,sur google c'est marqué ouvert le samedi après midi et le dimanche...nous fermons à 12h le samedi et ré-ouvre le lundi matin à 7h nous ne sommes jamais ouvert le samedi après-midi et dimanche"/>
    <s v="Bonjour,_x000a_ _x000a_ 1. Synthèse de la demande :_x000a_ _x000a_ Vous nous avez contactés concernant un problème d'horaire d'ouverture du magasin pour le samedi et le dimanche _x000a_ _x000a_ _x000a_ _x000a_ _x000a_ _x000a_ 2 . Actions réalisées :_x000a_ _x000a_ Configuration d'horaire d'ouverture_x000a_ _x000a_ _x000a_ _x000a_ Suite au traitement"/>
    <s v="02 - Correction donnée ou modification de paramétrage"/>
    <n v="1"/>
    <n v="1"/>
    <n v="1"/>
    <n v="1"/>
    <n v="1"/>
    <s v="02 - Correction donnée ou modification de paramétrage"/>
    <m/>
    <m/>
  </r>
  <r>
    <x v="24"/>
    <s v="S5"/>
    <n v="1"/>
    <s v="Hicham Yousse"/>
    <x v="1"/>
    <x v="20"/>
    <n v="105681555"/>
    <s v="envoi en caisse des articles du fournisseur BEELINE"/>
    <s v="Bonjour, merci d'activer et envoyer en caisse tous les articles du fournisseur BEELINE (n° 92876) car un grand nombre d'entre eux sont inconnus lors du passage en caisse, alors que bien créés dans Caroline. Cordialement"/>
    <m/>
    <s v="02 - Correction donnée ou modification de paramétrage"/>
    <n v="1"/>
    <n v="1"/>
    <n v="1"/>
    <n v="1"/>
    <n v="1"/>
    <s v="02 - Correction donnée ou modification de paramétrage"/>
    <m/>
    <m/>
  </r>
  <r>
    <x v="24"/>
    <s v="S5"/>
    <n v="1"/>
    <s v="Hicham Yousse"/>
    <x v="1"/>
    <x v="23"/>
    <n v="106292829"/>
    <s v="Demande d'integration de SMP dans Caroline sur le SMP Magasin et sur le SMP préconisé HYPER"/>
    <s v="Veuillez trouver ci-joint, un fichier contenant des SMP à intégrer dans le Caroline sur le SMP Magasin et sur le SMP préconisé._x000a__x000a_Contenu du fichier:_x000a_- EAN magasin, EAN article, SMP"/>
    <m/>
    <s v="02 - Correction donnée ou modification de paramétrage"/>
    <n v="1"/>
    <n v="1"/>
    <n v="1"/>
    <n v="1"/>
    <n v="1"/>
    <s v="02 - Correction donnée ou modification de paramétrage"/>
    <m/>
    <m/>
  </r>
  <r>
    <x v="24"/>
    <s v="S5"/>
    <n v="1"/>
    <s v="YASSINE RABBAI"/>
    <x v="0"/>
    <x v="25"/>
    <n v="106298625"/>
    <s v="Caisse 8 lente pour encaissement des articles"/>
    <s v="Caisse 8 rencontre des lenteurs pour passer les articles. Vérifications : câblage, fonction 97, serveur d’encaissement. Si le problème persiste, envisagez de contacter le support avec le numéro de caisse et des détails supplémentaires."/>
    <s v="Bonjour,_x000a_1. Synthèse de la demande  :_x000a_ Vous nous avez contactés concernant la caisse 8, qui présente une lenteur lors de l’encaissement des articles._x000a_2 . Actions réalisées :_x000a_ Rechargement de la caisse_x000a_Suite à notre échange ,nous confirmons la résolution d"/>
    <s v="03 - Script, fix ou contournement"/>
    <n v="1"/>
    <n v="1"/>
    <n v="1"/>
    <n v="1"/>
    <n v="1"/>
    <s v="03 - Script, fix ou contournement"/>
    <m/>
    <m/>
  </r>
  <r>
    <x v="24"/>
    <s v="S5"/>
    <n v="1"/>
    <s v="BOUNOUAR Mouad"/>
    <x v="3"/>
    <x v="26"/>
    <n v="105138598"/>
    <s v="génération fichier OE"/>
    <s v="Bonjour, _x000a_ _x000a_ L'utilisateur souhaite génère le fichier OE et clôturé le mois de décembres"/>
    <s v="Bonjour,_x000a_ _x000a_ 1. Synthèse de la demande :_x000a_ _x000a_ L'utilisateur souhaite génère le fichier OE et clôturé le mois de décembres _x000a_ _x000a_ 2 . Actions réalisées :_x000a_ _x000a_ _x000a_ _x000a_ Suite à notre échange ,nous confirmons la résolution du ticket , le fichier OE à bien été génère , et"/>
    <s v="03 - Script, fix ou contournement"/>
    <n v="1"/>
    <n v="1"/>
    <n v="1"/>
    <n v="1"/>
    <n v="1"/>
    <s v="03 - Script, fix ou contournement"/>
    <m/>
    <m/>
  </r>
  <r>
    <x v="24"/>
    <s v="S5"/>
    <n v="1"/>
    <s v="BOUNOUAR Mouad"/>
    <x v="3"/>
    <x v="26"/>
    <n v="105213215"/>
    <s v="Impossible de clôturer mon mois comptable"/>
    <s v="Bonjour, impossible de clôturer mon mois comptable (Décembre 2025) sur Meti._x000a_ _x000a_ Cdt_x000a_ _x000a_ Cédric Viala"/>
    <s v="Bonjour,_x000a_ _x000a_ 1. Synthèse de la demande :_x000a_ _x000a_ impossible de clôturer mon mois comptable (Décembre 2025) sur Meti._x000a_ _x000a_ 2 . Actions réalisées :_x000a_ _x000a_ Clôture mois 12_x000a_ _x000a_ Clôture mois comptable avec succès _x000a_ _x000a_ Suite traitement réalisé ,nous vous confirmons la résolu"/>
    <s v="03 - Script, fix ou contournement"/>
    <n v="1"/>
    <n v="1"/>
    <n v="1"/>
    <n v="1"/>
    <n v="1"/>
    <s v="03 - Script, fix ou contournement"/>
    <m/>
    <m/>
  </r>
  <r>
    <x v="24"/>
    <s v="S5"/>
    <n v="1"/>
    <s v="KHALIL HABRRMAN"/>
    <x v="2"/>
    <x v="44"/>
    <n v="106030587"/>
    <s v="Création Compte EUROFEL Anaïs ROUSSEAU"/>
    <s v="Bonjour,_x000a__x000a_Pouvez-vous créer un compte Eurofel pour Anaïs ROUSSEAU_x000a__x000a_Compte de référence : FRSRAWM_x000a__x000a_Cordialement"/>
    <s v="Bonjour,_x000a_1. Synthèse de la demande :_x000a_Création , et réinitialisation de mot de passe pour le compte de ROUSSEAU, ANAIS 2 . Actions réalisées :_x000a_Suite à notre échange téléphonique, vous m’avez confirmé que le compte FRRANWM est désormais accessible_x000a_Suite à n"/>
    <s v="02 - Correction donnée ou modification de paramétrage"/>
    <n v="1"/>
    <n v="1"/>
    <n v="1"/>
    <n v="1"/>
    <n v="1"/>
    <s v="02 - Correction donnée ou modification de paramétrage"/>
    <m/>
    <m/>
  </r>
  <r>
    <x v="24"/>
    <s v="S5"/>
    <n v="1"/>
    <s v="Hicham Yousse"/>
    <x v="1"/>
    <x v="28"/>
    <n v="106132973"/>
    <s v="impossible de saisir le prix d'achat"/>
    <s v="je ne peux pas saisir le prix d'achat de 3€95 sur l'ean 3276559976500"/>
    <m/>
    <s v="01 - Aide à l’utilisation"/>
    <n v="1"/>
    <n v="1"/>
    <n v="1"/>
    <n v="1"/>
    <n v="0"/>
    <s v="02 - Correction donnée ou modification de paramétrage"/>
    <m/>
    <m/>
  </r>
  <r>
    <x v="24"/>
    <s v="S5"/>
    <n v="1"/>
    <s v="Hicham Yousse"/>
    <x v="1"/>
    <x v="29"/>
    <n v="105608920"/>
    <s v="Titre: Identification de l'imprimante pour le programme Caroline"/>
    <s v="Comment identifier l'imprimante dédiée aux impressions automatiques du programme CAROline dans notre magasin ?"/>
    <m/>
    <s v="02 - Correction donnée ou modification de paramétrage"/>
    <n v="1"/>
    <n v="1"/>
    <n v="1"/>
    <n v="1"/>
    <n v="1"/>
    <s v="02 - Correction donnée ou modification de paramétrage"/>
    <m/>
    <m/>
  </r>
  <r>
    <x v="24"/>
    <s v="S5"/>
    <n v="1"/>
    <s v="KHALIL HABRRMAN"/>
    <x v="2"/>
    <x v="30"/>
    <n v="106370529"/>
    <s v="Titre: Problème de gencods sur palette"/>
    <s v="BLI en attente d intégration .Veuillez me descendre ce bli dans Caroline"/>
    <s v="Bonjour,_x000a_1. Synthèse de la demande :_x000a_- BLI en attente d intégration_x000a_2 . Actions réalisées :_x000a_- Nous avons vérifié sur Infolog et constaté que le top départ n’a pas encore été effectué. Vous devez contacter l’entrepôt afin qu’il procède au top départ, puis "/>
    <s v="01 - Aide à l’utilisation"/>
    <n v="1"/>
    <n v="1"/>
    <n v="1"/>
    <n v="1"/>
    <n v="1"/>
    <s v="01 - Aide à l’utilisation"/>
    <m/>
    <m/>
  </r>
  <r>
    <x v="24"/>
    <s v="S5"/>
    <n v="1"/>
    <s v="KHALIL HABRRMAN"/>
    <x v="2"/>
    <x v="38"/>
    <n v="106620061"/>
    <s v="Cliliv incohérent sur deux tournées"/>
    <s v="Nom de l’application: INFOLOG_x000a__x000a_Numéro d'entrepôt: 065_x000a__x000a_Description du problème:_x000a__x000a_Tournées bloquées en L3_x000a__x000a_Date 23/01/2026 num tournée 9999_x000a__x000a_Date 27/11/2025 num tournée 1060_x000a__x000a_Message cliliv incohérent"/>
    <s v="Bonjour,_x000a_1. Synthèse de la demande :_x000a_Impossible de faire le top départ sur les tournées, message cliliv incohérent_x000a_Date 23/01/2026 num tournée 9999_x000a_Date 27/11/2025 num tournée 1060_x000a_2 . Actions réalisées :_x000a_Correction de l'erreur avec SQL et recalcul des su"/>
    <s v="02 - Correction donnée ou modification de paramétrage"/>
    <n v="1"/>
    <n v="1"/>
    <n v="1"/>
    <n v="1"/>
    <n v="1"/>
    <s v="02 - Correction donnée ou modification de paramétrage"/>
    <m/>
    <m/>
  </r>
  <r>
    <x v="25"/>
    <s v="S5"/>
    <n v="1"/>
    <s v="YASSINE RABBAI"/>
    <x v="0"/>
    <x v="0"/>
    <n v="106444180"/>
    <s v="Impossible d'entrer un bon d'achat"/>
    <s v="La SCO NCR 104 est bloquée sur une transaction et impossible d'entrer la valeur du bon divers"/>
    <s v="Bonjour,_x000a_1. Synthèse de la demande  :_x000a_Vous avez sollicité notre support concernant le problème d'ajout d'un bon divers au niveau d'une transaction sur la SCO NCR 104._x000a_2 . Actions réalisées :_x000a_Aucune action_x000a_Suite à notre échange, nous confirmons la résoluti"/>
    <s v="04 - Aucune action nécessaire ou possible"/>
    <n v="1"/>
    <n v="1"/>
    <n v="1"/>
    <n v="1"/>
    <n v="1"/>
    <s v="04 - Aucune action nécessaire ou possible"/>
    <m/>
    <m/>
  </r>
  <r>
    <x v="25"/>
    <s v="S5"/>
    <n v="1"/>
    <s v="YASSINE RABBAI"/>
    <x v="0"/>
    <x v="39"/>
    <n v="106236708"/>
    <s v="Problèmes SCO : espèces, connexion, plantage"/>
    <s v="Les caisses SCO 101, 103 et 100 rencontrent des problèmes : la 101 ne prend plus d'espèces, la 103 ne permet pas de se connecter, et la 100 plante régulièrement."/>
    <s v="Bonjour,_x000a_ _x000a_1. Synthèse de la demande  :_x000a_ Les caisses SCO 101, 103 et 100 rencontrent des problèmes : la 101 ne prend plus d'espèces, la 103 ne permet pas de se connecter, et la 100 plante régulièrement._x000a_2 . Actions réalisées :_x000a_J’ai vérifié avec le magasin"/>
    <s v="04 - Aucune action nécessaire ou possible"/>
    <n v="1"/>
    <n v="1"/>
    <n v="1"/>
    <n v="1"/>
    <n v="1"/>
    <s v="04 - Aucune action nécessaire ou possible"/>
    <m/>
    <m/>
  </r>
  <r>
    <x v="25"/>
    <s v="S5"/>
    <n v="1"/>
    <s v="Hicham Yousse"/>
    <x v="1"/>
    <x v="1"/>
    <n v="105799815"/>
    <s v="Soldes"/>
    <s v="Cafetière TASSIMO TAS1107 (EAN: 4242005208586) passe à 49.99€ au lieu de 79.99€ en PVC !!! Elle fait partie d'une enveloppe soldes à dégager à -80% et doit donc passer à 15.99€ après remise."/>
    <s v="Bonjour,_x000a__x000a_Synthèse de la demande :_x000a_Suite à votre remontée, vous avez indiqué que le prix de l’article 4242005208586 est erroné en caisse._x000a__x000a_Actions réalisées :_x000a_Nous avons forcé le prix de vente à 79,99 € pour l’article 4242005208586, afin que le solde de 8"/>
    <s v="02 - Correction donnée ou modification de paramétrage"/>
    <n v="1"/>
    <n v="1"/>
    <n v="0"/>
    <n v="0"/>
    <n v="1"/>
    <s v="02 - Correction donnée ou modification de paramétrage"/>
    <m/>
    <m/>
  </r>
  <r>
    <x v="25"/>
    <s v="S5"/>
    <n v="1"/>
    <s v="Baba mohammed amine"/>
    <x v="4"/>
    <x v="45"/>
    <n v="106291757"/>
    <s v="tracer ne marche pas"/>
    <s v="l'application tracer ne marche pas"/>
    <s v="Bonjour,_x000a_1. Synthèse de la demande :_x000a_l'application Pricer ne scan plus 2 . Actions réalisées :_x000a_Paramétrage scanwedg sur le TR DT50_x000a_l'application tracer ne marche pas Suite à notre échange ,nous confirmons la résolution du ticket Si toutefois vous aviez be"/>
    <s v="02 - Correction donnée ou modification de paramétrage"/>
    <n v="1"/>
    <n v="1"/>
    <n v="1"/>
    <n v="1"/>
    <n v="1"/>
    <s v="02 - Correction donnée ou modification de paramétrage"/>
    <m/>
    <m/>
  </r>
  <r>
    <x v="25"/>
    <s v="S5"/>
    <n v="1"/>
    <s v="Baba mohammed amine"/>
    <x v="4"/>
    <x v="45"/>
    <n v="106291757"/>
    <s v="scan sur Pricer"/>
    <s v="Bonjour,_x000a__x000a_je n'arrive plus à scanner les produits à partir de pricer, j'ai désinstallé et réinstallé l'application toujours le même problème _x000a__x000a_Merci"/>
    <s v="Bonjour,_x000a_1. Synthèse de la demande :_x000a_scanner les produits à partir de pricer_x000a_2 . Actions réalisées :_x000a_Parametrege du scanwedg sur le TR DT_x000a_Suite à notre échange ,nous confirmons la résolution du ticket Si toutefois vous aviez besoin d’une assistance complé"/>
    <s v="02 - Correction donnée ou modification de paramétrage"/>
    <n v="1"/>
    <n v="1"/>
    <n v="1"/>
    <n v="1"/>
    <n v="1"/>
    <s v="02 - Correction donnée ou modification de paramétrage"/>
    <m/>
    <m/>
  </r>
  <r>
    <x v="25"/>
    <s v="S5"/>
    <n v="1"/>
    <s v="YASSINE RABBAI"/>
    <x v="0"/>
    <x v="34"/>
    <n v="106415433"/>
    <s v="Caisse libre service n°401 - Problème connexion hôtesse"/>
    <s v="La caisse libre-service n°401 ne s'ouvre pas et le bouton &quot;connexion hôtesse&quot; est inopérant malgré plusieurs redémarrages. Besoin d'assistance pour résoudre ce problème."/>
    <s v="Bonjour,_x000a_1. Synthèse de la demande  :_x000a_ La caisse libre-service n°401 ne s'ouvre pas et le bouton &quot;connexion hôtesse&quot; _x000a_2 . Actions réalisées :_x000a_ Suppression des fichiers _x000a_Suite à notre échange ,nous confirmons la résolution du ticket_x000a_Si toutefois vous aviez"/>
    <s v="02 - Correction donnée ou modification de paramétrage"/>
    <n v="1"/>
    <n v="1"/>
    <n v="1"/>
    <n v="1"/>
    <n v="0"/>
    <s v="03 - Script, fix ou contournement"/>
    <s v="Debrief Agent"/>
    <m/>
  </r>
  <r>
    <x v="25"/>
    <s v="S5"/>
    <n v="1"/>
    <s v="Hicham Yousse"/>
    <x v="1"/>
    <x v="7"/>
    <n v="106234276"/>
    <s v="Prix d'achat incorrect pour la référence 3324440440316"/>
    <s v="J'ai un problème avec le prix d'achat bloqué pour l'article EAN 3324440440316. Il n'est pas correct."/>
    <s v="Bonjour,_x000a_1. Synthèse de la demande :_x000a_J'ai un problème avec le prix d'achat bloqué pour l'article EAN 3324440440316. Il n'est pas correct._x000a_2 . Actions réalisées :_x000a_Suite à une intervention réalisée nous avons corriger le PA HT au prix souhaité 6.94€ Suite t"/>
    <s v="02 - Correction donnée ou modification de paramétrage"/>
    <n v="1"/>
    <n v="1"/>
    <n v="1"/>
    <n v="1"/>
    <n v="1"/>
    <s v="02 - Correction donnée ou modification de paramétrage"/>
    <m/>
    <m/>
  </r>
  <r>
    <x v="25"/>
    <s v="S5"/>
    <n v="1"/>
    <s v="Hicham Yousse"/>
    <x v="1"/>
    <x v="7"/>
    <n v="106250192"/>
    <s v="Changement de fournisseur pour Carrefour Monaco"/>
    <s v="Bonjour, le fournisseur Compagnie Alimentaire, code 02036, n'est pas géré par le magasin Carrefour Monaco dans le système Caroline. Merci de faire le changement pour pouvoir passer une commande."/>
    <s v="Bonjour,_x000a_1. Synthèse de la demande :_x000a_le fournisseur Compagnie Alimentaire, code 02036, n'est pas géré par le magasin Carrefour Monaco dans le système Caroline. Merci de faire le changement pour pouvoir passer une commande._x000a_2 . Actions réalisées :_x000a_J'ai pro"/>
    <s v="02 - Correction donnée ou modification de paramétrage"/>
    <n v="1"/>
    <n v="1"/>
    <n v="1"/>
    <n v="1"/>
    <n v="1"/>
    <s v="02 - Correction donnée ou modification de paramétrage"/>
    <m/>
    <m/>
  </r>
  <r>
    <x v="25"/>
    <s v="S5"/>
    <n v="1"/>
    <s v="YASSINE RABBAI"/>
    <x v="0"/>
    <x v="8"/>
    <n v="104981101"/>
    <s v="caisse 401,"/>
    <s v="Bonjour,_x000a_Ecart au niveau de la caisse 401, remettre à zéro mais ce qu'elle a compté ne correspand pas à ce que la caisse à afficher._x000a_Cordialement,"/>
    <s v="Bonjour,_x000a_ _x000a_1. Synthèse de la demande  :_x000a_Vous avez sollicité notre support concernant un écart au niveau de la caisse 401._x000a_ _x000a_2 . Actions réalisées :_x000a_ On a essayé de vous joindre à plusieurs reprise mais vous étiez injoignable._x000a_Merci de nous contacter si le"/>
    <s v="04 - Aucune action nécessaire ou possible"/>
    <n v="1"/>
    <n v="1"/>
    <n v="1"/>
    <n v="1"/>
    <n v="1"/>
    <s v="04 - Aucune action nécessaire ou possible"/>
    <m/>
    <m/>
  </r>
  <r>
    <x v="25"/>
    <s v="S5"/>
    <n v="1"/>
    <s v="Baba mohammed amine"/>
    <x v="4"/>
    <x v="12"/>
    <n v="106374164"/>
    <s v="Aucune actualité sur l'hypernet"/>
    <s v="Bonjour,_x000a__x000a_Régulièrement et actuellement je n'ai aucune actualité sur l'hypernet"/>
    <s v="Bonjour,_x000a__x000a_1. Synthèse de la demande :_x000a_Vous nous avez signalé que l’application Hypernet ne présentait plus aucun contenu. Vous souhaitiez obtenir de l’aide pour résoudre ce problème ou procéder à la création d’un ticket de support._x000a__x000a_2. Actions réalisées :"/>
    <s v="02 - Correction donnée ou modification de paramétrage"/>
    <n v="1"/>
    <n v="1"/>
    <n v="0"/>
    <n v="0"/>
    <n v="1"/>
    <s v="02 - Correction donnée ou modification de paramétrage"/>
    <m/>
    <m/>
  </r>
  <r>
    <x v="25"/>
    <s v="S5"/>
    <n v="1"/>
    <s v="Baba mohammed amine"/>
    <x v="4"/>
    <x v="12"/>
    <n v="106362199"/>
    <s v="Problème avec l'application Hypernet"/>
    <s v="Je rencontre un problème avec l'application Hypernet qui est vide de contenu. Pouvez-vous m'aider à résoudre ce problème ou créer un ticket de support ?"/>
    <s v="Bonjour,_x000a__x000a_1. Synthèse de la demande :_x000a_Vous nous avez signalé que l’application Hypernet ne présentait plus aucun contenu. Vous souhaitiez obtenir de l’aide pour résoudre ce problème ou procéder à la création d’un ticket de support._x000a__x000a_2. Actions réalisées :"/>
    <s v="02 - Correction donnée ou modification de paramétrage"/>
    <n v="1"/>
    <n v="1"/>
    <n v="0"/>
    <n v="0"/>
    <n v="1"/>
    <s v="02 - Correction donnée ou modification de paramétrage"/>
    <m/>
    <m/>
  </r>
  <r>
    <x v="25"/>
    <s v="S5"/>
    <n v="1"/>
    <s v="YASSINE RABBAI"/>
    <x v="0"/>
    <x v="13"/>
    <n v="106067634"/>
    <s v="passer une caisse en positive négative"/>
    <s v="Bonjour pouvez-vous passer le terminal 106 qui est à l'accueil en encaissement positif négatif. Merci."/>
    <s v="Bonjour,_x000a_1. Synthèse de la demande  :_x000a_ Vous nous avez sollicités concernant le passage du terminal 106 qui est à l'accueil en encaissement positif négatif._x000a_ _x000a_2 . Actions réalisées :_x000a_ Modification terminal effectuée _x000a_ Suite traitement réalisé ,nous vous co"/>
    <s v="02 - Correction donnée ou modification de paramétrage"/>
    <n v="1"/>
    <n v="1"/>
    <n v="1"/>
    <n v="1"/>
    <n v="1"/>
    <s v="02 - Correction donnée ou modification de paramétrage"/>
    <m/>
    <m/>
  </r>
  <r>
    <x v="25"/>
    <s v="S5"/>
    <n v="1"/>
    <s v="YASSINE RABBAI"/>
    <x v="0"/>
    <x v="36"/>
    <n v="106364966"/>
    <s v="etat CARINE"/>
    <s v="Les impressions de l’état de clôture ne sortent pas. "/>
    <s v="Bonjour,_x000a_Synthèse de la demande  :_x000a_Vous avez sollicité notre support concernant le problème Les impressions de l’état de clôture ne sortent pas(CARINE)_x000a_Actions réalisées :_x000a_Suite aux vérifications, les états ont bien été imprimés._x000a_Suite à notre échange, no"/>
    <s v="01 - Aide à l’utilisation"/>
    <n v="1"/>
    <n v="1"/>
    <n v="1"/>
    <n v="1"/>
    <n v="1"/>
    <s v="01 - Aide à l’utilisation"/>
    <m/>
    <m/>
  </r>
  <r>
    <x v="25"/>
    <s v="S5"/>
    <n v="1"/>
    <s v="YASSINE RABBAI"/>
    <x v="0"/>
    <x v="15"/>
    <n v="106420770"/>
    <s v="Caisse en ligne"/>
    <s v="Bonjour,Nous constatons une anomalie concernant certaines cartes carburant clients.Le solde de cartes se vide automatiquement sans utilisation apparente. J’ai en ma possession des preuves d’achats de carburant. Il s’agit de la deuxième carte pour laquelle"/>
    <s v="Bonjour,_x000a_1. Synthèse de la demande  :_x000a_ Le solde de cartes se vide automatiquement sans utilisation apparente._x000a_2 . Actions réalisées :_x000a_Veuillez vérifier avec le mainteneur station ( TOKHEIM ou MADIC )_x000a_ Suite traitement réalisé ,nous vous confirmons la réso"/>
    <s v="01 - Aide à l’utilisation"/>
    <n v="1"/>
    <n v="1"/>
    <n v="1"/>
    <n v="1"/>
    <n v="0"/>
    <s v="05 - Hors périmètre support"/>
    <s v="Debrief Agent"/>
    <m/>
  </r>
  <r>
    <x v="25"/>
    <s v="S5"/>
    <n v="1"/>
    <s v="Hicham Yousse"/>
    <x v="1"/>
    <x v="40"/>
    <n v="105804534"/>
    <s v="Écarts de CA entre CAROLINE, REPORTING et CAISSES"/>
    <s v="Sur la journée du 21/01/2026, je rencontre un CA différents selon l'outils : CAROLINE + REPORTING + CAISSE par exemple le PEM / CA SUR CAROLINE EST DE 3171.88€, sur le CA CAISSE IL EST DE 2791.46€ et le CA Reporting est de 2800€ (3 k€ - 0.2k€ (e-commerce)"/>
    <s v="Bonjour,_x000a__x000a_Suite à votre signalement concernant un écart de chiffre d’affaires constaté le 21/01/2026 entre les différents outils (Caroline, Reporting et Caisse), nous avons procédé aux vérifications nécessaires._x000a__x000a_Après analyse des données hors carburant, "/>
    <s v="01 - Aide à l’utilisation"/>
    <n v="1"/>
    <n v="1"/>
    <n v="0"/>
    <n v="0"/>
    <n v="1"/>
    <s v="01 - Aide à l’utilisation"/>
    <m/>
    <m/>
  </r>
  <r>
    <x v="25"/>
    <s v="S5"/>
    <n v="1"/>
    <s v="Hicham Yousse"/>
    <x v="1"/>
    <x v="18"/>
    <n v="106216347"/>
    <s v="PRIX D'ACHAT INCONNU"/>
    <s v="Sur Caroline je n'ai pas le prix d'achat de ce produit code EAN: 3265470036301._x000a_Merci de me donner ce PAHT svp."/>
    <s v="Bonjour,_x000a_1. Synthèse de la demande :_x000a_Sur Caroline je n'ai pas le prix d'achat de ce produit code EAN: 3265470036301._x000a_2 . Actions réalisées :_x000a_Suite au traitement effectué,_x000a_vous avez la possibilité de renseigner un prix d’achat en passant par le menu Prix/T"/>
    <s v="04 - Aucune action nécessaire ou possible"/>
    <n v="1"/>
    <n v="1"/>
    <n v="1"/>
    <n v="1"/>
    <n v="0"/>
    <s v="01 - Aide à l’utilisation"/>
    <m/>
    <m/>
  </r>
  <r>
    <x v="25"/>
    <s v="S5"/>
    <n v="1"/>
    <s v="YASSINE RABBAI"/>
    <x v="0"/>
    <x v="22"/>
    <n v="106366769"/>
    <s v="cloture"/>
    <s v="Bonjour _x000a_Le magasin nous demande de verifier les caisses "/>
    <s v="Bonjour,_x000a_1. Synthèse de la demande  :_x000a_ _x000a_ Le magasin nous demande de verifier les caisses _x000a_2 . Actions réalisées :_x000a_ La cloture est toujours en cours et les caisses sont en autonome_x000a_Suite à notre échange ,nous confirmons la résolution du ticket _x000a_Si toutefoi"/>
    <s v="04 - Aucune action nécessaire ou possible"/>
    <n v="1"/>
    <n v="1"/>
    <n v="1"/>
    <n v="1"/>
    <n v="1"/>
    <s v="04 - Aucune action nécessaire ou possible"/>
    <m/>
    <m/>
  </r>
  <r>
    <x v="25"/>
    <s v="S5"/>
    <n v="1"/>
    <s v="Hicham Yousse"/>
    <x v="1"/>
    <x v="23"/>
    <n v="106292829"/>
    <s v="Demande d'integration de SMP dans Caroline sur le SMP Magasin et sur le SMP préconisé HYPER"/>
    <s v="Veuillez trouver ci-joint, un fichier contenant des SMP à intégrer dans le Caroline sur le SMP Magasin et sur le SMP préconisé._x000a__x000a_Contenu du fichier:_x000a_- EAN magasin, EAN article, SMP"/>
    <s v="Bonjour,_x000a_1. Synthèse de la demande :_x000a_Veuillez trouver ci-joint, un fichier contenant des SMP à intégrer dans le Caroline sur le SMP Magasin et sur le SMP préconisé._x000a_Contenu du fichier:_x000a_- EAN magasin, EAN article, SMP_x000a_2 . Actions réalisées :_x000a_La demande d’i"/>
    <s v="02 - Correction donnée ou modification de paramétrage"/>
    <n v="1"/>
    <n v="1"/>
    <n v="1"/>
    <n v="1"/>
    <n v="1"/>
    <s v="02 - Correction donnée ou modification de paramétrage"/>
    <m/>
    <m/>
  </r>
  <r>
    <x v="25"/>
    <s v="S5"/>
    <n v="1"/>
    <s v="Hicham Yousse"/>
    <x v="1"/>
    <x v="23"/>
    <n v="106109977"/>
    <s v="Changement statut commande fournisseur 990067 LES GRAINES BOCQUET"/>
    <s v="Créer un ticket pour le fournisseur 990067, Les Graines Bocquet, afin de modifier le statut de commande en &quot;oui&quot;."/>
    <s v="Bonjour,_x000a_1. Synthèse de la demande :_x000a_Créer un ticket pour le fournisseur 990067, Les Graines Bocquet, afin de modifier le statut de commande en &quot;oui&quot;._x000a_2 . Actions réalisées :_x000a_Le fournisseur 990067 Les Graines Bocquet est bien en statut OUI Suite traitemen"/>
    <s v="02 - Correction donnée ou modification de paramétrage"/>
    <n v="1"/>
    <n v="0"/>
    <n v="1"/>
    <n v="0"/>
    <n v="1"/>
    <s v="02 - Correction donnée ou modification de paramétrage"/>
    <s v="Debrief Agent"/>
    <s v="Capture d'ecran mais pas d'infos sur les etapes de la correction. Besoin a été expliqué"/>
  </r>
  <r>
    <x v="25"/>
    <s v="S5"/>
    <n v="1"/>
    <s v="YASSINE RABBAI"/>
    <x v="0"/>
    <x v="25"/>
    <n v="106408192"/>
    <s v="Edition des retours"/>
    <s v="Bonjour, Serait-il possible de programmer les éditions de la &quot;liste des retours par rayon&quot; qui doivent sortir automatiquement à 13h mais qui ne s'éditent jamais ou alors ils sortent à 14h et ce pour TOUS LES JOURS de la semaine. merci Cdlt."/>
    <s v="Bonjour,_x000a_ _x000a_1. Synthèse de la demande  :_x000a_Vous nous avez contactés pour une demande de programmation des éditions de la “liste des retours par rayon”,qui devraient s’imprimer automatiquement à 13h mais ne se lancent jamais à l’heure prévue, ou bien s’éditen"/>
    <s v="02 - Correction donnée ou modification de paramétrage"/>
    <n v="1"/>
    <n v="1"/>
    <n v="1"/>
    <n v="1"/>
    <n v="1"/>
    <s v="02 - Correction donnée ou modification de paramétrage"/>
    <m/>
    <m/>
  </r>
  <r>
    <x v="25"/>
    <s v="S5"/>
    <n v="1"/>
    <s v="Hicham Yousse"/>
    <x v="1"/>
    <x v="28"/>
    <n v="106137415"/>
    <s v="Double remise sur article"/>
    <s v="J'ai une double remise sur un article du rayon 41 qui est en catalogue; il s'agit de l'aspirateur à main Medek - ean : 3700902209057 (copies d'écran caroline et promo ci dessous)._x000a_Il faut remettre le prix sur la fiche caroline à 39.99 € car il passe en ca"/>
    <s v="Bonjour,_x000a_1. Synthèse de la demande :_x000a_Problème sur un code EAN 3700902209057 qui ne passe pas au bon prix 2 . Actions réalisées :_x000a_Suite traitement réalisé ,nous vous confirmons la résolution du ticket, en effet le code en question passe au bon prix de 39,9"/>
    <s v="01 - Aide à l’utilisation"/>
    <n v="1"/>
    <n v="0"/>
    <n v="1"/>
    <n v="0"/>
    <n v="1"/>
    <s v="01 - Aide à l’utilisation"/>
    <m/>
    <s v="non conformité sur la description du travail effectué . L'agent va commencer a detaillé ses actions"/>
  </r>
  <r>
    <x v="25"/>
    <s v="S5"/>
    <n v="1"/>
    <s v="Hicham Yousse"/>
    <x v="1"/>
    <x v="29"/>
    <n v="105608920"/>
    <s v="Titre: Identification de l'imprimante pour le programme Caroline"/>
    <s v="Comment identifier l'imprimante dédiée aux impressions automatiques du programme CAROline dans notre magasin ?"/>
    <s v="Bonjour,_x000a__x000a_Synthèse de la demande : vous n'avez pas d'imprimante configuré pour les impressions Caroline_x000a__x000a_Actions réalisées : nous avons fais le nécessaire et la bascule a été effectué avec succès._x000a__x000a_Solution : Suite à la bascule nous vous avons contacté po"/>
    <s v="02 - Correction donnée ou modification de paramétrage"/>
    <n v="1"/>
    <n v="1"/>
    <n v="0"/>
    <n v="0"/>
    <n v="1"/>
    <s v="02 - Correction donnée ou modification de paramétrage"/>
    <m/>
    <m/>
  </r>
  <r>
    <x v="25"/>
    <s v="S5"/>
    <n v="1"/>
    <s v="Hicham Yousse"/>
    <x v="1"/>
    <x v="41"/>
    <n v="106238889"/>
    <s v="code 8109"/>
    <s v="il y a un problème de liaison gencod. Le code 8109 devrait être relié à la pesée des poires rochas vrac, mais ce code encaisse une boite de mouchoirs ean 5029053039930 à 1.92 €. Pouvez régler le problème svp."/>
    <s v="Bonjour,_x000a_1. Synthèse de la demande :_x000a_Bonjour voir Care N° 59721668 du 31/12/2024_x000a_il y a un problème de liaison gencod. Le code 8109 devrait être relié à la pesée des poires rochas vrac, mais ce code encaisse une boite de mouchoirs ean 5029053039930 à 1.92"/>
    <s v="02 - Correction donnée ou modification de paramétrage"/>
    <n v="1"/>
    <n v="1"/>
    <n v="1"/>
    <n v="1"/>
    <n v="1"/>
    <s v="02 - Correction donnée ou modification de paramétrage"/>
    <m/>
    <m/>
  </r>
  <r>
    <x v="26"/>
    <s v="S5"/>
    <n v="1"/>
    <s v="YASSINE RABBAI"/>
    <x v="0"/>
    <x v="39"/>
    <n v="106544558"/>
    <s v="probleme sco"/>
    <s v=" caisse 105 n’accepte pas l’alcool."/>
    <s v="Bonjour,_x000a_ _x000a_1. Synthèse de lademande  :_x000a_  caisse 105 n’accepte pas l’alcool._x000a_2 . Actionsréalisées :_x000a_C’est normal, car la caisse était en mode dimanche. C’est pour cela que, lorsque j’ai désactivé ce mode, le problème a été résolu._x000a_ _x000a_Suite à notreéchange ,n"/>
    <s v="01 - Aide à l’utilisation"/>
    <n v="1"/>
    <n v="1"/>
    <n v="1"/>
    <n v="1"/>
    <n v="1"/>
    <s v="01 - Aide à l’utilisation"/>
    <m/>
    <m/>
  </r>
  <r>
    <x v="26"/>
    <s v="S5"/>
    <n v="1"/>
    <s v="Hicham Yousse"/>
    <x v="1"/>
    <x v="2"/>
    <n v="106394346"/>
    <s v="ARTICLE CREER SUR LE MAUVAIS RAYON"/>
    <s v="Demande de changement de nomenclature du l'IFLS 9911417 - EAN 0000090474576"/>
    <s v="Bonjour,_x000a_1. Synthèse de la demande :_x000a_Demande de changement de nomenclature du l'IFLS 9911417 - EAN 0000090474576 2 . Actions réalisées :_x000a_il s'agit d'un article local, se rendre dans le menu ASSORTIMENT puis Paramétrage puis Chgt. Nomenclature articles LD "/>
    <s v="02 - Correction donnée ou modification de paramétrage"/>
    <n v="1"/>
    <n v="1"/>
    <n v="1"/>
    <n v="1"/>
    <n v="0"/>
    <s v="01 - Aide à l’utilisation"/>
    <m/>
    <m/>
  </r>
  <r>
    <x v="26"/>
    <s v="S5"/>
    <n v="1"/>
    <s v="Hicham Yousse"/>
    <x v="1"/>
    <x v="2"/>
    <n v="106416953"/>
    <s v="Problème d'accès"/>
    <s v="Impossible d'annuler les 3 chiffrages box"/>
    <s v="Bonjour,_x000a_1. Synthèse de la demande :_x000a_Impossible d'annuler les 3 chiffrages box_x000a_2 . Actions réalisées :_x000a_Suite au traitement réalisé, nous vous confirmons que vous disposez de l’accès permettant de supprimer le chiffrage des box concernées_x000a_Si toutefois vous"/>
    <s v="02 - Correction donnée ou modification de paramétrage"/>
    <n v="1"/>
    <n v="0"/>
    <n v="1"/>
    <n v="0"/>
    <n v="1"/>
    <s v="02 - Correction donnée ou modification de paramétrage"/>
    <m/>
    <m/>
  </r>
  <r>
    <x v="26"/>
    <s v="S5"/>
    <n v="1"/>
    <s v="Hicham Yousse"/>
    <x v="1"/>
    <x v="4"/>
    <n v="106022795"/>
    <s v="Vente incomplète - Caroline"/>
    <s v="Vente incomplète magasin journée du 25.01.2026"/>
    <s v="Bonjour,_x000a_1. Synthèse de la demande :_x000a_Vente incomplète magasin journée du 25.01.2026_x000a_2 . Actions réalisées :_x000a_Nous vous informons que le problème a bien été réglé_x000a_Suite traitement réalisé ,nous vous confirmons la résolution du ticket_x000a_Si toutefois vous aviez"/>
    <s v="02 - Correction donnée ou modification de paramétrage"/>
    <n v="1"/>
    <n v="1"/>
    <n v="1"/>
    <n v="1"/>
    <n v="0"/>
    <s v="02 - Correction donnée ou modification de paramétrage"/>
    <m/>
    <m/>
  </r>
  <r>
    <x v="26"/>
    <s v="S5"/>
    <n v="1"/>
    <s v="Baba mohammed amine"/>
    <x v="4"/>
    <x v="45"/>
    <n v="106470430"/>
    <s v="Problème de scannage code-barres sur application VLink DT 50"/>
    <s v="Problème avec l'application Vlink sur le terminal UROVO DT50 : lors du scannage d'un code-barres, le terminal vibre mais le code n'est pas pris en compte."/>
    <s v="Bonjour,_x000a_1. Synthèse de la demande :_x000a_Problème avec l'application Vlink sur le terminal UROVO DT50_x000a_2 . Actions réalisées :_x000a_Paramétrage Scanwedg sur le TR DT50 Suite à notre échange ,nous confirmons la résolution du ticket Si toutefois vous aviez besoin d’u"/>
    <s v="02 - Correction donnée ou modification de paramétrage"/>
    <n v="1"/>
    <n v="1"/>
    <n v="1"/>
    <n v="1"/>
    <n v="1"/>
    <s v="02 - Correction donnée ou modification de paramétrage"/>
    <m/>
    <m/>
  </r>
  <r>
    <x v="26"/>
    <s v="S5"/>
    <n v="1"/>
    <s v="YASSINE RABBAI"/>
    <x v="0"/>
    <x v="34"/>
    <n v="106554368"/>
    <s v="Borne 420 en panne : message traitement en cours"/>
    <s v="Borne 420 affiche &quot;Traitement en cours, veuillez patienter&quot;. J'ai essayé d'attendre, de redémarrer et de vérifier les connexions. Besoin d'aide pour résoudre ce problème."/>
    <s v="Bonjour,_x000a_1. Synthèse de la demande  :_x000a_ Borne 420 affiche &quot;Traitement en cours, veuillez patienter&quot;. J'ai essayé d'attendre, de redémarrer et de vérifier les connexions. Besoin d'aide pour résoudre ce problème._x000a_2 . Actions réalisées :_x000a_ Modification mot de "/>
    <s v="02 - Correction donnée ou modification de paramétrage"/>
    <n v="0"/>
    <n v="1"/>
    <n v="1"/>
    <n v="0"/>
    <n v="0"/>
    <s v="01 - Aide à l’utilisation"/>
    <m/>
    <m/>
  </r>
  <r>
    <x v="26"/>
    <s v="S5"/>
    <n v="1"/>
    <s v="Hicham Yousse"/>
    <x v="1"/>
    <x v="7"/>
    <n v="106389959"/>
    <s v="FOURNISSEUR DEREFERENCE"/>
    <s v="un problème avec le fournisseur suivant : GI V VOL déréférencé impossible à passer de commande sur caroline"/>
    <s v="Bonjour,_x000a_1. Synthèse de la demande :_x000a_un problème avec le fournisseur suivant : GI V VOL déréférencé impossible à passer de commande sur caroline_x000a_2 . Actions réalisées :_x000a_J'ai procédé à la correction le fournisseur est désormais référencé comme nous avons p"/>
    <s v="02 - Correction donnée ou modification de paramétrage"/>
    <n v="1"/>
    <n v="1"/>
    <n v="1"/>
    <n v="1"/>
    <n v="1"/>
    <s v="02 - Correction donnée ou modification de paramétrage"/>
    <m/>
    <m/>
  </r>
  <r>
    <x v="26"/>
    <s v="S5"/>
    <n v="1"/>
    <s v="YASSINE RABBAI"/>
    <x v="0"/>
    <x v="8"/>
    <n v="106540923"/>
    <s v="taux devise CHF"/>
    <s v="Nous devons passer le taux CHF à 1.02 mais nous n avons plus la ligne CHF dans VLP"/>
    <s v="Bonjour,_x000a_ _x000a_1. Synthèse de la demande  :_x000a_Vous avez sollicité notre support concernant le taux de change du franc suisse_x000a_ _x000a_2 . Actions réalisées :_x000a_ Changement du taux de change sur VLP._x000a_Suite traitement réalisé ,nous vous confirmons la résolution du ticket_x000a_"/>
    <s v="02 - Correction donnée ou modification de paramétrage"/>
    <n v="1"/>
    <n v="1"/>
    <n v="1"/>
    <n v="1"/>
    <n v="1"/>
    <s v="02 - Correction donnée ou modification de paramétrage"/>
    <m/>
    <m/>
  </r>
  <r>
    <x v="26"/>
    <s v="S5"/>
    <n v="1"/>
    <s v="YASSINE RABBAI"/>
    <x v="0"/>
    <x v="10"/>
    <n v="106621881"/>
    <s v="REINITIALISATION MOT DE PASSE ADJ4"/>
    <s v="Bonjour,_x000a_Pouvez mettre comme mot de passe de connexion à VLP pour l'aDJ4 : 3110"/>
    <s v="Bonjour,_x000a_1. Synthèse de la demande  :_x000a_Vous avez sollicité notre support concernant le problème : REINITIALISATION MOT DE PASSE ADJ4_x000a_2 . Actions réalisées :_x000a_ Réinitialisation du mot de apsse effectuée_x000a_Acces avec succes_x000a_Suite à notre échange ,nous confirmon"/>
    <s v="02 - Correction donnée ou modification de paramétrage"/>
    <n v="1"/>
    <n v="1"/>
    <n v="1"/>
    <n v="1"/>
    <n v="1"/>
    <s v="02 - Correction donnée ou modification de paramétrage"/>
    <m/>
    <m/>
  </r>
  <r>
    <x v="26"/>
    <s v="S5"/>
    <n v="1"/>
    <s v="YASSINE RABBAI"/>
    <x v="0"/>
    <x v="11"/>
    <n v="106579090"/>
    <s v="Caisse 4 HS - Impossible de redémarrer"/>
    <s v="Caisse traditionnelle 4 hors service, impossible de redémarrer. Besoin d'aide pour résoudre le problème."/>
    <s v="Bonjour Mr/Mme HICHRI, Ahlem_x000a_ _x000a_1. Synthèse de la demande  :_x000a_Caisse traditionnelle 4 hors service, impossible de redémarrer. _x000a_2 . Actions réalisées :_x000a_Suppression des fichiers TPVTICK en erreur.RAZ des données.Suite à notre échange ,nous confirmons la résol"/>
    <s v="02 - Correction donnée ou modification de paramétrage"/>
    <n v="1"/>
    <n v="1"/>
    <n v="1"/>
    <n v="1"/>
    <n v="0"/>
    <s v="03 - Script, fix ou contournement"/>
    <m/>
    <m/>
  </r>
  <r>
    <x v="26"/>
    <s v="S5"/>
    <n v="1"/>
    <s v="Baba mohammed amine"/>
    <x v="4"/>
    <x v="12"/>
    <n v="106525965"/>
    <s v="probléme tr"/>
    <s v="Bonjour j'ai un tr qui a un souci quand on veut utiliser l'application pricer ,pour scanner les produits nous sommes obligés d'appuyer a l'écran scan car avec le bouton sur le coté sa ne fonctionne pas._x000a__x000a_DT50-SHTS11E4F31_x000a__x000a_SN:58292222024979_x000a__x000a_IMEI1/ 8694720"/>
    <s v="Bonjour,_x000a__x000a_1. Synthèse de la demande_x000a_Un terminal DT50 présente un dysfonctionnement lors de l’utilisation de l’application Pricer._x000a_Lors du scan des produits, l’utilisateur est contraint d’appuyer sur le bouton “Scan” à l’écran, le bouton latéral du termina"/>
    <s v="02 - Correction donnée ou modification de paramétrage"/>
    <n v="1"/>
    <n v="1"/>
    <n v="0"/>
    <n v="0"/>
    <n v="1"/>
    <s v="02 - Correction donnée ou modification de paramétrage"/>
    <m/>
    <m/>
  </r>
  <r>
    <x v="26"/>
    <s v="S5"/>
    <n v="1"/>
    <s v="Baba mohammed amine"/>
    <x v="4"/>
    <x v="12"/>
    <n v="106528333"/>
    <s v="3 - Dysfonctionnement sur un logiciel"/>
    <s v="Bonjour, j'ai un problème avec ma connexion au portail. Après avoir entré mon identifiant et mot de passe, je suis redirigé vers une page indiquant que le portail est en amélioration. Que dois-je faire ?"/>
    <s v="Bonjour,_x000a_1. Synthèse de la demande :_x000a_Portail s'ouvre sur une page blanche 2 . Actions réalisées :_x000a_Pour résoudre le problème, vous devriez vider le cache de votre navigateur, si non, réinitialisation des paramètres, en suivant les étapes indiquées sur les "/>
    <s v="02 - Correction donnée ou modification de paramétrage"/>
    <n v="1"/>
    <n v="1"/>
    <n v="1"/>
    <n v="1"/>
    <n v="1"/>
    <s v="02 - Correction donnée ou modification de paramétrage"/>
    <m/>
    <m/>
  </r>
  <r>
    <x v="26"/>
    <s v="S5"/>
    <n v="1"/>
    <s v="Baba mohammed amine"/>
    <x v="4"/>
    <x v="12"/>
    <n v="106490370"/>
    <s v="mise en réseau de la balance fl"/>
    <s v="bonjour nous avons connecté notre balance fl et nous souhaitons avoir la possibilité de faire les décente de prix des fl_x000a_numéro série 24290107 avery berkel xti300"/>
    <s v="Bonjour,_x000a__x000a_1. Synthèse de la demande :_x000a__x000a_Utilisateur souhaite ajouter une balance sur la rayon F&amp;L aucun balance n'est détecter par MX200 _x000a__x000a_2. Actions réalisées :_x000a__x000a_L'Utilisateur souhaite ajouter une balance sur la rayon F&amp;L aucun balance n'est détecter par "/>
    <s v="05 - Hors périmètre support"/>
    <n v="1"/>
    <n v="1"/>
    <n v="1"/>
    <n v="1"/>
    <n v="1"/>
    <s v="05 - Hors périmètre support"/>
    <m/>
    <m/>
  </r>
  <r>
    <x v="26"/>
    <s v="S5"/>
    <n v="1"/>
    <s v="Baba mohammed amine"/>
    <x v="4"/>
    <x v="12"/>
    <n v="106521038"/>
    <s v="Hypernet affiche une page blanche à l'ouverture"/>
    <s v="Hypernet s'ouvre sur une page blanche. Comment résoudre ce problème ?"/>
    <s v="Bonjour,_x000a_1. Synthèse de la demande :_x000a_Hypernet s'ouvre sur une page blanche 2 . Actions réalisées :_x000a_Pour résoudre le problème, vous devriez vider le cache de votre navigateur, si non, réinitialisation des paramètres, en suivant les étapes indiquées sur les"/>
    <s v="02 - Correction donnée ou modification de paramétrage"/>
    <n v="1"/>
    <n v="1"/>
    <n v="1"/>
    <n v="1"/>
    <n v="1"/>
    <s v="02 - Correction donnée ou modification de paramétrage"/>
    <m/>
    <m/>
  </r>
  <r>
    <x v="26"/>
    <s v="S5"/>
    <n v="1"/>
    <s v="Baba mohammed amine"/>
    <x v="4"/>
    <x v="12"/>
    <n v="106457980"/>
    <s v="ASSISTANCE: MAGALI - Combiné Balance / Etiqueteuse / Emballeuse DIGI AW 5600 AT POP - S/N:21411135 BOUCHERIE UVCM"/>
    <s v="Bonjour,_x000a_J'ai procédé à la création d'un nouveau numéro d'abattoir et de découpe dans le système Magalie._x000a_Suite à cette mise à jour, les lots suivants ne descendent plus en balance et il est impossible de les emballer car le message d'erreur « erreur fich"/>
    <s v="Bonjour,_x000a_1. Synthèse de la demande :_x000a_Suite à la création d’un nouveau numéro d’abattoir et de découpe dans le système Magalie, certains lots ne sont plus transmis à la balance, rendant leur emballage impossible._x000a_Le message d’erreur suivant s’affiche : « e"/>
    <s v="02 - Correction donnée ou modification de paramétrage"/>
    <n v="1"/>
    <n v="1"/>
    <n v="1"/>
    <n v="1"/>
    <n v="1"/>
    <s v="02 - Correction donnée ou modification de paramétrage"/>
    <m/>
    <m/>
  </r>
  <r>
    <x v="26"/>
    <s v="S5"/>
    <n v="1"/>
    <s v="YASSINE RABBAI"/>
    <x v="0"/>
    <x v="13"/>
    <n v="106343214"/>
    <s v="Encaissement différé station fonctionne par intermittence"/>
    <s v="Problème d'encaissement différé sur caisse VLA : fonctionne par intermittence. Connexion réseau vérifiée, redémarrage effectué, paramètres vérifiés. Besoin d'assistance technique pour résoudre ce problème persistant."/>
    <s v="Bonjour,_x000a_1. Synthèse de la demande  :_x000a_ Vous nous avez sollicités concernant un problème de la caisse 42 qui se bloque au moment d'un encaissement différé _x000a_2 . Actions réalisées :_x000a_ Le problème ne plus d'actualité _x000a_Suite à notre échange ,nous confirmons la "/>
    <s v="04 - Aucune action nécessaire ou possible"/>
    <n v="1"/>
    <n v="1"/>
    <n v="1"/>
    <n v="1"/>
    <n v="1"/>
    <s v="04 - Aucune action nécessaire ou possible"/>
    <m/>
    <m/>
  </r>
  <r>
    <x v="26"/>
    <s v="S5"/>
    <n v="1"/>
    <s v="YASSINE RABBAI"/>
    <x v="0"/>
    <x v="36"/>
    <n v="106524548"/>
    <s v="Ecran noir qui défile caisse 105 / 455"/>
    <s v="Bonjour_x000a_Ecran noir qui défile en boucle sur NCR 105/455_x000a_Cordialement "/>
    <s v="Bonjour,_x000a_Synthèse de la demande  :_x000a_Ecran noir qui défile en boucle sur NCR 105/455_x000a_Actions réalisées :_x000a_Suppression fichiers TSNT , Redemaragee de la caisse : OK_x000a_La caisse fonctionne de nouveau correctement._x000a_Suite à notre échange, nous confirmons  résoluti"/>
    <s v="03 - Script, fix ou contournement"/>
    <n v="1"/>
    <n v="1"/>
    <n v="1"/>
    <n v="1"/>
    <n v="1"/>
    <s v="03 - Script, fix ou contournement"/>
    <m/>
    <m/>
  </r>
  <r>
    <x v="26"/>
    <s v="S5"/>
    <n v="1"/>
    <s v="YASSINE RABBAI"/>
    <x v="0"/>
    <x v="15"/>
    <n v="106537908"/>
    <s v="caisse sco 31"/>
    <s v="bonjour_x000a_a ce jour impossible a l'hotesse de caisse d'ouvrir la sco 31 ces identifiants ne fonctionnent pas _x000a_merci de faire le nécessaire_x000a_cordialement elodie"/>
    <s v="Bonjour,_x000a_1. Synthèse de la demande  :_x000a_ A ce jour impossible a l'hotesse de caisse d'ouvrir la sco 31 ces identifiants ne fonctionnent pas _x000a_2 . Actions réalisées :_x000a_ Suppression du fichier caddruntime et reboot de la caisse_x000a_Suite à notre échange ,nous confi"/>
    <s v="03 - Script, fix ou contournement"/>
    <n v="1"/>
    <n v="1"/>
    <n v="1"/>
    <n v="1"/>
    <n v="1"/>
    <s v="03 - Script, fix ou contournement"/>
    <m/>
    <m/>
  </r>
  <r>
    <x v="26"/>
    <s v="S5"/>
    <n v="1"/>
    <s v="Baba mohammed amine"/>
    <x v="4"/>
    <x v="16"/>
    <n v="106572894"/>
    <s v="ASSISTANCE: BALANCE - Balance Avery Berkel XS 100 - S/N:18410374 BOUL PAT / PVP UVCM"/>
    <s v="Bonjour_x000a_la balance affiche l'année 2015,un code est demandé sur la balance pour pouvoir modifier l'année._x000a_pouvez vous nous le communiquer?_x000a_EN CAS DE BESOIN VOUS POUVEZ CONTACTER LE 04.42.98.85.93_x000a_MERCI"/>
    <s v="Bonjour,_x000a_1. Synthèse de la demande :_x000a_la balance affiche l'année 2015,un code est demandé sur la balance pour pouvoir modifier l'année._x000a_2 . Actions réalisées :_x000a_Les deux balances sur le rayon Boulangerie / Pâtisserie sont bien connecté au réseau envoi date "/>
    <s v="02 - Correction donnée ou modification de paramétrage"/>
    <n v="1"/>
    <n v="1"/>
    <n v="1"/>
    <n v="1"/>
    <n v="1"/>
    <s v="02 - Correction donnée ou modification de paramétrage"/>
    <m/>
    <m/>
  </r>
  <r>
    <x v="26"/>
    <s v="S5"/>
    <n v="1"/>
    <s v="Baba mohammed amine"/>
    <x v="4"/>
    <x v="16"/>
    <n v="105838542"/>
    <s v="TR N° 1 602 510 009 020 - PB PARAMETRAGE"/>
    <s v="Bonjour_x000a__x000a_Nous avons clôturé le care n° 10 568 02 53 par erreur._x000a__x000a_Le TR scanne bien mais demande qu'on valide entre chaque programmation d'étiquette électronique._x000a__x000a_Nous ne pouvons pas baliser en rafale._x000a__x000a_On doit, scanner l'étiquette, scanner le produit pui"/>
    <s v="Bonjour,_x000a_1. Synthèse de la demande :_x000a_Le TR scanne correctement, cependant une validation est désormais demandée entre chaque programmation d’étiquette électronique, ce qui empêche le balisage en rafale._x000a_2 . Actions réalisées :_x000a_Vidage du cache de l’applica"/>
    <s v="02 - Correction donnée ou modification de paramétrage"/>
    <n v="1"/>
    <n v="1"/>
    <n v="1"/>
    <n v="1"/>
    <n v="1"/>
    <s v="02 - Correction donnée ou modification de paramétrage"/>
    <m/>
    <m/>
  </r>
  <r>
    <x v="26"/>
    <s v="S5"/>
    <n v="1"/>
    <s v="Hicham Yousse"/>
    <x v="1"/>
    <x v="18"/>
    <n v="106216347"/>
    <s v="PRIX D'ACHAT INCONNU"/>
    <s v="Sur Caroline je n'ai pas le prix d'achat de ce produit code EAN: 3265470036301."/>
    <s v="Bonjour,_x000a_1. Synthèse de la demande :_x000a_Sur Caroline je n'ai pas le prix d'achat de ce produit code EAN: 3265470036301._x000a_2 . Actions réalisées :_x000a_Suite au traitement effectué,_x000a_vous avez la possibilité de renseigner un prix d’achat en passant par le menu Prix/T"/>
    <s v="04 - Aucune action nécessaire ou possible"/>
    <n v="1"/>
    <n v="1"/>
    <n v="1"/>
    <n v="1"/>
    <n v="0"/>
    <s v="01 - Aide à l’utilisation"/>
    <m/>
    <m/>
  </r>
  <r>
    <x v="26"/>
    <s v="S5"/>
    <n v="1"/>
    <s v="YASSINE RABBAI"/>
    <x v="0"/>
    <x v="22"/>
    <n v="106535356"/>
    <s v="caisse 103"/>
    <s v="bonjour _x000a_contour vert impossible de demarrer_x000a_cdt"/>
    <s v="Bonjour,_x000a_1. Synthèse de la demande  :_x000a_contour vert impossible de démarrer_x000a_2 . Actions réalisées :_x000a_ Mode dimanche désactivé , un autre dossier est créé pour (Déconnecté veuillez patienter) 106573192_x000a_Suite à notre échange ,nous confirmons la résolution du t"/>
    <s v="02 - Correction donnée ou modification de paramétrage"/>
    <n v="1"/>
    <n v="1"/>
    <n v="1"/>
    <n v="1"/>
    <n v="0"/>
    <s v="01 - Aide à l’utilisation"/>
    <m/>
    <m/>
  </r>
  <r>
    <x v="26"/>
    <s v="S5"/>
    <n v="1"/>
    <s v="YASSINE RABBAI"/>
    <x v="0"/>
    <x v="37"/>
    <n v="106628909"/>
    <s v="Etat CARINE"/>
    <s v="Bonjour,_x000a_le magasin nous contacte pour avoir l'etat MAITENACE ARTICLE DIRECTE "/>
    <s v="Bonjour,_x000a_1. Synthèse de la demande  :_x000a_le magasin nous contacte pour avoir l'etat MAITENACE ARTICLE DIRECTE _x000a_2 . Actions réalisées :_x000a_j'ai suprimer les fichier + le rzq + chargement long est OK_x000a_Suite à notre échange ,nous confirmons la résolution du ticket_x000a_"/>
    <s v="02 - Correction donnée ou modification de paramétrage"/>
    <n v="1"/>
    <n v="1"/>
    <n v="1"/>
    <n v="1"/>
    <n v="0"/>
    <s v="03 - Script, fix ou contournement"/>
    <m/>
    <m/>
  </r>
  <r>
    <x v="26"/>
    <s v="S5"/>
    <n v="1"/>
    <s v="Hicham Yousse"/>
    <x v="1"/>
    <x v="23"/>
    <n v="106381827"/>
    <s v="Demande d'intégration de SMP dans Caroline sur le SMP magasin et sur le SMP préconisés SUPER"/>
    <s v="Veuillez trouver ci-joint, un fichier contenant des SMP à intégrer dans le Caroline sur le SMP Magasin et sur le SMP préconisé._x000a__x000a_Contenu du fichier:_x000a_- EAN magasin, EAN article, SMP_x000a__x000a_Merci par avance"/>
    <s v="Bonjour,_x000a_1. Synthèse de la demande :_x000a_Veuillez trouver ci-joint, un fichier contenant des SMP à intégrer dans le Caroline sur le SMP Magasin et sur le SMP préconisé._x000a_Contenu du fichier:_x000a_- EAN magasin, EAN article, SMP_x000a_Merci par avance_x000a_2 . Actions réalisées"/>
    <s v="02 - Correction donnée ou modification de paramétrage"/>
    <n v="1"/>
    <n v="1"/>
    <n v="1"/>
    <n v="1"/>
    <n v="1"/>
    <s v="02 - Correction donnée ou modification de paramétrage"/>
    <m/>
    <m/>
  </r>
  <r>
    <x v="26"/>
    <s v="S5"/>
    <n v="1"/>
    <s v="YASSINE RABBAI"/>
    <x v="0"/>
    <x v="24"/>
    <n v="106630843"/>
    <s v="AFTERCLO/Electrical Shutdown Hyper - MARSEILLE -GD LITTO - HYPERMARCHES - 04/02/2026 22:00"/>
    <s v="LIEN VERS LA DEMANDE INITIALEThe request is to shutdown and restart the IT infrastructure of the MARSEILLE -GD LITTO - HYPERMARCHES storeAfterclo renaming start date and time : 04/02/2026 21:00Afterclo renaming end date and time: 05/02/2026 05:00Please do"/>
    <s v="Bonjour,_x000a_1. Synthèse de la demande  :_x000a_Vérification apres une coupure electrique_x000a_ _x000a_2 . Actions réalisées :_x000a_Ticket deja pris en charge par l'equipe INFRA: 103634216_x000a_Suite à notre échange ,nous confirmons la résolution du ticket Si toutefois vous aviez besoi"/>
    <s v="04 - Aucune action nécessaire ou possible"/>
    <n v="1"/>
    <n v="1"/>
    <n v="1"/>
    <n v="1"/>
    <n v="0"/>
    <s v="01 - Aide à l’utilisation"/>
    <m/>
    <m/>
  </r>
  <r>
    <x v="26"/>
    <s v="S5"/>
    <n v="1"/>
    <s v="YASSINE RABBAI"/>
    <x v="0"/>
    <x v="25"/>
    <n v="106618333"/>
    <s v="La caisse N°2 ne démarre plus correctement"/>
    <s v="Suite à un problème en caisse N°2 (Logo Carrefour en rouge), nous avons tenté de rédémarrer l'ordinateur. Mais celui-ci reste en charge au démarrage et ne redémarre pas même après plusieurs redémarrages ..."/>
    <s v="Bonjour,_x000a_ _x000a_1. Synthèse de la demande  :_x000a_ Vous nous avez contactés concernant un problème au niveau de la caisse 2 qui est en mode autonome et qui ne démmare pas correctement._x000a_2 . Actions réalisées :_x000a_Rechargement de la caisse_x000a_Exécution des scripts afin de "/>
    <s v="03 - Script, fix ou contournement"/>
    <n v="1"/>
    <n v="1"/>
    <n v="1"/>
    <n v="1"/>
    <n v="1"/>
    <s v="03 - Script, fix ou contournement"/>
    <m/>
    <m/>
  </r>
  <r>
    <x v="26"/>
    <s v="S5"/>
    <n v="1"/>
    <s v="Hicham Yousse"/>
    <x v="1"/>
    <x v="29"/>
    <n v="105212354"/>
    <s v="Attribution d'une imprimante pour impressions automatiques sur Caroline"/>
    <s v="bascule des éditions l'imprimante 10.154.192.73 vers l'imprimante 10.154.192.58"/>
    <s v="Bonjour,_x000a__x000a_Synthèse de la demande : Vous nous avez contactez pour faire la bascule des éditions l'imprimante 10.154.192.73 vers l'imprimante 10.154.192.58_x000a__x000a_Actions réalisées : nous avons contacté le groupe expert pour effectuer la bascule et d'après leur r"/>
    <s v="04 - Aucune action nécessaire ou possible"/>
    <n v="1"/>
    <n v="1"/>
    <n v="0"/>
    <n v="0"/>
    <n v="1"/>
    <s v="04 - Aucune action nécessaire ou possible"/>
    <m/>
    <m/>
  </r>
  <r>
    <x v="26"/>
    <s v="S5"/>
    <n v="1"/>
    <s v="Hicham Yousse"/>
    <x v="1"/>
    <x v="29"/>
    <n v="106442351"/>
    <s v="APP27 : Demande d'intégration de Boosters à l'Ean article"/>
    <s v="intégration d'un fichier boosters pour les Hyper"/>
    <s v="Bonjour,_x000a__x000a_Synthèse de la demande : Vous nous avez contacter pour faire l'intégration d'un fichier boosters pour les Hyper_x000a__x000a_Actions réalisées : Nous avons fais le nécessaire pour intégrer le fichier_x000a__x000a_Solution : L'intégration des données du fichier que vous"/>
    <s v="03 - Script, fix ou contournement"/>
    <n v="1"/>
    <n v="1"/>
    <n v="0"/>
    <n v="0"/>
    <n v="0"/>
    <s v="02 - Correction donnée ou modification de paramétrage"/>
    <m/>
    <m/>
  </r>
  <r>
    <x v="27"/>
    <s v="S5"/>
    <n v="1"/>
    <s v="Hicham Yousse"/>
    <x v="1"/>
    <x v="2"/>
    <n v="106065928"/>
    <s v="article commandable"/>
    <s v="Est il possible de passer commandable les 2 produits suivant pour le magasin de Moulins plateforme de Bourges._x000a_- fondue de st nectaire IFLS 386715_x000a_- râpé fondue 3 fromage IFLS 634635"/>
    <s v="Bonjour,_x000a_1. Synthèse de la demande :_x000a_Est il possible de passer commandable les 2 produits suivant pour le magasin de Moulins plateforme de Bourges._x000a_- fondue de st nectaire IFLS 386715_x000a_- râpé fondue 3 fromage IFLS 634635_x000a_2 . Actions réalisées :_x000a_Suite aux v"/>
    <s v="04 - Aucune action nécessaire ou possible"/>
    <n v="1"/>
    <n v="1"/>
    <n v="1"/>
    <n v="1"/>
    <n v="1"/>
    <s v="04 - Aucune action nécessaire ou possible"/>
    <m/>
    <m/>
  </r>
  <r>
    <x v="27"/>
    <s v="S5"/>
    <n v="1"/>
    <s v="KHALIL HABRRMAN"/>
    <x v="2"/>
    <x v="6"/>
    <n v="106541115"/>
    <s v="Impossible de se connecter à STOREWAY via Citrix"/>
    <s v="Impossible de se connecter à STOREWAY pour le collaborateur MAMADOU DIABY :_x000a__x000a_DIABYM_x000a__x000a_10.51.252.103"/>
    <s v="Bonjour,_x000a_1. Synthèse de la demande :_x000a_Votre problème concerne un blocage pour se connecter à l'application Citrix._x000a_2 . Actions réalisées :_x000a_Nous avons transmis la demande au groupe d'experts N2 HABILITATIONS TRANSPORT, qui ont procédé à la réinitialisation "/>
    <s v="02 - Correction donnée ou modification de paramétrage"/>
    <n v="1"/>
    <n v="1"/>
    <n v="1"/>
    <n v="1"/>
    <n v="1"/>
    <s v="02 - Correction donnée ou modification de paramétrage"/>
    <m/>
    <m/>
  </r>
  <r>
    <x v="27"/>
    <s v="S5"/>
    <n v="1"/>
    <s v="Hicham Yousse"/>
    <x v="1"/>
    <x v="7"/>
    <n v="106236374"/>
    <s v="Absent"/>
    <s v="Code entrepôt : 293, numéro d'expédition : 29365913 du 20/01/2026, 11 supports. BLI non redescendu sur CAROLINE. Veuillez ouvrir un ticket avec les numéros de supports flashés, le nom de l'entrepôt livreur, et des commentaires éventuel"/>
    <s v="Bonjour,_x000a_1. Synthèse de la demande :_x000a_Code entrepôt : 293, numéro d'expédition : 29365913 du 20/01/2026, 11 supports. BLI non redescendu sur CAROLINE. Veuillez ouvrir un ticket avec les numéros de supports flashés, le nom de l'entrepôt livreur, et des comm"/>
    <s v="04 - Aucune action nécessaire ou possible"/>
    <n v="1"/>
    <n v="1"/>
    <n v="1"/>
    <n v="1"/>
    <n v="1"/>
    <s v="04 - Aucune action nécessaire ou possible"/>
    <m/>
    <m/>
  </r>
  <r>
    <x v="27"/>
    <s v="S5"/>
    <n v="1"/>
    <s v="Hicham Yousse"/>
    <x v="1"/>
    <x v="7"/>
    <n v="106556215"/>
    <s v="Problème de prix d'achat pour EAN 8712169101345"/>
    <s v="Problème de prix d'achat erroné pour l'article EAN 8712169101345, daté du 11/03/2025, avec un prix de 0.01€ dans l'entrepôt 777"/>
    <s v="Bonjour,_x000a_1. Synthèse de la demande :_x000a_Problème de prix d'achat erroné pour l'article EAN 8712169101345, daté du 11/03/2025, avec un prix de 0.01€ dans l'entrepôt 777_x000a_2 . Actions réalisées :_x000a_Suite aux vérifications réalisées le PA sur Caroline est identique"/>
    <s v="01 - Aide à l’utilisation"/>
    <n v="1"/>
    <n v="1"/>
    <n v="1"/>
    <n v="1"/>
    <n v="1"/>
    <s v="01 - Aide à l’utilisation"/>
    <m/>
    <m/>
  </r>
  <r>
    <x v="27"/>
    <s v="S5"/>
    <n v="1"/>
    <s v="KHALIL HABRRMAN"/>
    <x v="2"/>
    <x v="35"/>
    <n v="106390680"/>
    <s v="Outil de flux pousser"/>
    <s v="Bonjour ,_x000a_je n'arrive pas a pousser un flux avec mon outil de flux pousser avec un autre identifiant cela fonctionne"/>
    <s v="Bonjour,_x000a_1. Synthèse de la demande :_x000a_Probléme d'accés à l'outil de flux pousser_x000a_2 . Actions réalisées :_x000a_Nous avons essayé de vous joindre sur plusieurs tentatives , on est dans l'obligation de fermer le care suite aux relance ;_x000a_Si toutefois vous aviez bes"/>
    <s v="01 - Aide à l’utilisation"/>
    <n v="1"/>
    <n v="1"/>
    <n v="1"/>
    <n v="1"/>
    <n v="0"/>
    <s v="04 - Aucune action nécessaire ou possible"/>
    <m/>
    <m/>
  </r>
  <r>
    <x v="27"/>
    <s v="S5"/>
    <n v="1"/>
    <s v="Hicham Yousse"/>
    <x v="1"/>
    <x v="40"/>
    <n v="106271368"/>
    <s v="Ecart Financier Vlp et CA Caroline"/>
    <s v="écart de 12 € constaté entre le CA Caroline et le financier pour la journée du 26 janvier,"/>
    <s v="Bonjour,_x000a__x000a_Suite à votre demande concernant l’écart de 12 € constaté entre le CA Caroline et le financier pour la journée du 26 janvier, des vérifications ont été effectuées._x000a__x000a_L’analyse montre que l’écart provenait du rayon 10, où un ajustement était néces"/>
    <s v="01 - Aide à l’utilisation"/>
    <n v="0"/>
    <n v="0"/>
    <n v="0"/>
    <n v="0"/>
    <n v="0"/>
    <s v="02 - Correction donnée ou modification de paramétrage"/>
    <s v="Agent abs . sujata reprendre"/>
    <m/>
  </r>
  <r>
    <x v="27"/>
    <s v="S5"/>
    <n v="1"/>
    <s v="Hicham Yousse"/>
    <x v="1"/>
    <x v="18"/>
    <n v="106523606"/>
    <s v="Validation de commande impossible"/>
    <s v="problème de validation de la commande n° 1312354 du fournisseur SAVINA (6172701) dans l’application Caroline, et sollicité une assistance afin de débloquer et valider cette commande"/>
    <s v="Bonjour,_x000a__x000a_1. Synthèse de la demande :_x000a_Vous avez signalé un problème de validation de la commande n° 1312354 du fournisseur SAVINA (6172701) dans l’application Caroline, et sollicité une assistance afin de débloquer et valider cette commande._x000a__x000a_2. Actions r"/>
    <s v="03 - Script, fix ou contournement"/>
    <n v="1"/>
    <n v="1"/>
    <n v="0"/>
    <n v="0"/>
    <n v="1"/>
    <s v="03 - Script, fix ou contournement"/>
    <m/>
    <m/>
  </r>
  <r>
    <x v="27"/>
    <s v="S5"/>
    <n v="1"/>
    <s v="Hicham Yousse"/>
    <x v="1"/>
    <x v="20"/>
    <n v="105640721"/>
    <s v="Changement imprimante par défaut"/>
    <s v="Vous souhaitez paramétrer l'imprimante pour les impressions auto de CAROLine sur l'imprimante de la cam (CN-17-024 10.58.128.67)"/>
    <s v="Bonjour,_x000a__x000a_ _x000a__x000a_Synthèse de la demande :_x000a__x000a_Vous souhaitez paramétrer l'imprimante pour les impressions auto de CAROLine sur l'imprimante de la cam (CN-17-024 10.58.128.67)_x000a__x000a_ _x000a__x000a_Actions réalisées :_x000a__x000a_Bascule bien effectué avec succès par l'équipe d'intervention,"/>
    <s v="02 - Correction donnée ou modification de paramétrage"/>
    <n v="1"/>
    <n v="1"/>
    <n v="1"/>
    <n v="1"/>
    <n v="1"/>
    <s v="02 - Correction donnée ou modification de paramétrage"/>
    <m/>
    <m/>
  </r>
  <r>
    <x v="27"/>
    <s v="S5"/>
    <n v="1"/>
    <s v="Hicham Yousse"/>
    <x v="1"/>
    <x v="21"/>
    <n v="105113198"/>
    <s v="DDS / CAROline / Demande de depicking en masse de produits sur l'hyper de Pavillion (A4CC)"/>
    <s v="depicking en masse."/>
    <s v="Bonjour,_x000a_1. Synthèse de la demande : Je vous remercie de bien vouloir prendre en charge cette demande de depicking en masse._x000a_2 . Actions réalisées :_x000a_L'intégration de fichier a été effectué avec succès._x000a_Suite traitement réalisé ,nous vous confirmons la rés"/>
    <s v="02 - Correction donnée ou modification de paramétrage"/>
    <n v="1"/>
    <n v="1"/>
    <n v="1"/>
    <n v="1"/>
    <n v="1"/>
    <s v="02 - Correction donnée ou modification de paramétrage"/>
    <m/>
    <m/>
  </r>
  <r>
    <x v="27"/>
    <s v="S5"/>
    <n v="1"/>
    <s v="Hicham Yousse"/>
    <x v="1"/>
    <x v="23"/>
    <n v="106477207"/>
    <s v="Booster Promo Hybride de Crèches Sur Saône - S06-2026"/>
    <s v="Merci de charger les Coef Promo pour l'Hybride de Crèches Sur Saône pour la S06-2026"/>
    <s v="Bonjour,_x000a_1. Synthèse de la demande :_x000a_Merci de charger les Coef Promo pour l'Hybride de Crèches Sur Saône pour la S06-2026_x000a_2 . Actions réalisées :_x000a_Le traitement de la demande de service pour l’intégration des DDS de boosters à l’article a été effectué avec"/>
    <s v="02 - Correction donnée ou modification de paramétrage"/>
    <n v="1"/>
    <n v="1"/>
    <n v="1"/>
    <n v="1"/>
    <n v="1"/>
    <s v="02 - Correction donnée ou modification de paramétrage"/>
    <m/>
    <m/>
  </r>
  <r>
    <x v="27"/>
    <s v="S5"/>
    <n v="1"/>
    <s v="Hicham Yousse"/>
    <x v="1"/>
    <x v="23"/>
    <n v="106635097"/>
    <s v="Impossible de supprimer la box - Carrefour Cormontreuil"/>
    <s v="Impossible de supprimer un chiffrage box dans CAROLINE pour le magasin Carrefour Cormontreuil FRA 278. Besoin d'assistance pour résoudre ce problème."/>
    <s v="Bonjour,_x000a_1. Synthèse de la demande :_x000a_Impossible de supprimer un chiffrage box dans CAROLINE pour le magasin Carrefour Cormontreuil FRA 278. Besoin d'assistance pour résoudre ce problème._x000a_2 . Actions réalisées :_x000a_Suite à l’intervention réalisée, le chiffrag"/>
    <s v="02 - Correction donnée ou modification de paramétrage"/>
    <n v="1"/>
    <n v="1"/>
    <n v="1"/>
    <n v="1"/>
    <n v="1"/>
    <s v="02 - Correction donnée ou modification de paramétrage"/>
    <m/>
    <m/>
  </r>
  <r>
    <x v="27"/>
    <s v="S5"/>
    <n v="1"/>
    <s v="KHALIL HABRRMAN"/>
    <x v="2"/>
    <x v="27"/>
    <n v="106513452"/>
    <s v="Changment d'états de supports"/>
    <s v="ent 762_x000a_Au niveau des deux tournées :_x000a_29/01/2026 : 4182 et 4181"/>
    <s v="Bonjour,_x000a_1. Synthèse de la demande :_x000a_Entrepôt : 762_x000a_Demande d'expédier un support bloqué en état validé._x000a_Numéro de support 44182834, 44182938_x000a_2 . Actions réalisées :_x000a_Changement de l'état du support à expédié via requête SQL comme demandée._x000a_Suite à notre é"/>
    <s v="02 - Correction donnée ou modification de paramétrage"/>
    <n v="1"/>
    <n v="1"/>
    <n v="1"/>
    <n v="1"/>
    <n v="1"/>
    <s v="02 - Correction donnée ou modification de paramétrage"/>
    <m/>
    <m/>
  </r>
  <r>
    <x v="27"/>
    <s v="S5"/>
    <n v="1"/>
    <s v="KHALIL HABRRMAN"/>
    <x v="2"/>
    <x v="27"/>
    <n v="106556828"/>
    <s v="Création web Transporteur - C BENOIT-72"/>
    <s v="Bonjour,_x000a__x000a_Merci de bien vouloir créer le compte LDAP et l'habilitation de ce transporteur. Cdt"/>
    <s v="Bonjour,_x000a_1. Synthèse de la demande :_x000a_Pouvez-vous créer le compte LDAP et l'habilitation du transporteur C BENOIT-72._x000a_2 . Actions réalisées :_x000a_Le compte du web transporteur C BENOIT-72 a été correctement créé sur LDAP et permet désormais la connexion sur le"/>
    <s v="02 - Correction donnée ou modification de paramétrage"/>
    <n v="1"/>
    <n v="1"/>
    <n v="1"/>
    <n v="1"/>
    <n v="1"/>
    <s v="02 - Correction donnée ou modification de paramétrage"/>
    <m/>
    <m/>
  </r>
  <r>
    <x v="27"/>
    <s v="S5"/>
    <n v="1"/>
    <s v="KHALIL HABRRMAN"/>
    <x v="2"/>
    <x v="44"/>
    <n v="106408336"/>
    <s v="Anomalie en Q6, E.290, SFRIBI37"/>
    <s v="Bonjour,_x000a__x000a_- Q6_x000a__x000a_- F2(par circuit)_x000a__x000a_- F9(encours de contrôle)_x000a__x000a_- F10 (Validé à quai)_x000a__x000a_- Saisir 12 devant le support_x000a__x000a_- La page est inexploitable (voir capture d'écran)_x000a__x000a_Ps: nous avons cette anomalie depuis le 20/01 sur le 290, au moment où une équipe Génér"/>
    <s v="Bonjour,_x000a_1. Synthèse de la demande :_x000a_Page inexploitable sur menu Q6_x000a_2 . Actions réalisées :_x000a_Comme confirmé lors de notre échange téléphonique, le problème est désormais résolu._x000a_Situation débloquée par GENERIX_x000a_Suite à notre échange ,nous confirmons la réso"/>
    <s v="04 - Aucune action nécessaire ou possible"/>
    <n v="1"/>
    <n v="1"/>
    <n v="1"/>
    <n v="1"/>
    <n v="1"/>
    <s v="04 - Aucune action nécessaire ou possible"/>
    <m/>
    <m/>
  </r>
  <r>
    <x v="27"/>
    <s v="S5"/>
    <n v="1"/>
    <s v="Hicham Yousse"/>
    <x v="1"/>
    <x v="29"/>
    <n v="106309824"/>
    <s v="Référentiel"/>
    <s v="passer l'article 3287360962545 de uvc vers uct."/>
    <m/>
    <s v="02 - Correction donnée ou modification de paramétrage"/>
    <n v="1"/>
    <n v="1"/>
    <n v="1"/>
    <n v="1"/>
    <n v="0"/>
    <s v="01 - Aide à l’utilisation"/>
    <m/>
    <m/>
  </r>
  <r>
    <x v="27"/>
    <s v="S5"/>
    <n v="1"/>
    <s v="KHALIL HABRRMAN"/>
    <x v="2"/>
    <x v="38"/>
    <n v="106632110"/>
    <s v="Syster"/>
    <s v="Nom de l’application: SYSTER_x000a__x000a_Description du problème:_x000a__x000a_Code 27495, le camion n'a pas validé le retour d'emballage du 22/01"/>
    <s v="Bonjour,_x000a_1. Synthèse de la demande :_x000a_Le camion n'a pas validé le retour d'emballage du 22/01_x000a_2 . Actions réalisées :_x000a_Vérification sur Syster, un traitement est en attente par l'entrepôt, utilisateur informé de contacter directement l'entrepôt._x000a_Suite à not"/>
    <s v="01 - Aide à l’utilisation"/>
    <n v="1"/>
    <n v="1"/>
    <n v="1"/>
    <n v="1"/>
    <n v="1"/>
    <s v="01 - Aide à l’utilisation"/>
    <m/>
    <m/>
  </r>
  <r>
    <x v="28"/>
    <s v="S6"/>
    <n v="2"/>
    <s v="YASSINE RABBAI"/>
    <x v="0"/>
    <x v="0"/>
    <n v="107149121"/>
    <s v="SCO NCR 29"/>
    <s v="La SCO NCR 29 est bloquée sur le message d'erreur : En attente fermeture posapp"/>
    <s v="Bonjour,_x000a_1. Synthèse de la demande  :_x000a_Vous avez sollicité notre support concernant le blocage de la SCO NCR 29 avec le message d'erreur : En attente fermeture posapp_x000a_2 . Actions réalisées :_x000a_Déblocage de la caisse_x000a_Un incident a été créé pour ce problème et"/>
    <s v="03 - Script, fix ou contournement"/>
    <n v="1"/>
    <n v="1"/>
    <n v="1"/>
    <n v="1"/>
    <n v="1"/>
    <s v="03 - Script, fix ou contournement"/>
    <m/>
    <m/>
  </r>
  <r>
    <x v="28"/>
    <s v="S6"/>
    <n v="2"/>
    <s v="YASSINE RABBAI"/>
    <x v="0"/>
    <x v="0"/>
    <n v="106449977"/>
    <s v="Retrait du trop-plein impossible sur caisse 153"/>
    <s v="Nous n'arrivons pas à retirer le trop-plein sur la caisse 153. Pouvez-vous nous aider à activer le bouton &quot;vidage trop-plein pièces&quot; qui est grisé ?"/>
    <s v="Bonjour,_x000a_1. Synthèse de la demande  :_x000a_Vous avez sollicité notre support concernant le problème du bouton &quot;vidage trop-plein pièces&quot; grisé_x000a_2 . Actions réalisées :_x000a_Nous vous invitons à suivre les étapes ci dessous pour résoudre le problème :Accéder au Menu "/>
    <s v="01 - Aide à l’utilisation"/>
    <n v="1"/>
    <n v="1"/>
    <n v="1"/>
    <n v="1"/>
    <n v="1"/>
    <s v="01 - Aide à l’utilisation"/>
    <m/>
    <m/>
  </r>
  <r>
    <x v="28"/>
    <s v="S6"/>
    <n v="2"/>
    <s v="YASSINE RABBAI"/>
    <x v="0"/>
    <x v="39"/>
    <n v="107042143"/>
    <s v="caisse 3"/>
    <s v="La caisse bug"/>
    <s v="Bonjour,_x000a_ _x000a_1. Synthèse de la demande  :_x000a_La caisse bug_x000a_2 . Actions réalisées :_x000a_J’ai vérifié avec le magasin : le problème est résolu.Si le problème persiste, merci de nous recontacter._x000a_ _x000a_Suite à notre échange ,nous confirmons la résolution du ticket _x000a_Si to"/>
    <s v="04 - Aucune action nécessaire ou possible"/>
    <n v="0"/>
    <n v="0"/>
    <n v="1"/>
    <n v="0"/>
    <n v="1"/>
    <s v="04 - Aucune action nécessaire ou possible"/>
    <m/>
    <m/>
  </r>
  <r>
    <x v="28"/>
    <s v="S6"/>
    <n v="2"/>
    <s v="YASSINE RABBAI"/>
    <x v="0"/>
    <x v="39"/>
    <n v="107026186"/>
    <s v="Caisse 402 SCO NCR en panne"/>
    <s v="bonjour, la caisse sco ncr 402 est en panne, code erreur sur le module pièce &quot;err 114 100&quot;"/>
    <s v="Bonjour,_x000a_ _x000a_1. Synthèse de la demande  :_x000a_ Caisse 402 SCO NCR en panne_x000a_2 . Actions réalisées :_x000a_Je viens de vérifier la caisse : aucune erreur n’est affichée.Si l’erreur revient, merci de nous contacter immédiatement._x000a_ _x000a_Suite à notre échange ,nous confirmons"/>
    <s v="04 - Aucune action nécessaire ou possible"/>
    <n v="1"/>
    <n v="0"/>
    <n v="1"/>
    <n v="0"/>
    <n v="1"/>
    <s v="04 - Aucune action nécessaire ou possible"/>
    <m/>
    <m/>
  </r>
  <r>
    <x v="28"/>
    <s v="S6"/>
    <n v="2"/>
    <s v="Hicham Yousse"/>
    <x v="1"/>
    <x v="1"/>
    <n v="106914021"/>
    <s v="Fournisseur Laguilhon"/>
    <s v="depuis quelques semaines, nous avons remarqué que les Bons de livraison directs du frs LAGUILHON (2930701) se validaient automatiquement. La page est blanche et les stocks ne sont pas intégrés dans Caroline. Voir 4 exemples en PJ. Merci."/>
    <s v="Bonjour,_x000a__x000a_Synthèse de la demande :_x000a_Suite à votre remontée, vous avez indiqué que, depuis quelques semaines, les BL LD du fournisseur LAGUILHON (2930701) se validaient automatiquement._x000a__x000a_Actions réalisées :_x000a_Après vérification, nous avons procédé à la correc"/>
    <s v="02 - Correction donnée ou modification de paramétrage"/>
    <n v="1"/>
    <n v="1"/>
    <n v="1"/>
    <n v="1"/>
    <n v="1"/>
    <s v="02 - Correction donnée ou modification de paramétrage"/>
    <m/>
    <m/>
  </r>
  <r>
    <x v="28"/>
    <s v="S6"/>
    <n v="2"/>
    <s v="Hicham Yousse"/>
    <x v="1"/>
    <x v="2"/>
    <n v="107055738"/>
    <s v="Stock erroné"/>
    <s v="le retour n°95009696 a été validé mais je n'arrive pas à l'expédier. Voici le message qui vient apparait"/>
    <s v="Bonjour,_x000a_1. Synthèse de la demande :_x000a_le retour n°95009696 a été validé mais je n'arrive pas à l'expédier_x000a_2 . Actions réalisées :_x000a_Suite traitement réalisé ,nous vous confirmons la résolution du ticket Le retour est en satut : A éxpédié_x000a_Si toutefois vous av"/>
    <s v="02 - Correction donnée ou modification de paramétrage"/>
    <n v="1"/>
    <n v="1"/>
    <n v="1"/>
    <n v="1"/>
    <n v="1"/>
    <s v="02 - Correction donnée ou modification de paramétrage"/>
    <m/>
    <m/>
  </r>
  <r>
    <x v="28"/>
    <s v="S6"/>
    <n v="2"/>
    <s v="Hicham Yousse"/>
    <x v="1"/>
    <x v="4"/>
    <n v="106992855"/>
    <s v="Titre: Inventaire clôturé sans saisie de valeur"/>
    <s v="Mon inventaire a été clôturé sans saisie de valeur. Que puis-je faire pour résoudre ce problème ?"/>
    <s v="Bonjour,_x000a_1. Synthèse de la demande :_x000a_Mon inventaire a été clôturé sans saisie de valeur_x000a_2 . Actions réalisées :_x000a_Comme vous nous l’avez confirmé lors de notre appel téléphonique, l’inventaire a bien été ouvert._x000a_Suite à notre échange ,nous confirmons la rés"/>
    <s v="02 - Correction donnée ou modification de paramétrage"/>
    <n v="1"/>
    <n v="1"/>
    <n v="1"/>
    <n v="1"/>
    <n v="1"/>
    <s v="02 - Correction donnée ou modification de paramétrage"/>
    <m/>
    <m/>
  </r>
  <r>
    <x v="28"/>
    <s v="S6"/>
    <n v="2"/>
    <s v="YASSINE RABBAI"/>
    <x v="0"/>
    <x v="5"/>
    <n v="105214213"/>
    <s v="Caisse 3 disfonctionnement permanent"/>
    <s v="Bonjour, nous vous faisons de nouveau un care pour la caisse 3 car elle se fige durant plusieurs minutes en plein passages d'articles. Cela se produit très souvent retardant les encaissements._x000a_Elle avait auparavant déjà eu des interventions, elle avait eu"/>
    <s v="Bonjour,_x000a_1. Synthèse de la demande  :_x000a_ la caisse 3 car elle se fige durant plusieurs minutes en plein passages d'articles_x000a_2 . Actions réalisées :_x000a_La caisse est désormais pleinement fonctionnelle._x000a_Si le problème persiste, merci de nous en informer immédiat"/>
    <s v="01 - Aide à l’utilisation"/>
    <n v="1"/>
    <n v="1"/>
    <n v="1"/>
    <n v="1"/>
    <n v="1"/>
    <s v="01 - Aide à l’utilisation"/>
    <m/>
    <m/>
  </r>
  <r>
    <x v="28"/>
    <s v="S6"/>
    <n v="2"/>
    <s v="YASSINE RABBAI"/>
    <x v="0"/>
    <x v="5"/>
    <n v="107004224"/>
    <s v="CAISSE ACCEUIL"/>
    <s v="Magasin reclame un probleme sur la caisse d'acceuil"/>
    <s v="Bonjour,_x000a_ _x000a_1. Synthèse de la demande  :_x000a_ Caisse acceuil probleme de rechargement_x000a_ _x000a_2 . Actions réalisées :_x000a_La caisse est désormais pleinement fonctionnelle._x000a_Suite traitement réalisé ,nous vous confirmons la résolution du ticket_x000a_Si toutefois vous aviez bes"/>
    <s v="01 - Aide à l’utilisation"/>
    <n v="1"/>
    <n v="1"/>
    <n v="1"/>
    <n v="1"/>
    <n v="1"/>
    <s v="01 - Aide à l’utilisation"/>
    <m/>
    <m/>
  </r>
  <r>
    <x v="28"/>
    <s v="S6"/>
    <n v="2"/>
    <s v="BOUNOUAR Mouad"/>
    <x v="3"/>
    <x v="46"/>
    <n v="106190377"/>
    <s v="impossible de me connecter à aquilon windows"/>
    <s v="Bonjour, de nouveau je ne peut plus me connecter à aquilon windows"/>
    <s v="Bonjour_x000a_ _x000a_ comme vu ensemble votre souci d'aquilon windows est résolu._x000a_ _x000a_ Afin de favoriser l'amélioration continue de notre service, nous vous invitons à remplir l'enquête de satisfaction qui vous est proposée sur le portail CARE._x000a_ _x000a_ _x000a_ _x000a_ Vous êtes satisf"/>
    <s v="04 - Aucune action nécessaire ou possible"/>
    <n v="0"/>
    <n v="0"/>
    <n v="1"/>
    <n v="0"/>
    <n v="0"/>
    <s v="04 - Aucune action nécessaire ou possible"/>
    <s v="OTO prévu pour le 04/02/2026 pour rappel globale des critères qualité attendu par le client."/>
    <s v="Aucun critère qualité n'a été respecté"/>
  </r>
  <r>
    <x v="28"/>
    <s v="S6"/>
    <n v="2"/>
    <s v="Hicham Yousse"/>
    <x v="1"/>
    <x v="7"/>
    <n v="106627216"/>
    <s v="Remise à dispo BLI Caroline du BL SDP"/>
    <s v="REMISE A DISPO SUR CAROLINE DU BL SDP CAR SORTI VIERGE DU BL /1. Numéro de BLI (Bon de Livraison Informatique) :_x000a__x000a_2. Date du BLI (Bon de Livraison Informatique) : 29/01/2026_x000a__x000a_3. Nom du fournisseur : SDP LE LIVRE CLUB_x000a__x000a_4. Code fournisseur : 0070001_x000a__x000a_5. Num"/>
    <s v="Bonjour,_x000a_1. Synthèse de la demande :_x000a_REMISE A DISPOSITION SUR CAROLINE DU BL SDP_x000a_2. Date du BLI (Bon de Livraison Informatique) : 29/01/2026 3. Nom du fournisseur : SDP LE LIVRE CLUB_x000a_4. Code fournisseur : 0070001 5. Numéro de commande : 23009050_x000a_2 . Actio"/>
    <s v="02 - Correction donnée ou modification de paramétrage"/>
    <n v="1"/>
    <n v="1"/>
    <n v="1"/>
    <n v="1"/>
    <n v="1"/>
    <s v="02 - Correction donnée ou modification de paramétrage"/>
    <m/>
    <m/>
  </r>
  <r>
    <x v="28"/>
    <s v="S6"/>
    <n v="2"/>
    <s v="YASSINE RABBAI"/>
    <x v="0"/>
    <x v="8"/>
    <n v="107074868"/>
    <s v="Code monitoring"/>
    <s v="L'utilisatrice veut créer un code d'accès monitoring sur vlp_x000a_3103- adj 4"/>
    <s v="Bonjour,_x000a_ _x000a_1. Synthèse de la demande  :_x000a_Vous avez sollicité notre support concernant la modification du mot de passe de l'adj 4_x000a_ _x000a_2 . Actions réalisées :_x000a_ Modification du mot de passe_x000a_Suite traitement réalisé ,nous vous confirmons la résolution du ticket_x000a_"/>
    <s v="02 - Correction donnée ou modification de paramétrage"/>
    <n v="1"/>
    <n v="1"/>
    <n v="1"/>
    <n v="1"/>
    <n v="1"/>
    <s v="02 - Correction donnée ou modification de paramétrage"/>
    <m/>
    <m/>
  </r>
  <r>
    <x v="28"/>
    <s v="S6"/>
    <n v="2"/>
    <s v="YASSINE RABBAI"/>
    <x v="0"/>
    <x v="8"/>
    <n v="106842161"/>
    <s v="Caisse 412 plantée lors du transfert vers terminal 125"/>
    <s v="La caisse 412 a planté lors d'un transfert de terminal vers la 125. Le ticket n'est pas apparu et a été annulé. Un fichier a été généré à 17h45."/>
    <s v="Bonjour,_x000a_ _x000a_1. Synthèse de la demande  :_x000a_Vous avez sollicité notre support concernant un transfert de terminal_x000a_ _x000a_2 . Actions réalisées :_x000a_ On a essayé de vous joindre à plusieurs reprises mais vous étiez injoignable._x000a_Suite traitement réalisé ,nous vous conf"/>
    <s v="04 - Aucune action nécessaire ou possible"/>
    <n v="1"/>
    <n v="1"/>
    <n v="1"/>
    <n v="1"/>
    <n v="1"/>
    <s v="04 - Aucune action nécessaire ou possible"/>
    <m/>
    <m/>
  </r>
  <r>
    <x v="28"/>
    <s v="S6"/>
    <n v="2"/>
    <s v="BOUNOUAR Mouad"/>
    <x v="3"/>
    <x v="9"/>
    <n v="106197974"/>
    <s v="PROBLEME ACCES BC RHF"/>
    <s v="Bonjour,_x000a_ _x000a_ Nous n'avons plus accès._x000a_ _x000a_ Merci de votre retour rapide svp"/>
    <s v="Bonjour,_x000a_ _x000a_ 1. Synthèse de la demande :_x000a_ _x000a_ PROBLEME ACCES BC RHF_x000a_ _x000a_ 2 . Actions réalisées :_x000a_ _x000a_ Réinitialisation du mot de passe_x000a_ _x000a_ Test efféctué avec succes_x000a_ _x000a_ Suite traitement réalisé ,nous vous confirmons la résolution du ticket._x000a_ _x000a_ Si toutefois vous av"/>
    <s v="02 - Correction donnée ou modification de paramétrage"/>
    <n v="1"/>
    <n v="1"/>
    <n v="1"/>
    <n v="1"/>
    <n v="1"/>
    <s v="02 - Correction donnée ou modification de paramétrage"/>
    <m/>
    <m/>
  </r>
  <r>
    <x v="28"/>
    <s v="S6"/>
    <n v="2"/>
    <s v="BOUNOUAR Mouad"/>
    <x v="3"/>
    <x v="9"/>
    <n v="104665921"/>
    <s v="INCOHERENCE SUR DRMDA 2025"/>
    <s v="BONJOUR_x000a_ _x000a_ notre DRMDA de décembre 2025 ne correspond pas du tout avec ce que nous avons dans nos stocks_x000a_ _x000a_ pouvez-vous m'aiguiller?"/>
    <s v="Bonjour,_x000a_ _x000a_ 1. Synthèse de la demande :_x000a_ _x000a_ INCOHERENCE SUR DRMDA 2025_x000a_ _x000a_ 2 . Actions réalisées :_x000a_ _x000a_ Bonjour, comme echangé nous allons procéder à la clôture du care, et si besoin merci de solliciter le RM promocash._x000a_ _x000a_ Suite traitement réalisé ,nous vous "/>
    <s v="02 - Correction donnée ou modification de paramétrage"/>
    <n v="1"/>
    <n v="1"/>
    <n v="1"/>
    <n v="1"/>
    <n v="0"/>
    <s v="03 - Script, fix ou contournement"/>
    <s v="Explication fournie à l'agent quand au type de résolution conforme à l'action réalisée."/>
    <s v="Type de résolution erronée"/>
  </r>
  <r>
    <x v="28"/>
    <s v="S6"/>
    <n v="2"/>
    <s v="YASSINE RABBAI"/>
    <x v="0"/>
    <x v="10"/>
    <n v="107073697"/>
    <s v="caissier station"/>
    <s v="Bonjour _x000a_Sur la journée du 31/01/2026 mon caissier station a enregistré son espèces dans ses paiements différés_x000a_Ses chiffres VLP doivent etre les suivants : _x000a_espece 997€04_x000a_paiement differes : 414€65_x000a_Serait il possible de me venir en aide au plus vite _x000a_Mer"/>
    <s v="Bonjour,_x000a_1. Synthèse de la demande  :_x000a_Vous avez sollicité notre support concernant le problème suivant : Le 31/01/2026, mon caissier station a enregistré ses espèces dans les paiements différés._x000a_Les chiffres VLP devraient être les suivants :_x000a_Espèces : 997"/>
    <s v="04 - Aucune action nécessaire ou possible"/>
    <n v="1"/>
    <n v="1"/>
    <n v="1"/>
    <n v="1"/>
    <n v="1"/>
    <s v="04 - Aucune action nécessaire ou possible"/>
    <m/>
    <m/>
  </r>
  <r>
    <x v="28"/>
    <s v="S6"/>
    <n v="2"/>
    <s v="YASSINE RABBAI"/>
    <x v="0"/>
    <x v="10"/>
    <n v="107083093"/>
    <s v="Accès VLP"/>
    <s v="Bonjour_x000a_j'arrive plus accéder au VM VLP il me met comme quoi plusieurs sessions sont ouverts au meme temps "/>
    <s v="Bonjour,_x000a_1. Synthèse de la demande  :_x000a_Vous avez sollicité notre support concernant le problème : j'arrive plus accéder au VM VLP il me met comme quoi plusieurs sessions sont ouverts au meme temps _x000a_2 . Actions réalisées :_x000a_Réinitialisation du mot de passe e"/>
    <s v="02 - Correction donnée ou modification de paramétrage"/>
    <n v="1"/>
    <n v="1"/>
    <n v="1"/>
    <n v="1"/>
    <n v="1"/>
    <s v="01 - Aide à l’utilisation"/>
    <m/>
    <m/>
  </r>
  <r>
    <x v="28"/>
    <s v="S6"/>
    <n v="2"/>
    <s v="YASSINE RABBAI"/>
    <x v="0"/>
    <x v="11"/>
    <n v="107139411"/>
    <s v="Pièce coincée dans module espèces caisse NCR 104"/>
    <s v="Caisse SCO NCR 104 : une pièce est coincée dans le module espèces. Merci de procéder au débourrage pour permettre au module de fonctionner correctement."/>
    <s v="Bonjour Mr/Mme BLONDEL, Guillaume_x000a_ _x000a_1. Synthèse de la demande  :_x000a_Caisse SCO NCR 104 : une pièce est coincée dans le module espèces_x000a_2 . Actions réalisées :_x000a_Aucune action nécessaire. Suite au retour de l’utilisatrice, elle précise avoir pu retirer la pièce "/>
    <s v="04 - Aucune action nécessaire ou possible"/>
    <n v="1"/>
    <n v="1"/>
    <n v="1"/>
    <n v="1"/>
    <n v="1"/>
    <s v="04 - Aucune action nécessaire ou possible"/>
    <m/>
    <m/>
  </r>
  <r>
    <x v="28"/>
    <s v="S6"/>
    <n v="2"/>
    <s v="BOUNOUAR Mouad"/>
    <x v="3"/>
    <x v="12"/>
    <n v="106327457"/>
    <s v="Valeur de stock"/>
    <s v="Bonjour, je cherche depuis quelques jours sans succès a connaitre ma valeur de stock général dans mon magasin mais je ne trouve pas._x000a_ _x000a_ J'ai besoin de cela a des fins comptable, pouvez vous me donner la procédure afin de consulter et d'éditer ma valeur de"/>
    <s v="Bonjour,_x000a_ _x000a_ 1. Synthèse de la demande :_x000a_ _x000a_ Le magasin souhaite savoir comment éditer la valeur en euro de son stock global_x000a_ _x000a_ 2 . Actions réalisées :_x000a_ _x000a_ Comme vu en ligne, vous avez pu récupéré la procédure de la part d'un autre magasin _x000a_ _x000a_ Suite à notre "/>
    <s v="04 - Aucune action nécessaire ou possible"/>
    <n v="1"/>
    <n v="1"/>
    <n v="1"/>
    <n v="1"/>
    <n v="1"/>
    <s v="04 - Aucune action nécessaire ou possible"/>
    <m/>
    <m/>
  </r>
  <r>
    <x v="28"/>
    <s v="S6"/>
    <n v="2"/>
    <s v="YASSINE RABBAI"/>
    <x v="0"/>
    <x v="13"/>
    <n v="106939606"/>
    <s v="Ecart de chiffre d'affaires CB EMV et CB EMV SC entre e portal et vlp"/>
    <s v="Nous avons constaté un écart entre e-portal et le financier au 31/12/2025 concernant les transactions par carte bancaire emv et carte bancaire sans contact _x000a_merci de bien vouloir vérifier ces écarts et procéder à la correction du chiffre d'affaire . _x000a_Fina"/>
    <s v="Bonjour,_x000a_1. Synthèse de la demande  :_x000a_ Vous nous avez sollicités concernant un problème d'écart entre VLP et E Portal au niveau des CB EMV et CB EMV SSC_x000a_ _x000a_2 . Actions réalisées :_x000a_ Le CA VLP n'est pas modifiable _x000a_Vous devez vous baser sur E-Portal_x000a_Suite tr"/>
    <s v="01 - Aide à l’utilisation"/>
    <n v="1"/>
    <n v="1"/>
    <n v="1"/>
    <n v="1"/>
    <n v="1"/>
    <s v="01 - Aide à l’utilisation"/>
    <m/>
    <m/>
  </r>
  <r>
    <x v="28"/>
    <s v="S6"/>
    <n v="2"/>
    <s v="YASSINE RABBAI"/>
    <x v="0"/>
    <x v="13"/>
    <n v="106941151"/>
    <s v="ECART INGENICO ET VLP"/>
    <s v="Bonjour,_x000a_Je vous contacte suite à un écart de la cagnotte fidélité sur Ingenico et VLP pour la journée du 31/01/2026. En effet, sur Ingenico le total de la cagnotte fidélité est de 913.97€ tandis que sur le VLP le total est de 912.65€. Soit un écart de 1."/>
    <s v="Bonjour,_x000a_1. Synthèse de la demande  :_x000a_ Vous nous avez sollicités concernant un problème d'écart entre VLP et INGENICO au niveau des CAGNOTTE FID_x000a_ _x000a_2 . Actions réalisées :_x000a_ Le CA VLP n'est pas modifiable_x000a_Vous devez donc vous baser sur le CA INGENICO  _x000a_Suit"/>
    <s v="01 - Aide à l’utilisation"/>
    <n v="1"/>
    <n v="1"/>
    <n v="1"/>
    <n v="1"/>
    <n v="1"/>
    <s v="01 - Aide à l’utilisation"/>
    <m/>
    <m/>
  </r>
  <r>
    <x v="28"/>
    <s v="S6"/>
    <n v="2"/>
    <s v="BOUNOUAR Mouad"/>
    <x v="3"/>
    <x v="14"/>
    <n v="106248567"/>
    <s v="Clôture mois comptable"/>
    <s v="L'utilisateur souhaite clôturer le mois comptable de decembre ."/>
    <s v="Bonjour,_x000a_ _x000a_ _x000a_ _x000a_ 1. Synthèse de la demande :_x000a_ _x000a_ _x000a_ _x000a_  Vous nous avez sollicités concernant le problème de clôture du mois comptable de décembre _x000a_ _x000a_ _x000a_ _x000a_ 2 . Actions réalisées :_x000a_ _x000a_ Comme vu en ligne le mois a été clôturé ._x000a_ _x000a_ Suite à notre échange ,nous confi"/>
    <s v="03 - Script, fix ou contournement"/>
    <n v="1"/>
    <n v="1"/>
    <n v="1"/>
    <n v="1"/>
    <n v="1"/>
    <s v="03 - Script, fix ou contournement"/>
    <m/>
    <m/>
  </r>
  <r>
    <x v="28"/>
    <s v="S6"/>
    <n v="2"/>
    <s v="YASSINE RABBAI"/>
    <x v="0"/>
    <x v="36"/>
    <n v="107132264"/>
    <s v="TPE"/>
    <s v="tpe n'accept plus les CB "/>
    <s v="Bonjour,_x000a_Synthèse de la demande  :_x000a_Vous avez sollicité notre support concernant le problème tpe n'accept plus les CB _x000a_Actions réalisées :_x000a_Mise à jour TPE : OK. Lancement des scripts sur la caisse 3 : OK. Test effectué avec l’UT, le problème n’est plus d’a"/>
    <s v="03 - Script, fix ou contournement"/>
    <n v="1"/>
    <n v="1"/>
    <n v="1"/>
    <n v="1"/>
    <n v="1"/>
    <s v="03 - Script, fix ou contournement"/>
    <m/>
    <m/>
  </r>
  <r>
    <x v="28"/>
    <s v="S6"/>
    <n v="2"/>
    <s v="YASSINE RABBAI"/>
    <x v="0"/>
    <x v="36"/>
    <n v="107102540"/>
    <s v="CARINE"/>
    <s v="Besoin de réimprimer les états de clôture pour le mois de janvier 2026, au lieu de ceux de décembre 2025."/>
    <s v="Bonjour,_x000a_Synthèse de la demande  :_x000a_Vous avez sollicité notre support concernant Besoin de réimprimer les états de clôture pour le mois de janvier 2026, au lieu de ceux de décembre 2025._x000a_Actions réalisées :_x000a_Suite aux vérifications sur Carine, la clôture me"/>
    <s v="01 - Aide à l’utilisation"/>
    <n v="1"/>
    <n v="1"/>
    <n v="1"/>
    <n v="1"/>
    <n v="1"/>
    <s v="01 - Aide à l’utilisation"/>
    <m/>
    <m/>
  </r>
  <r>
    <x v="28"/>
    <s v="S6"/>
    <n v="2"/>
    <s v="YASSINE RABBAI"/>
    <x v="0"/>
    <x v="15"/>
    <n v="107000637"/>
    <s v="Sco 29 et 30"/>
    <s v="Un problème au niveau du monnayeur des caisses 29 et 30"/>
    <s v="Bonjour,_x000a_1. Synthèse de la demande  :_x000a_ Un problème au niveau du monnayeur des caisses 29 et 30_x000a_2 . Actions réalisées :_x000a_ Suppression du fichier caddruntime et reboot de la caisse_x000a_Suite traitement réalisé ,nous vous confirmons la résolution du ticket_x000a_Si tou"/>
    <s v="03 - Script, fix ou contournement"/>
    <n v="1"/>
    <n v="1"/>
    <n v="1"/>
    <n v="1"/>
    <n v="1"/>
    <s v="03 - Script, fix ou contournement"/>
    <m/>
    <m/>
  </r>
  <r>
    <x v="28"/>
    <s v="S6"/>
    <n v="2"/>
    <s v="YASSINE RABBAI"/>
    <x v="0"/>
    <x v="15"/>
    <n v="105949033"/>
    <s v="Article demande approbation alcool."/>
    <s v="L’article 'bière sans alcool” demande une approbation alors qu’il s’agit d’un produit sans alcool._x000a_Le problème concerne toutes les bières sans alcool._x000a_Exemple EAN : 3560071433154."/>
    <s v="Bonjour,_x000a_1. Synthèse de la demande  :_x000a_ L’article 'bière sans alcool” demande une approbation alors qu’il s’agit d’un produit sans alcool._x000a_2 . Actions réalisées :_x000a_ Vérification sur le référentiel, l'article contient 0,1% d'alcool donc il est considéré comm"/>
    <s v="01 - Aide à l’utilisation"/>
    <n v="1"/>
    <n v="1"/>
    <n v="1"/>
    <n v="1"/>
    <n v="1"/>
    <s v="01 - Aide à l’utilisation"/>
    <m/>
    <m/>
  </r>
  <r>
    <x v="28"/>
    <s v="S6"/>
    <n v="2"/>
    <s v="Hicham Yousse"/>
    <x v="1"/>
    <x v="40"/>
    <n v="106707844"/>
    <s v="Manquant"/>
    <s v="dans CAROLine l'indicateur &quot;vente incompléte&quot; est bloquant pour la clôture CAROLine de fin de mois. En date du 29/01/2026 il manque du CA sur la station. Pouvez-vous faire le nécessaire SVP ? Cordialement."/>
    <s v="Bonjour,_x000a__x000a_Suite à votre retour concernant la journée du 30/01/2026 pour la station, nous vous informons qu’un nouveau dossier CARE n°106860039 a été créé afin de traiter spécifiquement cette date._x000a__x000a_Nous vous invitons à poursuivre les échanges et le suivi "/>
    <s v="02 - Correction donnée ou modification de paramétrage"/>
    <n v="0"/>
    <n v="0"/>
    <n v="1"/>
    <n v="0"/>
    <n v="0"/>
    <s v="04 - Aucune action nécessaire ou possible"/>
    <s v="Point avec l'agent"/>
    <s v="Point fait avec Marwane . modifications pour completer sa trame ont été faites en 1 TO 1 . Cause : Trame personalisé"/>
  </r>
  <r>
    <x v="28"/>
    <s v="S6"/>
    <n v="2"/>
    <s v="BOUNOUAR Mouad"/>
    <x v="3"/>
    <x v="17"/>
    <n v="105991247"/>
    <s v="24/24 : Autres"/>
    <s v="DEMANDE MAGASIN :_x000a_ _x000a_ ERREUR DETECTEE : Caisse en 24/24 ==&gt; Autres causes_x000a_ _x000a_ *****************************************************_x000a_ _x000a_ Details de la demande : SYM0002 _x000a_ _x000a_ Code Anabel : 7074 _x000a_ _x000a_ Adresse :_x000a_ _x000a_ CARREFOUR\CARREFOUR CONTACT\0369 LA FLECHE _x000a_ _x000a_ 48,"/>
    <s v="Bonjour,_x000a_ _x000a_ _x000a_ _x000a_ 1. Synthèse de la demande :_x000a_ _x000a_ Vous nous avez contactés pour le problème de remontée du chiffre d'affaire des journées du 24 et du 25 suite au passage des caisses de votre magasin en mode 24 h/24 h._x000a_ _x000a_ 2. Actions réalisées :_x000a_ _x000a_ Retraitemen"/>
    <s v="03 - Script, fix ou contournement"/>
    <n v="1"/>
    <n v="1"/>
    <n v="1"/>
    <n v="1"/>
    <n v="1"/>
    <s v="03 - Script, fix ou contournement"/>
    <m/>
    <m/>
  </r>
  <r>
    <x v="28"/>
    <s v="S6"/>
    <n v="2"/>
    <s v="Hicham Yousse"/>
    <x v="1"/>
    <x v="18"/>
    <n v="107063943"/>
    <s v="Activation Fournisseur 16758 LE DOUSSAL FRANCK"/>
    <s v="Fournisseur 16758 Le Doussal Franck n'est pas géré par le magasin. Veuillez activer ce fournisseur en suivant les procédures internes."/>
    <s v="Bonjour,_x000a__x000a_1. Synthèse de la demande :_x000a_Vous souhaitez passer le fournisseur en gestion magasin_x000a__x000a_2. Actions réalisées :_x000a_Suite à notre échange, nous confirmons la résolution du ticket :_x000a_Le changement de gestion du fournisseur a été effectué avec succès._x000a__x000a__x000a_Si"/>
    <s v="03 - Script, fix ou contournement"/>
    <n v="1"/>
    <n v="1"/>
    <n v="1"/>
    <n v="1"/>
    <n v="1"/>
    <s v="03 - Script, fix ou contournement"/>
    <m/>
    <m/>
  </r>
  <r>
    <x v="28"/>
    <s v="S6"/>
    <n v="2"/>
    <s v="Hicham Yousse"/>
    <x v="1"/>
    <x v="20"/>
    <n v="106857361"/>
    <s v="oubli de saisi de ligne inventaire sur le rayon fruits et légumes"/>
    <s v="l'inventaire fruits et légumes est fermé et validé, j'ai oublie de saisir ma reserve dans les stocks"/>
    <s v="Bonjour,_x000a__x000a_ _x000a__x000a_Synthèse de la demande :_x000a__x000a_Vous nous avez déclaré que vous avez oublié la saisie des réserves pour l'inventaire F&amp;L que vous avez déjà fermé et validé !_x000a__x000a_ _x000a__x000a_Actions réalisées :_x000a__x000a_on a tenté de vous joindre sans aboutir, mais en communicant avec"/>
    <s v="01 - Aide à l’utilisation"/>
    <n v="1"/>
    <n v="1"/>
    <n v="1"/>
    <n v="1"/>
    <n v="1"/>
    <s v="01 - Aide à l’utilisation"/>
    <m/>
    <m/>
  </r>
  <r>
    <x v="28"/>
    <s v="S6"/>
    <n v="2"/>
    <s v="Hicham Yousse"/>
    <x v="1"/>
    <x v="21"/>
    <n v="106996878"/>
    <s v="Fermer inventaire"/>
    <s v="L'utilisatrice souhaite fermer l'inventaire 23-BOULANGERIE/PATISSERIE"/>
    <s v="Bonjour,_x000a_1. Synthèse de la demande : L'utilisatrice souhaite fermer l'inventaire 23-BOULANGERIE/PATISSERIE 2 . Actions réalisées :_x000a_Nous avons bien fermer L'inventaire pour le rayon 23._x000a_Suite à notre échange ,nous confirmons la résolution du ticket._x000a_Si tou"/>
    <s v="02 - Correction donnée ou modification de paramétrage"/>
    <n v="1"/>
    <n v="1"/>
    <n v="1"/>
    <n v="1"/>
    <n v="1"/>
    <s v="02 - Correction donnée ou modification de paramétrage"/>
    <m/>
    <m/>
  </r>
  <r>
    <x v="28"/>
    <s v="S6"/>
    <n v="2"/>
    <s v="YASSINE RABBAI"/>
    <x v="0"/>
    <x v="24"/>
    <n v="106978252"/>
    <s v="SCO 101"/>
    <s v="SCO 101 BLOQUEE SUR MAJ NUIT_x000a_MERCI DE LA CONNECTER A DISTANCE"/>
    <s v="Bonjour,_x000a_1. Synthèse de la demande  :_x000a_Vous nous avez sollicités concernant la caisse 101 qui tourne en boucle_x000a_2 . Actions réalisées :_x000a_Deblocage de la caisse et suppression des fichiers en erreur _x000a_Suite à notre échange ,nous confirmons la résolution du tic"/>
    <s v="03 - Script, fix ou contournement"/>
    <n v="1"/>
    <n v="1"/>
    <n v="1"/>
    <n v="1"/>
    <n v="1"/>
    <s v="03 - Script, fix ou contournement"/>
    <m/>
    <m/>
  </r>
  <r>
    <x v="28"/>
    <s v="S6"/>
    <n v="2"/>
    <s v="YASSINE RABBAI"/>
    <x v="0"/>
    <x v="24"/>
    <n v="106995454"/>
    <s v="Ecran rouge lors de la connexion à VLP"/>
    <s v="Bonjour, ce matin en voulant me connecter à VLP l'application se lance mais se met sur un écran rouge. _x000a_La clôture de la journée d'hier n'est pas sortie cela nous empêche de travailler et les chiffres vont se cumuler._x000a_Merci d'intervenir urgemment, _x000a_Merci "/>
    <s v="Bonjour,_x000a_1. Synthèse de la demande  :_x000a_Vous nous avez sollicité concernant l'écran rouge lors de la connexion sur vlp_x000a_ _x000a_2 . Actions réalisées :_x000a_ Lors de la clôture, l’écran VLP était affiché en rouge. Maintenant que la clôture est finalisée, le problème n’"/>
    <s v="03 - Script, fix ou contournement"/>
    <n v="1"/>
    <n v="1"/>
    <n v="1"/>
    <n v="1"/>
    <n v="1"/>
    <s v="03 - Script, fix ou contournement"/>
    <m/>
    <m/>
  </r>
  <r>
    <x v="28"/>
    <s v="S6"/>
    <n v="2"/>
    <s v="BOUNOUAR Mouad"/>
    <x v="3"/>
    <x v="26"/>
    <n v="106201912"/>
    <s v="commande automatiques"/>
    <s v="Bonjour, _x000a_ _x000a_ L’utilisateur indique qu’il n’y a pas de commandes automatiques aujourd’hui."/>
    <s v="Bonjour,_x000a_ _x000a_ 1. Synthèse de la demande :_x000a_ _x000a_ Vous nous avez sollicités concernant un problème des commandes automatiques _x000a_ _x000a_ 2 . Actions réalisées :_x000a_ _x000a_ Suite traitement réalisé ,nous vous confirmons la résolution du ticket , _x000a_ _x000a_ Les commandes automatiques d"/>
    <s v="03 - Script, fix ou contournement"/>
    <n v="1"/>
    <n v="0"/>
    <n v="1"/>
    <n v="0"/>
    <n v="1"/>
    <s v="03 - Script, fix ou contournement"/>
    <s v="J'ai rappelé à l'agent l'aportance de la communication entre le support et l'utilisateur final, et l'action réalisé et l'un des axes principales de cette communication"/>
    <s v="L'agent aurait pu préciser l'action réalisé"/>
  </r>
  <r>
    <x v="28"/>
    <s v="S6"/>
    <n v="2"/>
    <s v="BOUNOUAR Mouad"/>
    <x v="3"/>
    <x v="26"/>
    <n v="106282813"/>
    <s v="LOGICIEL"/>
    <s v="Installation Windo mobile"/>
    <s v="Bonjour,_x000a_ _x000a_ 1. Synthèse de la demande :_x000a_ _x000a_ Installation windo mobil sur PC_x000a_ _x000a_ 2 . Actions réalisées :_x000a_ _x000a_ Probléme n'est plus d'actualit_x000a_ _x000a_ Suite à notre échange ,nous confirmons la résolution du ticket _x000a_ _x000a_ Si toutefois vous aviez besoin d’une assistance c"/>
    <s v="04 - Aucune action nécessaire ou possible"/>
    <n v="1"/>
    <n v="1"/>
    <n v="1"/>
    <n v="1"/>
    <n v="1"/>
    <s v="04 - Aucune action nécessaire ou possible"/>
    <m/>
    <m/>
  </r>
  <r>
    <x v="28"/>
    <s v="S6"/>
    <n v="2"/>
    <s v="Hicham Yousse"/>
    <x v="1"/>
    <x v="28"/>
    <n v="105795082"/>
    <s v="cadencier commande boucherie"/>
    <s v="pb au moment de l'enregistrement de la commande commande de 07h15 boucherie manuelle_x000a_merci de contacter le tel 02.32.23.87.24"/>
    <s v="Bonjour,_x000a_1. Synthèse de la demande :_x000a_Problème au moment de l'enregistrement de la commande de 07h15 boucherie manuelle_x000a_2 . Actions réalisées :_x000a_Suite à notre échange ,nous confirmons la résolution du ticket, le problème n'est plus d'actualité_x000a_Si toutefois "/>
    <s v="04 - Aucune action nécessaire ou possible"/>
    <n v="1"/>
    <n v="1"/>
    <n v="1"/>
    <n v="1"/>
    <n v="1"/>
    <s v="04 - Aucune action nécessaire ou possible"/>
    <m/>
    <m/>
  </r>
  <r>
    <x v="28"/>
    <s v="S6"/>
    <n v="2"/>
    <s v="Hicham Yousse"/>
    <x v="1"/>
    <x v="29"/>
    <n v="105639586"/>
    <s v="Bascule imprimante"/>
    <s v="suite à la convergence du réseau CORA vers CARREFOUR, il est nécessaire de redéfinir l'imprimante des éditions automatiques du magasin de DOLE =&gt; voici celle à définir par défaut =&gt; DL-21-028 (frA4B3ap1)"/>
    <s v="Bonjour,_x000a_Synthèse de la demande : Vous nous avez contacté pour faire la bascule de l'imprimante dédiée aux impression Caroline pour le magasin de DOLE_x000a_Actions réalisées : Nous avons contacté le magasin pour récupérer l'adresse IP de l'imprimante cible afi"/>
    <s v="02 - Correction donnée ou modification de paramétrage"/>
    <n v="1"/>
    <n v="1"/>
    <n v="1"/>
    <n v="1"/>
    <n v="1"/>
    <s v="02 - Correction donnée ou modification de paramétrage"/>
    <m/>
    <m/>
  </r>
  <r>
    <x v="28"/>
    <s v="S6"/>
    <n v="2"/>
    <s v="Hicham Yousse"/>
    <x v="1"/>
    <x v="41"/>
    <n v="106604447"/>
    <s v="Stock erroné"/>
    <s v="Bonjour, merci de créer un ticket CARE pour un état de contrôle cessions bloquant alors qu'il n'y a plus de cessions à imputer!!"/>
    <s v="Bonjour,_x000a_1. Synthèse de la demande :_x000a_Bonjour, merci de créer un ticket CARE pour un état de contrôle cessions bloquant alors qu'il n'y a plus de cessions à imputer!!_x000a_2 . Actions réalisées :_x000a_Les actions requises ont été mises en place afin de résoudre votr"/>
    <s v="04 - Aucune action nécessaire ou possible"/>
    <n v="1"/>
    <n v="1"/>
    <n v="1"/>
    <n v="1"/>
    <n v="0"/>
    <s v="02 - Correction donnée ou modification de paramétrage"/>
    <s v="Mauvaise confirmité . point agent"/>
    <s v="Explication de la difference Code 1 VS code 4 . Je garde un oeil .Cause : mauvcaise comrehension de la difference"/>
  </r>
  <r>
    <x v="29"/>
    <s v="S6"/>
    <n v="2"/>
    <s v="YASSINE RABBAI"/>
    <x v="0"/>
    <x v="39"/>
    <n v="106876155"/>
    <s v="Caisse"/>
    <s v="Problème sur les caisses automatiques. _x000a_Ils mettent l'argent elle les prends mais rend pas de monnaie et l'écran devient noir. _x000a_"/>
    <s v="Bonjour,_x000a_ _x000a_1. Synthèse de la demande  :_x000a_ L’utilisatrice nous informe d’un problème sur les caisses automatiques : lorsqu’elle insère de l’argent, la caisse l’accepte mais ne rend pas la monnaie, et l’écran devient noir._x000a_2 . Actions réalisées :_x000a_  J’ai appe"/>
    <s v="04 - Aucune action nécessaire ou possible"/>
    <n v="1"/>
    <n v="1"/>
    <n v="1"/>
    <n v="1"/>
    <n v="1"/>
    <s v="04 - Aucune action nécessaire ou possible"/>
    <m/>
    <m/>
  </r>
  <r>
    <x v="29"/>
    <s v="S6"/>
    <n v="2"/>
    <s v="Hicham Yousse"/>
    <x v="1"/>
    <x v="1"/>
    <n v="106377837"/>
    <s v="ARTICLE IMPORTANT en non réception_x000a_"/>
    <s v="Bonjour, je rencontre un problème sur les poulet &quot;PLT BEA SATB SACC 1,3-1,5&quot; 3266980077785 ! je ne les reçoit que partiellement par la centrale de bourges ! je souhaiterais les recevoir tous les jours ce sont des articles du TOP 25 ! pouvez-vous m'aider._x000a_"/>
    <s v="Bonjour,_x000a__x000a_Synthèse de la demande :_x000a__x000a_Suite à votre remontée, vous avez indiqué que vous souhaiter recevoir l'article 3266980077785 tous les jours._x000a__x000a_Actions réalisées :_x000a__x000a_Apres vérifications, nous vous invitons a procéder a la manipulation suivante, pour mod"/>
    <s v="01 - Aide à l’utilisation"/>
    <n v="1"/>
    <n v="1"/>
    <n v="1"/>
    <n v="1"/>
    <m/>
    <s v="01 - Aide à l’utilisation"/>
    <m/>
    <m/>
  </r>
  <r>
    <x v="29"/>
    <s v="S6"/>
    <n v="2"/>
    <s v="Hicham Yousse"/>
    <x v="1"/>
    <x v="4"/>
    <n v="106992855"/>
    <s v="Titre: Inventaire clôturé sans saisie de valeur_x000a_"/>
    <s v="Mon inventaire a été clôturé sans saisie de valeur. Que puis-je faire pour résoudre ce problème ?_x000a__x000a_"/>
    <s v="Bonjour,_x000a__x000a_ _x000a__x000a_1. Synthèse de la demande  :_x000a__x000a_ Mon inventaire a été clôturé sans saisie de valeur_x000a__x000a_ _x000a__x000a_2 . Actions réalisées :_x000a__x000a__x000a__x000a_Comme vous nous l’avez confirmé lors de notre appel téléphonique, l’inventaire a bien été ouvert._x000a__x000a__x000a__x000a_Suite à notre échange ,nous "/>
    <s v="02 - Correction donnée ou modification de paramétrage"/>
    <n v="1"/>
    <n v="0"/>
    <n v="1"/>
    <n v="0"/>
    <n v="1"/>
    <s v="02 - Correction donnée ou modification de paramétrage"/>
    <m/>
    <m/>
  </r>
  <r>
    <x v="29"/>
    <s v="S6"/>
    <n v="2"/>
    <s v="YASSINE RABBAI"/>
    <x v="0"/>
    <x v="5"/>
    <n v="107223743"/>
    <s v="Réinitialisation des codes ADJ sur VLP"/>
    <s v="Bonjour, pourriez-vous réinitialiser les codes adjoints sur le système VLP pour les codes suivants : adj1, adj2, adj4, adj6, adj8, adj9 ?_x000a_"/>
    <s v="Bonjour,_x000a_1. Synthèse de la demande  :_x000a_réinitialiser les codes adjoints sur le système VLP pour les codes suivants : adj1, adj2, adj4, adj6, adj8, adj9_x000a_2 . Actions réalisées :_x000a_Les ADJ 1 ET 2 , 4 , 6 , 8 , 9 sont bien reinitialisés_x000a_Suite traitement réalisé,"/>
    <s v="01 - Aide à l’utilisation"/>
    <n v="1"/>
    <n v="1"/>
    <n v="1"/>
    <n v="1"/>
    <n v="1"/>
    <s v="01 - Aide à l’utilisation"/>
    <m/>
    <m/>
  </r>
  <r>
    <x v="29"/>
    <s v="S6"/>
    <n v="2"/>
    <s v="Hicham Yousse"/>
    <x v="1"/>
    <x v="7"/>
    <n v="107336717"/>
    <s v="Demande d'intégration de SMP dans Caroline sur le SMP magasin et sur le SMP préconisés SUPER_x000a_"/>
    <s v="Bonjour,_x000a__x000a_Veuillez trouver ci-joint, 2 fichiers contenant des SMP à intégrer dans Caroline sur le SMP Magasin et sur le SMP préconisé._x000a__x000a_Contenu des fichiers:_x000a_- EAN magasin, EAN article, SMP_x000a__x000a_1 fichier SUPER intégrés_x000a__x000a_1 fichier SUPER franchisés_x000a__x000a_Merci par "/>
    <s v="Bonjour,_x000a__x000a_1. Synthèse de la demande  :_x000a__x000a_ Demande d'intégration de SMP dans Caroline sur le SMP magasin et sur le SMP préconisés SUPER_x000a__x000a_2 . Actions réalisées :_x000a__x000a_ Suite à une intervention réalisée les deux fichiers ont été bien intégrés . _x000a__x000a_Suite traitement"/>
    <s v="03 - Script, fix ou contournement"/>
    <n v="1"/>
    <n v="1"/>
    <n v="1"/>
    <n v="1"/>
    <n v="1"/>
    <s v="03 - Script, fix ou contournement"/>
    <m/>
    <m/>
  </r>
  <r>
    <x v="29"/>
    <s v="S6"/>
    <n v="2"/>
    <s v="YASSINE RABBAI"/>
    <x v="0"/>
    <x v="8"/>
    <n v="107417716"/>
    <s v="VLP"/>
    <s v="Bonjour,_x000a_Un écart de 1,41 € en plus a été constaté sur Ingenico par rapport à VLP concernant la cagnotte fidelité , pour la journée du 31 janvier._x000a_Cordialement,_x000a_"/>
    <s v="Bonjour,_x000a_ _x000a_1. Synthèse de la demande  :_x000a_Vous avez sollicité notre support concernant une différence entre VLP et Ingenico._x000a_ _x000a_2 . Actions réalisées :_x000a_ Suite aux vérifications, une transaction n'est pas remontée sur VLP._x000a_Malheureusement le CA VLP n'est pas "/>
    <s v="02 - Correction donnée ou modification de paramétrage"/>
    <n v="1"/>
    <n v="1"/>
    <n v="1"/>
    <n v="1"/>
    <n v="0"/>
    <s v="01 - Aide à l’utilisation"/>
    <s v="Clarification des nuances avec l'agent"/>
    <m/>
  </r>
  <r>
    <x v="29"/>
    <s v="S6"/>
    <n v="2"/>
    <s v="BOUNOUAR Mouad"/>
    <x v="3"/>
    <x v="9"/>
    <n v="107057870"/>
    <s v="Commande Auto promocash Cherbourg"/>
    <s v="Bonjour , _x000a_ _x000a_ Les commandes autos suivantes n'ont pas été transférées vendredi mais apparaissent ce matin en reception . Pouvez vous nous confirmer quelles ne sont bien pas prévues en livraison merci"/>
    <s v="Bonjour,_x000a_ _x000a_ 1. Synthèse de la demande :_x000a_ _x000a_ Commande Auto promocash Cherbourg_x000a_ _x000a_ 2 . Actions réalisées :_x000a_ _x000a_ Bonjour, il faut bien vérifier que ces commandes auto n'ont pas été transférées en 06/53 et ensuite les supprimer en 06/01 afin de les retirer du po"/>
    <s v="01 - Aide à l’utilisation"/>
    <n v="1"/>
    <n v="1"/>
    <n v="1"/>
    <n v="1"/>
    <n v="1"/>
    <s v="01 - Aide à l’utilisation"/>
    <m/>
    <m/>
  </r>
  <r>
    <x v="29"/>
    <s v="S6"/>
    <n v="2"/>
    <s v="BOUNOUAR Mouad"/>
    <x v="3"/>
    <x v="9"/>
    <n v="107105251"/>
    <s v="Aquilon hs"/>
    <s v="coupure a été faite et le serveur ne redémarre pas depuis. On a essayer avec l'utilisateur un redémarrage manuelle et on analyse ce qui passera après."/>
    <s v="Bonjour,_x000a_ _x000a_ 1. Synthèse de la demande :_x000a_ _x000a_ coupure a été faite et le serveur ne redémarre pas depuis. On a essayer avec l'utilisateur un redémarrage manuelle et on analyse ce qui passera après._x000a_ _x000a_ 2 . Actions réalisées :_x000a_ _x000a_ Appel vers utilisateur pour red"/>
    <s v="03 - Script, fix ou contournement"/>
    <n v="1"/>
    <n v="1"/>
    <n v="1"/>
    <n v="1"/>
    <n v="1"/>
    <s v="03 - Script, fix ou contournement"/>
    <s v="Point effectué."/>
    <s v="L'action aurait mieux pu être formuler de façon à ce que la réponse soit adressée à l'utilisateur"/>
  </r>
  <r>
    <x v="29"/>
    <s v="S6"/>
    <n v="2"/>
    <s v="YASSINE RABBAI"/>
    <x v="0"/>
    <x v="10"/>
    <n v="105744388"/>
    <s v="Problèmes de prix"/>
    <s v="Bonjour,_x000a_Nous avons constaté plusieurs anomalies de prix. _x000a_En effet certains produits passent à un certain prix en caisse mais n'affichent pas le même prix sur la scanette ou dans l'application Carrefour._x000a_Exemples :_x000a_Des peluches qui passent à 3€ en caisse"/>
    <s v="Bonjour,_x000a_1. Synthèse de la demande  :_x000a_Vous avez sollicité notre support concernant le problème suivant : certains produits passent à un certain prix en caisse, mais n’affichent pas le même prix sur la scanette ou dans l’application Carrefour._x000a_2 . Actions "/>
    <s v="04 - Aucune action nécessaire ou possible"/>
    <n v="1"/>
    <n v="1"/>
    <n v="1"/>
    <n v="1"/>
    <n v="1"/>
    <s v="04 - Aucune action nécessaire ou possible"/>
    <m/>
    <m/>
  </r>
  <r>
    <x v="29"/>
    <s v="S6"/>
    <n v="2"/>
    <s v="BOUNOUAR Mouad"/>
    <x v="3"/>
    <x v="12"/>
    <n v="106496227"/>
    <s v="Problème d'accès à internet"/>
    <s v="Bonjour,_x000a_ _x000a_ Le magasin nous signale un problème d'accès à internet sur ces deux TRs DT50 _x000a_ _x000a_ Cordialement,"/>
    <s v="Bonjour,_x000a_ _x000a_ 1. Synthèse de la demande :_x000a_ _x000a_ Le magasin nous signale un problème d'accès à internet sur ces deux TRs DT50 _x000a_ _x000a_ 2 . Actions réalisées :_x000a_ _x000a_ Comme vu en ligne, vous nous avez signalez que les TRs ont bien récupéré internet et que DEAVA refonctio"/>
    <s v="04 - Aucune action nécessaire ou possible"/>
    <n v="1"/>
    <n v="1"/>
    <n v="1"/>
    <n v="1"/>
    <n v="1"/>
    <s v="04 - Aucune action nécessaire ou possible"/>
    <m/>
    <m/>
  </r>
  <r>
    <x v="29"/>
    <s v="S6"/>
    <n v="2"/>
    <s v="BOUNOUAR Mouad"/>
    <x v="3"/>
    <x v="12"/>
    <n v="106784268"/>
    <s v="Absence de propositions de commandes automatiques – Fournisseur 238"/>
    <s v="Bonjour,_x000a_ _x000a_ L’utilisatrice signale que les propositions de commandes automatiques pour le fournisseur 238 ne sont pas descendues dans l’outil, contrairement au fonctionnement habituel._x000a_ _x000a_ Ce dysfonctionnement empêche la génération normale des commandes et"/>
    <s v="Bonjour,_x000a_ _x000a_ 1. Synthèse de la demande :_x000a_ _x000a_ Le magasin signale un problème de proposition de commande pour le fournisseur 238_x000a_ _x000a_ 2 . Actions réalisées :_x000a_ _x000a_ Comme vu en ligne, et suite à votre échange avec votre conseiller de franchise, il s'agit d'un bloca"/>
    <s v="04 - Aucune action nécessaire ou possible"/>
    <n v="1"/>
    <n v="1"/>
    <n v="1"/>
    <n v="1"/>
    <n v="0"/>
    <s v="01 - Aide à l’utilisation"/>
    <m/>
    <m/>
  </r>
  <r>
    <x v="29"/>
    <s v="S6"/>
    <n v="2"/>
    <s v="YASSINE RABBAI"/>
    <x v="0"/>
    <x v="13"/>
    <n v="106942170"/>
    <s v="ecart caisse caisse 112"/>
    <s v="Bonjour,_x000a_L'écart caisse de la 112 ne s'est pas fait le 31 Janvier 2026._x000a_"/>
    <s v="Bonjour,_x000a_1. Synthèse de la demande  :_x000a_ Vous nous avez sollicités concernant un problème de remonté de CA ESPECES pour le caissier 112_x000a_ _x000a_2 . Actions réalisées :_x000a_ Aucune action est possible a notre niveau puisque le problème est au niveau des ESPECES _x000a_Vous "/>
    <s v="01 - Aide à l’utilisation"/>
    <n v="1"/>
    <n v="1"/>
    <n v="1"/>
    <n v="1"/>
    <n v="1"/>
    <s v="01 - Aide à l’utilisation"/>
    <m/>
    <m/>
  </r>
  <r>
    <x v="29"/>
    <s v="S6"/>
    <n v="2"/>
    <s v="BOUNOUAR Mouad"/>
    <x v="3"/>
    <x v="14"/>
    <n v="107079542"/>
    <s v="Pas de remontée caisse"/>
    <s v="27639 _x000a_ _x000a_ Pas de remontée caisse pour la journée du 02/02"/>
    <s v="Bonjour,_x000a_ _x000a_ _x000a_ _x000a_ 1. Synthèse de la demande :_x000a_ _x000a_ _x000a_ _x000a_ Vous nous avez sollicités concernant le problème de remontée de caisse pour la journée du 02/02_x000a_ _x000a_ 2 . Actions réalisées :_x000a_ _x000a_ Nous avons remonté le ca pour la journée du 02/02_x000a_ _x000a_ Suite à notre échange ,no"/>
    <s v="03 - Script, fix ou contournement"/>
    <n v="1"/>
    <n v="1"/>
    <n v="1"/>
    <n v="1"/>
    <n v="1"/>
    <s v="03 - Script, fix ou contournement"/>
    <m/>
    <m/>
  </r>
  <r>
    <x v="29"/>
    <s v="S6"/>
    <n v="2"/>
    <s v="YASSINE RABBAI"/>
    <x v="0"/>
    <x v="36"/>
    <n v="107218348"/>
    <s v="Accès au crédit client"/>
    <s v="Mot de passe erroné pour l’accès au crédit client._x000a_"/>
    <s v="Bonjour,_x000a_Synthèse de la demande  :_x000a_Vous avez sollicité notre support concernant le problème Mot de passe erroné pour l’accès au crédit client._x000a_Actions réalisées :_x000a_La vérification a été effectuée avec l’UT. L’accès est conforme._x000a_Suite à notre échange, nous"/>
    <s v="01 - Aide à l’utilisation"/>
    <n v="1"/>
    <n v="1"/>
    <n v="1"/>
    <n v="1"/>
    <n v="1"/>
    <s v="01 - Aide à l’utilisation"/>
    <m/>
    <m/>
  </r>
  <r>
    <x v="29"/>
    <s v="S6"/>
    <n v="2"/>
    <s v="YASSINE RABBAI"/>
    <x v="0"/>
    <x v="15"/>
    <n v="106268577"/>
    <s v="[Relance] Erreur de correspondance du nombre de pièces"/>
    <s v="Je rencontre un problème avec le nombre de pièces dans les hoppers de la CLS 407. Le nombre ne correspond pas à ce qui est enregistré. Comment puis-je résoudre ce problème ?_x000a_"/>
    <s v="Bonjour,_x000a_1. Synthèse de la demande  :_x000a_ Un problème avec le nombre de pièces dans les hoppers de la CLS 407._x000a_2 . Actions réalisées :_x000a_ Suppression du fichier caddruntime et reboot de la caisse_x000a_ Suite traitement réalisé ,nous vous confirmons la résolution du"/>
    <s v="03 - Script, fix ou contournement"/>
    <n v="1"/>
    <n v="1"/>
    <n v="1"/>
    <n v="1"/>
    <n v="1"/>
    <s v="03 - Script, fix ou contournement"/>
    <m/>
    <m/>
  </r>
  <r>
    <x v="29"/>
    <s v="S6"/>
    <n v="2"/>
    <s v="Hicham Yousse"/>
    <x v="1"/>
    <x v="40"/>
    <n v="107249046"/>
    <s v="relévé réserve anticipé non intégré à l'inventaire - Carrefour Limoges rayon 23_x000a_"/>
    <s v="le relevé réserve anticipé du R23 du 29/01 n'a pas été intégré, par erreur, à la fermeture de l'inventaire._x000a__x000a_"/>
    <s v="Bonjour,_x000a__x000a_1. Synthèse de la demande :_x000a_Le magasin signale que le relevé réserve anticipé du R23 du 29/01 n’a pas été intégré lors de la fermeture de l’inventaire._x000a_Ils souhaitent savoir s’il est possible de l’intégrer dans l’inventaire du R23 du 30/01/2026."/>
    <s v="04 - Aucune action nécessaire ou possible"/>
    <n v="1"/>
    <n v="1"/>
    <n v="1"/>
    <n v="1"/>
    <n v="1"/>
    <s v="04 - Aucune action nécessaire ou possible"/>
    <m/>
    <m/>
  </r>
  <r>
    <x v="29"/>
    <s v="S6"/>
    <n v="2"/>
    <s v="BOUNOUAR Mouad"/>
    <x v="3"/>
    <x v="17"/>
    <n v="107136717"/>
    <s v="problem imprimante"/>
    <s v="probleme imprimante Z_x000a_"/>
    <s v="Bonjour,_x000a_ _x000a_1. Synthèse de la demande :_x000a_Vous nous avez contactés pour le probleme d'eimpressions ur l'imprimante Z_x000a_2. Actions réalisées :_x000a_reparametrage ip _x000a_reparametrage du smit print_x000a_reparametrage du mast _x000a_À la suite de notre échange, nous confirmons la r"/>
    <s v="02 - Correction donnée ou modification de paramétrage"/>
    <n v="1"/>
    <n v="0"/>
    <n v="1"/>
    <n v="0"/>
    <n v="1"/>
    <s v="02 - Correction donnée ou modification de paramétrage"/>
    <s v="Rappel du niveau de langage attendu de l'agent en vers l'utilisateur"/>
    <s v="Le lexique utilisé est purement technique et comporte des abrévéations flous au vue de l'utilisateur"/>
  </r>
  <r>
    <x v="29"/>
    <s v="S6"/>
    <n v="2"/>
    <s v="Hicham Yousse"/>
    <x v="1"/>
    <x v="18"/>
    <n v="106394431"/>
    <s v="fermeture inventaire_x000a_"/>
    <s v="Bonjour,_x000a__x000a_Lors de la remontée du DT 50, nous rencontrons une anomalie bloquante dans le menu Inventaire._x000a__x000a_Contexte :_x000a__x000a_L’inventaire était en cours de saisie._x000a__x000a_Le relevé inventaire (écran jaune) affiche bien l’article avec une quantité (ex. : article présen"/>
    <s v="Bonjour,_x000a__x000a_1. Synthèse de la demande :_x000a_Vous avez signalé une impossibilité de fermer l’inventaire rayon parfumerie._x000a__x000a_2. Actions réalisées :_x000a_Suite à notre échange, nous vous confirmons la résolution du ticket._x000a_Vous avez pu fermer l’inventaire rayon parfumer"/>
    <s v="03 - Script, fix ou contournement"/>
    <n v="1"/>
    <n v="1"/>
    <n v="1"/>
    <n v="1"/>
    <n v="0"/>
    <s v="01 - Aide à l’utilisation"/>
    <s v="Pas de comprehension sur le travail de l'agent"/>
    <m/>
  </r>
  <r>
    <x v="29"/>
    <s v="S6"/>
    <n v="2"/>
    <s v="BOUNOUAR Mouad"/>
    <x v="3"/>
    <x v="19"/>
    <n v="106995892"/>
    <s v="Vidage MSI"/>
    <s v="Nous ne pouvons plus vider les MSI sur l'ordinateur. Le Windows mobil ne s'active plus."/>
    <s v="Bonjour,_x000a_ _x000a_ 1. Synthèse de la demande :_x000a_ _x000a_ Vous nous avez contactés concernant un problème de vidage depuis le Symbol_x000a_ _x000a_ _x000a_ _x000a_ _x000a_ _x000a_ 2 . Actions réalisées :_x000a_ _x000a_ Information PC_x000a_ _x000a_ Reboot service ARTDATUM_x000a_ _x000a_ GPUPDATE /FORCE_x000a_ _x000a_ Désinstallation / Réinstallation wi"/>
    <s v="03 - Script, fix ou contournement"/>
    <n v="1"/>
    <n v="0"/>
    <n v="1"/>
    <n v="0"/>
    <n v="1"/>
    <s v="03 - Script, fix ou contournement"/>
    <s v="Rappel du niveau de langage attendu de l'agent en vers l'utilisateur"/>
    <s v="Le lexique utilisé est purement technique et comporte des abrévéations flous au vue de l'utilisateur"/>
  </r>
  <r>
    <x v="29"/>
    <s v="S6"/>
    <n v="2"/>
    <s v="Hicham Yousse"/>
    <x v="1"/>
    <x v="21"/>
    <n v="106818121"/>
    <s v="Changement d'imprimante par défaut pour Caroline_x000a_"/>
    <s v="Comment modifier l'imprimante par défaut pour les éditions automatiques dans CAROLINE suite à la convergence de Cora vers Carrefour ?_x000a__x000a_"/>
    <s v="Bonjour,_x000a__x000a_1. Synthèse de la demande  : _x000a__x000a_Comment modifier l'imprimante par défaut pour les éditions automatiques dans CAROLINE suite à la convergence de Cora vers Carrefour ?_x000a__x000a_2 . Actions réalisées :_x000a__x000a_La configuration de l'imprimante pour les éditions aut"/>
    <s v="02 - Correction donnée ou modification de paramétrage"/>
    <n v="1"/>
    <n v="1"/>
    <n v="1"/>
    <n v="1"/>
    <n v="1"/>
    <s v="02 - Correction donnée ou modification de paramétrage"/>
    <m/>
    <m/>
  </r>
  <r>
    <x v="29"/>
    <s v="S6"/>
    <n v="2"/>
    <s v="Hicham Yousse"/>
    <x v="1"/>
    <x v="21"/>
    <n v="107115475"/>
    <s v="Inventaire"/>
    <s v="j'ai bien accès à la correction inventaire comptable pour le carburant mais comme pour le gaz je ne peu enregistrer les modifications_x000a__x000a_"/>
    <s v="Bonjour,_x000a__x000a_1. Synthèse de la demande  : _x000a__x000a_j'ai bien accès à la correction inventaire comptable pour le carburant mais comme pour le gaz je ne peu enregistrer les modifications_x000a__x000a_2 . Actions réalisées :_x000a__x000a_Nous avons bien fait les modifications nécessaire mais"/>
    <s v="02 - Correction donnée ou modification de paramétrage"/>
    <n v="1"/>
    <n v="1"/>
    <n v="1"/>
    <n v="1"/>
    <n v="1"/>
    <s v="02 - Correction donnée ou modification de paramétrage"/>
    <m/>
    <m/>
  </r>
  <r>
    <x v="29"/>
    <s v="S6"/>
    <n v="2"/>
    <s v="YASSINE RABBAI"/>
    <x v="0"/>
    <x v="22"/>
    <n v="107443410"/>
    <n v="185"/>
    <s v=" Bonjour _x000a_je veux fermer le terminal 185 pour ma cloture_x000a_"/>
    <s v="Bonjour,_x000a_1. Synthèse de la demande  :_x000a_ je veux fermer le terminal 185 pour ma cloture_x000a_ _x000a_2 . Actions réalisées :_x000a_ Apres verification sur carine la caisse est fermé_x000a_Suite à notre échange ,nous confirmons la résolution du ticket _x000a_Si toutefois vous aviez beso"/>
    <s v="04 - Aucune action nécessaire ou possible"/>
    <n v="1"/>
    <n v="1"/>
    <n v="1"/>
    <n v="1"/>
    <n v="1"/>
    <s v="04 - Aucune action nécessaire ou possible"/>
    <m/>
    <m/>
  </r>
  <r>
    <x v="29"/>
    <s v="S6"/>
    <n v="2"/>
    <s v="YASSINE RABBAI"/>
    <x v="0"/>
    <x v="37"/>
    <n v="107256913"/>
    <s v="Borne prix"/>
    <s v="Bonjour,_x000a_Le magasin signale que les bornes prix sont hors service._x000a_Borne GEMSY _x000a_Erreur 232 : not enable._x000a_Cordialement,_x000a_"/>
    <s v="Bonjour,_x000a_1. Synthèse de la demande  :_x000a_le magasin nous contacte pour signale que les bornes prix sont hors service._x000a_2 . Actions réalisées :_x000a_redemarrage du controleure black _x000a_Vérification avec le magasin test OK _x000a_Suite à notre échange ,nous confirmons la ré"/>
    <s v="02 - Correction donnée ou modification de paramétrage"/>
    <n v="1"/>
    <n v="1"/>
    <n v="1"/>
    <n v="1"/>
    <n v="1"/>
    <s v="02 - Correction donnée ou modification de paramétrage"/>
    <m/>
    <m/>
  </r>
  <r>
    <x v="29"/>
    <s v="S6"/>
    <n v="2"/>
    <s v="Hicham Yousse"/>
    <x v="1"/>
    <x v="23"/>
    <n v="106997075"/>
    <s v="fermeture inventaire_x000a_"/>
    <s v="fermeture inventaire de tous les rayons _x000a__x000a_20-CHARCUT.TRAITEUR_x000a__x000a_21-POISSONNERIE_x000a__x000a_ 22-FRUITS ET LEGUMES_x000a__x000a_ 23-BOULANGERIE/PATISSERIE_x000a__x000a_24-BOUCHERIE VOLAILLE"/>
    <s v="Bonjour,_x000a__x000a_1. Synthèse de la demande  :_x000a__x000a_fermeture inventaire de tous les rayons _x000a__x000a_20-CHARCUT.TRAITEUR_x000a__x000a_21-POISSONNERIE_x000a__x000a_ 22-FRUITS ET LEGUMES_x000a__x000a_ 23-BOULANGERIE/PATISSERIE_x000a__x000a_24-BOUCHERIE VOLAILLE_x000a__x000a_ _x000a__x000a_2 . Actions réalisées :_x000a__x000a_Après vérification, la fermeture "/>
    <s v="02 - Correction donnée ou modification de paramétrage"/>
    <n v="1"/>
    <n v="1"/>
    <n v="1"/>
    <n v="1"/>
    <n v="1"/>
    <s v="02 - Correction donnée ou modification de paramétrage"/>
    <m/>
    <m/>
  </r>
  <r>
    <x v="29"/>
    <s v="S6"/>
    <n v="2"/>
    <s v="YASSINE RABBAI"/>
    <x v="0"/>
    <x v="24"/>
    <n v="107250127"/>
    <s v="SCA DN 123"/>
    <s v="Bonjour,_x000a_Besoin de l'adresse IP d'une SCO diebold suite à l'interevention d'un technicien_x000a_Cordialement_x000a_"/>
    <s v="Bonjour,_x000a_1. Synthèse de la demande  :_x000a_le technicien a sollicité notre support pour obtenir l'adresse IP de la SCO 123 pour changer le disque dur qui est HS _x000a_2 . Actions réalisées :_x000a_Communication de l'adresse IP au technicien _x000a_Suite à notre échange ,nous c"/>
    <s v="01 - Aide à l’utilisation"/>
    <n v="1"/>
    <n v="1"/>
    <n v="1"/>
    <n v="1"/>
    <n v="1"/>
    <s v="01 - Aide à l’utilisation"/>
    <m/>
    <m/>
  </r>
  <r>
    <x v="29"/>
    <s v="S6"/>
    <n v="2"/>
    <s v="YASSINE RABBAI"/>
    <x v="0"/>
    <x v="25"/>
    <n v="106663912"/>
    <s v="Borne SCA 162 ; sélection impression ticket de caisse"/>
    <s v="Bonsoir,Depuis ce matin, il est impossible de sélectionner l'impression du ticket de caisse à la borne SCA 162. Lorsqu'on la sélectionne, la case se coche 2 fois, donc elle s'annule.Merci, bonne soirée._x000a_"/>
    <s v="Bonjour,_x000a_ _x000a_1. Synthèse de la demande  :_x000a_ Vous nous avez sollicités concernant un problème au niveau du choix du ticket de caisse sur la sco 162._x000a_2 . Actions réalisées :_x000a_ Suite à notre échange ,nous confirmons la résolution du ticket, le problème n'est plu"/>
    <s v="04 - Aucune action nécessaire ou possible"/>
    <n v="1"/>
    <n v="1"/>
    <n v="1"/>
    <n v="1"/>
    <n v="1"/>
    <s v="04 - Aucune action nécessaire ou possible"/>
    <m/>
    <m/>
  </r>
  <r>
    <x v="29"/>
    <s v="S6"/>
    <n v="2"/>
    <s v="BOUNOUAR Mouad"/>
    <x v="3"/>
    <x v="26"/>
    <n v="107045034"/>
    <s v="Meti"/>
    <s v="lenteur"/>
    <s v="Bonjour,_x000a_ _x000a_ _x000a_ _x000a_ 1. Synthèse de la demande :_x000a_ _x000a_ lenteur Meti_x000a_ _x000a_ 2 . Actions réalisées :_x000a_ _x000a_ Optimisation PC_x000a_ _x000a_ Access Meti OK_x000a_ _x000a_ Suite à notre échange ,nous confirmons la résolution du ticket _x000a_ _x000a_ Si toutefois vous aviez besoin d’une assistance complémentair"/>
    <s v="02 - Correction donnée ou modification de paramétrage"/>
    <n v="1"/>
    <n v="1"/>
    <n v="1"/>
    <n v="1"/>
    <n v="1"/>
    <s v="02 - Correction donnée ou modification de paramétrage"/>
    <m/>
    <m/>
  </r>
  <r>
    <x v="29"/>
    <s v="S6"/>
    <n v="2"/>
    <s v="Hicham Yousse"/>
    <x v="1"/>
    <x v="28"/>
    <n v="106916024"/>
    <s v="création de lien achat/vente_x000a_"/>
    <s v="Pouvez-vous me dire comment je peux créer un lien Achat/Vente dans Caroline svp_x000a__x000a_Dois-je passer par un demande auprès de vos service?"/>
    <s v="Bonjour,_x000a__x000a_1. Synthèse de la demande  :_x000a__x000a_Problème de création d' un lien Achat/Vente dans Caroline_x000a__x000a_ 2 . Actions réalisées :_x000a__x000a_Nous vous confirmons la résolution du ticket car vous devez vous rapprocher de votre coach métier pour toute création sur Caroline"/>
    <s v="05 - Hors périmètre support"/>
    <n v="1"/>
    <n v="1"/>
    <n v="1"/>
    <n v="1"/>
    <n v="1"/>
    <s v="05 - Hors périmètre support"/>
    <m/>
    <m/>
  </r>
  <r>
    <x v="29"/>
    <s v="S6"/>
    <n v="2"/>
    <s v="BOUNOUAR Mouad"/>
    <x v="3"/>
    <x v="31"/>
    <n v="106974994"/>
    <s v="Edition des factures"/>
    <s v="Lors de l’édition des factures, le nom de la nouvelle SARL n’apparaît pas dans l’en-tête de la facture."/>
    <s v="Bonjour _x000a_ _x000a_ _x000a_ _x000a_ 1 . Rappel de la demande :_x000a_ _x000a_ Lors de l’édition des factures, le nom de la nouvelle SARL n’apparaît pas dans l’en-tête de la facture._x000a_ _x000a_ _x000a_ _x000a_ 2 . Actions réalisées :_x000a_ _x000a_ * Modification effectué Ancienne nomination: SARL Icos Nouvelle nominat"/>
    <s v="04 - Aucune action nécessaire ou possible"/>
    <n v="1"/>
    <n v="0"/>
    <n v="1"/>
    <n v="0"/>
    <n v="0"/>
    <s v="02 - Correction donnée ou modification de paramétrage"/>
    <s v="Clarification des nuances avec l'agent prévue pour demain."/>
    <s v="L'action a été réalisé par une autre bannette et renvoyé à l'agent pour vérification, l'action effectuée est donc &quot;modification du nom de l'entreprise et appel pour vérification&quot; avec le type de résolution 02."/>
  </r>
  <r>
    <x v="30"/>
    <s v="S6"/>
    <n v="2"/>
    <s v="YASSINE RABBAI"/>
    <x v="0"/>
    <x v="39"/>
    <n v="107563521"/>
    <s v="CAISSE 11"/>
    <s v="TPE de la caisse 11 ne fonctionne plus _x000a_"/>
    <s v="Bonjour,_x000a_ _x000a_1. Synthèse de la demande  :_x000a_ le magasin nous informe que TPE de la caisse 11 ne fonctionne plus _x000a_2 . Actions réalisées :_x000a_J'ai appelé l'utilisatrice et effectué une mise à jour pour le TPE. Problème résolu, l'utilisatrice a testé._x000a_Suite à notre"/>
    <s v="03 - Script, fix ou contournement"/>
    <n v="1"/>
    <n v="1"/>
    <n v="1"/>
    <n v="1"/>
    <n v="1"/>
    <s v="03 - Script, fix ou contournement"/>
    <m/>
    <m/>
  </r>
  <r>
    <x v="30"/>
    <s v="S6"/>
    <n v="2"/>
    <s v="Hicham Yousse"/>
    <x v="1"/>
    <x v="1"/>
    <n v="106701020"/>
    <s v="caroline inférieur à carine_x000a_"/>
    <s v="Nous avons un écart d e100 euros sur la journée de Mercredi 28_x000a__x000a_CAROline 120532.63_x000a__x000a_Carine 120632.63_x000a__x000a_Un penchant d' écart entre l' épicerie ou le PLS ._x000a__x000a_Pourriez vous voir cela ?"/>
    <s v="Bonjour,_x000a__x000a_Synthèse de la demande :_x000a_Suite à votre remontée, vous avez indiqué constater un écart de 100€ sur la journée du 28/01._x000a__x000a_Actions réalisées :_x000a_Après vérification, nous confirmons qu’un écart est effectivement présent entre Carine et Caroline pour l"/>
    <s v="02 - Correction donnée ou modification de paramétrage"/>
    <n v="1"/>
    <n v="1"/>
    <n v="1"/>
    <n v="1"/>
    <n v="0"/>
    <s v="01 - Aide à l’utilisation"/>
    <s v="Agent off"/>
    <m/>
  </r>
  <r>
    <x v="30"/>
    <s v="S6"/>
    <n v="2"/>
    <s v="Hicham Yousse"/>
    <x v="1"/>
    <x v="2"/>
    <n v="106394346"/>
    <s v="ARTICLE CREER SUR LE MAUVAIS RAYON_x000a_"/>
    <s v="Bonjour,_x000a__x000a_l'IFLS 9911417 - EAN 0000090474576 - red bull white peach UK a été créé en interne sur la famille 34 alors qu'il s'agit de la famille 1000001 (soda)_x000a__x000a_Merci de faire la correction"/>
    <s v="Bonjour,_x000a__x000a_ _x000a__x000a_1. Synthèse de la demande  :_x000a__x000a_ Demande de changement de nomenclature du l'IFLS 9911417 - EAN 0000090474576 _x000a__x000a_ _x000a__x000a_2 . Actions réalisées :_x000a__x000a_ _x000a__x000a_il s'agit d'un article local, se rendre dans le menu ASSORTIMENT puis Paramétrage puis Chgt. Nomenclat"/>
    <s v="02 - Correction donnée ou modification de paramétrage"/>
    <n v="1"/>
    <n v="1"/>
    <n v="1"/>
    <n v="1"/>
    <n v="1"/>
    <s v="02 - Correction donnée ou modification de paramétrage"/>
    <m/>
    <m/>
  </r>
  <r>
    <x v="30"/>
    <s v="S6"/>
    <n v="2"/>
    <s v="Hicham Yousse"/>
    <x v="1"/>
    <x v="4"/>
    <n v="106992855"/>
    <s v="Titre: Inventaire clôturé sans saisie de valeur_x000a_"/>
    <s v="Mon inventaire a été clôturé sans saisie de valeur. Que puis-je faire pour résoudre ce problème ?_x000a__x000a_"/>
    <s v="Bonjour,_x000a__x000a_ _x000a__x000a_1. Synthèse de la demande  :_x000a__x000a_ Mon inventaire a été clôturé sans saisie de valeur_x000a__x000a_ _x000a__x000a_2 . Actions réalisées :_x000a__x000a__x000a__x000a_Comme vous nous l’avez confirmé lors de notre appel téléphonique, l’inventaire a bien été ouvert._x000a__x000a__x000a__x000a_Suite à notre échange ,nous "/>
    <s v="02 - Correction donnée ou modification de paramétrage"/>
    <n v="1"/>
    <n v="1"/>
    <n v="1"/>
    <n v="1"/>
    <n v="1"/>
    <s v="02 - Correction donnée ou modification de paramétrage"/>
    <m/>
    <m/>
  </r>
  <r>
    <x v="30"/>
    <s v="S6"/>
    <n v="2"/>
    <s v="Baba mohammed amine"/>
    <x v="4"/>
    <x v="45"/>
    <n v="107113016"/>
    <s v="Connexion Hanshow impossible"/>
    <s v="Connexion impossible entre mon Terminal Radio et Hanshow. J'ai vérifié les paramètres réseau, redémarré l'appareil et confirmé la compatibilité. Besoin d'aide pour résoudre ce problème."/>
    <s v="Bonjour,_x000a__x000a_ _x000a__x000a_1. Synthèse de la demande  :_x000a__x000a_ Connexion Hanshow impossible_x000a__x000a_ _x000a__x000a_2 . Actions réalisées :_x000a__x000a_ _x000a__x000a_acces a l'application retablie apres avoir vider le cash _x000a__x000a__x000a__x000a_Suite à notre échange ,nous confirmons la résolution du ticket _x000a__x000a_Si toutefois vous aviez "/>
    <s v="02 - Correction donnée ou modification de paramétrage"/>
    <n v="1"/>
    <n v="1"/>
    <n v="1"/>
    <n v="1"/>
    <n v="1"/>
    <s v="02 - Correction donnée ou modification de paramétrage"/>
    <m/>
    <m/>
  </r>
  <r>
    <x v="30"/>
    <s v="S6"/>
    <n v="2"/>
    <s v="Baba mohammed amine"/>
    <x v="4"/>
    <x v="45"/>
    <n v="107208216"/>
    <s v="rappel d'oublié"/>
    <s v="Bonjour, je ne peux scanner mes oubliés suite à un inventaire comptable._x000a__x000a_le message est: le code barre '37...' est inconnu ou invalide. il doit commencer par '37' et faire 18 caractères. veuillez réessayer._x000a__x000a_Aucun magazine ne peut être scanner._x000a__x000a_merci"/>
    <s v="Bonjour,_x000a__x000a_ _x000a__x000a_1. Synthèse de la demande  :_x000a__x000a_Aucun magazine ne peut être scanner._x000a__x000a_2 . Actions réalisées :_x000a__x000a_ Suite à votre signalement, Merci de  procédé à une réinitialisation complète de l’application CODEXPRESS en vidant son espace de stockage. Cette man"/>
    <s v="02 - Correction donnée ou modification de paramétrage"/>
    <n v="1"/>
    <n v="1"/>
    <n v="1"/>
    <n v="1"/>
    <n v="1"/>
    <s v="02 - Correction donnée ou modification de paramétrage"/>
    <m/>
    <m/>
  </r>
  <r>
    <x v="30"/>
    <s v="S6"/>
    <n v="2"/>
    <s v="Baba mohammed amine"/>
    <x v="4"/>
    <x v="45"/>
    <n v="107247671"/>
    <s v="Installation de Pricer"/>
    <s v="Bonjour, _x000a__x000a_Suite à un remplacement de TR nous avons besoin du QR d'initialisation Pricer_x000a__x000a_"/>
    <s v="Bonjour,_x000a__x000a_1. Synthèse de la demande  :can_x000a__x000a_ Installation de Pricer_x000a__x000a_2 . Actions réalisées :_x000a__x000a_ Scan code QR puis paramétrage scanwedge _x000a__x000a__x000a__x000a_Suite à notre échange ,nous confirmons la résolution du ticket._x000a__x000a_Si toutefois vous aviez besoin d’une assistance comp"/>
    <s v="02 - Correction donnée ou modification de paramétrage"/>
    <n v="1"/>
    <n v="1"/>
    <n v="1"/>
    <n v="1"/>
    <n v="1"/>
    <s v="02 - Correction donnée ou modification de paramétrage"/>
    <m/>
    <m/>
  </r>
  <r>
    <x v="30"/>
    <s v="S6"/>
    <n v="2"/>
    <s v="Baba mohammed amine"/>
    <x v="4"/>
    <x v="45"/>
    <n v="107222487"/>
    <s v="IMPOSSIBILITE DE VALIDER ET CLOTURER INVENDUS SUR SCANETDROID"/>
    <s v="idem"/>
    <s v="Bonjour,_x000a__x000a_ _x000a__x000a_1. Synthèse de la demande  :_x000a__x000a_ IMPOSSIBILITE DE VALIDER ET CLOTURER INVENDUS SUR SCANETDROID_x000a__x000a_ _x000a__x000a_2 . Actions réalisées :_x000a__x000a_ Le souci n'est plus d'actualité _x000a__x000a_Suite traitement réalisé ,nous vous confirmons la résolution du ticket_x000a__x000a_Si toutefois "/>
    <s v="04 - Aucune action nécessaire ou possible"/>
    <n v="1"/>
    <n v="1"/>
    <n v="1"/>
    <n v="1"/>
    <n v="1"/>
    <s v="04 - Aucune action nécessaire ou possible"/>
    <m/>
    <m/>
  </r>
  <r>
    <x v="30"/>
    <s v="S6"/>
    <n v="2"/>
    <s v="Baba mohammed amine"/>
    <x v="4"/>
    <x v="45"/>
    <n v="107009957"/>
    <s v="Accès impossible à HYPERNET"/>
    <s v="Problème d'accès à Hypernet : Je n'ai pas accès à certaines fonctionnalités. Que dois-je faire ?"/>
    <s v="Bonjour,_x000a__x000a_ _x000a__x000a_1. Synthèse de la demande  :_x000a__x000a_ Accès impossible à HYPERNET_x000a__x000a_ _x000a__x000a_2 . Actions réalisées :_x000a__x000a_ _x000a__x000a_Merci d'ouvrir un navigateur Google Chrome et cliquer en haut à droite sur les trois points : _x000a__x000a_Sélectionner ensuite l'option Supprimer les données de "/>
    <s v="02 - Correction donnée ou modification de paramétrage"/>
    <n v="1"/>
    <n v="1"/>
    <n v="1"/>
    <n v="1"/>
    <n v="1"/>
    <s v="02 - Correction donnée ou modification de paramétrage"/>
    <m/>
    <m/>
  </r>
  <r>
    <x v="30"/>
    <s v="S6"/>
    <n v="2"/>
    <s v="Baba mohammed amine"/>
    <x v="4"/>
    <x v="45"/>
    <n v="106949667"/>
    <s v="ASSISTANCE: BALANCE - Balance Avery Berkel XTi 300 - S/N:22010236 FRUITS &amp; LEGUMES"/>
    <s v="Bonjour , la balance suivante ne met plus à jour les prix. Par consequent nous avons actuellement beaucoup de demarque lié à ce probleme car elle est figée sur les prix en promo. Nous sollicitons une intervention urgence pour ce probleme._x000a__x000a_AVERY BERKEL XT"/>
    <s v="Bonjour,_x000a__x000a_ _x000a__x000a_1. Synthèse de la demande  :_x000a__x000a_ la balance suivante ne met plus à jour les prix_x000a__x000a_2 . Actions réalisées :_x000a__x000a_ Les deux balances F&amp;L sont correctement connectées au réseau._x000a_Les flux PLU sont opérationnels et les articles sont bien synchronisés. _x000a__x000a_"/>
    <s v="02 - Correction donnée ou modification de paramétrage"/>
    <n v="1"/>
    <n v="1"/>
    <n v="1"/>
    <n v="1"/>
    <n v="1"/>
    <s v="02 - Correction donnée ou modification de paramétrage"/>
    <m/>
    <m/>
  </r>
  <r>
    <x v="30"/>
    <s v="S6"/>
    <n v="2"/>
    <s v="Baba mohammed amine"/>
    <x v="4"/>
    <x v="45"/>
    <n v="107211629"/>
    <s v="Installation de Pricer sur les 3 nouveaux TR"/>
    <s v="Bonjour._x000a__x000a_J'aurai besoin du QR Code et de la procédure pour initialiser Pricer sur les 3 nouveaux TR que nous venons de recevoir._x000a__x000a_Merci"/>
    <s v="Bonjour,_x000a__x000a_ _x000a__x000a_1. Synthèse de la demande  :_x000a__x000a_ la balance suivante ne met plus à jour les prix_x000a__x000a_2 . Actions réalisées :_x000a__x000a_ Les deux balances F&amp;L sont correctement connectées au réseau._x000a_Les flux PLU sont opérationnels et les articles sont bien synchronisés. _x000a__x000a_"/>
    <s v="02 - Correction donnée ou modification de paramétrage"/>
    <n v="1"/>
    <n v="1"/>
    <n v="1"/>
    <n v="1"/>
    <n v="1"/>
    <s v="02 - Correction donnée ou modification de paramétrage"/>
    <m/>
    <m/>
  </r>
  <r>
    <x v="30"/>
    <s v="S6"/>
    <n v="2"/>
    <s v="Baba mohammed amine"/>
    <x v="4"/>
    <x v="45"/>
    <n v="106237949"/>
    <s v="Absence de mise à jour"/>
    <s v="Bonjour depuis quelques temps nous avons observé que la balance charcuterie BERKEL numero 22370257 ne modifié auxun prix et aucune mise à jour a été faite ._x000a__x000a_exemple PLU 55 normalement à 21,99€ passe à 19,99€ le kilos.Cela engendre une forte DI sur la fin"/>
    <s v="Bonjour,_x000a__x000a_ _x000a__x000a_1. Synthèse de la demande  :_x000a__x000a_ Absence de mise à jour sur balance _x000a__x000a_ _x000a__x000a_2 . Actions réalisées :_x000a__x000a_ Suite à l’analyse de notre expert réseau, il s’agit d’un souci au niveau du câble réseau reliant la balance à la prise._x000a_Le câble étant à la charg"/>
    <s v="04 - Aucune action nécessaire ou possible"/>
    <n v="1"/>
    <n v="1"/>
    <n v="1"/>
    <n v="1"/>
    <n v="1"/>
    <s v="04 - Aucune action nécessaire ou possible"/>
    <m/>
    <m/>
  </r>
  <r>
    <x v="30"/>
    <s v="S6"/>
    <n v="2"/>
    <s v="Baba mohammed amine"/>
    <x v="4"/>
    <x v="45"/>
    <n v="106873078"/>
    <s v="plus de radio dans le magasin"/>
    <s v="materiel radio magasin MIPREO_x000a__x000a_numéros 60211052_x000a__x000a_ACT 3118_x000a__x000a_UDE_x000a__x000a_AX-209"/>
    <s v="Bonjour,_x000a__x000a_ _x000a__x000a_1. Synthèse de la demande  :_x000a__x000a_ _x000a__x000a_ plus de radio dans le magasin_x000a__x000a_2 . Actions réalisées :_x000a__x000a_ Problème de sonorisation est confirmé, le magasin doit planifier une intervention par un prestataire externe (IVT Security habituellement) : Le ticket "/>
    <s v="05 - Hors périmètre support"/>
    <n v="1"/>
    <n v="1"/>
    <n v="1"/>
    <n v="1"/>
    <n v="1"/>
    <s v="05 - Hors périmètre support"/>
    <m/>
    <m/>
  </r>
  <r>
    <x v="30"/>
    <s v="S6"/>
    <n v="2"/>
    <s v="Baba mohammed amine"/>
    <x v="4"/>
    <x v="45"/>
    <n v="106542456"/>
    <s v="SCANET DROID PRESSE"/>
    <s v="Bonjour_x000a__x000a_Impossibilité de scanner les revues de presse._x000a__x000a_Merci pour votre retour"/>
    <s v="Bonjour,_x000a__x000a_ _x000a__x000a_1. Synthèse de la demande  :_x000a__x000a_ _x000a__x000a_Impossibilité de scanner les revues de presse._x000a__x000a_ _x000a__x000a_2 . Actions réalisées :_x000a__x000a_ Voici les étapes que nous avons suivies pour vider cash CODEXPRESS :_x000a__x000a_Ouverture des Paramètres du téléphone._x000a__x000a_Accès à Applis et noti"/>
    <s v="02 - Correction donnée ou modification de paramétrage"/>
    <n v="1"/>
    <n v="1"/>
    <n v="1"/>
    <n v="1"/>
    <n v="1"/>
    <s v="02 - Correction donnée ou modification de paramétrage"/>
    <m/>
    <m/>
  </r>
  <r>
    <x v="30"/>
    <s v="S6"/>
    <n v="2"/>
    <s v="KHALIL HABRRMAN"/>
    <x v="2"/>
    <x v="6"/>
    <n v="107208872"/>
    <s v="commande à planifier 23087933( Mix Buffet) Module R1"/>
    <s v="Bonjour, nous avons une commande qui est à planifier que l'on veut valider à 0 et qui n'est plus dans Prolog mais sur infolog_x000a_ _x000a_ cde 23087933 (Mix Buffet)à valider à 0_x000a_ _x000a_ Merci"/>
    <s v="Bonjour,_x000a_ _x000a_  1. Synthèse de la demande :_x000a_ _x000a_   _x000a_ _x000a_   Votre demande concerne la suppression de le réception 23087933 _x000a_ _x000a_  2 . Actions réalisées :_x000a_ _x000a_  Comme convenu lors de l'appel téléphonique, la réception a bien été supprimé ------------------------------"/>
    <s v="02 - Correction donnée ou modification de paramétrage"/>
    <n v="1"/>
    <n v="1"/>
    <n v="1"/>
    <n v="1"/>
    <n v="1"/>
    <s v="02 - Correction donnée ou modification de paramétrage"/>
    <m/>
    <m/>
  </r>
  <r>
    <x v="30"/>
    <s v="S6"/>
    <n v="2"/>
    <s v="YASSINE RABBAI"/>
    <x v="0"/>
    <x v="34"/>
    <n v="107523649"/>
    <s v="CLS NCR 409"/>
    <s v="Bonjour ,impossible de redémarrer la caisse 409 elle mouline en permanence sonia _x000a_"/>
    <s v="Bonjour,_x000a_1. Synthèse de la demande  :_x000a_ impossible de redémarrer la caisse 409 elle mouline en permanence _x000a_2 . Actions réalisées :_x000a_Fichiers supprimés_x000a_Suite à notre échange ,nous confirmons la résolution du ticket_x000a_Si toutefois vous aviez besoin d’une assist"/>
    <s v="02 - Correction donnée ou modification de paramétrage"/>
    <n v="1"/>
    <n v="1"/>
    <n v="1"/>
    <n v="1"/>
    <n v="1"/>
    <s v="02 - Correction donnée ou modification de paramétrage"/>
    <m/>
    <m/>
  </r>
  <r>
    <x v="30"/>
    <s v="S6"/>
    <n v="2"/>
    <s v="Hicham Yousse"/>
    <x v="1"/>
    <x v="7"/>
    <n v="107336717"/>
    <s v="Demande d'intégration de SMP dans Caroline sur le SMP magasin et sur le SMP préconisés SUPER_x000a_"/>
    <s v="Veuillez trouver ci-joint, 2 fichiers contenant des SMP à intégrer dans Caroline sur le SMP Magasin et sur le SMP préconisé._x000a__x000a_Contenu des fichiers:_x000a_- EAN magasin, EAN article, SMP_x000a__x000a_1 fichier SUPER intégrés_x000a__x000a_1 fichier SUPER franchisés"/>
    <s v="Bonjour,_x000a__x000a_1. Synthèse de la demande  :_x000a__x000a_ Demande d'intégration de SMP dans Caroline sur le SMP magasin et sur le SMP préconisés SUPER_x000a__x000a_2 . Actions réalisées :_x000a__x000a_ Suite à une intervention réalisée les deux fichiers ont été bien intégrés . _x000a__x000a_Suite traitement"/>
    <s v="03 - Script, fix ou contournement"/>
    <n v="1"/>
    <n v="1"/>
    <n v="1"/>
    <n v="1"/>
    <n v="1"/>
    <s v="03 - Script, fix ou contournement"/>
    <m/>
    <m/>
  </r>
  <r>
    <x v="30"/>
    <s v="S6"/>
    <n v="2"/>
    <s v="BOUNOUAR Mouad"/>
    <x v="3"/>
    <x v="9"/>
    <n v="107202595"/>
    <s v="commandes automatiques."/>
    <s v="Bonjour, L’utilisateur demande la relance des commandes automatiques.Cordialement."/>
    <s v="Bonjour,_x000a_ _x000a_ 1. Synthèse de la demande :_x000a_ _x000a_ commandes automatiques._x000a_ _x000a_ 2 . Actions réalisées :_x000a_ _x000a_ Commande regenéré manuellement._x000a_ _x000a_ Si toutefois vous aviez besoin d’une assistance complémentaire, le support reste à votre entière disposition_x000a_ _x000a_ Pour une as"/>
    <s v="03 - Script, fix ou contournement"/>
    <n v="1"/>
    <n v="1"/>
    <n v="1"/>
    <n v="1"/>
    <n v="1"/>
    <s v="03 - Script, fix ou contournement"/>
    <m/>
    <m/>
  </r>
  <r>
    <x v="30"/>
    <s v="S6"/>
    <n v="2"/>
    <s v="BOUNOUAR Mouad"/>
    <x v="3"/>
    <x v="9"/>
    <n v="107241739"/>
    <s v="Ecran T20 bloqué"/>
    <s v="MErci de déconencter l'ecran T20"/>
    <s v="Bonjour,_x000a_ _x000a_ 1. Synthèse de la demande :_x000a_ _x000a_ Ecran T20 bloqué_x000a_ _x000a_ 2 . Actions réalisées :_x000a_ _x000a_ Ecran déconnecter avec succès_x000a_ _x000a_ Suite traitement réalisé ,nous vous confirmons la résolution du ticket._x000a_ _x000a_ Si toutefois vous aviez besoin d’une assistance complémen"/>
    <s v="03 - Script, fix ou contournement"/>
    <n v="1"/>
    <n v="1"/>
    <n v="1"/>
    <n v="1"/>
    <n v="1"/>
    <s v="03 - Script, fix ou contournement"/>
    <m/>
    <m/>
  </r>
  <r>
    <x v="30"/>
    <s v="S6"/>
    <n v="2"/>
    <s v="YASSINE RABBAI"/>
    <x v="0"/>
    <x v="10"/>
    <n v="106860288"/>
    <s v="Bascule imprimante."/>
    <s v="Merci de basculer les impression carine vers cette imprimante. L'autre est défectueuse. Adresse IP : 10.36.112.111Num série : CZCBQ5R13N._x000a_"/>
    <s v="Bonjour,_x000a_1. Synthèse de la demande  :_x000a_Vous avez sollicité notre support concernant ce problème._x000a_Notre imprimante étant de nouveau fonctionnelle suite au remplacement d’une pièce, nous vous remercions d’annuler la bascule d’imprimante, qui par ailleurs n’a"/>
    <s v="02 - Correction donnée ou modification de paramétrage"/>
    <n v="1"/>
    <n v="1"/>
    <n v="1"/>
    <n v="1"/>
    <n v="1"/>
    <s v="02 - Correction donnée ou modification de paramétrage"/>
    <m/>
    <m/>
  </r>
  <r>
    <x v="30"/>
    <s v="S6"/>
    <n v="2"/>
    <s v="YASSINE RABBAI"/>
    <x v="0"/>
    <x v="11"/>
    <n v="107490919"/>
    <s v="CLS 610"/>
    <s v="Problème avec la balance de la caisse libre service SCO 610 NCR : elle ne détecte plus le poids des articles et ne demande plus le badge de l'hôtesse. _x000a_"/>
    <s v="Bonjour Mr/Mme MOLIERES, Lydvine_x000a_ _x000a_1. Synthèse de la demande  :_x000a_Problème avec la balance de la caisse libre service SCO 610 NCR : elle ne détecte plus le poids des articles et ne demande plus le badge de l'hôtesse. _x000a_2 . Actions réalisées :_x000a_Mise à jour bas"/>
    <s v="02 - Correction donnée ou modification de paramétrage"/>
    <n v="1"/>
    <n v="1"/>
    <n v="1"/>
    <n v="1"/>
    <n v="1"/>
    <s v="02 - Correction donnée ou modification de paramétrage"/>
    <m/>
    <m/>
  </r>
  <r>
    <x v="30"/>
    <s v="S6"/>
    <n v="2"/>
    <s v="KHALIL HABRRMAN"/>
    <x v="2"/>
    <x v="35"/>
    <n v="107334702"/>
    <s v="Problème récurrent avec les codes box du rayon jouet"/>
    <s v="Code EAN 3527079097535 du box jouet manquant dans CAROLINE. Problème similaire la semaine dernière avec le box 3527079096835. Veuillez ouvrir un ticket auprès du support."/>
    <s v="Bonjour,_x000a_ _x000a_  1. Synthèse de la demande :_x000a_ _x000a_   probléme de lenteurs lors de la recherche d'un article manquant_x000a_ _x000a_   _x000a_ _x000a_  2 . Actions réalisées :_x000a_ _x000a_   _x000a_ _x000a_  Suite à notre échange ,le probléme est bors perimettre supply , nous vous invitons donc a contacter l"/>
    <s v="01 - Aide à l’utilisation"/>
    <n v="1"/>
    <n v="1"/>
    <n v="1"/>
    <n v="1"/>
    <n v="1"/>
    <s v="01 - Aide à l’utilisation"/>
    <m/>
    <m/>
  </r>
  <r>
    <x v="30"/>
    <s v="S6"/>
    <n v="2"/>
    <s v="KHALIL HABRRMAN"/>
    <x v="2"/>
    <x v="35"/>
    <n v="107340011"/>
    <s v="accés eurofel bloqué"/>
    <s v="FRQDA1C"/>
    <s v="Bonjour,_x000a_ _x000a_  1. Synthèse de la demande :_x000a_ _x000a_   _x000a_ _x000a_   accés eurofel_x000a_ _x000a_  2 . Actions réalisées :_x000a_ _x000a_   _x000a_ _x000a_  Suite à notre échange , le déblocage a été fait et nous confirmons la résolution du ticket_x000a_ _x000a_  Si toutefois vous aviez besoin d’une assistance compléme"/>
    <s v="02 - Correction donnée ou modification de paramétrage"/>
    <n v="1"/>
    <n v="1"/>
    <n v="1"/>
    <n v="1"/>
    <n v="1"/>
    <s v="02 - Correction donnée ou modification de paramétrage"/>
    <m/>
    <m/>
  </r>
  <r>
    <x v="30"/>
    <s v="S6"/>
    <n v="2"/>
    <s v="Baba mohammed amine"/>
    <x v="4"/>
    <x v="12"/>
    <n v="107063162"/>
    <s v="envoi prix"/>
    <s v="bonjour_x000a__x000a_je pense ne pas etre au bon service seulement je ne trouve pas le service que je souhaite_x000a__x000a_le responsable FL me dit qu il n arrive plus a envoyer les prix de son logiciel MX200 au balance. _x000a__x000a_merci "/>
    <s v="Bonjour,_x000a__x000a_1. Synthèse de la demande  :_x000a__x000a_L’utilisateur souhaite notre intervention afin d’effectuer un renvoi des prix vers les deux balances. _x000a_2. Actions réalisées :_x000a__x000a_Les deux balances sont bien connectées,_x000a__x000a__x000a__x000a_Nous avons envoyé tous les articles actifs ve"/>
    <s v="02 - Correction donnée ou modification de paramétrage"/>
    <n v="1"/>
    <n v="1"/>
    <n v="1"/>
    <n v="1"/>
    <n v="1"/>
    <s v="02 - Correction donnée ou modification de paramétrage"/>
    <m/>
    <m/>
  </r>
  <r>
    <x v="30"/>
    <s v="S6"/>
    <n v="2"/>
    <s v="Baba mohammed amine"/>
    <x v="4"/>
    <x v="12"/>
    <n v="106070217"/>
    <s v="ASSISTANCE: BALANCE - Balance Avery Berkel XTi 300 - S/N:25210167 FRUITS &amp; LEGUMES"/>
    <s v="bonjour, nous ne pouvons plus imprimer les etiquettes , ni faire les changements de prix sur les balances"/>
    <s v="Bonjour,_x000a__x000a_1. Synthèse de la demande :_x000a_Vous nous avez contactés suite à une difficulté rencontrée lors de l’impression des étiquettes ainsi que pour la mise à jour des prix sur les balances._x000a__x000a_2. Actions réalisées :_x000a_Nous avons procédé à un renvoi vers les d"/>
    <s v="02 - Correction donnée ou modification de paramétrage"/>
    <n v="1"/>
    <n v="1"/>
    <n v="1"/>
    <n v="1"/>
    <n v="1"/>
    <s v="02 - Correction donnée ou modification de paramétrage"/>
    <m/>
    <m/>
  </r>
  <r>
    <x v="30"/>
    <s v="S6"/>
    <n v="2"/>
    <s v="Baba mohammed amine"/>
    <x v="4"/>
    <x v="12"/>
    <n v="107144973"/>
    <s v="ASSISTANCE: BALANCE - Balance Bizerba SC II 100 - S/N:11360972 POINT CHAUD"/>
    <s v="Bonjour, n'étant pas de votre ressort pouvez vous me donner le contact de BIZZERBA celui que j'ai ne me répond pas ._x000a__x000a_Cordialement."/>
    <s v="Bonjour,_x000a__x000a_1. Synthèse de la demande :_x000a__x000a_L’utilisattrice a exprimé qu’elle souhaite de connaitre le contact de l'éditeur Bizerba_x000a__x000a__x000a__x000a_2. Actions réalisées :_x000a__x000a_Nous vous invitons à contacter directement l’éditeur Bizerba au 0825.770.033._x000a_Vous pouvez également j"/>
    <s v="02 - Correction donnée ou modification de paramétrage"/>
    <n v="1"/>
    <n v="1"/>
    <n v="1"/>
    <n v="1"/>
    <n v="0"/>
    <s v="05 - Hors périmètre support"/>
    <s v="Explication fournie à l'agent quand au type de résolution conforme à l'action réalisée."/>
    <s v="Type de résolution erronée"/>
  </r>
  <r>
    <x v="30"/>
    <s v="S6"/>
    <n v="2"/>
    <s v="Baba mohammed amine"/>
    <x v="4"/>
    <x v="12"/>
    <n v="107413809"/>
    <s v="accès hypernet"/>
    <s v="Pourriez-vous faire le nécessaire svp ? _x000a__x000a_vous trouverez ci-dessous la liste des managers concernés _x000a__x000a_- Claude ROMBAUT _x000a__x000a_- Florence PAILLARD_x000a__x000a_- Delphine ROBILLON_x000a__x000a__x000a__x000a_Vous en remerciant "/>
    <s v="Bonjour,_x000a__x000a_1. Synthèse de la demande_x000a_Les accès Hypernet de certains collaborateurs du magasin ne sont pas conformes à leurs fonctions._x000a_En effet, plusieurs managers cadres et agents de maîtrise disposent actuellement d’un profil “Employé”, alors qu’ils occu"/>
    <s v="05 - Hors périmètre support"/>
    <n v="1"/>
    <n v="1"/>
    <n v="1"/>
    <n v="1"/>
    <n v="1"/>
    <s v="05 - Hors périmètre support"/>
    <m/>
    <m/>
  </r>
  <r>
    <x v="30"/>
    <s v="S6"/>
    <n v="2"/>
    <s v="Baba mohammed amine"/>
    <x v="4"/>
    <x v="12"/>
    <n v="107307509"/>
    <s v="magali"/>
    <s v="basculer magali d'une balance a une autre"/>
    <s v="Bonjour,_x000a__x000a_ _x000a__x000a_1. Synthèse de la demande  :_x000a__x000a_ Demande pour ajouter la balance sur Magali _x000a__x000a_2 . Actions réalisées :_x000a__x000a_Nous avons bien ajouté et paramétré la balance sur Magali. Nous avons également testé sa connectivité, puis renvoyé l’ensemble des bibliothèq"/>
    <s v="02 - Correction donnée ou modification de paramétrage"/>
    <n v="1"/>
    <n v="1"/>
    <n v="1"/>
    <n v="1"/>
    <n v="1"/>
    <s v="02 - Correction donnée ou modification de paramétrage"/>
    <m/>
    <m/>
  </r>
  <r>
    <x v="30"/>
    <s v="S6"/>
    <n v="2"/>
    <s v="Baba mohammed amine"/>
    <x v="4"/>
    <x v="12"/>
    <n v="107027456"/>
    <s v="IMPOSSIBILITE DE CONNEXION SUR LE PORTAIL ET CAROLINE"/>
    <s v="Bonjour,_x000a__x000a_depuis plusieurs semaines, certains de nos collaborateurs ne peuvent plus se connecter au portail ni sur caroline. _x000a__x000a_Le message &quot;NO FAILING&quot; s'affiche._x000a__x000a_Mr MAZIER, gérant du magasin a vérifié : tout est ok pour ces personnes dans le GDI. Il a mê"/>
    <s v="Bonjour,_x000a__x000a_ _x000a__x000a_1. Synthèse de la demande  :_x000a__x000a_Depuis plusieurs semaines, certains de nos collaborateurs ne parviennent plus à se connecter ni au portail, ni à Caroline._x000a_Le message d’erreur « NO FAILING » s’affiche systématiquement._x000a__x000a_Monsieur MAZIER, gérant d"/>
    <s v="02 - Correction donnée ou modification de paramétrage"/>
    <n v="1"/>
    <n v="1"/>
    <n v="1"/>
    <n v="1"/>
    <n v="1"/>
    <s v="02 - Correction donnée ou modification de paramétrage"/>
    <m/>
    <m/>
  </r>
  <r>
    <x v="30"/>
    <s v="S6"/>
    <n v="2"/>
    <s v="Baba mohammed amine"/>
    <x v="4"/>
    <x v="12"/>
    <n v="107115428"/>
    <s v="ASSISTANCE: BALANCE - Balance Bizerba SC II 100 - S/N:20078172 FROMAGE TRAD"/>
    <s v="PROBLEME DE DESCENTE DE PVC_x000a__x000a_"/>
    <s v="Bonjour,_x000a__x000a_ 1. Synthèse de la demande  :_x000a__x000a_ Problème de descente de prix sur la balance 20078172 _x000a__x000a_ 2 . Actions réalisées :_x000a__x000a_ Nous avons effectué un renvoi vers la balance avec le numéro de série  20078172 _x000a__x000a_Nous a avons vérifié avec l'utilisateur, et suite"/>
    <s v="02 - Correction donnée ou modification de paramétrage"/>
    <n v="1"/>
    <n v="1"/>
    <n v="1"/>
    <n v="1"/>
    <n v="1"/>
    <s v="02 - Correction donnée ou modification de paramétrage"/>
    <m/>
    <m/>
  </r>
  <r>
    <x v="30"/>
    <s v="S6"/>
    <n v="2"/>
    <s v="Baba mohammed amine"/>
    <x v="4"/>
    <x v="12"/>
    <n v="107536532"/>
    <s v="ASSISTANCE: BALANCE - Balance Avery Berkel XT 300 - S/N:14480377 FRUITS &amp; LEGUMES"/>
    <s v="Bonjour, _x000a__x000a_les legumes ne sont plus sur la balances meme si les designation y sont _x000a__x000a_quand on pese on trouve du beauf, de la sole et autre a la place_x000a__x000a_tres urgent"/>
    <s v="Bonjour,_x000a__x000a_1. Synthèse de la demande :_x000a_Les légumes n’apparaissent plus sur les balances, bien que les désignations soient présentes. Lors de la pesée, des articles incorrects (bœuf, sole, etc.) sont affichés à la place._x000a__x000a_2. Actions réalisées :_x000a_Nous avons e"/>
    <s v="02 - Correction donnée ou modification de paramétrage"/>
    <n v="1"/>
    <n v="1"/>
    <n v="1"/>
    <n v="1"/>
    <n v="1"/>
    <s v="02 - Correction donnée ou modification de paramétrage"/>
    <m/>
    <m/>
  </r>
  <r>
    <x v="30"/>
    <s v="S6"/>
    <n v="2"/>
    <s v="Baba mohammed amine"/>
    <x v="4"/>
    <x v="12"/>
    <n v="107504395"/>
    <s v="Vigilance et Accueil"/>
    <s v="Sur l'application Pricer, je ne peux pas scanner les étiquettes produits. Il est indiqué que la requête a échoué et que l'article n'existe pas. Comment résoudre ce problème ?"/>
    <s v="Bonjour,_x000a__x000a_1. Synthèse de la demande :_x000a__x000a_Sur l’application Pricer, il est impossible de scanner le GENCOD du produit pour créer l’EEG._x000a_Le problème se présente sur plusieurs terminaux DT50._x000a_Une configuration a été réalisée selon la procédure de paramétrage, "/>
    <s v="02 - Correction donnée ou modification de paramétrage"/>
    <n v="1"/>
    <n v="1"/>
    <n v="1"/>
    <n v="1"/>
    <n v="1"/>
    <s v="02 - Correction donnée ou modification de paramétrage"/>
    <m/>
    <m/>
  </r>
  <r>
    <x v="30"/>
    <s v="S6"/>
    <n v="2"/>
    <s v="BOUNOUAR Mouad"/>
    <x v="3"/>
    <x v="12"/>
    <n v="107057410"/>
    <s v="CHIFFRE AFFAIRE ECART CA"/>
    <s v="DEMANDE MAGASIN :_x000a_ _x000a_ ERREUR DETECTEE : ecart de CA_x000a_ _x000a_ *****************************************************_x000a_ _x000a_ Details de la demande : SYM0107 _x000a_ _x000a_ Code Anabel : 3317 _x000a_ _x000a_ Adresse :_x000a_ _x000a_ CARREFOUR\CARREFOUR EXPRESS\2501 BAR LE DUC _x000a_ _x000a_ 1 PLACE SAINTE CATHERINE"/>
    <s v="Bonjour,_x000a_ _x000a_ 1. Synthèse de la demande :_x000a_ _x000a_ Le magasin nous signale un écart sur le livre de caisse pour deux jours _x000a_ _x000a_ 2 . Actions réalisées :_x000a_ _x000a_ Rectification des erreurs de versement _x000a_ _x000a_ L'écart pour les journées mentionnées est réglé _x000a_ _x000a_ Si toutefois v"/>
    <s v="01 - Aide à l’utilisation"/>
    <n v="1"/>
    <n v="1"/>
    <n v="1"/>
    <n v="1"/>
    <n v="1"/>
    <s v="01 - Aide à l’utilisation"/>
    <m/>
    <m/>
  </r>
  <r>
    <x v="30"/>
    <s v="S6"/>
    <n v="2"/>
    <s v="YASSINE RABBAI"/>
    <x v="0"/>
    <x v="13"/>
    <n v="107358199"/>
    <s v="TELECOLLECTE TITRE RESTAURANT CONECS"/>
    <s v="Bonjour,_x000a_Sur la Journee du 31 Janvier 2026 un écart subsite et ne c'est pas regularisé, d'un montant de 11.44 euros._x000a_ Entre la telecollecte des titres restaurant conecs = 1242.75 euros et le total  des c.resto ssc + c.resto emv ssc = 1254.19 euros sur le "/>
    <s v="Bonjour,_x000a_1. Synthèse de la demande  :_x000a_ Vous nous avez sollicités concernant un problème d'écart entre VLP et INGENICO au niveau des titres restaurant pour la journée du 31/01/26_x000a_ _x000a_2 . Actions réalisées :_x000a_ Suite a une vérification entre VLP et INGENICO : _x000a_"/>
    <s v="01 - Aide à l’utilisation"/>
    <n v="1"/>
    <n v="1"/>
    <n v="1"/>
    <n v="1"/>
    <n v="1"/>
    <s v="01 - Aide à l’utilisation"/>
    <m/>
    <m/>
  </r>
  <r>
    <x v="30"/>
    <s v="S6"/>
    <n v="2"/>
    <s v="BOUNOUAR Mouad"/>
    <x v="3"/>
    <x v="14"/>
    <n v="107211226"/>
    <s v="génération de commande auto"/>
    <s v="Bonjour, mes commandes épicerie 840 de ce jour ont été annulé suite à un soucis, je souhaite régénérer la commande auto, mais rien n'apparait._x000a_ _x000a_ Pouvez vous me rappelez assez urgemment svp._x000a_ _x000a_ Cordialement_x000a_ _x000a_ 0660560288"/>
    <s v="Bonjour,_x000a_ _x000a_ _x000a_ _x000a_ 1. Synthèse de la demande :_x000a_ _x000a_ _x000a_ _x000a_ Vous nous avez sollicités concernant le problème de PCA du rayon epicerie ._x000a_ _x000a_ 2 . Actions réalisées :_x000a_ _x000a_  Comme convenu lors de notre échange en ligne, vous m’avez indiqué qu’il était trop tard pour trai"/>
    <s v="04 - Aucune action nécessaire ou possible"/>
    <n v="1"/>
    <n v="1"/>
    <n v="1"/>
    <n v="1"/>
    <n v="1"/>
    <s v="04 - Aucune action nécessaire ou possible"/>
    <m/>
    <m/>
  </r>
  <r>
    <x v="30"/>
    <s v="S6"/>
    <n v="2"/>
    <s v="YASSINE RABBAI"/>
    <x v="0"/>
    <x v="15"/>
    <n v="107470014"/>
    <s v="Sco 611"/>
    <s v="La sco 30 affiche un message d'erreur périphérique_x000a_"/>
    <s v="Bonjour,_x000a_1. Synthèse de la demande  :_x000a_ La sco 30 affiche un message d'erreur périphérique_x000a_2 . Actions réalisées :_x000a_ Suppression du fichier caddruntime et reboot de la caisse_x000a_Suite à notre échange ,nous confirmons la résolution du ticket _x000a_Si toutefois vous "/>
    <s v="03 - Script, fix ou contournement"/>
    <n v="1"/>
    <n v="1"/>
    <n v="1"/>
    <n v="1"/>
    <n v="1"/>
    <s v="03 - Script, fix ou contournement"/>
    <m/>
    <m/>
  </r>
  <r>
    <x v="30"/>
    <s v="S6"/>
    <n v="2"/>
    <s v="Hicham Yousse"/>
    <x v="1"/>
    <x v="40"/>
    <n v="107249046"/>
    <s v="relévé réserve anticipé non intégré à l'inventaire - Carrefour Limoges rayon 23_x000a_"/>
    <s v="bonjour,_x000a__x000a_le relevé réserve anticipé du R23 du 29/01 n'a pas été intégré, par erreur, à la fermeture de l'inventaire."/>
    <s v="Bonjour,_x000a_ _x000a_ _x000a_ _x000a_ 1. Synthèse de la demande :_x000a_ _x000a_ _x000a_ _x000a_ Compte EUROFEL bloqué. Identifiant : FRFFO5M. Nom : Florence Farinet. Besoin d'aide pour débloquer._x000a_ _x000a_ _x000a_ _x000a_ 2 . Actions réalisées :_x000a_ _x000a_ _x000a_ _x000a_ Compte débloquer._x000a_ _x000a_ Suite à notre échange ,nous confirmons la rés"/>
    <s v="01 - Aide à l’utilisation"/>
    <n v="1"/>
    <n v="1"/>
    <n v="1"/>
    <n v="1"/>
    <n v="1"/>
    <s v="01 - Aide à l’utilisation"/>
    <m/>
    <m/>
  </r>
  <r>
    <x v="30"/>
    <s v="S6"/>
    <n v="2"/>
    <s v="Baba mohammed amine"/>
    <x v="4"/>
    <x v="16"/>
    <n v="107532732"/>
    <s v="Problème de transmission des numéros de lot par Magali"/>
    <s v="Je rencontre un problème avec Magali qui ne transmet plus les numéros de lot aux balances. Comment puis-je résoudre ce problème ?"/>
    <s v="Bonjour,_x000a__x000a_1. Synthèse de la demande  :_x000a__x000a_  problème avec Magali qui ne transmet plus les numéros de lot aux balances. _x000a__x000a_2 . Actions réalisées :_x000a__x000a_ _x000a__x000a_Le service MAGALI été arrêté, relance du service _x000a__x000a_ les balances mettler sur la boucherie sont bien connecté"/>
    <s v="02 - Correction donnée ou modification de paramétrage"/>
    <n v="1"/>
    <n v="1"/>
    <n v="1"/>
    <n v="1"/>
    <n v="1"/>
    <s v="02 - Correction donnée ou modification de paramétrage"/>
    <m/>
    <m/>
  </r>
  <r>
    <x v="30"/>
    <s v="S6"/>
    <n v="2"/>
    <s v="Baba mohammed amine"/>
    <x v="4"/>
    <x v="16"/>
    <n v="106692025"/>
    <s v="Données de gestion ne s'affichent pas ou ne sont pas à jour_x000a_"/>
    <s v="bonjour mes étiquettes électronique du poisson ont perdu le nom latin les zones de pêche et les techniques de pêche"/>
    <s v="Bonjour,_x000a__x000a_1. Synthèse de la demande  :_x000a__x000a_Je rencontre un problème sur les étiquettes électroniques du rayon poissonnerie : elles ont perdu le nom latin, les zones de pêche et les techniques de pêche._x000a__x000a_2 . Actions réalisées :_x000a__x000a_Les informations Fruits et Lég"/>
    <s v="04 - Aucune action nécessaire ou possible"/>
    <n v="1"/>
    <n v="1"/>
    <n v="1"/>
    <n v="1"/>
    <n v="1"/>
    <s v="04 - Aucune action nécessaire ou possible"/>
    <m/>
    <m/>
  </r>
  <r>
    <x v="30"/>
    <s v="S6"/>
    <n v="2"/>
    <s v="Baba mohammed amine"/>
    <x v="4"/>
    <x v="16"/>
    <n v="107522943"/>
    <s v="Données erronées sur l'EEG"/>
    <s v="Certaines eeg (mais pas toutes) s'effacent la nuit ou en cours de journée, toutes les informations disparaissent sauf la dénomination commercial et le prix"/>
    <s v="Bonjour,_x000a__x000a_1. Synthèse de la demande  :_x000a__x000a_ Certaines EEG s’effacent automatiquement (nuit ou journée), seules la dénomination commerciale et le prix sont conservés. _x000a__x000a_2 . Actions réalisées :_x000a__x000a_Les informations Fruits et Légumes ainsi que Poisson ne doivent d"/>
    <s v="04 - Aucune action nécessaire ou possible"/>
    <n v="1"/>
    <n v="1"/>
    <n v="1"/>
    <n v="1"/>
    <n v="1"/>
    <s v="04 - Aucune action nécessaire ou possible"/>
    <m/>
    <m/>
  </r>
  <r>
    <x v="30"/>
    <s v="S6"/>
    <n v="2"/>
    <s v="Baba mohammed amine"/>
    <x v="4"/>
    <x v="16"/>
    <n v="105941554"/>
    <s v="Problème étiquette pricer"/>
    <s v="Bonjour,_x000a__x000a_Le magasin nous signale un problème au niveau de pricer, sur les étiquettes électroniques, toutes les informations s'effacent sauf les libéllés et le magasin et obligé de venir tous retaper chaque matin_x000a__x000a_Cordialement, "/>
    <s v="Bonjour,_x000a__x000a_1. Synthèse de la demande  :_x000a__x000a_Le magasin nous signale un problème sur les étiquettes électroniques (Pricer) : toutes les informations s’effacent automatiquement, à l’exception des libellés et du prix._x000a_Chaque matin, l’équipe est donc obligée de r"/>
    <s v="04 - Aucune action nécessaire ou possible"/>
    <n v="1"/>
    <n v="1"/>
    <n v="1"/>
    <n v="1"/>
    <n v="1"/>
    <s v="04 - Aucune action nécessaire ou possible"/>
    <m/>
    <m/>
  </r>
  <r>
    <x v="30"/>
    <s v="S6"/>
    <n v="2"/>
    <s v="Baba mohammed amine"/>
    <x v="4"/>
    <x v="16"/>
    <n v="106855294"/>
    <s v="INFORMATION ETIQUETTE_x000a_"/>
    <s v="bonjour, nous constatons depuis plusieurs jour que lorsqu'on créent les étiquettes au rayon marée que les informations (nom latin, zone de pèche, méthode de pèche)disparaissent et nous devons tout recrée._x000a__x000a_merci de faire le nécessaire._x000a__x000a_"/>
    <s v="Bonjour,_x000a__x000a_1. Synthèse de la demande  :_x000a__x000a_Nous constatons depuis plusieurs jours que, lors de la création des étiquettes au rayon marée, certaines informations disparaissent automatiquement, notamment :_x000a__x000a_le nom latin,_x000a__x000a_la zone de pêche,_x000a__x000a_la méthode de pêche"/>
    <s v="04 - Aucune action nécessaire ou possible"/>
    <n v="1"/>
    <n v="1"/>
    <n v="1"/>
    <n v="1"/>
    <n v="1"/>
    <s v="04 - Aucune action nécessaire ou possible"/>
    <m/>
    <m/>
  </r>
  <r>
    <x v="30"/>
    <s v="S6"/>
    <n v="2"/>
    <s v="BOUNOUAR Mouad"/>
    <x v="3"/>
    <x v="17"/>
    <n v="107207969"/>
    <s v="date d'invetaire"/>
    <s v="le magasin souhaite changer la date de l 'inventaire"/>
    <s v="Bonjour,_x000a_ _x000a_ _x000a_ _x000a_ 1. Synthèse de la demande :_x000a_ _x000a_ Vous nous avez contactés pour une demande de changement de date d'inventaire_x000a_ _x000a_ 2. Actions réalisées :_x000a_ _x000a_ changement date depuis toolbox et revalidation magasin _x000a_ _x000a_ À la suite de notre échange, nous confirmon"/>
    <s v="02 - Correction donnée ou modification de paramétrage"/>
    <n v="1"/>
    <n v="1"/>
    <n v="1"/>
    <n v="1"/>
    <n v="1"/>
    <s v="02 - Correction donnée ou modification de paramétrage"/>
    <m/>
    <m/>
  </r>
  <r>
    <x v="30"/>
    <s v="S6"/>
    <n v="2"/>
    <s v="Hicham Yousse"/>
    <x v="1"/>
    <x v="18"/>
    <n v="106394431"/>
    <s v="fermeture inventaire"/>
    <s v="Lors de la remontée du DT 50, nous rencontrons une anomalie bloquante dans le menu Inventaire._x000a__x000a_Contexte :_x000a__x000a_L’inventaire était en cours de saisie._x000a__x000a_Le relevé inventaire (écran jaune) affiche bien l’article avec une quantité (ex. : article présent avec chi"/>
    <s v="Bonjour,_x000a__x000a_1. Synthèse de la demande :_x000a_Vous avez signalé une impossibilité de fermer l’inventaire rayon parfumerie._x000a__x000a_2. Actions réalisées :_x000a_Suite à notre échange, nous vous confirmons la résolution du ticket._x000a_Vous avez pu fermer l’inventaire rayon parfumer"/>
    <s v="03 - Script, fix ou contournement"/>
    <n v="1"/>
    <n v="1"/>
    <n v="1"/>
    <n v="1"/>
    <n v="0"/>
    <s v="01 - Aide à l’utilisation"/>
    <s v="Agent est sorti"/>
    <m/>
  </r>
  <r>
    <x v="30"/>
    <s v="S6"/>
    <n v="2"/>
    <s v="BOUNOUAR Mouad"/>
    <x v="3"/>
    <x v="19"/>
    <n v="107201670"/>
    <s v="Inventaire"/>
    <s v="L’UT réalise un inventaire frais partiel en sélectionnant certains rayons.Cependant, lorsqu’un vidage est effectué pendant qu’un inventaire est encore ouvert, le système génère un rejet, même si l’inventaire est ouvert pour les rayons (fruits &amp; légumes, c"/>
    <s v="Bonjour,_x000a_ _x000a_ 1. Synthèse de la demande :_x000a_ _x000a_ Vous nous avez contactés concernant un problème de rejet de fichier de vidage sur un inventaire _x000a_ _x000a_ _x000a_ _x000a_ _x000a_ _x000a_ 2 . Actions réalisées :_x000a_ _x000a_ Les rejet son bien été intégrer après un forçage d'integration des rejets_x000a_ _x000a_ "/>
    <s v="03 - Script, fix ou contournement"/>
    <n v="1"/>
    <n v="1"/>
    <n v="1"/>
    <n v="1"/>
    <n v="1"/>
    <s v="03 - Script, fix ou contournement"/>
    <m/>
    <m/>
  </r>
  <r>
    <x v="30"/>
    <s v="S6"/>
    <n v="2"/>
    <s v="Hicham Yousse"/>
    <x v="1"/>
    <x v="20"/>
    <n v="105640721"/>
    <s v="Changement imprimante par défaut_x000a_"/>
    <s v="Peut on paramétrer l'imprimante maitre de caroline sur l'imprimante de la cam (CN-17-024 10.58.128.67) ?_x000a__x000a_"/>
    <s v="Bonjour,_x000a__x000a_ _x000a__x000a_Synthèse de la demande :_x000a__x000a_Vous souhaitez paramétrer l'imprimante pour les impressions auto de CAROLine sur l'imprimante de la cam (CN-17-024 10.58.128.67)_x000a__x000a_ _x000a__x000a_Actions réalisées :_x000a__x000a_Bascule bien effectué avec succès par l'équipe d'intervention,"/>
    <s v="02 - Correction donnée ou modification de paramétrage"/>
    <n v="1"/>
    <n v="1"/>
    <n v="1"/>
    <n v="1"/>
    <n v="1"/>
    <s v="02 - Correction donnée ou modification de paramétrage"/>
    <m/>
    <m/>
  </r>
  <r>
    <x v="30"/>
    <s v="S6"/>
    <n v="2"/>
    <s v="Hicham Yousse"/>
    <x v="1"/>
    <x v="21"/>
    <n v="107115475"/>
    <s v="Inventaire"/>
    <s v="j'ai bien accès à la correction inventaire comptable pour le carburant mais comme pour le gaz je ne peu enregistrer les modifications_x000a__x000a_"/>
    <s v="Bonjour,_x000a__x000a_1. Synthèse de la demande  : _x000a__x000a_j'ai bien accès à la correction inventaire comptable pour le carburant mais comme pour le gaz je ne peu enregistrer les modifications_x000a__x000a_2 . Actions réalisées :_x000a__x000a_Nous avons bien fait les modifications nécessaire mais"/>
    <s v="02 - Correction donnée ou modification de paramétrage"/>
    <n v="1"/>
    <n v="1"/>
    <n v="1"/>
    <n v="1"/>
    <n v="1"/>
    <s v="02 - Correction donnée ou modification de paramétrage"/>
    <m/>
    <m/>
  </r>
  <r>
    <x v="30"/>
    <s v="S6"/>
    <n v="2"/>
    <s v="YASSINE RABBAI"/>
    <x v="0"/>
    <x v="37"/>
    <n v="107318126"/>
    <s v="Problème d'imprimer les financier"/>
    <s v="Bonjour,_x000a_Les papiers financiers, qui sont normalement imprimés automatiquement chaque nuit après la clôture, ne s’impriment plus entièrement depuis deux jours. Il semble qu’ils aient été décochés sur le VLP. (Les papiers des caisses traditionnelles, y com"/>
    <s v="Bonjour,_x000a_1. Synthèse de la demande  :_x000a_le magasin nous contacte pour l'etat de cloture qui manque _x000a_2 . Actions réalisées :_x000a_ajout de l'etat sur VLP _x000a_Suite à notre échange ,nous confirmons la résolution du ticket_x000a_Pour une assistance immédiate à l'avenir, n'o"/>
    <s v="02 - Correction donnée ou modification de paramétrage"/>
    <n v="1"/>
    <n v="1"/>
    <n v="1"/>
    <n v="1"/>
    <n v="1"/>
    <s v="02 - Correction donnée ou modification de paramétrage"/>
    <m/>
    <m/>
  </r>
  <r>
    <x v="30"/>
    <s v="S6"/>
    <n v="2"/>
    <s v="Hicham Yousse"/>
    <x v="1"/>
    <x v="23"/>
    <n v="106381827"/>
    <s v="Demande d'intégration de SMP dans Caroline sur le SMP magasin et sur le SMP préconisés SUPER_x000a_"/>
    <s v="Veuillez trouver ci-joint, un fichier contenant des SMP à intégrer dans le Caroline sur le SMP Magasin et sur le SMP préconisé._x000a__x000a_Contenu du fichier:_x000a_- EAN magasin, EAN article, SMP_x000a__x000a_Merci par avance"/>
    <s v="Bonjour,_x000a__x000a_1. Synthèse de la demande  :_x000a__x000a_ Veuillez trouver ci-joint, un fichier contenant des SMP à intégrer dans le Caroline sur le SMP Magasin et sur le SMP préconisé._x000a__x000a_Contenu du fichier:_x000a_- EAN magasin, EAN article, SMP_x000a__x000a_Merci par avance_x000a__x000a_ _x000a__x000a_2 . Actions"/>
    <s v="02 - Correction donnée ou modification de paramétrage"/>
    <n v="1"/>
    <n v="1"/>
    <n v="1"/>
    <n v="1"/>
    <n v="1"/>
    <s v="02 - Correction donnée ou modification de paramétrage"/>
    <m/>
    <m/>
  </r>
  <r>
    <x v="30"/>
    <s v="S6"/>
    <n v="2"/>
    <s v="YASSINE RABBAI"/>
    <x v="0"/>
    <x v="25"/>
    <n v="107471183"/>
    <s v="DIFFERENCE INGENICO VLP"/>
    <s v="Bonjour,_x000a_J'ai une diff de 3.88 dans les cns entre vlp et ingenico_x000a_Merci_x000a_"/>
    <s v="Bonjour,_x000a_1. Synthèse de la demande  :_x000a_ Vous nous avez sollicités concenrnant un écart en vlp et ingenico._x000a_2 . Actions réalisées :_x000a_ Suite à nos vérifications, nous vous informons que l’écart constaté correspond à un surplus sur Ingenico lié à une seule tra"/>
    <s v="01 - Aide à l’utilisation"/>
    <n v="1"/>
    <n v="1"/>
    <n v="1"/>
    <n v="1"/>
    <n v="1"/>
    <s v="01 - Aide à l’utilisation"/>
    <m/>
    <m/>
  </r>
  <r>
    <x v="30"/>
    <s v="S6"/>
    <n v="2"/>
    <s v="BOUNOUAR Mouad"/>
    <x v="3"/>
    <x v="26"/>
    <n v="107204504"/>
    <s v="Annulation BL"/>
    <s v="Bonjour , _x000a_ _x000a_ l’utilisatrice souhaite annuler les BL des commandes du 30/01 fournisseur 794"/>
    <s v="Bonjour,_x000a_ _x000a_ 1. Synthèse de la demande :_x000a_ _x000a_ Vous nous avez sollicités concernant un problème d'annulation des BL_x000a_ _x000a_ 2 . Actions réalisées :_x000a_ _x000a_ Annulation des BL _x000a_ _x000a_ Suite à notre échange ,nous confirmons la résolution du ticket _x000a_ _x000a_ Si toutefois vous aviez "/>
    <s v="03 - Script, fix ou contournement"/>
    <n v="1"/>
    <n v="1"/>
    <n v="1"/>
    <n v="1"/>
    <n v="1"/>
    <s v="03 - Script, fix ou contournement"/>
    <m/>
    <m/>
  </r>
  <r>
    <x v="30"/>
    <s v="S6"/>
    <n v="2"/>
    <s v="BOUNOUAR Mouad"/>
    <x v="3"/>
    <x v="26"/>
    <n v="107266316"/>
    <s v="METI : N A PAS EU LA REMONTEE METI"/>
    <s v="Le magasin souhaite remonter la journee du 1/02 RCAIS"/>
    <s v="Bonjour,_x000a_ _x000a_ 1. Synthèse de la demande :_x000a_ _x000a_ Problème Remonter journées 01/02_x000a_ _x000a_ 2 . Actions réalisées :_x000a_ _x000a_ Integration fichier caisse journee 01/02_x000a_ _x000a_ Remonter caisse journee 01/02 effectuer_x000a_ _x000a_ Merci d'effectuer vos versement du magasin pour cette journée_x000a_"/>
    <s v="03 - Script, fix ou contournement"/>
    <n v="1"/>
    <n v="1"/>
    <n v="1"/>
    <n v="1"/>
    <n v="1"/>
    <s v="03 - Script, fix ou contournement"/>
    <m/>
    <m/>
  </r>
  <r>
    <x v="30"/>
    <s v="S6"/>
    <n v="2"/>
    <s v="KHALIL HABRRMAN"/>
    <x v="2"/>
    <x v="27"/>
    <n v="107045659"/>
    <s v="BESOIN ACCES LOGICIELS PRISCILLA DIA"/>
    <s v="Bonjour_x000a_ _x000a_ Pourriez vous donner les accès aux outils suivants à notre collaboratrice Priscilla DIA svp : Dynacad, Carla, orfé, prolog_x000a_ _x000a_ Cette collaboratrice est bien actif sous le système paie/Chrom. Mais n'a pas les accès aux outils_x000a_ _x000a_ Vous en remercian"/>
    <s v="Bonjour,_x000a_ _x000a_ _x000a_ _x000a_ 1. Synthèse de la demande :_x000a_ _x000a_ _x000a_ _x000a_ Pourriez vous donner les accès aux outils suivants à notre collaboratrice Priscilla DIA svp : Dynacad, Carla, orfé, prolog_x000a_ _x000a_ Ce care concerne uniquement l'accés à l'application CARLA SERVICE CLIENT._x000a_ _x000a_ 2"/>
    <s v="01 - Aide à l’utilisation"/>
    <n v="1"/>
    <n v="1"/>
    <n v="1"/>
    <n v="1"/>
    <n v="1"/>
    <s v="01 - Aide à l’utilisation"/>
    <m/>
    <m/>
  </r>
  <r>
    <x v="30"/>
    <s v="S6"/>
    <n v="2"/>
    <s v="KHALIL HABRRMAN"/>
    <x v="2"/>
    <x v="27"/>
    <n v="107379008"/>
    <s v="Compte Eurofel Bloqué"/>
    <s v="Compte EUROFEL bloqué. Identifiant : FRFFO5M. Nom : Florence Farinet. Besoin d'aide pour débloquer."/>
    <s v="Bonjour,_x000a_ _x000a_ _x000a_ _x000a_ 1. Synthèse de la demande :_x000a_ _x000a_ _x000a_ _x000a_ Compte EUROFEL bloqué. Identifiant : FRFFO5M. Nom : Florence Farinet. Besoin d'aide pour débloquer._x000a_ _x000a_ _x000a_ _x000a_ 2 . Actions réalisées :_x000a_ _x000a_ _x000a_ _x000a_ Compte débloquer._x000a_ _x000a_ Suite à notre échange ,nous confirmons la rés"/>
    <s v="01 - Aide à l’utilisation"/>
    <n v="1"/>
    <n v="1"/>
    <n v="1"/>
    <n v="1"/>
    <n v="1"/>
    <s v="01 - Aide à l’utilisation"/>
    <m/>
    <m/>
  </r>
  <r>
    <x v="30"/>
    <s v="S6"/>
    <n v="2"/>
    <s v="KHALIL HABRRMAN"/>
    <x v="2"/>
    <x v="27"/>
    <n v="107227006"/>
    <s v="Massif bloqué"/>
    <s v="Bonjour,_x000a_ _x000a_ Nous avons une massif alloti de bloquée : n° d'expédition 771503 entrepôt 238 débrayage pour le 074 ._x000a_ _x000a_ Message GELI624 ._x000a_ _x000a_ Urgent SVP . Je vous remercie."/>
    <s v="Bonjour,_x000a_ _x000a_ _x000a_ _x000a_ 1. Synthèse de la demande :_x000a_ _x000a_ _x000a_ _x000a_ Nous avons une massif alloti de bloquée : n° d'expédition 771503 entrepôt 238 débrayage pour le 074 ._x000a_ _x000a_ Message GELI624 ._x000a_ _x000a_ _x000a_ _x000a_ 2 . Actions réalisées :_x000a_ _x000a_ _x000a_ _x000a_ Changement de l'état de la tournée à expédi"/>
    <s v="02 - Correction donnée ou modification de paramétrage"/>
    <n v="1"/>
    <n v="1"/>
    <n v="1"/>
    <n v="1"/>
    <n v="1"/>
    <s v="02 - Correction donnée ou modification de paramétrage"/>
    <m/>
    <m/>
  </r>
  <r>
    <x v="30"/>
    <s v="S6"/>
    <n v="2"/>
    <s v="KHALIL HABRRMAN"/>
    <x v="2"/>
    <x v="44"/>
    <n v="106702457"/>
    <s v="Titre: Réception - Palette Manquante"/>
    <s v="Bonjour palette de farine EAN 3245414662926 manquante. Annoncé du 28/01 SSCC 332701929081925733"/>
    <s v="Bonjour,_x000a_ _x000a_ 1. Synthèse de la demande :_x000a_ _x000a_ Palette manquante._x000a_ _x000a_ _x000a_ _x000a_ 2 . Actions réalisées :_x000a_ _x000a_ Le magasin a contacté l’entrepôt afin de régler le problème. Suite à la vérification effectuée par l’entrepôt, celui-ci s’est rendu compte que la palette était"/>
    <s v="01 - Aide à l’utilisation"/>
    <n v="1"/>
    <n v="1"/>
    <n v="1"/>
    <n v="1"/>
    <n v="1"/>
    <s v="01 - Aide à l’utilisation"/>
    <m/>
    <m/>
  </r>
  <r>
    <x v="30"/>
    <s v="S6"/>
    <n v="2"/>
    <s v="Hicham Yousse"/>
    <x v="1"/>
    <x v="28"/>
    <n v="106502259"/>
    <s v="Commandabilité"/>
    <s v="Je ne peux pas commander un article sur TR CAROLINE. article: 9945521. ean: 5449000020628 , coca cola 6x50cl_x000a__x000a_"/>
    <s v="Bonjour,_x000a__x000a_1. Synthèse de la demande  :_x000a__x000a_Commander un article sur TR CAROLINE. article: 9945521. ean: 5449000020628 , coca cola 6x50cl_x000a__x000a_2 . Actions réalisées :_x000a__x000a_Suite traitement réalisé ,nous vous confirmons la résolution du ticket Le code EAN 544900002062"/>
    <s v="01 - Aide à l’utilisation"/>
    <n v="1"/>
    <n v="1"/>
    <n v="1"/>
    <n v="1"/>
    <n v="1"/>
    <s v="01 - Aide à l’utilisation"/>
    <m/>
    <m/>
  </r>
  <r>
    <x v="30"/>
    <s v="S6"/>
    <n v="2"/>
    <s v="Hicham Yousse"/>
    <x v="1"/>
    <x v="29"/>
    <n v="106868064"/>
    <s v="BLI non trouvé_x000a_"/>
    <s v="Vous nous avez contacté car vous ne retrouvez pas le BLI pour integrez la marchandise. Ex d'articles: 8001665725750 3242272260059 3560070367221_x000a__x000a_"/>
    <s v="Bonjour,_x000a__x000a_Synthèse de la demande : Vous avez de la marchandise à intégrer mais vous ne retrouvez pas le BLI associé_x000a__x000a_Actions réalisées : Après vérification nous avons retrouvé le BLI en question dans les BLI en attente d'intégration sur Caroline mais en d"/>
    <s v="01 - Aide à l’utilisation"/>
    <n v="1"/>
    <n v="1"/>
    <n v="1"/>
    <n v="1"/>
    <n v="1"/>
    <s v="01 - Aide à l’utilisation"/>
    <m/>
    <m/>
  </r>
  <r>
    <x v="30"/>
    <s v="S6"/>
    <n v="2"/>
    <s v="KHALIL HABRRMAN"/>
    <x v="2"/>
    <x v="30"/>
    <n v="107304183"/>
    <s v="Massif bloqué"/>
    <s v="Bonjour,_x000a_ _x000a_ Nous avons une massif alloti de bloquée : n° d'expédition 771525 entrepôt 238 débrayage pour le 074 ._x000a_ _x000a_ Message GELI624 ._x000a_ _x000a_ Urgent SVP . Je vous remercie."/>
    <s v="Bonjour,_x000a_ _x000a_ 1. Synthèse de la demande :_x000a_ _x000a_ - Une massif allotide bloquée : n° d'expédition 771525 entrepôt 238_x000a_ _x000a_ 2 . Actions réalisées :_x000a_ _x000a_ - Débloquer laMassif_x000a_ _x000a_ Suite traitement réalisé ,nous vous confirmons la résolution du ticket_x000a_ _x000a_ Si toutefois vou"/>
    <s v="02 - Correction donnée ou modification de paramétrage"/>
    <n v="1"/>
    <n v="1"/>
    <n v="1"/>
    <n v="1"/>
    <n v="1"/>
    <s v="02 - Correction donnée ou modification de paramétrage"/>
    <m/>
    <m/>
  </r>
  <r>
    <x v="30"/>
    <s v="S6"/>
    <n v="2"/>
    <s v="KHALIL HABRRMAN"/>
    <x v="2"/>
    <x v="38"/>
    <n v="107190322"/>
    <s v="Tournée vide à annuler"/>
    <s v="Nom de l’application: INFOLOG_x000a_ _x000a_ Numéro d'entrepôt: 762_x000a_ _x000a_ Description du problème:_x000a_ _x000a_ L2 date du 03/02/2026 tournée 2080, tournée en préparation à annuler"/>
    <s v="Bonjour,_x000a_ _x000a_ 1. Synthèse de la demande :_x000a_ _x000a_ Demande d'annulation de la tournée vide 2080_x000a_ _x000a_ _x000a_ _x000a_ 2 . Actions réalisées :_x000a_ _x000a_ Annulation de la tournée avec SQL._x000a_ _x000a_ Suite traitement réalisé ,nous vous confirmons la résolution du ticket._x000a_ _x000a_ Si toutefois vous av"/>
    <s v="02 - Correction donnée ou modification de paramétrage"/>
    <n v="1"/>
    <n v="1"/>
    <n v="1"/>
    <n v="1"/>
    <n v="1"/>
    <s v="02 - Correction donnée ou modification de paramétrage"/>
    <m/>
    <m/>
  </r>
  <r>
    <x v="30"/>
    <s v="S6"/>
    <n v="2"/>
    <s v="KHALIL HABRRMAN"/>
    <x v="2"/>
    <x v="38"/>
    <n v="107190722"/>
    <s v="Cliliv incohérent"/>
    <s v="Nom de l’application: INFOLOG_x000a_ _x000a_ Numéro d'entrepôt: 762_x000a_ _x000a_ Description du problème:_x000a_ _x000a_ L3 date du 03/02/2026 tournée 2239 expédition 873037, message cliliv incohérent_x000a_ _x000a_ L'utilisateur ne peut pas faire le top départ"/>
    <s v="Bonjour,_x000a_ _x000a_ 1. Synthèse de la demande :_x000a_ _x000a_ Message Cliliv incohérent lors du lancement du Top départ de la tournée 2239 expédition 873037._x000a_ _x000a_ _x000a_ _x000a_ 2 . Actions réalisées :_x000a_ _x000a_ Correction du message d'erreur avec SQL et recalcul du support dans la tournée 223"/>
    <s v="02 - Correction donnée ou modification de paramétrage"/>
    <n v="1"/>
    <n v="1"/>
    <n v="1"/>
    <n v="1"/>
    <n v="1"/>
    <s v="02 - Correction donnée ou modification de paramétrage"/>
    <m/>
    <m/>
  </r>
  <r>
    <x v="31"/>
    <s v="S6"/>
    <n v="2"/>
    <s v="YASSINE RABBAI"/>
    <x v="0"/>
    <x v="0"/>
    <n v="107172118"/>
    <s v="Ticket pour SAV"/>
    <s v="il me faudrait le ticket d'achat d'un casque JBL acheté le 19 ou le 27 septembre 2025. Code article 6925281987649. _x000a__x000a_Merci"/>
    <s v="Bonjour,_x000a__x000a_1. Synthèse de la demande  :_x000a__x000a_Vous avez sollicité notre support concernant une demande d'extraction de ticket de caisse contenant l'article 6925281987649 entre 19 et 27 septembre _x000a_2 . Actions réalisées :_x000a__x000a_Vous trouveriez en PJ deux tickets conte"/>
    <s v="01 - Aide à l’utilisation"/>
    <n v="1"/>
    <n v="1"/>
    <n v="1"/>
    <n v="1"/>
    <n v="1"/>
    <s v="01 - Aide à l’utilisation"/>
    <m/>
    <m/>
  </r>
  <r>
    <x v="31"/>
    <s v="S6"/>
    <n v="2"/>
    <s v="YASSINE RABBAI"/>
    <x v="0"/>
    <x v="39"/>
    <n v="106687272"/>
    <s v="CLS 411 déconnecté_x000a_"/>
    <s v="La CLS 411 est déconnectée malgré les redémarrages._x000a__x000a_Je sollicite votre aide, _x000a__x000a_Bien cordialement  "/>
    <s v="Bonjour,_x000a__x000a_ _x000a__x000a_1. Synthèse de la demande  :_x000a__x000a_ CLS 411 déconnecté_x000a__x000a_2 . Actions réalisées :_x000a__x000a_J'ai redémarré la caisse et utilisé Boucle TSNT ainsi que CADDRuntime._x000a__x000a_Suite à notre échange ,nous confirmons la résolution du ticket _x000a__x000a_Si toutefois vous aviez besoi"/>
    <s v="03 - Script, fix ou contournement"/>
    <n v="1"/>
    <n v="1"/>
    <n v="1"/>
    <n v="1"/>
    <n v="1"/>
    <s v="03 - Script, fix ou contournement"/>
    <m/>
    <m/>
  </r>
  <r>
    <x v="31"/>
    <s v="S6"/>
    <n v="2"/>
    <s v="Hicham Yousse"/>
    <x v="1"/>
    <x v="2"/>
    <n v="107057160"/>
    <s v="Fermeture d'inventaire impossible : vente en cours et autorisations manquantes_x000a_"/>
    <s v="Je n'arrive pas à fermer mon inventaire carburant. Inventaire ouvert samedi à 16h, délai de 36h dépassé. Erreur : &quot;Caroline - fermeture d'inventaire impossible, vente effectuée, autorisations manquantes.&quot; Besoin d'aide pour résoudre ce problème."/>
    <s v="Bonjour,_x000a__x000a_ _x000a__x000a_1. Synthèse de la demande  :_x000a__x000a_ Fermeture d'inventaire impossible_x000a__x000a_ _x000a__x000a_2 . Actions réalisées :_x000a__x000a_ _x000a__x000a_Suite à notre échange ,nous confirmons la résolution du ticket _x000a__x000a__x000a__x000a_La fermeture a été effectuée, pour l’autre demande. voici le ticket pour le su"/>
    <s v="02 - Correction donnée ou modification de paramétrage"/>
    <n v="1"/>
    <n v="1"/>
    <n v="1"/>
    <n v="1"/>
    <n v="1"/>
    <s v="02 - Correction donnée ou modification de paramétrage"/>
    <m/>
    <m/>
  </r>
  <r>
    <x v="31"/>
    <s v="S6"/>
    <n v="2"/>
    <s v="Hicham Yousse"/>
    <x v="1"/>
    <x v="4"/>
    <n v="107025688"/>
    <s v="ecart coffre_x000a_"/>
    <s v="demande de rectification du coffre._x000a__x000a_solde coffre reel -6358.65€ sur la journee de01/02"/>
    <s v="Bonjour,_x000a__x000a_ _x000a__x000a_1. Synthèse de la demande  :_x000a__x000a_ _x000a__x000a_demande de rectification du coffre._x000a__x000a_solde coffre reel -6358.65€ sur la journee de01/02_x000a__x000a_ _x000a__x000a_2 . Actions réalisées :_x000a__x000a_ Comme vous nous l’avez confirmé lors de notre appel téléphonique, les deux journées du 31/0"/>
    <s v="04 - Aucune action nécessaire ou possible"/>
    <n v="1"/>
    <n v="1"/>
    <n v="1"/>
    <n v="1"/>
    <n v="1"/>
    <s v="04 - Aucune action nécessaire ou possible"/>
    <m/>
    <m/>
  </r>
  <r>
    <x v="31"/>
    <s v="S6"/>
    <n v="2"/>
    <s v="YASSINE RABBAI"/>
    <x v="0"/>
    <x v="5"/>
    <n v="106858019"/>
    <s v="probleme carte de fidelite_x000a_"/>
    <s v="manquant 5.91 sur vlp _x000a__x000a_"/>
    <s v="Bonjour,_x000a__x000a_1. Synthèse de la demande  :_x000a__x000a_ Vous nous avez sollicités concernant un problème d'écart entre VLP et INGENICO au niveau de CAGNOTTE FIDELITE _x000a__x000a_ _x000a__x000a_2 . Actions réalisées :_x000a__x000a_ Suite a notre vérification sur VLP et INGENICO _x000a__x000a_Effectivement, il manque"/>
    <s v="01 - Aide à l’utilisation"/>
    <n v="1"/>
    <n v="1"/>
    <n v="1"/>
    <n v="1"/>
    <n v="1"/>
    <s v="01 - Aide à l’utilisation"/>
    <m/>
    <m/>
  </r>
  <r>
    <x v="31"/>
    <s v="S6"/>
    <n v="2"/>
    <s v="Baba mohammed amine"/>
    <x v="4"/>
    <x v="45"/>
    <n v="106963063"/>
    <s v="ASSISTANCE: BALANCE - Balance Bizerba XC 800 - S/N:20181419 FRUITS &amp; LEGUMES"/>
    <s v="après 3 mois hors service ( éteinte) et suite à sa réparation cette semaine, on ne peut pas l'utiliser parce que la mise à jour ne ce fait pas et les produits ainsi que les prix ne correspondent pas, les informations bizplu et la balance ne ce font pas."/>
    <s v="Bonjour,_x000a__x000a_ _x000a__x000a_1. Synthèse de la demande  :_x000a__x000a_ Souci connexion balance _x000a__x000a_ _x000a__x000a_2 . Actions réalisées :_x000a__x000a_ _x000a__x000a_Suite à notre échange avec le magasin, il s’avère que le port réseau ne fonctionne plus._x000a__x000a_Nous avons procédé à un switch des deux balances : celle qui fon"/>
    <s v="04 - Aucune action nécessaire ou possible"/>
    <n v="1"/>
    <n v="1"/>
    <n v="1"/>
    <n v="1"/>
    <n v="1"/>
    <s v="04 - Aucune action nécessaire ou possible"/>
    <m/>
    <m/>
  </r>
  <r>
    <x v="31"/>
    <s v="S6"/>
    <n v="2"/>
    <s v="YASSINE RABBAI"/>
    <x v="0"/>
    <x v="34"/>
    <n v="107576129"/>
    <s v="caisse 9 hs suite coupure de courant_x000a_"/>
    <s v="Suite a une coupure de courant ce matin j'ai du redemarrée toutes mes caisses_x000a__x000a_nous avons un probleme avec la caisse 9 qui ne veut pas redemarrée apres plusieur tentative _x000a__x000a_pouvez vous faire le necessaire _x000a__x000a_cordialement"/>
    <s v="Bonjour,_x000a__x000a_1. Synthèse de la demande  :_x000a__x000a_ Suite a une coupure de courant , la caisse 9 ne se redémarre pas même après plusieurs tentative _x000a__x000a_2 . Actions réalisées :_x000a__x000a_ Chargement de caisse effectué _x000a__x000a__x000a__x000a_Suite à notre échange ,nous confirmons la résolution du "/>
    <s v="02 - Correction donnée ou modification de paramétrage"/>
    <n v="1"/>
    <n v="1"/>
    <n v="1"/>
    <n v="1"/>
    <n v="1"/>
    <s v="02 - Correction donnée ou modification de paramétrage"/>
    <m/>
    <m/>
  </r>
  <r>
    <x v="31"/>
    <s v="S6"/>
    <n v="2"/>
    <s v="Hicham Yousse"/>
    <x v="1"/>
    <x v="7"/>
    <n v="106983665"/>
    <s v="Fermeture d'inventaire_x000a_"/>
    <s v="Bonjour je veux fermé mes inventaires zone marché ( poisson, charcuterie coupe, fromage, point chaud et fruits et légumes), mais problème quand je vais sur fermer inventaire j'ai comme message _x000a__x000a_&quot; L'inventaire ne peut être fermé car une vente a eu lieu su"/>
    <s v="Bonjour,_x000a__x000a_1. Synthèse de la demande  :_x000a__x000a_ Fermeture des inventaires zone marché ( poisson, charcuterie coupe, fromage, point chaud et fruits et légumes)_x000a__x000a_2 . Actions réalisées :_x000a__x000a_ Suite à une intervention réalisée nous avons fermé les inventaires souhaités"/>
    <s v="02 - Correction donnée ou modification de paramétrage"/>
    <n v="1"/>
    <n v="1"/>
    <n v="1"/>
    <n v="1"/>
    <n v="1"/>
    <s v="02 - Correction donnée ou modification de paramétrage"/>
    <m/>
    <m/>
  </r>
  <r>
    <x v="31"/>
    <s v="S6"/>
    <n v="2"/>
    <s v="YASSINE RABBAI"/>
    <x v="0"/>
    <x v="8"/>
    <n v="107052284"/>
    <s v="Commande 633236382 n'est pas remonté sur le financier 909 de vlp_x000a_"/>
    <s v="bonjour la commande 633236382 n'est pas remonté sur le financier 909 de vlp. Alors que nous avons eu le financement sur CRE d'un montant de 95.57€. Pouvez-vous faire le nécessaire svp merci ?_x000a__x000a_"/>
    <s v="Bonjour,_x000a__x000a_ _x000a__x000a_1. Synthèse de la demande  :_x000a__x000a_Vous avez sollicité notre support concernant l'intégration d'une commande drive_x000a__x000a_ _x000a__x000a_2 . Actions réalisées :_x000a__x000a_ Intégration effectuée._x000a__x000a__x000a__x000a__x000a_Suite traitement réalisé ,nous vous confirmons la résolution du ticket_x000a__x000a_Si "/>
    <s v="02 - Correction donnée ou modification de paramétrage"/>
    <n v="1"/>
    <n v="1"/>
    <n v="1"/>
    <n v="1"/>
    <n v="1"/>
    <s v="02 - Correction donnée ou modification de paramétrage"/>
    <m/>
    <m/>
  </r>
  <r>
    <x v="31"/>
    <s v="S6"/>
    <n v="2"/>
    <s v="BOUNOUAR Mouad"/>
    <x v="3"/>
    <x v="9"/>
    <n v="107244155"/>
    <s v="anomalie fichier drmda"/>
    <s v="Bonjour_x000a_ _x000a_ mon fichier pour la déclaration mensuel est incorrect pouvez vous résoudre mon problème_x000a_ _x000a_ par avance je vous en remercie"/>
    <s v="Bonjour,_x000a_ _x000a_ 1. Synthèse de la demande :_x000a_ _x000a_ anomalie fichier drmda_x000a_ _x000a_ 2 . Actions réalisées :_x000a_ _x000a_ Prise en main du poste concernée_x000a_ _x000a_ Correction du stock d'entrée du produit en erreur_x000a_ _x000a_ Fichier importer avec succès_x000a_ _x000a_ Suite traitement réalisé ,nous vous co"/>
    <s v="02 - Correction donnée ou modification de paramétrage"/>
    <n v="1"/>
    <n v="1"/>
    <n v="1"/>
    <n v="1"/>
    <n v="0"/>
    <s v="03 - Script, fix ou contournement"/>
    <s v="Reprise e l'agent"/>
    <s v="Type de résolution erroné + mention de la prise de main à distance"/>
  </r>
  <r>
    <x v="31"/>
    <s v="S6"/>
    <n v="2"/>
    <s v="YASSINE RABBAI"/>
    <x v="0"/>
    <x v="10"/>
    <n v="105744388"/>
    <s v="Problèmes de prix_x000a_"/>
    <s v="Nous avons constaté plusieurs anomalies de prix. _x000a__x000a_En effet certains produits passent à un certain prix en caisse mais n'affichent pas le même prix sur la scanette ou dans l'application Carrefour._x000a__x000a_Exemples :_x000a__x000a_Des peluches qui passent à 3€ en caisse après"/>
    <s v="Bonjour,_x000a__x000a_1. Synthèse de la demande  :_x000a__x000a_Vous avez sollicité notre support concernant le problème suivant : certains produits passent à un certain prix en caisse, mais n’affichent pas le même prix sur la scanette ou dans l’application Carrefour._x000a__x000a_2 . Actio"/>
    <s v="04 - Aucune action nécessaire ou possible"/>
    <n v="1"/>
    <n v="1"/>
    <n v="1"/>
    <n v="1"/>
    <n v="1"/>
    <s v="04 - Aucune action nécessaire ou possible"/>
    <m/>
    <m/>
  </r>
  <r>
    <x v="31"/>
    <s v="S6"/>
    <n v="2"/>
    <s v="YASSINE RABBAI"/>
    <x v="0"/>
    <x v="11"/>
    <n v="105941776"/>
    <s v="Caisses autonome_x000a_"/>
    <s v="Les caisses 4, 5 et 6  sont en autonome. _x000a__x000a_"/>
    <s v="Bonjour_x000a__x000a__x000a_1. Synthèse de la demande  :_x000a__x000a_Les caisses 4, 5 et 6  sont en autonome. _x000a__x000a_2 . Actions réalisées :_x000a__x000a_Rechargement des caisses._x000a__x000a__x000a_Suite à notre échange ,nous confirmons la résolutiondu ticket._x000a__x000a_ _x000a__x000a_Si toutefois vous aviez besoin d’uneassistance compl"/>
    <s v="02 - Correction donnée ou modification de paramétrage"/>
    <n v="1"/>
    <n v="1"/>
    <n v="1"/>
    <n v="1"/>
    <n v="1"/>
    <s v="02 - Correction donnée ou modification de paramétrage"/>
    <m/>
    <m/>
  </r>
  <r>
    <x v="31"/>
    <s v="S6"/>
    <n v="2"/>
    <s v="BOUNOUAR Mouad"/>
    <x v="3"/>
    <x v="12"/>
    <n v="106592488"/>
    <s v="PCA CHOLET NON DESCENDUE DEPUIS CHANGEMENT LIVRAISON"/>
    <s v="Bonjour, suite changement de livraison semaine 47 2025, depuis, la proposition de commande cholet ne descend pas,du coté du service client magasin est bien a jour. jusque là, je le fait manuellement mais cela vient perturber mon organisation. je souhaite "/>
    <s v="Bonjour,_x000a_ _x000a_ 1. Synthèse de la demande :_x000a_ _x000a_ Le magasin a un problème du cadencier VP60 pour l'entrepot Chollet - 792_x000a_ _x000a_ 2 . Actions réalisées :_x000a_ _x000a_ Comme vu en ligne, vous avez contacté votre service client et c'est en cours de leur côté_x000a_ _x000a_ Suite à notre éc"/>
    <s v="05 - Hors périmètre support"/>
    <n v="1"/>
    <n v="1"/>
    <n v="1"/>
    <n v="1"/>
    <n v="1"/>
    <s v="05 - Hors périmètre support"/>
    <m/>
    <m/>
  </r>
  <r>
    <x v="31"/>
    <s v="S6"/>
    <n v="2"/>
    <s v="Baba mohammed amine"/>
    <x v="4"/>
    <x v="12"/>
    <n v="106374164"/>
    <s v="Aucune actualité sur l'hypernet"/>
    <s v="Bonjour,_x000a__x000a_Régulièrement et actuellement je n'ai aucune actualité sur l'hypernet"/>
    <s v="Bonjour,_x000a__x000a_1. Synthèse de la demande :_x000a_Vous nous avez signalé que l’application Hypernet ne présentait plus aucun contenu. Vous souhaitiez obtenir de l’aide pour résoudre ce problème ou procéder à la création d’un ticket de support._x000a__x000a_2. Actions réalisées :"/>
    <s v="02 - Correction donnée ou modification de paramétrage"/>
    <n v="1"/>
    <n v="1"/>
    <n v="1"/>
    <n v="1"/>
    <n v="1"/>
    <s v="02 - Correction donnée ou modification de paramétrage"/>
    <m/>
    <m/>
  </r>
  <r>
    <x v="31"/>
    <s v="S6"/>
    <n v="2"/>
    <s v="Baba mohammed amine"/>
    <x v="4"/>
    <x v="12"/>
    <n v="107563914"/>
    <s v="PROBLEME SUR PRICER AVEC UN TR"/>
    <s v="TR ZEBRA TC 620 K TC 52_x000a__x000a_SN 202 495 225 06564_x000a__x000a__x000a__x000a_PAS DE CONNEXION PRICER alors que le wifi est bien connecté wlan 50 comme les autres TR qui fonctionnent._x000a__x000a_cf photo_x000a__x000a__x000a__x000a_vous pouvez appeler en magasin à partir de 13h30, demander Sarah au 03 21 26 69 00_x000a__x000a__x000a__x000a_m"/>
    <s v="Bonjour,_x000a__x000a_1. Synthèse de la demande_x000a_Absence de connexion du PRICER, malgré une connexion Wi‑Fi fonctionnelle sur le WLAN 50, identique à celle des autres TR opérationnels._x000a__x000a_2. Actions réalisées_x000a_Nous avons informé l’utilisateur de la nécessité de se rappro"/>
    <s v="05 - Hors périmètre support"/>
    <n v="1"/>
    <n v="1"/>
    <n v="1"/>
    <n v="1"/>
    <n v="1"/>
    <s v="05 - Hors périmètre support"/>
    <m/>
    <m/>
  </r>
  <r>
    <x v="31"/>
    <s v="S6"/>
    <n v="2"/>
    <s v="Baba mohammed amine"/>
    <x v="4"/>
    <x v="12"/>
    <n v="107829508"/>
    <s v="ASSISTANCE: MAGALI - Combiné Balance / Etiqueteuse / Emballeuse DIGI AW 5601 FX II - S/N:24406585 BOUCHERIE UVCM"/>
    <s v="Bonjour,_x000a__x000a_Problème d'impression d'abatage_x000a__x000a_Merci de faire le necessaire_x000a__x000a_Cordialement"/>
    <s v="Bonjour,_x000a__x000a_ 1. Synthèse de la demande  :_x000a__x000a_ Problème d'impression d'abatage _x000a__x000a_2 . Actions réalisées :_x000a__x000a_ Nous avons effectué un renvoi de ficher de paramètre et de bibliothèque _x000a__x000a_Suite à notre échange ,nous confirmons la résolution du ticket _x000a__x000a_Si toutefois v"/>
    <s v="02 - Correction donnée ou modification de paramétrage"/>
    <n v="1"/>
    <n v="1"/>
    <n v="1"/>
    <n v="1"/>
    <n v="1"/>
    <s v="02 - Correction donnée ou modification de paramétrage"/>
    <m/>
    <m/>
  </r>
  <r>
    <x v="31"/>
    <s v="S6"/>
    <n v="2"/>
    <s v="Baba mohammed amine"/>
    <x v="4"/>
    <x v="12"/>
    <n v="107268247"/>
    <s v="Mise à jour des étiquettes EEG du poisson défaillante"/>
    <s v="Les étiquettes EEG du poisson ne se mettent pas à jour. Le problème persiste malgré les vérifications du Gencod et du format de l'article. Besoin d'assistance technique pour résoudre ce problème."/>
    <s v="Bonjour,_x000a__x000a_ _x000a__x000a_1. Synthèse de la demande  : _x000a__x000a_Les étiquettes EEG du poisson ne se mettent pas à jour. Le problème persiste malgré la vérification du Gencod et du format de l’article. Une assistance technique est nécessaire pour résoudre ce dysfonctionnement"/>
    <s v="02 - Correction donnée ou modification de paramétrage"/>
    <n v="1"/>
    <n v="1"/>
    <n v="1"/>
    <n v="1"/>
    <n v="1"/>
    <s v="02 - Correction donnée ou modification de paramétrage"/>
    <m/>
    <m/>
  </r>
  <r>
    <x v="31"/>
    <s v="S6"/>
    <n v="2"/>
    <s v="YASSINE RABBAI"/>
    <x v="0"/>
    <x v="13"/>
    <n v="106531207"/>
    <s v="Trace de ticket_x000a_"/>
    <s v=" Sur la caisse 11, il y avais un souci d'erreur &quot;arrêt TPV&quot; _x000a__x000a_L'ut ne trouve aucune trace de ticket _x000a__x000a_Informations : _x000a__x000a_620,65 euro_x000a__x000a_23/01_x000a__x000a_Chèque reporté  : 07/04/25_x000a__x000a_Numéro de chèque : 0000601"/>
    <s v="Bonjour,_x000a__x000a_1. Synthèse de la demande  :_x000a__x000a_ Vous nous avez sollicités concernant un problème de trace de ticket introuvable sur &quot;Ticket de caisse &quot; et sur CARINE suite a une erreur TPV sur la caisse 11 _x000a__x000a_ _x000a__x000a_2 . Actions réalisées :_x000a__x000a_ C'est normale que vous ne"/>
    <s v="01 - Aide à l’utilisation"/>
    <n v="1"/>
    <n v="1"/>
    <n v="1"/>
    <n v="1"/>
    <n v="1"/>
    <s v="01 - Aide à l’utilisation"/>
    <m/>
    <m/>
  </r>
  <r>
    <x v="31"/>
    <s v="S6"/>
    <n v="2"/>
    <s v="BOUNOUAR Mouad"/>
    <x v="3"/>
    <x v="14"/>
    <n v="107484158"/>
    <s v="PROPO DE COMMANDE"/>
    <s v="Bonjour,_x000a_ _x000a_ j'ai 2 produits, malgré des ventes, stock à 0 et SM à 1 qui ne tombent pas en propo. Commandés ce matin en manuel_x000a_ _x000a_ 500g beurre 500g CRF code 138903_x000a_ _x000a_ 500g beurre 500g 1/2s CRF code 138904_x000a_ _x000a_ Vous remerciant de votre aide,_x000a_ _x000a_ Cordialement"/>
    <s v="Bonjour,_x000a_ _x000a_ _x000a_ _x000a_ 1. Synthèse de la demande :_x000a_ _x000a_ _x000a_ _x000a_ Vous nous avez sollicités concernant le problème de proposition de commande pour les articles 138903 et 138904_x000a_ _x000a_ 2 . Actions réalisées :_x000a_ _x000a_ Les quantités à commander vont être déterminées en fonction de "/>
    <s v="01 - Aide à l’utilisation"/>
    <n v="1"/>
    <n v="1"/>
    <n v="1"/>
    <n v="1"/>
    <n v="1"/>
    <s v="01 - Aide à l’utilisation"/>
    <m/>
    <m/>
  </r>
  <r>
    <x v="31"/>
    <s v="S6"/>
    <n v="2"/>
    <s v="YASSINE RABBAI"/>
    <x v="0"/>
    <x v="15"/>
    <n v="107555379"/>
    <s v="Probleme SCO_x000a_"/>
    <s v="Quand le client utilise la SCO, il peut scanner ses articles sans problème mais lorsqu'il clique sur paiement CB, l'écran ce fige et le TPE n'affiche rien._x000a__x000a_Puis au bout d'une dizaine de seconde la SCO propose de continuer les achats ou des les annuler, p"/>
    <s v="Bonjour,_x000a__x000a_1. Synthèse de la demande  :_x000a__x000a_ Quand le client utilise la SCO, il peut scanner ses articles sans problème mais lorsqu'il clique sur paiement CB, l'écran ce fige et le TPE n'affiche rien._x000a__x000a_2 . Actions réalisées :_x000a__x000a_ Mise à jour du tpe_x000a__x000a_Suppression"/>
    <s v="03 - Script, fix ou contournement"/>
    <n v="1"/>
    <n v="1"/>
    <n v="1"/>
    <n v="1"/>
    <n v="1"/>
    <s v="03 - Script, fix ou contournement"/>
    <m/>
    <m/>
  </r>
  <r>
    <x v="31"/>
    <s v="S6"/>
    <n v="2"/>
    <s v="Baba mohammed amine"/>
    <x v="4"/>
    <x v="16"/>
    <n v="107524997"/>
    <s v="Base Station en erreur"/>
    <s v="Infrastructure Pricer en panne. Besoin d'assistance pour vérifier les base stations et transceivers défectueux._x000a__x000a_"/>
    <s v="Bonjour,_x000a__x000a_1. Synthèse de la demande  :_x000a__x000a_Infrastructure Pricer en panne. Besoin d'assistance pour vérifier les base stations et transceivers défectueux._x000a__x000a_2 . Actions réalisées :_x000a__x000a_ Suite au redémarrage effectué l'infrastructure PRICER est désormais OK_x000a__x000a__x000a__x000a_Su"/>
    <s v="02 - Correction donnée ou modification de paramétrage"/>
    <n v="1"/>
    <n v="1"/>
    <n v="1"/>
    <n v="1"/>
    <n v="1"/>
    <s v="02 - Correction donnée ou modification de paramétrage"/>
    <m/>
    <m/>
  </r>
  <r>
    <x v="31"/>
    <s v="S6"/>
    <n v="2"/>
    <s v="Baba mohammed amine"/>
    <x v="4"/>
    <x v="16"/>
    <n v="107522943"/>
    <s v="Données erronées sur l'EEG"/>
    <s v="Certaines eeg (mais pas toutes) s'effacent la nuit ou en cours de journée, toutes les informations disparaissent sauf la dénomination commercial et le prix"/>
    <s v="Bonjour,_x000a__x000a_1. Synthèse de la demande  :_x000a__x000a_ Certaines EEG s’effacent automatiquement (nuit ou journée), seules la dénomination commerciale et le prix sont conservés. _x000a__x000a_2 . Actions réalisées :_x000a__x000a_Les informations Fruits &amp; Légumes ainsi que Poisson ne doivent dé"/>
    <s v="01 - Aide à l’utilisation"/>
    <n v="1"/>
    <n v="1"/>
    <n v="1"/>
    <n v="1"/>
    <n v="1"/>
    <s v="01 - Aide à l’utilisation"/>
    <m/>
    <m/>
  </r>
  <r>
    <x v="31"/>
    <s v="S6"/>
    <n v="2"/>
    <s v="Baba mohammed amine"/>
    <x v="4"/>
    <x v="16"/>
    <n v="107632202"/>
    <s v="ASSISTANCE: BALANCE - Combiné Balance / Etiqueteuse / Emballeuse DIGI AW 5600 AT POP - S/N:19100194 BOUCHERIE UVCM"/>
    <s v="je ne sais pas ce qu'il s'est passe il y a des codes plu du rayon traditionnel(40 ...) qui sont descendu dans la balance libre service_x000a__x000a_du coup je n'ai plus les plu du libre service(50...) si ils sont identiques"/>
    <s v="Bonjour,_x000a__x000a_1. Synthèse de la demande  :_x000a__x000a_ des codes plu du rayon traditionnel qui sont descendu dans la balance libre service _x000a__x000a_2 . Actions réalisées :_x000a__x000a_ _x000a__x000a_la balance DIGI sur le rayon boucherie LS est bien connecté au réseau_x000a__x000a_Renvoi du stock atelier_x000a__x000a_asso"/>
    <s v="02 - Correction donnée ou modification de paramétrage"/>
    <n v="1"/>
    <n v="1"/>
    <n v="1"/>
    <n v="1"/>
    <n v="1"/>
    <s v="02 - Correction donnée ou modification de paramétrage"/>
    <m/>
    <m/>
  </r>
  <r>
    <x v="31"/>
    <s v="S6"/>
    <n v="2"/>
    <s v="Hicham Yousse"/>
    <x v="1"/>
    <x v="18"/>
    <n v="107853536"/>
    <s v="Libellé"/>
    <s v="Bonjour,_x000a__x000a_Le libellé marque NULL au lieu de PATE DE TETE 200G._x000a__x000a_Code 9909266_x000a__x000a_Merci_x000a_"/>
    <s v="Bonjour,_x000a__x000a_1. Synthèse de la demande :_x000a_Vous avez signalé que le libellé de l’article apparaissait comme NULL au lieu de « PÂTÉ DE TÊTE 200G » pour le code 9909266._x000a__x000a_2. Actions réalisées :_x000a_Suite à notre échange, nous vous confirmons la résolution du ticket."/>
    <s v="03 - Script, fix ou contournement"/>
    <n v="1"/>
    <n v="1"/>
    <n v="1"/>
    <n v="1"/>
    <n v="1"/>
    <s v="03 - Script, fix ou contournement"/>
    <m/>
    <m/>
  </r>
  <r>
    <x v="31"/>
    <s v="S6"/>
    <n v="2"/>
    <s v="BOUNOUAR Mouad"/>
    <x v="3"/>
    <x v="19"/>
    <n v="107198184"/>
    <s v="Inventaire frais janvier (numéro 285)"/>
    <s v="Bonjour suite à l'inventaire frais réalisé hier, je pense qu'une erreur s'est glissé. En effet nous avons compté hier matin les réserves, et le soir (donc le 02/02) les rayons du magasin. _x000a_ _x000a_ Hors ce matin au lancement des commandes automatiques, de nombr"/>
    <s v="Bonjour,_x000a_ _x000a_ 1. Synthèse de la demande :_x000a_ _x000a_ Vous nous avez contactés concernant un problème de modification date inventaire au matin du 03/02/2026 _x000a_ _x000a_ Inventaire N° 285_x000a_ _x000a_ _x000a_ _x000a_ _x000a_ _x000a_ 2 . Actions réalisées :_x000a_ _x000a_ Modification date inventaire effectuée _x000a_ _x000a_ Suite "/>
    <s v="02 - Correction donnée ou modification de paramétrage"/>
    <n v="1"/>
    <n v="1"/>
    <n v="1"/>
    <n v="1"/>
    <n v="1"/>
    <s v="02 - Correction donnée ou modification de paramétrage"/>
    <m/>
    <m/>
  </r>
  <r>
    <x v="31"/>
    <s v="S6"/>
    <n v="2"/>
    <s v="Hicham Yousse"/>
    <x v="1"/>
    <x v="20"/>
    <n v="107361902"/>
    <s v="DECLENCHEMENT SCRIPT"/>
    <s v="En recherchant des articles dans Caroline, un script se déclenche et la fenêtre &quot;voulez-vous arrêter les script ?&quot; apparait._x000a__x000a_"/>
    <s v="Bonjour,_x000a__x000a_ _x000a__x000a_Synthèse de la demande :_x000a__x000a_Vous nous avez contactez par rapport à un déclenchement de script lors de l'utilisation de CAROLine !_x000a__x000a_ _x000a__x000a_Actions réalisées :_x000a__x000a_Suite à notre communication téléphonique et comme on vous a expliqué que ce comportement "/>
    <s v="04 - Aucune action nécessaire ou possible"/>
    <n v="1"/>
    <n v="1"/>
    <n v="1"/>
    <n v="1"/>
    <n v="1"/>
    <s v="04 - Aucune action nécessaire ou possible"/>
    <m/>
    <m/>
  </r>
  <r>
    <x v="31"/>
    <s v="S6"/>
    <n v="2"/>
    <s v="Hicham Yousse"/>
    <x v="1"/>
    <x v="21"/>
    <n v="107259949"/>
    <s v="problem de connection sur application mobile Caroline_x000a_"/>
    <s v="sur application mobile Caroline il Est impossible que je me connect avec mes identifiants._x000a__x000a_alors que sur l'odinateur ca marche._x000a__x000a_cordialement_x000a__x000a_salvo david _x000a__x000a_carrefour vitrolles "/>
    <s v="Bonjour,_x000a__x000a_1. Synthèse de la demande  : _x000a__x000a_ sur application mobile Caroline il Est impossible que je me connect avec mes identifiants._x000a__x000a_2 . Actions réalisées :_x000a__x000a_Suite a notre vérification sur la GDI et sur LDAP:_x000a__x000a_Nous avons constaté que l'utilisateur a bien"/>
    <s v="01 - Aide à l’utilisation"/>
    <n v="1"/>
    <n v="1"/>
    <n v="1"/>
    <n v="1"/>
    <n v="1"/>
    <s v="01 - Aide à l’utilisation"/>
    <m/>
    <m/>
  </r>
  <r>
    <x v="31"/>
    <s v="S6"/>
    <n v="2"/>
    <s v="YASSINE RABBAI"/>
    <x v="0"/>
    <x v="22"/>
    <n v="106690005"/>
    <s v="Problème de boucle sur caisse SCO 403_x000a_"/>
    <s v="Problème avec la caisse SCO 403 : elle tourne en boucle. J'ai essayé de redémarrer manuellement et de vérifier le câble &quot;Y&quot;, mais le problème persiste. Besoin d'assistance pour résoudre ce problème._x000a__x000a_"/>
    <s v="Bonjour,_x000a__x000a_1. Synthèse de la demande  :_x000a__x000a_ Problème avec la caisse SCO 403 : elle tourne en boucle. J'ai essayé de redémarrer manuellement et de vérifier le câble_x000a__x000a_ _x000a__x000a_2 . Actions réalisées :_x000a__x000a_ -Chargement de la caisse _x000a__x000a_ Suite traitement réalisé ,nous vous "/>
    <s v="02 - Correction donnée ou modification de paramétrage"/>
    <n v="1"/>
    <n v="1"/>
    <n v="1"/>
    <n v="1"/>
    <n v="1"/>
    <s v="02 - Correction donnée ou modification de paramétrage"/>
    <m/>
    <m/>
  </r>
  <r>
    <x v="31"/>
    <s v="S6"/>
    <n v="2"/>
    <s v="Hicham Yousse"/>
    <x v="1"/>
    <x v="23"/>
    <n v="107788480"/>
    <s v="supression de l'inventaire_x000a_"/>
    <s v="Bonjour, pouvez vous supprimer l'inventaire coffre pour la journée du 31/01/26_x000a__x000a_merci _x000a__x000a_Cordialement Cécile"/>
    <s v="Bonjour,_x000a__x000a_1. Synthèse de la demande  :_x000a__x000a_ Bonjour, pouvez vous supprimer l'inventaire coffre pour la journée du 31/01/26_x000a__x000a_ _x000a__x000a_2 . Actions réalisées :_x000a__x000a_Suite au traitement réalisé, l’inventaire de la journée du 31/01/2026 a bien été supprimé._x000a__x000a_Suite traiteme"/>
    <s v="02 - Correction donnée ou modification de paramétrage"/>
    <n v="1"/>
    <n v="1"/>
    <n v="1"/>
    <n v="1"/>
    <n v="1"/>
    <s v="02 - Correction donnée ou modification de paramétrage"/>
    <m/>
    <m/>
  </r>
  <r>
    <x v="31"/>
    <s v="S6"/>
    <n v="2"/>
    <s v="YASSINE RABBAI"/>
    <x v="0"/>
    <x v="25"/>
    <n v="106711957"/>
    <s v="Caisses autonomes_x000a_"/>
    <s v="Toutes lec caisses ont passé en mode autonome._x000a__x000a_"/>
    <s v="Bonjour,_x000a__x000a_ _x000a__x000a_1. Synthèse de la demande  :_x000a__x000a_ Vous nous avez contactés concernant un problème au niveau des caisses qui ont passé en mode autonome._x000a__x000a_2 . Actions réalisées :_x000a__x000a_ Remise des caisses en réseau_x000a__x000a_Suite à notre échange ,nous confirmons la résolution"/>
    <s v="03 - Script, fix ou contournement"/>
    <n v="1"/>
    <n v="1"/>
    <n v="1"/>
    <n v="1"/>
    <n v="1"/>
    <s v="03 - Script, fix ou contournement"/>
    <m/>
    <m/>
  </r>
  <r>
    <x v="31"/>
    <s v="S6"/>
    <n v="2"/>
    <s v="BOUNOUAR Mouad"/>
    <x v="3"/>
    <x v="26"/>
    <n v="107475698"/>
    <s v="acces cockpit"/>
    <s v="Bonjour, je n'arrive pas a avoir mes info cockpit"/>
    <s v="Bonjour,_x000a_ _x000a_ 1. Synthèse de la demande :_x000a_ _x000a_ Vous nous avez sollicités concernant un problème d'acces cockpit_x000a_ _x000a_ 2 . Actions réalisées :_x000a_ _x000a_ Nous vous informons que Cockpit est hors support informatique carrefour , voici les 3 personnes qui ont le droit d’éd"/>
    <s v="05 - Hors périmètre support"/>
    <n v="1"/>
    <n v="1"/>
    <n v="1"/>
    <n v="1"/>
    <n v="1"/>
    <s v="05 - Hors périmètre support"/>
    <m/>
    <m/>
  </r>
  <r>
    <x v="31"/>
    <s v="S6"/>
    <n v="2"/>
    <s v="BOUNOUAR Mouad"/>
    <x v="3"/>
    <x v="26"/>
    <n v="107542437"/>
    <s v="METI"/>
    <s v="Bonjour,Nous n’arrivons pas à imprimer notre cadencement"/>
    <s v="Bonjour,_x000a_ _x000a_ 1. Synthèse de la demande :_x000a_ _x000a_ Problème Vidage cadencier_x000a_ _x000a_ 2 . Actions réalisées :_x000a_ _x000a_ Vérification article inconnu lors du Vidage_x000a_ _x000a_ Test article sur Meti IFLS article existe_x000a_ _x000a_ Test vidage cadencier avec ces 2 article_x000a_ _x000a_ _x000a_ _x000a_ Vidage cadencier"/>
    <s v="01 - Aide à l’utilisation"/>
    <n v="1"/>
    <n v="1"/>
    <n v="1"/>
    <n v="1"/>
    <n v="1"/>
    <s v="01 - Aide à l’utilisation"/>
    <m/>
    <m/>
  </r>
  <r>
    <x v="31"/>
    <s v="S6"/>
    <n v="2"/>
    <s v="BOUNOUAR Mouad"/>
    <x v="3"/>
    <x v="26"/>
    <n v="107537507"/>
    <s v="mot de passe Meti"/>
    <s v="L'utilisateur souhaite avoir son mot de passe meti pour se connecter sur son Ordinateur portable"/>
    <s v="Bonjour,_x000a_ _x000a_ 1. Synthèse de la demande :_x000a_ _x000a_ Récupération mot de passe meti_x000a_ _x000a_ 2 . Actions réalisées :_x000a_ _x000a_ Mot de passe récupérer avec succes_x000a_ _x000a_ Suite à notre échange ,nous confirmons la résolution du ticket _x000a_ _x000a_ Si toutefois vous aviez besoin d’une assistanc"/>
    <s v="03 - Script, fix ou contournement"/>
    <n v="1"/>
    <n v="1"/>
    <n v="1"/>
    <n v="1"/>
    <n v="0"/>
    <s v="02 - Correction donnée ou modification de paramétrage"/>
    <s v="Reprise e l'agent"/>
    <s v="Type de résolution erroné"/>
  </r>
  <r>
    <x v="31"/>
    <s v="S6"/>
    <n v="2"/>
    <s v="Hicham Yousse"/>
    <x v="1"/>
    <x v="28"/>
    <n v="106406311"/>
    <s v="articles qui sont par erreur dans le rayon 19 parapharmacie_x000a_"/>
    <s v="Certains articles apparaissent dans le rayon 19 de la parapharmacie, alors que ce ne sont pas des articles de la para, mais ce sont des articles d'autres rayons du magasin :_x000a_Pourriez vous modifier ces articles afin qu'ils soient dans les bons rayons :_x000a_cel"/>
    <s v="Bonjour,_x000a__x000a_1. Synthèse de la demande  : _x000a__x000a_Certains articles apparaissent dans le rayon 19 de la parapharmacie, alors que ce ne sont pas des articles de la para, mais ce sont des articles d'autres rayons du magasin :_x000a_Pourriez vous modifier ces articles afin"/>
    <s v="04 - Aucune action nécessaire ou possible"/>
    <n v="1"/>
    <n v="1"/>
    <n v="1"/>
    <n v="1"/>
    <n v="1"/>
    <s v="04 - Aucune action nécessaire ou possible"/>
    <m/>
    <m/>
  </r>
  <r>
    <x v="31"/>
    <s v="S6"/>
    <n v="2"/>
    <s v="Hicham Yousse"/>
    <x v="1"/>
    <x v="41"/>
    <n v="106715382"/>
    <s v="Prix au Kilo Brade Incorrect_x000a_"/>
    <s v="Bonjour, lorsque nous bradons certains produits le prix au kilo ne correspond pas au taux de remise appliqué._x000a__x000a_Par exemple, sur la &quot;PHOTO 1&quot;, le prix au kilo est de 26.90€ pour un morceau de 0.210gr ce qui fait 5.65€. Or, quand nous bradons ce même morcea"/>
    <s v="Bonjour,_x000a__x000a_1. Synthèse de la demande  :_x000a__x000a_ _x000a__x000a_Bonjour, lorsque nous bradons certains produits le prix au kilo ne correspond pas au taux de remise appliqué._x000a__x000a_Par exemple, sur la &quot;PHOTO 1&quot;, le prix au kilo est de 26.90€ pour un morceau de 0.210gr ce qui fait 5"/>
    <s v="01 - Aide à l’utilisation"/>
    <n v="1"/>
    <n v="1"/>
    <n v="1"/>
    <n v="1"/>
    <n v="1"/>
    <s v="01 - Aide à l’utilisation"/>
    <m/>
    <m/>
  </r>
  <r>
    <x v="31"/>
    <s v="S6"/>
    <n v="2"/>
    <s v="BOUNOUAR Mouad"/>
    <x v="3"/>
    <x v="31"/>
    <n v="107470001"/>
    <s v="transfert inventaire depuis meti mobile impossible"/>
    <s v="merci de me recontacter pour effectuer le transfert inventaire"/>
    <s v="Bonjour _x000a_ _x000a_ _x000a_ _x000a_ 1 . Rappel de la demande :_x000a_ _x000a_ merci de me recontacter pour effectuer le transfert inventaire_x000a_ _x000a_ 2 . Actions réalisées :_x000a_ _x000a_ * Vérification des fichierfichier envoyé sur l'ordinateur BO 3. Résultats :_x000a_ _x000a_ Suite à notre échange ,nous confirmon"/>
    <s v="03 - Script, fix ou contournement"/>
    <n v="1"/>
    <n v="1"/>
    <n v="1"/>
    <n v="1"/>
    <n v="1"/>
    <s v="03 - Script, fix ou contournement"/>
    <m/>
    <m/>
  </r>
  <r>
    <x v="32"/>
    <s v="S6"/>
    <n v="2"/>
    <s v="YASSINE RABBAI"/>
    <x v="0"/>
    <x v="0"/>
    <n v="108246315"/>
    <s v="Cloture non lancée"/>
    <s v="La clôture ne se lance pas._x000a_"/>
    <s v="Bonjour,_x000a_1. Synthèse de la demande  :_x000a_Vous avez sollicité notre support concernant le problème de cloture carine pourla journée du 05/02_x000a_2 . Actions réalisées :_x000a_Déblocage et lancement de la clôture par le support_x000a_Suite à notre échange, nous confirmons la "/>
    <s v="03 - Script, fix ou contournement"/>
    <n v="1"/>
    <n v="1"/>
    <n v="1"/>
    <n v="1"/>
    <n v="1"/>
    <s v="03 - Script, fix ou contournement"/>
    <m/>
    <m/>
  </r>
  <r>
    <x v="32"/>
    <s v="S6"/>
    <n v="2"/>
    <s v="YASSINE RABBAI"/>
    <x v="0"/>
    <x v="5"/>
    <n v="107679683"/>
    <s v="Caisse lente"/>
    <s v="Lenteur de la caisse Suite au changement de l'écran, la caisse est plus lente. La caisse détecte des cartes (par exemple des cartes bancaires) alors que les clients n'en présentent pas._x000a_"/>
    <s v="Bonjour,_x000a_ _x000a_1. Synthèse de la demande  :_x000a_ Lenteur de la caisse Suite au changement de l'écran, la caisse est plus lente. La caisse détecte des cartes (par exemple des cartes bancaires) alors que les clients n'en présentent pas._x000a_ _x000a_2 . Actions réalisées :_x000a_La"/>
    <s v="01 - Aide à l’utilisation"/>
    <n v="1"/>
    <n v="1"/>
    <n v="1"/>
    <n v="1"/>
    <n v="1"/>
    <s v="01 - Aide à l’utilisation"/>
    <m/>
    <m/>
  </r>
  <r>
    <x v="32"/>
    <s v="S6"/>
    <n v="2"/>
    <s v="KHALIL HABRRMAN"/>
    <x v="2"/>
    <x v="6"/>
    <n v="107087310"/>
    <s v="probleme acces"/>
    <s v="Bonjour, je ne peux pas acceder à web tms ni à la plate forme fidélité, je ne suis pas reconnu._x000a_ _x000a_ Cdt"/>
    <s v="Bonjour,_x000a_ _x000a_  1. Synthèse de la demande :_x000a_ _x000a_   Votre demande concerne l'accès à les applications TMS et fidelité._x000a_ _x000a_   _x000a_ _x000a_  2 . Actions réalisées :_x000a_ _x000a_  D'après la vérification sur la GDI, nous avons trouvé que vous n'avez pas l'accès à ces applications ave"/>
    <s v="01 - Aide à l’utilisation"/>
    <n v="1"/>
    <n v="1"/>
    <n v="1"/>
    <n v="1"/>
    <n v="1"/>
    <s v="01 - Aide à l’utilisation"/>
    <m/>
    <m/>
  </r>
  <r>
    <x v="32"/>
    <s v="S6"/>
    <n v="2"/>
    <s v="YASSINE RABBAI"/>
    <x v="0"/>
    <x v="34"/>
    <n v="108139744"/>
    <s v="logo carrefour rouge"/>
    <s v="la caisse ne se connecte plus au réseau depuis ce matin ._x000a_"/>
    <s v="Bonjour,_x000a_1. Synthèse de la demande  :_x000a_ la caisse 2 ne se connecte plus au réseau, elle est en autonome_x000a_2 . Actions réalisées :_x000a_ Chargement de caisse_x000a_Suite à notre échange ,nous confirmons la résolution du ticket _x000a_Si toutefois vous aviez besoin d’une assis"/>
    <s v="02 - Correction donnée ou modification de paramétrage"/>
    <n v="1"/>
    <n v="1"/>
    <n v="1"/>
    <n v="1"/>
    <n v="1"/>
    <s v="02 - Correction donnée ou modification de paramétrage"/>
    <m/>
    <m/>
  </r>
  <r>
    <x v="32"/>
    <s v="S6"/>
    <n v="2"/>
    <s v="YASSINE RABBAI"/>
    <x v="0"/>
    <x v="8"/>
    <n v="108240411"/>
    <s v="Problème de débit sur carte cadeau client"/>
    <s v="un client est passé le 31/01/2026 en caisse cls (caisse 059 ticket 4256 à 16h47) avec une carte cadeau bimply swile._x000a_Sa carte a été débitée de 17.23 mais suite a une panne de la caisse le ticket a été annulé._x000a_En général lors de problème de caisse a l'enca"/>
    <s v="Bonjour,_x000a_ _x000a_1. Synthèse de la demande  :_x000a_Vous avez sollicité notre support concernant une transaction annulée à cause d'un bug en caisse._x000a_ _x000a_2 . Actions réalisées :_x000a_ Suite aux vérifications, la transaction a bien été approuvée sur Ingenico,_x000a_Si le client n'a"/>
    <s v="02 - Correction donnée ou modification de paramétrage"/>
    <n v="1"/>
    <n v="1"/>
    <n v="1"/>
    <n v="1"/>
    <n v="1"/>
    <s v="02 - Correction donnée ou modification de paramétrage"/>
    <m/>
    <m/>
  </r>
  <r>
    <x v="32"/>
    <s v="S6"/>
    <n v="2"/>
    <s v="YASSINE RABBAI"/>
    <x v="0"/>
    <x v="11"/>
    <n v="108099211"/>
    <s v="tpe ne prend plus le sans contact"/>
    <s v="bonjour,_x000a_le tpe de la caisse 1 ne fonctionne plus en sans contact malgré un redémarrage caisse et tpe._x000a_Merci de faire le nécessaire rapidement_x000a_"/>
    <s v="Bonjour Mr/Mme HENRY CREUSOT, Sabrina_x000a_ _x000a_1. Synthèse de la demande  :_x000a_Le tpe de la caisse 1 ne fonctionne plus en sans contact malgré un redémarrage caisse et tpe._x000a_2 . Actions réalisées :_x000a_Mise à jour du TPE effectuée par l’utilisatrice._x000a_ _x000a_Suite à notre éch"/>
    <s v="02 - Correction donnée ou modification de paramétrage"/>
    <n v="1"/>
    <n v="1"/>
    <n v="1"/>
    <n v="1"/>
    <n v="1"/>
    <s v="02 - Correction donnée ou modification de paramétrage"/>
    <m/>
    <m/>
  </r>
  <r>
    <x v="32"/>
    <s v="S6"/>
    <n v="2"/>
    <s v="KHALIL HABRRMAN"/>
    <x v="2"/>
    <x v="35"/>
    <n v="107998580"/>
    <s v="Changement d'état d'un support"/>
    <s v="numero de support : 22173523_x000a_ _x000a_ ent 202"/>
    <s v="Bonjour,_x000a_ _x000a_  1. Synthèse de la demande :_x000a_ _x000a_   _x000a_ _x000a_   Changement d'état d'un support_x000a_ _x000a_  2 . Actions réalisées :_x000a_ _x000a_   _x000a_ _x000a_  Suite à notre échange , l'état a bien été modifié , ceci dit nous vous confirmons la résolution du ticket_x000a_ _x000a_  Si toutefois vous aviez "/>
    <s v="02 - Correction donnée ou modification de paramétrage"/>
    <n v="1"/>
    <n v="1"/>
    <n v="1"/>
    <n v="1"/>
    <n v="1"/>
    <s v="02 - Correction donnée ou modification de paramétrage"/>
    <m/>
    <m/>
  </r>
  <r>
    <x v="32"/>
    <s v="S6"/>
    <n v="2"/>
    <s v="KHALIL HABRRMAN"/>
    <x v="2"/>
    <x v="35"/>
    <n v="107930759"/>
    <s v="DECONNEXION CARISTE"/>
    <s v="Bonjour,_x000a_ _x000a_ Nous subissons des déconnexions sur le module cariste de l'entrepôt, lorsqu'un cariste descend une palette elle se valide automatiquement ou l'écran se coupe et cela bloque la palette. Depuis 13h nous avons déjà eu le cas environ 20 fois et ce"/>
    <s v="Bonjour,_x000a_ _x000a_  1. Synthèse de la demande :_x000a_ _x000a_   DECONNEXION CARISTE_x000a_ _x000a_   _x000a_ _x000a_  2 . Actions réalisées :_x000a_ _x000a_   _x000a_ _x000a_  Suite à notre échange ,nous confirmons que le probléme n'est plus d'actualité , de se fait comme échangé nous vous invitons a nous contacter dés "/>
    <s v="01 - Aide à l’utilisation"/>
    <n v="1"/>
    <n v="1"/>
    <n v="1"/>
    <n v="1"/>
    <n v="0"/>
    <s v="04 - Aucune action nécessaire ou possible"/>
    <m/>
    <m/>
  </r>
  <r>
    <x v="32"/>
    <s v="S6"/>
    <n v="2"/>
    <s v="KHALIL HABRRMAN"/>
    <x v="2"/>
    <x v="35"/>
    <n v="107928752"/>
    <s v="support bloque en etat 10 activité 010"/>
    <s v="Bonjour,_x000a_ _x000a_ pouvez vous passer les supports suivants en &quot;manquant de ventilation&quot;_x000a_ _x000a_ ci joinr les numéros de supports en P6 en date de livraisons du 05/01/26_x000a_ _x000a_ du numero 56435224 au 56435616_x000a_ _x000a_ Merci d'avance pour votre retour_x000a_ _x000a_ CDT"/>
    <s v="Bonjour,_x000a_ _x000a_  1. Synthèse de la demande :_x000a_ _x000a_   support bloque en etat 10 _x000a_ _x000a_   _x000a_ _x000a_  2 . Actions réalisées :_x000a_ _x000a_   _x000a_ _x000a_  Suite à notre échange ,nous confirmons la résolution du ticket_x000a_ _x000a_  Si toutefois vous aviez besoin d’une assistance complémentaire, le supp"/>
    <s v="02 - Correction donnée ou modification de paramétrage"/>
    <n v="1"/>
    <n v="0"/>
    <n v="1"/>
    <n v="0"/>
    <n v="1"/>
    <s v="02 - Correction donnée ou modification de paramétrage"/>
    <m/>
    <m/>
  </r>
  <r>
    <x v="32"/>
    <s v="S6"/>
    <n v="2"/>
    <s v="KHALIL HABRRMAN"/>
    <x v="2"/>
    <x v="35"/>
    <n v="107350309"/>
    <s v="accés a syster"/>
    <s v="accés a syster"/>
    <s v="Bonjour,_x000a_ _x000a_ 1. Synthèse de la demande :_x000a_ _x000a_ Problème d'accès à Syster_x000a_ _x000a_ _x000a_ _x000a_ 2 . Actions réalisées :_x000a_ _x000a_ Problème résolu sans action de notre part._x000a_ _x000a_ Suite à notre échange ,nous confirmons la résolution du ticket._x000a_ _x000a_ Si toutefois vous aviez besoin d’une as"/>
    <s v="04 - Aucune action nécessaire ou possible"/>
    <n v="1"/>
    <n v="1"/>
    <n v="1"/>
    <n v="1"/>
    <n v="1"/>
    <s v="04 - Aucune action nécessaire ou possible"/>
    <m/>
    <m/>
  </r>
  <r>
    <x v="32"/>
    <s v="S6"/>
    <n v="2"/>
    <s v="YASSINE RABBAI"/>
    <x v="0"/>
    <x v="13"/>
    <n v="108236196"/>
    <s v="remonté partielle de CA"/>
    <s v="Bonsoir _x000a_le CA ne remonte pas entièrement dans VLP ce  jour._x000a_"/>
    <s v="Bonjour,_x000a_1. Synthèse de la demande  :_x000a_ Vous nous avez sollicités concernant un problème de CA figé sur VLP_x000a_ _x000a_2 . Actions réalisées :_x000a_ Relance des services de consolidation des données VLP _x000a_Le CA remonte suite a notre intervention _x000a_Suite traitement réalisé"/>
    <s v="03 - Script, fix ou contournement"/>
    <n v="1"/>
    <n v="1"/>
    <n v="1"/>
    <n v="1"/>
    <n v="1"/>
    <s v="03 - Script, fix ou contournement"/>
    <m/>
    <m/>
  </r>
  <r>
    <x v="32"/>
    <s v="S6"/>
    <n v="2"/>
    <s v="YASSINE RABBAI"/>
    <x v="0"/>
    <x v="36"/>
    <n v="108010341"/>
    <s v="Problème de mode de paiement sur SCO NCR"/>
    <s v="Bonjour,Depuis plusieurs jours, la caisse SCO NCR numéro 31 n’affiche plus l’ensemble des moyens de paiement, notamment « autre montant par carte » et « autres moyens de paiement ».Merci par avance pour votre réponse._x000a_"/>
    <s v="Bonjour,_x000a_Synthèse de la demande  :_x000a_Vous avez sollicité notre support concernant le problème de mode de paiement sur SCO NCR_x000a_Actions réalisées :_x000a_Reboot de la caisse : OK. Test effectué avec l’UT._x000a_La caisse fonctionne de nouveau correctement._x000a_Suite à notre "/>
    <s v="01 - Aide à l’utilisation"/>
    <n v="1"/>
    <n v="1"/>
    <n v="1"/>
    <n v="1"/>
    <n v="1"/>
    <s v="01 - Aide à l’utilisation"/>
    <m/>
    <m/>
  </r>
  <r>
    <x v="32"/>
    <s v="S6"/>
    <n v="2"/>
    <s v="YASSINE RABBAI"/>
    <x v="0"/>
    <x v="15"/>
    <n v="107685187"/>
    <s v="Autonome"/>
    <s v="Je souhaite créer un ticket pour une télécollecte drive._x000a_"/>
    <s v="Bonjour,_x000a_1. Synthèse de la demande  :_x000a_  L'utilisatrice ne trouve pas les télécollectes drive sur eportal._x000a_2 . Actions réalisées :_x000a_ Le ca drive ne remonte pas sur Eportal_x000a_Suite à notre échange ,nous confirmons la résolution du ticket _x000a_Si toutefois vous avi"/>
    <s v="01 - Aide à l’utilisation"/>
    <n v="1"/>
    <n v="1"/>
    <n v="1"/>
    <n v="1"/>
    <n v="1"/>
    <s v="01 - Aide à l’utilisation"/>
    <m/>
    <m/>
  </r>
  <r>
    <x v="32"/>
    <s v="S6"/>
    <n v="2"/>
    <s v="YASSINE RABBAI"/>
    <x v="0"/>
    <x v="22"/>
    <n v="108098306"/>
    <s v="Caisse 070 ne se charge pas"/>
    <s v="Caisse 070 ne se charge pas. Câbles vérifiés, redémarrage effectué. Besoin d'aide pour résoudre ce problème._x000a_"/>
    <s v="Bonjour,_x000a_1. Synthèse de la demande  :_x000a_ Caisse 070 ne se charge pas._x000a_2 . Actions réalisées :_x000a_ Aucune action faite la caisse est operationnelle_x000a_Suite à notre échange ,nous confirmons la résolution du ticket _x000a_Si toutefois vous aviez besoin d’une assistance c"/>
    <s v="04 - Aucune action nécessaire ou possible"/>
    <n v="1"/>
    <n v="1"/>
    <n v="1"/>
    <n v="1"/>
    <n v="1"/>
    <s v="04 - Aucune action nécessaire ou possible"/>
    <m/>
    <m/>
  </r>
  <r>
    <x v="32"/>
    <s v="S6"/>
    <n v="2"/>
    <s v="YASSINE RABBAI"/>
    <x v="0"/>
    <x v="24"/>
    <n v="108087581"/>
    <s v="Caisse accueil"/>
    <s v="Bonjour,_x000a_La caisse accueil est en mode 24_x000a_"/>
    <s v="Bonjour,_x000a_1. Synthèse de la demande  :_x000a_Vous avez sollicité le support pour la caisse Accueil qui est en mode 24 _x000a_2 . Actions réalisées :_x000a_Suppression fichiers en erreur_x000a_Suite à notre échange ,nous confirmons la résolution du ticket Si toutefois vous aviez b"/>
    <s v="02 - Correction donnée ou modification de paramétrage"/>
    <n v="1"/>
    <n v="1"/>
    <n v="1"/>
    <n v="1"/>
    <n v="1"/>
    <s v="02 - Correction donnée ou modification de paramétrage"/>
    <m/>
    <m/>
  </r>
  <r>
    <x v="32"/>
    <s v="S6"/>
    <n v="2"/>
    <s v="YASSINE RABBAI"/>
    <x v="0"/>
    <x v="25"/>
    <n v="108231187"/>
    <s v="C A bloqué"/>
    <s v="le chiffre d'affaire est bloqué depuis 15 heures_x000a_"/>
    <s v="Bonjour,_x000a_1. Synthèse de la demande  :_x000a_ Vous nous avez sollicités concernant le chiffre d'affaire qui est figé._x000a_2 . Actions réalisées :_x000a_Relance des services _x000a_Suite à notre échange ,nous confirmons la résolution du ticket_x000a_Si toutefois vous aviez besoin d’un"/>
    <s v="03 - Script, fix ou contournement"/>
    <n v="1"/>
    <n v="1"/>
    <n v="1"/>
    <n v="1"/>
    <n v="1"/>
    <s v="03 - Script, fix ou contournement"/>
    <m/>
    <m/>
  </r>
  <r>
    <x v="32"/>
    <s v="S6"/>
    <n v="2"/>
    <s v="KHALIL HABRRMAN"/>
    <x v="2"/>
    <x v="27"/>
    <n v="107982923"/>
    <s v="acces bloqué"/>
    <s v="acces eurofel bloqué_x000a_ _x000a_ FRIGT94"/>
    <s v="Bonjour,_x000a_ _x000a_ _x000a_ _x000a_ 1. Synthèse de la demande :_x000a_ _x000a_ _x000a_ _x000a_ Accès eurofel bloqué&quot;FRIGT94&quot;._x000a_ _x000a_ _x000a_ _x000a_ 2 . Actions réalisées :_x000a_ _x000a_ _x000a_ _x000a_ Déblocage du comptevia eurofel._x000a_ _x000a_ Suite à notre échange ,nous confirmons la résolution du ticket._x000a_ _x000a_ Si toutefois vousaviez besoin d’u"/>
    <s v="02 - Correction donnée ou modification de paramétrage"/>
    <n v="1"/>
    <n v="1"/>
    <n v="1"/>
    <n v="1"/>
    <n v="1"/>
    <s v="02 - Correction donnée ou modification de paramétrage"/>
    <m/>
    <m/>
  </r>
  <r>
    <x v="32"/>
    <s v="S6"/>
    <n v="2"/>
    <s v="KHALIL HABRRMAN"/>
    <x v="2"/>
    <x v="27"/>
    <n v="107870156"/>
    <s v="Saisie emballages Syster Impossible"/>
    <s v="Bonjour, _x000a_ _x000a_ Il m'est impossible de saisir les emballages retour sur &quot;Syster&quot;. Je souhaitais préremplir au brouillon pour demain mais impossible. Ma saisie n'apparait pas, quand je veux supprimer la reprise j'ai le message &quot;suppression impossible&quot;."/>
    <s v="Bonjour,_x000a_ _x000a_ _x000a_ _x000a_ 1. Synthèse de la demande :_x000a_ _x000a_ _x000a_ _x000a_ impossible de saisir les retours emballages sur &quot;Syster&quot; en mode brouillon._x000a_ _x000a_ _x000a_ _x000a_ _x000a_ _x000a_ 2 . Actions réalisées :_x000a_ _x000a_ _x000a_ _x000a_ Suite à l'intervention du groupe expert au niveau de l'incident 107793000 la situation"/>
    <s v="04 - Aucune action nécessaire ou possible"/>
    <n v="1"/>
    <n v="1"/>
    <n v="1"/>
    <n v="1"/>
    <n v="1"/>
    <s v="04 - Aucune action nécessaire ou possible"/>
    <m/>
    <m/>
  </r>
  <r>
    <x v="32"/>
    <s v="S6"/>
    <n v="2"/>
    <s v="KHALIL HABRRMAN"/>
    <x v="2"/>
    <x v="30"/>
    <n v="107880009"/>
    <s v="Massif bloqué"/>
    <s v="Bonjour,_x000a_ _x000a_ Nous avons une massif alloti de bloquée : n° d'expédition 772101 entrepôt 238 débrayage pour le 074 ._x000a_ _x000a_ Message GELI624 ._x000a_ _x000a_ Urgent SVP . Je vous remercie."/>
    <s v="Bonjour,_x000a_ _x000a_  1. Synthèse de la demande :_x000a_ _x000a_   _x000a_ _x000a_  - Une massif alloti de bloquée : n° d'expédition 772101 entrepôt 238_x000a_ _x000a_   _x000a_ _x000a_  2 . Actions réalisées :_x000a_ _x000a_   _x000a_ _x000a_  - Débloquer la Massif_x000a_ _x000a_   _x000a_ _x000a_   Suite traitement réalisé ,nous vous confirmons la résoluti"/>
    <s v="02 - Correction donnée ou modification de paramétrage"/>
    <n v="1"/>
    <n v="0"/>
    <n v="1"/>
    <n v="0"/>
    <n v="1"/>
    <s v="04 - Aucune action nécessaire ou possible"/>
    <m/>
    <m/>
  </r>
  <r>
    <x v="32"/>
    <s v="S6"/>
    <n v="2"/>
    <s v="KHALIL HABRRMAN"/>
    <x v="2"/>
    <x v="30"/>
    <n v="107635754"/>
    <s v="Ecart GC/GE"/>
    <s v="Bonjour,_x000a_ _x000a_ Nous avons des écarts gc/ge.entrepôt 746_x000a_ _x000a_ Détail en pièce jointe._x000a_ _x000a_ Cordialement."/>
    <s v="Bonjour,_x000a_ _x000a_ 1. Synthèse de la demande :_x000a_ _x000a_ - écart de stock entre prolog et infolog_x000a_ _x000a_ 2 . Actions réalisées :_x000a_ _x000a_ - Nous avons effectué la régularisation du stock _x000a_ _x000a_ Suite à notre échange ,nous confirmons la résolution du ticket.Si toutefois vous aviez b"/>
    <s v="02 - Correction donnée ou modification de paramétrage"/>
    <n v="1"/>
    <n v="1"/>
    <n v="1"/>
    <n v="1"/>
    <n v="1"/>
    <s v="02 - Correction donnée ou modification de paramétrage"/>
    <m/>
    <m/>
  </r>
  <r>
    <x v="32"/>
    <s v="S6"/>
    <n v="2"/>
    <s v="KHALIL HABRRMAN"/>
    <x v="2"/>
    <x v="30"/>
    <n v="107252851"/>
    <s v="Facturation"/>
    <s v="Bonjour_x000a_ _x000a_ Pouvez vous valider et faire un top départ sur les supports en pièce jointe s'il vous plaît _x000a_ _x000a_ Merci à vous"/>
    <s v="Bonjour,_x000a_ _x000a_  1. Synthèse de la demande :_x000a_ _x000a_   _x000a_ _x000a_   Votre demande concerne la validation et le top départ pour les supports qui sont dans la Pj2 . Actions réalisées :_x000a_ _x000a_  Nous avons créé une nouvelle tournée pour ces supports et effectuer le top départ.--"/>
    <s v="02 - Correction donnée ou modification de paramétrage"/>
    <n v="1"/>
    <n v="1"/>
    <n v="1"/>
    <n v="1"/>
    <n v="1"/>
    <s v="02 - Correction donnée ou modification de paramétrage"/>
    <m/>
    <m/>
  </r>
  <r>
    <x v="32"/>
    <s v="S6"/>
    <n v="2"/>
    <s v="KHALIL HABRRMAN"/>
    <x v="2"/>
    <x v="38"/>
    <n v="107695014"/>
    <s v="Mon accès bloquer sur eurofel"/>
    <s v="Bonjour_x000a_ _x000a_ pouvez-vous me débloquer mon fr sur eurofel svp , FRCIP3M_x000a_ _x000a_ Cdt."/>
    <s v="Bonjour,_x000a_ _x000a_ 1. Synthèse de la demande :_x000a_ _x000a_ Déblocage de l'accès à Eurofel avec le FRCIP3M._x000a_ _x000a_ _x000a_ _x000a_ 2 . Actions réalisées :_x000a_ _x000a_ Pour la réinitialisation de mot de passe : il faut utiliser le formulaire accessible depuis la mire de connexion à Eurofel_x000a_ _x000a_ Atte"/>
    <s v="01 - Aide à l’utilisation"/>
    <n v="1"/>
    <n v="1"/>
    <n v="1"/>
    <n v="1"/>
    <n v="1"/>
    <e v="#REF!"/>
    <m/>
    <m/>
  </r>
  <r>
    <x v="32"/>
    <s v="S6"/>
    <n v="2"/>
    <s v="KHALIL HABRRMAN"/>
    <x v="2"/>
    <x v="38"/>
    <n v="107772483"/>
    <s v="Syster KO"/>
    <s v="ça charge indéfiniment"/>
    <s v="Bonjour,_x000a_ _x000a_ 1. Synthèse de la demande :_x000a_ _x000a_ Lors de la validation de la reprise d'emballage , l'application Syster mouline sans arrêt_x000a_ _x000a_ _x000a_ _x000a_ 2 . Actions réalisées :_x000a_ _x000a_ Vérification sur le Dashboard la reprise du 05/02 a bien été saisie, Merci de contacter "/>
    <s v="01 - Aide à l’utilisation"/>
    <n v="1"/>
    <n v="1"/>
    <n v="1"/>
    <n v="1"/>
    <n v="1"/>
    <s v="01 - Aide à l’utilisation"/>
    <m/>
    <m/>
  </r>
  <r>
    <x v="32"/>
    <s v="S6"/>
    <n v="2"/>
    <s v="KHALIL HABRRMAN"/>
    <x v="2"/>
    <x v="38"/>
    <n v="107772950"/>
    <s v="SYSTER down"/>
    <s v="BonjourSYSTER down"/>
    <s v="Bonjour,_x000a_ _x000a_ 1. Synthèse de la demande :_x000a_ _x000a_ Lors de la validation de la reprise d'emballage , l'application Syster mouline sans arrêt_x000a_ _x000a_ _x000a_ _x000a_ 2 . Actions réalisées :_x000a_ _x000a_ Vérification sur le dashboard la reprise du 05/02 a bien été saisie, user informé de con"/>
    <s v="01 - Aide à l’utilisation"/>
    <n v="1"/>
    <n v="1"/>
    <n v="1"/>
    <n v="1"/>
    <n v="1"/>
    <s v="01 - Aide à l’utilisation"/>
    <m/>
    <m/>
  </r>
  <r>
    <x v="32"/>
    <s v="S6"/>
    <n v="2"/>
    <s v="KHALIL HABRRMAN"/>
    <x v="2"/>
    <x v="38"/>
    <n v="107770613"/>
    <s v="Application SYSTER"/>
    <s v="Je ne peux plus valider le retour de mes emballages. Apr_ès avoir fait toutes les étapes, lorsque j'arrive sur la dernière et je clique sur le bouton valider ma reprise. Il y a une information chargement et le plus rien. Voir ecran piece jointe"/>
    <s v="Bonjour,_x000a_ _x000a_ Le problème était lié à la gestion du mode brouillon. Cela a été corrigé._x000a_ _x000a_ Cdlt,"/>
    <s v="03 - Script, fix ou contournement"/>
    <n v="0"/>
    <n v="0"/>
    <n v="0"/>
    <n v="0"/>
    <n v="0"/>
    <s v="03 - Script, fix ou contournement"/>
    <s v="Cloturé par la DSI"/>
    <m/>
  </r>
  <r>
    <x v="32"/>
    <s v="S6"/>
    <n v="2"/>
    <s v="KHALIL HABRRMAN"/>
    <x v="2"/>
    <x v="38"/>
    <n v="107789768"/>
    <s v="Application syster avec sablier"/>
    <s v="Bonjour,_x000a_ _x000a_ Ce matin le réceptionnaire n'a pas pu faire ses réserves sur Syster. Il y avait le sablier qui tournait il n'a pas pu valider ses réserves._x000a_ _x000a_ Après il a pu faire ses modifications sur Reeva._x000a_ _x000a_ Pouvez vous regarder l'application Syster pour v"/>
    <s v="Bonjour,_x000a_ _x000a_ Le problème était lié à la gestion du mode brouillon. Cela a été corrigé._x000a_ _x000a_ Cdlt,"/>
    <s v="03 - Script, fix ou contournement"/>
    <n v="1"/>
    <n v="1"/>
    <n v="1"/>
    <n v="1"/>
    <n v="1"/>
    <s v="03 - Script, fix ou contournement"/>
    <s v="Cloturé par la DSI"/>
    <m/>
  </r>
  <r>
    <x v="32"/>
    <s v="S6"/>
    <n v="2"/>
    <s v="KHALIL HABRRMAN"/>
    <x v="2"/>
    <x v="38"/>
    <n v="107814200"/>
    <s v="Problème de fonctionnement de l'application syster"/>
    <s v="Impossible de valider les retours d'embalage. l'application reste en chargement"/>
    <s v="Bonjour,_x000a_ _x000a_ Le problème était lié à la gestion du mode brouillon. Cela a été corrigé._x000a_ _x000a_ Cdlt,"/>
    <s v="03 - Script, fix ou contournement"/>
    <n v="1"/>
    <n v="1"/>
    <n v="1"/>
    <n v="1"/>
    <n v="1"/>
    <s v="03 - Script, fix ou contournement"/>
    <s v="Cloturé par la DSI ( Master)"/>
    <m/>
  </r>
  <r>
    <x v="32"/>
    <s v="S6"/>
    <n v="2"/>
    <s v="KHALIL HABRRMAN"/>
    <x v="2"/>
    <x v="38"/>
    <n v="107794819"/>
    <s v="syster"/>
    <s v="bonjour_x000a_ _x000a_ pas de reprise emballage possible sur livraison frais depuis le debut de la semaine_x000a_ _x000a_ Cette tournée n'a pas été prévue pour la reprise emballage. Merci de contacter votre service client en cas de désaccord"/>
    <s v="Bonjour,_x000a_ _x000a_ 1. Synthèse de la demande :_x000a_ _x000a_ Pas de reprise emballage possible sur livraison frais depuis le debut de la semaine, message: pas de reprise emballage possible sur livraison frais depuis le début de la semaine_x000a_ _x000a_ _x000a_ _x000a_ 2 . Actions réalisées :_x000a_ _x000a_ "/>
    <s v="01 - Aide à l’utilisation"/>
    <n v="1"/>
    <n v="1"/>
    <n v="1"/>
    <n v="1"/>
    <n v="1"/>
    <s v="01 - Aide à l’utilisation"/>
    <m/>
    <m/>
  </r>
  <r>
    <x v="33"/>
    <s v="S6"/>
    <n v="2"/>
    <s v="YASSINE RABBAI"/>
    <x v="0"/>
    <x v="0"/>
    <n v="108312303"/>
    <s v="CA VLP figé"/>
    <s v="Le CA VLP est figé._x000a_"/>
    <s v="Bonjour,_x000a_1. Synthèse de la demande  :_x000a_Vous avez sollicité notre support concernant le problème de remonté de CA vlp._x000a_2 . Actions réalisées :_x000a_Relance du service par le support_x000a_Suite à notre échange, nous confirmons la résolution du ticket_x000a_Si toutefois vous"/>
    <s v="03 - Script, fix ou contournement"/>
    <n v="1"/>
    <n v="1"/>
    <n v="1"/>
    <n v="1"/>
    <n v="1"/>
    <s v="03 - Script, fix ou contournement"/>
    <m/>
    <m/>
  </r>
  <r>
    <x v="33"/>
    <s v="S6"/>
    <n v="2"/>
    <s v="YASSINE RABBAI"/>
    <x v="0"/>
    <x v="5"/>
    <n v="107987053"/>
    <s v="Titre: Problème d'affichage écran SCO"/>
    <s v="Défaut d'affichage sur l'écran de caisse Self-Checkout : redémarrage de l'unité centrale et vérification des câbles. Si le problème persiste, ouvrir un ticket support avec le numéro de caisse et une description précise._x000a_"/>
    <s v="Bonjour,_x000a_1. Synthèse de la demande_x000a_Vous nous avez signalé un dysfonctionnement sur les SCO : il était impossible de faire défiler l’écran afin de récupérer un duplicata de ticket. Un encart blanc apparaissait systématiquement, bloquant toute action de scr"/>
    <s v="01 - Aide à l’utilisation"/>
    <n v="1"/>
    <n v="1"/>
    <n v="0"/>
    <n v="0"/>
    <n v="1"/>
    <s v="01 - Aide à l’utilisation"/>
    <m/>
    <m/>
  </r>
  <r>
    <x v="33"/>
    <s v="S6"/>
    <n v="2"/>
    <s v="YASSINE RABBAI"/>
    <x v="0"/>
    <x v="34"/>
    <n v="108299430"/>
    <s v="Imprimante hors ligne sur caisse SCO 406"/>
    <s v="La caisse SCO 406 indique que l'imprimante est hors ligne. Pouvez-vous vérifier les connexions, redémarrer la caisse, et vérifier le statut de l'imprimante, le papier et l'encre ? Si le problème persiste, ouvrez un ticket auprès du support technique._x000a_"/>
    <s v="Bonjour,_x000a_1. Synthèse de la demande  :_x000a_ La caisse SCO 406 indique que l'imprimante est hors ligne._x000a_2 . Actions réalisées :_x000a_ Suppression des fichiers_x000a_Suite à notre échange ,nous confirmons la résolution du ticket _x000a_Si toutefois vous aviez besoin d’une assist"/>
    <s v="02 - Correction donnée ou modification de paramétrage"/>
    <n v="1"/>
    <n v="1"/>
    <n v="1"/>
    <n v="1"/>
    <n v="1"/>
    <s v="02 - Correction donnée ou modification de paramétrage"/>
    <m/>
    <m/>
  </r>
  <r>
    <x v="33"/>
    <s v="S6"/>
    <n v="2"/>
    <s v="YASSINE RABBAI"/>
    <x v="0"/>
    <x v="8"/>
    <n v="108301984"/>
    <s v="TPE HS"/>
    <s v="Bonjour,_x000a_caisse 7 le TPEne fonctionne plus.meme apres un statue._x000a_les messages d erreur: lecteur piste,erreur puce,carte non valide,_x000a_Cordialement._x000a_Mme Brouard._x000a_no serie :231057393031147150770954_x000a_ref: TRA30311471l_x000a_MAC ADR : 101EDA7772EF_x000a_HVN : LAN51BA_x000a_"/>
    <s v="Bonjour,_x000a_ _x000a_1. Synthèse de la demande  :_x000a_Vous avez sollicité notre support concernant un problème sur le TPE de la caisse 7_x000a_ _x000a_2 . Actions réalisées :_x000a_ Mise à jour du TPE._x000a_Suite traitement réalisé ,nous vous confirmons la résolution du ticket_x000a_Si toutefois v"/>
    <s v="01 - Aide à l’utilisation"/>
    <n v="1"/>
    <n v="1"/>
    <n v="1"/>
    <n v="1"/>
    <n v="1"/>
    <s v="01 - Aide à l’utilisation"/>
    <m/>
    <m/>
  </r>
  <r>
    <x v="33"/>
    <s v="S6"/>
    <n v="2"/>
    <s v="YASSINE RABBAI"/>
    <x v="0"/>
    <x v="11"/>
    <n v="108294819"/>
    <s v="Caisse 1 en 24/24"/>
    <s v="Bonjour_x000a_La caisse 1 est en mode 24/24h, nous avons enlevé et remis le câble rouge de réseau et fait un statut sur la caisse, toujours en 24/24h. Merci._x000a_"/>
    <s v=" Bonjour Mr/Mme JUBERT, Magali_x000a_ _x000a_1. Synthèse de la demande  :_x000a_La caisse 1 est en mode 24/24h_x000a_2 . Actions réalisées :_x000a_Rechargement de la caisse effectuée par le support.  Suite à notre échange ,nous confirmons la résolution du ticket._x000a_ _x000a_Si toutefois vous a"/>
    <s v="02 - Correction donnée ou modification de paramétrage"/>
    <n v="1"/>
    <n v="1"/>
    <n v="1"/>
    <n v="1"/>
    <n v="1"/>
    <s v="02 - Correction donnée ou modification de paramétrage"/>
    <m/>
    <m/>
  </r>
  <r>
    <x v="33"/>
    <s v="S6"/>
    <n v="2"/>
    <s v="YASSINE RABBAI"/>
    <x v="0"/>
    <x v="22"/>
    <n v="108311695"/>
    <s v="ca non remonté"/>
    <s v="Bonjour, le chiffre d'affaire d'aujourd'hui (07/02/26) sur VLP n'est pas totalement remonté_x000a_"/>
    <s v="Bonjour,_x000a_1. Synthèse de la demande  :_x000a_           Bonjour, le chiffre d'affaire d'aujourd'hui (07/02/26) sur VLP n'est pas totalement remonté_x000a_ _x000a_2 . Actions réalisées :_x000a_ Demarrage du service de consolidation_x000a_ Suite traitement réalisé ,nous vous confirmons l"/>
    <s v="02 - Correction donnée ou modification de paramétrage"/>
    <n v="1"/>
    <n v="1"/>
    <n v="1"/>
    <n v="1"/>
    <n v="1"/>
    <s v="02 - Correction donnée ou modification de paramétrage"/>
    <m/>
    <m/>
  </r>
  <r>
    <x v="33"/>
    <s v="S6"/>
    <n v="2"/>
    <s v="YASSINE RABBAI"/>
    <x v="0"/>
    <x v="24"/>
    <n v="108306390"/>
    <s v="SCO 29"/>
    <s v="Bonjour,_x000a_La sco est en attente POS _x000a_Cordialement_x000a_"/>
    <s v="Bonjour,_x000a_1. Synthèse de la demande  :_x000a_Vous avez sollicité le support concernant la caisse 29_x000a_ _x000a_2 . Actions réalisées :_x000a_Suppression fichiers en erreur et relance caisse_x000a_Suite à notre échange ,nous confirmons la résolution du ticket Si toutefois vous aviez "/>
    <s v="03 - Script, fix ou contournement"/>
    <n v="1"/>
    <n v="1"/>
    <n v="1"/>
    <n v="1"/>
    <n v="1"/>
    <s v="03 - Script, fix ou contournement"/>
    <m/>
    <m/>
  </r>
  <r>
    <x v="34"/>
    <s v="S7"/>
    <n v="2"/>
    <s v="YASSINE RABBAI"/>
    <x v="0"/>
    <x v="0"/>
    <n v="108408929"/>
    <s v="Drapeau rouge"/>
    <s v="Toutes les caisses du magasin affichent un drapeau rouge._x000a_"/>
    <s v="Bonjour,_x000a_1. Synthèse de la demande  :_x000a_Vous avez sollicité notre support concernant le problème des caisses du magasin affichant un drapeau rouge._x000a_2 . Actions réalisées :_x000a_Guider le magasin pour effectuer l'ouverture depuis la BMC_x000a_Suite à notre échange, nou"/>
    <s v="01 - Aide à l’utilisation"/>
    <n v="1"/>
    <n v="1"/>
    <n v="1"/>
    <n v="1"/>
    <n v="1"/>
    <s v="01 - Aide à l’utilisation"/>
    <m/>
    <m/>
  </r>
  <r>
    <x v="34"/>
    <s v="S7"/>
    <n v="2"/>
    <s v="YASSINE RABBAI"/>
    <x v="0"/>
    <x v="39"/>
    <n v="107999403"/>
    <s v="dysfonctionnement aléatoire"/>
    <s v="Sur caisses tradi caisses qui plantent après le paiement CB au moment de l'édition du ticket , ça n'est jamais la même caisse et c'est de temps en temps._x000a__x000a_Sur caisse cls elles plantent lorsque l'on appuie sur le bouton carte et/ou si une carte fid est sca"/>
    <s v="Bonjour,_x000a__x000a_ _x000a__x000a_1. Synthèse de la demande  :_x000a__x000a_Le magasin nous informe qu’il y a un problème aléatoire de carte bancaire sur toutes les caisses, et que les caisses se figent._x000a__x000a_2 . Actions réalisées :_x000a__x000a_J’ai expliqué à l’utilisatrice que nous ne pouvons rien fa"/>
    <s v="04 - Aucune action nécessaire ou possible"/>
    <n v="1"/>
    <n v="1"/>
    <n v="1"/>
    <n v="1"/>
    <n v="1"/>
    <s v="04 - Aucune action nécessaire ou possible"/>
    <m/>
    <m/>
  </r>
  <r>
    <x v="34"/>
    <s v="S7"/>
    <n v="2"/>
    <s v="Hicham Yousse"/>
    <x v="1"/>
    <x v="1"/>
    <n v="107111898"/>
    <s v="Demande de remise à disposition d’un support_x000a_"/>
    <s v="L’utilisatrice souhaite la remise à disposition du support 332701979203771434,_x000a_code entrepôt : 792,_x000a_numéro d’expédition : 00294383._x000a__x000a_Les articles présents dans le support sont les suivants :_x000a__x000a_5000159516211_x000a__x000a_5000159516198_x000a__x000a_Cordialement,"/>
    <s v="Bonjour,_x000a__x000a_Synthèse de la demande :_x000a__x000a_Suite à votre remontée, vous avez indiqué souhaiter connaître les quantités des deux gencods rattachés au support 332701979203771434._x000a__x000a_Actions réalisées :_x000a__x000a_À la suite de notre échange, nous n’avons malheureusement trouv"/>
    <s v="04 - Aucune action nécessaire ou possible"/>
    <n v="1"/>
    <n v="1"/>
    <n v="1"/>
    <n v="1"/>
    <n v="0"/>
    <s v="01 - Aide à l’utilisation"/>
    <s v="Agent en conges. Reprise des son retour"/>
    <m/>
  </r>
  <r>
    <x v="34"/>
    <s v="S7"/>
    <n v="2"/>
    <s v="Hicham Yousse"/>
    <x v="1"/>
    <x v="2"/>
    <n v="107350464"/>
    <s v="Annuler un pré-avoir_x000a_"/>
    <s v="L'user veut annuler ma commande généré sur le bon de préavoir n°97426831 !"/>
    <s v="Bonjour,_x000a__x000a_ _x000a__x000a_1. Synthèse de la demande  :_x000a__x000a_  annuler ma commande généré sur le bon de préavoir n°97426831_x000a__x000a_ _x000a__x000a_2 . Actions réalisées :_x000a__x000a_ _x000a__x000a_Suite aux vérifications effectuées, le retour apparaît avec le statut expédié. L’annulation n’est plus possible, les "/>
    <s v="04 - Aucune action nécessaire ou possible"/>
    <n v="1"/>
    <n v="1"/>
    <n v="1"/>
    <n v="1"/>
    <n v="0"/>
    <s v="04 - Aucune action nécessaire ou possible"/>
    <m/>
    <m/>
  </r>
  <r>
    <x v="34"/>
    <s v="S7"/>
    <n v="2"/>
    <s v="YASSINE RABBAI"/>
    <x v="0"/>
    <x v="5"/>
    <n v="107173246"/>
    <s v="TPE ENCORE HS ERREUR DIALOGUE SERVEUR"/>
    <s v="Bonjour,_x000a__x000a_Malheureusement ce jour de nouveau le TPE est encore HS. C'es tla 4ème fois. Le tehcnnicien qui est venu semaine dernière m'a indiqué que si le tpe retombait en panne, c'est un problème de réseau ou structurel de l'agence. Merci de transmettre à"/>
    <s v="Bonjour,_x000a__x000a_1. Synthèse de la demande  :_x000a__x000a_ Malheureusement ce jour de nouveau le TPE est encore HS. C'es tla 4ème fois. Le tehcnnicien qui est venu semaine dernière m'a indiqué que si le tpe retombait en panne_x000a__x000a_2 . Actions réalisées :_x000a__x000a_Suite à notre interve"/>
    <s v="01 - Aide à l’utilisation"/>
    <n v="1"/>
    <n v="1"/>
    <n v="1"/>
    <n v="1"/>
    <n v="1"/>
    <s v="01 - Aide à l’utilisation"/>
    <m/>
    <m/>
  </r>
  <r>
    <x v="34"/>
    <s v="S7"/>
    <n v="2"/>
    <s v="Hicham Yousse"/>
    <x v="1"/>
    <x v="7"/>
    <n v="107514418"/>
    <s v="URGENT / Demande de descente SMP Préco et Magasin sur les magasins Ariane_x000a_"/>
    <s v="Bonjour à vous, _x000a__x000a_Pourriez vous descendre les SMP suivants sur les magasins Ariane sur le SMP Préco et Magasin_x000a__x000a_Le fichier se présente ainsi : _x000a__x000a_EAN MAGASIN / EAN PRODUIT / SMP _x000a__x000a_Merci d'avance _x000a__x000a_Cordialement "/>
    <s v="Bonjour,_x000a__x000a_1. Synthèse de la demande  :_x000a__x000a_  Demande de descente SMP Préco et Magasin sur les magasins Ariane_x000a__x000a_2 . Actions réalisées :_x000a__x000a_ Suite à une intervention réalisée le fichier de SMP a été bien intégré ._x000a__x000a_Suite traitement réalisé ,nous vous confirmons "/>
    <s v="03 - Script, fix ou contournement"/>
    <n v="1"/>
    <n v="1"/>
    <n v="1"/>
    <n v="1"/>
    <n v="1"/>
    <s v="03 - Script, fix ou contournement"/>
    <m/>
    <m/>
  </r>
  <r>
    <x v="34"/>
    <s v="S7"/>
    <n v="2"/>
    <s v="YASSINE RABBAI"/>
    <x v="0"/>
    <x v="8"/>
    <n v="108364334"/>
    <s v="Écran tactile caisse Cls 107 défectueux"/>
    <s v="Le tactile de la caisse CLS 107 ne fonctionne pas._x000a_"/>
    <s v="Bonjour,_x000a_ _x000a_1. Synthèse de la demande  :_x000a_Vous avez sollicité notre support concernant le bouton connexion hôtesse grisé._x000a_ _x000a_2 . Actions réalisées :_x000a_Suppression de quelques fichiers et répertoires de la caisse._x000a_Redémarrage de la caisse._x000a_Suite traitement réal"/>
    <s v="02 - Correction donnée ou modification de paramétrage"/>
    <n v="1"/>
    <n v="1"/>
    <n v="1"/>
    <n v="1"/>
    <n v="1"/>
    <s v="02 - Correction donnée ou modification de paramétrage"/>
    <m/>
    <m/>
  </r>
  <r>
    <x v="34"/>
    <s v="S7"/>
    <n v="2"/>
    <s v="YASSINE RABBAI"/>
    <x v="0"/>
    <x v="10"/>
    <n v="108552477"/>
    <s v="VLP"/>
    <s v="Bonjour,_x000a__x000a_Merci de procéder à la déconnexion du caissier n°136 de la caisse 8, cette dernière étant hors service._x000a__x000a_Cordialement,_x000a__x000a_"/>
    <s v="Bonjour,_x000a__x000a_1. Synthèse de la demande  :_x000a__x000a_Vous avez sollicité notre support concernant la demande de la déconnexion du caissier n°136 de la caisse 8, cette dernière étant hors service._x000a__x000a_2 . Actions réalisées :_x000a__x000a_Départ long pour le caissier 136 sur la caisse"/>
    <s v="02 - Correction donnée ou modification de paramétrage"/>
    <n v="1"/>
    <n v="1"/>
    <n v="1"/>
    <n v="1"/>
    <n v="1"/>
    <s v="02 - Correction donnée ou modification de paramétrage"/>
    <m/>
    <m/>
  </r>
  <r>
    <x v="34"/>
    <s v="S7"/>
    <n v="2"/>
    <s v="YASSINE RABBAI"/>
    <x v="0"/>
    <x v="11"/>
    <n v="108506081"/>
    <s v="Problème de paiement différé."/>
    <s v="Le message d’erreur &quot; Échec requête GCC &quot; s’affiche lors du passage des paiements différés._x000a_"/>
    <s v="Bonjour Mr/Mme  FRANCISCO, Lucia_x000a_ _x000a_1. Synthèse de la demande  :_x000a_Le message d’erreur &quot; Échec requête GCC &quot; s’affiche lors du passage des paiements différés._x000a_2 . Actions réalisées :_x000a_Relance des services : vlcc serveur jboss, vlp2m3c, Postgresql Database ser"/>
    <s v="02 - Correction donnée ou modification de paramétrage"/>
    <n v="1"/>
    <n v="1"/>
    <n v="1"/>
    <n v="1"/>
    <n v="1"/>
    <s v="02 - Correction donnée ou modification de paramétrage"/>
    <m/>
    <m/>
  </r>
  <r>
    <x v="34"/>
    <s v="S7"/>
    <n v="2"/>
    <s v="BOUNOUAR Mouad"/>
    <x v="3"/>
    <x v="14"/>
    <n v="108067700"/>
    <s v="Cloture comptable"/>
    <s v="Madame Azzouzi Assia souhaite cloturer le mois comptable de janvier"/>
    <s v="Bonjour,_x000a_ _x000a_ _x000a_ _x000a_ 1. Synthèse de la demande :_x000a_ _x000a_ _x000a_ _x000a_ Vous nous avez sollicités concernant le problème de cloture de mois comptable _x000a_ _x000a_ 2 . Actions réalisées :_x000a_ _x000a_ Le mois comptable de janvier a été bien cloturé ._x000a_ _x000a_ Suite à notre échange ,nous confirmons la "/>
    <s v="03 - Script, fix ou contournement"/>
    <n v="1"/>
    <n v="0"/>
    <n v="1"/>
    <n v="0"/>
    <n v="1"/>
    <s v="03 - Script, fix ou contournement"/>
    <s v="Reprise de l'agent prévue pour demain."/>
    <s v="la façon dont l'action a été  formumlé ne répond pas aux attentes"/>
  </r>
  <r>
    <x v="34"/>
    <s v="S7"/>
    <n v="2"/>
    <s v="YASSINE RABBAI"/>
    <x v="0"/>
    <x v="36"/>
    <n v="108279504"/>
    <s v="Caisse"/>
    <s v="Les caisses automatiques 610 et 611 rencontrent des problèmes de fonctionnement le matin, nécessitant plusieurs redémarrages. Elles ne fonctionnent toujours pas correctement à 10h30, bien que le démarrage soit prévu à 8h30._x000a_"/>
    <s v="Bonjour,_x000a_Synthèse de la demande  :_x000a_Les caisses automatiques 610 et 611 rencontrent des problèmes de fonctionnement le matin_x000a_Actions réalisées :_x000a_Après vérification, les caisses sont bien connectées._x000a_Si toutefois vous aviez besoin d’une assistance complémen"/>
    <s v="04 - Aucune action nécessaire ou possible"/>
    <n v="1"/>
    <n v="1"/>
    <n v="1"/>
    <n v="1"/>
    <n v="1"/>
    <s v="04 - Aucune action nécessaire ou possible"/>
    <m/>
    <m/>
  </r>
  <r>
    <x v="34"/>
    <s v="S7"/>
    <n v="2"/>
    <s v="YASSINE RABBAI"/>
    <x v="0"/>
    <x v="15"/>
    <n v="107852582"/>
    <s v="ARTICLE PRIX DU CODE SUR VLP SE MET EN SAISIE PRIX"/>
    <s v="JAMBON CUIT REGION REFLET DE FRANCE 0209064000000 (vente à la coupe) créé sur VLP en prix du code se transforme tous les jours en saisie du prix. Donc quand caissière scanne l'étiquette, 18.90 € s'affiche par défaut et si la caissière valide sans vérifier"/>
    <s v="Bonjour,_x000a_1. Synthèse de la demande  :_x000a_JAMBON CUIT REGION REFLET DE FRANCE 0209064000000 (vente à la coupe) créé sur VLP en prix du code se transforme tous les jours en saisie du prix._x000a_2 . Actions réalisées :_x000a_ Envoi en caisse et vérification sur vlp_x000a_Suite "/>
    <s v="02 - Correction donnée ou modification de paramétrage"/>
    <n v="1"/>
    <n v="1"/>
    <n v="1"/>
    <n v="1"/>
    <n v="1"/>
    <s v="02 - Correction donnée ou modification de paramétrage"/>
    <m/>
    <m/>
  </r>
  <r>
    <x v="34"/>
    <s v="S7"/>
    <n v="2"/>
    <s v="Hicham Yousse"/>
    <x v="1"/>
    <x v="40"/>
    <n v="107367057"/>
    <s v="ARTICLE CREE MAIS INCONNU EN MEME TEMPS_x000a_"/>
    <s v="voici les EAN suivants :_x000a__x000a_8801073210776_x000a__x000a_8801073211254_x000a__x000a_8801073211667_x000a__x000a_8801073211216_x000a__x000a_8801073116467_x000a__x000a_dans CAROLINE lors de la création l'outil dit article déjà crée par contre que je fais la recherche inexistant"/>
    <s v="Bonjour,_x000a__x000a_1. Synthèse de la demande :_x000a_Vous nous avez contactés afin de vérifier le statut de plusieurs articles suite à une anomalie constatée lors de leur recherche et de leur création._x000a__x000a_2. Actions réalisées :_x000a_Après vérification sur le référentiel Carref"/>
    <s v="01 - Aide à l’utilisation"/>
    <n v="1"/>
    <n v="1"/>
    <n v="1"/>
    <n v="1"/>
    <n v="1"/>
    <s v="01 - Aide à l’utilisation"/>
    <m/>
    <m/>
  </r>
  <r>
    <x v="34"/>
    <s v="S7"/>
    <n v="2"/>
    <s v="Baba mohammed amine"/>
    <x v="4"/>
    <x v="16"/>
    <n v="108528690"/>
    <s v="Les numéros de lots ne descendent pas"/>
    <s v="Bonjour,_x000a__x000a_Les numéros de lots ne descendent plus. Le traitement est bloqué._x000a__x000a_Un message d'erreur s'affiche (photo en pièce jointe)._x000a__x000a_Serait il possible de relancer les services puis de renvoyer les numéro de lots vers la Balance._x000a__x000a_Merci_x000a__x000a_Cordialement "/>
    <s v="Bonjour,_x000a__x000a_1. Synthèse de la demande  :_x000a__x000a_Pas descente des numéro de lots._x000a__x000a_2 . Actions réalisées :_x000a__x000a_les balances berkel et bizerba sont  bien connecté _x000a__x000a_renvoi du stock atelier_x000a__x000a__x000a__x000a_Suite traitement réalisé ,nous vous confirmons la résolution du ticket._x000a__x000a_Si "/>
    <s v="02 - Correction donnée ou modification de paramétrage"/>
    <n v="1"/>
    <n v="1"/>
    <n v="1"/>
    <n v="1"/>
    <n v="1"/>
    <s v="02 - Correction donnée ou modification de paramétrage"/>
    <m/>
    <m/>
  </r>
  <r>
    <x v="34"/>
    <s v="S7"/>
    <n v="2"/>
    <s v="Baba mohammed amine"/>
    <x v="4"/>
    <x v="16"/>
    <n v="107970677"/>
    <s v="Annulation impossible de deux EEG sur Pricer"/>
    <s v="Impossible d'annuler deux EEG en erreurs sur Pricer."/>
    <s v="Bonjour,_x000a__x000a_1. Synthèse de la demande  :_x000a__x000a_ Impossible d'annuler deux EEG en erreurs sur Pricer. _x000a__x000a_2 . Actions réalisées :_x000a__x000a_Vous pouvez demander un retour de vos EEG défectueuses via l’adresse suivante : rma@pricer.com._x000a__x000a_Merci de veiller à conditionner corre"/>
    <s v="05 - Hors périmètre support"/>
    <n v="1"/>
    <n v="1"/>
    <n v="1"/>
    <n v="1"/>
    <n v="1"/>
    <s v="05 - Hors périmètre support"/>
    <m/>
    <m/>
  </r>
  <r>
    <x v="34"/>
    <s v="S7"/>
    <n v="2"/>
    <s v="Baba mohammed amine"/>
    <x v="4"/>
    <x v="16"/>
    <n v="108084985"/>
    <s v="problème de lenteur SES et RFID NE FONCTIONNE PLUS ET PLUS D' AUTO VALIDATION"/>
    <s v="Bonjour_x000a__x000a_Nous rencontrons des problèmes de lenteur, sur les étiquettes, la RFID ne fonctionnent pas et il n' y a plus l' auto validation_x000a__x000a_De plus les étiquettes ne clignottent pas pour le DRIVE et les gens du magasin pour trouver les produits_x000a__x000a_Par avance "/>
    <s v="Bonjour,_x000a__x000a_1. Synthèse de la demande  :_x000a__x000a_ Lenteurs création étiquettes SES _x000a__x000a_2 . Actions réalisées :_x000a__x000a_ L'infrastructure SES ne montre aucune anomalie _x000a__x000a__x000a__x000a_Suite à notre échange , le soucis est plus d'actualité, nous vous confirmons la résolution du ticket._x000a_"/>
    <s v="04 - Aucune action nécessaire ou possible"/>
    <n v="1"/>
    <n v="1"/>
    <n v="1"/>
    <n v="1"/>
    <n v="1"/>
    <s v="04 - Aucune action nécessaire ou possible"/>
    <m/>
    <m/>
  </r>
  <r>
    <x v="34"/>
    <s v="S7"/>
    <n v="2"/>
    <s v="Baba mohammed amine"/>
    <x v="4"/>
    <x v="16"/>
    <n v="108502524"/>
    <s v="Demande d'accès et paramétrage"/>
    <s v="Bonjour, _x000a__x000a_Nouvelle arrivante sur le poste d'assistante commerciale, serait-il possible de pouvoir me donner accès à l'application ainsi faire le paramétrage nécessaire.  _x000a_En effet, pouvez-vous vous calquer sur les paramétrages que ma collègue Sonia Breze"/>
    <s v="Bonjour,_x000a__x000a_1. Synthèse de la demande  :_x000a__x000a_ Besoin d'accès à BRAND&amp;SHOP  _x000a__x000a_2 . Actions réalisées :_x000a__x000a_Le support n’a plus la possibilité d’ajouter des droits sur la GDI._x000a_Merci de vous rapprocher de la RH ou de votre responsable GDI pour toute demande de droits"/>
    <s v="05 - Hors périmètre support"/>
    <n v="1"/>
    <n v="1"/>
    <n v="1"/>
    <n v="1"/>
    <n v="1"/>
    <s v="05 - Hors périmètre support"/>
    <m/>
    <m/>
  </r>
  <r>
    <x v="34"/>
    <s v="S7"/>
    <n v="2"/>
    <s v="Baba mohammed amine"/>
    <x v="4"/>
    <x v="16"/>
    <n v="108539489"/>
    <s v="DECONNEXION PERMANENTE"/>
    <s v="Bonjour,_x000a__x000a_Gros problème de connexion au portail Market , déconnexion en permanence._x000a__x000a_Merci de faire le nécessaire._x000a__x000a_Cordialement,_x000a__x000a_"/>
    <s v="Bonjour,_x000a__x000a_1. Synthèse de la demande  :_x000a__x000a_Problème d'accès au portail market_x000a__x000a_2 . Actions réalisées :_x000a__x000a_l'accès au portail market est fonctionnel _x000a__x000a__x000a__x000a_Suite à notre échange ,nous confirmons la résolution du ticket._x000a__x000a_Si toutefois vous aviez besoin d’une assist"/>
    <s v="02 - Correction donnée ou modification de paramétrage"/>
    <n v="1"/>
    <n v="1"/>
    <n v="1"/>
    <n v="1"/>
    <n v="1"/>
    <s v="02 - Correction donnée ou modification de paramétrage"/>
    <m/>
    <m/>
  </r>
  <r>
    <x v="34"/>
    <s v="S7"/>
    <n v="2"/>
    <s v="Baba mohammed amine"/>
    <x v="4"/>
    <x v="16"/>
    <n v="108597841"/>
    <s v="ASSISTANCE: MAGALI - Etiqueteuse DIGI DPS-5601 II - S/N:21083845 BOUCHERIE UVCM"/>
    <s v="bonjour, pouvez-vous renvoyer la bibliothèque des numéros d'abatoir car les lots bavette020160600812 et bavette020160600814  sont en erreur. Fichier numéro d'abatoir non trouvé"/>
    <s v="Bonjour,_x000a__x000a_1. Synthèse de la demande  :_x000a__x000a_ les lots bavette020160600812 et bavette020160600814  sont en erreur car le fichier numéro d'abattoir non trouvé _x000a__x000a_2 . Actions réalisées :_x000a__x000a_ _x000a__x000a_arrêt de service MAGALI, renvoi de bibliothèques_x000a__x000a__x000a__x000a_renvoi du stock atel"/>
    <s v="02 - Correction donnée ou modification de paramétrage"/>
    <n v="1"/>
    <n v="1"/>
    <n v="1"/>
    <n v="1"/>
    <n v="1"/>
    <s v="02 - Correction donnée ou modification de paramétrage"/>
    <m/>
    <m/>
  </r>
  <r>
    <x v="34"/>
    <s v="S7"/>
    <n v="2"/>
    <s v="Baba mohammed amine"/>
    <x v="4"/>
    <x v="16"/>
    <n v="108490785"/>
    <s v="Affichage étiquette EEG pricer poissonnerie défectueux"/>
    <s v="Afin d'afficher l'origine des produits, nous devons supprimer et recréer les EEG tous les jours !"/>
    <s v="Bonjour,_x000a__x000a_1. Synthèse de la demande  :_x000a__x000a_ l'affichage étiquettes poissonnerie s'effacent _x000a__x000a_2 . Actions réalisées :_x000a__x000a_Suite à un échange avec l’utilisateur, il a été précisé que les informations Fruits &amp; Légumes ainsi que Poisson ne doivent désormais plus êt"/>
    <s v="02 - Correction donnée ou modification de paramétrage"/>
    <n v="1"/>
    <n v="1"/>
    <n v="1"/>
    <n v="1"/>
    <n v="1"/>
    <s v="02 - Correction donnée ou modification de paramétrage"/>
    <m/>
    <m/>
  </r>
  <r>
    <x v="34"/>
    <s v="S7"/>
    <n v="2"/>
    <s v="Baba mohammed amine"/>
    <x v="4"/>
    <x v="16"/>
    <n v="108493934"/>
    <s v="ASSISTANCE: BALANCE - Balance Avery Berkel XS 100 - S/N:21020312 BOUL PAT / PVP TRAD"/>
    <s v="On m'a demandé de faire une demande concernant ma connexion à MX200. En pj vous trouverez des captures d'écran de ce qu'il se passe quand je me connecte. Je peux utiliser l'appli après ca mais est-ce normal ?_x000a__x000a__x000a__x000a_Bien cordialement "/>
    <s v="Bonjour,_x000a__x000a_1. Synthèse de la demande  :_x000a__x000a_ Message d'erreur lors d'ouverture MX200 _x000a__x000a_2 . Actions réalisées :_x000a__x000a_L’utilisateur a été informé que les messages d’erreur affichés concernent les balances Poisson et Fromage, et non le PVP._x000a_Ces messages n’impactent "/>
    <s v="04 - Aucune action nécessaire ou possible"/>
    <n v="1"/>
    <n v="1"/>
    <n v="1"/>
    <n v="1"/>
    <n v="1"/>
    <s v="04 - Aucune action nécessaire ou possible"/>
    <m/>
    <m/>
  </r>
  <r>
    <x v="34"/>
    <s v="S7"/>
    <n v="2"/>
    <s v="Hicham Yousse"/>
    <x v="1"/>
    <x v="47"/>
    <n v="108071469"/>
    <s v="PRIX D'ACHAT INCONNU_x000a_"/>
    <s v="Je n'ai pas de prix d'achat sur caroline pour l'article suivant: 0209718000000, pouvez-vous me les transmettre pour que je puisse clotûrer mon inventaire._x000a__x000a_"/>
    <s v="Bonjour,_x000a__x000a__x000a_1. Synthèse de la demande  : _x000a_Bonjour, _x000a_Je n'ai pas de prix d'achat sur caroline pour l'article suivant: 0209718000000, pouvez-vous me les transmettre pour que je puisse clôturer mon inventaire._x000a__x000a__x000a_2 . Actions réalisées :_x000a_J’ai essayé de vous con"/>
    <s v="01 - Aide à l’utilisation"/>
    <n v="1"/>
    <n v="1"/>
    <n v="1"/>
    <n v="1"/>
    <n v="1"/>
    <s v="01 - Aide à l’utilisation"/>
    <m/>
    <m/>
  </r>
  <r>
    <x v="34"/>
    <s v="S7"/>
    <n v="2"/>
    <s v="BOUNOUAR Mouad"/>
    <x v="3"/>
    <x v="17"/>
    <n v="107683513"/>
    <s v="Problème de vidage MOTOROLA"/>
    <s v="Bonjour,_x000a_ _x000a_ Le magasin a un problème pour vider son texon motorola depuis le changement du PC_x000a_ _x000a_ Fait suite au dossier 104609410_x000a_ _x000a_ Cordialement,"/>
    <s v="Bonjour,_x000a_ _x000a_ _x000a_ _x000a_ 1. Synthèse de la demande :_x000a_ _x000a_ Vous nous avez contactés pour un problème de vidage, cela vous donne un message d'erreur lors de la récupération du fichier depuis Meti_x000a_ _x000a_ 2. Actions réalisées :_x000a_ _x000a_ Reinstalation de java sur le poste FRPX5811"/>
    <s v="03 - Script, fix ou contournement"/>
    <n v="1"/>
    <n v="0"/>
    <n v="1"/>
    <n v="0"/>
    <n v="1"/>
    <s v="03 - Script, fix ou contournement"/>
    <s v="Reprise de l'agent prévue pour demain."/>
    <s v="la façon dont l'action a été  formumlé ne répond pas aux attentes"/>
  </r>
  <r>
    <x v="34"/>
    <s v="S7"/>
    <n v="2"/>
    <s v="Hicham Yousse"/>
    <x v="1"/>
    <x v="18"/>
    <n v="107496980"/>
    <s v="Supports manquants en livraison plateforme CAROLINE_x000a_"/>
    <s v="Bonjour, j'ai des supports manquants en livraison plateforme sur CAROLINE. Les quantités n'ont pas été injectées en stock. Comment peut-on résoudre ce problème ?_x000a__x000a_"/>
    <s v="Bonjour,_x000a__x000a_1. Synthèse de la demande :_x000a_Vous avez signalé la présence de supports manquants lors d’une livraison plateforme dans Caroline, avec des quantités non injectées en stock, et avez sollicité une solution pour régulariser la situation._x000a__x000a_2. Actions r"/>
    <s v="03 - Script, fix ou contournement"/>
    <n v="1"/>
    <n v="1"/>
    <n v="1"/>
    <n v="1"/>
    <n v="1"/>
    <s v="03 - Script, fix ou contournement"/>
    <m/>
    <m/>
  </r>
  <r>
    <x v="34"/>
    <s v="S7"/>
    <n v="2"/>
    <s v="BOUNOUAR Mouad"/>
    <x v="3"/>
    <x v="19"/>
    <n v="107938630"/>
    <s v="Mot de passe"/>
    <s v="Mot depasse meti"/>
    <s v="Bonjour,_x000a_ _x000a_ 1. Synthèse de la demande :_x000a_ _x000a_ Vous nous avez contactés concernant un problème de mot de passe Meti_x000a_ _x000a_ _x000a_ _x000a_ 2 . Actions réalisées :_x000a_ _x000a_ Apres vérification le ID leya_yocka, n'est pas un ID pour METI_x000a_ _x000a_ le bon ID Meti pour le magasin avec le Anab"/>
    <s v="01 - Aide à l’utilisation"/>
    <n v="1"/>
    <n v="1"/>
    <n v="1"/>
    <n v="1"/>
    <n v="1"/>
    <s v="01 - Aide à l’utilisation"/>
    <m/>
    <m/>
  </r>
  <r>
    <x v="34"/>
    <s v="S7"/>
    <n v="2"/>
    <s v="Hicham Yousse"/>
    <x v="1"/>
    <x v="20"/>
    <n v="107590949"/>
    <s v="basculer les impressions de CAROLINE_x000a_"/>
    <s v="bonjour - semaine dernière nous étions en panne de toner sur notre imprimante - le problème est enfin réglé, nous avons reçu la cartouche ... du coup toutes les impressions en provenance de CAROLINE doivent rebasculer sur l'imprimante ADM01 .... 10.40.160"/>
    <s v="Bonjour,_x000a__x000a_ _x000a__x000a_Synthèse de la demande :_x000a__x000a_Vous nous avez contacté pour les impressions auto à remettre sur l'imprimante de l'Administration !_x000a__x000a_ _x000a__x000a_Actions réalisées :_x000a__x000a_Bascule bien effectué avec succès par l'équipe d'intervention, maintenant vous aurez les im"/>
    <s v="02 - Correction donnée ou modification de paramétrage"/>
    <n v="1"/>
    <n v="1"/>
    <n v="1"/>
    <n v="1"/>
    <n v="1"/>
    <s v="02 - Correction donnée ou modification de paramétrage"/>
    <m/>
    <m/>
  </r>
  <r>
    <x v="34"/>
    <s v="S7"/>
    <n v="2"/>
    <s v="Hicham Yousse"/>
    <x v="1"/>
    <x v="21"/>
    <n v="108208693"/>
    <s v="ERREUR DE SAISIE_x000a_"/>
    <s v="Bonjour_x000a__x000a_Pourriez vous mettre le CA carburant du 12/01/2026 sur la bonne dénomination._x000a__x000a_Il a été saisie sur la mauvaise ligne._x000a__x000a_En effet, vous pourrez trouver ce montant (6311.08€) sur la ligne: _x000a__x000a_&quot;LOCATION DE VEHICULE ET KIT&quot; au lieu de la ligne &quot;CARBURA"/>
    <s v="Bonjour,_x000a__x000a_1. Synthèse de la demande  : _x000a__x000a_ _x000a__x000a_Pourriez vous mettre le CA carburant du 12/01/2026 sur la bonne dénomination._x000a__x000a_2 . Actions réalisées :_x000a__x000a_ Nous avons donné la main au utilisatrice pour modifier le CA de son coté._x000a__x000a_Suite à notre échange ,nous con"/>
    <s v="02 - Correction donnée ou modification de paramétrage"/>
    <n v="1"/>
    <n v="1"/>
    <n v="1"/>
    <n v="1"/>
    <n v="0"/>
    <s v="01 - Aide à l’utilisation"/>
    <m/>
    <m/>
  </r>
  <r>
    <x v="34"/>
    <s v="S7"/>
    <n v="2"/>
    <s v="YASSINE RABBAI"/>
    <x v="0"/>
    <x v="22"/>
    <n v="108421319"/>
    <s v="Caisse 8 déconnectée depuis dernier passage technicien"/>
    <s v="La caisse VLP 8 est déconnectée depuis le dernier passage du technicien. Pouvez-vous m'aider à résoudre ce problème ?_x000a_"/>
    <s v="Bonjour,_x000a_1. Synthèse de la demande  :_x000a_ La caisse VLP 8 est déconnectée depuis le dernier passage du technicien_x000a_ _x000a_2 . Actions réalisées :_x000a_ La caisse est revenue avant d'appeler le magasin _x000a_Suite à notre échange ,nous confirmons la résolution du ticket _x000a_Si "/>
    <s v="04 - Aucune action nécessaire ou possible"/>
    <n v="1"/>
    <n v="1"/>
    <n v="1"/>
    <n v="1"/>
    <n v="1"/>
    <s v="04 - Aucune action nécessaire ou possible"/>
    <m/>
    <m/>
  </r>
  <r>
    <x v="34"/>
    <s v="S7"/>
    <n v="2"/>
    <s v="YASSINE RABBAI"/>
    <x v="0"/>
    <x v="37"/>
    <n v="108651515"/>
    <s v="Cloture Carine"/>
    <s v="Bonjour,_x000a__x000a_le magasin nous contacte suite au blocage du lancement de la cloture "/>
    <s v="Bonjour,_x000a__x000a_1. Synthèse de la demande  :_x000a__x000a_le magasin nous contacte suite au blocage du lancement de la cloture _x000a_2 . Actions réalisées :_x000a__x000a_j'ai suprimer les transaction en cours, Cloture OK _x000a_Suite à notre échange ,nous confirmons la résolution du ticket_x000a__x000a_Pour"/>
    <s v="02 - Correction donnée ou modification de paramétrage"/>
    <n v="1"/>
    <n v="1"/>
    <n v="1"/>
    <n v="1"/>
    <n v="1"/>
    <s v="02 - Correction donnée ou modification de paramétrage"/>
    <m/>
    <m/>
  </r>
  <r>
    <x v="34"/>
    <s v="S7"/>
    <n v="2"/>
    <s v="Hicham Yousse"/>
    <x v="1"/>
    <x v="23"/>
    <n v="107961293"/>
    <s v="Changement imprimante par défaut Caroline_x000a_"/>
    <s v="HYPERMARCHE CARREFOUR MONTBELIARD_x000a__x000a_nous souhaitons définir une nouvelle imprimante par défaut_x000a__x000a_Adresse IP 10.154.48.89_x000a__x000a_Marque RICOH_x000a__x000a_Nous savons qu'il faut mettre des imprimantes de marque HP mais n'en possédons pas. Des modèles RICOH ont pu être paramét"/>
    <s v="Bonjour,_x000a__x000a_1. Synthèse de la demande  :_x000a__x000a_ _x000a__x000a_Bonjour,_x000a__x000a_HYPERMARCHE CARREFOUR MONTBELIARD_x000a__x000a_nous souhaitons définir une nouvelle imprimante par défaut_x000a__x000a_Adresse IP 10.154.48.89_x000a__x000a_Marque RICOH_x000a__x000a_Nous savons qu'il faut mettre des imprimantes de marque HP mais n'en"/>
    <s v="02 - Correction donnée ou modification de paramétrage"/>
    <n v="1"/>
    <n v="1"/>
    <n v="1"/>
    <n v="1"/>
    <n v="1"/>
    <s v="02 - Correction donnée ou modification de paramétrage"/>
    <m/>
    <m/>
  </r>
  <r>
    <x v="34"/>
    <s v="S7"/>
    <n v="2"/>
    <s v="YASSINE RABBAI"/>
    <x v="0"/>
    <x v="25"/>
    <n v="108476886"/>
    <s v="caisse 7"/>
    <s v="Bonjour,_x000a_Problème au niveau de la caisse 7 qui tourne en boucle_x000a_"/>
    <s v="Bonjour,_x000a_1. Synthèse de la demande  :_x000a_ Vous nous avez contactés concernant un problème au niveau de la caisse 7, um message défille en boucle_x000a_2 . Actions réalisées :_x000a_ Execution des scripts pour récupération des programmes caisses_x000a_Remise à zéro de la caiss"/>
    <s v="03 - Script, fix ou contournement"/>
    <n v="1"/>
    <n v="1"/>
    <n v="1"/>
    <n v="1"/>
    <n v="1"/>
    <s v="03 - Script, fix ou contournement"/>
    <m/>
    <m/>
  </r>
  <r>
    <x v="34"/>
    <s v="S7"/>
    <n v="2"/>
    <s v="BOUNOUAR Mouad"/>
    <x v="3"/>
    <x v="26"/>
    <n v="108072478"/>
    <s v="Annulation BL"/>
    <s v="Bonjour, _x000a_ _x000a_ L'utilisateur demande une annulation des BL à int"/>
    <s v="Bonjour,_x000a_ _x000a_ 1. Synthèse de la demande :_x000a_ _x000a_ Vous nous avez sollicités concernant l'annulation des 2 BL à intégrées _x000a_ _x000a_ 2 . Actions réalisées :_x000a_ _x000a_ Annulation des 2 BL _x000a_ _x000a_ Suite à notre échange ,nous confirmons la résolution du ticket _x000a_ _x000a_ Si toutefois vous a"/>
    <s v="03 - Script, fix ou contournement"/>
    <n v="1"/>
    <n v="1"/>
    <n v="1"/>
    <n v="1"/>
    <n v="1"/>
    <s v="03 - Script, fix ou contournement"/>
    <m/>
    <m/>
  </r>
  <r>
    <x v="34"/>
    <s v="S7"/>
    <n v="2"/>
    <s v="BOUNOUAR Mouad"/>
    <x v="3"/>
    <x v="26"/>
    <n v="106573798"/>
    <s v="tract actuel non descendu en caisse"/>
    <s v="Bonjour,_x000a_ _x000a_ Nous sommes en tract depuis le 27/01 et l'opération commerciale n'est pas descendu en caisse._x000a_ _x000a_ Exemple avec le rhum negrita _x000a_ _x000a_ ean 3012990026301_x000a_ _x000a_ ifls 375143"/>
    <s v="Bonjour,_x000a_ _x000a_ 1. Synthèse de la demande :_x000a_ _x000a_ Vous nous avez sollicités concernant un problème de descente d'une opération commerciale en caisse._x000a_ _x000a_ 2 . Actions réalisées :_x000a_ _x000a_ Intégration de l'opération commerciale sur meti _x000a_ _x000a_ Suite à notre échange ,nous co"/>
    <s v="03 - Script, fix ou contournement"/>
    <n v="1"/>
    <n v="0"/>
    <n v="1"/>
    <n v="0"/>
    <n v="1"/>
    <s v="03 - Script, fix ou contournement"/>
    <s v="Agent repris"/>
    <s v="la façon dont l'action a été  formumlé ne répond pas aux attentes"/>
  </r>
  <r>
    <x v="34"/>
    <s v="S7"/>
    <n v="2"/>
    <s v="BOUNOUAR Mouad"/>
    <x v="3"/>
    <x v="26"/>
    <n v="108205101"/>
    <s v="Clôture mois"/>
    <s v="Clôture mois comptable"/>
    <s v="Bonjour,_x000a_ _x000a_ 1. Synthèse de la demande :_x000a_ _x000a_ Demande de culturation mois comptable decembre_x000a_ _x000a_ 2 . Actions réalisées :_x000a_ _x000a_ Mois décembre clôturer avec succes_x000a_ _x000a_ Suite à notre échange ,nous confirmons la résolution du ticket _x000a_ _x000a_ Si toutefois vous aviez besoin"/>
    <s v="03 - Script, fix ou contournement"/>
    <n v="1"/>
    <n v="1"/>
    <n v="1"/>
    <n v="1"/>
    <n v="1"/>
    <s v="03 - Script, fix ou contournement"/>
    <s v="Reprise de l'agent prévue pour demain."/>
    <s v="la façon dont l'action a été  formumlé ne répond pas aux attentes"/>
  </r>
  <r>
    <x v="34"/>
    <s v="S7"/>
    <n v="2"/>
    <s v="BOUNOUAR Mouad"/>
    <x v="3"/>
    <x v="26"/>
    <n v="108242439"/>
    <s v="Ventes"/>
    <s v="Traitement mi"/>
    <s v="Bonjour,_x000a_ _x000a_ 1. Synthèse de la demande :_x000a_ _x000a_ Vérification ventes_x000a_ _x000a_ 2 . Actions réalisées :_x000a_ _x000a_ Impossible de modifier ou bien editer les traitement de nuits B_x000a_ _x000a_ Suite à notre échange ,nous confirmons la résolution du ticket _x000a_ _x000a_ Si toutefois vous aviez beso"/>
    <s v="04 - Aucune action nécessaire ou possible"/>
    <n v="1"/>
    <n v="1"/>
    <n v="1"/>
    <n v="1"/>
    <n v="0"/>
    <s v="01 - Aide à l’utilisation"/>
    <s v="Reprise de l'agent prévue pour demain."/>
    <s v="Type de résolution erroné"/>
  </r>
  <r>
    <x v="34"/>
    <s v="S7"/>
    <n v="2"/>
    <s v="Hicham Yousse"/>
    <x v="1"/>
    <x v="28"/>
    <n v="107503273"/>
    <s v="Incohérence entre fiche de stock et identité article_x000a_"/>
    <s v="Mon stock ne correspond pas entre ma fiche de stock et mon identité article. Comment résoudre ce problème ? Code article : 456896 / libellé: Noix st Jacques Dry 2KG_x000a__x000a_"/>
    <s v="Bonjour,_x000a__x000a_1. Synthèse de la demande  :_x000a__x000a_ Le stock pour le Code article : 456896  sur la fiche de stock ne correspond pas l' identité article._x000a__x000a_2 . Actions réalisées :_x000a__x000a_Suite traitement réalisé ,nous vous confirmons la résolution du ticket. Après vérificat"/>
    <s v="01 - Aide à l’utilisation"/>
    <n v="1"/>
    <n v="1"/>
    <n v="1"/>
    <n v="1"/>
    <n v="1"/>
    <s v="01 - Aide à l’utilisation"/>
    <m/>
    <m/>
  </r>
  <r>
    <x v="34"/>
    <s v="S7"/>
    <n v="2"/>
    <s v="BOUNOUAR Mouad"/>
    <x v="3"/>
    <x v="31"/>
    <n v="108071866"/>
    <s v="vidage KO"/>
    <s v="L'utilisatrice signale un problème de vidage du texon MC"/>
    <s v="Bonjour _x000a_ _x000a_ _x000a_ _x000a_ 1 . Rappel de la demande :_x000a_ _x000a_ 2 MSI qui se connecte pas ' echec Transfer'_x000a_ _x000a_ _x000a_ _x000a_ 2 . Actions réalisées :_x000a_ _x000a_ - MAJ JAVA deja faite le 08/01/2026- Optimisation de la perf de l'uc.- Reboot a froid Teste Vidage OK 3. Résultats :_x000a_ _x000a_ Suite à not"/>
    <s v="03 - Script, fix ou contournement"/>
    <n v="1"/>
    <n v="0"/>
    <n v="1"/>
    <n v="0"/>
    <n v="1"/>
    <s v="03 - Script, fix ou contournement"/>
    <s v="Reprise de l'agent prévue pour demain."/>
    <s v="Le lexique utilisé est purement technique et comporte des abrévéations flous au vue de l'utilisateur"/>
  </r>
  <r>
    <x v="35"/>
    <s v="S7"/>
    <n v="2"/>
    <s v="YASSINE RABBAI"/>
    <x v="0"/>
    <x v="0"/>
    <n v="107388508"/>
    <s v="Erreur TVA sur produits alimentaires lors de ventilation en code famille"/>
    <s v="Nous avons remarqué que la TVA sur les produits alimentaires passe à 20% lorsque nous ventilons un article en code famille. Pouvez-vous nous aider à résoudre ce problème ?_x000a_"/>
    <s v="Bonjour,_x000a_1. Synthèse de la demande  :_x000a_Vous avez sollicité notre support concernant le problème de TVA qui est à 20% pour les produits alimentaires lorsque le magasin passe un article en code famille._x000a_2 . Actions réalisées :_x000a_Réintegration de la TVA par le "/>
    <s v="03 - Script, fix ou contournement"/>
    <n v="1"/>
    <n v="1"/>
    <n v="1"/>
    <n v="1"/>
    <n v="1"/>
    <s v="03 - Script, fix ou contournement"/>
    <m/>
    <m/>
  </r>
  <r>
    <x v="35"/>
    <s v="S7"/>
    <n v="2"/>
    <s v="YASSINE RABBAI"/>
    <x v="0"/>
    <x v="39"/>
    <n v="108795424"/>
    <s v="douchette filaire et clavier numérique pas utilisable sur siebel"/>
    <s v="Bonjour, depuis la bascule sur windows 11, nous ne pouvons plus utiliser la douchette(DATALOGIC QUICKSCAN) pour scanner les cartes : il apparait des caractères spéciaux dans la zone de saisie au lieu des chiffres de la carte. De plus, le clavier numérique"/>
    <s v="Bonjour,_x000a_ _x000a_1. Synthèse de la demande  :_x000a_ douchette filaire et clavier numérique pas utilisable sur siebel_x000a_2 . Actions réalisées :_x000a_J’ai expliqué à l’utilisatrice qu’elle doit redémarrer le PC d’accueil, qui est lié à la douchette, afin de résoudre le probl"/>
    <s v="01 - Aide à l’utilisation"/>
    <n v="1"/>
    <n v="1"/>
    <n v="1"/>
    <n v="1"/>
    <n v="1"/>
    <s v="01 - Aide à l’utilisation"/>
    <m/>
    <m/>
  </r>
  <r>
    <x v="35"/>
    <s v="S7"/>
    <n v="2"/>
    <s v="Hicham Yousse"/>
    <x v="1"/>
    <x v="1"/>
    <n v="108292909"/>
    <s v="probleme de prix_x000a_"/>
    <s v="je souhaite passer le prix à 2.99 euros._x000a__x000a_magasin en location gérance, impossible d'augmenter le prix._x000a__x000a_ean 8010053038662"/>
    <s v="Bonjour,_x000a__x000a_Synthèse de la demande :_x000a__x000a_Suite à votre remontée, vous avez indiqué que vous souhaiter modifier le PV._x000a__x000a_Actions réalisées :_x000a__x000a_Apres vérifications, nous avons procéder a la modification du PV._x000a__x000a__x000a__x000a_Si vous avez besoin d’une assistance complémentaire"/>
    <s v="02 - Correction donnée ou modification de paramétrage"/>
    <n v="1"/>
    <n v="1"/>
    <n v="1"/>
    <n v="1"/>
    <n v="1"/>
    <s v="02 - Correction donnée ou modification de paramétrage"/>
    <m/>
    <m/>
  </r>
  <r>
    <x v="35"/>
    <s v="S7"/>
    <n v="2"/>
    <s v="Hicham Yousse"/>
    <x v="1"/>
    <x v="2"/>
    <n v="108084923"/>
    <s v="Titre: Libellé produit trop long bloque impression étiquette_x000a_"/>
    <s v="Un produit a un libellé trop long sur Caroline, ce qui empêche l'impression de l'étiquette sur la balance avec le message &quot;libellé trop long&quot;._x000a__x000a_"/>
    <s v="Bonjour,_x000a__x000a_ _x000a__x000a_1. Synthèse de la demande  :_x000a__x000a_ Libellé produit trop long bloque impression étiquette_x000a__x000a_ _x000a__x000a_2 . Actions réalisées :_x000a__x000a_ _x000a__x000a_Suite traitement réalisé ,nous vous confirmons la résolution du ticket _x000a__x000a_Le libellé a été réctifié_x000a__x000a__x000a__x000a_Si toutefois vous aviez"/>
    <s v="02 - Correction donnée ou modification de paramétrage"/>
    <n v="1"/>
    <n v="1"/>
    <n v="1"/>
    <n v="1"/>
    <n v="1"/>
    <s v="02 - Correction donnée ou modification de paramétrage"/>
    <m/>
    <m/>
  </r>
  <r>
    <x v="35"/>
    <s v="S7"/>
    <n v="2"/>
    <s v="Hicham Yousse"/>
    <x v="1"/>
    <x v="4"/>
    <n v="107791505"/>
    <s v="Demande d'accès à une option._x000a_"/>
    <s v="Bonjour , je suis contrôleur interne et dans le cadre de mes contrôles sur les Hyper et Super, je souhaiterais obtenir l'accès à l'option : &quot;journal des évènements&quot; dans les paramètres technique de l'outil Caroline._x000a__x000a_"/>
    <s v="Bonjour,_x000a__x000a_ _x000a__x000a_1. Synthèse de la demande  :_x000a__x000a_ _x000a__x000a_ je suis contrôleur interne et dans le cadre de mes contrôles sur les Hyper et Super, je souhaiterais obtenir l'accès à l'option : &quot;journal des évènements&quot; dans les paramètres technique de l'outil Caroline_x000a__x000a_2 "/>
    <s v="04 - Aucune action nécessaire ou possible"/>
    <n v="1"/>
    <n v="1"/>
    <n v="1"/>
    <n v="1"/>
    <n v="0"/>
    <s v="01 - Aide à l’utilisation"/>
    <s v="Briefing a été fait avec Ayoub . Meilleure comprehension de la difference"/>
    <m/>
  </r>
  <r>
    <x v="35"/>
    <s v="S7"/>
    <n v="2"/>
    <s v="YASSINE RABBAI"/>
    <x v="0"/>
    <x v="5"/>
    <n v="108786491"/>
    <s v="Caisse 610/29 hors ligne, erreur distributeur billets/pièces"/>
    <s v="La caisse automatique 610/29 ne prend plus les espèces. Code erreur 5-0-0--99-0, appareil hors ligne, problème distributeur billets/pièces. Vérifiez Glory et les distributeurs de pièces._x000a_"/>
    <s v="Bonjour,_x000a_ _x000a_1. Synthèse de la demande  :_x000a_ La caisse automatique 610/29 ne prend plus les espèces. Code erreur 5-0-0--99-0, appareil hors ligne, problème distributeur billets/pièces. Vérifiez Glory et les distributeurs de pièces. _x000a_2 . Actions réalisées :_x000a_Su"/>
    <s v="01 - Aide à l’utilisation"/>
    <n v="1"/>
    <n v="1"/>
    <n v="1"/>
    <n v="1"/>
    <n v="1"/>
    <s v="01 - Aide à l’utilisation"/>
    <m/>
    <m/>
  </r>
  <r>
    <x v="35"/>
    <s v="S7"/>
    <n v="2"/>
    <s v="YASSINE RABBAI"/>
    <x v="0"/>
    <x v="34"/>
    <n v="108728813"/>
    <s v="SCO 612 ne redémarre pas"/>
    <s v="Bonjour,_x000a_la sco 612 a eu un probème de reconaissance de poids ce matin, j'ai donc voulu la rédémarrer mais elle ne finalise pas le redémarrage. _x000a_Pouvez-vous résoudre le problème svp._x000a_Merci d'avance _x000a_"/>
    <s v="Bonjour,_x000a_1. Synthèse de la demande  :_x000a_impossible de redémarrer la sco 612 _x000a_2 . Actions réalisées :_x000a_ Problème n'est plus d'actualité_x000a_Suite à notre échange ,nous confirmons la résolution du ticket _x000a_Si toutefois vous aviez besoin d’une assistance complémenta"/>
    <s v="04 - Aucune action nécessaire ou possible"/>
    <n v="1"/>
    <n v="1"/>
    <n v="1"/>
    <n v="1"/>
    <n v="1"/>
    <s v="04 - Aucune action nécessaire ou possible"/>
    <m/>
    <m/>
  </r>
  <r>
    <x v="35"/>
    <s v="S7"/>
    <n v="2"/>
    <s v="Hicham Yousse"/>
    <x v="1"/>
    <x v="7"/>
    <n v="108337078"/>
    <s v="Anomalie de libellé article_x000a_"/>
    <s v="Sur CARoline, sur le code 9919736 c'est un article que nous avons créé. Le libellé sur le TR affiche un code barre EAN 13. Pouvez vous modifier ceci pour que le nom du produit s'affiche sur TR? _x000a__x000a_Merci de votre aide._x000a__x000a_Nous ne pouvons pas le faire nous mêm"/>
    <s v="Bonjour,_x000a__x000a_1. Synthèse de la demande  :_x000a__x000a_ Le libellé sur le TR affiche un code barre EAN 13. Modification pour que le nom du produit s'affiche sur TR_x000a__x000a_2 . Actions réalisées :_x000a__x000a_ Suite à une intervention réalisée nous avons effectué la modification le libell"/>
    <s v="02 - Correction donnée ou modification de paramétrage"/>
    <n v="1"/>
    <n v="1"/>
    <n v="1"/>
    <n v="1"/>
    <n v="1"/>
    <s v="02 - Correction donnée ou modification de paramétrage"/>
    <m/>
    <m/>
  </r>
  <r>
    <x v="35"/>
    <s v="S7"/>
    <n v="2"/>
    <s v="YASSINE RABBAI"/>
    <x v="0"/>
    <x v="8"/>
    <n v="108670220"/>
    <s v="SCO"/>
    <s v="Bonjour,_x000a_La caisse 102 tourne en boucle._x000a_"/>
    <s v="Bonjour,_x000a_ _x000a_1. Synthèse de la demande  :_x000a_Vous avez sollicité notre support concernant la caisse 102 qui ne s'ouvre pas et tourne en boucle._x000a_ _x000a_2 . Actions réalisées :_x000a_ Suppression d'un fichier._x000a_Redémarrage de la caisse._x000a_Suite traitement réalisé ,nous vous c"/>
    <s v="02 - Correction donnée ou modification de paramétrage"/>
    <n v="1"/>
    <n v="1"/>
    <n v="1"/>
    <n v="1"/>
    <n v="0"/>
    <s v="03 - Script, fix ou contournement"/>
    <m/>
    <m/>
  </r>
  <r>
    <x v="35"/>
    <s v="S7"/>
    <n v="2"/>
    <s v="BOUNOUAR Mouad"/>
    <x v="3"/>
    <x v="9"/>
    <n v="108753990"/>
    <s v="ABSENCE DE MODEMS RECEPTION"/>
    <s v="Bonjour, _x000a_ _x000a_ Nous avons un problème depuis ce matin, les modes d'entrepôts ne sont pas descendus, impossible de valider la marchandise en 06/04 comme on fait tous les jours. J'étais obligée de valider une partie de la marchandise à la main selon les bons "/>
    <s v="Bonjour,_x000a_ _x000a_ 1. Synthèse de la demande :_x000a_ _x000a_ ABSENCE DE MODEMS RECEPTION_x000a_ _x000a_ 2 . Actions réalisées :_x000a_ _x000a_ Les facash étaient bloqué en statut 2 et 1 :_x000a_ _x000a_ Réintégration du facashmanquant 5037 et puis la réintégration a été faite avec succès :_x000a_ _x000a_ Suite traitemen"/>
    <s v="02 - Correction donnée ou modification de paramétrage"/>
    <n v="1"/>
    <n v="1"/>
    <n v="1"/>
    <n v="1"/>
    <n v="1"/>
    <s v="02 - Correction donnée ou modification de paramétrage"/>
    <m/>
    <m/>
  </r>
  <r>
    <x v="35"/>
    <s v="S7"/>
    <n v="2"/>
    <s v="YASSINE RABBAI"/>
    <x v="0"/>
    <x v="10"/>
    <n v="108774772"/>
    <s v="SCO 30"/>
    <s v="Bonjour, _x000a_Caisse sco en mode 24_x000a_"/>
    <s v="Bonjour,_x000a_1. Synthèse de la demande  :_x000a_Vous avez sollicité notre support concernant le problème suivant : la caisse SCO 30 est passée en mode 24._x000a_2 . Actions réalisées :_x000a_ Désactivation du mode 24/24_x000a_Suite traitement réalisé ,nous vous confirmons la résolut"/>
    <s v="02 - Correction donnée ou modification de paramétrage"/>
    <n v="1"/>
    <n v="1"/>
    <n v="1"/>
    <n v="1"/>
    <n v="0"/>
    <s v="03 - Script, fix ou contournement"/>
    <m/>
    <m/>
  </r>
  <r>
    <x v="35"/>
    <s v="S7"/>
    <n v="2"/>
    <s v="YASSINE RABBAI"/>
    <x v="0"/>
    <x v="11"/>
    <n v="108690060"/>
    <s v="Caisses autonome"/>
    <s v="Les caisses 7, 9 et 10 sont en autonome. _x000a_"/>
    <s v="Bonjour Mr/Mme HIDARA, Caroline_x000a_ _x000a_1. Synthèse de la demande  :_x000a_Les caisses 7 , 9 et 10 sont en autonome._x000a_2 . Actions réalisées :_x000a_Rechargement des caisses effectuée par le support.Suite à notre échange ,nous confirmons la résolutiondu ticket._x000a_ _x000a_Si toutefoi"/>
    <s v="03 - Script, fix ou contournement"/>
    <n v="1"/>
    <n v="1"/>
    <n v="1"/>
    <n v="1"/>
    <n v="1"/>
    <s v="03 - Script, fix ou contournement"/>
    <m/>
    <m/>
  </r>
  <r>
    <x v="35"/>
    <s v="S7"/>
    <n v="2"/>
    <s v="Baba mohammed amine"/>
    <x v="3"/>
    <x v="12"/>
    <n v="108714351"/>
    <s v="Base Station en erreur"/>
    <s v="Je rencontre un problème de mise à jour des EEG PRICER. J'ai redémarré la base station sans succès._x000a__x000a_Pouvez-vous m'aider à remettre en service mon infrastrucre EEG? Merci"/>
    <s v="Bonjour,_x000a__x000a_ _x000a__x000a_1. Synthèse de la demande  :_x000a__x000a_un souci sur l'application Pricer, le statut infrastructure en rouge _x000a__x000a_impossible de faire des étiquettes électroniques _x000a__x000a_ _x000a__x000a_2 . Actions réalisées :_x000a__x000a_ Le problème n'est pas d'actualité_x000a__x000a_Suite à notre échange ,nou"/>
    <s v="04 - Aucune action nécessaire ou possible"/>
    <n v="1"/>
    <n v="1"/>
    <n v="1"/>
    <n v="1"/>
    <n v="1"/>
    <s v="04 - Aucune action nécessaire ou possible"/>
    <m/>
    <m/>
  </r>
  <r>
    <x v="35"/>
    <s v="S7"/>
    <n v="2"/>
    <s v="Baba mohammed amine"/>
    <x v="4"/>
    <x v="12"/>
    <n v="108695806"/>
    <s v="Problème de descente de lots"/>
    <s v="Bonjour, _x000a__x000a_magali les lots crées sur magali ne redescende pas sur la balance _x000a__x000a_Cordialement"/>
    <s v="Bonjour,_x000a__x000a_ 1. Synthèse de la demande  :_x000a__x000a_Problème de descente de lot_x000a__x000a_2 . Actions réalisées :_x000a__x000a_Nous avons effectué un renvoi de bibliothèque ainsi de lots_x000a__x000a_Suite traitement réalisé ,nous vous confirmons la résolution du ticket _x000a__x000a_Si toutefois vous aviez be"/>
    <s v="02 - Correction donnée ou modification de paramétrage"/>
    <n v="1"/>
    <n v="1"/>
    <n v="1"/>
    <n v="1"/>
    <n v="1"/>
    <s v="02 - Correction donnée ou modification de paramétrage"/>
    <m/>
    <m/>
  </r>
  <r>
    <x v="35"/>
    <s v="S7"/>
    <n v="2"/>
    <s v="Baba mohammed amine"/>
    <x v="4"/>
    <x v="12"/>
    <n v="108725514"/>
    <s v="Pricer"/>
    <s v="Problème sur Etiquette pricer message d'erreur station de base a tombé en panne "/>
    <s v="Bonjour,_x000a__x000a_ _x000a__x000a_1. Synthèse de la demande  :_x000a__x000a_ _x000a__x000a_ _x000a__x000a_2 . Actions réalisées :_x000a__x000a_ Le problème n'est pas d'actualité_x000a__x000a_Suite à notre échange ,nous confirmons la résolution du ticket_x000a__x000a_Si toutefois vous aviez besoin d’une assistance complémentaire, le support reste "/>
    <s v="04 - Aucune action nécessaire ou possible"/>
    <n v="0"/>
    <n v="1"/>
    <n v="1"/>
    <n v="0"/>
    <n v="1"/>
    <s v="04 - Aucune action nécessaire ou possible"/>
    <s v="Explication fournie à l'agent pour l'importance du rajout de la synthese "/>
    <m/>
  </r>
  <r>
    <x v="35"/>
    <s v="S7"/>
    <n v="2"/>
    <s v="Baba mohammed amine"/>
    <x v="4"/>
    <x v="12"/>
    <n v="108713833"/>
    <s v="Pricer"/>
    <s v="Bonjour,_x000a__x000a_Nous un souci sur l'application Pricer, le statut infrastructure en rouge _x000a__x000a_impossible de faire des étiquettes électroniques "/>
    <s v="Bonjour,_x000a__x000a_ _x000a__x000a_1. Synthèse de la demande  :_x000a__x000a_ L'utilisateur a signalé un souci sur l'application Pricer, le statut infrastructure en rouge _x000a__x000a_impossible de faire des étiquettes électroniques _x000a__x000a_ _x000a__x000a_2 . Actions réalisées :_x000a__x000a_ Nous avons vérifié avec l'utilisateu"/>
    <s v="02 - Correction donnée ou modification de paramétrage"/>
    <n v="1"/>
    <n v="1"/>
    <n v="1"/>
    <n v="1"/>
    <n v="0"/>
    <s v="04 - Aucune action nécessaire ou possible"/>
    <s v="Rappel sur le type de résolution"/>
    <m/>
  </r>
  <r>
    <x v="35"/>
    <s v="S7"/>
    <n v="2"/>
    <s v="BOUNOUAR Mouad"/>
    <x v="3"/>
    <x v="12"/>
    <n v="108831966"/>
    <s v="Cadencier Dynamique, inaccessible"/>
    <s v="Lorsque j'essaye de me connecter au Cadencier Dynamique, j'ai un message qui apparaît d'erreur avec le message suivant, vous n'avez pas de magasin, proximité rattaché à votre profil LDAP. _x000a_ _x000a_ Je suis bloqué depuis 2 jours."/>
    <s v="Bonjour,_x000a_ _x000a_ 1. Synthèse de la demande :_x000a_ _x000a_ Problème d'accès à dynacad_x000a_ _x000a_ 2 . Actions réalisées :_x000a_ _x000a_ Vidage de cache _x000a_ _x000a_ Suite à notre échange ,nous confirmons la résolution du ticket_x000a_ _x000a_ Si toutefois vous aviez besoin d’une assistance complémentaire, le su"/>
    <s v="01 - Aide à l’utilisation"/>
    <n v="1"/>
    <n v="1"/>
    <n v="1"/>
    <n v="1"/>
    <n v="0"/>
    <s v="03 - Script, fix ou contournement"/>
    <s v="Debrief agent + explication des nuances"/>
    <s v="Type de résolution"/>
  </r>
  <r>
    <x v="35"/>
    <s v="S7"/>
    <n v="2"/>
    <s v="YASSINE RABBAI"/>
    <x v="0"/>
    <x v="13"/>
    <n v="108461197"/>
    <s v="Ecarte entre la télécollecte Ingenico et les moyens de paiements sur VLP"/>
    <s v="Bonjour,_x000a_Sur la journée du 08/02/2026 j'ai un écart entre les télécollectes Ingénico et les moyens de paiements sur VLP._x000a_Pour les CB EMV j'ai 10072.39 en cb emv + 40.00 en c.resto emv soit un montant total de 10112.39€ sur VLP. J'ai pour cette même journé"/>
    <s v="Bonjour,_x000a_1. Synthèse de la demande  :_x000a_ Vous nous avez sollicités concernant un problème d'écart entre VLP et INGENICO en demandant le numéro du tickets de caisse pour savoir dans quelle famille il faut faire remonter le chiffre manquant_x000a_ _x000a_2 . Actions réal"/>
    <s v="01 - Aide à l’utilisation"/>
    <n v="1"/>
    <n v="1"/>
    <n v="1"/>
    <n v="1"/>
    <n v="1"/>
    <s v="01 - Aide à l’utilisation"/>
    <m/>
    <m/>
  </r>
  <r>
    <x v="35"/>
    <s v="S7"/>
    <n v="2"/>
    <s v="YASSINE RABBAI"/>
    <x v="0"/>
    <x v="36"/>
    <n v="108757629"/>
    <s v="Caisse"/>
    <s v="Bonjour,_x000a_La caisse est bloquée et je ne peux pas la relancer, elle est bloquée (meme problème qu'hier)_x000a_Merci de votre intervention_x000a_"/>
    <s v="Bonjour,_x000a_Synthèse de la demande  :_x000a_Vous avez sollicité notre support concernant le problème La caisse 4 est bloquée et je ne peux pas la relancer, elle est bloquée (meme problème qu'hier)_x000a_Actions réalisées :_x000a_Modification du paramétrage sur la caisse._x000a_La c"/>
    <s v="01 - Aide à l’utilisation"/>
    <n v="1"/>
    <n v="1"/>
    <n v="1"/>
    <n v="1"/>
    <n v="0"/>
    <s v="03 - Script, fix ou contournement"/>
    <m/>
    <m/>
  </r>
  <r>
    <x v="35"/>
    <s v="S7"/>
    <n v="2"/>
    <s v="Baba mohammed amine"/>
    <x v="4"/>
    <x v="16"/>
    <n v="108739282"/>
    <s v="PRICER"/>
    <s v="Bonjour, impossible de changer les prix sur les étiquettes électroniques depuis ce matin. Le logiciel PRICER prend bien en compte notre demande mais le changement ne s'effectue pas. L'essai a été réalisé avec les différents TR disponibles en magasin"/>
    <s v="Bonjour,_x000a__x000a_1. Synthèse de la demande  :_x000a__x000a_ PRICER ne fonctionne pas _x000a__x000a_2 . Actions réalisées :_x000a__x000a_Suite à notre échange ,nous confirmons le rétablissement de service RPCIER_x000a__x000a_Si toutefois vous aviez besoin d’une assistance complémentaire, le support reste à vot"/>
    <s v="04 - Aucune action nécessaire ou possible"/>
    <n v="1"/>
    <n v="1"/>
    <n v="1"/>
    <n v="1"/>
    <n v="1"/>
    <s v="04 - Aucune action nécessaire ou possible"/>
    <m/>
    <m/>
  </r>
  <r>
    <x v="35"/>
    <s v="S7"/>
    <n v="2"/>
    <s v="Baba mohammed amine"/>
    <x v="4"/>
    <x v="16"/>
    <n v="108735899"/>
    <s v="Problème avec le système de tarification"/>
    <s v="impossible de faire ou supprimer des étiquettes électroniques via PRICER. message &quot;base station failed&quot;_x000a__x000a_"/>
    <s v="Bonjour,_x000a__x000a_1. Synthèse de la demande  :_x000a__x000a_ PRICER ne fonctionne pas _x000a__x000a_2 . Actions réalisées :_x000a__x000a_Suite à notre échange ,nous confirmons le rétablissement de service RPCIER_x000a__x000a_Si toutefois vous aviez besoin d’une assistance complémentaire, le support reste à vot"/>
    <s v="04 - Aucune action nécessaire ou possible"/>
    <n v="1"/>
    <n v="1"/>
    <n v="1"/>
    <n v="1"/>
    <n v="1"/>
    <s v="04 - Aucune action nécessaire ou possible"/>
    <m/>
    <m/>
  </r>
  <r>
    <x v="35"/>
    <s v="S7"/>
    <n v="2"/>
    <s v="Baba mohammed amine"/>
    <x v="4"/>
    <x v="16"/>
    <n v="108727738"/>
    <s v="preicer"/>
    <s v="Bonjour, _x000a__x000a_urgemment faut voir l'application Preicer car elle fonctionne plus et cela m'empêcher de travailler. _x000a__x000a_merci pour votre compréhension. "/>
    <s v="Bonjour,_x000a__x000a_1. Synthèse de la demande  :_x000a__x000a_ PRICER ne fonctionne plus_x000a__x000a_2 . Actions réalisées :_x000a__x000a_Suite à notre échange ,nous confirmons le rétablissement de service RPCIER_x000a__x000a_Si toutefois vous aviez besoin d’une assistance complémentaire, le support reste à vot"/>
    <s v="04 - Aucune action nécessaire ou possible"/>
    <n v="1"/>
    <n v="1"/>
    <n v="1"/>
    <n v="1"/>
    <n v="1"/>
    <s v="04 - Aucune action nécessaire ou possible"/>
    <m/>
    <m/>
  </r>
  <r>
    <x v="35"/>
    <s v="S7"/>
    <n v="2"/>
    <s v="Baba mohammed amine"/>
    <x v="4"/>
    <x v="16"/>
    <n v="108262466"/>
    <s v="eeg ne s'affiche pas correctement"/>
    <s v="eeg ne s'affiche pas correctement._x000a__x000a__x000a__x000a_Voir PJ, l'article est bien coché en OP commerciale mais ne s'affiche pas en rayon "/>
    <s v="Bonjour,_x000a__x000a_1. Synthèse de la demande  :_x000a__x000a_ Affichage sur EEG n'est pas correcte  _x000a__x000a_2 . Actions réalisées :_x000a__x000a_Suite à notre échange, nous vous confirmons que l’affichage est désormais correct, suite à la reliaison de votre article à l’étiquette électronique._x000a_"/>
    <s v="02 - Correction donnée ou modification de paramétrage"/>
    <n v="1"/>
    <n v="1"/>
    <n v="1"/>
    <n v="1"/>
    <n v="1"/>
    <s v="02 - Correction donnée ou modification de paramétrage"/>
    <m/>
    <m/>
  </r>
  <r>
    <x v="35"/>
    <s v="S7"/>
    <n v="2"/>
    <s v="BOUNOUAR Mouad"/>
    <x v="3"/>
    <x v="17"/>
    <n v="108675115"/>
    <s v="Plus de compte Ldap lié à Dynacad"/>
    <s v="Lors de ma connexion à Dynacad un message d'erreur m'indique &quot;Vous n'avez pas de magasin Proximité rattaché à votre Profil LDAP&quot; merci de faire le necessaire svp"/>
    <s v="Bonjour,_x000a_ _x000a_ _x000a_ _x000a_ 1. Synthèse de la demande :_x000a_ _x000a_ Vous nous avez sollicitée pour un problème d'accès à l'application Dynacad_x000a_ _x000a_ 2. Actions réalisées :_x000a_ _x000a_ il est recommandé d'effectuer un vidage du cache du navigateur_x000a_ _x000a_ Fermer tous les onglets au niveau de g"/>
    <s v="03 - Script, fix ou contournement"/>
    <n v="1"/>
    <n v="1"/>
    <n v="1"/>
    <n v="1"/>
    <n v="1"/>
    <s v="03 - Script, fix ou contournement"/>
    <m/>
    <m/>
  </r>
  <r>
    <x v="35"/>
    <s v="S7"/>
    <n v="2"/>
    <s v="Hicham Yousse"/>
    <x v="1"/>
    <x v="18"/>
    <n v="108525076"/>
    <s v="Réinjection de support pour validation manquante_x000a_"/>
    <s v="Réinjecter le support manquant pour validation dans le magasin 3024700008606, rayon 22, date 06/01/2026._x000a__x000a_"/>
    <s v="Bonjour,_x000a__x000a_1. Synthèse de la demande :_x000a_Vous avez demandé la réinjection du support manquant afin de permettre sa validation, pour le magasin 3024700008606, rayon 22, à la date du 06/01/2026._x000a__x000a_2. Actions réalisées :_x000a_Suite au traitement effectué, nous vous c"/>
    <s v="03 - Script, fix ou contournement"/>
    <n v="1"/>
    <n v="1"/>
    <n v="1"/>
    <n v="1"/>
    <n v="1"/>
    <s v="03 - Script, fix ou contournement"/>
    <m/>
    <m/>
  </r>
  <r>
    <x v="35"/>
    <s v="S7"/>
    <n v="2"/>
    <s v="BOUNOUAR Mouad"/>
    <x v="3"/>
    <x v="19"/>
    <n v="108692398"/>
    <s v="Problème accès Dynacad"/>
    <s v="Problème d'accès au cadencier Dynamique"/>
    <s v="Bonjour,_x000a_ _x000a_ 1. Synthèse de la demande :_x000a_ _x000a_ Vous nous avez contactés concernant un problème d'accès DYNACAD_x000a_ _x000a_ _x000a_ _x000a_ _x000a_ _x000a_ 2 . Actions réalisées :_x000a_ _x000a_ L'accès DYNACAD est réussi après un vidage de cache _x000a_ _x000a_ Suite à notre échange ,nous confirmons la résolution d"/>
    <s v="03 - Script, fix ou contournement"/>
    <n v="1"/>
    <n v="1"/>
    <n v="1"/>
    <n v="1"/>
    <n v="1"/>
    <s v="03 - Script, fix ou contournement"/>
    <m/>
    <m/>
  </r>
  <r>
    <x v="35"/>
    <s v="S7"/>
    <n v="2"/>
    <s v="Hicham Yousse"/>
    <x v="1"/>
    <x v="20"/>
    <n v="108467067"/>
    <s v="Modification impression automatique Caroline_x000a_"/>
    <s v="pouvez vous prendre en compte ma demande de modification d'imprimante pour nos impressions automatiques Caroline._x000a__x000a_Elles sont actuellement imprimées sur l'imprimante Ricoh 10.154..96.96 et il faudrait que les impressions sorte sur l'imprimante Ricoh 10.15"/>
    <s v="Bonjour,_x000a__x000a_ _x000a__x000a_Synthèse de la demande :_x000a__x000a_Vous nous avez contactez par rapport au remodification d'imprimante pour les impressions automatiques Caroline._x000a__x000a_ _x000a__x000a_Actions réalisées :_x000a__x000a_Bascule bien effectué avec succès par l'équipe d'intervention, maintenant vous "/>
    <s v="02 - Correction donnée ou modification de paramétrage"/>
    <n v="1"/>
    <n v="1"/>
    <n v="1"/>
    <n v="1"/>
    <n v="1"/>
    <s v="02 - Correction donnée ou modification de paramétrage"/>
    <m/>
    <m/>
  </r>
  <r>
    <x v="35"/>
    <s v="S7"/>
    <n v="2"/>
    <s v="Hicham Yousse"/>
    <x v="1"/>
    <x v="21"/>
    <n v="108408410"/>
    <s v="annuler inventaire coffre_x000a_"/>
    <s v="L'utilisatrice souhaite annuler l'inventaire coffre pour la journée de 8/02/2026_x000a__x000a_"/>
    <s v="Bonjour,_x000a__x000a_1. Synthèse de la demande  : _x000a__x000a_ L'utilisatrice souhaite annuler l'inventaire coffre pour la journée de 8/02/2026_x000a__x000a_2 . Actions réalisées :_x000a__x000a_ L'inventaire a été bien annulé_x000a__x000a_Suite à notre échange ,nous confirmons la résolution du ticket ._x000a__x000a_Si tout"/>
    <s v="02 - Correction donnée ou modification de paramétrage"/>
    <n v="1"/>
    <n v="1"/>
    <n v="1"/>
    <n v="1"/>
    <n v="1"/>
    <s v="02 - Correction donnée ou modification de paramétrage"/>
    <m/>
    <m/>
  </r>
  <r>
    <x v="35"/>
    <s v="S7"/>
    <n v="2"/>
    <s v="YASSINE RABBAI"/>
    <x v="0"/>
    <x v="22"/>
    <n v="108761247"/>
    <s v="CA"/>
    <s v="le CA est a zéro_x000a_"/>
    <s v="Bonjour,_x000a_1. Synthèse de la demande  :_x000a_le CA est a zéro_x000a_ _x000a_2 . Actions réalisées :_x000a_redémarrage du service de consolidation_x000a_ Suite à notre échange ,nous confirmons la résolution du ticket _x000a_Si toutefois vous aviez besoin d’une assistance complémentaire, le su"/>
    <s v="02 - Correction donnée ou modification de paramétrage"/>
    <n v="1"/>
    <n v="1"/>
    <n v="1"/>
    <n v="1"/>
    <n v="1"/>
    <s v="02 - Correction donnée ou modification de paramétrage"/>
    <m/>
    <m/>
  </r>
  <r>
    <x v="35"/>
    <s v="S7"/>
    <n v="2"/>
    <s v="Hicham Yousse"/>
    <x v="1"/>
    <x v="23"/>
    <n v="107832475"/>
    <s v="Demande d'intégration de SMP magasin dans Caroline_x000a_"/>
    <s v="Merci d'integrer les SMP Magasins dans Caroline _x000a__x000a_Fichier ci joint Ean magasin /EAN article / SMP "/>
    <s v="Bonjour,_x000a__x000a_1. Synthèse de la demande  :_x000a__x000a_ Bonjour ,_x000a__x000a_Merci d'integrer les SMP Magasins dans Caroline _x000a__x000a_Fichier ci joint Ean magasin /EAN article / SMP _x000a__x000a_ _x000a__x000a_2 . Actions réalisées :_x000a__x000a_Suite au traitement la demande d’intégration du SMP magasin dans Caroline a"/>
    <s v="02 - Correction donnée ou modification de paramétrage"/>
    <n v="1"/>
    <n v="1"/>
    <n v="1"/>
    <n v="1"/>
    <n v="1"/>
    <s v="02 - Correction donnée ou modification de paramétrage"/>
    <m/>
    <m/>
  </r>
  <r>
    <x v="35"/>
    <s v="S7"/>
    <n v="2"/>
    <s v="YASSINE RABBAI"/>
    <x v="0"/>
    <x v="24"/>
    <n v="108820575"/>
    <s v="Connexion hotesse grisée"/>
    <s v="Bonjour,_x000a_probleme connexion grisée_x000a_Cordialement_x000a_"/>
    <s v="Bonjour,_x000a_1. Synthèse de la demande  :_x000a_Vous avez contacté le support par rapport le problème de la caisse 104 ( hotesse Grisée)_x000a_ _x000a_2 . Actions réalisées :_x000a_Suppression fichiers en erreur_x000a_Suite à notre échange ,nous confirmons la résolution du ticket Si toute"/>
    <s v="03 - Script, fix ou contournement"/>
    <n v="1"/>
    <n v="1"/>
    <n v="1"/>
    <n v="1"/>
    <n v="1"/>
    <s v="03 - Script, fix ou contournement"/>
    <m/>
    <m/>
  </r>
  <r>
    <x v="35"/>
    <s v="S7"/>
    <n v="2"/>
    <s v="YASSINE RABBAI"/>
    <x v="0"/>
    <x v="25"/>
    <n v="108689659"/>
    <n v="29"/>
    <s v="Bonjour, _x000a_Problème de connexion entre le monnayeur et la caisse 29_x000a_"/>
    <s v="Bonjour,_x000a_1. Synthèse de la demande  :_x000a_ Vous nous avez sollicités concernant un problème de paiement en espece sur la sco 29._x000a_2 . Actions réalisées :_x000a_ Restauration des fichiers scotops_x000a_Suite à un test avec le magasin le problème n'est plus d'actualité._x000a_Sui"/>
    <s v="03 - Script, fix ou contournement"/>
    <n v="1"/>
    <n v="1"/>
    <n v="1"/>
    <n v="1"/>
    <n v="1"/>
    <s v="03 - Script, fix ou contournement"/>
    <m/>
    <m/>
  </r>
  <r>
    <x v="35"/>
    <s v="S7"/>
    <n v="2"/>
    <s v="BOUNOUAR Mouad"/>
    <x v="3"/>
    <x v="26"/>
    <n v="108712864"/>
    <s v="Acces dynacad [Crise]"/>
    <s v="Impossible d'accéder au cadencier dynamique_x000a_ _x000a_ Le massage suivant apparaît : Vous n'avez pas de magasin Proximité rattaché à votre Profil LDAP"/>
    <s v="Bonjour,_x000a_ _x000a_ 1. Synthèse de la demande :_x000a_ _x000a_ Vous nous avez sollicités concernant un problème d'accès a dynacad_x000a_ _x000a_ 2 . Actions réalisées :_x000a_ _x000a_ Suite à l’appel avec le magasin, le problème n’est désormais plus d’actualité._x000a_ _x000a_ Suite traitement réalisé ,nous vo"/>
    <s v="04 - Aucune action nécessaire ou possible"/>
    <n v="1"/>
    <n v="1"/>
    <n v="1"/>
    <n v="1"/>
    <n v="1"/>
    <s v="04 - Aucune action nécessaire ou possible"/>
    <m/>
    <m/>
  </r>
  <r>
    <x v="35"/>
    <s v="S7"/>
    <n v="2"/>
    <s v="BOUNOUAR Mouad"/>
    <x v="3"/>
    <x v="26"/>
    <n v="108765296"/>
    <s v="dynacad"/>
    <s v="Bonjour, il m'est impossible de me connecter au cadencier dynamique"/>
    <s v="Bonjour,_x000a_ _x000a_ 1. Synthèse de la demande :_x000a_ _x000a_ Vous nous avez sollicités concernant un problème d'accès à dynacad _x000a_ _x000a_ 2 . Actions réalisées :_x000a_ _x000a_ -Vidage cache depuis le début _x000a_ _x000a_ Connecter avec compte SSO carrefour_x000a_ _x000a_ Accès dyn càd Ok_x000a_ _x000a_ Suite à notre échange"/>
    <s v="01 - Aide à l’utilisation"/>
    <n v="1"/>
    <n v="1"/>
    <n v="1"/>
    <n v="1"/>
    <n v="0"/>
    <s v="03 - Script, fix ou contournement"/>
    <s v="Debrief agent + explication des nuances"/>
    <s v="Type de résolution"/>
  </r>
  <r>
    <x v="35"/>
    <s v="S7"/>
    <n v="2"/>
    <s v="BOUNOUAR Mouad"/>
    <x v="3"/>
    <x v="26"/>
    <n v="108855693"/>
    <s v="CADENCIER PAS D ACCES"/>
    <s v="Bonjour,_x000a_ _x000a_ depuis ce matin, je n'ai pas d'accés sur le cadencier._x000a_ _x000a_ Je sais que ce lundi 09 02 entre 12h et 14h00, il y avait une maintenance, depuis plus rien._x000a_ _x000a_ Merci Cdt Emmanuel"/>
    <s v="Bonjour,_x000a_ _x000a_ 1. Synthèse de la demande :_x000a_ _x000a_ Problème accès a Dynacad_x000a_ _x000a_ 2 . Actions réalisées :_x000a_ _x000a_ -Paramètre Chrome_x000a_ _x000a_ -Vidage cache depuis le début _x000a_ _x000a_ Supprimer de cet appareil_x000a_ _x000a_ fermer et reouver Chrome_x000a_ _x000a_ Connecter avec compte SSO carrefour_x000a_ _x000a_ Accès "/>
    <s v="03 - Script, fix ou contournement"/>
    <n v="1"/>
    <n v="1"/>
    <n v="1"/>
    <n v="1"/>
    <n v="1"/>
    <s v="03 - Script, fix ou contournement"/>
    <m/>
    <m/>
  </r>
  <r>
    <x v="35"/>
    <s v="S7"/>
    <n v="2"/>
    <s v="Hicham Yousse"/>
    <x v="1"/>
    <x v="28"/>
    <n v="108525525"/>
    <s v="Réajustement du stock incorrect_x000a_"/>
    <s v="Je souhaite réajuster le stock erroné d'un produit dans Caroline. Comment procéder ?_x000a__x000a_"/>
    <s v="Bonjour,_x000a__x000a_1. Synthèse de la demande  :_x000a__x000a_Comment procéder pour réajuster le stock d'un produit dans Caroline. _x000a__x000a_2 . Actions réalisées :_x000a__x000a_Nous vous confirmons la résolution du ticket _x000a__x000a_Pour effectuer une correction de stock sur un article défini :_x000a__x000a_Accédez "/>
    <s v="01 - Aide à l’utilisation"/>
    <n v="1"/>
    <n v="1"/>
    <n v="1"/>
    <n v="1"/>
    <n v="1"/>
    <s v="01 - Aide à l’utilisation"/>
    <m/>
    <m/>
  </r>
  <r>
    <x v="35"/>
    <s v="S7"/>
    <n v="2"/>
    <s v="Hicham Yousse"/>
    <x v="1"/>
    <x v="29"/>
    <n v="107969598"/>
    <s v="Problème de modification des données sur EEG Pricer_x000a_"/>
    <s v="impossible de modifier des données sur une étiquette électronique EEG PRICER en passant par Caro Mobile. Besoin d'aide pour résoudre ce problème. Version de Pricer 5.17.2_x000a__x000a_"/>
    <s v="Bonjour,_x000a__x000a_Synthèse de la demande : Vous ne pouviez plus modifier les informations sur les EEG depuis Caromobile_x000a__x000a_Actions réalisées : Aucune action_x000a__x000a_Solution : Selon votre dernier commentaire, le problème ne semble plus être d'actualité._x000a__x000a_Nous avons le pla"/>
    <s v="04 - Aucune action nécessaire ou possible"/>
    <n v="1"/>
    <n v="1"/>
    <n v="0"/>
    <n v="0"/>
    <n v="1"/>
    <s v="04 - Aucune action nécessaire ou possible"/>
    <m/>
    <m/>
  </r>
  <r>
    <x v="35"/>
    <s v="S7"/>
    <n v="2"/>
    <s v="Hicham Yousse"/>
    <x v="1"/>
    <x v="41"/>
    <n v="108604694"/>
    <s v="keessing"/>
    <s v="fournisseur inconnu keessing pour sortir les ventes du mois de janvier _x000a__x000a_Pouvez vous me mettre le fournisseur a disposition "/>
    <s v="Bonjour,_x000a__x000a_1. Synthèse de la demande  :_x000a__x000a_ bonjour _x000a__x000a_fournisseur inconnu keessing pour sortir les ventes du mois de janvier _x000a__x000a_Pouvez vous me mettre le fournisseur a disposition _x000a__x000a_2 . Actions réalisées :_x000a__x000a_ _x000a__x000a_Les actions suivantes ont été mises en œuvre afin "/>
    <s v="02 - Correction donnée ou modification de paramétrage"/>
    <n v="1"/>
    <n v="1"/>
    <n v="1"/>
    <n v="1"/>
    <n v="1"/>
    <s v="02 - Correction donnée ou modification de paramétrage"/>
    <m/>
    <m/>
  </r>
  <r>
    <x v="35"/>
    <s v="S7"/>
    <n v="2"/>
    <s v="BOUNOUAR Mouad"/>
    <x v="3"/>
    <x v="31"/>
    <n v="108692255"/>
    <s v="pas de magasin rattaché aU LDAP"/>
    <s v="L'utilisateur signale qu'il a un msg bloquant pas de magasin rattaché a votre LDAP"/>
    <s v="onjour _x000a_ _x000a_ _x000a_ _x000a_ 1 . Rappel de la demande :_x000a_ _x000a_ L'utilisateur signale qu'il a un msg bloquant pas de magasin rattaché a votre LDAP _x000a_ _x000a_ 2 . Actions réalisées :_x000a_ _x000a_ * Vidage de cache Teste OK 3. Résultats :_x000a_ _x000a_ Suite à notre échange ,nous confirmons la résolutio"/>
    <s v="03 - Script, fix ou contournement"/>
    <n v="1"/>
    <n v="1"/>
    <n v="1"/>
    <n v="1"/>
    <n v="1"/>
    <s v="03 - Script, fix ou contournement"/>
    <m/>
    <m/>
  </r>
  <r>
    <x v="36"/>
    <s v="S7"/>
    <n v="2"/>
    <s v="YASSINE RABBAI"/>
    <x v="0"/>
    <x v="0"/>
    <n v="109070000"/>
    <s v="Caisse 4 figée"/>
    <s v="La caisse 4 reste figée et ne répond pas_x000a_"/>
    <s v="Bonjour,_x000a_1. Synthèse de la demande  :_x000a_Vous avez sollicité notre support concernant le problème de la caisse 4 qui reste figée et ne répond pas_x000a_2 . Actions réalisées :_x000a_Chargement long par le support_x000a_Suite à notre échange, nous confirmons la résolution du t"/>
    <s v="03 - Script, fix ou contournement"/>
    <n v="1"/>
    <n v="1"/>
    <n v="1"/>
    <n v="1"/>
    <n v="1"/>
    <s v="03 - Script, fix ou contournement"/>
    <m/>
    <m/>
  </r>
  <r>
    <x v="36"/>
    <s v="S7"/>
    <n v="2"/>
    <s v="YASSINE RABBAI"/>
    <x v="0"/>
    <x v="39"/>
    <n v="108638763"/>
    <s v="Redémarrage quotidien nécessaire pour caisse 405 et TPE Cafétéria"/>
    <s v="Caisse 405 cafétéria : redémarrage quotidien nécessaire. Vérification du câble &quot;Y&quot; et redémarrage manuel de la caisse et du TPE effectués.Nous avons rechargé le programme mais cela ne donne rien. La caisse est bloquée tous les jours et nécessite d'être re"/>
    <s v="Bonjour,_x000a_ _x000a_1. Synthèse de la demande  :_x000a_ le magasin nous informe que Caisse 405 cafétéria : redémarrage quotidien nécessaire. Vérification du câble &quot;Y&quot; et redémarrage manuel de la caisse et du TPE effectués._x000a_2 . Actions réalisées :_x000a_J’ai expliqué au magasi"/>
    <s v="04 - Aucune action nécessaire ou possible"/>
    <n v="1"/>
    <n v="1"/>
    <n v="1"/>
    <n v="1"/>
    <n v="1"/>
    <s v="04 - Aucune action nécessaire ou possible"/>
    <m/>
    <m/>
  </r>
  <r>
    <x v="36"/>
    <s v="S7"/>
    <n v="2"/>
    <s v="Hicham Yousse"/>
    <x v="1"/>
    <x v="2"/>
    <n v="108745032"/>
    <s v="z- Autre_x000a_"/>
    <s v="suppression d'un BLI présent dans le détail d'un support entrepôt manquant n° 29329303902_x000a__x000a_"/>
    <s v="Bonjour,_x000a__x000a_ _x000a__x000a_1. Synthèse de la demande  :_x000a__x000a_ suppression d'un BLI présent dans le détail d'un support entrepôt manquant n° 29329303902_x000a__x000a_ _x000a__x000a_2 . Actions réalisées :_x000a__x000a_ _x000a__x000a_Suite traitement réalisé ,nous vous confirmons la résolution du ticket _x000a__x000a_La suppression a"/>
    <s v="02 - Correction donnée ou modification de paramétrage"/>
    <n v="1"/>
    <n v="1"/>
    <n v="1"/>
    <n v="1"/>
    <n v="1"/>
    <s v="02 - Correction donnée ou modification de paramétrage"/>
    <m/>
    <m/>
  </r>
  <r>
    <x v="36"/>
    <s v="S7"/>
    <n v="2"/>
    <s v="Hicham Yousse"/>
    <x v="1"/>
    <x v="4"/>
    <n v="107854002"/>
    <s v="Demande d'integration de SMP dans Caroline sur le SMP Magasin et sur le SMP préconisé HYPER_x000a_"/>
    <s v="Bonjour,_x000a__x000a_Veuillez trouver ci-joint, un fichier contenant des SMP à intégrer dans le Caroline sur le SMP Magasin et sur le SMP préconisé._x000a__x000a_Contenu du fichier:_x000a_- EAN magasin, EAN article, SMP_x000a__x000a_Merci par avance"/>
    <s v="Bonjour,_x000a__x000a_ _x000a__x000a_1. Synthèse de la demande  :_x000a__x000a_ Veuillez trouver ci-joint, un fichier contenant des SMP à intégrer dans le Caroline sur le SMP Magasin et sur le SMP préconisé._x000a__x000a_ _x000a__x000a_2 . Actions réalisées :_x000a__x000a_Nous vous informons que la modification SMP a été effe"/>
    <s v="02 - Correction donnée ou modification de paramétrage"/>
    <n v="1"/>
    <n v="1"/>
    <n v="1"/>
    <n v="1"/>
    <n v="1"/>
    <s v="02 - Correction donnée ou modification de paramétrage"/>
    <m/>
    <m/>
  </r>
  <r>
    <x v="36"/>
    <s v="S7"/>
    <n v="2"/>
    <s v="KHALIL HABRRMAN"/>
    <x v="2"/>
    <x v="6"/>
    <n v="108502507"/>
    <s v="Dysfonctionnement sur un logiciel"/>
    <s v="bonjour les receptionnaires ont flashe le support 333832612687781952 qui ressort support flashe sans bli. pouvez vous faire le necessaire afin que nos stocks se mettent à jour"/>
    <s v="Bonjour,_x000a_ _x000a_  1. Synthèse de la demande :_x000a_ _x000a_   le support 333832612687781952 qui ressort support flashe sans bli_x000a_ _x000a_   _x000a_ _x000a_  2 . Actions réalisées :_x000a_ _x000a_   _x000a_ _x000a_  Suite à notre échange , et d'aprés les verifs _x000a_ _x000a_  il s'est avéré que l'état du support est en 'val"/>
    <s v="01 - Aide à l’utilisation"/>
    <n v="1"/>
    <n v="1"/>
    <n v="1"/>
    <n v="1"/>
    <n v="1"/>
    <s v="01 - Aide à l’utilisation"/>
    <m/>
    <m/>
  </r>
  <r>
    <x v="36"/>
    <s v="S7"/>
    <n v="2"/>
    <s v="KHALIL HABRRMAN"/>
    <x v="2"/>
    <x v="6"/>
    <n v="108417435"/>
    <s v="Pas de BLI livraison de PORC"/>
    <s v="Bonjour,_x000a_ _x000a_ Samedi 07/02/26, Bain de Bretagne nous a livré 2 dolly de porc que nous n'avons pu intégrer faute de BLI correspondant._x000a_ _x000a_ Merci._x000a_ _x000a_ Cdt"/>
    <s v="Bonjour,_x000a_ _x000a_  1. Synthèse de la demande :_x000a_ _x000a_  Votre problème concerne des supports absents dans le BLI _x000a_ _x000a_  2 . Actions réalisées :_x000a_ _x000a_  D'après la vérification, nous avons trouvé une anomalie d'intégration sur Eurofel. Ensuite nous avons effectué la réémis"/>
    <s v="03 - Script, fix ou contournement"/>
    <n v="1"/>
    <n v="1"/>
    <n v="1"/>
    <n v="1"/>
    <n v="1"/>
    <s v="03 - Script, fix ou contournement"/>
    <m/>
    <m/>
  </r>
  <r>
    <x v="36"/>
    <s v="S7"/>
    <n v="2"/>
    <s v="KHALIL HABRRMAN"/>
    <x v="2"/>
    <x v="6"/>
    <n v="108843512"/>
    <s v="SUPPORT BLOQUE EN V6"/>
    <m/>
    <s v="Bonjour,_x000a_ _x000a_  1. Synthèse de la demande :_x000a_ _x000a_  Votre problème concerne un support bloqué en V6 _x000a_ _x000a_  2 . Actions réalisées :_x000a_ _x000a_  Après l'appel téléphonique avec l'utilisatrice, elle nous a confirmé que le problème est résolu.---------------------------------"/>
    <s v="04 - Aucune action nécessaire ou possible"/>
    <n v="1"/>
    <n v="1"/>
    <n v="1"/>
    <n v="1"/>
    <n v="1"/>
    <s v="04 - Aucune action nécessaire ou possible"/>
    <m/>
    <m/>
  </r>
  <r>
    <x v="36"/>
    <s v="S7"/>
    <n v="2"/>
    <s v="KHALIL HABRRMAN"/>
    <x v="2"/>
    <x v="6"/>
    <n v="108710618"/>
    <s v="Point de contrôle DESADV"/>
    <s v="Bonjour_x000a_ _x000a_ Merci de les faire passer en transmise svp"/>
    <s v="Bonjour,_x000a_ _x000a_  1. Synthèse de la demande :_x000a_ _x000a_   Votre problème concerne des Desadv bloqués en état réceptionné._x000a_ _x000a_   _x000a_ _x000a_  2 . Actions réalisées :_x000a_ _x000a_  Comme convenu lors de l'appel téléphonique, les avis d'expéditions sont bien en état transmises -----------"/>
    <s v="02 - Correction donnée ou modification de paramétrage"/>
    <n v="1"/>
    <n v="0"/>
    <n v="1"/>
    <n v="0"/>
    <n v="1"/>
    <s v="02 - Correction donnée ou modification de paramétrage"/>
    <m/>
    <m/>
  </r>
  <r>
    <x v="36"/>
    <s v="S7"/>
    <n v="2"/>
    <s v="KHALIL HABRRMAN"/>
    <x v="2"/>
    <x v="6"/>
    <n v="107493505"/>
    <s v="Création de compte EUROFEL : Code FRQXP6I"/>
    <s v="Bonjour,_x000a_ _x000a_ Dans le cadre d'une automatisation sur le blocage des commandes fournisseurs à la demande du Top management Finance, nous avons besoin de disposer d'un compte EUROFEL pour ce futur robot._x000a_ _x000a_ Son code FR est : FRQXP6I_x000a_ _x000a_ email associé à ce comp"/>
    <s v="Bonjour,_x000a_ _x000a_  1. Synthèse de la demande :_x000a_ _x000a_  Votre demande concerne la création d'un compte eurofel pour un ROBOT._x000a_ _x000a_   _x000a_ _x000a_  2 . Actions réalisées :_x000a_ _x000a_  Nous avons effectué la création du robot avec les mêmes droits de POSSON Fabienne. Le FR : FRPFIRN _x000a_ _x000a_"/>
    <s v="02 - Correction donnée ou modification de paramétrage"/>
    <n v="1"/>
    <n v="1"/>
    <n v="1"/>
    <n v="1"/>
    <n v="1"/>
    <s v="02 - Correction donnée ou modification de paramétrage"/>
    <m/>
    <m/>
  </r>
  <r>
    <x v="36"/>
    <s v="S7"/>
    <n v="2"/>
    <s v="KHALIL HABRRMAN"/>
    <x v="2"/>
    <x v="6"/>
    <n v="108523322"/>
    <s v="Création profil infolog Cariste (06) pour M. Maupaix Julien."/>
    <s v="Bonjour, _x000a_ _x000a_ J'ai affecter les droits a M. Maupaix Julien les droits pour le profil Cariste dans la GDI pourrait on lui refaire un profil infolog Cariste (06)?_x000a_ _x000a_ Merci"/>
    <s v="Bonjour,_x000a_ _x000a_  1. Synthèse de la demande :_x000a_ _x000a_   Votre problème concerne la création profil infolog Cariste (06) pour M. Maupaix Julien_x000a_ _x000a_   _x000a_ _x000a_  2 . Actions réalisées :_x000a_ _x000a_  Après la vérification sur la GDI, nous avons trouvé M. Maupaix Julien n'a pas les dr"/>
    <s v="01 - Aide à l’utilisation"/>
    <n v="1"/>
    <n v="1"/>
    <n v="1"/>
    <n v="1"/>
    <n v="1"/>
    <s v="01 - Aide à l’utilisation"/>
    <m/>
    <m/>
  </r>
  <r>
    <x v="36"/>
    <s v="S7"/>
    <n v="2"/>
    <s v="KHALIL HABRRMAN"/>
    <x v="2"/>
    <x v="6"/>
    <n v="108619925"/>
    <s v="Besoin d 'epurer l'ecran P6 (30) d'infolog entrepot 528"/>
    <s v="Bonjour, _x000a_ _x000a_ Je reprends le poste de RMPQ sur le site de SGLA( 528) et je souhaiterai pouvoir mettre a jour l'écran P6 - état 30- d'Infolog. _x000a_ _x000a_ Pourriez vous passer les supports échus de l'état 30 vers l'état 50 sans redescente de flux. Pas de facturatio"/>
    <s v="Bonjour,_x000a_ _x000a_ _x000a_ _x000a_ 1. Synthèse de la demande :_x000a_ _x000a_ _x000a_ _x000a_ Demande de changement de l'état des supports de l'état 30 vers l'état 50 sans redescente de flux. _x000a_ _x000a_ _x000a_ _x000a_ 2 . Actions réalisées :_x000a_ _x000a_ _x000a_ _x000a_ Changement de l'état des supports de l'état 30 vers l'état 50 via r"/>
    <s v="02 - Correction donnée ou modification de paramétrage"/>
    <n v="1"/>
    <n v="1"/>
    <n v="1"/>
    <n v="1"/>
    <n v="1"/>
    <s v="02 - Correction donnée ou modification de paramétrage"/>
    <m/>
    <m/>
  </r>
  <r>
    <x v="36"/>
    <s v="S7"/>
    <n v="2"/>
    <s v="KHALIL HABRRMAN"/>
    <x v="2"/>
    <x v="6"/>
    <n v="108280235"/>
    <s v="commande non visible dans infolog"/>
    <s v="Bonjour_x000a_ _x000a_ la commande 38989 fournisseur primeal pdt fco est bien dans eurofel mais le prestataire stef entrepot 704 ne la voit pas dans infolog Pouvez vous voir avec la stef tigery pour les aider 0169138089 ou appeler florent leger responsable d'exploita"/>
    <s v="Bonjour,_x000a_ _x000a_  1. Synthèse de la demande :_x000a_ _x000a_   Votre problème problème concerne un commande invisible sur infolog._x000a_ _x000a_  2 . Actions réalisées :_x000a_ _x000a_  D'après la vérification sur infolog, nous avons trouvé que la commande est disponible sur l'activité 704 menu"/>
    <s v="01 - Aide à l’utilisation"/>
    <n v="1"/>
    <n v="1"/>
    <n v="1"/>
    <n v="1"/>
    <n v="1"/>
    <s v="01 - Aide à l’utilisation"/>
    <m/>
    <m/>
  </r>
  <r>
    <x v="36"/>
    <s v="S7"/>
    <n v="2"/>
    <s v="Hicham Yousse"/>
    <x v="1"/>
    <x v="7"/>
    <n v="108604812"/>
    <s v="changement PA_x000a_"/>
    <s v="Bonjour,_x000a__x000a_Je n'arrive pas à changer les PA des articles suivants? ni par l'onglet MODIFIER ni par l'onglet de Tarification. Merci de faire le nécessaire SVP_x000a__x000a_- 3031446806014 le mettre à 5.23€ PA HT Réf_x000a__x000a_- 3031446803488 le mettre à 2.01€ PA HT Réf_x000a__x000a_- 30314"/>
    <s v="Bonjour,_x000a__x000a_1. Synthèse de la demande  :_x000a__x000a_ L'UT n'arrive pas à changer les PA des articles ni par l'onglet MODIFIER ni par l'onglet de Tarification._x000a__x000a_ _x000a__x000a_2 . Actions réalisées :_x000a__x000a_ Suite à une intervention réalisée nous avons procédé aux changements souhaités"/>
    <s v="02 - Correction donnée ou modification de paramétrage"/>
    <n v="1"/>
    <n v="1"/>
    <n v="1"/>
    <n v="1"/>
    <n v="1"/>
    <s v="02 - Correction donnée ou modification de paramétrage"/>
    <m/>
    <m/>
  </r>
  <r>
    <x v="36"/>
    <s v="S7"/>
    <n v="2"/>
    <s v="YASSINE RABBAI"/>
    <x v="0"/>
    <x v="8"/>
    <n v="108869528"/>
    <s v="Caisse 13 bloquée après paiement par chèque"/>
    <s v="Magasin de Sallanches : la caisse 13 est bloquée après un paiement par chèque. Le transfert terminal bloque l'autre caisse._x000a_"/>
    <s v="Bonjour,_x000a_ _x000a_1. Synthèse de la demande  :_x000a_Vous avez sollicité notre support concernant la caisse 13 bloquée après le passage d'un chèque._x000a_ _x000a_2 . Actions réalisées :_x000a_ Suppression de la transaction_x000a_Redémarrage de la caisse._x000a_Suite traitement réalisé ,nous vous "/>
    <s v="03 - Script, fix ou contournement"/>
    <n v="1"/>
    <n v="1"/>
    <n v="1"/>
    <n v="1"/>
    <n v="1"/>
    <s v="03 - Script, fix ou contournement"/>
    <m/>
    <m/>
  </r>
  <r>
    <x v="36"/>
    <s v="S7"/>
    <n v="2"/>
    <s v="YASSINE RABBAI"/>
    <x v="0"/>
    <x v="10"/>
    <n v="109040478"/>
    <s v="Rééditer les états de clôture et nuit"/>
    <s v="Rééditer les états de clôture et nuit_x000a_"/>
    <s v="Bonjour,_x000a_1. Synthèse de la demande  :_x000a_Vous avez sollicité notre support concernant la demande de réédition des états de clôture et de nuit._x000a_2 . Actions réalisées :_x000a_La réimpression de l’état de nuit a été effectuée._x000a_Suite à notre échange ,nous confirmons l"/>
    <s v="02 - Correction donnée ou modification de paramétrage"/>
    <n v="1"/>
    <n v="1"/>
    <n v="1"/>
    <n v="1"/>
    <n v="1"/>
    <s v="02 - Correction donnée ou modification de paramétrage"/>
    <m/>
    <m/>
  </r>
  <r>
    <x v="36"/>
    <s v="S7"/>
    <n v="2"/>
    <s v="YASSINE RABBAI"/>
    <x v="0"/>
    <x v="11"/>
    <n v="109081001"/>
    <s v="Caisse"/>
    <s v="Les caisses 7, 8 , et caisse accueil sont en mode 24_x000a_"/>
    <s v="Bonjour Mr/Mme BOETZEL, Benjamin_x000a_ _x000a_1. Synthèse de la demande  :_x000a_Les caisses 7, 8 , et caisse accueil sont en mode 24_x000a_2 . Actions réalisées :_x000a_Rechargement des caisses effectuée par le support._x000a_ _x000a_Suite à notre échange ,nous confirmons la résolution du ticke"/>
    <s v="03 - Script, fix ou contournement"/>
    <n v="1"/>
    <n v="1"/>
    <n v="1"/>
    <n v="1"/>
    <n v="1"/>
    <s v="03 - Script, fix ou contournement"/>
    <m/>
    <m/>
  </r>
  <r>
    <x v="36"/>
    <s v="S7"/>
    <n v="2"/>
    <s v="KHALIL HABRRMAN"/>
    <x v="2"/>
    <x v="35"/>
    <n v="108675423"/>
    <s v="Commande a passer en état a récéptionner"/>
    <s v="commande en cour de reception VERS A RECEPTIONNER_x000a_ _x000a_ 08027725_x000a_ _x000a_ ENT 461_x000a_ _x000a_ LDR 00"/>
    <s v="Bonjour,_x000a_ _x000a_  1. Synthèse de la demande :_x000a_ _x000a_   Commande a passer en état a récéptionner_x000a_ _x000a_   _x000a_ _x000a_  2 . Actions réalisées :_x000a_ _x000a_   _x000a_ _x000a_  Suite à notre échange ,nous confirmons la résolution du ticket_x000a_ _x000a_  Si toutefois vous aviez besoin d’une assistance complémen"/>
    <s v="02 - Correction donnée ou modification de paramétrage"/>
    <n v="1"/>
    <n v="0"/>
    <n v="1"/>
    <n v="0"/>
    <n v="1"/>
    <s v="02 - Correction donnée ou modification de paramétrage"/>
    <m/>
    <m/>
  </r>
  <r>
    <x v="36"/>
    <s v="S7"/>
    <n v="2"/>
    <s v="Baba mohammed amine"/>
    <x v="4"/>
    <x v="12"/>
    <n v="108924913"/>
    <s v="les EEG ne sont pas a jour"/>
    <s v="Bonjour,_x000a__x000a_Je vous contact car les EEG n'on pas été mise a jour depuis le 7/02/26 date affiché sur nos EEG. Les informations (stock/encours) sont donc erronées._x000a__x000a_Je reste a votre disposition pour toute infos complémentaires._x000a__x000a_Merci"/>
    <s v="Bonjour,_x000a__x000a_ _x000a__x000a_1. Synthèse de la demande  :_x000a__x000a_un souci sur l'application Pricer, le statut infrastructure en rouge _x000a__x000a_impossible de faire des étiquettes électroniques _x000a__x000a_ _x000a__x000a_2 . Actions réalisées :_x000a__x000a_ Le problème n'est pas d'actualité, l'editeur a effectué une m"/>
    <s v="04 - Aucune action nécessaire ou possible"/>
    <n v="1"/>
    <n v="1"/>
    <n v="1"/>
    <n v="1"/>
    <n v="1"/>
    <s v="04 - Aucune action nécessaire ou possible"/>
    <m/>
    <m/>
  </r>
  <r>
    <x v="36"/>
    <s v="S7"/>
    <n v="2"/>
    <s v="Baba mohammed amine"/>
    <x v="4"/>
    <x v="12"/>
    <n v="108979962"/>
    <s v="Les lots ne descendent plus"/>
    <s v="Bonjour,_x000a__x000a_Les numéros de lots ne descendent plus. Le traitement est bloqué..._x000a__x000a_Serait il possible de relancer les services puis de renvoyer les numéro de lots vers la Balance._x000a__x000a_Merci_x000a__x000a_Cordialement "/>
    <s v="Bonjour,_x000a__x000a_ 1. Synthèse de la demande  :_x000a__x000a_ Les numéros de lots ne descendent plus. Le traitement est bloqué _x000a__x000a_2 . Actions réalisées :_x000a__x000a_ Nous avons relancé les services de Magali, nous avons également envoyé tous les lots vers la balance Bizerba LS_x000a__x000a_Suite t"/>
    <s v="02 - Correction donnée ou modification de paramétrage"/>
    <n v="1"/>
    <n v="1"/>
    <n v="1"/>
    <n v="1"/>
    <n v="1"/>
    <s v="02 - Correction donnée ou modification de paramétrage"/>
    <m/>
    <m/>
  </r>
  <r>
    <x v="36"/>
    <s v="S7"/>
    <n v="2"/>
    <s v="Baba mohammed amine"/>
    <x v="4"/>
    <x v="12"/>
    <n v="108559410"/>
    <s v="Accès non autorisé"/>
    <s v="Bonjour, _x000a__x000a_Nous rencontrons un problème d'accès pour Mme RIVIERE-NICOLAS Mélody. Son accès sur la GDI est bien créée. Mais lorsqu'elle tente de se connecter cela nous indique qu'elle n'a pas accès au portail._x000a__x000a_Lorsque nous demandons à réinitialiser son mo"/>
    <s v="Bonjour,_x000a__x000a_ 1. Synthèse de la demande  :_x000a__x000a_ Hypernet s'ouvre sur une page blanche _x000a__x000a_2 . Actions réalisées :_x000a__x000a_Nous avons constaté, d’après la capture d’écran, que vous utilisez un identifiant incorrect : melody_a_riviere-nicolas_x000a_Merci d’utiliser le bon ident"/>
    <s v="02 - Correction donnée ou modification de paramétrage"/>
    <n v="1"/>
    <n v="1"/>
    <n v="1"/>
    <n v="1"/>
    <n v="1"/>
    <s v="02 - Correction donnée ou modification de paramétrage"/>
    <m/>
    <m/>
  </r>
  <r>
    <x v="36"/>
    <s v="S7"/>
    <n v="2"/>
    <s v="Baba mohammed amine"/>
    <x v="4"/>
    <x v="12"/>
    <n v="108937523"/>
    <s v="Accès impossible lien questionnaire"/>
    <s v="Bonjour,_x000a__x000a_Je ne peu pas accéder au questionnaire de la foire aux vins digitale car j'ai le message ci-dessous :_x000a__x000a_"/>
    <s v="Bonjour,_x000a__x000a_1. Synthèse de la demande :_x000a_L’utilisateur signale ne pas avoir accès au lien Miqmak._x000a__x000a_2. Actions réalisées :_x000a_Votre demande est malheureusement hors périmètre de notre support._x000a_Le support informatique ne gère pas l'application Miqmak et nous ne d"/>
    <s v="05 - Hors périmètre support"/>
    <n v="1"/>
    <n v="1"/>
    <n v="1"/>
    <n v="1"/>
    <n v="1"/>
    <s v="05 - Hors périmètre support"/>
    <m/>
    <m/>
  </r>
  <r>
    <x v="36"/>
    <s v="S7"/>
    <n v="2"/>
    <s v="BOUNOUAR Mouad"/>
    <x v="3"/>
    <x v="12"/>
    <n v="109069958"/>
    <s v="Intégration en echec"/>
    <s v="Bonjour,_x000a_ _x000a_ Le magasin nous signale un problème de vidage qui se mets en echec lors de l'intégration_x000a_ _x000a_ Cordialement,"/>
    <s v="Bonjour,_x000a_ _x000a_ 1. Synthèse de la demande :_x000a_ _x000a_ Vous nous avez solliciter pour un problème de vidage qui se mets en echec lors de l'intégration_x000a_ _x000a_ 2 . Actions réalisées :_x000a_ _x000a_ Nous avons rectifier le fichier de vidage_x000a_ _x000a_ Suite à notre échange ,nous confirmons la"/>
    <s v="03 - Script, fix ou contournement"/>
    <n v="1"/>
    <n v="1"/>
    <n v="1"/>
    <n v="1"/>
    <n v="1"/>
    <s v="03 - Script, fix ou contournement"/>
    <m/>
    <m/>
  </r>
  <r>
    <x v="36"/>
    <s v="S7"/>
    <n v="2"/>
    <s v="YASSINE RABBAI"/>
    <x v="0"/>
    <x v="13"/>
    <n v="109067508"/>
    <s v="le montant CNS"/>
    <s v="Bonjour,_x000a_Nous avons constaté un montant en moins sur le CNS en VLP et le même montant en plus sur l’Ingenico.Les écarts ont commencé le 05.02.2026 et se poursuivent jusqu’à aujourd’hui._x000a_Pouvez-vous, s’il vous plaît, remonter les chiffres ?_x000a_Merci d’avance."/>
    <s v="Bonjour,_x000a_1. Synthèse de la demande  :_x000a_ Vous nous avez sollicités concernant un problème d'écart entre VLP et INGENICO depuis le 05/02 au niveau des CNS _x000a_ _x000a_2 . Actions réalisées :_x000a_ Les écarts que vous constatez entre VLP et INGENICO correspondent au DRIVE."/>
    <s v="01 - Aide à l’utilisation"/>
    <n v="1"/>
    <n v="1"/>
    <n v="1"/>
    <n v="1"/>
    <n v="1"/>
    <s v="01 - Aide à l’utilisation"/>
    <m/>
    <m/>
  </r>
  <r>
    <x v="36"/>
    <s v="S7"/>
    <n v="2"/>
    <s v="YASSINE RABBAI"/>
    <x v="0"/>
    <x v="36"/>
    <n v="108334606"/>
    <s v="Changement horaire impression états retour article accueil"/>
    <s v="Je souhaite modifier l'heure de sortie du rapport 51 de l'imprimante des états (états des retour article accueil) de 17h00 à 18h00, comme auparavant. Pouvez-vous m'aider à effectuer ce changement ?_x000a_"/>
    <s v="Bonjour,_x000a_Synthèse de la demande  :_x000a_Vous avez solliciténotre support concernant le problème changement horaire impression états retour article accueil_x000a_Actions réalisées :_x000a_Paramétrage des horaires des  états des retour article accueil de 17h00 à 18h00Modifi"/>
    <s v="02 - Correction donnée ou modification de paramétrage"/>
    <n v="1"/>
    <n v="1"/>
    <n v="1"/>
    <n v="1"/>
    <n v="1"/>
    <s v="02 - Correction donnée ou modification de paramétrage"/>
    <m/>
    <m/>
  </r>
  <r>
    <x v="36"/>
    <s v="S7"/>
    <n v="2"/>
    <s v="Baba mohammed amine"/>
    <x v="4"/>
    <x v="16"/>
    <n v="108591433"/>
    <s v="urgent pas de prix sur EEG"/>
    <s v="Bonjour, plusieurs EEG n'affichent plus le PVC. Ce problème est lié à certains articles et non à l'EEG. Exemple EAN 8805957020208_x000a__x000a_"/>
    <s v="Bonjour,_x000a__x000a_1. Synthèse de la demande  :_x000a__x000a_ plusieurs EEG n'affichent plus le PVC.  _x000a__x000a_2 . Actions réalisées :_x000a__x000a_ _x000a__x000a_Suite à notre échange, le soucis est plus d'actualité._x000a__x000a_Si toutefois vous aviez besoin d’une assistance complémentaire, le support reste à votre"/>
    <s v="04 - Aucune action nécessaire ou possible"/>
    <n v="1"/>
    <n v="1"/>
    <n v="1"/>
    <n v="1"/>
    <n v="1"/>
    <s v="04 - Aucune action nécessaire ou possible"/>
    <m/>
    <m/>
  </r>
  <r>
    <x v="36"/>
    <s v="S7"/>
    <n v="2"/>
    <s v="Baba mohammed amine"/>
    <x v="4"/>
    <x v="16"/>
    <n v="108695855"/>
    <s v="ASSISTANCE: BALANCE -  "/>
    <s v="Bonjour,_x000a__x000a_Je rencontre un problème de déversement des prix en rayon depuis Caroline vers les balances en surface de vente. exp le poireau a été modifier a 1.99, mais en balance rayon il est rester bloqué a 2.49€ EAN 0200379003743, tout mes produis vendu a"/>
    <s v="Bonjour,_x000a__x000a_1. Synthèse de la demande  :_x000a__x000a_  Prix incorrecte sur balance pour deux articles_x000a__x000a_2 . Actions réalisées :_x000a__x000a_les prix pour les deux articles sont correcte sur easyStore, envoi vers balance effectué _x000a__x000a_3276552308414 , 0200379003743_x000a__x000a__x000a__x000a__x000a__x000a_Suite à notre "/>
    <s v="02 - Correction donnée ou modification de paramétrage"/>
    <n v="1"/>
    <n v="1"/>
    <n v="1"/>
    <n v="1"/>
    <n v="1"/>
    <s v="02 - Correction donnée ou modification de paramétrage"/>
    <m/>
    <m/>
  </r>
  <r>
    <x v="36"/>
    <s v="S7"/>
    <n v="2"/>
    <s v="Baba mohammed amine"/>
    <x v="4"/>
    <x v="16"/>
    <n v="109043744"/>
    <s v="Raccourcis EasyStore"/>
    <s v="création de raccourcis bureau de l'application EASYSTORE"/>
    <s v="Bonjour,_x000a__x000a_1. Synthèse de la demande  :_x000a__x000a_Création raccourcis pour EasyStore_x000a__x000a_2 . Actions réalisées :_x000a__x000a_Accès au serveur APPLICAT ok_x000a__x000a_Création de raccourcis EASYSTORE_x000a__x000a_Suite à notre échange ,nous confirmons la résolution du ticket._x000a__x000a_Si toutefois vous aviez b"/>
    <s v="01 - Aide à l’utilisation"/>
    <n v="1"/>
    <n v="1"/>
    <n v="1"/>
    <n v="1"/>
    <n v="1"/>
    <s v="01 - Aide à l’utilisation"/>
    <m/>
    <m/>
  </r>
  <r>
    <x v="36"/>
    <s v="S7"/>
    <n v="2"/>
    <s v="Baba mohammed amine"/>
    <x v="4"/>
    <x v="16"/>
    <n v="108965538"/>
    <s v="ASSISTANCE: BALANCE - Etiqueteuse Mettler Toledo 830 _Groupe_Pesage_Etiquetage manuel - S/N:100550804 BOUL PAT / PVP UVCM"/>
    <s v="Bonjour,_x000a__x000a_Je reviens vers vous se matin concernant les descentes de changement de prix sur mes balance en rayon. hier le problème a tété résolu et aujourd'hui ca reprend. la pomme canada changer a 1.99€ dans caroline est rester bloqué sur l'ancien prix 2."/>
    <s v="Bonjour,_x000a__x000a_1. Synthèse de la demande  :_x000a__x000a_  Prix incorrecte sur balance pour la pomme canada_x000a__x000a_2 . Actions réalisées :_x000a__x000a_Prix correcte sur easyStore, renvoi vers balance effectué _x000a__x000a__x000a__x000a_Suite à notre échange ,nous confirmons la résolution du ticket._x000a__x000a_Si toutefoi"/>
    <s v="02 - Correction donnée ou modification de paramétrage"/>
    <n v="1"/>
    <n v="1"/>
    <n v="1"/>
    <n v="1"/>
    <n v="1"/>
    <s v="02 - Correction donnée ou modification de paramétrage"/>
    <m/>
    <m/>
  </r>
  <r>
    <x v="36"/>
    <s v="S7"/>
    <n v="2"/>
    <s v="BOUNOUAR Mouad"/>
    <x v="3"/>
    <x v="17"/>
    <n v="108924874"/>
    <s v="Dynacad"/>
    <s v="Bonjour,Je ne peux pas me déconnecter de Dynacad car le symbole de chargement tourne en boucle.Comment procéder ?"/>
    <s v="Bonjour,_x000a_ _x000a_ _x000a_ _x000a_ 1. Synthèse de la demande :_x000a_ _x000a_ Vous nous avez contactés pour d'acces a dynacad_x000a_ _x000a_ 2. Actions réalisées :_x000a_ _x000a_ Déconnectez-vous de l’application Dynacad._x000a_ _x000a_ Videz le cache de votre navigateur (Google Chrome) :Ouvrez Chrome et cliquez sur les "/>
    <s v="03 - Script, fix ou contournement"/>
    <n v="1"/>
    <n v="1"/>
    <n v="1"/>
    <n v="1"/>
    <n v="1"/>
    <s v="03 - Script, fix ou contournement"/>
    <m/>
    <m/>
  </r>
  <r>
    <x v="36"/>
    <s v="S7"/>
    <n v="2"/>
    <s v="BOUNOUAR Mouad"/>
    <x v="3"/>
    <x v="17"/>
    <n v="109033159"/>
    <s v="probeme vidage"/>
    <s v="le magasin rencontre un probleme d'un vidage qui reviens en recurrence"/>
    <s v="Bonjour,_x000a_ _x000a_ _x000a_ _x000a_ 1. Synthèse de la demande :_x000a_ _x000a_ Vous nous avez contactés pour un vidage qui revient de manière récurrente sur Meti_x000a_ _x000a_ 2. Actions réalisées :_x000a_ _x000a_ Nous avons procédé à la suppression du vidage depuis la racine_x000a_ _x000a_ À la suite de notre échange, n"/>
    <s v="03 - Script, fix ou contournement"/>
    <n v="1"/>
    <n v="1"/>
    <n v="1"/>
    <n v="1"/>
    <n v="1"/>
    <s v="03 - Script, fix ou contournement"/>
    <m/>
    <m/>
  </r>
  <r>
    <x v="36"/>
    <s v="S7"/>
    <n v="2"/>
    <s v="Hicham Yousse"/>
    <x v="1"/>
    <x v="18"/>
    <n v="108428230"/>
    <s v="Activation Fournisseur 16758 LE DOUSSAL FRANCK Non Gérée_x000a_"/>
    <s v="Fournisseur 16758 Le Doussal Franck non géré par le magasin. Activé le 2 février via dossier 107063943, mais revenu en non sur CAROLINE. Besoin d'assistance pour résoudre ce problème._x000a__x000a__x000a_"/>
    <s v="Bonjour,_x000a__x000a_1. Synthèse de la demande :_x000a_Vous avez signalé que le fournisseur 16758 – Le Doussal Franck, activé comme géré par le magasin le 2 février (dossier 107063943), est repassé au statut “NON” dans Caroline, et avez sollicité une assistance pour corri"/>
    <s v="03 - Script, fix ou contournement"/>
    <n v="1"/>
    <n v="1"/>
    <n v="1"/>
    <n v="1"/>
    <n v="1"/>
    <s v="03 - Script, fix ou contournement"/>
    <m/>
    <m/>
  </r>
  <r>
    <x v="36"/>
    <s v="S7"/>
    <n v="2"/>
    <s v="Hicham Yousse"/>
    <x v="1"/>
    <x v="21"/>
    <n v="107551522"/>
    <s v="APPLICATION DEEVA"/>
    <s v="depuis hier, lorsque l'on utilise l'application DEEVA, les paramétrages ont changés._x000a__x000a_Nous avons essayé d'aller dans les paramétrages mais rien à faire._x000a__x000a_Par exemple : _x000a__x000a_à ce jour, en épicerie, il met 10 produits à traiter_x000a__x000a_dans la rubrique &quot; à traiter &quot; "/>
    <s v="Bonjour,_x000a__x000a_1. Synthèse de la demande  : _x000a__x000a_depuis hier, lorsque l'on utilise l'application DEEVA, les paramétrages ont changés._x000a__x000a_Nous avons essayé d'aller dans les paramétrages mais rien à faire._x000a__x000a_2 . Actions réalisées :_x000a__x000a_ La mise à jour qui a été faite est"/>
    <s v="01 - Aide à l’utilisation"/>
    <n v="1"/>
    <n v="1"/>
    <n v="1"/>
    <n v="1"/>
    <n v="1"/>
    <s v="01 - Aide à l’utilisation"/>
    <m/>
    <m/>
  </r>
  <r>
    <x v="36"/>
    <s v="S7"/>
    <n v="2"/>
    <s v="YASSINE RABBAI"/>
    <x v="0"/>
    <x v="22"/>
    <n v="109058439"/>
    <s v="Caisse 7 déconnectée du réseau, chargement long nécessaire"/>
    <s v="Caisse 7 déconnectée du réseau le matin, chargement long nécessaire._x000a_"/>
    <s v="Bonjour,_x000a_1. Synthèse de la demande  :_x000a_ Caisse 7 déconnectée du réseau _x000a_2 . Actions réalisées :_x000a_ RECHARGEMENT DE LA CAISSE_x000a_Suite à notre échange ,nous confirmons la résolution du ticket_x000a_Si toutefois vous aviez besoin d’une assistance complémentaire, le sup"/>
    <s v="02 - Correction donnée ou modification de paramétrage"/>
    <n v="1"/>
    <n v="1"/>
    <n v="1"/>
    <n v="1"/>
    <n v="0"/>
    <s v="03 - Script, fix ou contournement"/>
    <m/>
    <m/>
  </r>
  <r>
    <x v="36"/>
    <s v="S7"/>
    <n v="2"/>
    <s v="Hicham Yousse"/>
    <x v="1"/>
    <x v="23"/>
    <n v="108729026"/>
    <s v="Erreur d'ouverture CAROLINE DT50_x000a_"/>
    <s v="Sur DT50 - N° série : 58292224000162 / adresse IP : 10.44.10.170. Erreur lors de l'ouverture de Caroline : &quot; :database disk image is malformed&quot;_x000a__x000a_"/>
    <s v="Bonjour,_x000a__x000a_1. Synthèse de la demande  :_x000a__x000a_ Sur DT50 - N° série : 58292224000162 / adresse IP : 10.44.10.170. Erreur lors de l'ouverture de Caroline : &quot; :database disk image is malformed&quot;_x000a__x000a_ _x000a__x000a_2 . Actions réalisées :_x000a__x000a_Lors de notre échange téléphonique avec l"/>
    <s v="02 - Correction donnée ou modification de paramétrage"/>
    <n v="1"/>
    <n v="1"/>
    <n v="1"/>
    <n v="1"/>
    <n v="1"/>
    <s v="02 - Correction donnée ou modification de paramétrage"/>
    <m/>
    <m/>
  </r>
  <r>
    <x v="36"/>
    <s v="S7"/>
    <n v="2"/>
    <s v="YASSINE RABBAI"/>
    <x v="0"/>
    <x v="24"/>
    <n v="109019077"/>
    <n v="400"/>
    <s v="Bonjour,_x000a_La connexion hotesse grisee_x000a_Cordialement_x000a_"/>
    <s v="Bonjour,_x000a_1. Synthèse de la demande  :_x000a_Vous avez sollicité le support pour le probleme de connexion hotesse grisee _x000a_ _x000a_2 . Actions réalisées :_x000a_relance caisse , suppression fichiers en ereur _x000a_Suite à notre échange ,nous confirmons la résolution du ticket Si "/>
    <s v="03 - Script, fix ou contournement"/>
    <n v="1"/>
    <n v="1"/>
    <n v="1"/>
    <n v="1"/>
    <n v="1"/>
    <s v="03 - Script, fix ou contournement"/>
    <m/>
    <m/>
  </r>
  <r>
    <x v="36"/>
    <s v="S7"/>
    <n v="2"/>
    <s v="YASSINE RABBAI"/>
    <x v="0"/>
    <x v="25"/>
    <n v="109041022"/>
    <s v="caisse 3"/>
    <s v="Bonjour,_x000a_Problème au niveau de la caisse _x000a_"/>
    <s v="Bonjour,_x000a_1. Synthèse de la demande  :_x000a_ Vous nous avez sollicités concernant un problème au niveau de la caisse 3 qui est déconnectée du réseau._x000a_2 . Actions réalisées :_x000a_ Passage de la caisse en réseau_x000a_Suite à notre échange ,nous confirmons la résolution du"/>
    <s v="03 - Script, fix ou contournement"/>
    <n v="1"/>
    <n v="1"/>
    <n v="1"/>
    <n v="1"/>
    <n v="1"/>
    <s v="03 - Script, fix ou contournement"/>
    <m/>
    <m/>
  </r>
  <r>
    <x v="36"/>
    <s v="S7"/>
    <n v="2"/>
    <s v="BOUNOUAR Mouad"/>
    <x v="3"/>
    <x v="26"/>
    <n v="109028712"/>
    <s v="Article ne passe pas en caisse"/>
    <s v="Bonjour, _x000a_ _x000a_ l'utilisateur indique que l'article 4251097422701 ne passe pas en caisse"/>
    <s v="Bonjour,_x000a_ _x000a_ 1. Synthèse de la demande :_x000a_ _x000a_ Vous nous avez sollicités concernant un problème de l'article 4251097422701 qui ne passe pas en caisse _x000a_ _x000a_ 2 . Actions réalisées :_x000a_ _x000a_ Nous avons effectuer un envoi en caisse forcé _x000a_ _x000a_ Suite à notre échange ,nous "/>
    <s v="03 - Script, fix ou contournement"/>
    <n v="1"/>
    <n v="1"/>
    <n v="1"/>
    <n v="1"/>
    <n v="1"/>
    <s v="03 - Script, fix ou contournement"/>
    <m/>
    <m/>
  </r>
  <r>
    <x v="36"/>
    <s v="S7"/>
    <n v="2"/>
    <s v="KHALIL HABRRMAN"/>
    <x v="2"/>
    <x v="27"/>
    <n v="108878348"/>
    <s v="nouveau CDD dans le service Eurofel"/>
    <s v="nouveau CDD dans le service Eurofel suite au 108210237"/>
    <s v="Bonjour,_x000a_ _x000a_ _x000a_ _x000a_ 1. Synthèse de la demande :_x000a_ _x000a_ _x000a_ _x000a_ Pouvez-vous créer un compte Eurofel pour Mr VANTIELCKE Sofiane._x000a_ _x000a_ _x000a_ _x000a_ 2 . Actions réalisées :_x000a_ _x000a_ _x000a_ _x000a_ Compte créé avec succès via EUROFEL, un google chat a été envoyé à Mr Mr VANTIELCKE Sofiane indiquant "/>
    <s v="02 - Correction donnée ou modification de paramétrage"/>
    <n v="1"/>
    <n v="1"/>
    <n v="1"/>
    <n v="1"/>
    <n v="1"/>
    <s v="02 - Correction donnée ou modification de paramétrage"/>
    <m/>
    <m/>
  </r>
  <r>
    <x v="36"/>
    <s v="S7"/>
    <n v="2"/>
    <s v="KHALIL HABRRMAN"/>
    <x v="2"/>
    <x v="27"/>
    <n v="108895935"/>
    <s v="Produit préparé bloqué en dalle G entrepôt 833"/>
    <s v="Bonsoir, nous avons un produit code IFLS 212134 bloqué en dalle G, nous avons essayés de le déstocké mais infolog affiche un message d'erreur en nous disant que le produit est en préparation, hors la commande est fermer et le produit à bien été préparé et"/>
    <s v="Bonjour,_x000a_ _x000a_ _x000a_ _x000a_ 1. Synthèse de la demande :_x000a_ _x000a_ _x000a_ _x000a_ Un encours de préparation sous l'IFLS 212134 bloqué en dalle G._x000a_ _x000a_ _x000a_ _x000a_ 2 . Actions réalisées :_x000a_ _x000a_ _x000a_ _x000a_ Annulation de préparation en cours via requête SQL._x000a_ _x000a_ _x000a_ _x000a_ _x000a_ _x000a_ Suite traitement réalisé ,nous vous con"/>
    <s v="02 - Correction donnée ou modification de paramétrage"/>
    <n v="1"/>
    <n v="1"/>
    <n v="1"/>
    <n v="1"/>
    <n v="1"/>
    <s v="02 - Correction donnée ou modification de paramétrage"/>
    <m/>
    <m/>
  </r>
  <r>
    <x v="36"/>
    <s v="S7"/>
    <n v="2"/>
    <s v="KHALIL HABRRMAN"/>
    <x v="2"/>
    <x v="27"/>
    <n v="107148887"/>
    <s v="Demande d'activation/récupération MDP Storeway"/>
    <s v="Précisez la référence (FRxxxxxx, prenom_nom ...) du compte concerné par la demande_x000a_ _x000a_ Indiquez le rôle de la personne pour qui la demande est faiteBonjour,pouvez vous activer le compte storeway de Maud_bourasseauFR infolog: UCAFRFMM7Cmerci"/>
    <s v="Bonjour,_x000a_ _x000a_ _x000a_ _x000a_ 1. Synthèse de la demande :_x000a_ _x000a_ _x000a_ _x000a_ Demande d'activation et récupération MDP du compte TMS Storeway._x000a_ _x000a_ _x000a_ _x000a_ 2 . Actions réalisées :_x000a_ _x000a_ _x000a_ _x000a_ Après vérification, on constate que Mme BOURASSEAU Maud ne dispose pas de compte TMS Storeway. De ce "/>
    <s v="01 - Aide à l’utilisation"/>
    <n v="1"/>
    <n v="1"/>
    <n v="1"/>
    <n v="1"/>
    <n v="1"/>
    <s v="01 - Aide à l’utilisation"/>
    <m/>
    <m/>
  </r>
  <r>
    <x v="36"/>
    <s v="S7"/>
    <n v="2"/>
    <s v="KHALIL HABRRMAN"/>
    <x v="2"/>
    <x v="27"/>
    <n v="108584537"/>
    <s v="Top départ bloqué - Tournée 8353 Atton 964"/>
    <s v="Bonjour,_x000a_ _x000a_ nous avons un top départ bloqué sur l'entrepôt Atton 964_x000a_ _x000a_ Un support &quot;à préparer&quot; mais vide, bloque le TD_x000a_ _x000a_ Pourriez-vous le supprimer svp ? _x000a_ _x000a_ Merci_x000a_ _x000a_ Alice"/>
    <s v="Bonjour,_x000a_ _x000a_ _x000a_ _x000a_ 1. Synthèse de la demande :_x000a_ _x000a_ _x000a_ _x000a_ Un support &quot;à préparer&quot; vide qui bloque le Top départ._x000a_ _x000a_ _x000a_ _x000a_ _x000a_ _x000a_ 2 . Actions réalisées :_x000a_ _x000a_ _x000a_ _x000a_ Suppression du support vide via requéte SQL._x000a_ _x000a_ Suite à notre échange ,nous confirmons la résolution du tic"/>
    <s v="02 - Correction donnée ou modification de paramétrage"/>
    <n v="1"/>
    <n v="1"/>
    <n v="1"/>
    <n v="1"/>
    <n v="1"/>
    <s v="02 - Correction donnée ou modification de paramétrage"/>
    <m/>
    <m/>
  </r>
  <r>
    <x v="36"/>
    <s v="S7"/>
    <n v="2"/>
    <s v="KHALIL HABRRMAN"/>
    <x v="2"/>
    <x v="44"/>
    <n v="108738172"/>
    <s v="Réinitialisation mot de passe Eurofel"/>
    <s v="Demande de réinitialisation mot de passe Eurofel pour FRLOG775 ."/>
    <s v="Bonjour,_x000a_ _x000a_ 1. Synthèse de la demande :_x000a_ _x000a_ Réinitialisation mot de passe Eurofel_x000a_ _x000a_ _x000a_ _x000a_ 2 . Actions réalisées :_x000a_ _x000a_ Comme demandé le mot de passe est bien réinitialisé. Le compte est désormais accessible._x000a_ _x000a_ Suite à notre échange ,nous confirmons la résolu"/>
    <s v="02 - Correction donnée ou modification de paramétrage"/>
    <n v="1"/>
    <n v="1"/>
    <n v="1"/>
    <n v="1"/>
    <n v="1"/>
    <s v="02 - Correction donnée ou modification de paramétrage"/>
    <m/>
    <m/>
  </r>
  <r>
    <x v="36"/>
    <s v="S7"/>
    <n v="2"/>
    <s v="Hicham Yousse"/>
    <x v="1"/>
    <x v="28"/>
    <n v="108691363"/>
    <s v="Inventaire coffre_x000a_"/>
    <s v="Merci d'annuler les journées à partir du 07/02 sur coffre._x000a__x000a_"/>
    <s v="Bonjour,_x000a__x000a_1. Synthèse de la demande  :_x000a__x000a_  Annuler les inventaires coffre pour les journées 07, 08 et 09_x000a__x000a_2 . Actions réalisées :_x000a__x000a_ Suite à notre échange ,nous confirmons la résolution du ticket . _x000a__x000a_Annulation des journées en question a été faite_x000a__x000a_Si toute"/>
    <s v="03 - Script, fix ou contournement"/>
    <n v="1"/>
    <n v="1"/>
    <n v="1"/>
    <n v="1"/>
    <n v="1"/>
    <s v="03 - Script, fix ou contournement"/>
    <m/>
    <m/>
  </r>
  <r>
    <x v="36"/>
    <s v="S7"/>
    <n v="2"/>
    <s v="Hicham Yousse"/>
    <x v="1"/>
    <x v="41"/>
    <n v="108314077"/>
    <s v="Stock erroné"/>
    <s v="RETOUR A VALIDER POUR RETIRER LES STOCKS ET METTRE A JOUR_x000a__x000a_"/>
    <s v="Bonjour,_x000a__x000a_1. Synthèse de la demande  :_x000a__x000a_ RETOUR A VALIDER POUR RETIRER LES STOCKS ET METTRE A JOUR_x000a__x000a_2 . Actions réalisées :_x000a__x000a_ L’expédition a été annulée, alors je lui ai montré comment créer une nouvelle expédition._x000a__x000a_Suite à notre échange ,nous confirmons"/>
    <s v="01 - Aide à l’utilisation"/>
    <n v="1"/>
    <n v="1"/>
    <n v="1"/>
    <n v="1"/>
    <n v="1"/>
    <s v="01 - Aide à l’utilisation"/>
    <m/>
    <m/>
  </r>
  <r>
    <x v="36"/>
    <s v="S7"/>
    <n v="2"/>
    <s v="KHALIL HABRRMAN"/>
    <x v="2"/>
    <x v="38"/>
    <n v="108684956"/>
    <s v="Code tournée avec le mauvais code client informatique"/>
    <s v="Bonjour,_x000a_ _x000a_ Nous avons deux tournée qui on eu des codes clients incohérant par rapport aux supports. Code en erreur 70530258_x000a_ _x000a_ Tournée : 3007 --&gt;Code Client attendu 92730260_x000a_ _x000a_ Tournée : 3008 --&gt; Code Client attendu 92730262_x000a_ _x000a_ Cdt, Florian H"/>
    <s v="Bonjour,_x000a_ _x000a_ 1. Synthèse de la demande :_x000a_ _x000a_ Nous avons deux tournée qui on eu des codes clients incohérant par rapport aux supports. Code en erreur 70530258_x000a_ _x000a_ Tournée : 3007 --&gt;Code Client attendu 92730260_x000a_ _x000a_ Tournée : 3008 --&gt; Code Client attendu 9273026"/>
    <s v="02 - Correction donnée ou modification de paramétrage"/>
    <n v="1"/>
    <n v="1"/>
    <n v="1"/>
    <n v="1"/>
    <n v="1"/>
    <s v="02 - Correction donnée ou modification de paramétrage"/>
    <m/>
    <m/>
  </r>
  <r>
    <x v="36"/>
    <s v="S7"/>
    <n v="2"/>
    <s v="KHALIL HABRRMAN"/>
    <x v="2"/>
    <x v="38"/>
    <n v="108685015"/>
    <s v="Top départ tournée bloquée"/>
    <s v="Bonjour pouvez-vous faire le top départ sur la tournée en date du 07/02/2026 num expé 899287, nous ne pouvons pas faire le top départ car le code client est différent du nom client."/>
    <s v="Bonjour,_x000a_ _x000a_ 1. Synthèse de la demande :_x000a_ _x000a_ Le Top départ de la tournée en date du 07/02/2026 num expé 899287 est impossible, message : GELI429 - Tournée bloquée et codes clients incorrect._x000a_ _x000a_ _x000a_ _x000a_ 2 . Actions réalisées :_x000a_ _x000a_ Correction des codes clients en "/>
    <s v="02 - Correction donnée ou modification de paramétrage"/>
    <n v="1"/>
    <n v="1"/>
    <n v="1"/>
    <n v="1"/>
    <n v="1"/>
    <s v="02 - Correction donnée ou modification de paramétrage"/>
    <m/>
    <m/>
  </r>
  <r>
    <x v="36"/>
    <s v="S7"/>
    <n v="2"/>
    <s v="KHALIL HABRRMAN"/>
    <x v="2"/>
    <x v="38"/>
    <n v="108091893"/>
    <s v="Absent"/>
    <s v="Veuillez s'il-vous-plaît fournir une description de votre demande."/>
    <s v="Bonjour,_x000a_ _x000a_ 1. Synthèse de la demande :_x000a_ _x000a_ Demande de réémission du BLI contenant le support 332701997103998997_x000a_ _x000a_ _x000a_ _x000a_ 2 . Actions réalisées :_x000a_ _x000a_ Suite vérification il s'est avéré que le support est toujours à l'état Validé sur Infolog, merci de contacter"/>
    <s v="01 - Aide à l’utilisation"/>
    <n v="1"/>
    <n v="1"/>
    <n v="1"/>
    <n v="1"/>
    <n v="1"/>
    <s v="01 - Aide à l’utilisation"/>
    <m/>
    <m/>
  </r>
  <r>
    <x v="36"/>
    <s v="S7"/>
    <n v="2"/>
    <s v="KHALIL HABRRMAN"/>
    <x v="2"/>
    <x v="38"/>
    <n v="108412315"/>
    <s v="Intégration X7 - IFLS inconnue Entrepôt 927 / Activité 704"/>
    <s v="Bonjour,_x000a_ _x000a_ Nous avons le produit &quot;511150&quot; qui est inconnue dans notre base article concernant l'activité 704._x000a_ _x000a_ Aucun EDI bloqué sur sa création existe. Pouvez-vous nous aider car cela bloquer l'accessibilité de plusieurs commande de réception complète."/>
    <s v="Bonjour,_x000a_ _x000a_ 1. Synthèse de la demande :_x000a_ _x000a_ Rejet d'intégration en X7 pour le produit 511150_x000a_ _x000a_ _x000a_ _x000a_ 2 . Actions réalisées :_x000a_ _x000a_ Vérification sur infolog, le produit 511150 est inconnu sur le répertoire des produits, l'utilisateur a été orienté vers sa coord"/>
    <s v="01 - Aide à l’utilisation"/>
    <n v="1"/>
    <n v="1"/>
    <n v="1"/>
    <n v="1"/>
    <n v="1"/>
    <s v="01 - Aide à l’utilisation"/>
    <m/>
    <m/>
  </r>
  <r>
    <x v="36"/>
    <s v="S7"/>
    <n v="2"/>
    <s v="KHALIL HABRRMAN"/>
    <x v="2"/>
    <x v="38"/>
    <n v="108413014"/>
    <s v="Point de contrôle DESADV"/>
    <s v="Merci de faire passer ces points de contrôles en transmise svp."/>
    <s v="Bonjour,_x000a_ _x000a_ 1. Synthèse de la demande :_x000a_ _x000a_ Demande de changement d'état d'avis d'expédition à transmises_x000a_ _x000a_ _x000a_ _x000a_ 2 . Actions réalisées :_x000a_ _x000a_ Les avis d'expédition ont été transmis avec des requêtes SQL._x000a_ _x000a_ Suite traitement réalisé ,nous vous confirmons la r"/>
    <s v="02 - Correction donnée ou modification de paramétrage"/>
    <n v="1"/>
    <n v="1"/>
    <n v="1"/>
    <n v="1"/>
    <n v="1"/>
    <s v="02 - Correction donnée ou modification de paramétrage"/>
    <m/>
    <m/>
  </r>
  <r>
    <x v="37"/>
    <s v="S7"/>
    <n v="2"/>
    <s v="YASSINE RABBAI"/>
    <x v="0"/>
    <x v="0"/>
    <n v="109175908"/>
    <s v="SCO NCR 100"/>
    <s v="La SCO NCR 100 tourne en boucle._x000a_"/>
    <s v="Bonjour,_x000a_1. Synthèse de la demande  :_x000a_Vous avez sollicité notre support concernant le problème d'ouverture de la SCO NCR 100_x000a_2 . Actions réalisées :_x000a_Correction de l'anomalie par le support_x000a_Suite à notre échange, nous confirmons la résolution du ticket Pou"/>
    <s v="03 - Script, fix ou contournement"/>
    <n v="1"/>
    <n v="1"/>
    <n v="1"/>
    <n v="1"/>
    <n v="1"/>
    <s v="03 - Script, fix ou contournement"/>
    <m/>
    <m/>
  </r>
  <r>
    <x v="37"/>
    <s v="S7"/>
    <n v="2"/>
    <s v="YASSINE RABBAI"/>
    <x v="0"/>
    <x v="39"/>
    <n v="109367554"/>
    <s v="caisse 1"/>
    <s v="Bonjour caisse 1 autonome _x000a_"/>
    <s v="Bonjour,_x000a_ _x000a_1. Synthèse de la demande  :_x000a_ Bonjour le magasin nous informe que caisse 1 autonome _x000a_2 . Actions réalisées :_x000a_ j'ai supprimer les fichiers erreurs pr_x000a_ _x000a_Suite à notre échange ,nous confirmons la résolution du ticket _x000a_Si toutefois vous aviez besoi"/>
    <s v="03 - Script, fix ou contournement"/>
    <n v="1"/>
    <n v="1"/>
    <n v="1"/>
    <n v="1"/>
    <n v="1"/>
    <s v="03 - Script, fix ou contournement"/>
    <m/>
    <m/>
  </r>
  <r>
    <x v="37"/>
    <s v="S7"/>
    <n v="2"/>
    <s v="Hicham Yousse"/>
    <x v="1"/>
    <x v="1"/>
    <n v="108807126"/>
    <s v="probleme de prix_x000a_"/>
    <s v="bonjour _x000a__x000a_les promos catalogues ne passe plus sur nova_x000a__x000a_il est difficile de savoir le prix_x000a__x000a_cordialement_x000a__x000a_vendeur epcs pacheco jorge-felipe "/>
    <s v="Bonjour,_x000a__x000a_Synthèse de la demande :_x000a__x000a_Suite à votre remontée, vous avez indiqué que les promotions ne descendent pas sur nova._x000a__x000a_Actions réalisées :_x000a__x000a_À la suite de notre échange, les promotions ne descendaient pas la veille. Cependant, à ce jour, elles sont "/>
    <s v="04 - Aucune action nécessaire ou possible"/>
    <n v="1"/>
    <n v="1"/>
    <n v="1"/>
    <n v="1"/>
    <n v="1"/>
    <s v="04 - Aucune action nécessaire ou possible"/>
    <m/>
    <m/>
  </r>
  <r>
    <x v="37"/>
    <s v="S7"/>
    <n v="2"/>
    <s v="Hicham Yousse"/>
    <x v="1"/>
    <x v="2"/>
    <n v="108981370"/>
    <s v="articles rattachés au mauvais rayon_x000a_"/>
    <s v="Nous avons les 2 articles suivants qui sont  pas rattachés au bon rayon actuellement ils sont rattachés au rayon 20 (charcuterie) et il faudrait les rattacher au rayon 31 (confort de la maison)_x000a__x000a_3568350620042   COUVERCLE ANTI-BUEE 29CM_x000a__x000a_3229649002818  COU"/>
    <s v="Bonjour,_x000a__x000a_ _x000a__x000a_1. Synthèse de la demande  :_x000a__x000a_ _x000a__x000a_ _x000a__x000a_Nous avons les 2 articles suivants qui sont  pas rattachés au bon rayon actuellement ils sont rattachés au rayon 20 (charcuterie) et il faudrait les rattacher au rayon 31 (confort de la maison)_x000a__x000a_35683506200"/>
    <s v="01 - Aide à l’utilisation"/>
    <n v="1"/>
    <n v="1"/>
    <n v="1"/>
    <n v="1"/>
    <n v="1"/>
    <s v="01 - Aide à l’utilisation"/>
    <m/>
    <m/>
  </r>
  <r>
    <x v="37"/>
    <s v="S7"/>
    <n v="2"/>
    <s v="Hicham Yousse"/>
    <x v="1"/>
    <x v="4"/>
    <n v="108771864"/>
    <s v="Demande d'integration de SMP dans Caroline sur le SMP Magasin et sur le SMP préconisé HYPER_x000a_"/>
    <s v="Veuillez trouver ci-joint, un fichier contenant des SMP à intégrer dans le Caroline sur le SMP Magasin et sur le SMP préconisé._x000a__x000a_Contenu du fichier:_x000a_- EAN magasin, EAN article, SMP"/>
    <s v="Bonjour,_x000a__x000a_ _x000a__x000a_1. Synthèse de la demande  :_x000a__x000a_ _x000a__x000a_un fichier contenant des SMP à intégrer dans le Caroline sur le SMP Magasin et sur le SMP préconisé_x000a__x000a_ _x000a__x000a_2 . Actions réalisées :_x000a__x000a__x000a__x000a_ Nous vous informons que la modification SMP a été effectuée avec succès pour "/>
    <s v="02 - Correction donnée ou modification de paramétrage"/>
    <n v="1"/>
    <n v="1"/>
    <n v="1"/>
    <n v="1"/>
    <n v="1"/>
    <s v="02 - Correction donnée ou modification de paramétrage"/>
    <m/>
    <m/>
  </r>
  <r>
    <x v="37"/>
    <s v="S7"/>
    <n v="2"/>
    <s v="Hicham Yousse"/>
    <x v="1"/>
    <x v="7"/>
    <n v="109103830"/>
    <s v="Vente incomplete_x000a_"/>
    <s v="Merci de forcer le statut pour les stations et magasin ci dessous :_x000a_Stations :_x000a__x000a_Grosbliederstroff : station en travaux → clôture à forcer_x000a_Courrières : cumul du 02/02 → clôture à forcer_x000a_Châteauneuf : cumul du 06/02 → clôture à forcer_x000a_Saint-Pierre-des-Corps"/>
    <s v="Bonjour,_x000a__x000a_1. Synthèse de la demande  :_x000a__x000a_ Demande de forçage du statut pour les stations et magasin _x000a__x000a_2 . Actions réalisées :_x000a__x000a_ Suite à une intervention réalisée nous avons procédé au forçage des statuts pour les stations et magasin communiqués._x000a__x000a_Suite tra"/>
    <s v="02 - Correction donnée ou modification de paramétrage"/>
    <n v="1"/>
    <n v="1"/>
    <n v="1"/>
    <n v="1"/>
    <n v="1"/>
    <s v="02 - Correction donnée ou modification de paramétrage"/>
    <m/>
    <m/>
  </r>
  <r>
    <x v="37"/>
    <s v="S7"/>
    <n v="2"/>
    <s v="YASSINE RABBAI"/>
    <x v="0"/>
    <x v="8"/>
    <n v="108332029"/>
    <s v="Caisse 417 HS : Problème de lecture de code opérateur"/>
    <s v="La caisse 417 est défectueuse depuis novembre : elle fonctionne pour la vente et le déchargement des scannettes, mais ne lit pas les codes lors des interventions. Les codes opérateurs sont illisibles sur les bornes NCR SCO et SCA._x000a_"/>
    <s v="Bonjour,_x000a_ _x000a_1. Synthèse de la demande  :_x000a_Vous avez sollicité notre support concernant la caisse 417_x000a_ _x000a_2 . Actions réalisées :_x000a_ Suite au test effectué, le problème n'est plus d'actualité._x000a_Suite traitement réalisé ,nous vous confirmons la résolution du ticke"/>
    <s v="04 - Aucune action nécessaire ou possible"/>
    <n v="1"/>
    <n v="1"/>
    <n v="1"/>
    <n v="1"/>
    <n v="0"/>
    <s v="01 - Aide à l’utilisation"/>
    <m/>
    <m/>
  </r>
  <r>
    <x v="37"/>
    <s v="S7"/>
    <n v="2"/>
    <s v="YASSINE RABBAI"/>
    <x v="0"/>
    <x v="10"/>
    <n v="109364294"/>
    <s v="CA VLP"/>
    <s v="Bonjour, _x000a_CA de la journée ne remonte pas _x000a_Cordialement; _x000a_"/>
    <s v="Bonjour,_x000a_1. Synthèse de la demande  :_x000a_Vous avez sollicité notre support concernant le problème CA de la journée ne remonte pas _x000a_2 . Actions réalisées :_x000a_ Relance service VLP_x000a_Suite à notre échange ,nous confirmons la résolution du ticket ._x000a_Si toutefois vous"/>
    <s v="02 - Correction donnée ou modification de paramétrage"/>
    <n v="1"/>
    <n v="1"/>
    <n v="1"/>
    <n v="1"/>
    <n v="1"/>
    <s v="02 - Correction donnée ou modification de paramétrage"/>
    <m/>
    <m/>
  </r>
  <r>
    <x v="37"/>
    <s v="S7"/>
    <n v="2"/>
    <s v="YASSINE RABBAI"/>
    <x v="0"/>
    <x v="13"/>
    <n v="109337273"/>
    <s v="Besoin lien portail"/>
    <s v="Bonjour, Avez-vous le nouveau lien du portail magasin? On était censé le recevoir mardi et toujours rien._x000a_"/>
    <s v="Bonjour,_x000a_1. Synthèse de la demande  :_x000a_ Vous nous avez sollicités concernant une demande de lien du portail magasin_x000a_ _x000a_2 . Actions réalisées :_x000a_ du portail magasin partagé avec l'ut _x000a_Suite à notre échange ,nous confirmons la résolution du ticket _x000a_Si toutefoi"/>
    <s v="01 - Aide à l’utilisation"/>
    <n v="1"/>
    <n v="1"/>
    <n v="1"/>
    <n v="1"/>
    <n v="1"/>
    <s v="01 - Aide à l’utilisation"/>
    <m/>
    <m/>
  </r>
  <r>
    <x v="37"/>
    <s v="S7"/>
    <n v="2"/>
    <s v="YASSINE RABBAI"/>
    <x v="0"/>
    <x v="15"/>
    <n v="108877784"/>
    <s v="Caisse SCO 32: Paiement refusé avant carte présentée"/>
    <s v="Caisse SCO 32 affiche &quot;paiement refusé&quot; avant présentation de la carte. Redémarrage et vérification des connexions effectués. Besoin d'assistance pour résoudre ce problème persistant._x000a_"/>
    <s v="Bonjour,_x000a_1. Synthèse de la demande  :_x000a_ Caisse SCO 32 affiche &quot;paiement refusé&quot; avant présentation de la carte._x000a_Un message Pos non synchronisé s'affiche_x000a_2 . Actions réalisées :_x000a_ Mise à jour de la version _x000a_Suite à notre échange ,nous confirmons la résolutio"/>
    <s v="02 - Correction donnée ou modification de paramétrage"/>
    <n v="1"/>
    <n v="1"/>
    <n v="1"/>
    <n v="1"/>
    <n v="1"/>
    <s v="02 - Correction donnée ou modification de paramétrage"/>
    <m/>
    <m/>
  </r>
  <r>
    <x v="37"/>
    <s v="S7"/>
    <n v="2"/>
    <s v="Hicham Yousse"/>
    <x v="1"/>
    <x v="40"/>
    <n v="108681219"/>
    <s v="Demande d'integration de SMP dans Caroline sur le SMP Magasin et sur le SMP préconisé HYPER_x000a_"/>
    <s v="Bonjour,_x000a__x000a_Veuillez trouver ci-joint, un fichier contenant des SMP à intégrer dans le Caroline sur le SMP Magasin et sur le SMP préconisé._x000a__x000a_Contenu du fichier:_x000a_- EAN magasin, EAN article, SMP_x000a__x000a_Merci par avance"/>
    <s v="Bonjour,_x000a__x000a_1. Synthèse de la demande :_x000a_Vous nous avez transmis un fichier contenant des SMP à intégrer dans CAROline, à la fois sur le SMP magasin et le SMP préconisé._x000a__x000a_2. Actions réalisées :_x000a_Suite à votre demande, l’intégration des SMP a été effectuée dan"/>
    <s v="03 - Script, fix ou contournement"/>
    <n v="1"/>
    <n v="1"/>
    <n v="1"/>
    <n v="1"/>
    <n v="1"/>
    <s v="03 - Script, fix ou contournement"/>
    <m/>
    <m/>
  </r>
  <r>
    <x v="37"/>
    <s v="S7"/>
    <n v="2"/>
    <s v="Hicham Yousse"/>
    <x v="1"/>
    <x v="18"/>
    <n v="108434684"/>
    <s v="Différence CA Carburant Hebdo vs Journalier Semaine 06_x000a_"/>
    <s v="Le chiffre d'affaires carburant de la semaine 06 pour Carrefour Market St Affrique (code 17154) diffère du total journalier._x000a__x000a_"/>
    <s v="Bonjour,_x000a__x000a_1. Synthèse de la demande  :_x000a__x000a_  Vous nous avez signalé un écart entre le chiffre d’affaires carburant de la semaine 06 et le cumul des montants journaliers pour le magasin Carrefour Market St Affrique (code 17154)._x000a__x000a_2 . Actions réalisées :_x000a__x000a_Suit"/>
    <s v="04 - Aucune action nécessaire ou possible"/>
    <n v="1"/>
    <n v="1"/>
    <n v="1"/>
    <n v="1"/>
    <n v="1"/>
    <s v="04 - Aucune action nécessaire ou possible"/>
    <m/>
    <m/>
  </r>
  <r>
    <x v="37"/>
    <s v="S7"/>
    <n v="2"/>
    <s v="Hicham Yousse"/>
    <x v="1"/>
    <x v="21"/>
    <n v="105877903"/>
    <s v="Problème d'impression : absence de recto verso_x000a_"/>
    <s v="quand on imprime une facture l'imprimante utilise deux feuilles car elle n'imprime pas en recto verso, ce qui fait quatre' feuilles pour une facture comprenant l'exemplaire client et magasin._x000a__x000a_"/>
    <s v="Bonjour,_x000a__x000a_1. Synthèse de la demande  : _x000a__x000a_ quand on imprime une facture l'imprimante utilise deux feuilles car elle n'imprime pas en recto verso, ce qui fait quatre' feuilles pour une facture comprenant l'exemplaire client et magasin._x000a__x000a_2 . Actions réalisée"/>
    <s v="01 - Aide à l’utilisation"/>
    <n v="1"/>
    <n v="1"/>
    <n v="1"/>
    <n v="1"/>
    <n v="0"/>
    <s v="02 - Correction donnée ou modification de paramétrage"/>
    <m/>
    <m/>
  </r>
  <r>
    <x v="37"/>
    <s v="S7"/>
    <n v="2"/>
    <s v="YASSINE RABBAI"/>
    <x v="0"/>
    <x v="22"/>
    <n v="109208568"/>
    <s v="Caisse automatique 104 en panne"/>
    <s v="Caisse automatique 104 ne démarre pas. J'ai besoin d'aide pour résoudre ce problème._x000a_"/>
    <s v="Bonjour,_x000a_1. Synthèse de la demande  :_x000a_ Caisse automatique 104 ne démarre pas. J'ai besoin d'aide pour résoudre ce problème._x000a_ _x000a_2 . Actions réalisées :_x000a_ RECHARGEMENT DE CAISSE_x000a_Suite traitement réalisé ,nous vous confirmons la résolution du ticket _x000a_Si toutef"/>
    <s v="03 - Script, fix ou contournement"/>
    <n v="1"/>
    <n v="1"/>
    <n v="1"/>
    <n v="1"/>
    <n v="1"/>
    <s v="03 - Script, fix ou contournement"/>
    <m/>
    <m/>
  </r>
  <r>
    <x v="37"/>
    <s v="S7"/>
    <n v="2"/>
    <s v="YASSINE RABBAI"/>
    <x v="0"/>
    <x v="37"/>
    <n v="109206815"/>
    <s v="BRUIT ANORMAL SALLE INFORMATIQUE"/>
    <s v="Bonjour_x000a_Ticket ouvert ce matin pour serveur KO et caisse HS, serveur rebooté ainsi que les caisses mais le serveur fait énormément de bruit malgré le reboot_x000a_merci de voir le probleme svp_x000a_cdt_x000a_"/>
    <s v="Bonjour,_x000a__x000a__x000a__x000a_1. Synthèse de la demande  :_x000a__x000a__x000a__x000a_ Ticket ouvert ce matin pour serveur KO et caisse HS, serveur rebooté ainsi que les caisses mais le serveur fait énormément de bruit malgré le reboot_x000a__x000a__x000a__x000a_Un message Pos non synchronisé s'affiche_x000a__x000a__x000a__x000a_2 . Actions ré"/>
    <s v="01 - Aide à l’utilisation"/>
    <n v="1"/>
    <n v="1"/>
    <n v="1"/>
    <n v="1"/>
    <n v="1"/>
    <s v="01 - Aide à l’utilisation"/>
    <m/>
    <m/>
  </r>
  <r>
    <x v="37"/>
    <s v="S7"/>
    <n v="2"/>
    <s v="Hicham Yousse"/>
    <x v="1"/>
    <x v="23"/>
    <n v="109122008"/>
    <s v="CLERMONT FERRAND - R25 - impossible de supprimer 3 chiffrages BOX_x000a_"/>
    <s v="CLERMONT FERRAND - R25 - impossible de supprimer 3 chiffrages BOX_x000a__x000a_"/>
    <s v="Bonjour,_x000a__x000a_1. Synthèse de la demande  :_x000a__x000a_ _x000a__x000a_CLERMONT FERRAND - R25 - impossible de supprimer 3 chiffrages BOX_x000a__x000a__x000a_ _x000a__x000a_2 . Actions réalisées :_x000a__x000a__x000a__x000a_Suite au traitement réalisé, la suppression a été correctement effectuée sur les trois chiffrages BOX._x000a__x000a_Suite trai"/>
    <s v="02 - Correction donnée ou modification de paramétrage"/>
    <n v="1"/>
    <n v="1"/>
    <n v="1"/>
    <n v="1"/>
    <n v="1"/>
    <s v="02 - Correction donnée ou modification de paramétrage"/>
    <m/>
    <m/>
  </r>
  <r>
    <x v="37"/>
    <s v="S7"/>
    <n v="2"/>
    <s v="YASSINE RABBAI"/>
    <x v="0"/>
    <x v="24"/>
    <n v="109310924"/>
    <s v="CAISSE 5"/>
    <s v="Bonjour,_x000a_la caisse 5 est en mode 24_x000a_"/>
    <s v="Bonjour,_x000a_1. Synthèse de la demande  :_x000a_Vous avez sollicité le support pour le mode 24 au nivrau de la caisse 5_x000a_ _x000a_2 . Actions réalisées :_x000a_Relance caisse et suppression fichiers en err_x000a_Suite à notre échange ,nous confirmons la résolution du ticket Si toutefo"/>
    <s v="03 - Script, fix ou contournement"/>
    <n v="1"/>
    <n v="1"/>
    <n v="1"/>
    <n v="1"/>
    <n v="1"/>
    <s v="03 - Script, fix ou contournement"/>
    <m/>
    <m/>
  </r>
  <r>
    <x v="37"/>
    <s v="S7"/>
    <n v="2"/>
    <s v="YASSINE RABBAI"/>
    <x v="0"/>
    <x v="25"/>
    <n v="109176818"/>
    <s v="cls 400"/>
    <s v="bonjour _x000a_impossible d ouvrir la cls 100 elle est grisée_x000a_"/>
    <s v="Bonjour,_x000a_ _x000a_1. Synthèse de la demande  :_x000a_ Vous nous avez sollicités concernant un problème au niveau du bouton connexion hotesse qui est grisé sur la caisse 400._x000a_2 . Actions réalisées :_x000a_ Purge de la boucle TSNT_x000a_Suite à notre échange ,nous confirmons la rés"/>
    <s v="03 - Script, fix ou contournement"/>
    <n v="1"/>
    <n v="1"/>
    <n v="1"/>
    <n v="1"/>
    <n v="1"/>
    <s v="03 - Script, fix ou contournement"/>
    <m/>
    <m/>
  </r>
  <r>
    <x v="37"/>
    <s v="S7"/>
    <n v="2"/>
    <s v="Hicham Yousse"/>
    <x v="1"/>
    <x v="28"/>
    <n v="108743274"/>
    <s v="ticket"/>
    <s v="bonjour pouvez changez le libele du tiket de caisse _x000a__x000a_mettre pain 400 g a la place de  s fen 90+60xc600p_x000a__x000a_ci joint photo merci "/>
    <s v=" Bonjour,_x000a__x000a_1. Synthèse de la demande  :_x000a__x000a_Merci de modifier le libellé du ticket de caisse en remplaçant : &quot;S fen 90+60xc600p&quot;  par &quot;Pain 400 g&quot;_x000a__x000a_2 . Actions réalisées :_x000a__x000a_Suite traitement réalisé ,nous vous confirmons la résolution du ticket en effet , le "/>
    <s v="01 - Aide à l’utilisation"/>
    <n v="1"/>
    <n v="1"/>
    <n v="1"/>
    <n v="1"/>
    <n v="1"/>
    <s v="01 - Aide à l’utilisation"/>
    <m/>
    <m/>
  </r>
  <r>
    <x v="37"/>
    <s v="S7"/>
    <n v="2"/>
    <s v="Hicham Yousse"/>
    <x v="1"/>
    <x v="29"/>
    <n v="108920310"/>
    <s v="Infos sur réception d'un BLI_x000a_"/>
    <s v="HYPER CARREFOUR MONTBELIARD_x000a__x000a__x000a__x000a_Le BLI 97297267407 (N° expédition 00009473) de l'entrepôt BUSSY PFE a été fermé alors qu'un seul support sur 11 a été réceptionné._x000a__x000a_Le support réceptionné porte le numéro 332 701 997 204 187 603. Je souhaite avoir les infos "/>
    <s v="Bonjour M. BOUSSERT,_x000a__x000a_1. Synthèse de la demande  : Vous voulez avoir les informations concernant la validation du support 332701997204187603._x000a__x000a_2 . Actions réalisées : Nous avons vérifier et avons trouvé que le support a été valider et intégrer depuis un P"/>
    <s v="01 - Aide à l’utilisation"/>
    <n v="1"/>
    <n v="1"/>
    <n v="1"/>
    <n v="1"/>
    <n v="0"/>
    <s v="04 - Aucune action nécessaire ou possible"/>
    <m/>
    <m/>
  </r>
  <r>
    <x v="37"/>
    <s v="S7"/>
    <n v="2"/>
    <s v="Hicham Yousse"/>
    <x v="1"/>
    <x v="41"/>
    <n v="108854497"/>
    <s v="commande économats_x000a_"/>
    <s v="Bonjour nous avons dans Caroline trois références non commandable en entrepôt via passation de commande et pourtant commandable par téléphone au service supply._x000a__x000a_ci-joint réf : _x000a__x000a_u28208 zebra étiquette promo_x000a__x000a_w20031 étiquette boucherie_x000a__x000a_x95096 Stickers &quot;A"/>
    <s v="Bonjour,_x000a__x000a_1. Synthèse de la demande  :_x000a__x000a_Bonjour nous avons dans Caroline trois références non commandable en entrepôt via passation de commande et pourtant commandable par téléphone au service supply._x000a__x000a_ci-joint réf : _x000a__x000a_u28208 zebra étiquette promo_x000a__x000a_w20031"/>
    <s v="01 - Aide à l’utilisation"/>
    <n v="1"/>
    <n v="1"/>
    <n v="1"/>
    <n v="1"/>
    <n v="1"/>
    <s v="01 - Aide à l’utilisation"/>
    <m/>
    <m/>
  </r>
  <r>
    <x v="38"/>
    <s v="S7"/>
    <n v="2"/>
    <s v="YASSINE RABBAI"/>
    <x v="0"/>
    <x v="0"/>
    <n v="109484069"/>
    <s v="PME non initialisé"/>
    <s v="Le magasin a le message PME non initialisé après passage des cartes fidélité_x000a_"/>
    <s v="Bonjour,_x000a_1. Synthèse de la demande  :_x000a_Vous avez sollicité notre support concernant le message d'erreur affiché au niveau des caisses pour la cagnotte fidélité: PME non initialisé_x000a_2 . Actions réalisées :_x000a_Utilisation de la fonction 957 sur une caisse._x000a_Test "/>
    <s v="01 - Aide à l’utilisation"/>
    <n v="1"/>
    <n v="1"/>
    <n v="1"/>
    <n v="1"/>
    <n v="1"/>
    <s v="01 - Aide à l’utilisation"/>
    <m/>
    <m/>
  </r>
  <r>
    <x v="38"/>
    <s v="S7"/>
    <n v="2"/>
    <s v="YASSINE RABBAI"/>
    <x v="0"/>
    <x v="39"/>
    <n v="109508464"/>
    <s v="caisse 16"/>
    <s v="Bonjour,_x000a_Lors du paiement en carte bancaire ou carte pass, la caisse se fige et nous sommes obligé de relancer la caisse._x000a_Merci_x000a_"/>
    <s v="Bonjour,_x000a_ _x000a_1. Synthèse de la demande  :_x000a_Lors du paiement en carte bancaire ou carte pass, la caisse se fige et nous sommes obligé de relancer la caisse._x000a_2 . Actions réalisées :_x000a_ j'ai supprimer les fichiers d erreur plus j'ai chargé les caisses _x000a_ _x000a_Suite à "/>
    <s v="03 - Script, fix ou contournement"/>
    <n v="1"/>
    <n v="1"/>
    <n v="1"/>
    <n v="1"/>
    <n v="1"/>
    <s v="03 - Script, fix ou contournement"/>
    <m/>
    <m/>
  </r>
  <r>
    <x v="38"/>
    <s v="S7"/>
    <n v="2"/>
    <s v="YASSINE RABBAI"/>
    <x v="0"/>
    <x v="8"/>
    <n v="109446458"/>
    <s v="Problème CA VLP sur caisse, OK sur TPE"/>
    <s v="Une cliente à bien été prélevé de 36.28 paiement en cb du 12.02.2026, caisse 6, caissier 115, hors le ticket est resté bloqué sur la caisse, le TPE n'a pas fais le relais, le paiement à bien été remonter sur Igenico. j'ouvre un dossier CARE aujourd'hui po"/>
    <s v="Bonjour,_x000a_ _x000a_1. Synthèse de la demande  :_x000a_Vous avez sollicité notre support concernant un ticket non remonté sur VLP._x000a_ _x000a_2 . Actions réalisées :_x000a_ Effectivement la transaction est bien remontée sur Ingenico._x000a_Et le ticket est en mise en attente sur VLP._x000a_Comme "/>
    <s v="01 - Aide à l’utilisation"/>
    <n v="1"/>
    <n v="1"/>
    <n v="1"/>
    <n v="1"/>
    <n v="1"/>
    <s v="01 - Aide à l’utilisation"/>
    <m/>
    <m/>
  </r>
  <r>
    <x v="38"/>
    <s v="S7"/>
    <n v="2"/>
    <s v="YASSINE RABBAI"/>
    <x v="0"/>
    <x v="11"/>
    <n v="109504137"/>
    <s v="Horaire éditions carine."/>
    <s v="Mes éditions carine ne sort pas a l'heurs prévue. _x000a_"/>
    <s v="Bonjour Mr/Mme HORIC, Azra_x000a_ _x000a_1. Synthèse de la demande  :_x000a_Les éditions carine ne sort pas a l'heurs prévue. _x000a_2 . Actions réalisées :_x000a_Reparamétrage des horaires des éditions de retour effectué par le support._x000a_Suite traitement réalisé ,nous vous confirmons "/>
    <s v="02 - Correction donnée ou modification de paramétrage"/>
    <n v="1"/>
    <n v="1"/>
    <n v="1"/>
    <n v="1"/>
    <n v="1"/>
    <s v="02 - Correction donnée ou modification de paramétrage"/>
    <m/>
    <m/>
  </r>
  <r>
    <x v="38"/>
    <s v="S7"/>
    <n v="2"/>
    <s v="KHALIL HABRRMAN"/>
    <x v="2"/>
    <x v="35"/>
    <n v="109202294"/>
    <s v="BLI MANQUANTS"/>
    <s v="Bonjour,_x000a_ _x000a_ les BLI réception frais de ce matin ne sont pas tombés dans le menu réception de caroline, on ne peut pas faire la réception(entrepot Billy Berclau)._x000a_ _x000a_ N° de BLI concernés : 3 3 27019 53 2 11337158 ; 3 3 270 19 79 3 11314943 ; 3 3 27019 79 3 "/>
    <s v="Bonjour,_x000a_ _x000a_  1. Synthèse de la demande :_x000a_ _x000a_   _x000a_ _x000a_   BLI MANQUANTS_x000a_ _x000a_  2 . Actions réalisées :_x000a_ _x000a_   _x000a_ _x000a_  Suite à notre échange , il s'est avéré que les supports sont en état chargé ;_x000a_ _x000a_  Je vous invite à contacter l'entrepot pour qu'ils puissent faire le t"/>
    <s v="01 - Aide à l’utilisation"/>
    <n v="1"/>
    <n v="1"/>
    <n v="1"/>
    <n v="1"/>
    <n v="1"/>
    <s v="01 - Aide à l’utilisation"/>
    <m/>
    <m/>
  </r>
  <r>
    <x v="38"/>
    <s v="S7"/>
    <n v="2"/>
    <s v="KHALIL HABRRMAN"/>
    <x v="2"/>
    <x v="35"/>
    <n v="109158206"/>
    <s v="probléme d'emplacement"/>
    <s v="ent 762_x000a_ _x000a_ L'utilisateur souhaite enlever les etoiles _x000a_ _x000a_ act 698_x000a_ _x000a_ dalle H"/>
    <s v="Bonjour,_x000a_ _x000a_  1. Synthèse de la demande :_x000a_ _x000a_   _x000a_ _x000a_   L'utilisateur souhaite enlever les etoiles _x000a_ _x000a_  2 . Actions réalisées :_x000a_ _x000a_   _x000a_ _x000a_  Suite à notre échange ,nous confirmons la résolution du ticket_x000a_ _x000a_  Si toutefois vous aviez besoin d’une assistance complé"/>
    <s v="02 - Correction donnée ou modification de paramétrage"/>
    <n v="1"/>
    <n v="0"/>
    <n v="1"/>
    <n v="0"/>
    <n v="1"/>
    <s v="02 - Correction donnée ou modification de paramétrage"/>
    <m/>
    <m/>
  </r>
  <r>
    <x v="38"/>
    <s v="S7"/>
    <n v="2"/>
    <s v="KHALIL HABRRMAN"/>
    <x v="2"/>
    <x v="35"/>
    <n v="109209100"/>
    <s v="Les commandes ne tombent pas en préparation"/>
    <s v="Les commandes sur eurofel ne tombent pas sur infolog._x000a_ _x000a_ Entrepot 553"/>
    <s v="Bonjour,_x000a_ _x000a_ _x000a_ _x000a_ 1. Synthèse de la demande :_x000a_ _x000a_ _x000a_ _x000a_ Les commandes ne tombent pas en préparation sur infolog._x000a_ _x000a_ _x000a_ _x000a_ 2 . Actions réalisées :_x000a_ _x000a_ _x000a_ _x000a_ Rappel, l'utilisateur confirme le rétablissement de la situation et que les commandes ont fini par tomber au "/>
    <s v="04 - Aucune action nécessaire ou possible"/>
    <n v="1"/>
    <n v="1"/>
    <n v="1"/>
    <n v="1"/>
    <n v="1"/>
    <s v="04 - Aucune action nécessaire ou possible"/>
    <m/>
    <m/>
  </r>
  <r>
    <x v="38"/>
    <s v="S7"/>
    <n v="2"/>
    <s v="YASSINE RABBAI"/>
    <x v="0"/>
    <x v="13"/>
    <n v="109001438"/>
    <s v="Télécollecte 08/02/2026"/>
    <s v="Bonjour,_x000a_Suite au traitement de la télécollecte du 08/02/2026, des écarts ont été identifiés :_x000a_EMV sans contact : +39,76 €_x000a_Ingenabler : +2,08 €_x000a_Pouvez-vous vérifier ces éléments et me confirmer l’origine de ces écarts ?_x000a_Merci par avance pour votre retour."/>
    <s v="Bonjour,_x000a_1. Synthèse de la demande  :_x000a_ Vous nous avez sollicités concernant un problème d'écart entre vlp et INGENICO _x000a_ _x000a_2 . Actions réalisées :_x000a_ Le cas que vous avez partagé (107338535) est différent : il s’agit d’une correction d’écart entre le CA net e"/>
    <s v="01 - Aide à l’utilisation"/>
    <n v="1"/>
    <n v="1"/>
    <n v="1"/>
    <n v="1"/>
    <n v="1"/>
    <s v="01 - Aide à l’utilisation"/>
    <m/>
    <m/>
  </r>
  <r>
    <x v="38"/>
    <s v="S7"/>
    <n v="2"/>
    <s v="YASSINE RABBAI"/>
    <x v="0"/>
    <x v="15"/>
    <n v="109503385"/>
    <s v="Carine"/>
    <s v="Demande de vérification du serveur MP_x000a_"/>
    <s v="Bonjour,_x000a_1. Synthèse de la demande  :_x000a_ Demande de vérification du serveur MP_x000a_2 . Actions réalisées :_x000a_ Vérification le serveur est accessible_x000a_Suite à notre échange ,nous confirmons la résolution du ticket _x000a_Si toutefois vous aviez besoin d’une assistance co"/>
    <s v="01 - Aide à l’utilisation"/>
    <n v="1"/>
    <n v="1"/>
    <n v="1"/>
    <n v="1"/>
    <n v="1"/>
    <s v="01 - Aide à l’utilisation"/>
    <m/>
    <m/>
  </r>
  <r>
    <x v="38"/>
    <s v="S7"/>
    <n v="2"/>
    <s v="YASSINE RABBAI"/>
    <x v="0"/>
    <x v="37"/>
    <n v="108490329"/>
    <s v="Problème de pointeur sur caisse cafétéria 452"/>
    <s v="Problème de pointeur sur l'écran de la caisse cafétéria 452._x000a_"/>
    <s v="Bonjour,_x000a_1. Synthèse de la demande  :_x000a_le magasin nous contacte pour unProblème de pointeur sur l'écran de la caisse cafétéria 452._x000a_2 . Actions réalisées :_x000a_lancement du calibrage de la caisse _x000a_Suite à notre échange ,nous confirmons la résolution du ticket_x000a_"/>
    <s v="04 - Aucune action nécessaire ou possible"/>
    <n v="1"/>
    <n v="1"/>
    <n v="1"/>
    <n v="1"/>
    <n v="0"/>
    <s v="01 - Aide à l’utilisation"/>
    <m/>
    <m/>
  </r>
  <r>
    <x v="38"/>
    <s v="S7"/>
    <n v="2"/>
    <s v="YASSINE RABBAI"/>
    <x v="0"/>
    <x v="24"/>
    <n v="109508077"/>
    <s v="Bascule imprimante"/>
    <s v="Bonjour,_x000a_besoin de faire une bascule de l'imprimante_x000a_DE  10.48.48.105  à 10.48.50.10_x000a_Cordialement_x000a_"/>
    <s v="Bonjour,_x000a_1. Synthèse de la demande  :_x000a_Vous avez sollicité le support pour la bascule d'imprimante DE  10.48.48.105  à 10.48.50.10_x000a_ _x000a_2 . Actions réalisées :_x000a_Bascule effectuée avec un test avec l'ut_x000a_Suite à notre échange ,nous confirmons la résolution du ti"/>
    <s v="02 - Correction donnée ou modification de paramétrage"/>
    <n v="1"/>
    <n v="1"/>
    <n v="1"/>
    <n v="1"/>
    <n v="1"/>
    <s v="02 - Correction donnée ou modification de paramétrage"/>
    <m/>
    <m/>
  </r>
  <r>
    <x v="38"/>
    <s v="S7"/>
    <n v="2"/>
    <s v="KHALIL HABRRMAN"/>
    <x v="2"/>
    <x v="27"/>
    <n v="109301856"/>
    <s v="Erreur de livraison : supports en attente d'intégration"/>
    <s v="Nous avons reçu ce jour une livraison de Lyon III avec deux supports pour lesquels le réceptionnaire a eu un message d'erreur &quot;en attente d'intégration&quot; merci de faire le nécessaire"/>
    <s v="Bonjour,_x000a_ _x000a_ _x000a_ _x000a_ 1. Synthèse de la demande :_x000a_ _x000a_ _x000a_ _x000a_ Supports en attente d'intégration : 332701969103897280, 332701912403931116._x000a_ _x000a_ _x000a_ _x000a_ 2 . Actions réalisées :_x000a_ _x000a_ _x000a_ _x000a_ Après analyse, nous avons constaté que le premier support est inconnu sur le dépôt 124 LYO"/>
    <s v="04 - Aucune action nécessaire ou possible"/>
    <n v="1"/>
    <n v="1"/>
    <n v="1"/>
    <n v="1"/>
    <n v="0"/>
    <s v="01 - Aide à l’utilisation"/>
    <m/>
    <m/>
  </r>
  <r>
    <x v="38"/>
    <s v="S7"/>
    <n v="2"/>
    <s v="KHALIL HABRRMAN"/>
    <x v="2"/>
    <x v="27"/>
    <n v="109321088"/>
    <s v="Point de contrôle DESADV"/>
    <s v="MERCI DE PASSER CETTE COMMANDE EN TRANSMISE SVP"/>
    <s v="Bonjour,_x000a_ _x000a_ _x000a_ _x000a_ 1. Synthèse de la demande :_x000a_ _x000a_ _x000a_ _x000a_ Demande de changement de l'état d'une réception : de l'état Réceptionnées vers l'état transmises._x000a_ _x000a_ _x000a_ _x000a_ 2 . Actions réalisées :_x000a_ _x000a_ _x000a_ _x000a_ Changement effectué d'état de la réception comme demandé via requête"/>
    <s v="02 - Correction donnée ou modification de paramétrage"/>
    <n v="1"/>
    <n v="1"/>
    <n v="1"/>
    <n v="1"/>
    <n v="1"/>
    <s v="02 - Correction donnée ou modification de paramétrage"/>
    <m/>
    <m/>
  </r>
  <r>
    <x v="38"/>
    <s v="S7"/>
    <n v="2"/>
    <s v="KHALIL HABRRMAN"/>
    <x v="2"/>
    <x v="30"/>
    <n v="108724782"/>
    <s v="MAJ des faux en-cours de préparation"/>
    <s v="Bonjour, nous rencontrons beaucoup de faux en cours de préparation sur l'entrepôt 126._x000a_ _x000a_ Pourriez-vous faire une MAJ des en cours de préparation svp ?_x000a_ _x000a_ Merci d'avance"/>
    <s v="Bonjour,_x000a_ _x000a_ 1. Synthèse de la demande :_x000a_ _x000a_ - l'utilisateur nous a demandé de faire une MAJ des en cours de préparation _x000a_ _x000a_ 2 . Actions réalisées :_x000a_ _x000a_ - Nous avons fait un meet avec l'utilisateur et lui expliquer que ces une action qui doit être faite coté"/>
    <s v="01 - Aide à l’utilisation"/>
    <n v="1"/>
    <n v="1"/>
    <n v="1"/>
    <n v="1"/>
    <n v="1"/>
    <s v="01 - Aide à l’utilisation"/>
    <m/>
    <m/>
  </r>
  <r>
    <x v="38"/>
    <s v="S7"/>
    <n v="2"/>
    <s v="KHALIL HABRRMAN"/>
    <x v="2"/>
    <x v="38"/>
    <n v="109297234"/>
    <s v="Message sur AWR : user profile es disabled"/>
    <s v="Bonjour_x000a_ _x000a_ L'utilisateur FRYFV8K Bodounrin Genevieve HOUNHOZOUNKOU_x000a_ _x000a_ a un message d'erreur lors de la connection : &quot;User Profile disabled&quot;_x000a_ _x000a_ Merci de réactiver le user et de prévenir l'utilisateur bodounrin_genevieve_hounhozounkou@carrefour.com"/>
    <s v="Bonjour,_x000a_ _x000a_ 1. Synthèse de la demande :_x000a_ _x000a_ L'utilisateur FRYFV8K Bodounrin Genevieve HOUNHOZOUNKOU_x000a_ _x000a_ a un message d'erreur lors de la connection : &quot;User Profile disabled&quot;_x000a_ _x000a_ _x000a_ _x000a_ 2 . Actions réalisées :_x000a_ _x000a_ L'utilisatrice ne se connectez pas avec son FR, F"/>
    <s v="01 - Aide à l’utilisation"/>
    <n v="1"/>
    <n v="1"/>
    <n v="1"/>
    <n v="1"/>
    <n v="1"/>
    <s v="01 - Aide à l’utilisation"/>
    <m/>
    <m/>
  </r>
  <r>
    <x v="38"/>
    <s v="S7"/>
    <n v="2"/>
    <s v="KHALIL HABRRMAN"/>
    <x v="2"/>
    <x v="38"/>
    <n v="109217833"/>
    <s v="Ajout accès collaborateur"/>
    <s v="Bonjour,_x000a_ _x000a_ Ci-joint deux fichiers pour rajouter les accès Catia à nos deux collaborateurs._x000a_ _x000a_ Bien à vous,_x000a_ _x000a_ Cordialement,"/>
    <s v="Bonjour,_x000a_ _x000a_ 1. Synthèse de la demande :_x000a_ _x000a_ Demande de création d'un accès Catia pour BOUTARD DORIAN et RUELLE JENNYFER._x000a_ _x000a_ _x000a_ _x000a_ 2 . Actions réalisées :_x000a_ _x000a_ Les comptes de &quot; BOUTARD DORIAN et RUELLE JENNYFER &quot; sont bien créé._x000a_ _x000a_ Vos identifiants sont ceux du"/>
    <s v="02 - Correction donnée ou modification de paramétrage"/>
    <n v="1"/>
    <n v="1"/>
    <n v="1"/>
    <n v="1"/>
    <n v="1"/>
    <s v="02 - Correction donnée ou modification de paramétrage"/>
    <m/>
    <m/>
  </r>
  <r>
    <x v="38"/>
    <s v="S7"/>
    <n v="2"/>
    <s v="KHALIL HABRRMAN"/>
    <x v="2"/>
    <x v="38"/>
    <n v="109256361"/>
    <s v="Tournée bloquée, pas de facturation possible"/>
    <s v="Sur entrepôt 527, la tournée 7166 pour Hyper Brest est bloquée, on ne peut pas se connecter dessus pour la charger ni la facturer manuellement en L3"/>
    <s v="Bonjour,_x000a_ _x000a_ 1. Synthèse de la demande :_x000a_ _x000a_ Impossible d'effectuer le top départ pour la tournée 7166, message: GERG515 – Cette mission n’est pas terminée : Départ camion impossible._x000a_ _x000a_ _x000a_ _x000a_ 2 . Actions réalisées :_x000a_ _x000a_ Evolution du statut de la mission de ch"/>
    <s v="02 - Correction donnée ou modification de paramétrage"/>
    <n v="1"/>
    <n v="1"/>
    <n v="1"/>
    <n v="1"/>
    <n v="1"/>
    <s v="02 - Correction donnée ou modification de paramétrage"/>
    <m/>
    <m/>
  </r>
  <r>
    <x v="39"/>
    <s v="S7"/>
    <n v="2"/>
    <s v="Baba mohammed amine"/>
    <x v="4"/>
    <x v="45"/>
    <n v="109206297"/>
    <s v="Problème de descente prix sur étiquettes EEG"/>
    <s v="Les prix sur les étiquettes prix ne redescendent plus depuis hier. Le fournisseur est SES. Merci de contacter le 04 74 65 64 08"/>
    <s v="Bonjour,_x000a__x000a_ _x000a__x000a_1. Synthèse de la demande  :_x000a__x000a_ Problème de descente prix sur étiquettes EEG_x000a__x000a_ _x000a__x000a_2 . Actions réalisées :_x000a__x000a_ Redémarrage du service SES Driver LF Server depuis le serveur EEG du magasin puis reboot à distance du MOXA 10.39.100.20,  test de conne"/>
    <s v="02 - Correction donnée ou modification de paramétrage"/>
    <n v="1"/>
    <n v="1"/>
    <n v="1"/>
    <n v="1"/>
    <n v="1"/>
    <s v="02 - Correction donnée ou modification de paramétrage"/>
    <m/>
    <m/>
  </r>
  <r>
    <x v="39"/>
    <s v="S7"/>
    <n v="2"/>
    <s v="Baba mohammed amine"/>
    <x v="4"/>
    <x v="45"/>
    <n v="108784666"/>
    <s v="AFFICHAGE ETIQUETTES ELECTRONIQUES BOUCHERIE KO"/>
    <s v="Bonjour,_x000a__x000a_Nous constatons depuis plusieurs jour un problème avec l'affichage des étiquettes au rayon boucherie._x000a__x000a_Lorsque le manager du rayon met à jour les prix il constate que le lendemain les étiquettes ne correspondent plus ou ne sont pas correctes. _x000a__x000a_"/>
    <s v="Bonjour,_x000a__x000a_ _x000a__x000a_1. Synthèse de la demande  :_x000a__x000a_ _x000a__x000a_ _x000a__x000a_2 . Actions réalisées :_x000a__x000a_ _x000a__x000a_nous constatons batterie faible sur les étiquettes les  délier puis la relier ne résoudra la problématique  il faudra la remplacer en demandant un retour_x000a__x000a__x000a__x000a_ nous vous confirmons"/>
    <s v="04 - Aucune action nécessaire ou possible"/>
    <n v="1"/>
    <n v="1"/>
    <n v="1"/>
    <n v="1"/>
    <n v="1"/>
    <s v="04 - Aucune action nécessaire ou possible"/>
    <m/>
    <m/>
  </r>
  <r>
    <x v="39"/>
    <s v="S7"/>
    <n v="2"/>
    <s v="Baba mohammed amine"/>
    <x v="4"/>
    <x v="12"/>
    <n v="109484303"/>
    <s v="portail Market."/>
    <s v="Plus d’accès au portail Market._x000a__x000a_"/>
    <s v="Bonjour,_x000a__x000a_ 1. Synthèse de la demande  :_x000a__x000a_ Plus d’accès au portail Market. _x000a__x000a_2. Actions réalisées :_x000a__x000a_Pour résoudre le problème, vous devriez vider le cache de votre navigateur, si non, réinitialisation des paramètres, en suivant les étapes indiquées sur le"/>
    <s v="02 - Correction donnée ou modification de paramétrage"/>
    <n v="1"/>
    <n v="1"/>
    <n v="1"/>
    <n v="1"/>
    <n v="1"/>
    <s v="02 - Correction donnée ou modification de paramétrage"/>
    <m/>
    <m/>
  </r>
  <r>
    <x v="39"/>
    <s v="S7"/>
    <n v="2"/>
    <s v="Baba mohammed amine"/>
    <x v="4"/>
    <x v="12"/>
    <n v="109640330"/>
    <s v="impossible de créer ni modifier les étiquettes EEG_x000a_"/>
    <s v="Bonjour, la création d'étiquette EEG ne fonctionne plus ( utilisation de l'application Pricer EEG sur le TR ), et la modification des prix et des origines ne fonctionne pas non plus ( utilisation de l'application CaroMobile sur TR et Caroline sur PC ). No"/>
    <s v="Bonjour,_x000a__x000a_ _x000a__x000a_1. Synthèse de la demande  :_x000a__x000a_ la création d'étiquette EEG ne fonctionne plus ( utilisation de l'application Pricer EEG sur le TR ), et la modification des prix et des origines ne fonctionne pas non plus ( utilisation de l'application CaroMob"/>
    <s v="01 - Aide à l’utilisation"/>
    <n v="1"/>
    <n v="1"/>
    <n v="1"/>
    <n v="1"/>
    <n v="1"/>
    <s v="01 - Aide à l’utilisation"/>
    <m/>
    <m/>
  </r>
  <r>
    <x v="39"/>
    <s v="S7"/>
    <n v="2"/>
    <s v="Baba mohammed amine"/>
    <x v="4"/>
    <x v="16"/>
    <n v="109049489"/>
    <s v="descente de lot du fournisseur charal  metz"/>
    <s v="Bonjour suite a un engagement gep j ai recu de la basse cote 4 face charal  et  MAGALI  a bien les numéro dans sa banque de donnée_x000a__x000a_il nous est impossible pourtant de l'emballer avec la Digi car les numéros d'agrément ne correspondent avec l'étiquette  fo"/>
    <s v="Bonjour,_x000a__x000a_1. Synthèse de la demande  :_x000a__x000a_  descente lot fournisseur charal metz_x000a__x000a_2 . Actions réalisées :_x000a__x000a_les deux balances sont bien joignable sur le réseaux pas défaut de connexion constaté _x000a__x000a__x000a__x000a__x000a__x000a_arrêt de service MAGALI renvoi de bibliothèque _x000a__x000a__x000a__x000a_relance"/>
    <s v="02 - Correction donnée ou modification de paramétrage"/>
    <n v="1"/>
    <n v="1"/>
    <n v="1"/>
    <n v="1"/>
    <n v="1"/>
    <s v="02 - Correction donnée ou modification de paramétrage"/>
    <m/>
    <m/>
  </r>
  <r>
    <x v="39"/>
    <s v="S7"/>
    <n v="2"/>
    <s v="Baba mohammed amine"/>
    <x v="4"/>
    <x v="16"/>
    <n v="108529570"/>
    <s v="Problème de traçabilité sur le lot 60611054"/>
    <s v="Problème de traçabilité sur le lot 60611054 agn lr. Besoin d'assistance pour vérifier les données dans Magali, synchroniser avec les balances Digi, et résoudre les incohérences éventuelles."/>
    <s v="Bonjour,_x000a__x000a_1. Synthèse de la demande  :_x000a__x000a_  Problème de traçabilité sur le lot 60611054 agn lr._x000a__x000a_2 . Actions réalisées :_x000a__x000a_le fichier MAGALI_DRIVER se termine bien avec FIN_BOUCLEle lot est bien envoyé est figure sur le fichier TRC du jour D:\Applicat\Data\T"/>
    <s v="02 - Correction donnée ou modification de paramétrage"/>
    <n v="1"/>
    <n v="1"/>
    <n v="1"/>
    <n v="1"/>
    <n v="1"/>
    <s v="02 - Correction donnée ou modification de paramétrage"/>
    <m/>
    <m/>
  </r>
  <r>
    <x v="39"/>
    <s v="S7"/>
    <n v="2"/>
    <s v="Baba mohammed amine"/>
    <x v="4"/>
    <x v="16"/>
    <n v="109465761"/>
    <s v="problème paramétrage EEG"/>
    <s v="bonjour _x000a__x000a_depuis des mises à jour des étiquettes EEG elles se mettent plus entre 6h et 7h30 en mode gestion détaillé avant on pouvait voir les stocks maintenant  cela  ne fonctionne plus _x000a__x000a_cordialement _x000a__x000a_grégory _x000a__x000a_directeur carrefour Market VENDRES "/>
    <s v="Bonjour,_x000a__x000a_1. Synthèse de la demande  :_x000a__x000a_Donnée de gestion manquante sur étiquettes EEG$ entre 6h et 7h30_x000a__x000a_2 . Actions réalisées :_x000a__x000a_Suite votre retour le soucis est plus d'actualité._x000a__x000a_Si toutefois vous aviez besoin d’une assistance complémentaire, le suppo"/>
    <s v="04 - Aucune action nécessaire ou possible"/>
    <n v="1"/>
    <n v="1"/>
    <n v="1"/>
    <n v="1"/>
    <n v="1"/>
    <s v="04 - Aucune action nécessaire ou possible"/>
    <m/>
    <m/>
  </r>
  <r>
    <x v="39"/>
    <s v="S7"/>
    <n v="2"/>
    <s v="Baba mohammed amine"/>
    <x v="4"/>
    <x v="16"/>
    <n v="108949509"/>
    <s v="ASSISTANCE: MAGALI - Balance Avery Berkel XS 100 - S/N:21090170 BOUCHERIE UVCM"/>
    <s v="Bonjour, vous trouverez en pj un problème sur les tomates farcies. Elles passent bien au poids en rayon trad mais quand nous voulons les soldés elles passent en prix pièce."/>
    <s v="Bonjour,_x000a__x000a_1. Synthèse de la demande  :_x000a__x000a_ Prix incorrecte sur MAGALI  pour les tomates farcie_x000a__x000a_2 . Actions réalisées :_x000a__x000a_le prix des tomates farcie est 10,90 sur caroline _x000a__x000a_et le prix sur MAGALI_x000a__x000a__x000a__x000a_Suite traitement réalisé ,nous vous confirmons la résolutio"/>
    <s v="04 - Aucune action nécessaire ou possible"/>
    <n v="1"/>
    <n v="1"/>
    <n v="1"/>
    <n v="1"/>
    <n v="1"/>
    <s v="04 - Aucune action nécessaire ou possible"/>
    <m/>
    <m/>
  </r>
  <r>
    <x v="40"/>
    <s v="S8"/>
    <n v="2"/>
    <s v="YASSINE RABBAI"/>
    <x v="0"/>
    <x v="0"/>
    <n v="109929500"/>
    <s v="Caisse"/>
    <s v="Ticket bloqué sur caisse accueil (smart pos) et encaissé sur Ingenico : 6 Sodastream à 32.99€ chacun, remise 6x20€, total 77.94€. Caisse accueil 150, ticket 4212, le 16/02/2026 à 16h17. Besoin d'assistance._x000a_"/>
    <s v="Bonjour, 1. Synthèse de la demande  :_x000a_Vous avez sollicité notre support concernant le problème du ticket bloqué au niveau de la caisse acceuil. _x000a_2 . Actions réalisées :_x000a_Vérification sur E-portal et la caisse_x000a_Suite à notre échange, nous confirmons la résol"/>
    <s v="01 - Aide à l’utilisation"/>
    <n v="1"/>
    <n v="1"/>
    <n v="1"/>
    <n v="1"/>
    <n v="1"/>
    <s v="01 - Aide à l’utilisation"/>
    <m/>
    <m/>
  </r>
  <r>
    <x v="40"/>
    <s v="S8"/>
    <n v="2"/>
    <s v="Hicham Yousse"/>
    <x v="1"/>
    <x v="1"/>
    <n v="109542620"/>
    <s v="Retour de Marchandise en Stock_x000a_"/>
    <s v="Comment saisir de la marchandise qui est sortie de nos stocks mais qui est revenue en magasin ?_x000a__x000a_"/>
    <s v="Bonjour,_x000a__x000a_Synthèse de la demande :_x000a_Suite à votre remontée, vous avez indiqué avoir effectué un retour qui est revenu au magasin._x000a__x000a_Actions réalisées :_x000a_Après vérification, nous constatons que le retour 97419233 est actuellement au statut expédié._x000a_Son annula"/>
    <s v="01 - Aide à l’utilisation"/>
    <n v="1"/>
    <n v="1"/>
    <n v="0"/>
    <n v="0"/>
    <n v="1"/>
    <s v="01 - Aide à l’utilisation"/>
    <s v="Point Agent "/>
    <s v="Comprehension de la difference sur la formule de politesse"/>
  </r>
  <r>
    <x v="40"/>
    <s v="S8"/>
    <n v="2"/>
    <s v="Hicham Yousse"/>
    <x v="1"/>
    <x v="2"/>
    <n v="108943975"/>
    <s v="BL VALORISE NON DESCENDU_x000a_"/>
    <s v="Intégration de la commande 1313905 fournisseur Aymard faite mais le BL valorisé n'est pas descendu dans Caroline. La commande est toujours dans Caroline alors qu'elle a bien été intégrée._x000a__x000a_Merci de voir le problème car ce n'est pas la 1ère fois que ça arr"/>
    <s v="Bonjour,_x000a__x000a_ _x000a__x000a_1. Synthèse de la demande  :_x000a__x000a_ _x000a__x000a_ Intégration de la commande 1313905 fournisseur Aymard faite mais le BL valorisé n'est pas descendu dans Caroline_x000a__x000a_2 . Actions réalisées :_x000a__x000a_ _x000a__x000a_Suite au traitement réalisé, la génération du BRV sur Caroline ser"/>
    <s v="02 - Correction donnée ou modification de paramétrage"/>
    <n v="1"/>
    <n v="1"/>
    <n v="1"/>
    <n v="1"/>
    <n v="1"/>
    <s v="02 - Correction donnée ou modification de paramétrage"/>
    <m/>
    <m/>
  </r>
  <r>
    <x v="40"/>
    <s v="S8"/>
    <n v="2"/>
    <s v="Hicham Yousse"/>
    <x v="1"/>
    <x v="4"/>
    <n v="109335852"/>
    <s v="article en promo dont le PV sur la fiche produit est different du PV dans la gestion commerciale de OP_x000a_"/>
    <s v="Bonjour, l article RIZ cantonnais  ean 3248830690429 ne passe pas au prix promo de 3.45 mais au prix de 4.48. Cet article est en promo dans la vente B0743. L article est bien coché dans la gestion commerciale de OP  avec un PV à 3.45, amis sur la fiche pr"/>
    <s v="Bonjour,_x000a__x000a_1. Synthèse de la demande  :_x000a__x000a_ _x000a__x000a_ l article RIZ cantonnais  ean 3248830690429 ne passe pas au prix promo de 3.45 mais au prix de 4.48. Cet article est en promo dans la vente B0743. L article est bien coché dans la gestion commerciale de OP  avec"/>
    <s v="02 - Correction donnée ou modification de paramétrage"/>
    <n v="1"/>
    <n v="1"/>
    <n v="1"/>
    <n v="1"/>
    <n v="1"/>
    <s v="02 - Correction donnée ou modification de paramétrage"/>
    <m/>
    <m/>
  </r>
  <r>
    <x v="40"/>
    <s v="S8"/>
    <n v="2"/>
    <s v="YASSINE RABBAI"/>
    <x v="0"/>
    <x v="5"/>
    <n v="109118500"/>
    <s v="transfert terminal"/>
    <s v="Impossible de faire un transfert terminal sur la caisse 140_x000a_Cordialement_x000a_"/>
    <s v="Bonjour,_x000a_1. Synthèse de la demande  :_x000a_Impossible de faire un transfert terminal sur la caisse 140_x000a_2 . Actions réalisées :_x000a_Suite à notre intervention, une connexion à distance a été établie afin de résoudre ce dysfonctionnement._x000a_La caisse est désormais ple"/>
    <s v="01 - Aide à l’utilisation"/>
    <n v="1"/>
    <n v="1"/>
    <n v="1"/>
    <n v="1"/>
    <n v="1"/>
    <s v="01 - Aide à l’utilisation"/>
    <m/>
    <m/>
  </r>
  <r>
    <x v="40"/>
    <s v="S8"/>
    <n v="2"/>
    <s v="YASSINE RABBAI"/>
    <x v="0"/>
    <x v="34"/>
    <n v="109817253"/>
    <s v="Écran noir sur caisse CLS 153, impossible à rallumer."/>
    <s v="La caisse libre-service CLS 153 ne s'allume pas, l'écran reste noir. J'ai vérifié que l'écran est allumé et alimenté, mais le problème persiste. Besoin d'assistance technique._x000a_"/>
    <s v="Bonjour,_x000a_1. Synthèse de la demande  :_x000a_ La caisse libre-service CLS 153 ne s'allume pas, l'écran reste noir. _x000a_2 . Actions réalisées :_x000a_ Suppression des fichiers en erreurs_x000a_Suite à notre échange ,nous confirmons la résolution du ticket _x000a_Si toutefois vous avi"/>
    <s v="03 - Script, fix ou contournement"/>
    <n v="1"/>
    <n v="1"/>
    <n v="1"/>
    <n v="1"/>
    <n v="1"/>
    <s v="03 - Script, fix ou contournement"/>
    <m/>
    <m/>
  </r>
  <r>
    <x v="40"/>
    <s v="S8"/>
    <n v="2"/>
    <s v="Hicham Yousse"/>
    <x v="1"/>
    <x v="7"/>
    <n v="109216584"/>
    <s v="DIRECT FOURNISSEUR - ESSEY LES NANCY 30261_x000a_"/>
    <s v="Pourriez-vous faire le nécessaire avec ces éléments afin que le magasin puisse passer en direct fournisseur, s’il vous plaît ?  _x000a_Il doit commander avec ces IFLS. Pourriez-vous modifier dans CAROline svp."/>
    <s v="Bonjour,_x000a__x000a_1. Synthèse de la demande  :_x000a__x000a_Le magasin souhaite passer les articles en direct fournisseu_x000a__x000a_2 . Actions réalisées :_x000a__x000a_Les articles sont nationaux et paramétrés en passation entrepôt._x000a_La modification ne peut donc pas être effectuée sur Caroline po"/>
    <s v="01 - Aide à l’utilisation"/>
    <n v="1"/>
    <n v="1"/>
    <n v="1"/>
    <n v="1"/>
    <n v="1"/>
    <s v="01 - Aide à l’utilisation"/>
    <m/>
    <m/>
  </r>
  <r>
    <x v="40"/>
    <s v="S8"/>
    <n v="2"/>
    <s v="YASSINE RABBAI"/>
    <x v="0"/>
    <x v="8"/>
    <n v="109766928"/>
    <s v="ticket de caisse"/>
    <s v="Bonjour,_x000a_Pouvez-vous m'informer de la transaction de remboursement, si la transaction a bien été faite car le client me dit qu'il n'a pas reçu le remboursement, je n'ai aucune trace dans ingenico et gravix voir document : remboursment fait le 02/01/26  79"/>
    <s v="Bonjour,_x000a_ _x000a_1. Synthèse de la demande  :_x000a_Vous avez sollicité notre support concernant un remboursement d'un client_x000a_ _x000a_2 . Actions réalisées :_x000a_ Suite aux vérifications, le client n'a pas été remboursé._x000a_Aucune transaction n'est remontée sur Ingenico ni sur ti"/>
    <s v="01 - Aide à l’utilisation"/>
    <n v="1"/>
    <n v="1"/>
    <n v="1"/>
    <n v="1"/>
    <n v="1"/>
    <s v="03 - Script, fix ou contournement"/>
    <m/>
    <m/>
  </r>
  <r>
    <x v="40"/>
    <s v="S8"/>
    <n v="2"/>
    <s v="BOUNOUAR Mouad"/>
    <x v="3"/>
    <x v="9"/>
    <n v="109432287"/>
    <s v="PAS DE TVA SUR RETOUR MARCHANDISES"/>
    <s v="Bonjour_x000a_ _x000a_ Lorsque je fais un retour marchandises (06/07) sur le fournisseur 17454 00, la TVA ne se met pas alors que le produit est bien renseigné avec un taux de TVA à 5.5% (6)_x000a_ _x000a_ Sur le produit 316425 50g TWIX le montant HT est bien de 128€ et la TVA d"/>
    <s v="Bonjour,_x000a_ _x000a_ 1. Synthèse de la demande :_x000a_ _x000a_ PAS DE TVA SUR RETOUR MARCHANDISES_x000a_ _x000a_ 2 . Actions réalisées :_x000a_ _x000a_ Bonjour, le soucis provient du fournisseur mal renseigné. il manquait la déclaration du lieu fonction de commande. On l'a corrigé. _x000a_ _x000a_ Pour avoir v"/>
    <s v="01 - Aide à l’utilisation"/>
    <n v="1"/>
    <n v="1"/>
    <n v="1"/>
    <n v="1"/>
    <n v="1"/>
    <s v="01 - Aide à l’utilisation"/>
    <m/>
    <m/>
  </r>
  <r>
    <x v="40"/>
    <s v="S8"/>
    <n v="2"/>
    <s v="YASSINE RABBAI"/>
    <x v="0"/>
    <x v="10"/>
    <n v="109829611"/>
    <s v="SCO 406"/>
    <s v="Bonjour, _x000a_Connenxion hotesse grisee sur la sco 406_x000a_Cordialement, _x000a_"/>
    <s v="Bonjour,_x000a_1. Synthèse de la demande  :_x000a_Vous avez sollicité notre support concernant le problème connenxion hotesse grisee sur la sco 406_x000a_2 . Actions réalisées :– Suppression des dossiers Tscache et Tswork– Suppression des dossiers commençant par 4690– Supp"/>
    <s v="02 - Correction donnée ou modification de paramétrage"/>
    <n v="1"/>
    <n v="1"/>
    <n v="1"/>
    <n v="1"/>
    <n v="0"/>
    <s v="03 - Script, fix ou contournement"/>
    <m/>
    <m/>
  </r>
  <r>
    <x v="40"/>
    <s v="S8"/>
    <n v="2"/>
    <s v="YASSINE RABBAI"/>
    <x v="0"/>
    <x v="11"/>
    <n v="109885059"/>
    <s v="Caisse SCO 31 bloquée sur erreur PosApp"/>
    <s v="Caisse SCO 31 bloquée sur &quot;en attente de la fermeture de posapp&quot;. Besoin d'une analyse complète._x000a_"/>
    <s v="Bonjour Mr/Mme  LEVAVASSEUR, Nathalie_x000a_ _x000a_1. Synthèse de la demande  :_x000a_Caisse SCO 31 bloquée sur erreur PosApp_x000a_2 . Actions réalisées :_x000a_Rechargement de la caisse effectuée par le support.Suite à notre échange ,nous confirmons la résolution du ticket._x000a_ _x000a_Si to"/>
    <s v="03 - Script, fix ou contournement"/>
    <n v="1"/>
    <n v="1"/>
    <n v="1"/>
    <n v="1"/>
    <n v="1"/>
    <s v="03 - Script, fix ou contournement"/>
    <m/>
    <m/>
  </r>
  <r>
    <x v="40"/>
    <s v="S8"/>
    <n v="2"/>
    <s v="BOUNOUAR Mouad"/>
    <x v="3"/>
    <x v="14"/>
    <n v="109509749"/>
    <s v="Impossible de connecter l’imprimante"/>
    <s v="Bonjour, j’essaye d’associer l’imprimante avec les deux DT 50 mais impossible"/>
    <s v="Bonjour,_x000a_ _x000a_ _x000a_ _x000a_ 1. Synthèse de la demande :_x000a_ _x000a_ _x000a_ _x000a_ Vous nous avez sollicités concernant le problème de connexion imprimante sur deava _x000a_ _x000a_ 2 . Actions réalisées :_x000a_ _x000a_   Après la configuration Bluetooth, l’imprimante est correctement connectée._x000a_ _x000a_ Suite à no"/>
    <s v="03 - Script, fix ou contournement"/>
    <n v="1"/>
    <n v="1"/>
    <n v="1"/>
    <n v="1"/>
    <n v="1"/>
    <s v="03 - Script, fix ou contournement"/>
    <m/>
    <m/>
  </r>
  <r>
    <x v="40"/>
    <s v="S8"/>
    <n v="2"/>
    <s v="YASSINE RABBAI"/>
    <x v="0"/>
    <x v="36"/>
    <n v="109701635"/>
    <s v="mot de passe incorrecte"/>
    <s v="Bonjour, _x000a_nous ne avons plus accès à VLP, ça nous indique que le mot de passe est incorrecte ou expiré. _x000a_"/>
    <s v="Bonjour,_x000a_Synthèse de la demande  :_x000a_Vous avez sollicité notre support concernant le problème mot de passe incorrecte VLP_x000a_Actions réalisées :_x000a_Suite à notre vérification, l’UT nous informe que le problème n’est plus d’actualité. L’accès est désormais opérati"/>
    <s v="04 - Aucune action nécessaire ou possible"/>
    <n v="1"/>
    <n v="1"/>
    <n v="1"/>
    <n v="1"/>
    <n v="1"/>
    <s v="04 - Aucune action nécessaire ou possible"/>
    <m/>
    <m/>
  </r>
  <r>
    <x v="40"/>
    <s v="S8"/>
    <n v="2"/>
    <s v="YASSINE RABBAI"/>
    <x v="0"/>
    <x v="15"/>
    <n v="109604331"/>
    <s v="Autonome"/>
    <s v="TPE MOVE 5000 INGENICO en panne à la caisse SAV, n° de série : 202817303191183117385963. Impossible de prendre les paiements. Besoin d'assistance pour résoudre le problème._x000a_"/>
    <s v="Bonjour,_x000a_1. Synthèse de la demande  :_x000a_ TPE MOVE 5000 INGENICO en panne à la caisse SAV, n° de série : 202817303191183117385963. Impossible de prendre les paiements. _x000a_2 . Actions réalisées :_x000a_ Mise à jour TPE_x000a_Suite à notre échange ,nous confirmons la résolu"/>
    <s v="03 - Script, fix ou contournement"/>
    <n v="1"/>
    <n v="1"/>
    <n v="1"/>
    <n v="1"/>
    <n v="1"/>
    <s v="03 - Script, fix ou contournement"/>
    <m/>
    <m/>
  </r>
  <r>
    <x v="40"/>
    <s v="S8"/>
    <n v="2"/>
    <s v="Hicham Yousse"/>
    <x v="1"/>
    <x v="40"/>
    <n v="109605183"/>
    <s v="CHIFFRE D'AFFAIRE_x000a_"/>
    <s v="Bonjour j'ai du chiffre d'affaire en négatif sur le rayon boucherie._x000a__x000a_POURQUOI??_x000a__x000a_Ci joint chiffre"/>
    <s v="Bonjour,_x000a__x000a_1. Synthèse de la demande :_x000a_j'ai du chiffre d'affaire en négatif sur le rayon boucherie. pourquoi?_x000a__x000a_2. Actions réalisées :_x000a_Après vérification du chiffre d’affaires du 10/02, nous confirmons que la remontée des données par rayon est correcte dans"/>
    <s v="04 - Aucune action nécessaire ou possible"/>
    <n v="1"/>
    <n v="1"/>
    <n v="1"/>
    <n v="1"/>
    <n v="0"/>
    <s v="01 - Aide à l’utilisation"/>
    <s v="Agent en OFF"/>
    <m/>
  </r>
  <r>
    <x v="40"/>
    <s v="S8"/>
    <n v="2"/>
    <s v="Hicham Yousse"/>
    <x v="1"/>
    <x v="47"/>
    <n v="109568455"/>
    <s v="BASE MAGASINS_x000a_"/>
    <s v="Bonjour, j'aimerais avoir accès à la fonctionnalité &quot;EXTARCTION&quot; sur BASE MAGASINS, pour tous les formats svp =&gt; même  profil que CHRISTOPHE POCHOT ou STEPHANE COSSIC svp. Merci_x000a__x000a_"/>
    <s v="Bonjour,_x000a__x000a_1. Synthèse de la demande :_x000a__x000a_L’utilisatrice souhaite obtenir l’accès à la fonctionnalité « EXTRACTION » sur BASE MAGASINS, pour tous les formats, avec le même profil que Christophe Pochot ou Stéphane Cossic._x000a__x000a_2. Actions réalisées :_x000a__x000a_Nous ne pren"/>
    <s v="04 - Aucune action nécessaire ou possible"/>
    <n v="1"/>
    <n v="1"/>
    <n v="1"/>
    <n v="1"/>
    <n v="0"/>
    <s v="01 - Aide à l’utilisation"/>
    <s v="Point avec l'agent pour meilleure comprehension "/>
    <s v="Point avec l'agent pour meilleure comprehension "/>
  </r>
  <r>
    <x v="40"/>
    <s v="S8"/>
    <n v="2"/>
    <s v="BOUNOUAR Mouad"/>
    <x v="3"/>
    <x v="17"/>
    <n v="109456473"/>
    <s v="Lien Meti"/>
    <s v="le magasin souhaite rajouter un raccourci pour les mots de passe et l'identifiant"/>
    <s v="Bonjour,_x000a_ _x000a_ _x000a_ _x000a_ 1. Synthèse de la demande :_x000a_ _x000a_ Vous nous avez contactés pour_x000a_ _x000a_ 2. Actions réalisées :_x000a_ _x000a_ Nous avons procédé à la création du raccourci pour le mot de passe ainsi que l'identifiant _x000a_ _x000a_ À la suite de notre échange, nous confirmons la résolu"/>
    <s v="03 - Script, fix ou contournement"/>
    <n v="1"/>
    <n v="1"/>
    <n v="1"/>
    <n v="1"/>
    <n v="1"/>
    <s v="03 - Script, fix ou contournement"/>
    <m/>
    <m/>
  </r>
  <r>
    <x v="40"/>
    <s v="S8"/>
    <n v="2"/>
    <s v="Hicham Yousse"/>
    <x v="1"/>
    <x v="18"/>
    <n v="108782543"/>
    <s v="validation de prix_x000a_"/>
    <s v="Nous avons remarqué en caisse, que quand on scanne les avocats cela nous demande de valider le prix. Auparavant quand on scanner cela ajouter la ligne automatiquement._x000a__x000a_Pouvez vous nous aider ?_x000a__x000a_De plus quand le responsable rayon Fruits et légumes met a j"/>
    <s v="Bonjour,_x000a__x000a_1. Synthèse de la demande  :_x000a__x000a_Vous avez constaté qu’en caisse, lors du scan des avocats, une validation du prix est demandée, alors qu’auparavant la ligne s’ajoutait automatiquement._x000a__x000a_2 . Actions réalisées :_x000a__x000a_Suite à notre échange, il s’agit d’u"/>
    <s v="01 - Aide à l’utilisation"/>
    <n v="1"/>
    <n v="1"/>
    <n v="1"/>
    <n v="1"/>
    <n v="1"/>
    <s v="01 - Aide à l’utilisation"/>
    <m/>
    <m/>
  </r>
  <r>
    <x v="40"/>
    <s v="S8"/>
    <n v="2"/>
    <s v="BOUNOUAR Mouad"/>
    <x v="3"/>
    <x v="19"/>
    <n v="109468262"/>
    <s v="Imprimante"/>
    <s v="Problème d'impression des étiquettes sur METI _x000a_ _x000a_ Imprimante bien configuré, les impressions ordinaires s'impriment bien sauf les impressions étiquette s'impriment sur le mauvais bac. _x000a_ _x000a_ Les bacs sont bien paramétré. _x000a_ _x000a_ IP: 10.247.22.6"/>
    <s v="Bonjour,_x000a_ _x000a_ 1. Synthèse de la demande :_x000a_ _x000a_ Vous nous avez contactés concernant un problème d'impressions étiquettes sur le mauvais bac(3)_x000a_ _x000a_ _x000a_ _x000a_ 2 . Actions réalisées :_x000a_ _x000a_ Après l'intervention sur l'imprimante, les étiquettes s'imprime bien sur le BAC2 et"/>
    <s v="03 - Script, fix ou contournement"/>
    <n v="1"/>
    <n v="1"/>
    <n v="1"/>
    <n v="1"/>
    <n v="0"/>
    <s v="02 - Correction donnée ou modification de paramétrage"/>
    <s v="Debrief de l'agent"/>
    <s v="Les paramètre de l'imprimante ont ét modifiés depuis l'interface donc =&gt; code 02"/>
  </r>
  <r>
    <x v="40"/>
    <s v="S8"/>
    <n v="2"/>
    <s v="BOUNOUAR Mouad"/>
    <x v="3"/>
    <x v="19"/>
    <n v="109463978"/>
    <s v="Pièces comptable"/>
    <s v="Pièces comptable (66, 67, 68 ) créer avec le mauvais fournisseur"/>
    <s v="Bonjour,_x000a_ _x000a_ 1. Synthèse de la demande :_x000a_ _x000a_ Vous nous avez contactés concernant la modification ou l'annulation des pièces suivante (66, 67, 68 ) _x000a_ _x000a_ _x000a_ _x000a_ 2 . Actions réalisées :_x000a_ _x000a_ La modification est impossible, par contre l'annulation est effectuée_x000a_ _x000a_ _x000a_ "/>
    <s v="03 - Script, fix ou contournement"/>
    <n v="1"/>
    <n v="1"/>
    <n v="1"/>
    <n v="1"/>
    <n v="1"/>
    <s v="03 - Script, fix ou contournement"/>
    <m/>
    <m/>
  </r>
  <r>
    <x v="40"/>
    <s v="S8"/>
    <n v="2"/>
    <s v="Hicham Yousse"/>
    <x v="1"/>
    <x v="20"/>
    <n v="108509122"/>
    <s v="probleme d acces_x000a_"/>
    <s v="Je me permet de vous contacter car les employees ne peuvent pas faire de carla avec les caroline urovo t50_x000a__x000a_cordialement "/>
    <s v="Bonjour,_x000a__x000a_ _x000a__x000a_Synthèse de la demande :_x000a__x000a_Vous nous avez contactez par rapport à CARLA Services Clients qui ne marche pas depuis le portail MARKET sur TR!_x000a__x000a_ _x000a__x000a_Actions réalisées :_x000a__x000a_Suite à notre communication téléphonique, on a essayé de cerner l'état des lie"/>
    <s v="01 - Aide à l’utilisation"/>
    <n v="1"/>
    <n v="1"/>
    <n v="1"/>
    <n v="1"/>
    <n v="1"/>
    <s v="01 - Aide à l’utilisation"/>
    <m/>
    <m/>
  </r>
  <r>
    <x v="40"/>
    <s v="S8"/>
    <n v="2"/>
    <s v="YASSINE RABBAI"/>
    <x v="0"/>
    <x v="22"/>
    <n v="109726815"/>
    <s v="acceuil"/>
    <s v="Bonjour _x000a_la caisse est en mode autonome_x000a_"/>
    <s v="Bonjour,_x000a_1. Synthèse de la demande  :_x000a_ _x000a_la caisse est en mode autonome_x000a_ _x000a_2 . Actions réalisées :_x000a_ redémarrage de caisse_x000a_Suite à notre échange ,nous confirmons la résolution du ticket_x000a_Si toutefois vous aviez besoin d’une assistance complémentaire, le suppo"/>
    <s v="03 - Script, fix ou contournement"/>
    <n v="1"/>
    <n v="1"/>
    <n v="1"/>
    <n v="1"/>
    <n v="1"/>
    <s v="03 - Script, fix ou contournement"/>
    <m/>
    <m/>
  </r>
  <r>
    <x v="40"/>
    <s v="S8"/>
    <n v="2"/>
    <s v="Hicham Yousse"/>
    <x v="1"/>
    <x v="23"/>
    <n v="109018480"/>
    <s v="Problème d'accès à la zone de recherche sur Nova_x000a_"/>
    <s v="Nous rencontrons un problème avec l'application NOVA : la zone de recherche en haut n'est plus accessible depuis la dernière mise à jour. Pourriez-vous nous aider à résoudre ce problème ?_x000a__x000a_"/>
    <s v="Bonjour,_x000a__x000a_1. Synthèse de la demande  :_x000a__x000a_ Nous rencontrons un problème avec l'application NOVA : la zone de recherche en haut n'est plus accessible depuis la dernière mise à jour. Pourriez-vous nous aider à résoudre ce problème ?_x000a__x000a_ _x000a__x000a_2 . Actions réalisées "/>
    <s v="02 - Correction donnée ou modification de paramétrage"/>
    <n v="1"/>
    <n v="1"/>
    <n v="1"/>
    <n v="1"/>
    <n v="0"/>
    <s v="01 - Aide à l’utilisation"/>
    <s v="Point avec l'agent pour meilleure comprehension "/>
    <s v="Mise a jour n'est pas une correction de données "/>
  </r>
  <r>
    <x v="40"/>
    <s v="S8"/>
    <n v="2"/>
    <s v="YASSINE RABBAI"/>
    <x v="0"/>
    <x v="24"/>
    <n v="109934394"/>
    <s v="probleme d impression de compta sur VlP"/>
    <s v="bonjour les feuille du matin ne sortent plus automatiquements._x000a_"/>
    <s v="Bonjour,_x000a_1. Synthèse de la demande  :_x000a_Vous avez sollicité le support pour les feuilles du matin ne sortent plus automatiquements_x000a_ _x000a_2 . Actions réalisées :_x000a_Reparametrer sur VLP _x000a_Suite à notre échange ,nous confirmons la résolution du ticket Si toutefois vo"/>
    <s v="02 - Correction donnée ou modification de paramétrage"/>
    <n v="1"/>
    <n v="1"/>
    <n v="1"/>
    <n v="1"/>
    <n v="1"/>
    <s v="02 - Correction donnée ou modification de paramétrage"/>
    <m/>
    <m/>
  </r>
  <r>
    <x v="40"/>
    <s v="S8"/>
    <n v="2"/>
    <s v="YASSINE RABBAI"/>
    <x v="0"/>
    <x v="25"/>
    <n v="108584614"/>
    <s v="SCO NCR (borne, imprimante, monnayeur...)"/>
    <s v="borne SCO NCR 102 a plusieurs problèmes 1er : message article non mis en sac sur l'écran alors que l'article se trouve bien dans le panier et vérification du panier bien positionné puis au moment du règlement pas de logo bon de réduction ou autre paiement"/>
    <s v="Bonjour,_x000a_1. Synthèse de la demande  :_x000a_ Vous nous avez sollicités pour un problème au niveau de la balance de la caisse 402_x000a_2 . Actions réalisées :_x000a_ Restauration de la base poids_x000a_Suite à notre échange ,nous confirmons la résolution du ticket _x000a_Si toutefois "/>
    <s v="03 - Script, fix ou contournement"/>
    <n v="1"/>
    <n v="1"/>
    <n v="1"/>
    <n v="1"/>
    <n v="1"/>
    <s v="03 - Script, fix ou contournement"/>
    <m/>
    <m/>
  </r>
  <r>
    <x v="40"/>
    <s v="S8"/>
    <n v="2"/>
    <s v="BOUNOUAR Mouad"/>
    <x v="3"/>
    <x v="26"/>
    <n v="109413910"/>
    <s v="journée ouvrable mauvaise date"/>
    <s v="Bonjour, _x000a_ _x000a_ Un collaborateur a ouvert au 13/03/206 au lieu de 13/02/2026. _x000a_ _x000a_ Merci"/>
    <s v="Bonjour,_x000a_ _x000a_ 1. Synthèse de la demande :_x000a_ _x000a_ Vous nous avez sollicités concernant une erreur de l’ouverture effectuée au 13/03/2026 au lieu du 13/02/2026._x000a_ _x000a_ 2 . Actions réalisées :_x000a_ _x000a_ L’équipe experte a effectué la modification au 13/02._x000a_ _x000a_ Suite traitemen"/>
    <s v="02 - Correction donnée ou modification de paramétrage"/>
    <n v="1"/>
    <n v="1"/>
    <n v="1"/>
    <n v="1"/>
    <n v="1"/>
    <s v="02 - Correction donnée ou modification de paramétrage"/>
    <m/>
    <m/>
  </r>
  <r>
    <x v="40"/>
    <s v="S8"/>
    <n v="2"/>
    <s v="BOUNOUAR Mouad"/>
    <x v="3"/>
    <x v="26"/>
    <n v="109415394"/>
    <s v="FIN DE JOURNEE"/>
    <s v="BONJOUR_x000a_ _x000a_ LA FIN DE JOURNEE NA PAS ETE FAITE HIER SOIR _x000a_ _x000a_ POURRIEZ VOUS FAIRE DESCENDRE LES COMMANDES AUTOMATIQUES SUR AQUILON_x000a_ _x000a_ MERCI"/>
    <s v="1. Synthèse de la demande :_x000a_ _x000a_ Vous nous avez sollicités concernant un problème des commandes qui doivent être générer aujourd'hui qui n'ont pas été générer._x000a_ _x000a_ 2 . Actions réalisées :_x000a_ _x000a_ Nous avons régénéré les commandes automatiques_x000a_ _x000a_ Les commandes aut"/>
    <s v="02 - Correction donnée ou modification de paramétrage"/>
    <n v="1"/>
    <n v="1"/>
    <n v="1"/>
    <n v="1"/>
    <n v="1"/>
    <s v="02 - Correction donnée ou modification de paramétrage"/>
    <m/>
    <m/>
  </r>
  <r>
    <x v="40"/>
    <s v="S8"/>
    <n v="2"/>
    <s v="Hicham Yousse"/>
    <x v="1"/>
    <x v="28"/>
    <n v="108977062"/>
    <s v="chiffre"/>
    <s v="sur la journée du 9/02/2026 ligne carburants 5720.55 en plus sur caroline ._x000a__x000a_Vlp 3242.73 carburant au 09/02/2026 montant exact_x000a__x000a_Caroline 8963.28 carburant montant erroné + 5720.55 ._x000a__x000a_Merci de bien vouloir retirer les 5720.55 en plus de cette journée ."/>
    <s v="Bonjour,_x000a__x000a_1. Synthèse de la demande  :_x000a__x000a_Le chiffre d'affaire station de la journée du 09/02/26 est erroné _x000a__x000a_2 . Actions réalisées :_x000a__x000a_ Suite à notre échange ,nous confirmons la résolution du ticket, le chiffre d'affaire de la journée du 09/06/26 a été corr"/>
    <s v="01 - Aide à l’utilisation"/>
    <n v="1"/>
    <n v="1"/>
    <n v="1"/>
    <n v="1"/>
    <n v="1"/>
    <s v="01 - Aide à l’utilisation"/>
    <m/>
    <m/>
  </r>
  <r>
    <x v="40"/>
    <s v="S8"/>
    <n v="2"/>
    <s v="Hicham Yousse"/>
    <x v="1"/>
    <x v="29"/>
    <n v="109635382"/>
    <s v="Inventaire coffre_x000a_"/>
    <s v="Le magasin a constaté des écarts et nous a contacté pour invalidé l'inventaire coffre pour le corriger_x000a__x000a_"/>
    <s v="Bonjour,_x000a__x000a_1. Synthèse de la demande : Vous nous avez contacté pour invalider l'inventaire coffre l=de la journée du 12/02/2026_x000a__x000a_2 . Actions réalisées : Suite à la vérifications, nous avons effectuer la manipulation pour invalider l'inventaire coffre, suit"/>
    <s v="03 - Script, fix ou contournement"/>
    <n v="1"/>
    <n v="1"/>
    <n v="1"/>
    <n v="1"/>
    <n v="1"/>
    <s v="03 - Script, fix ou contournement"/>
    <m/>
    <m/>
  </r>
  <r>
    <x v="40"/>
    <s v="S8"/>
    <n v="2"/>
    <s v="Hicham Yousse"/>
    <x v="1"/>
    <x v="41"/>
    <n v="109461862"/>
    <s v="Problème de chargement et validation sur application PVR45_x000a_"/>
    <s v="Ouvrir un ticket : application PVR45, ventes anormalement basses, chargement des données en boucle, validation des produits impossible après contrôle._x000a__x000a_"/>
    <s v="Bonjour,_x000a__x000a_1. Synthèse de la demande  :_x000a__x000a_ Ouvrir un ticket : application PVR45, ventes anormalement basses, chargement des données en boucle, validation des produits impossible après contrôle._x000a__x000a_2 . Actions réalisées :_x000a__x000a_ Suite à un appel avec votre collègue"/>
    <s v="01 - Aide à l’utilisation"/>
    <n v="1"/>
    <n v="1"/>
    <n v="1"/>
    <n v="1"/>
    <n v="0"/>
    <s v="04 - Aucune action nécessaire ou possible"/>
    <m/>
    <m/>
  </r>
  <r>
    <x v="40"/>
    <s v="S8"/>
    <n v="2"/>
    <s v="BOUNOUAR Mouad"/>
    <x v="3"/>
    <x v="31"/>
    <n v="109470578"/>
    <s v="DYNACAD"/>
    <s v="Bonjour,Au lancement de DYNACAD, nous avons le message suivant :ERREUR - Vous n'avez pas de magasin Proximité rattaché à votre Profil LDAP&quot;_x000a_ _x000a_ Le logiciel concerné ? DYNACad_x000a_ _x000a_ Depuis quand avez-vous ce problème ? 4 JOURS _x000a_ _x000a_ Êtes-vous le seul à avoir ce "/>
    <s v="Bonjour _x000a_ _x000a_ _x000a_ _x000a_ 1 . Rappel de la demande :_x000a_ _x000a_ Au lancement de DYNACAD, nous avons le message suivant :ERREUR - Vous n'avez pas de magasin Proximité rattaché à votre Profil LDAP&quot;_x000a_ _x000a_ 2 . Actions réalisées :_x000a_ _x000a_ * Vidage de cache de chrome sur le deuxième pos"/>
    <s v="03 - Script, fix ou contournement"/>
    <n v="1"/>
    <n v="1"/>
    <n v="1"/>
    <n v="1"/>
    <n v="1"/>
    <s v="03 - Script, fix ou contournement"/>
    <s v="J'ai demandé à l'agent de la supprimé"/>
    <s v="Signature modifié sur la trame"/>
  </r>
  <r>
    <x v="41"/>
    <s v="S8"/>
    <n v="2"/>
    <s v="Hicham Yousse"/>
    <x v="1"/>
    <x v="1"/>
    <n v="109679176"/>
    <s v="article inconnu_x000a_"/>
    <s v="L'article suivant : 6x50cl BT 1/2 écrémé 3560071579821 est inconnu._x000a__x000a_Aucun PA ni PV."/>
    <s v="Bonjour,_x000a__x000a_Synthèse de la demande :_x000a__x000a_Suite à votre remontée, vous avez indiqué que l'article 3560071579821 n'as pas de PA ni de PV._x000a__x000a_Actions réalisées :_x000a__x000a_A fin de contourner cette problématique, nous vous invitons a mettre un PA et un PV en suivant cette m"/>
    <s v="01 - Aide à l’utilisation"/>
    <n v="1"/>
    <n v="1"/>
    <n v="1"/>
    <n v="1"/>
    <n v="1"/>
    <s v="01 - Aide à l’utilisation"/>
    <m/>
    <m/>
  </r>
  <r>
    <x v="41"/>
    <s v="S8"/>
    <n v="2"/>
    <s v="Hicham Yousse"/>
    <x v="1"/>
    <x v="2"/>
    <n v="109508661"/>
    <s v="Prix / Tarification_x000a_"/>
    <s v="Article inconnu, je souhaiterai avoir les prix de ces 2 articles EAN 3271514110852 et EAN 3255691009413_x000a__x000a_"/>
    <s v="Bonjour,_x000a__x000a_ _x000a__x000a_1. Synthèse de la demande  :_x000a__x000a_ Article inconnu, je souhaiterai avoir les prix de ces 2 articles EAN 3271514110852 et EAN 3255691009413_x000a__x000a_ _x000a__x000a_2 . Actions réalisées :_x000a__x000a_ _x000a__x000a_Suite aux vérifications, l’article 3271514110852 est bien connu sur Carolin"/>
    <s v="02 - Correction donnée ou modification de paramétrage"/>
    <n v="1"/>
    <n v="1"/>
    <n v="1"/>
    <n v="1"/>
    <n v="1"/>
    <s v="02 - Correction donnée ou modification de paramétrage"/>
    <m/>
    <m/>
  </r>
  <r>
    <x v="41"/>
    <s v="S8"/>
    <n v="2"/>
    <s v="Hicham Yousse"/>
    <x v="1"/>
    <x v="4"/>
    <n v="109345649"/>
    <s v="PV ne reste pas_x000a_"/>
    <s v="Le PV de cet article ne veut pas rester à 5.66. Je le change tous les jours depuis 4/5 jours et il rebascule le lendemain à 5.60€_x000a__x000a_Pouvez vous le changer définitivement pour 5.66€ ?_x000a__x000a_3308840000011"/>
    <s v="Bonjour,_x000a__x000a_1. Synthèse de la demande  :_x000a__x000a_Le PV de cet article ne veut pas rester à 5.66. Je le change tous les jours depuis 4/5 jours et il rebascule le lendemain à 5.60€_x000a__x000a_ _x000a__x000a_2 . Actions réalisées :_x000a__x000a_ Nous vous informons que nous avons fixé le prix de vent"/>
    <s v="02 - Correction donnée ou modification de paramétrage"/>
    <n v="1"/>
    <n v="1"/>
    <n v="1"/>
    <n v="1"/>
    <n v="1"/>
    <s v="02 - Correction donnée ou modification de paramétrage"/>
    <m/>
    <m/>
  </r>
  <r>
    <x v="41"/>
    <s v="S8"/>
    <n v="2"/>
    <s v="YASSINE RABBAI"/>
    <x v="0"/>
    <x v="5"/>
    <n v="109052228"/>
    <s v="Caisse libre service en panne"/>
    <s v="Bonjour,_x000a_Je me permets de vous contacter j'ai la 400 (caisse libre service) qui ne fonctionne plus. Un message d'erreur s'affiche en me notifiant que le POS n'est pas synchronisé. Je ne peut plus me servir de cette caisse, les articles ne se scannent plus"/>
    <s v="Bonjour,_x000a_1. Synthèse de la demande  :_x000a_i la 400 (caisse libre service) qui ne fonctionne plus. Un message d'erreur s'affiche en me notifiant que le POS n'est pas synchronisé. Je ne peut plus me servir de cette caisse, les articles ne se scannent plus malgr"/>
    <s v="01 - Aide à l’utilisation"/>
    <n v="1"/>
    <n v="1"/>
    <n v="1"/>
    <n v="1"/>
    <n v="1"/>
    <s v="01 - Aide à l’utilisation"/>
    <m/>
    <m/>
  </r>
  <r>
    <x v="41"/>
    <s v="S8"/>
    <n v="2"/>
    <s v="Baba mohammed amine"/>
    <x v="4"/>
    <x v="45"/>
    <n v="109967516"/>
    <s v="mesagge derreur"/>
    <s v="Bonjour, _x000a__x000a__x000a__x000a_Je ne parvient pas a me connecter à l'application mobile, un message d'erreur s'affiche sur mon téléphone : &quot;impossible de récupérer les magasins&quot;_x000a__x000a_"/>
    <s v="Bonjour,_x000a__x000a_ _x000a__x000a_1. Synthèse de la demande  :_x000a__x000a_ Connexion impossible a pricer sur Téléphone perso_x000a__x000a_ _x000a__x000a_2 . Actions réalisées :_x000a__x000a_ Nous gérons les accès sur les TR DT50 téléphone perso hors périmètre _x000a__x000a_Suite à notre échange ,nous confirmons la résolution du tick"/>
    <s v="05 - Hors périmètre support"/>
    <n v="1"/>
    <n v="1"/>
    <n v="1"/>
    <n v="1"/>
    <n v="1"/>
    <s v="05 - Hors périmètre support"/>
    <m/>
    <m/>
  </r>
  <r>
    <x v="41"/>
    <s v="S8"/>
    <n v="2"/>
    <s v="Baba mohammed amine"/>
    <x v="4"/>
    <x v="45"/>
    <n v="109635567"/>
    <s v="Aucune impression sur imprimante EEG"/>
    <s v="nous rencontrons un problème avec le logiciel VLINK les étiquettes ne se mette pas a jour (elle ne change pas de prix)et aucune étiquettes ne sort sur l imprimante pour collée sur l étiquette"/>
    <s v="Bonjour,_x000a__x000a_ _x000a__x000a_1. Synthèse de la demande  :_x000a__x000a_ Aucune impression sur imprimante EEG_x000a__x000a_ _x000a__x000a_2 . Actions réalisées :_x000a__x000a_ _x000a__x000a_redémarrage  du service SES Driver LF server la BF est ok _x000a__x000a__x000a__x000a__x000a__x000a__x000a__x000a_Suite traitement réalisé ,nous vous confirmons la résolution du ticket _x000a__x000a_Si "/>
    <s v="02 - Correction donnée ou modification de paramétrage"/>
    <n v="1"/>
    <n v="1"/>
    <n v="1"/>
    <n v="1"/>
    <n v="1"/>
    <s v="02 - Correction donnée ou modification de paramétrage"/>
    <m/>
    <m/>
  </r>
  <r>
    <x v="41"/>
    <s v="S8"/>
    <n v="2"/>
    <s v="Baba mohammed amine"/>
    <x v="4"/>
    <x v="45"/>
    <n v="109989127"/>
    <s v="ASSISTANCE: BALANCE - Balance Bizerba KH II 800 - S/N:11701588 FRUITS &amp; LEGUMES"/>
    <s v="Le PLU 196 ne descend pas sur les balances fruits et légumes._x000a__x000a_"/>
    <s v="Bonjour,_x000a__x000a_ _x000a__x000a_1. Synthèse de la demande  :_x000a__x000a_ _x000a__x000a_ Le PLU 196 ne descend pas sur les balances fruits et légumes._x000a__x000a_2 . Actions réalisées :_x000a__x000a_ Activation PLU 196  sur la balance _x000a__x000a_ Suite traitement réalisé ,nous vous confirmons la résolution du ticket _x000a__x000a_Si toute"/>
    <s v="02 - Correction donnée ou modification de paramétrage"/>
    <n v="1"/>
    <n v="1"/>
    <n v="1"/>
    <n v="1"/>
    <n v="1"/>
    <s v="02 - Correction donnée ou modification de paramétrage"/>
    <m/>
    <m/>
  </r>
  <r>
    <x v="41"/>
    <s v="S8"/>
    <n v="2"/>
    <s v="Baba mohammed amine"/>
    <x v="4"/>
    <x v="45"/>
    <n v="109450061"/>
    <s v="TR UROVO DT50"/>
    <s v="Bonjour suite à l'échange par vos soins de 2 TR DT50,j'aurais besoin du QR CODE pour pouvoir nous servir de VLINK sur ces 2 nouveaux TR_x000a__x000a_Merci d'avance_x000a__x000a_Cordialement"/>
    <s v="Bonjour,_x000a__x000a_ _x000a__x000a_1. Synthèse de la demande  :_x000a__x000a_ Demande code QR magasin _x000a__x000a_ _x000a__x000a_2 . Actions réalisées :_x000a__x000a_Code QR du magasin  _x000a__x000a_Suite à notre échange ,nous confirmons la résolution du ticket _x000a__x000a_Si toutefois vous aviez besoin d’une assistance complémentaire, le sup"/>
    <s v="01 - Aide à l’utilisation"/>
    <n v="1"/>
    <n v="1"/>
    <n v="1"/>
    <n v="1"/>
    <n v="1"/>
    <s v="01 - Aide à l’utilisation"/>
    <m/>
    <m/>
  </r>
  <r>
    <x v="41"/>
    <s v="S8"/>
    <n v="2"/>
    <s v="Baba mohammed amine"/>
    <x v="4"/>
    <x v="45"/>
    <n v="109985543"/>
    <s v="Pb de configuration"/>
    <s v="Bonjour,_x000a__x000a_L'user veut configurer l'application SES sur les DT50 et ça demande de scan un QR code qui ne sait pas où le retrouver !_x000a__x000a_Cordialement,"/>
    <s v="Bonjour,_x000a__x000a_ _x000a__x000a_1. Synthèse de la demande  :_x000a__x000a_ Pb de configuration_x000a__x000a_ _x000a__x000a_2 . Actions réalisées :_x000a__x000a_ Merci de trouver ci-joint code QR magasin _x000a__x000a__x000a__x000a_Suite traitement réalisé ,nous vous confirmons la résolution du ticket_x000a__x000a_Si toutefois vous aviez besoin d’une assist"/>
    <s v="01 - Aide à l’utilisation"/>
    <n v="1"/>
    <n v="1"/>
    <n v="1"/>
    <n v="1"/>
    <n v="1"/>
    <s v="01 - Aide à l’utilisation"/>
    <m/>
    <m/>
  </r>
  <r>
    <x v="41"/>
    <s v="S8"/>
    <n v="2"/>
    <s v="YASSINE RABBAI"/>
    <x v="0"/>
    <x v="34"/>
    <n v="109956565"/>
    <s v="autonome"/>
    <s v="Bonjour_x000a_Caisse 1 en autonome_x000a_Cordialement_x000a_"/>
    <s v="Bonjour,_x000a_1. Synthèse de la demande  :_x000a_ Caisse 1 en autonome_x000a_2 . Actions réalisées :_x000a_ Chargement long de la cai_x000a_Suite à notre échange ,nous confirmons la résolution du ticket _x000a_Si toutefois vous aviez besoin d’une assistance complémentaire, le support reste"/>
    <s v="03 - Script, fix ou contournement"/>
    <n v="1"/>
    <n v="1"/>
    <n v="1"/>
    <n v="1"/>
    <n v="1"/>
    <s v="03 - Script, fix ou contournement"/>
    <m/>
    <m/>
  </r>
  <r>
    <x v="41"/>
    <s v="S8"/>
    <n v="2"/>
    <s v="Hicham Yousse"/>
    <x v="1"/>
    <x v="7"/>
    <n v="109213195"/>
    <s v="depicking innovations magasins vendus_x000a_"/>
    <s v="Merci de passer la demande ce jour svp_x000a__x000a_Dépicking de produits nouveaux sur magasins cédés_x000a__x000a_sebastien"/>
    <s v="Bonjour,_x000a__x000a_1. Synthèse de la demande  :_x000a__x000a_ Dépicking de produits nouveaux sur magasins cédés_x000a__x000a_2 . Actions réalisées :_x000a__x000a_ Suite à une intervention réalisée, Les actions demandées ont été bien effectués._x000a__x000a_ Suite traitement réalisé ,nous vous confirmons la réso"/>
    <s v="03 - Script, fix ou contournement"/>
    <n v="1"/>
    <n v="1"/>
    <n v="1"/>
    <n v="1"/>
    <n v="1"/>
    <s v="03 - Script, fix ou contournement"/>
    <m/>
    <m/>
  </r>
  <r>
    <x v="41"/>
    <s v="S8"/>
    <n v="2"/>
    <s v="YASSINE RABBAI"/>
    <x v="0"/>
    <x v="8"/>
    <n v="109836773"/>
    <s v="différence entre engenico et vlp"/>
    <s v="bonjour,_x000a_en date du 15/02/2026 pour les encaissements cb emv nous avons une différence de 212.24 que nous n'arrivons pas a retrouver._x000a_engenico 4598.28 et vlp 4386.04_x000a_merci de votre retour_x000a_angélique resp caisse_x000a_"/>
    <s v="Bonjour,_x000a_ _x000a_1. Synthèse de la demande  :_x000a_Vous avez sollicité notre support concernant un écart entre VLP et Ingenico_x000a_ _x000a_2 . Actions réalisées :_x000a_ Suite aux vérifications, il n'y a pas d'écart._x000a_Il faut soustraire le CA drive du CA magasin ensuite faire la com"/>
    <s v="01 - Aide à l’utilisation"/>
    <n v="1"/>
    <n v="1"/>
    <n v="1"/>
    <n v="1"/>
    <n v="1"/>
    <s v="01 - Aide à l’utilisation"/>
    <m/>
    <m/>
  </r>
  <r>
    <x v="41"/>
    <s v="S8"/>
    <n v="2"/>
    <s v="BOUNOUAR Mouad"/>
    <x v="3"/>
    <x v="9"/>
    <n v="109620148"/>
    <s v="cloture de 14"/>
    <s v="pour lancer du 13 fév , l'utilisatrice est tjr bloqué sur la date d'hier"/>
    <s v="Bonjour,_x000a_ _x000a_ 1. Synthèse de la demande :_x000a_ _x000a_ cloture de 14_x000a_ _x000a_ 2 . Actions réalisées :_x000a_ _x000a_ Bonjour, problème des processus liés au t02 traité. la FJ devrait pouvoir se lancer ce soir_x000a_ _x000a_ Si toutefois vous aviez besoin d’une assistance complémentaire, le suppor"/>
    <s v="04 - Aucune action nécessaire ou possible"/>
    <n v="0"/>
    <n v="0"/>
    <n v="1"/>
    <n v="0"/>
    <n v="0"/>
    <s v="03 - Script, fix ou contournement"/>
    <s v="Debrief de l'agent prévu pour le 20/02"/>
    <s v="Action pas clair / Type de résolution erroné / Synthère ne répond pas à l'attendu"/>
  </r>
  <r>
    <x v="41"/>
    <s v="S8"/>
    <n v="2"/>
    <s v="YASSINE RABBAI"/>
    <x v="0"/>
    <x v="10"/>
    <n v="110052588"/>
    <s v="écran de 417 H.S"/>
    <s v="Bonjour, l'écran de 417 ne fonctionne  pas , on l'allume mais on peux pas ce connecte _x000a_je me perme de faire un care parce que on a déjà fait des teste mais toujours rien . _x000a_merci ._x000a_"/>
    <s v="Bonjour,_x000a_1. Synthèse de la demande  :_x000a_Vous avez sollicité notre support concernant le problème de connexion hôtesse grisée._x000a_2 . Actions réalisées :_x000a_ Redémararge de caisse effectué_x000a_Suite à notre échange ,nous confirmons la résolution du ticket._x000a_Si toutefoi"/>
    <s v="02 - Correction donnée ou modification de paramétrage"/>
    <n v="1"/>
    <n v="1"/>
    <n v="1"/>
    <n v="1"/>
    <n v="0"/>
    <s v="01 - Aide à l’utilisation"/>
    <m/>
    <m/>
  </r>
  <r>
    <x v="41"/>
    <s v="S8"/>
    <n v="2"/>
    <s v="YASSINE RABBAI"/>
    <x v="0"/>
    <x v="11"/>
    <n v="110086558"/>
    <s v="Caisse SCO - NCR"/>
    <s v="La caisse 403 ne prend plus les espèces. J'ai vérifié les connexions, redémarré la caisse et vérifié les paramètres. Besoin d'aide pour résoudre ce problème._x000a_"/>
    <s v="Bonjour Mr/Mme GUILLAUMOT, Maite_x000a_ _x000a_1. Synthèse de la demande  :_x000a_La caisse 403 ne prend plus les espèces_x000a_2 . Actions réalisées :_x000a_Restauration des fichiers scotops effectuée par le support. _x000a_ _x000a_Suite à notre échange ,nous confirmons la résolution du ticket._x000a_"/>
    <s v="03 - Script, fix ou contournement"/>
    <n v="1"/>
    <n v="1"/>
    <n v="1"/>
    <n v="1"/>
    <n v="1"/>
    <s v="03 - Script, fix ou contournement"/>
    <m/>
    <m/>
  </r>
  <r>
    <x v="41"/>
    <s v="S8"/>
    <n v="2"/>
    <s v="Baba mohammed amine"/>
    <x v="4"/>
    <x v="12"/>
    <n v="110001010"/>
    <s v="Erreur de mise à jour des prix sur la DIGI"/>
    <s v="Les prix promotionnels ne sont pas correctement mis à jour sur les balances Digi."/>
    <s v="Bonjour,_x000a__x000a_ _x000a__x000a_1. Synthèse de la demande  :_x000a__x000a_ Les prix promotionnels ne sont pas correctement mis à jour sur les balances Digi. _x000a__x000a_2 . Actions réalisées :_x000a__x000a_Nous avons effectué un renvoi des articles depuis Caroline._x000a_Nous avons également réalisé un renvoi de "/>
    <s v="02 - Correction donnée ou modification de paramétrage"/>
    <n v="1"/>
    <n v="1"/>
    <n v="1"/>
    <n v="1"/>
    <n v="1"/>
    <s v="02 - Correction donnée ou modification de paramétrage"/>
    <m/>
    <m/>
  </r>
  <r>
    <x v="41"/>
    <s v="S8"/>
    <n v="2"/>
    <s v="YASSINE RABBAI"/>
    <x v="0"/>
    <x v="13"/>
    <n v="110064571"/>
    <s v="Titre: Heure de fermeture incorrecte sur tickets de caisse"/>
    <s v="L'heure de fermeture indiquée sur les tickets de caisse est incorrecte pour toutes les caisses. Comment résoudre ce problème de configuration ou de synchronisation ?_x000a_"/>
    <s v="Bonjour,_x000a_1. Synthèse de la demande  :_x000a_ Vous nous avez sollicités concernant un problème de l'heure de fermeture indiquée sur les tickets de caisse qui est erronée _x000a_ _x000a_2 . Actions réalisées :_x000a_ Correction effectuée sur CARINE : _x000a_Avant de tester, merci de fer"/>
    <s v="02 - Correction donnée ou modification de paramétrage"/>
    <n v="1"/>
    <n v="1"/>
    <n v="1"/>
    <n v="1"/>
    <n v="1"/>
    <s v="02 - Correction donnée ou modification de paramétrage"/>
    <m/>
    <m/>
  </r>
  <r>
    <x v="41"/>
    <s v="S8"/>
    <n v="2"/>
    <s v="BOUNOUAR Mouad"/>
    <x v="3"/>
    <x v="14"/>
    <n v="109170504"/>
    <s v="DYNACAD - Pas de connexion"/>
    <s v="Bonjour, _x000a_ _x000a_ je n'arrive plu à me connecter depuis plusieurs jours sur Dynacad, _x000a_ _x000a_ je vidais le cache et fait une connexion/déconnexion_x000a_ _x000a_ pouvez-vous me tenir informé ?_x000a_ _x000a_ Bonne journée"/>
    <s v="Bonjour,_x000a_ _x000a_ _x000a_ _x000a_ 1. Synthèse de la demande :_x000a_ _x000a_ _x000a_ _x000a_ Vous nous avez sollicités concernant le problème d'acces a dynacad _x000a_ _x000a_ 2 . Actions réalisées :_x000a_ _x000a_ _x000a_ _x000a_ Nous avons ajouté les regions au niveau de la gdi ._x000a_ _x000a_ L'acces est fonctionnel maintenant ._x000a_ _x000a_ Suite à"/>
    <s v="03 - Script, fix ou contournement"/>
    <n v="1"/>
    <n v="1"/>
    <n v="1"/>
    <n v="1"/>
    <n v="1"/>
    <s v="03 - Script, fix ou contournement"/>
    <m/>
    <m/>
  </r>
  <r>
    <x v="41"/>
    <s v="S8"/>
    <n v="2"/>
    <s v="YASSINE RABBAI"/>
    <x v="0"/>
    <x v="36"/>
    <n v="110138448"/>
    <s v="PANNE CAISSE"/>
    <s v="Caisse n°7 qui s'est relancé toute seule, et depuis bloqué sur le dernier paiement._x000a_Impossible de la fermer ou de la réactualiser._x000a_Merci de nous rappeler au plus vite._x000a_Ci-joint une photo de l'écran._x000a_"/>
    <s v="Bonjour,_x000a_Synthèse de la demande  :_x000a_Vous avez sollicité notre support concernant le problème Caisse n°7 qui s'est relancé toute seule, et depuis bloqué sur le dernier paiement._x000a_Actions réalisées :_x000a_Modification du paramétrage de l’écran client depuis la cai"/>
    <s v="03 - Script, fix ou contournement"/>
    <n v="1"/>
    <n v="1"/>
    <n v="1"/>
    <n v="1"/>
    <n v="1"/>
    <s v="03 - Script, fix ou contournement"/>
    <m/>
    <m/>
  </r>
  <r>
    <x v="41"/>
    <s v="S8"/>
    <n v="2"/>
    <s v="Hicham Yousse"/>
    <x v="1"/>
    <x v="40"/>
    <n v="109620124"/>
    <s v="suite au dossier 108091865 Bonjour David, Vous nous avez contacté par rapport à une problématique d'édition du pré-avoir 97424209 du fourni_x000a_"/>
    <s v="suite au dossier 108091865_x000a__x000a_"/>
    <s v="Bonjour, _x000a__x000a_veuillez trouver en PJ une extraction contenant le détail de cette expédition sous le même format que le pré-avoir._x000a_Préavoir_97424209 (1).xlsx_x000a__x000a__x000a_une version email a été envoyéE , merci de consulter votre boite email carrefour_x000a_Nous restons à vot"/>
    <s v="04 - Aucune action nécessaire ou possible"/>
    <n v="0"/>
    <n v="0"/>
    <n v="0"/>
    <n v="0"/>
    <n v="1"/>
    <s v="01 - Aide à l’utilisation"/>
    <s v="Agent absent encore une fois "/>
    <m/>
  </r>
  <r>
    <x v="41"/>
    <s v="S8"/>
    <n v="2"/>
    <s v="Baba mohammed amine"/>
    <x v="4"/>
    <x v="16"/>
    <n v="109985536"/>
    <s v="terminal radio rouge non configure"/>
    <s v="le seul terminal radio rouge est non configure_x000a__x000a_impossible de modifier une étiquette electronique"/>
    <s v="Bonjour,_x000a__x000a_1. Synthèse de la demande  :_x000a__x000a_ Configuration scannette rouge SES _x000a__x000a_2 . Actions réalisées :_x000a__x000a_ _x000a__x000a_chargement de la configuration _x000a__x000a__x000a__x000a__x000a__x000a_Suite à notre échange ,nous confirmons la résolution du ticket._x000a__x000a_Si toutefois vous aviez besoin d’une assistance "/>
    <s v="02 - Correction donnée ou modification de paramétrage"/>
    <n v="1"/>
    <n v="1"/>
    <n v="1"/>
    <n v="1"/>
    <n v="1"/>
    <s v="02 - Correction donnée ou modification de paramétrage"/>
    <m/>
    <m/>
  </r>
  <r>
    <x v="41"/>
    <s v="S8"/>
    <n v="2"/>
    <s v="Hicham Yousse"/>
    <x v="1"/>
    <x v="18"/>
    <n v="109794694"/>
    <s v="PVC non connu_x000a_"/>
    <s v="Pour le produit suivant je n'arrive pas à appliquer le PVC sur Caroline, même dans les prix à zéro. _x000a__x000a__x000a__x000a_IFLS: 227612 _x000a__x000a_PVC: 14.95 _x000a__x000a_Pourriez-vous regarder cela. "/>
    <s v="Bonjour,_x000a__x000a_1. Synthèse de la demande  :_x000a__x000a_ Vous indiquez ne pas pouvoir appliquer le PVC 14,95 € sur Caroline pour l’article IFLS 227612, même en passant par les prix à zéro._x000a__x000a_2 . Actions réalisées :_x000a__x000a_Après vérification, l’article consulté est destiné à l’a"/>
    <s v="01 - Aide à l’utilisation"/>
    <n v="1"/>
    <n v="1"/>
    <n v="1"/>
    <n v="1"/>
    <n v="1"/>
    <s v="01 - Aide à l’utilisation"/>
    <m/>
    <m/>
  </r>
  <r>
    <x v="41"/>
    <s v="S8"/>
    <n v="2"/>
    <s v="Hicham Yousse"/>
    <x v="1"/>
    <x v="20"/>
    <n v="109489768"/>
    <s v="pb caroline_x000a_"/>
    <s v="je rencontre sur un poste de travail un pb de paramétrage sur le logiciel caroline. Les cellules se superposent et les fenêtres s'ouvrent en un format que je ne peux redimensionner. Mes collègues rencontrent le même pb sur ce poste de travail. "/>
    <s v="Bonjour,_x000a__x000a_ _x000a__x000a_Synthèse de la demande :_x000a__x000a_Vous nous avez contactez par rapport un souci de logiciel CAROLine qui se supersposent et ne se présente pas bien en écran !_x000a__x000a_ _x000a__x000a_Actions réalisées :_x000a__x000a_Suite à notre communication téléphonique, et analyse du dit cas, o"/>
    <s v="03 - Script, fix ou contournement"/>
    <n v="1"/>
    <n v="1"/>
    <n v="1"/>
    <n v="1"/>
    <n v="1"/>
    <s v="03 - Script, fix ou contournement"/>
    <m/>
    <m/>
  </r>
  <r>
    <x v="41"/>
    <s v="S8"/>
    <n v="2"/>
    <s v="Hicham Yousse"/>
    <x v="1"/>
    <x v="21"/>
    <n v="109497864"/>
    <s v="Liste de picking à faire pour les magasins markets_x000a_"/>
    <s v="Merci de bien vouloir repicker les produits des magasins présent dans le fichier ci dessous."/>
    <s v="Bonjour,_x000a__x000a_1. Synthèse de la demande  : _x000a__x000a_Merci de bien vouloir depicker les produits des magasins présent dans le fichier ci dessous._x000a__x000a_2 . Actions réalisées :_x000a__x000a_Le fichier a été intégré avec succès. _x000a__x000a_Suite traitement réalisé ,nous vous confirmons la résol"/>
    <s v="02 - Correction donnée ou modification de paramétrage"/>
    <n v="1"/>
    <n v="1"/>
    <n v="1"/>
    <n v="1"/>
    <n v="1"/>
    <s v="02 - Correction donnée ou modification de paramétrage"/>
    <m/>
    <m/>
  </r>
  <r>
    <x v="41"/>
    <s v="S8"/>
    <n v="2"/>
    <s v="YASSINE RABBAI"/>
    <x v="0"/>
    <x v="22"/>
    <n v="109961225"/>
    <s v="Deconnectée du reseau"/>
    <s v="Bonjour _x000a_la caisse 3 est deconnectée du reseau _x000a_"/>
    <s v="Bonjour,_x000a_1. Synthèse de la demande  :_x000a_ la caisse 3 est deconnectée du reseau _x000a_ _x000a_2 . Actions réalisées :_x000a_ Rebranchement des câbles réseau_x000a_-rechargement caisse_x000a_Suite à notre échange ,nous confirmons la résolution du ticket _x000a_Si toutefois vous aviez besoin d’"/>
    <s v="01 - Aide à l’utilisation"/>
    <n v="1"/>
    <n v="1"/>
    <n v="1"/>
    <n v="1"/>
    <n v="1"/>
    <s v="01 - Aide à l’utilisation"/>
    <m/>
    <m/>
  </r>
  <r>
    <x v="41"/>
    <s v="S8"/>
    <n v="2"/>
    <s v="YASSINE RABBAI"/>
    <x v="0"/>
    <x v="37"/>
    <n v="109964657"/>
    <s v="Caisse 42"/>
    <s v="Bonjour,_x000a_le magasin nous contacte suite a un blocage sur la caisse 42 _x000a_"/>
    <s v="Bonjour,_x000a_1. Synthèse de la demande  :_x000a_le magasin nous contacte suite a un blocage sur la caisse 42 _x000a_2 . Actions réalisées :_x000a_chargement long est OK_x000a_Suite à notre échange ,nous confirmons la résolution du ticket_x000a_Pour une assistance immédiate à l'avenir, n'o"/>
    <s v="02 - Correction donnée ou modification de paramétrage"/>
    <n v="1"/>
    <n v="1"/>
    <n v="1"/>
    <n v="1"/>
    <n v="0"/>
    <s v="03 - Script, fix ou contournement"/>
    <m/>
    <m/>
  </r>
  <r>
    <x v="41"/>
    <s v="S8"/>
    <n v="2"/>
    <s v="Hicham Yousse"/>
    <x v="1"/>
    <x v="23"/>
    <n v="108751712"/>
    <s v="APP27 - Demande d'intégration de boosters à la sous famille_x000a_"/>
    <s v="Veuillez trouver ci joint un fichier contenant des boosters à la sous famille à intégrer dans le caroline des magasins pour la gestion du Ramadan_x000a__x000a_Merci par avance"/>
    <s v="Bonjour,_x000a__x000a_1. Synthèse de la demande  :_x000a__x000a_ _x000a__x000a_Bonjour,_x000a__x000a_Veuillez trouver ci joint un fichier contenant des boosters à la sous famille à intégrer dans le caroline des magasins pour la gestion du Ramadan_x000a__x000a_Merci par avance_x000a__x000a_ _x000a__x000a_2 . Actions réalisées :_x000a__x000a_Suite au "/>
    <s v="02 - Correction donnée ou modification de paramétrage"/>
    <n v="1"/>
    <n v="1"/>
    <n v="1"/>
    <n v="1"/>
    <n v="1"/>
    <s v="02 - Correction donnée ou modification de paramétrage"/>
    <m/>
    <m/>
  </r>
  <r>
    <x v="41"/>
    <s v="S8"/>
    <n v="2"/>
    <s v="YASSINE RABBAI"/>
    <x v="0"/>
    <x v="24"/>
    <n v="110076408"/>
    <s v="sco 30"/>
    <s v="Bonjour,_x000a_Problème au niveau d'affichage des choix pour impression sur la sco._x000a_"/>
    <s v="Bonjour,_x000a_1. Synthèse de la demande  :_x000a_Vous avez sollicité le support pour le probleme au niveau d'affichage des choix pour impression sur la sco._x000a_ _x000a_2 . Actions réalisées :_x000a_Le probleme n'est pas d'actualité_x000a_(aucune action coté support)_x000a_Suite à notre échang"/>
    <s v="04 - Aucune action nécessaire ou possible"/>
    <n v="1"/>
    <n v="1"/>
    <n v="1"/>
    <n v="1"/>
    <n v="1"/>
    <s v="04 - Aucune action nécessaire ou possible"/>
    <m/>
    <m/>
  </r>
  <r>
    <x v="41"/>
    <s v="S8"/>
    <n v="2"/>
    <s v="YASSINE RABBAI"/>
    <x v="0"/>
    <x v="25"/>
    <n v="110038812"/>
    <s v="Balance CLS 403 nécessite intervention pour validation articles"/>
    <s v="Problème de balance sur la caisse libre-service CLS 403 : intervention nécessaire pour valider chaque article._x000a_"/>
    <s v="Bonjour,_x000a_1. Synthèse de la demande  :_x000a_ Vous nous avez sollicités concernant un problème au niveau de la balance de la caisse 403 qui demande l'intérvention de l'hotesse à chaque passage. _x000a_2 . Actions réalisées :_x000a_ Restauration de la base poids_x000a_Test avec le"/>
    <s v="02 - Correction donnée ou modification de paramétrage"/>
    <n v="1"/>
    <n v="1"/>
    <n v="1"/>
    <n v="1"/>
    <n v="1"/>
    <s v="02 - Correction donnée ou modification de paramétrage"/>
    <m/>
    <m/>
  </r>
  <r>
    <x v="41"/>
    <s v="S8"/>
    <n v="2"/>
    <s v="Hicham Yousse"/>
    <x v="1"/>
    <x v="28"/>
    <n v="109755257"/>
    <s v="droits d'accès_x000a_"/>
    <s v="L'utilisateur, n'a pas accès à certaines fonctionnalités "/>
    <s v="Bonjour,_x000a__x000a_1. Synthèse de la demande  :_x000a__x000a_ L'utilisateur, n'a pas accès à certaines fonctionnalités et menus_x000a__x000a_2 . Actions réalisées :_x000a__x000a_Suite à notre échange ,nous confirmons la résolution du ticket, en effet veuillez vous rapprocher de votre hiérarchie pour"/>
    <s v="05 - Hors périmètre support"/>
    <n v="1"/>
    <n v="1"/>
    <n v="1"/>
    <n v="1"/>
    <n v="1"/>
    <s v="05 - Hors périmètre support"/>
    <m/>
    <m/>
  </r>
  <r>
    <x v="41"/>
    <s v="S8"/>
    <n v="2"/>
    <s v="Hicham Yousse"/>
    <x v="1"/>
    <x v="29"/>
    <n v="108866391"/>
    <s v="Article inconnu_x000a_"/>
    <s v=" l'EAN 5413143036112 est introuvable en caisse, sur Caroline également la recherche ne donne rien. Pouvez-vous m'aider à résoudre ce problème ? Merci. Pour information le même ean passe très bien au magasin de belfort."/>
    <s v="Bonjour Mme BIEHLER,_x000a__x000a_1. Synthèse de la demande : L'article 5413143036112 ne passe pas en caisse._x000a__x000a_2 . Actions réalisées : Suite au rejet de la solution, nous avons investigué d'avantages et avons trouvé que sur le référentiel national, l'article a été dé"/>
    <s v="01 - Aide à l’utilisation"/>
    <n v="1"/>
    <n v="1"/>
    <n v="1"/>
    <n v="1"/>
    <n v="1"/>
    <s v="01 - Aide à l’utilisation"/>
    <m/>
    <m/>
  </r>
  <r>
    <x v="41"/>
    <s v="S8"/>
    <n v="2"/>
    <s v="BOUNOUAR Mouad"/>
    <x v="3"/>
    <x v="31"/>
    <n v="109836044"/>
    <s v="Cmd ne s'intègre pas"/>
    <s v="L'utilisateur signale que les commande manuelle ne s'intègre pas sur meti"/>
    <s v="Bonjour _x000a_ _x000a_ 1 . Rappel de la demande :_x000a_ _x000a_ L'utilisateur signale que les commande manuelle ne s'intègre pas sur meti _x000a_ _x000a_ _x000a_ _x000a_ 2 . Actions réalisées :_x000a_ _x000a_ * Examiné le fichier TXT * Suppression de la ligne bloquante* Intégration du fichier OK 3. Résultats :_x000a_ "/>
    <s v="03 - Script, fix ou contournement"/>
    <n v="1"/>
    <n v="1"/>
    <n v="1"/>
    <n v="1"/>
    <n v="1"/>
    <s v="03 - Script, fix ou contournement"/>
    <m/>
    <m/>
  </r>
  <r>
    <x v="42"/>
    <s v="S8"/>
    <n v="2"/>
    <s v="YASSINE RABBAI"/>
    <x v="0"/>
    <x v="39"/>
    <n v="110122971"/>
    <s v="SCO 403 : Caisson bloqué, impossible de vider le trop-plein"/>
    <s v="Problème sur la SCO 403 : impossible de vider le trop-plein, caisson bloqué. Besoin d'assistance pour résoudre ce dysfonctionnement._x000a_"/>
    <s v="Bonjour,_x000a_ _x000a_1. Synthèse de la demande  :_x000a_le magasin nous informe que Problème sur la SCO 403 : impossible de vider le trop-plein, caisson bloqué. Besoin d'assistance pour résoudre ce dysfonctionnement._x000a_2 . Actions réalisées :_x000a_Comme je l’ai expliqué au maga"/>
    <s v="03 - Script, fix ou contournement"/>
    <n v="1"/>
    <n v="1"/>
    <n v="1"/>
    <n v="1"/>
    <n v="0"/>
    <s v="01 - Aide à l’utilisation"/>
    <m/>
    <m/>
  </r>
  <r>
    <x v="42"/>
    <s v="S8"/>
    <n v="2"/>
    <s v="Hicham Yousse"/>
    <x v="1"/>
    <x v="2"/>
    <n v="110023225"/>
    <s v="Commande Caroline à préparer pour retrait en magasin_x000a_"/>
    <s v="bonjour, Merci de remettre à disposition la commande Caroline 1407736 du fournisseur Native svp. Celle-ci à été supprimée à tort. Cordialement_x000a__x000a_"/>
    <s v="Bonjour,_x000a__x000a_ _x000a__x000a_1. Synthèse de la demande  :_x000a__x000a_ _x000a__x000a_ Merci de remettre à disposition la commande Caroline 1407736 du fournisseur Native _x000a__x000a_2 . Actions réalisées :_x000a__x000a_ Suite traitement réalisé ,nous vous confirmons la résolution du ticket_x000a__x000a_La commande a été remis à"/>
    <s v="02 - Correction donnée ou modification de paramétrage"/>
    <n v="1"/>
    <n v="1"/>
    <n v="1"/>
    <n v="1"/>
    <n v="1"/>
    <s v="02 - Correction donnée ou modification de paramétrage"/>
    <m/>
    <m/>
  </r>
  <r>
    <x v="42"/>
    <s v="S8"/>
    <n v="2"/>
    <s v="Hicham Yousse"/>
    <x v="1"/>
    <x v="4"/>
    <n v="110273408"/>
    <s v="Les SMP pour le nouvel Hybride Les Ulis_x000a_"/>
    <s v="Merci de charger les SMP pour le nouvel Hybride Les Ulis._x000a__x000a_"/>
    <s v="Bonjour,_x000a__x000a_ _x000a__x000a_1. Synthèse de la demande  :_x000a__x000a_Merci de charger les SMP pour le nouvel Hybride Les Ulis._x000a__x000a_ _x000a__x000a_2 . Actions réalisées :_x000a__x000a_Nous vous informons que la modification SMP a été effectuée avec succès pour l’ensemble des articles mentionnés en pièce join"/>
    <s v="02 - Correction donnée ou modification de paramétrage"/>
    <n v="1"/>
    <n v="1"/>
    <n v="1"/>
    <n v="1"/>
    <n v="1"/>
    <s v="02 - Correction donnée ou modification de paramétrage"/>
    <m/>
    <m/>
  </r>
  <r>
    <x v="42"/>
    <s v="S8"/>
    <n v="2"/>
    <s v="Baba mohammed amine"/>
    <x v="4"/>
    <x v="45"/>
    <n v="110139122"/>
    <s v="Super user MX 200 AVERY BERKERL"/>
    <s v="Bonjour_x000a__x000a_le logicilel MX 200 d'avery berkel permet d'afficher, de modifier le prix d'un article local si on est connecté uniquement en tant que Super User....mot de passe que nous n'avons pas._x000a__x000a_merci de me contacter pour me le donner  (création de nouveua"/>
    <s v="Bonjour,_x000a__x000a_ _x000a__x000a_1. Synthèse de la demande  :_x000a__x000a_ Super user MX 200 AVERY BERKERL_x000a__x000a_ _x000a__x000a_2 . Actions réalisées :_x000a__x000a_ Les comptes SuperUser en Market et DSI en Hyper sont réservés au support_x000a__x000a_Suite traitement réalisé ,nous vous confirmons la résolution du ticket_x000a__x000a_Si "/>
    <s v="04 - Aucune action nécessaire ou possible"/>
    <n v="1"/>
    <n v="1"/>
    <n v="1"/>
    <n v="1"/>
    <n v="1"/>
    <s v="04 - Aucune action nécessaire ou possible"/>
    <m/>
    <m/>
  </r>
  <r>
    <x v="42"/>
    <s v="S8"/>
    <n v="2"/>
    <s v="KHALIL HABRRMAN"/>
    <x v="2"/>
    <x v="6"/>
    <n v="110060443"/>
    <s v="Création web Transporteur - PF TRUCKS-48"/>
    <s v="Bànjour,_x000a_ _x000a_ Merci de bien vouloir créer le compte LDAP et l'habilitation de ce transporteur. Cdt"/>
    <s v="Bonjour,_x000a_ _x000a_ 1. Synthèse de la demande :_x000a_ _x000a_ Merci de bien vouloir créer le compte LDAP et l'habilitation du transporteur :_x000a_ _x000a_ _x000a_ _x000a_ 2 . Actions réalisées :_x000a_ _x000a_ Le compte LDAP pour le transporteur TMST_93414001 a bien été créé._x000a_ _x000a_ Suite traitement réalisé ,nou"/>
    <s v="02 - Correction donnée ou modification de paramétrage"/>
    <n v="0"/>
    <n v="1"/>
    <n v="1"/>
    <n v="0"/>
    <n v="1"/>
    <s v="02 - Correction donnée ou modification de paramétrage"/>
    <m/>
    <m/>
  </r>
  <r>
    <x v="42"/>
    <s v="S8"/>
    <n v="2"/>
    <s v="YASSINE RABBAI"/>
    <x v="0"/>
    <x v="34"/>
    <n v="110251286"/>
    <s v="réinitialiser les adj de 1  jusquà 9"/>
    <s v="Comment réinitialiser l'ADJ sur Visual Leader Pos (VLP) ?_x000a_"/>
    <s v="Bonjour,_x000a_1. Synthèse de la demande  :_x000a_ réinitialiser l'ADJ sur Visual Leader Pos (VLP_x000a_2 . Actions réalisées :_x000a_ Modification des 9 Adj_x000a_Mot de passe de 1 à 4_x000a_Suite à notre échange ,nous confirmons la résolution du ticket _x000a_Si toutefois vous aviez besoin d’un"/>
    <s v="02 - Correction donnée ou modification de paramétrage"/>
    <n v="1"/>
    <n v="1"/>
    <n v="1"/>
    <n v="1"/>
    <n v="1"/>
    <s v="02 - Correction donnée ou modification de paramétrage"/>
    <m/>
    <m/>
  </r>
  <r>
    <x v="42"/>
    <s v="S8"/>
    <n v="2"/>
    <s v="Hicham Yousse"/>
    <x v="1"/>
    <x v="7"/>
    <n v="110168095"/>
    <s v="Problématique PVC&lt;PA_x000a_"/>
    <s v="Le PVC de ce produit est inférieur au PA. Il n'est pas en promo._x000a__x000a_Pouvez vous me faire une analyse et un retour ?_x000a__x000a__x000a__x000a_Merci "/>
    <s v="Bonjour,_x000a__x000a_1. Synthèse de la demande  :_x000a__x000a_ Le PVC de ce produit est inférieur au PA. Il n'est pas en promo._x000a__x000a_2 . Actions réalisées :_x000a__x000a_ Suites aux vérifications réalisées le PA sur Caroline est erroné alors que le bon est bien affiché sur le réferentiel _x000a__x000a__x000a__x000a_"/>
    <s v="02 - Correction donnée ou modification de paramétrage"/>
    <n v="1"/>
    <n v="1"/>
    <n v="1"/>
    <n v="1"/>
    <n v="1"/>
    <s v="02 - Correction donnée ou modification de paramétrage"/>
    <m/>
    <m/>
  </r>
  <r>
    <x v="42"/>
    <s v="S8"/>
    <n v="2"/>
    <s v="YASSINE RABBAI"/>
    <x v="0"/>
    <x v="8"/>
    <n v="110226433"/>
    <s v="CHIFFRE D AFFAIRE CAISSE 1"/>
    <s v="Bonjour_x000a_Suite à l'intervention de votre technicien mardi 17 février, pouvez-vous faire remonter le chiffre d'affaire   du 10 février 2026. CA non remonté d'un montant de 2044.87 euros._x000a_Je vous remercie d'avance_x000a_Bien cordialement_x000a_Myriam_x000a_"/>
    <s v="Bonjour,_x000a_ _x000a_1. Synthèse de la demande  :_x000a_Vous avez sollicité notre support concernant le CA de la caisse 1_x000a_ _x000a_2 . Actions réalisées :_x000a_ Le CA est remonté sur la journée d'aujourd'hui_x000a_Suite traitement réalisé ,nous vous confirmons la résolution du ticket_x000a_Si t"/>
    <s v="01 - Aide à l’utilisation"/>
    <n v="1"/>
    <n v="1"/>
    <n v="1"/>
    <n v="1"/>
    <n v="1"/>
    <s v="01 - Aide à l’utilisation"/>
    <m/>
    <m/>
  </r>
  <r>
    <x v="42"/>
    <s v="S8"/>
    <n v="2"/>
    <s v="YASSINE RABBAI"/>
    <x v="0"/>
    <x v="10"/>
    <n v="110221106"/>
    <s v="Demande intervention configuration tpe suite installation prise VLAN20 et connexion au réseau via filaire"/>
    <s v="Bonjour, Suite à la connexion de notre tpe sur réseau filaire, merci de prévoir une intervention pour configurer le tpe passage en Bluetooth. Voici les infos demandées :  belle journée, Aurélien Responsable d'agence.  HVN : MOV50BCIMEI : 357150690427556SI"/>
    <s v="Bonjour,_x000a_1. Synthèse de la demande  :_x000a_Vous avez sollicité notre support concernant le problème suivant : demande d’intervention pour la configuration du TPE suite à l’installation de la prise VLAN20 et à la connexion au réseau via le filaire._x000a_2 . Actions "/>
    <s v="02 - Correction donnée ou modification de paramétrage"/>
    <n v="1"/>
    <n v="1"/>
    <n v="1"/>
    <n v="1"/>
    <n v="0"/>
    <s v="03 - Script, fix ou contournement"/>
    <m/>
    <m/>
  </r>
  <r>
    <x v="42"/>
    <s v="S8"/>
    <n v="2"/>
    <s v="YASSINE RABBAI"/>
    <x v="0"/>
    <x v="11"/>
    <n v="110309444"/>
    <s v="[AXIS-FR] TPE Ingenico Lane/5000 Caisse 10 Hors Service"/>
    <s v="Le TPE Ingenico LANE 5000 de la caisse 10 ne fonctionne plus. Besoin d'aide pour résoudre ce problème._x000a_"/>
    <s v="Bonjour Mr/Mme HENOUIL, Karine_x000a_ _x000a_1. Synthèse de la demande  :_x000a_Le TPE Ingenico LANE 5000 de la caisse 10 ne fonctionne plus. _x000a_2 . Actions réalisées :_x000a_Mise a jour du TPE effectuée par l'utilisatrice. _x000a_ _x000a_Suite à notre échange ,nous confirmons la résolution d"/>
    <s v="01 - Aide à l’utilisation"/>
    <n v="1"/>
    <n v="1"/>
    <n v="1"/>
    <n v="1"/>
    <n v="0"/>
    <s v="03 - Script, fix ou contournement"/>
    <m/>
    <m/>
  </r>
  <r>
    <x v="42"/>
    <s v="S8"/>
    <n v="2"/>
    <s v="KHALIL HABRRMAN"/>
    <x v="2"/>
    <x v="35"/>
    <n v="109995907"/>
    <s v="Accès CATIA (urgent) pour Stéphanie MORIERES"/>
    <s v="Bonjour _x000a_ _x000a_ Merci de m'envoyer le formulaire à remplir pour l'accès à CATIA de notre collaboratrice Stéphanie Morieres qui en a besoin très rapidement pour ses commandes"/>
    <s v="Bonjour,_x000a_ _x000a_  1. Synthèse de la demande :_x000a_ _x000a_   _x000a_ _x000a_   Accès CATIA (urgent) pour Stéphanie MORIERES_x000a_ _x000a_  2 . Actions réalisées :_x000a_ _x000a_   _x000a_ _x000a_  La création a bien été éfféctué_x000a_ _x000a_  Si toutefois vous aviez besoin d’une assistance complémentaire, le support reste à v"/>
    <s v="02 - Correction donnée ou modification de paramétrage"/>
    <n v="1"/>
    <n v="1"/>
    <n v="1"/>
    <n v="1"/>
    <n v="1"/>
    <s v="02 - Correction donnée ou modification de paramétrage"/>
    <m/>
    <m/>
  </r>
  <r>
    <x v="42"/>
    <s v="S8"/>
    <n v="2"/>
    <s v="KHALIL HABRRMAN"/>
    <x v="2"/>
    <x v="35"/>
    <n v="110045334"/>
    <s v="IFLS supprimés"/>
    <s v="L'utilisatrice souhaite savoir qui a acceder au x IFLS_x000a_ _x000a_ entrepot : 354Exemple d'IFLS : 384833"/>
    <s v="Bonjour,_x000a_ _x000a_ _x000a_ _x000a_ 1. Synthèse de la demande :_x000a_ _x000a_ _x000a_ _x000a_ FR inconnu_x000a_ _x000a_ _x000a_ _x000a_ 2 . Actions réalisées :_x000a_ _x000a_  Le support ne trace pas les consultations d'ifls ,_x000a_ _x000a_ mise a part que le ifls concérnées n'a pas été modifier dans les 4 derniers jours(max de jours a supervi"/>
    <s v="01 - Aide à l’utilisation"/>
    <n v="1"/>
    <n v="1"/>
    <n v="1"/>
    <n v="1"/>
    <n v="1"/>
    <s v="01 - Aide à l’utilisation"/>
    <m/>
    <m/>
  </r>
  <r>
    <x v="42"/>
    <s v="S8"/>
    <n v="2"/>
    <s v="KHALIL HABRRMAN"/>
    <x v="2"/>
    <x v="35"/>
    <n v="110042747"/>
    <s v="Problème d'accès INFOLOG"/>
    <s v="Bonjour, _x000a_ _x000a_ J'effectue les demandes de FR pour les nouveaux arrivants sur INFOLOG. Cependant depuis une semaine, je n'ai plus accès au logiciel car il me dit que notre établissement n'existe plus. Une chef d'équipe le dit qu'il y a eu une migration. J'ai"/>
    <s v="Bonjour,_x000a_ _x000a_  1. Synthèse de la demande :_x000a_ _x000a_   _x000a_ _x000a_   Problème d'accès INFOLOG_x000a_ _x000a_  2 . Actions réalisées :_x000a_ _x000a_   _x000a_ _x000a_  Comme échangé les accés infolog passent par la gdi , je vous invite à contacter le résponsable hiéarchique des personnes concérnées afin de "/>
    <s v="01 - Aide à l’utilisation"/>
    <n v="1"/>
    <n v="1"/>
    <n v="1"/>
    <n v="1"/>
    <n v="1"/>
    <s v="01 - Aide à l’utilisation"/>
    <m/>
    <m/>
  </r>
  <r>
    <x v="42"/>
    <s v="S8"/>
    <n v="2"/>
    <s v="KHALIL HABRRMAN"/>
    <x v="2"/>
    <x v="35"/>
    <n v="110036568"/>
    <s v="Accès PROLOG impossible: identifiants ne fonctionnent pas."/>
    <s v="Bonjour, _x000a_ _x000a_ Je n'ai plus accès à PROLOG _x000a_ _x000a_ Mes ID ne fonction plus _x000a_ _x000a_ FRLRE6B _x000a_ _x000a_ PREMIER4"/>
    <s v="Bonjour,_x000a_ _x000a_  1. Synthèse de la demande :_x000a_ _x000a_   Accès PROLOG impossible: identifiants ne fonctionnent pas._x000a_ _x000a_   _x000a_ _x000a_  2 . Actions réalisées :_x000a_ _x000a_   _x000a_ _x000a_  Suite à notre échange ,nous confirmons la résolution du ticket_x000a_ _x000a_  Si toutefois vousaviez besoin d’une ass"/>
    <s v="02 - Correction donnée ou modification de paramétrage"/>
    <n v="1"/>
    <n v="0"/>
    <n v="1"/>
    <n v="0"/>
    <n v="1"/>
    <s v="02 - Correction donnée ou modification de paramétrage"/>
    <m/>
    <m/>
  </r>
  <r>
    <x v="42"/>
    <s v="S8"/>
    <n v="2"/>
    <s v="KHALIL HABRRMAN"/>
    <x v="2"/>
    <x v="35"/>
    <n v="110081735"/>
    <s v="Création web Transporteur - BRUNEEL-56"/>
    <s v="Bonjour,_x000a_ _x000a_ Merci de bien vouloir créer le compte LDAP et l'habilitation de ce transporteur. Cdt"/>
    <s v="Bonjour,_x000a_ _x000a_  Les accès WebTMS sont désormais ouverts pour le transporteur_x000a_ _x000a_  Création web Transporteur - BRUNEEL-56_x000a_ _x000a_  Login : TMST855965001_x000a_ _x000a_   _x000a_ _x000a_  Il nous reste aucune action à faire._x000a_ _x000a_  -------------------------------------------------------------"/>
    <s v="02 - Correction donnée ou modification de paramétrage"/>
    <n v="0"/>
    <n v="1"/>
    <n v="1"/>
    <n v="0"/>
    <n v="1"/>
    <s v="02 - Correction donnée ou modification de paramétrage"/>
    <m/>
    <m/>
  </r>
  <r>
    <x v="42"/>
    <s v="S8"/>
    <n v="2"/>
    <s v="KHALIL HABRRMAN"/>
    <x v="2"/>
    <x v="35"/>
    <n v="110086484"/>
    <s v="Création web Transporteur - B&amp;T-94"/>
    <s v="Bonjour,_x000a_ _x000a_ Merci de bien vouloir créer le compte LDAP et l'habilitation de ce transporteur. Cdt"/>
    <s v="Bonjour,_x000a_ _x000a_  Les accès WebTMS sont désormais ouverts pour le transporteur_x000a_ _x000a_  Création web Transporteur - B&amp;T-94_x000a_ _x000a_  Login : TMST_19819001_x000a_ _x000a_   _x000a_ _x000a_  Il nous reste aucune action à faire._x000a_ _x000a_  -----------------------------------------------------------------"/>
    <s v="02 - Correction donnée ou modification de paramétrage"/>
    <n v="0"/>
    <n v="1"/>
    <n v="1"/>
    <n v="0"/>
    <n v="1"/>
    <s v="02 - Correction donnée ou modification de paramétrage"/>
    <m/>
    <m/>
  </r>
  <r>
    <x v="42"/>
    <s v="S8"/>
    <n v="2"/>
    <s v="Baba mohammed amine"/>
    <x v="4"/>
    <x v="12"/>
    <n v="109876118"/>
    <s v="magali"/>
    <s v="magali probleme de lot en cours _x000a__x000a_"/>
    <s v="Bonjour,_x000a__x000a_1. Synthèse de la demande :_x000a_Magali – Problème de lot en cours._x000a__x000a_2. Actions réalisées :_x000a__x000a_Nous avons informé le magasin que le traitement des lots et leur clôture ne relèvent pas du Support Informatique._x000a_Nous avons constaté, dans le stock atelier,"/>
    <s v="05 - Hors périmètre support"/>
    <n v="1"/>
    <n v="1"/>
    <n v="1"/>
    <n v="1"/>
    <n v="1"/>
    <s v="05 - Hors périmètre support"/>
    <m/>
    <m/>
  </r>
  <r>
    <x v="42"/>
    <s v="S8"/>
    <n v="2"/>
    <s v="Baba mohammed amine"/>
    <x v="4"/>
    <x v="12"/>
    <n v="110179677"/>
    <s v="ASSISTANCE: MAGALI - Combiné Balance / Etiqueteuse Avery Berkel XTs 601/FX100 - S/N:22500185 BOUCHERIE UVCM"/>
    <s v="Gros soucis avec le logiciel Magalie, la balance n'es pas relié à l'ordinateur, nous n'arrivons plus à envoyer les lots ! _x000a__x000a_"/>
    <s v="Bonjour,_x000a__x000a_1. Synthèse de la demande :_x000a_La balance n’est pas reliée à l’ordinateur et les lots ne peuvent plus être envoyés._x000a__x000a_2. Actions réalisées :_x000a__x000a_Nous avons relancé les services de Magali._x000a_Nous avons effectué un renvoi des lots ainsi qu’un renvoi des fi"/>
    <s v="02 - Correction donnée ou modification de paramétrage"/>
    <n v="1"/>
    <n v="1"/>
    <n v="1"/>
    <n v="1"/>
    <n v="1"/>
    <s v="02 - Correction donnée ou modification de paramétrage"/>
    <m/>
    <m/>
  </r>
  <r>
    <x v="42"/>
    <s v="S8"/>
    <n v="2"/>
    <s v="Baba mohammed amine"/>
    <x v="4"/>
    <x v="12"/>
    <n v="110182904"/>
    <s v="LES CHANGEMENTS DE PRIX NE SE FONT PAS"/>
    <s v="Bonjour, depuis ce matin pb avec pricer les nouveaux prix envoyés sur les étiquettes ne remontent pas_x000a__x000a__x000a__x000a_Merci de faire le nécessaire"/>
    <s v="Bonjour,_x000a__x000a_1. Synthèse de la demande :_x000a_Depuis ce matin, un problème avec Pricer empêche les nouveaux prix envoyés sur les étiquettes de remonter._x000a__x000a_2. Actions réalisées :_x000a_Nous avons informé l’utilisatrice que l’infrastructure fonctionne correctement._x000a__x000a_Les p"/>
    <s v="04 - Aucune action nécessaire ou possible"/>
    <n v="1"/>
    <n v="1"/>
    <n v="1"/>
    <n v="1"/>
    <n v="1"/>
    <s v="04 - Aucune action nécessaire ou possible"/>
    <m/>
    <m/>
  </r>
  <r>
    <x v="42"/>
    <s v="S8"/>
    <n v="2"/>
    <s v="Baba mohammed amine"/>
    <x v="4"/>
    <x v="12"/>
    <n v="110182443"/>
    <s v="problème de téléchargement des numéros de lots depuis Magalie vers nos balance Mettler"/>
    <s v="Bonjour,_x000a__x000a_les numéros de lots ne descente pas dans nos balances en boucherie problème déjà la semaine dernière exemple lot du porc du 17-02"/>
    <s v="Bonjour,_x000a__x000a_ _x000a__x000a_1. Synthèse de la demande  :_x000a__x000a_ _x000a__x000a_ _x000a__x000a_2 . Actions réalisées :_x000a__x000a_Nous avons effectué un renvoi de lots et fiche d'articles_x000a__x000a_Suite traitement réalisé ,nous vous confirmons la résolution du ticket _x000a__x000a_Si toutefois vous aviez besoin d’une assistance c"/>
    <s v="02 - Correction donnée ou modification de paramétrage"/>
    <n v="1"/>
    <n v="1"/>
    <n v="1"/>
    <n v="1"/>
    <n v="1"/>
    <s v="02 - Correction donnée ou modification de paramétrage"/>
    <m/>
    <m/>
  </r>
  <r>
    <x v="42"/>
    <s v="S8"/>
    <n v="2"/>
    <s v="Baba mohammed amine"/>
    <x v="4"/>
    <x v="12"/>
    <n v="110160541"/>
    <s v="Plu pas descendu sur DIGI"/>
    <s v="Les plu ne sont pas descendus sur la balance DIGI . N° PLU 915 et 914 etc .."/>
    <s v="Bonjour,_x000a__x000a_ _x000a__x000a_1. Synthèse de la demande  :_x000a__x000a_ Les plu ne sont pas descendus sur la balance DIGI. _x000a__x000a_2 . Actions réalisées :_x000a__x000a_Nous avons effectué un renvoi de flux depuis Caroline et nous avons bien contrôlé le flux envoyé vers la balance DIGI._x000a_Suite traiteme"/>
    <s v="02 - Correction donnée ou modification de paramétrage"/>
    <n v="1"/>
    <n v="1"/>
    <n v="1"/>
    <n v="1"/>
    <n v="1"/>
    <s v="02 - Correction donnée ou modification de paramétrage"/>
    <m/>
    <m/>
  </r>
  <r>
    <x v="42"/>
    <s v="S8"/>
    <n v="2"/>
    <s v="BOUNOUAR Mouad"/>
    <x v="3"/>
    <x v="12"/>
    <n v="108886056"/>
    <s v="courgettes"/>
    <s v="Bonsoir,_x000a_ _x000a_ Le code barre des courgettes code PLU 8215 ne passe pas en caisse"/>
    <s v="Bonjour,_x000a_ _x000a_ 1. Synthèse de la demande :_x000a_ _x000a_ Vous nous avez sollicité par rapport à un problème concernant le code-barres des courgettes qui ne passe pas en caisse avec un message d'erreur &quot;vente interdite&quot;_x000a_ _x000a_ 2 . Actions réalisées :_x000a_ _x000a_ Changement au niveau"/>
    <s v="02 - Correction donnée ou modification de paramétrage"/>
    <n v="1"/>
    <n v="1"/>
    <n v="1"/>
    <n v="1"/>
    <n v="1"/>
    <s v="02 - Correction donnée ou modification de paramétrage"/>
    <m/>
    <m/>
  </r>
  <r>
    <x v="42"/>
    <s v="S8"/>
    <n v="2"/>
    <s v="BOUNOUAR Mouad"/>
    <x v="3"/>
    <x v="12"/>
    <n v="110038133"/>
    <s v="Suppression des BL"/>
    <s v="Bonjour,_x000a_ _x000a_ Le magasin souhaite annuler des bl d'une marchandise qu'il ne va pas recevoir_x000a_ _x000a_ Cordialement,"/>
    <s v="Bonjour,_x000a_ _x000a_ 1. Synthèse de la demande :_x000a_ _x000a_ Le magasin souhaite annuler des bl d'une marchandise qu'il ne va pas recevoir_x000a_ _x000a_ 2 . Actions réalisées :_x000a_ _x000a_ Comme vu en ligne, nous vous avons montré comment faire l'annulation des BL_x000a_ _x000a_ Suite à notre échange ,no"/>
    <s v="01 - Aide à l’utilisation"/>
    <n v="1"/>
    <n v="1"/>
    <n v="1"/>
    <n v="1"/>
    <n v="1"/>
    <s v="01 - Aide à l’utilisation"/>
    <m/>
    <m/>
  </r>
  <r>
    <x v="42"/>
    <s v="S8"/>
    <n v="2"/>
    <s v="YASSINE RABBAI"/>
    <x v="0"/>
    <x v="13"/>
    <n v="110139095"/>
    <s v="Paiement refusé sur caisses SCO NCR 103 et 106"/>
    <s v="Nous rencontrons un problème de paiement refusé sur les caisses SCO NCR 103 et 106. Pouvez-vous nous aider à résoudre ce problème ?_x000a_"/>
    <s v="Bonjour,_x000a_1. Synthèse de la demande  :_x000a_ Vous nous avez sollicités concernant un problème de l'erreur &quot; paiement refusé&quot; qui s'affiche sur les SCO 103 et 106_x000a_ _x000a_2 . Actions réalisées :_x000a_Pour les 2 caisses : _x000a_ MAJ TPE _x000a_Vérification profile_x000a_ Redémarrage caisses"/>
    <s v="03 - Script, fix ou contournement"/>
    <n v="1"/>
    <n v="1"/>
    <n v="1"/>
    <n v="1"/>
    <n v="1"/>
    <s v="03 - Script, fix ou contournement"/>
    <m/>
    <m/>
  </r>
  <r>
    <x v="42"/>
    <s v="S8"/>
    <n v="2"/>
    <s v="YASSINE RABBAI"/>
    <x v="0"/>
    <x v="36"/>
    <n v="110324387"/>
    <s v="SCO"/>
    <s v="SCO 31 : bandeau en violet._x000a_"/>
    <s v="Bonjour,_x000a_Synthèse de la demande  :_x000a_Vous avez sollicité notre support concernant le problème SCO 31 : bandeau en violet._x000a_Actions réalisées :_x000a_Modification du paramétrage de la caisse._x000a_La caisse fonctionne de nouveau correctement._x000a_Suite à notre échange, nous"/>
    <s v="03 - Script, fix ou contournement"/>
    <n v="1"/>
    <n v="1"/>
    <n v="1"/>
    <n v="1"/>
    <n v="1"/>
    <s v="03 - Script, fix ou contournement"/>
    <m/>
    <m/>
  </r>
  <r>
    <x v="42"/>
    <s v="S8"/>
    <n v="2"/>
    <s v="YASSINE RABBAI"/>
    <x v="0"/>
    <x v="15"/>
    <n v="109683379"/>
    <s v="Articles"/>
    <s v="EAN : 3523680448810_x000a_EAN : 3665287017348_x000a_EAN: 3665287017157_x000a_EAN :3665287022892_x000a_EAN :3665287022809_x000a_EAN :3665287017423_x000a_EAN :3665287017508_x000a_EAN :3665287022779_x000a_EAN :3665287022793_x000a_Merci de rattacher ces articles en articles  sans code au niveau des caisses _x000a_"/>
    <s v="Bonjour,_x000a_1. Synthèse de la demande  :_x000a_ Problème de passage des articles en caisse_x000a_2 . Actions réalisées :_x000a_ Envoi en caisse _x000a_Vérification sur carine_x000a_Suite à notre échange ,nous confirmons la résolution du ticket_x000a_Si toutefois vous aviez besoin d’une assista"/>
    <s v="03 - Script, fix ou contournement"/>
    <n v="1"/>
    <n v="1"/>
    <n v="1"/>
    <n v="1"/>
    <n v="1"/>
    <s v="03 - Script, fix ou contournement"/>
    <m/>
    <m/>
  </r>
  <r>
    <x v="42"/>
    <s v="S8"/>
    <n v="2"/>
    <s v="Hicham Yousse"/>
    <x v="1"/>
    <x v="40"/>
    <n v="109620862"/>
    <s v="Renta négative sur produit EAN 3451790838385_x000a_"/>
    <s v="Je suis en rentabilité négative sur le produit EAN 3451790838385 et je ne peux pas modifier la fiche. Pouvez-vous m'aider ? Merci._x000a__x000a_"/>
    <s v="Bonjour,_x000a__x000a_1. Synthèse de la demande :_x000a_Signalement d’une rentabilité négative sur le produit EAN 3451790838385 avec impossibilité de modification de la fiche article._x000a__x000a_2. Actions réalisées :_x000a_Des vérifications ont été effectuées sur le calcul de la marge MB"/>
    <s v="04 - Aucune action nécessaire ou possible"/>
    <n v="1"/>
    <n v="1"/>
    <n v="1"/>
    <n v="1"/>
    <n v="0"/>
    <s v="01 - Aide à l’utilisation"/>
    <m/>
    <m/>
  </r>
  <r>
    <x v="42"/>
    <s v="S8"/>
    <n v="2"/>
    <s v="Baba mohammed amine"/>
    <x v="4"/>
    <x v="16"/>
    <n v="110198797"/>
    <s v="multiscan"/>
    <s v="Bonjour_x000a__x000a_les bordereaux ne s'affichent pas sur codexpress"/>
    <s v="Bonjour,_x000a__x000a_1. Synthèse de la demande  :_x000a__x000a_  Accès à BRANDSHOP_x000a__x000a_2 . Actions réalisées :_x000a__x000a_ Suite vérification sur la fiche GDI de Mr TAVARES, Jean Michel le droit BRAND &amp; SHOP est manquant_x000a__x000a_ Veuillez se rapprocher de votre COORSI où de votre responsable GDI L"/>
    <s v="05 - Hors périmètre support"/>
    <n v="1"/>
    <n v="1"/>
    <n v="1"/>
    <n v="1"/>
    <n v="1"/>
    <s v="05 - Hors périmètre support"/>
    <m/>
    <m/>
  </r>
  <r>
    <x v="42"/>
    <s v="S8"/>
    <n v="2"/>
    <s v="Hicham Yousse"/>
    <x v="1"/>
    <x v="47"/>
    <n v="110092154"/>
    <s v="Problème création d'article_x000a_"/>
    <s v="e me suis trompée lorsque j'ai créé l'article (gencod 3304490445608 WE POP Etui tablette + clavier). Je l'ai créé dans le rayon 34 (jardin) alors qu'il fallait le créer dans le rayon 44 (informatique) : 04 EPCS/ 44 Micro informatique/ 442 Accessoire infor"/>
    <s v="Bonjour,_x000a__x000a_1. Synthèse de la demande  :_x000a__x000a_L’utilisatrice indique avoir créé par erreur l’article gencod 3304490445608 – WE POP Étui tablette + clavier dans le rayon 34 (Jardin) au lieu du rayon 44 (Informatique)._x000a_ 44 Micro informatique → 442 Accessoire info"/>
    <s v="02 - Correction donnée ou modification de paramétrage"/>
    <n v="1"/>
    <n v="1"/>
    <n v="1"/>
    <n v="1"/>
    <n v="1"/>
    <s v="02 - Correction donnée ou modification de paramétrage"/>
    <m/>
    <m/>
  </r>
  <r>
    <x v="42"/>
    <s v="S8"/>
    <n v="2"/>
    <s v="Hicham Yousse"/>
    <x v="1"/>
    <x v="18"/>
    <n v="109962923"/>
    <s v="Erreur prix au kilo champignons noirs CRF Sélection._x000a_"/>
    <s v="Bonjour. Prix au kilo erroné pour les champignons noirs CRF sélection, boîte de 50 g, EAN 3560071554637, IFLS 641691. Le prix de la boîte de 50 grammes est de 2.09€ et sur l'étiquette, le prix au kilo est de 4.18€ au lieu de 41.80€. Merci de renseigner le"/>
    <s v="Bonjour,_x000a__x000a_1. Synthèse de la demande  :_x000a__x000a_Vous signalez une anomalie sur le prix au kilo des Champignons noirs CRF Sélection 50 g (EAN 3560071554637 – IFLS 641691)._x000a__x000a_Le prix de la boîte est de 2,09 €, cependant le prix au kilo affiché est de 4,18 € au lieu "/>
    <s v="04 - Aucune action nécessaire ou possible"/>
    <n v="1"/>
    <n v="1"/>
    <n v="1"/>
    <n v="1"/>
    <n v="0"/>
    <s v="01 - Aide à l’utilisation"/>
    <m/>
    <m/>
  </r>
  <r>
    <x v="42"/>
    <s v="S8"/>
    <n v="2"/>
    <s v="BOUNOUAR Mouad"/>
    <x v="3"/>
    <x v="19"/>
    <n v="110005559"/>
    <s v="Vidage impossible depuis MC3200"/>
    <s v="Bonjour,_x000a_ _x000a_ Depuis ce matin vidage impossible sur MC3200. message d'erreur sur l'appareil connexion art datum_x000a_ _x000a_ problème déja survenu, en temps normal quelqu'un prend la main sur le PC et réinstalle un module._x000a_ _x000a_ Merci de votre aide"/>
    <s v="Bonjour,_x000a_ _x000a_ 1. Synthèse de la demande :_x000a_ _x000a_ Vous nous avez contactés concernant un problème de vidage depuis le MC3200_x000a_ _x000a_ _x000a_ _x000a_ 2 . Actions réalisées :_x000a_ _x000a_ Le problème été résolut suite à un redémarrage du TR _x000a_ _x000a_ _x000a_ _x000a_ Suite à notre échange, nous confirmons la "/>
    <s v="01 - Aide à l’utilisation"/>
    <n v="1"/>
    <n v="1"/>
    <n v="1"/>
    <n v="1"/>
    <n v="0"/>
    <s v="03 - Script, fix ou contournement"/>
    <m/>
    <s v="Le redémarrage est considéré comme une manipulation sur matériel à distance, par conséquent = Script fix ou contournement"/>
  </r>
  <r>
    <x v="42"/>
    <s v="S8"/>
    <n v="2"/>
    <s v="Hicham Yousse"/>
    <x v="1"/>
    <x v="21"/>
    <n v="110062461"/>
    <s v="Article inconnu opération vignette ROWENTA_x000a_"/>
    <s v="je vous sollicite de nouveau pour un probleme sur l'operation vignette ROWENTA_x000a__x000a_La RI ne se fait pas sur certains artivle de l'OP._x000a__x000a_Une demande avait été faite et résolu mais le soucis perciste de nouveau._x000a__x000a_Merci"/>
    <s v="Bonjour,_x000a__x000a_1. Synthèse de la demande  :_x000a__x000a_ je vous sollicite de nouveau pour un probleme sur l'operation vignette ROWENTA_x000a__x000a_2 . Actions réalisées :_x000a__x000a_Nous avons effectué un envoi en caisse de notre coté._x000a__x000a_Le flux a bien passé:_x000a__x000a__x000a__x000a_Suite traitement réalisé ,nou"/>
    <s v="02 - Correction donnée ou modification de paramétrage"/>
    <n v="1"/>
    <n v="1"/>
    <n v="1"/>
    <n v="1"/>
    <n v="1"/>
    <s v="02 - Correction donnée ou modification de paramétrage"/>
    <m/>
    <m/>
  </r>
  <r>
    <x v="42"/>
    <s v="S8"/>
    <n v="2"/>
    <s v="YASSINE RABBAI"/>
    <x v="0"/>
    <x v="22"/>
    <n v="110205846"/>
    <s v="reinitialization"/>
    <s v="Bonjour, pouvez-vous réinitialiser les codes pour les identifiants adj (sauf pour le adj3) merci _x000a_"/>
    <s v="Bonjour,_x000a_1. Synthèse de la demande  :_x000a_ _x000a_ _x000a_ *_x000a_           Bonjour, pouvez-vous réinitialiser les codes pour les identifiants adj (sauf pour le adj3) merci _x000a_2 . Actions réalisées :_x000a_ Mot de passes réinitialisés_x000a_Suite à notre échange ,nous confirmons la résolu"/>
    <s v="03 - Script, fix ou contournement"/>
    <n v="1"/>
    <n v="1"/>
    <n v="1"/>
    <n v="1"/>
    <n v="1"/>
    <s v="03 - Script, fix ou contournement"/>
    <m/>
    <m/>
  </r>
  <r>
    <x v="42"/>
    <s v="S8"/>
    <n v="2"/>
    <s v="Hicham Yousse"/>
    <x v="1"/>
    <x v="23"/>
    <n v="110090083"/>
    <s v="FOURNISSEUR NON Géré par le magasin_x000a_"/>
    <s v="Merci de bien vouloir passer le fournisseur ci-dessous en gestion &quot;oui&quot; par le magasin:_x000a__x000a_Code : 990082_x000a__x000a_MARKET MARKER LOGISTIC_x000a__x000a_Par avance merci _x000a__x000a_Cordialement _x000a__x000a_Benjamin Blancquart "/>
    <s v="Bonjour,_x000a__x000a__x000a__x000a_1. Synthèse de la demande  :_x000a__x000a_ Merci de bien vouloir passer le fournisseur ci-dessous en gestion &quot;oui&quot; par le magasin:_x000a__x000a_Code : 990082_x000a__x000a_MARKET MARKER LOGISTIC_x000a__x000a_ _x000a__x000a_2 . Actions réalisées :_x000a__x000a_Suite au traitement réalisé, le changement de statut du "/>
    <s v="02 - Correction donnée ou modification de paramétrage"/>
    <n v="1"/>
    <n v="1"/>
    <n v="1"/>
    <n v="1"/>
    <n v="1"/>
    <s v="02 - Correction donnée ou modification de paramétrage"/>
    <m/>
    <m/>
  </r>
  <r>
    <x v="42"/>
    <s v="S8"/>
    <n v="2"/>
    <s v="YASSINE RABBAI"/>
    <x v="0"/>
    <x v="24"/>
    <n v="110312169"/>
    <s v="TPE de la caisse 1"/>
    <s v="Bonjour,_x000a_La carte bancaire ça marche pas au niveau de la caisse 1_x000a_"/>
    <s v="Bonjour,_x000a_1. Synthèse de la demande  :_x000a_LVous avez sollicité le support pour le problème du tpe qui ne marche pas_x000a_2 . Actions réalisées :_x000a_Vérification du profil et mise a jour tpe_x000a_Suite à notre échange ,nous confirmons la résolution du ticket Si toutefois v"/>
    <s v="03 - Script, fix ou contournement"/>
    <n v="1"/>
    <n v="1"/>
    <n v="1"/>
    <n v="1"/>
    <n v="1"/>
    <s v="03 - Script, fix ou contournement"/>
    <m/>
    <m/>
  </r>
  <r>
    <x v="42"/>
    <s v="S8"/>
    <n v="2"/>
    <s v="YASSINE RABBAI"/>
    <x v="0"/>
    <x v="25"/>
    <n v="110008148"/>
    <s v="CAISSE 063/363"/>
    <s v="Bonjour, _x000a_Nous ne pouvons plus ouvrir cette caisse malgré notre intervention._x000a_"/>
    <s v="Bonjour,_x000a_1. Synthèse de la demande  :_x000a_ Vous nous avez sollicités concernant un blocage au niveau de la caisse 63._x000a_2 . Actions réalisées :_x000a_ Aucune action de notre part_x000a_Suite à notre échange ,nous confirmons la résolution du ticket, le problème n'est plus d"/>
    <s v="04 - Aucune action nécessaire ou possible"/>
    <n v="1"/>
    <n v="1"/>
    <n v="1"/>
    <n v="1"/>
    <n v="1"/>
    <s v="04 - Aucune action nécessaire ou possible"/>
    <m/>
    <m/>
  </r>
  <r>
    <x v="42"/>
    <s v="S8"/>
    <n v="2"/>
    <s v="BOUNOUAR Mouad"/>
    <x v="3"/>
    <x v="26"/>
    <n v="109332566"/>
    <s v="Retour prix 'achat à 0 sans possibilité de le modifier"/>
    <s v="Bonjour,_x000a_ _x000a_ Nous avons plusieurs références qui ont bien un prix d'achat dans la fiche article, mais qui dans l'action co sont revenus à 0 , le magasin est bloqué pour son inventaire. Code prolog magasin : 30317; Merci pour votre aide ce n'est pas le seul"/>
    <s v="Bonjour,_x000a_ _x000a_ 1. Synthèse de la demande :_x000a_ _x000a_ Vous nous avez sollicités concernant un problème de Retour prix 'achat à 0 sans possibilité de le modifier_x000a_ _x000a_ 2 . Actions réalisées :_x000a_ _x000a_ Nous avons tenté de vous joindre, mais sans succès._x000a_ _x000a_ Pour traiter votre d"/>
    <s v="04 - Aucune action nécessaire ou possible"/>
    <n v="1"/>
    <n v="1"/>
    <n v="1"/>
    <n v="1"/>
    <n v="1"/>
    <s v="04 - Aucune action nécessaire ou possible"/>
    <m/>
    <m/>
  </r>
  <r>
    <x v="42"/>
    <s v="S8"/>
    <n v="2"/>
    <s v="BOUNOUAR Mouad"/>
    <x v="3"/>
    <x v="26"/>
    <n v="110027297"/>
    <s v="achat rendement"/>
    <s v="Bonjour,_x000a_ _x000a_ Pouvez vous me dire si mes achat rendement du mois dernier (décembre) on bien étais clôturer s'il vous plait._x000a_ _x000a_ Cdt"/>
    <s v="Bonjour,_x000a_ _x000a_ 1. Synthèse de la demande :_x000a_ _x000a_ Vous nous avez sollicités concernant le vérification de la clôture du mois de décembre _x000a_ _x000a_ 2 . Actions réalisées :_x000a_ _x000a_ nous avons clôturer le mois de décembre _x000a_ _x000a_ Suite traitement réalisé ,nous vous confirmons la "/>
    <s v="03 - Script, fix ou contournement"/>
    <n v="1"/>
    <n v="1"/>
    <n v="1"/>
    <n v="1"/>
    <n v="1"/>
    <s v="03 - Script, fix ou contournement"/>
    <m/>
    <m/>
  </r>
  <r>
    <x v="42"/>
    <s v="S8"/>
    <n v="2"/>
    <s v="BOUNOUAR Mouad"/>
    <x v="3"/>
    <x v="26"/>
    <n v="109866140"/>
    <s v="CHIFFRE AFFAIRE ECART CA"/>
    <s v="DEMANDE MAGASIN :_x000a_ _x000a_ Le magasin nous signale un problème d'écart pour la journée du 11/02 _x000a_ _x000a_ ERREUR DETECTEE : ecart de CA_x000a_ _x000a_ *****************************************************_x000a_ _x000a_ Details de la demande : SYM0107 _x000a_ _x000a_ Code Anabel : 7143 _x000a_ _x000a_ Adresse :_x000a_ _x000a_"/>
    <s v="Bonjour,_x000a_ _x000a_ 1. Synthèse de la demande :_x000a_ _x000a_ Vous nous avez sollicités concernant un écart de CA constaté entre VLP et METI de 39.65 pour la journée du 11/02 _x000a_ _x000a_ 2 . Actions réalisées :_x000a_ _x000a_ nous avons remontée la journée du 11/02 avec le bon CA _x000a_ _x000a_ Suite tra"/>
    <s v="03 - Script, fix ou contournement"/>
    <n v="1"/>
    <n v="1"/>
    <n v="1"/>
    <n v="1"/>
    <n v="1"/>
    <s v="03 - Script, fix ou contournement"/>
    <m/>
    <m/>
  </r>
  <r>
    <x v="42"/>
    <s v="S8"/>
    <n v="2"/>
    <s v="KHALIL HABRRMAN"/>
    <x v="2"/>
    <x v="27"/>
    <n v="109951632"/>
    <s v="Changment d'états de support"/>
    <s v="Changment d'états de support : 44055220_x000a_ _x000a_ Tournée 6772exp : 868417"/>
    <s v="Bonjour,_x000a_ _x000a_ _x000a_ _x000a_ 1. Synthèse de la demande :_x000a_ _x000a_ _x000a_ _x000a_ Demande d'expédier un support bloqué en état validé : 44174014;_x000a_ _x000a_ _x000a_ _x000a_ _x000a_ _x000a_ 2 . Actions réalisées :_x000a_ _x000a_ _x000a_ _x000a_ Changement de l'état du support à expédié via requête SQL comme demandée._x000a_ _x000a_ Suite à notre échange"/>
    <s v="02 - Correction donnée ou modification de paramétrage"/>
    <n v="1"/>
    <n v="0"/>
    <n v="1"/>
    <n v="0"/>
    <n v="1"/>
    <s v="02 - Correction donnée ou modification de paramétrage"/>
    <m/>
    <m/>
  </r>
  <r>
    <x v="42"/>
    <s v="S8"/>
    <n v="2"/>
    <s v="KHALIL HABRRMAN"/>
    <x v="2"/>
    <x v="44"/>
    <n v="109905029"/>
    <s v="ASSISTANCE: BALANCE - Balance Bizerba SC II 400 - S/N:10891059 POISSON TRAD"/>
    <s v="Bonjour, _x000a_ _x000a_ Malgré plusieurs tentatives de commandes sur le code IFLS 723427 Planche Ingrédient Sticks, le produit est toujours manquant dans nos livraison. Cordialement"/>
    <s v="Bonjour,_x000a_ _x000a_ 1. Synthèse de la demande :_x000a_ _x000a_ _x000a_ _x000a_ IFLS 723427 Planche Ingrédient Sticks, le produit est toujours manquant dans nos livraison_x000a_ _x000a_ 2 . Actions réalisées :_x000a_ _x000a_ Suite à notre vérification il s'est avéré que l'entrepôt expédie les supports mais avec"/>
    <s v="01 - Aide à l’utilisation"/>
    <n v="1"/>
    <n v="1"/>
    <n v="1"/>
    <n v="1"/>
    <n v="1"/>
    <s v="01 - Aide à l’utilisation"/>
    <m/>
    <m/>
  </r>
  <r>
    <x v="42"/>
    <s v="S8"/>
    <n v="2"/>
    <s v="KHALIL HABRRMAN"/>
    <x v="2"/>
    <x v="44"/>
    <n v="109993642"/>
    <s v="TI BLOQUé"/>
    <s v="a cause d'un magasin qui n'était pas creé_x000a_ _x000a_ ent depart 687_x000a_ _x000a_ Numero de tournée : 2130 en date du 07/02 expedition : 1486888_x000a_ _x000a_ malgrés le recyclage des flux sur x7 , le probléme persiste_x000a_ _x000a_ TRES URGENT"/>
    <s v="Bonjour,_x000a_ _x000a_ 1. Synthèse de la demande :_x000a_ _x000a_ Avis d'expédition bloqué à cause d'un rejet sur X7_x000a_ _x000a_ _x000a_ _x000a_ 2 . Actions réalisées :_x000a_ _x000a_ Comme échangé, le problème est désormais résolu suite à l'ajout du client 23384 sur l'activité 688_x000a_ _x000a_ _x000a_ _x000a_ Suite à notre échange"/>
    <s v="02 - Correction donnée ou modification de paramétrage"/>
    <n v="1"/>
    <n v="1"/>
    <n v="1"/>
    <n v="1"/>
    <n v="1"/>
    <s v="02 - Correction donnée ou modification de paramétrage"/>
    <m/>
    <m/>
  </r>
  <r>
    <x v="42"/>
    <s v="S8"/>
    <n v="2"/>
    <s v="Hicham Yousse"/>
    <x v="1"/>
    <x v="28"/>
    <n v="110093194"/>
    <s v="Suppression d'un support manquant_x000a_"/>
    <s v="Merci de bien vouloir supprimer le support manquant n°3327014972260997014 BLI n°722722810 Expédition n°00571904 du 06/02/2026 car celui ci a été bien été avoirisé._x000a__x000a_"/>
    <s v=" Bonjour,_x000a__x000a_1. Synthèse de la demande  :_x000a__x000a_supprimer le support manquant n°3327014972260997014 BLI n°722722810 _x000a__x000a_2 . Actions réalisées :_x000a__x000a_Suite traitement réalisé ,nous vous confirmons la résolution du ticket, le support en question est supprimé de Caroline"/>
    <s v="03 - Script, fix ou contournement"/>
    <n v="1"/>
    <n v="1"/>
    <n v="1"/>
    <n v="1"/>
    <n v="1"/>
    <s v="03 - Script, fix ou contournement"/>
    <m/>
    <m/>
  </r>
  <r>
    <x v="42"/>
    <s v="S8"/>
    <n v="2"/>
    <s v="Hicham Yousse"/>
    <x v="1"/>
    <x v="29"/>
    <n v="109994938"/>
    <s v="Demande d'intégration de SMP dans Caroline sur le SMP magasin et sur le SMP préconisés SUPER_x000a_"/>
    <s v="Veuillez trouver ci-joint, 2 fichiers contenant des SMP à intégrer dans Caroline sur le SMP Magasin._x000a__x000a_Contenu des fichiers:_x000a_- EAN magasin, EAN article, SMP_x000a__x000a_1 fichier SUPER intégrés_x000a__x000a_1 fichier SUPER franchisés_x000a__x000a_Merci par avance_x000a_"/>
    <s v="Bonjour,_x000a__x000a__x000a_1. Synthèse de la demande  : Vous nous avez sollicité pour effectuer l'intégration des fichiers pour le changement de SMP pour les MARKET Intégrés et Franchisés. _x000a__x000a_2 . Actions réalisées : Nous avons accéder à votre demande et l'intégration des "/>
    <s v="03 - Script, fix ou contournement"/>
    <n v="1"/>
    <n v="1"/>
    <n v="1"/>
    <n v="1"/>
    <n v="1"/>
    <s v="03 - Script, fix ou contournement"/>
    <m/>
    <m/>
  </r>
  <r>
    <x v="42"/>
    <s v="S8"/>
    <n v="2"/>
    <s v="KHALIL HABRRMAN"/>
    <x v="2"/>
    <x v="30"/>
    <n v="110026688"/>
    <s v="Impossible de se connecter à Infolog"/>
    <s v="Bonjour, _x000a_ _x000a_ Je n'arrive plus à me connecter sur Infolog: FRKPH2F_x000a_ _x000a_ Pouvez vous me donner accès afin que je puisse travailler sur le logiciel _x000a_ _x000a_ Merci"/>
    <s v="Bonjour,_x000a_ _x000a_  1. Synthèse de la demande :_x000a_ _x000a_   Votre problème concerne la réinitialisation de mot de passe Infolog_x000a_ _x000a_   _x000a_ _x000a_  2 . Actions réalisées :_x000a_ _x000a_  Nous avons invité l’utilisateur à effectuer la demande auprès de son responsable hiérarchique.---------"/>
    <s v="01 - Aide à l’utilisation"/>
    <n v="1"/>
    <n v="1"/>
    <n v="1"/>
    <n v="1"/>
    <n v="1"/>
    <s v="01 - Aide à l’utilisation"/>
    <m/>
    <m/>
  </r>
  <r>
    <x v="42"/>
    <s v="S8"/>
    <n v="2"/>
    <s v="KHALIL HABRRMAN"/>
    <x v="2"/>
    <x v="30"/>
    <n v="110129975"/>
    <s v="tournée bloquéer en TOP depart"/>
    <s v="Le tournée est bloquée en TOP Départ."/>
    <s v="Bonjour,_x000a_ _x000a_ 1. Synthèse de la demande :_x000a_ _x000a_ La tournée 3510 est bloquée en TOP Départ._x000a_ _x000a_ _x000a_ _x000a_ 2 . Actions réalisées :_x000a_ _x000a_ Déblocage de la tournée avec SQL, tournée 3510 a bien été expédié._x000a_ _x000a_ Suite à notre échange ,nous confirmons la résolution du ticket._x000a_ "/>
    <s v="02 - Correction donnée ou modification de paramétrage"/>
    <n v="1"/>
    <n v="1"/>
    <n v="1"/>
    <n v="1"/>
    <n v="1"/>
    <s v="02 - Correction donnée ou modification de paramétrage"/>
    <m/>
    <m/>
  </r>
  <r>
    <x v="42"/>
    <s v="S8"/>
    <n v="2"/>
    <s v="KHALIL HABRRMAN"/>
    <x v="2"/>
    <x v="30"/>
    <n v="110022414"/>
    <s v="Changement d'état d'un tournée"/>
    <s v="une tournée est bloquée à l'etat à préparer, l'utilisateur souhaite la transferet à l'etat Validé.numero de la tourné 9999.Date 07/02/2026_x000a_ _x000a_ commande 01759854 expedition 139410"/>
    <s v="Bonjour,_x000a_ _x000a_ 1. Synthèse de la demande :_x000a_ _x000a_ - Changement d'état d'un tournée_x000a_ _x000a_ 2 . Actions réalisées :_x000a_ _x000a_ - Nous avons validé la tournée._x000a_ _x000a_ Suite à notre échange ,nous confirmons la résolution du ticket_x000a_ _x000a_ Si toutefois vous aviez besoin d’une assistance "/>
    <s v="02 - Correction donnée ou modification de paramétrage"/>
    <n v="1"/>
    <n v="1"/>
    <n v="1"/>
    <n v="1"/>
    <n v="1"/>
    <s v="02 - Correction donnée ou modification de paramétrage"/>
    <m/>
    <m/>
  </r>
  <r>
    <x v="42"/>
    <s v="S8"/>
    <n v="2"/>
    <s v="KHALIL HABRRMAN"/>
    <x v="2"/>
    <x v="38"/>
    <n v="110140497"/>
    <s v="Dalle R5 F2"/>
    <s v="Bonjour _x000a_ _x000a_ pouvez vous me valider la réception alloties bloquer R5 F2 menu réceptionnées , ils faut qu'ils passent en transmises._x000a_ _x000a_ Fournisseur._x000a_ _x000a_ DUC VOLAILLE 14/02/2026 40955556 0226_x000a_ _x000a_ 101742 97 X _x000a_ _x000a_ FIPSO 17/02/2026 2389173 0226_x000a_ _x000a_ 093302 31 X _x000a_ _x000a_"/>
    <s v="Bonjour,_x000a_ _x000a_ 1. Synthèse de la demande :_x000a_ _x000a_ Demande de transmettre deux réceptions alloties bloquées R5 F2 menu réceptionnées._x000a_ _x000a_ _x000a_ _x000a_ 2 . Actions réalisées :_x000a_ _x000a_ Les deux réceptions ont bien été transmise._x000a_ _x000a_ Suite traitement réalisé ,nous vous confirmons l"/>
    <s v="02 - Correction donnée ou modification de paramétrage"/>
    <n v="1"/>
    <n v="1"/>
    <n v="1"/>
    <n v="1"/>
    <n v="1"/>
    <s v="02 - Correction donnée ou modification de paramétrage"/>
    <m/>
    <m/>
  </r>
  <r>
    <x v="42"/>
    <s v="S8"/>
    <n v="2"/>
    <s v="KHALIL HABRRMAN"/>
    <x v="2"/>
    <x v="38"/>
    <n v="110075697"/>
    <s v="Changement d'état d'une commande"/>
    <s v="Nom de l’application: INFOLOG_x000a_ _x000a_ Numéro d'entrepôt: 687 Activité 781_x000a_ _x000a_ Description du problème:_x000a_ _x000a_ En P1 une commande 28305936 en état Validé, à remettre à l'état &quot;à sélecter&quot;"/>
    <s v="Bonjour,_x000a_ _x000a_ 1. Synthèse de la demande :_x000a_ _x000a_ Demande de changement de l'état de la commande28305936 vers l'état &quot;A sélecter&quot; dans le menu P1._x000a_ _x000a_ _x000a_ _x000a_ 2 . Actions réalisées :_x000a_ _x000a_ Changement effectué de l'état de la commande28305936 vers l'état &quot;A sélecter&quot; ave"/>
    <s v="02 - Correction donnée ou modification de paramétrage"/>
    <n v="1"/>
    <n v="1"/>
    <n v="1"/>
    <n v="1"/>
    <n v="1"/>
    <s v="02 - Correction donnée ou modification de paramétrage"/>
    <m/>
    <m/>
  </r>
  <r>
    <x v="42"/>
    <s v="S8"/>
    <n v="2"/>
    <s v="BOUNOUAR Mouad"/>
    <x v="3"/>
    <x v="31"/>
    <n v="110039079"/>
    <s v="CLOTURE DU MOIS"/>
    <s v="L'utilisateur signale qu'il souhaite clôture le mois de decembre et janvier"/>
    <s v="Bonjour _x000a_ _x000a_ _x000a_ _x000a_ 1 . Rappel de la demande :_x000a_ _x000a_ L'utilisateur signale qu'il souhaite clôture le mois de decembre et janvier _x000a_ _x000a_ 2 . Actions réalisées :_x000a_ _x000a_ * Clôture des 2 mois 3. Résultats :_x000a_ _x000a_ Suite à notre échange ,nous confirmons la résolution du ticket."/>
    <s v="03 - Script, fix ou contournement"/>
    <n v="1"/>
    <n v="0"/>
    <n v="1"/>
    <n v="0"/>
    <n v="1"/>
    <s v="03 - Script, fix ou contournement"/>
    <s v="Debrief de l'agent"/>
    <s v="La reformulation de l'action effectuée ne répond pas au besoin "/>
  </r>
  <r>
    <x v="43"/>
    <s v="S8"/>
    <n v="2"/>
    <s v="YASSINE RABBAI"/>
    <x v="0"/>
    <x v="0"/>
    <n v="110389451"/>
    <s v="SCO NCR 30"/>
    <s v="La SCO NCR 30 affiche le message d'erreur fermeture posapp_x000a_"/>
    <s v="Bonjour,_x000a_1. Synthèse de la demande  :_x000a_Vous avez sollicité notre support concernant la SCO NCR 30 affichant le message d'erreur fermeture posapp._x000a_2 . Actions réalisées :_x000a_Correction de l'anomalie_x000a_Suite au traitement réalisé, nous vous confirmons la résoluti"/>
    <s v="03 - Script, fix ou contournement"/>
    <n v="1"/>
    <n v="1"/>
    <n v="1"/>
    <n v="1"/>
    <n v="1"/>
    <s v="03 - Script, fix ou contournement"/>
    <m/>
    <m/>
  </r>
  <r>
    <x v="43"/>
    <s v="S8"/>
    <n v="2"/>
    <s v="YASSINE RABBAI"/>
    <x v="0"/>
    <x v="39"/>
    <n v="110299455"/>
    <s v="PB SUR LE POIDS"/>
    <s v="il y a un souci de poids concernant le lait simply code l'unite 3560071268152 et le pack 3560071267957 qui ne se détecte pas _x000a_"/>
    <s v="Bonjour,_x000a_ _x000a_1. Synthèse de la demande  :_x000a_ le magasin nous informe que il y a un souci de poids concernant le lait simply code l'unite 3560071268152 et le pack 3560071267957 qui ne se détecte pas _x000a_2 . Actions réalisées :_x000a_J’ai effectué la base poids et redém"/>
    <s v="03 - Script, fix ou contournement"/>
    <n v="1"/>
    <n v="1"/>
    <n v="1"/>
    <n v="1"/>
    <n v="1"/>
    <s v="03 - Script, fix ou contournement"/>
    <m/>
    <m/>
  </r>
  <r>
    <x v="43"/>
    <s v="S8"/>
    <n v="2"/>
    <s v="KHALIL HABRRMAN"/>
    <x v="2"/>
    <x v="6"/>
    <n v="110201811"/>
    <s v="Création web Transporteur - T2M-49"/>
    <s v="Bonjour,_x000a_ _x000a_ Merci de créer le compte LDAP et l'habilitation de ce transporteur. Cdt"/>
    <s v="Bonjour,_x000a_ _x000a_   _x000a_ _x000a_  1. Synthèse de la demande :_x000a_ _x000a_  - Création web Transporteur - T2M-49 _x000a_ _x000a_  2 . Actions réalisées :_x000a_ _x000a_   - Créer un compte LDAP _x000a_ _x000a_   _x000a_ _x000a_  et l'utilisateur a bien l'accès à web transporteur_x000a_ _x000a_   _x000a_ _x000a_   _x000a_ _x000a_  Suite au traitement réalisé, nou"/>
    <s v="02 - Correction donnée ou modification de paramétrage"/>
    <n v="1"/>
    <n v="1"/>
    <n v="1"/>
    <n v="1"/>
    <n v="1"/>
    <s v="02 - Correction donnée ou modification de paramétrage"/>
    <m/>
    <m/>
  </r>
  <r>
    <x v="43"/>
    <s v="S8"/>
    <n v="2"/>
    <s v="YASSINE RABBAI"/>
    <x v="0"/>
    <x v="34"/>
    <n v="110361658"/>
    <s v="caisses"/>
    <s v="Bonjour _x000a_les caisses en autonomes_x000a_"/>
    <s v="Bonjour,_x000a_1. Synthèse de la demande  :_x000a_Toutes les caisses sont en autonomes_x000a_2 . Actions réalisées :_x000a_ Libération disque D_x000a_Suite à notre échange ,nous confirmons la résolution du ticket _x000a_Si toutefois vous aviez besoin d’une assistance complémentaire, le supp"/>
    <s v="03 - Script, fix ou contournement"/>
    <n v="1"/>
    <n v="1"/>
    <n v="1"/>
    <n v="1"/>
    <n v="1"/>
    <s v="03 - Script, fix ou contournement"/>
    <m/>
    <m/>
  </r>
  <r>
    <x v="43"/>
    <s v="S8"/>
    <n v="2"/>
    <s v="YASSINE RABBAI"/>
    <x v="0"/>
    <x v="8"/>
    <n v="110503660"/>
    <s v="INTEGRATION COMMANDE"/>
    <s v="Bonjour la commande n°726949564 n'est pas remonté sur VLP dans la journée du 12 février 2026   _x000a_"/>
    <s v="Bonjour,_x000a_ _x000a_1. Synthèse de la demande  :_x000a_Vous avez sollicité notre support concernant l'intégration d'une commande sur VLP._x000a_ _x000a_2 . Actions réalisées :_x000a_ Intégration manuelle de la commande_x000a_Suite traitement réalisé ,nous vous confirmons la résolution du ticke"/>
    <s v="03 - Script, fix ou contournement"/>
    <n v="1"/>
    <n v="1"/>
    <n v="1"/>
    <n v="1"/>
    <n v="1"/>
    <s v="03 - Script, fix ou contournement"/>
    <m/>
    <m/>
  </r>
  <r>
    <x v="43"/>
    <s v="S8"/>
    <n v="2"/>
    <s v="BOUNOUAR Mouad"/>
    <x v="3"/>
    <x v="9"/>
    <n v="110167623"/>
    <s v="annulation Bl et generation des commandes"/>
    <s v="PX3055_x000a_ _x000a_ L'utilisatrice souhaite annuler des bl et generer des commandes automatiques pour le fournisseur 93"/>
    <s v="Bonjour,_x000a_ _x000a_ _x000a_ _x000a_ 1. Synthèse de la demande :_x000a_ _x000a_ _x000a_ _x000a_ Vous nous avez sollicités concernant le problème d'’annulation des bons de livraison, la marchandise n’ayant pas été reçue, ainsi que pour la génération d’une nouvelle PCA pour le fournisseur 93. _x000a_ _x000a_ 2 . "/>
    <s v="03 - Script, fix ou contournement"/>
    <n v="1"/>
    <n v="1"/>
    <n v="1"/>
    <n v="1"/>
    <n v="1"/>
    <s v="03 - Script, fix ou contournement"/>
    <m/>
    <m/>
  </r>
  <r>
    <x v="43"/>
    <s v="S8"/>
    <n v="2"/>
    <s v="YASSINE RABBAI"/>
    <x v="0"/>
    <x v="11"/>
    <n v="110274443"/>
    <s v="4 sco plantées en mm tps"/>
    <s v="Nos 4 caisses automatiques ont plantées en même temps_x000a_Ne fonctionnent plus_x000a_"/>
    <s v="Bonjour Mr/Mme BAYET, Clemence_x000a_ _x000a_1. Synthèse de la demande  :_x000a_Les 4 caisses automatiques plante en même temps aléatoirement _x000a_2 . Actions réalisées :_x000a_Un incident concernant le problème de figement des SCO pour les magasins Hyper et Market est actuellement "/>
    <s v="04 - Aucune action nécessaire ou possible"/>
    <n v="1"/>
    <n v="1"/>
    <n v="1"/>
    <n v="1"/>
    <n v="1"/>
    <s v="04 - Aucune action nécessaire ou possible"/>
    <m/>
    <m/>
  </r>
  <r>
    <x v="43"/>
    <s v="S8"/>
    <n v="2"/>
    <s v="KHALIL HABRRMAN"/>
    <x v="2"/>
    <x v="35"/>
    <n v="110281890"/>
    <s v="DESADV bloqué en état réceptionné"/>
    <s v="Bonjour,_x000a_ _x000a_ J'ai ce DESADV qui est en état réceptionné et nous n'arrivons pas à le transmettre_x000a_ _x000a_ Meme en sortant du DESADV avec lotion 3 il reste dans cet état."/>
    <s v="Bonjour,_x000a_ _x000a_ _x000a_ _x000a_ 1. Synthèse de la demande :_x000a_ _x000a_ _x000a_ _x000a_ DESADV bloqué en état réceptionné_x000a_ _x000a_ _x000a_ _x000a_ 2 . Actions réalisées :_x000a_ _x000a_ _x000a_ _x000a_ Changement d'état de l'avis vers l'etat transmis_x000a_ _x000a_ Si toutefois vous aviez besoin d’une assistance complémentaire, le support reste"/>
    <s v="02 - Correction donnée ou modification de paramétrage"/>
    <n v="1"/>
    <n v="1"/>
    <n v="1"/>
    <n v="1"/>
    <n v="1"/>
    <s v="02 - Correction donnée ou modification de paramétrage"/>
    <m/>
    <m/>
  </r>
  <r>
    <x v="43"/>
    <s v="S8"/>
    <n v="2"/>
    <s v="KHALIL HABRRMAN"/>
    <x v="2"/>
    <x v="35"/>
    <n v="110316220"/>
    <s v="Support chargé en L2"/>
    <s v="Bonjour,_x000a_ _x000a_ Le support suivant est chargé dans Infolog _x000a_ _x000a_ et la tournée est expédié._x000a_ _x000a_ pourriez-vous le passer en état expédié svp_x000a_ _x000a_ Cdt,_x000a_ _x000a_ Alice"/>
    <s v="Bonjour,_x000a_ _x000a_  1. Synthèse de la demande :_x000a_ _x000a_   Support chargé en L2_x000a_ _x000a_   _x000a_ _x000a_  2 . Actions réalisées :_x000a_ _x000a_   _x000a_ _x000a_  Suite à notre échange ,nous confirmons la résolution du ticket_x000a_ _x000a_  Si toutefois vous aviez besoin d’une assistance complémentaire, le support re"/>
    <s v="02 - Correction donnée ou modification de paramétrage"/>
    <n v="1"/>
    <n v="0"/>
    <n v="1"/>
    <n v="0"/>
    <n v="1"/>
    <s v="02 - Correction donnée ou modification de paramétrage"/>
    <m/>
    <m/>
  </r>
  <r>
    <x v="43"/>
    <s v="S8"/>
    <n v="2"/>
    <s v="BOUNOUAR Mouad"/>
    <x v="3"/>
    <x v="12"/>
    <n v="110166650"/>
    <s v="Vidage KO"/>
    <s v="Bonjour,_x000a_ _x000a_ Le magasin nous signale un problème de vidage KO avec un motorola MSI_x000a_ _x000a_ Cordialement,"/>
    <s v="Bonjour,_x000a_ _x000a_ 1. Synthèse de la demande :_x000a_ _x000a_ Le magasin nous signale un problème de vidage KO avec un motorola MSI_x000a_ _x000a_ 2 . Actions réalisées :_x000a_ _x000a_ Réinstallation package artdatum_x000a_ _x000a_ Suite à notre échange ,nous confirmons la résolution du ticket_x000a_ _x000a_ Si toutefoi"/>
    <s v="02 - Correction donnée ou modification de paramétrage"/>
    <n v="1"/>
    <n v="1"/>
    <n v="1"/>
    <n v="1"/>
    <n v="1"/>
    <s v="02 - Correction donnée ou modification de paramétrage"/>
    <m/>
    <m/>
  </r>
  <r>
    <x v="43"/>
    <s v="S8"/>
    <n v="2"/>
    <s v="BOUNOUAR Mouad"/>
    <x v="3"/>
    <x v="12"/>
    <n v="110169168"/>
    <s v="commande non validable"/>
    <s v="le magasin en voulant valider la commande a ce message d'erreur qui le bloque &quot;erreur generale mgcdf code 091 consulter le tableau des erreur pour plus de précisions&quot;Num de contact 0620482864"/>
    <s v="Bonjour,_x000a_ _x000a_ 1. Synthèse de la demande :_x000a_ _x000a_ Vous nous avez sollicité pour un message d'erreur que vous avez eu sur votre meti deporté _x000a_ _x000a_ 2 . Actions réalisées :_x000a_ _x000a_ N/A_x000a_ _x000a_ Suite à notre échange ,nous confirmons la résolution du ticket suite à votre command"/>
    <s v="04 - Aucune action nécessaire ou possible"/>
    <n v="1"/>
    <n v="1"/>
    <n v="1"/>
    <n v="1"/>
    <n v="1"/>
    <s v="04 - Aucune action nécessaire ou possible"/>
    <m/>
    <m/>
  </r>
  <r>
    <x v="43"/>
    <s v="S8"/>
    <n v="2"/>
    <s v="YASSINE RABBAI"/>
    <x v="0"/>
    <x v="13"/>
    <n v="110457096"/>
    <s v="ECART VLP / TELECO SUR LA CAGNOTTE FIDELITE"/>
    <s v="Bonjour,_x000a_Je reviens vers vous concernant deux dossiers qui ont été clôturer mais ou nous n'avons pas les informations demander._x000a_1er dossier : 108580643, journée du 05.02.2026 4.03€ non remonter sur VLP_x000a_2eme dossier : 109331164, journée du 09.02.2026 24.86"/>
    <s v="Bonjour Mme SCHUTZ, Marie_x000a_1. Synthèse de la demande  :_x000a_ Vous nous avez sollicités concernant un problème des écarts entre VLP et INGENICO _x000a_ _x000a_2 . Actions réalisées :_x000a_Après analyse, cet écart est dû à des annulations bien prises en compte côté e-portal, mai"/>
    <s v="01 - Aide à l’utilisation"/>
    <n v="1"/>
    <n v="1"/>
    <n v="1"/>
    <n v="1"/>
    <n v="1"/>
    <s v="01 - Aide à l’utilisation"/>
    <m/>
    <m/>
  </r>
  <r>
    <x v="43"/>
    <s v="S8"/>
    <n v="2"/>
    <s v="BOUNOUAR Mouad"/>
    <x v="3"/>
    <x v="14"/>
    <n v="110208312"/>
    <s v="ANNULATION COMMANDE"/>
    <s v="Bonjour,_x000a_ _x000a_ Pourriez-vous me supprimer les commandes suivantes:_x000a_ _x000a_ 008098 du 30/03/2007_x000a_ _x000a_ 022529 du 24/08/2010_x000a_ _x000a_ Merci de votre aide._x000a_ _x000a_ Bonne journée"/>
    <s v="Bonjour,_x000a_ _x000a_ _x000a_ _x000a_ 1. Synthèse de la demande :_x000a_ _x000a_ _x000a_ _x000a_ Vous nous avez sollicités concernant le problème d'annulation de commande _x000a_ _x000a_ 2 . Actions réalisées :_x000a_ _x000a_ Nous vous confirmons l'annulation des deux commandes 008098 et 022529 _x000a_ _x000a_ Suite à notre échange ,no"/>
    <s v="03 - Script, fix ou contournement"/>
    <n v="1"/>
    <n v="1"/>
    <n v="1"/>
    <n v="1"/>
    <n v="1"/>
    <s v="03 - Script, fix ou contournement"/>
    <m/>
    <m/>
  </r>
  <r>
    <x v="43"/>
    <s v="S8"/>
    <n v="2"/>
    <s v="YASSINE RABBAI"/>
    <x v="0"/>
    <x v="15"/>
    <n v="110338360"/>
    <s v="Caisse 401 bloquée, TPE ne réagit pas, paiement refusé"/>
    <s v="La caisse 401 est bloquée sur le paiement en carte, le tpe ne réagit pas alors qu'il est bien paramétré vu qu'il fonctionnait avant cette transaction il est bien sur la version ( V4.14.1_N ) et sur sepa sco. Lorsque l'hôtesse appuie sur &quot;carte &quot; sur l'écr"/>
    <s v="Bonjour,_x000a_1. Synthèse de la demande  :_x000a_ La caisse 401 est bloquée sur le paiement en carte_x000a_2 . Actions réalisées :_x000a_ Suppression du fichier caddruntime et reboot de la caisse_x000a_Mise à jour du TPE_x000a_Suite à notre échange ,nous confirmons la résolution du ticket "/>
    <s v="03 - Script, fix ou contournement"/>
    <n v="1"/>
    <n v="1"/>
    <n v="1"/>
    <n v="1"/>
    <n v="1"/>
    <s v="03 - Script, fix ou contournement"/>
    <m/>
    <m/>
  </r>
  <r>
    <x v="43"/>
    <s v="S8"/>
    <n v="2"/>
    <s v="BOUNOUAR Mouad"/>
    <x v="3"/>
    <x v="19"/>
    <n v="109875311"/>
    <s v="METI"/>
    <s v="Bonjour,_x000a_ _x000a_ Sur Meti quand j'essaie de me connecter au magasin de CHAMBERY GARE cela me déconnecte de METI alors que pour les autres magasins tout fonctionne normalement._x000a_ _x000a_ Pouvez-vous m'aider s'il vous plaît._x000a_ _x000a_ Cordialement."/>
    <s v="Bonjour,_x000a_ _x000a_ 1. Synthèse de la demande :_x000a_ _x000a_ Vous nous avez contactés concernant un problème de d'accès au magasin CHAMBERY GARE sur Meti_x000a_ _x000a_ _x000a_ _x000a_ 2 . Actions réalisées :_x000a_ _x000a_ Le problème n'est plus d'actualité après que le magasin utilise une ligne spécifique "/>
    <s v="01 - Aide à l’utilisation"/>
    <n v="1"/>
    <n v="1"/>
    <n v="1"/>
    <n v="1"/>
    <n v="1"/>
    <s v="01 - Aide à l’utilisation"/>
    <m/>
    <m/>
  </r>
  <r>
    <x v="43"/>
    <s v="S8"/>
    <n v="2"/>
    <s v="YASSINE RABBAI"/>
    <x v="0"/>
    <x v="22"/>
    <n v="110393199"/>
    <s v="cls"/>
    <s v="La caisse 102 est en mode dimanche apres midi _x000a_"/>
    <s v="Bonjour,_x000a_1. Synthèse de la demande  :_x000a_ _x000a_ La caisse 102 est en mode dimanche apres midi _x000a_2 . Actions réalisées :_x000a_ rechargement et désactivation du mode dimache de caisse_x000a_Suite à notre échange ,nous confirmons la résolution du ticket_x000a_Si toutefois vous aviez"/>
    <s v="03 - Script, fix ou contournement"/>
    <n v="1"/>
    <n v="1"/>
    <n v="1"/>
    <n v="1"/>
    <n v="1"/>
    <s v="03 - Script, fix ou contournement"/>
    <m/>
    <m/>
  </r>
  <r>
    <x v="43"/>
    <s v="S8"/>
    <n v="2"/>
    <s v="YASSINE RABBAI"/>
    <x v="0"/>
    <x v="37"/>
    <n v="109971542"/>
    <s v="Etat monquant"/>
    <s v="Bonjour,_x000a_Le magasin nous contacte pour déclarer un écart de CA (Chiffre d'Affaires) concernant la journée du 16/02. _x000a_"/>
    <s v="Bonjour,_x000a_1. Synthèse de la demande  :_x000a_Le magasin nous contacte pour déclarer un écart de CA (Chiffre d'Affaires) concernant la journée du 16/02. _x000a_2 . Actions réalisées :_x000a_acune information transmise afin de faire les vérification_x000a_Suite traitement réalisé, "/>
    <s v="04 - Aucune action nécessaire ou possible"/>
    <n v="1"/>
    <n v="1"/>
    <n v="1"/>
    <n v="1"/>
    <n v="1"/>
    <s v="04 - Aucune action nécessaire ou possible"/>
    <m/>
    <m/>
  </r>
  <r>
    <x v="43"/>
    <s v="S8"/>
    <n v="2"/>
    <s v="YASSINE RABBAI"/>
    <x v="0"/>
    <x v="25"/>
    <n v="110413196"/>
    <s v="Caisse SCO 32 déconnectée du réseau"/>
    <s v="Caisse SCO 32 déconnectée du réseau, en mode autonome. Connexions réseau vérifiées, système Glory en ligne, monnayeur vérifié. Besoin d'assistance pour résoudre le problème._x000a_"/>
    <s v="Bonjour,_x000a_1. Synthèse de la demande  :_x000a_ Vous nous avez sollicités concernant la caisse 32 qui est déconnectée du réseau._x000a_2 . Actions réalisées :_x000a_ Désactivation du mode autonome_x000a_Suite à notre échange ,nous confirmons la résolution du ticket_x000a_Si toutefois vou"/>
    <s v="03 - Script, fix ou contournement"/>
    <n v="1"/>
    <n v="1"/>
    <n v="1"/>
    <n v="1"/>
    <n v="1"/>
    <s v="03 - Script, fix ou contournement"/>
    <m/>
    <m/>
  </r>
  <r>
    <x v="43"/>
    <s v="S8"/>
    <n v="2"/>
    <s v="BOUNOUAR Mouad"/>
    <x v="3"/>
    <x v="26"/>
    <n v="110264930"/>
    <s v="bl à intégrer car je ne peux pas le faire"/>
    <s v="bonjour, bl en attente frais trad 2 que je ne peux pas intégrer._x000a_ _x000a_ merci"/>
    <s v="Bonjour,_x000a_ _x000a_ 1. Synthèse de la demande :_x000a_ _x000a_ Vous nous avez sollicités concernant l'affichage des BL à intègres dans la page accueil _x000a_ _x000a_ 2 . Actions réalisées :_x000a_ _x000a_ Nous vous informons que les BL sont déjà intégrés. Il s’agit uniquement d’un problème d’affic"/>
    <s v="01 - Aide à l’utilisation"/>
    <n v="1"/>
    <n v="1"/>
    <n v="1"/>
    <n v="1"/>
    <n v="1"/>
    <s v="01 - Aide à l’utilisation"/>
    <m/>
    <m/>
  </r>
  <r>
    <x v="43"/>
    <s v="S8"/>
    <n v="2"/>
    <s v="BOUNOUAR Mouad"/>
    <x v="3"/>
    <x v="26"/>
    <n v="110349535"/>
    <s v="Clôture journée"/>
    <s v="clôture fin de journée"/>
    <s v="Bonjour,_x000a_ _x000a_ 1. Synthèse de la demande :_x000a_ _x000a_ clôture fin de journées_x000a_ _x000a_ 2 . Actions réalisées :_x000a_ _x000a_ clôture fin de journées executeé_x000a_ _x000a_ Suite à notre échange ,nous confirmons la résolution du ticket _x000a_ _x000a_ Si toutefois vous aviez besoin d’une assistance complém"/>
    <s v="03 - Script, fix ou contournement"/>
    <n v="1"/>
    <n v="1"/>
    <n v="1"/>
    <n v="1"/>
    <n v="1"/>
    <s v="03 - Script, fix ou contournement"/>
    <m/>
    <m/>
  </r>
  <r>
    <x v="43"/>
    <s v="S8"/>
    <n v="2"/>
    <s v="KHALIL HABRRMAN"/>
    <x v="2"/>
    <x v="27"/>
    <n v="110179788"/>
    <s v="Eurofel: Réinitialisation mot de passe bloqué pour FRTBO4M"/>
    <s v="Bonjour,_x000a_ _x000a_ FRTBO4M _x000a_ _x000a_ boulenouar_tejjine_x000a_ _x000a_ sur eurofel Le second mot de passe bloqué merci de Réinitialiser de mot de passe._x000a_ _x000a_ Cordialement"/>
    <s v="Bonjour,_x000a_ _x000a_ _x000a_ _x000a_ 1. Synthèse de la demande :_x000a_ _x000a_ _x000a_ _x000a_ Utilisateur bloqué au niveau de la seconde mire d'Eurofel._x000a_ _x000a_ _x000a_ _x000a_ 2 . Actions réalisées :_x000a_ _x000a_ _x000a_ _x000a_ Comme vu ensemble votre compte est bien accessible._x000a_ _x000a_ _x000a_ _x000a_ Suite à notre échange ,nous confirmons la résolu"/>
    <s v="01 - Aide à l’utilisation"/>
    <n v="1"/>
    <n v="1"/>
    <n v="1"/>
    <n v="1"/>
    <n v="1"/>
    <s v="01 - Aide à l’utilisation"/>
    <m/>
    <m/>
  </r>
  <r>
    <x v="43"/>
    <s v="S8"/>
    <n v="2"/>
    <s v="KHALIL HABRRMAN"/>
    <x v="2"/>
    <x v="27"/>
    <n v="110112082"/>
    <s v="Changement d'interlocuteur"/>
    <s v="Bonjour,_x000a_ _x000a_ Nous changeons d'interlocuteur chez Boreal : nous ne travaillons plus avec Asier Mendia, mais avec Emilia Bustillo._x000a_ _x000a_ Serait-il possible de mettre à jour les codes d'accès, s'il vous plaît ? Pourriez-vous également configurer l'interface en e"/>
    <s v="Bonjour,_x000a_ _x000a_ _x000a_ _x000a_ 1. Synthèse de la demande :_x000a_ _x000a_ _x000a_ _x000a_ Demande de changement d'interlocuteur chez Boreal : nous ne travaillons plus avec Asier Mendia, mais avec Emilia Bustillo._x000a_ _x000a_ _x000a_ _x000a_ 2 . Actions réalisées :_x000a_ _x000a_ _x000a_ _x000a_ Création du compte sur LDAP a été faite ave"/>
    <s v="02 - Correction donnée ou modification de paramétrage"/>
    <n v="1"/>
    <n v="1"/>
    <n v="1"/>
    <n v="1"/>
    <n v="1"/>
    <s v="02 - Correction donnée ou modification de paramétrage"/>
    <m/>
    <m/>
  </r>
  <r>
    <x v="43"/>
    <s v="S8"/>
    <n v="2"/>
    <s v="KHALIL HABRRMAN"/>
    <x v="2"/>
    <x v="44"/>
    <n v="110274788"/>
    <s v="Problème de connexion Eurofel FRQTHAM"/>
    <s v="Bonjour,_x000a_ _x000a_ Le FR Eurofel de Mr Adrien FREDUREUX ne permet plus de se connecter sur Eurofel. _x000a_ _x000a_ Ce dernier ne sait pas me dire s'il a été révoqué._x000a_ _x000a_ Le FR Eurofel qui pose problème est le suivant : FRQTHAM_x000a_ _x000a_ Cordialement,"/>
    <s v="Bonjour,_x000a_ _x000a_ 1. Synthèse de la demande :_x000a_ _x000a_ Compte eurofel bloqué._x000a_ _x000a_ _x000a_ _x000a_ 2 . Actions réalisées :_x000a_ _x000a_ Le problème est désormais résolu suite à la réinitialisation du mot de passe._x000a_ _x000a_ Suite à notre échange ,nous confirmons la résolution du ticket_x000a_ _x000a_ Si toute"/>
    <s v="02 - Correction donnée ou modification de paramétrage"/>
    <n v="1"/>
    <n v="1"/>
    <n v="1"/>
    <n v="1"/>
    <n v="1"/>
    <s v="02 - Correction donnée ou modification de paramétrage"/>
    <m/>
    <m/>
  </r>
  <r>
    <x v="43"/>
    <s v="S8"/>
    <n v="2"/>
    <s v="KHALIL HABRRMAN"/>
    <x v="2"/>
    <x v="44"/>
    <n v="110284792"/>
    <s v="Commande bloquée en statut réceptionné sur l'entrepôt 184."/>
    <s v="Bonjour, pouvez-vous passer la commande n°06638700 du statut réceptionnée à transmise sur la LDR 01 sur l'entrepôt 184 de Grans._x000a_ _x000a_ Cordialement, Olivier"/>
    <s v="Bonjour,_x000a_ _x000a_ 1. Synthèse de la demande :_x000a_ _x000a_ _x000a_ _x000a_ Changement d'état d'une réception à l'état &quot;Transmise&quot;_x000a_ _x000a_ 2 . Actions réalisées :_x000a_ _x000a_ Nous avons passé la réception à l'état &quot;transmise&quot;_x000a_ _x000a_ Suite à notre intervention ,nous confirmons la résolution du ticket _x000a_"/>
    <s v="02 - Correction donnée ou modification de paramétrage"/>
    <n v="1"/>
    <n v="1"/>
    <n v="1"/>
    <n v="1"/>
    <n v="1"/>
    <s v="02 - Correction donnée ou modification de paramétrage"/>
    <m/>
    <m/>
  </r>
  <r>
    <x v="43"/>
    <s v="S8"/>
    <n v="2"/>
    <s v="BOUNOUAR Mouad"/>
    <x v="3"/>
    <x v="31"/>
    <n v="109980055"/>
    <s v="BL NON INTEGRE"/>
    <s v="L'utilisateur signale que pas de BL reçu pour le fournisseur 14 livraison du 14/02 et commande effectuée le 12/02 N° de cmd 264948ex"/>
    <s v="Bonjour _x000a_ _x000a_ _x000a_ _x000a_ 1 . Rappel de la demande :_x000a_ _x000a_ L'utilisateur signale que pas de BL reçu pour le fournisseur 14 livraison du 14/02 et commande effectuée le 12/02 N° de cmd 264948_x000a_ _x000a_ 2 . Actions réalisées :_x000a_ _x000a_  Analyse Suite à nos échanges avec l’équipe Supp"/>
    <s v="04 - Aucune action nécessaire ou possible"/>
    <n v="1"/>
    <n v="1"/>
    <n v="1"/>
    <n v="1"/>
    <n v="1"/>
    <s v="04 - Aucune action nécessaire ou possible"/>
    <m/>
    <m/>
  </r>
  <r>
    <x v="43"/>
    <s v="S8"/>
    <n v="2"/>
    <s v="BOUNOUAR Mouad"/>
    <x v="3"/>
    <x v="31"/>
    <n v="110177754"/>
    <s v="annulation d'impressions"/>
    <s v="le magasin nous contacte pour supprimer l'annulation des ' états sur l'imprimante Z"/>
    <s v="Bonjour _x000a_ _x000a_ _x000a_ _x000a_ 1 . Rappel de la demande :_x000a_ _x000a_ le magasin nous contacte pour supprimer des ' états sur l'imprimante Z_x000a_ _x000a_ 2 . Actions réalisées :_x000a_ _x000a_ * Annulation d'impression sur l'imprimante Z3. Résultats :_x000a_ _x000a_ Suite à notre échange ,nous confirmons la réso"/>
    <s v="03 - Script, fix ou contournement"/>
    <n v="1"/>
    <n v="1"/>
    <n v="1"/>
    <n v="1"/>
    <n v="1"/>
    <s v="03 - Script, fix ou contournement"/>
    <m/>
    <m/>
  </r>
  <r>
    <x v="43"/>
    <s v="S8"/>
    <n v="2"/>
    <s v="BOUNOUAR Mouad"/>
    <x v="3"/>
    <x v="31"/>
    <n v="110205361"/>
    <s v="REMONTE DU 17 KO"/>
    <s v="L'utilisateur signale que la CA du 17/02 n'est pas remonte"/>
    <s v="Bonjour _x000a_ _x000a_ _x000a_ _x000a_ 1 . Rappel de la demande :_x000a_ _x000a_ L'utilisateur signale que la CA du 17/02 n'est pas remonte _x000a_ _x000a_ 2 . Actions réalisées :_x000a_ _x000a_ * Remonté CA OK3. Résultats :_x000a_ _x000a_ Suite à notre échange ,nous confirmons la résolution du ticket._x000a_ _x000a_ Si toutefois vous a"/>
    <s v="03 - Script, fix ou contournement"/>
    <n v="1"/>
    <n v="0"/>
    <n v="1"/>
    <n v="0"/>
    <n v="1"/>
    <s v="03 - Script, fix ou contournement"/>
    <s v="Debrief agent prévu le 24/02"/>
    <s v="La formulation de l'action ne répond pas à l'attendu"/>
  </r>
  <r>
    <x v="44"/>
    <s v="S8"/>
    <n v="2"/>
    <s v="YASSINE RABBAI"/>
    <x v="0"/>
    <x v="0"/>
    <n v="110672516"/>
    <s v="SCO NCR 33"/>
    <s v="La SCO NCR 33 ne detecte pas le monnayeur alors qu'il fonctionne avec la SCO NCR 34._x000a_"/>
    <s v="Bonjour,_x000a_1. Synthèse de la demande  :_x000a_Vous avez sollicité notre support concernant la SCO NCR 33 qui ne detecte pas le monnayeur alors qu'il fonctionne avec la SCO NCR 34._x000a_2 . Actions réalisées :_x000a_Correction de l'anomalie par le support_x000a_Test effectué par l"/>
    <s v="03 - Script, fix ou contournement"/>
    <n v="1"/>
    <n v="1"/>
    <n v="1"/>
    <n v="1"/>
    <n v="1"/>
    <s v="03 - Script, fix ou contournement"/>
    <m/>
    <m/>
  </r>
  <r>
    <x v="44"/>
    <s v="S8"/>
    <n v="2"/>
    <s v="YASSINE RABBAI"/>
    <x v="0"/>
    <x v="39"/>
    <n v="110618866"/>
    <s v="Caisse en erreur système"/>
    <s v="Bonjour , ma caisse a sorti un ticket d'erreur système et depuis reste bloquée sur l'affichage Caisse Windows (voir photo jointe)._x000a_Pouvez-vous m'aider svp?_x000a_"/>
    <s v="Bonjour,_x000a_ _x000a_1. Synthèse de la demande  :_x000a_ le magasin nous informe que caisse a sorti un ticket d'erreur système et depuis reste bloquée sur l'affichage Caisse Windows (voir photo jointe)._x000a_Pouvez-vous m'aider svp?_x000a_2 . Actions réalisées :_x000a_J'ai vérifié avec l"/>
    <s v="04 - Aucune action nécessaire ou possible"/>
    <n v="1"/>
    <n v="1"/>
    <n v="1"/>
    <n v="1"/>
    <n v="1"/>
    <s v="04 - Aucune action nécessaire ou possible"/>
    <m/>
    <m/>
  </r>
  <r>
    <x v="44"/>
    <s v="S8"/>
    <n v="2"/>
    <s v="Hicham Yousse"/>
    <x v="1"/>
    <x v="1"/>
    <n v="109931459"/>
    <s v="CORRECTION C.A. CARBURANT + GAZ_x000a_"/>
    <s v="Nous avons constaté des écarts de C.A. concernant le carburant et le gaz sur 3 journées en 2025._x000a__x000a_Pouvez-vous faire la correction?_x000a__x000a_Le 19/01/2025 : 10362.42€ au lieu de 962.42€_x000a__x000a_Le 5/06/2025 : carb : 10986.97€ au lieu de 8927.85€_x000a__x000a_Le 05/09/2025 carb : 678"/>
    <s v="Bonjour,_x000a__x000a_Synthèse de la demande :_x000a__x000a_Suite à votre remontée, vous avez indiqué que vous avez constaté des écart de CA._x000a__x000a_Actions réalisées :_x000a__x000a_Après vérifications, nous vous avons redonné l’accès afin que vous puissiez procéder à la correction de vos chiffre"/>
    <s v="02 - Correction donnée ou modification de paramétrage"/>
    <n v="1"/>
    <n v="1"/>
    <n v="1"/>
    <n v="1"/>
    <n v="1"/>
    <s v="02 - Correction donnée ou modification de paramétrage"/>
    <m/>
    <m/>
  </r>
  <r>
    <x v="44"/>
    <s v="S8"/>
    <n v="2"/>
    <s v="Hicham Yousse"/>
    <x v="1"/>
    <x v="2"/>
    <n v="109967930"/>
    <s v="Inventaire sur caroline_x000a_"/>
    <s v="Besoin d'annuler l'inventaire qui a été ouvert hier soir alors que je devais le faire ce matin sur caroline _x000a__x000a_"/>
    <s v="Bonjour,_x000a__x000a_ _x000a__x000a_1. Synthèse de la demande  :_x000a__x000a_ _x000a__x000a_ annuler l'inventaire rayon 25_x000a__x000a_2 . Actions réalisées :_x000a__x000a_ _x000a__x000a_Suite à notre échange ,nous confirmons la résolution du ticket_x000a__x000a_L'inventaire a été annulé_x000a__x000a_Si toutefois vous aviez besoin d’une assistance complément"/>
    <s v="01 - Aide à l’utilisation"/>
    <n v="1"/>
    <n v="1"/>
    <n v="1"/>
    <n v="1"/>
    <n v="0"/>
    <s v="02 - Correction donnée ou modification de paramétrage"/>
    <m/>
    <m/>
  </r>
  <r>
    <x v="44"/>
    <s v="S8"/>
    <n v="2"/>
    <s v="Hicham Yousse"/>
    <x v="1"/>
    <x v="4"/>
    <n v="110399866"/>
    <s v="Support"/>
    <s v="Pourriez-vous procéder à la suppression du support 332701997150436763 dans Caroline, s’il vous plaît ?_x000a__x000a_"/>
    <s v="Bonjour,_x000a__x000a_1. Synthèse de la demande  :_x000a__x000a_ _x000a__x000a_ Pourriez-vous procéder à la suppression du support 332701997150436763 dans Caroline_x000a__x000a_2 . Actions réalisées :_x000a__x000a_ Le support a bien été supprimé depuis Caroline._x000a__x000a_Suite à notre échange ,nous confirmons la résolutio"/>
    <s v="02 - Correction donnée ou modification de paramétrage"/>
    <n v="1"/>
    <n v="1"/>
    <n v="1"/>
    <n v="1"/>
    <n v="1"/>
    <s v="02 - Correction donnée ou modification de paramétrage"/>
    <m/>
    <m/>
  </r>
  <r>
    <x v="44"/>
    <s v="S8"/>
    <n v="2"/>
    <s v="YASSINE RABBAI"/>
    <x v="0"/>
    <x v="5"/>
    <n v="109467065"/>
    <s v="Market Bourganeuf -  TPE Location Véhicule,"/>
    <s v="Bonjour merci de procéder au remplacement du TPE Location Véhicules qui ne prends pas les empreintes bancaire. TPE actuel moove/5000. Cordialement,_x000a_Remplace la demande 105864168_x000a_ticket initiale : 108180703_x000a_"/>
    <s v="Bonjour,_x000a_ _x000a_1. Synthèse de la demande  :_x000a_ Bonjour merci de procéder au remplacement du TPE Location Véhicules qui ne prends pas les empreintes bancaire. TPE actuel moove/5000. Cordialement,_x000a_ _x000a_2 . Actions réalisées :_x000a_Suite à notre intervention, une connexio"/>
    <s v="01 - Aide à l’utilisation"/>
    <n v="1"/>
    <n v="1"/>
    <n v="1"/>
    <n v="1"/>
    <n v="1"/>
    <s v="01 - Aide à l’utilisation"/>
    <m/>
    <m/>
  </r>
  <r>
    <x v="44"/>
    <s v="S8"/>
    <n v="2"/>
    <s v="YASSINE RABBAI"/>
    <x v="0"/>
    <x v="34"/>
    <n v="110524464"/>
    <s v="caisse bloquer"/>
    <s v="La caisse est bloquée sur l'écran facture après l'encaissement du client . Nous avons éteint l'écran puis rallumer mais ça revient toujours sur l'écran facture . Nous avons éteint la caisse via la tour de la caisse et réaliser le redémarrage complet , la "/>
    <s v="Bonjour,_x000a_1. Synthèse de la demande  :_x000a_ La caisse est bloquée sur l'écran facture après l'encaissement du client_x000a_2 . Actions réalisées :_x000a_ Suite à un appel avec le magasin , le problème n'est plus d'actualité_x000a_Suite à notre échange ,nous confirmons la résolu"/>
    <s v="04 - Aucune action nécessaire ou possible"/>
    <n v="1"/>
    <n v="1"/>
    <n v="1"/>
    <n v="1"/>
    <n v="1"/>
    <s v="04 - Aucune action nécessaire ou possible"/>
    <m/>
    <m/>
  </r>
  <r>
    <x v="44"/>
    <s v="S8"/>
    <n v="2"/>
    <s v="Hicham Yousse"/>
    <x v="1"/>
    <x v="7"/>
    <n v="109781543"/>
    <s v="Repicking magasins market région nord est_x000a_"/>
    <s v="Voici 816 références à repicker _x000a__x000a_Attention différentes dates programmées _x000a__x000a_merci et bonne journée "/>
    <s v="Bonjour,_x000a__x000a_1. Synthèse de la demande  :_x000a__x000a_ Demande de Repicking magasins market région nord est_x000a__x000a_ _x000a__x000a_2 . Actions réalisées :_x000a__x000a_ Suite à une intervention réalisée les actions demandées ont été bien effectuée._x000a__x000a_ Suite traitement réalisé ,nous vous confirmons la"/>
    <s v="03 - Script, fix ou contournement"/>
    <n v="1"/>
    <n v="1"/>
    <n v="1"/>
    <n v="1"/>
    <n v="1"/>
    <s v="03 - Script, fix ou contournement"/>
    <m/>
    <m/>
  </r>
  <r>
    <x v="44"/>
    <s v="S8"/>
    <n v="2"/>
    <s v="YASSINE RABBAI"/>
    <x v="0"/>
    <x v="8"/>
    <n v="110616003"/>
    <s v="Commandes non integrees sur CARINE"/>
    <s v="Bonjour,_x000a_Merci de régulariser ces commandes en statut 2._x000a_717102669_x000a_726203956_x000a_730295885_x000a_722959926_x000a_731663937_x000a_"/>
    <s v="Bonjour,_x000a_ _x000a_1. Synthèse de la demande  :_x000a_Vous avez sollicité notre support concernant l'intégration des commandes_x000a_ _x000a_2 . Actions réalisées :_x000a_ Suite aux vérifications, les commandes sont bien intégrées sur Carine ainsi que leurs remboursements._x000a_Suite traitem"/>
    <s v="01 - Aide à l’utilisation"/>
    <n v="1"/>
    <n v="1"/>
    <n v="1"/>
    <n v="1"/>
    <n v="0"/>
    <s v="02 - Correction donnée ou modification de paramétrage"/>
    <m/>
    <m/>
  </r>
  <r>
    <x v="44"/>
    <s v="S8"/>
    <n v="2"/>
    <s v="YASSINE RABBAI"/>
    <x v="0"/>
    <x v="11"/>
    <n v="110749080"/>
    <s v="Caisse SCO 151 en panne"/>
    <s v="La caisse SCO NCR numéro 151 ne fonctionne pas. Il n'y a pas de dégradation physique visible. Le scanner est hors service et il y a un bourrage papier dans l'imprimante. Besoin d'assistance pour résoudre ces problèmes._x000a_"/>
    <s v="Bonjour Mr/Mme PIRIOU, Ludovic_x000a_ _x000a_1. Synthèse de la demande  :_x000a_La caisse SCO NCR 151 ne fonctionne plus en espèces. _x000a_2 . Actions réalisées :_x000a_Restauration des fichiers scotops effectuées par le support._x000a_ _x000a_Suite à notre échange ,nous confirmons la résolution"/>
    <s v="03 - Script, fix ou contournement"/>
    <n v="1"/>
    <n v="1"/>
    <n v="1"/>
    <n v="1"/>
    <n v="1"/>
    <s v="03 - Script, fix ou contournement"/>
    <m/>
    <m/>
  </r>
  <r>
    <x v="44"/>
    <s v="S8"/>
    <n v="2"/>
    <s v="BOUNOUAR Mouad"/>
    <x v="3"/>
    <x v="12"/>
    <n v="110365752"/>
    <s v="Problème de clôture"/>
    <s v="Bonjour,_x000a_ _x000a_ Le magasin nous signale un problème de clôture qui n'a pas été lancé hier _x000a_ _x000a_ Cordialement,"/>
    <s v="Bonjour,_x000a_ _x000a_ 1. Synthèse de la demande :_x000a_ _x000a_ Le magasin nous signale un problème de clôture qui n'a pas été lancé hier _x000a_ _x000a_ 2 . Actions réalisées :_x000a_ _x000a_ Lancement début de journée et génération commandes auto _x000a_ _x000a_ Suite à notre échange ,nous confirmons la résol"/>
    <s v="03 - Script, fix ou contournement"/>
    <n v="1"/>
    <n v="1"/>
    <n v="1"/>
    <n v="1"/>
    <n v="1"/>
    <s v="03 - Script, fix ou contournement"/>
    <m/>
    <m/>
  </r>
  <r>
    <x v="44"/>
    <s v="S8"/>
    <n v="2"/>
    <s v="YASSINE RABBAI"/>
    <x v="0"/>
    <x v="13"/>
    <n v="110695501"/>
    <s v="Ecart sco 33"/>
    <s v="Bonjour,_x000a_Je vous contacte suite à un écart de la caisse SCO 33 pour la journée du 19/02/2026. En effet, sur le ticket des ventes journalières le total est de 2674.65€ tandis que sur le VLP le total est de 2683.24€. Soit un écart de 8.59€._x000a_Merci de bien vo"/>
    <s v="Bonjour,_x000a_1. Synthèse de la demande  :_x000a_ Vous nous avez sollicités concernant un problème d'écart entre le rapport NCR _x000a_ _x000a_2 . Actions réalisées :_x000a_Le problème est général _x000a_Un incident est en cours de traitement par le mainteneur  _x000a_ Votre demande sera clôturé"/>
    <s v="01 - Aide à l’utilisation"/>
    <n v="1"/>
    <n v="1"/>
    <n v="1"/>
    <n v="1"/>
    <n v="1"/>
    <s v="01 - Aide à l’utilisation"/>
    <m/>
    <m/>
  </r>
  <r>
    <x v="44"/>
    <s v="S8"/>
    <n v="2"/>
    <s v="BOUNOUAR Mouad"/>
    <x v="3"/>
    <x v="14"/>
    <n v="110363711"/>
    <s v="METI : N A PAS EU LA REMONTEE METI"/>
    <s v="Bonjour, le chiffre d'affaire du mercredi 18/02 n'est pas tombé sur Meti, merci de faire le nécessaire"/>
    <s v="Bonjour,_x000a_ _x000a_ _x000a_ _x000a_ 1. Synthèse de la demande :_x000a_ _x000a_ _x000a_ _x000a_ Vous nous avez sollicités concernant le problème de remontée caisse _x000a_ _x000a_ 2 . Actions réalisées :_x000a_ _x000a_ Nous avons remonté la journée du 18/02_x000a_ _x000a_ Suite à notre échange ,nous confirmons la résolution du ticket "/>
    <s v="03 - Script, fix ou contournement"/>
    <n v="1"/>
    <n v="1"/>
    <n v="1"/>
    <n v="1"/>
    <n v="1"/>
    <s v="03 - Script, fix ou contournement"/>
    <m/>
    <m/>
  </r>
  <r>
    <x v="44"/>
    <s v="S8"/>
    <n v="2"/>
    <s v="YASSINE RABBAI"/>
    <x v="0"/>
    <x v="15"/>
    <n v="110193789"/>
    <s v="Résultats financiers et statistiques lors de la clôture VLP"/>
    <s v="Bonjour, pourriez-vous, lors de la clôture VLP, fournir les résultats financiers et statistiques, ainsi que les informations sur les caissiers ayant travaillé et les retours d'articles ?_x000a_"/>
    <s v="Bonjour,_x000a_1. Synthèse de la demande  :_x000a_Paramétrage de l'édition des états vlp_x000a_2 . Actions réalisées :_x000a_Vérification du paramétrage sur vlp_x000a_Suite traitement réalisé ,nous vous confirmons la résolution du ticket _x000a_Si toutefois vous aviez besoin d’une assistanc"/>
    <s v="02 - Correction donnée ou modification de paramétrage"/>
    <n v="1"/>
    <n v="1"/>
    <n v="1"/>
    <n v="1"/>
    <n v="1"/>
    <s v="02 - Correction donnée ou modification de paramétrage"/>
    <m/>
    <m/>
  </r>
  <r>
    <x v="44"/>
    <s v="S8"/>
    <n v="2"/>
    <s v="Hicham Yousse"/>
    <x v="1"/>
    <x v="40"/>
    <n v="109230934"/>
    <s v="z- Autre_x000a_"/>
    <s v="La casse a été saisie et validée sur un portable, mais elle n'apparaît pas dans les états de casse sur Caroline. Veuillez créer un ticket pour résoudre ce problème._x000a__x000a_"/>
    <s v="Bonjour,_x000a__x000a_1. Synthèse de la demande :_x000a_Signalement d’une casse saisie et validée depuis un terminal portable, mais non visible dans les états de casse sur Caroline_x000a__x000a_2. Actions réalisées :_x000a__x000a_Des vérifications ont été effectuées sur la remontée des données_x000a__x000a_A"/>
    <s v="04 - Aucune action nécessaire ou possible"/>
    <n v="1"/>
    <n v="1"/>
    <n v="1"/>
    <n v="1"/>
    <n v="0"/>
    <s v="01 - Aide à l’utilisation"/>
    <s v="Une autre retouche avec cette agent . Mauvaise comprehesion du code 4"/>
    <m/>
  </r>
  <r>
    <x v="44"/>
    <s v="S8"/>
    <n v="2"/>
    <s v="Hicham Yousse"/>
    <x v="1"/>
    <x v="47"/>
    <n v="109464754"/>
    <s v="différence de CA_x000a_"/>
    <s v="Bonjour il y a une différence de Chiffre d'affaire entre VLP et Caroline sur la journée du 12 février  Merci de faire la correction _x000a__x000a_"/>
    <s v="Bonjour,_x000a__x000a_1. Synthèse de la demande  :_x000a__x000a_ Utilisatrice signale un écart CA entre Caroline et VLP_x000a__x000a_ _x000a__x000a_2 . Actions réalisées :_x000a__x000a_Après vérification sur Caroline et le résultat du chiffre d'affaire de la journée du 12/02, aucun écart n'a été trouvé_x000a__x000a__x000a__x000a__x000a_Suite à"/>
    <s v="04 - Aucune action nécessaire ou possible"/>
    <n v="1"/>
    <n v="1"/>
    <n v="1"/>
    <n v="1"/>
    <n v="0"/>
    <s v="01 - Aide à l’utilisation"/>
    <s v="Point fait avec l'agent Mohamed . "/>
    <m/>
  </r>
  <r>
    <x v="44"/>
    <s v="S8"/>
    <n v="2"/>
    <s v="BOUNOUAR Mouad"/>
    <x v="3"/>
    <x v="17"/>
    <n v="110462956"/>
    <s v="Imprimante Z"/>
    <s v="le magasin souhaite arreter une impression lancer par erreur apr un colleguer"/>
    <s v="Bonjour,_x000a_ _x000a_ 1. Synthèse de la demande :_x000a_ _x000a_ Vous nous avez contactés pour une demande d'annulation d'une impression en cours sur l'imprimante Z_x000a_ _x000a_ 2. Actions réalisées :_x000a_ _x000a_ Nous avons procédé à la suppression de la file prZ_x000a_ _x000a_ À la suite de notre échange, "/>
    <s v="03 - Script, fix ou contournement"/>
    <n v="1"/>
    <n v="1"/>
    <n v="1"/>
    <n v="1"/>
    <n v="1"/>
    <s v="03 - Script, fix ou contournement"/>
    <m/>
    <m/>
  </r>
  <r>
    <x v="44"/>
    <s v="S8"/>
    <n v="2"/>
    <s v="BOUNOUAR Mouad"/>
    <x v="3"/>
    <x v="17"/>
    <n v="110527909"/>
    <s v="demande de generation de fichier OE"/>
    <s v="le magasin souhaite générer le fichier OE du mois de janvier n"/>
    <s v="Bonjour,_x000a_ _x000a_ 1. Synthèse de la demande :_x000a_ _x000a_ Vous nous avez contactés pour la génération du fichier OE du mois de janvier_x000a_ _x000a_ 2. Actions réalisées :_x000a_ _x000a_ Nous vous avons assisté pour la génération du fichier OE_x000a_ _x000a_ À la suite de notre échange, nous confirmons l"/>
    <s v="01 - Aide à l’utilisation"/>
    <n v="1"/>
    <n v="1"/>
    <n v="1"/>
    <n v="1"/>
    <n v="1"/>
    <s v="01 - Aide à l’utilisation"/>
    <m/>
    <m/>
  </r>
  <r>
    <x v="44"/>
    <s v="S8"/>
    <n v="2"/>
    <s v="Hicham Yousse"/>
    <x v="1"/>
    <x v="18"/>
    <n v="109962923"/>
    <s v="Erreur prix au kilo champignons noirs CRF Sélection._x000a_"/>
    <s v="Bonjour. Prix au kilo erroné pour les champignons noirs CRF sélection, boîte de 50 g, EAN 3560071554637, IFLS 641691. Le prix de la boîte de 50 grammes est de 2.09€ et sur l'étiquette, le prix au kilo est de 4.18€ au lieu de 41.80€. Merci de renseigner le"/>
    <s v="Bonjour,_x000a__x000a_1. Synthèse de la demande  :_x000a__x000a_Vous signalez une anomalie sur le prix au kilo des Champignons noirs CRF Sélection 50 g (EAN 3560071554637 – IFLS 641691)._x000a__x000a_Le prix de la boîte est de 2,09 €, cependant le prix au kilo affiché est de 4,18 € au lieu "/>
    <s v="04 - Aucune action nécessaire ou possible"/>
    <n v="1"/>
    <n v="1"/>
    <n v="1"/>
    <n v="1"/>
    <n v="0"/>
    <s v="01 - Aide à l’utilisation"/>
    <s v="Une autre retouche avec cette agent . Mauvaise comprehesion du code 4"/>
    <m/>
  </r>
  <r>
    <x v="44"/>
    <s v="S8"/>
    <n v="2"/>
    <s v="Hicham Yousse"/>
    <x v="1"/>
    <x v="20"/>
    <n v="110186320"/>
    <s v="problème carte carbu et paiement différé_x000a_"/>
    <s v="bonjour, sur le livre de caisse dans le prélèvement du 15/02 les cartes carbu sont à 0 au lieu de 42.11 et les paiements différés sont à 42.11 au lieu de 0_x000a__x000a_pouvez vous modifier svp?_x000a__x000a_cdt carole"/>
    <s v="Bonjour,_x000a__x000a_ _x000a__x000a_Synthèse de la demande :_x000a__x000a_Vous nous avez contactez pour vous rouvri le Livre de Caisse de la journée du 15/02/2026 pour faire des modifications nécessaires !_x000a__x000a_ _x000a__x000a_Actions réalisées :_x000a__x000a_Suite à notre contact téléphonique, on parvient à que vous "/>
    <s v="02 - Correction donnée ou modification de paramétrage"/>
    <n v="1"/>
    <n v="1"/>
    <n v="1"/>
    <n v="1"/>
    <n v="1"/>
    <s v="02 - Correction donnée ou modification de paramétrage"/>
    <m/>
    <m/>
  </r>
  <r>
    <x v="44"/>
    <s v="S8"/>
    <n v="2"/>
    <s v="Hicham Yousse"/>
    <x v="1"/>
    <x v="21"/>
    <n v="110303118"/>
    <s v="APP27 - Demande d'intégration de boosters à l'EAN ARTICLE_x000a_"/>
    <s v="Veuillez trouver ci joint un fichier contenant des boosters à l'EAN ARTICLE pour intégration dans le caroline des magasins_x000a__x000a_"/>
    <s v="Bonjour,_x000a__x000a_1. Synthèse de la demande  :_x000a__x000a_Veuillez trouver ci joint un fichier contenant des boosters à l'EAN article pour intégration dans le caroline des magasins_x000a__x000a_2 . Actions réalisées :_x000a__x000a_ Nous avons bien intégrer les boosters SUPER_x000a__x000a_Suite traitement réa"/>
    <s v="02 - Correction donnée ou modification de paramétrage"/>
    <n v="1"/>
    <n v="1"/>
    <n v="1"/>
    <n v="1"/>
    <n v="1"/>
    <s v="02 - Correction donnée ou modification de paramétrage"/>
    <m/>
    <m/>
  </r>
  <r>
    <x v="44"/>
    <s v="S8"/>
    <n v="2"/>
    <s v="YASSINE RABBAI"/>
    <x v="0"/>
    <x v="37"/>
    <n v="110761954"/>
    <s v="reimpression facture de paiement differe"/>
    <s v="bonjour j ai besoin de la reimpression de 2 factures pour 2 paiements differes du 05 fevrier2026 c6 montant 800 et 1200 euros compte client 92700 pole urbain_x000a_"/>
    <s v="Bonjour,_x000a_1. Synthèse de la demande  :_x000a_le magasin nous contacte pour la reimpression de 2 factures pour 2 paiements differes du 05 fevrier2026 c6 montant 800 et 1200 euros compte client 92700 pole urbain._x000a_2 . Actions réalisées :_x000a_Les deux factures sont disp"/>
    <s v="02 - Correction donnée ou modification de paramétrage"/>
    <n v="1"/>
    <n v="1"/>
    <n v="1"/>
    <n v="1"/>
    <n v="1"/>
    <s v="02 - Correction donnée ou modification de paramétrage"/>
    <m/>
    <m/>
  </r>
  <r>
    <x v="44"/>
    <s v="S8"/>
    <n v="2"/>
    <s v="Hicham Yousse"/>
    <x v="1"/>
    <x v="23"/>
    <n v="110118913"/>
    <s v="Article presse inconnu_x000a_"/>
    <s v="Bonjour, _x000a__x000a_Nous avons ces magazines qui ne passent pas en caisse : _x000a__x000a_- 3264420008443 ; - 3264420008337 ; - 3264420008283 ; - 3264420008696 ; - 3264420008542 ; - 3264420008450 ; - 3264420009419_x000a__x000a_Merci, "/>
    <s v="Bonjour,_x000a__x000a_1. Synthèse de la demande  :_x000a__x000a_ _x000a__x000a_Bonjour, _x000a__x000a_Nous avons ces magazines qui ne passent pas en caisse : _x000a__x000a_- 3264420008443 ; - 3264420008337 ; - 3264420008283 ; - 3264420008696 ; - 3264420008542 ; - 3264420008450 ; - 3264420009419_x000a__x000a_ _x000a__x000a_2 . Actions réa"/>
    <s v="02 - Correction donnée ou modification de paramétrage"/>
    <n v="1"/>
    <n v="1"/>
    <n v="1"/>
    <n v="1"/>
    <n v="1"/>
    <s v="02 - Correction donnée ou modification de paramétrage"/>
    <m/>
    <m/>
  </r>
  <r>
    <x v="44"/>
    <s v="S8"/>
    <n v="2"/>
    <s v="YASSINE RABBAI"/>
    <x v="0"/>
    <x v="24"/>
    <n v="110764339"/>
    <s v="erreur cloture deja en cours"/>
    <s v="Bonjour,_x000a_Erreur cloture deja en cours_x000a_"/>
    <s v="Bonjour, 1. Synthèse de la demande  : Vous avez sollicité le support pour le probleme de cloture deja en cours  2 . Actions réalisées :_x000a_deblocage du message  Suite à notre échange ,nous confirmons la résolution du ticket (en cas de résolution en ligne)/ S"/>
    <s v="03 - Script, fix ou contournement"/>
    <n v="1"/>
    <n v="1"/>
    <n v="1"/>
    <n v="1"/>
    <n v="1"/>
    <s v="03 - Script, fix ou contournement"/>
    <m/>
    <m/>
  </r>
  <r>
    <x v="44"/>
    <s v="S8"/>
    <n v="2"/>
    <s v="YASSINE RABBAI"/>
    <x v="0"/>
    <x v="25"/>
    <n v="110492141"/>
    <s v="Problème en caisse libre-service"/>
    <s v="Nous avons un problème avec la zone SCO au niveau 1. Le souci concerne l'IA , il détecte des articles aux clients du coup sa demande une interception responsable a chaque client et chaque caisse_x000a_"/>
    <s v="Bonjour,_x000a_ _x000a_1. Synthèse de la demande  :_x000a_ Vous nous avez sollicités concernant un problème au niveau de l'IA de la zone sco._x000a_2 . Actions réalisées :_x000a_ J'ai contacté le magasin le problème a été résolu sans aucune intérvention de notre part_x000a_Suite à notre éch"/>
    <s v="04 - Aucune action nécessaire ou possible"/>
    <n v="1"/>
    <n v="1"/>
    <n v="1"/>
    <n v="1"/>
    <n v="1"/>
    <s v="04 - Aucune action nécessaire ou possible"/>
    <m/>
    <m/>
  </r>
  <r>
    <x v="44"/>
    <s v="S8"/>
    <n v="2"/>
    <s v="BOUNOUAR Mouad"/>
    <x v="3"/>
    <x v="26"/>
    <n v="110390556"/>
    <s v="PRIX ARTICLE NON A JOUR SUR VLP"/>
    <s v="DEMANDE MAGASIN : Baguette céréales 3276556273244 passe à 1300€_x000a_ _x000a_ ERREUR DETECTEE : Le prix de l'article n'est pas le bon sur VLP_x000a_ _x000a_ *****************************************************_x000a_ _x000a_ Details de la demande : SYM0618 _x000a_ _x000a_ Code Anabel : 5555 _x000a_ _x000a_ Adres"/>
    <s v="Bonjour,_x000a_ _x000a_ 1. Synthèse de la demande :_x000a_ _x000a_ Vous nous avez sollicités concernant l'article Baguette céréales 3276556273244 qui passe à 1300€_x000a_ _x000a_ 2 . Actions réalisées :_x000a_ _x000a_ nous avons effectue un envoi en caisse _x000a_ _x000a_ Suite traitement réalisé ,nous vous confir"/>
    <s v="03 - Script, fix ou contournement"/>
    <n v="1"/>
    <n v="1"/>
    <n v="1"/>
    <n v="1"/>
    <n v="1"/>
    <s v="03 - Script, fix ou contournement"/>
    <m/>
    <m/>
  </r>
  <r>
    <x v="44"/>
    <s v="S8"/>
    <n v="2"/>
    <s v="BOUNOUAR Mouad"/>
    <x v="3"/>
    <x v="26"/>
    <n v="110092098"/>
    <s v="Refuni"/>
    <s v="Problème des Appel prix sur les articles"/>
    <s v="Bonjour,_x000a_ _x000a_ 1. Synthèse de la demande :_x000a_ _x000a_ Problème des Appel prix sur les articles_x000a_ _x000a_ 2 . Actions réalisées :_x000a_ _x000a_ Plusieurs tentatives ont été effectuées afin d’obtenir davantage d’informations concernant votre demande (appel au sujet du prix sur la référ"/>
    <s v="04 - Aucune action nécessaire ou possible"/>
    <n v="1"/>
    <n v="1"/>
    <n v="1"/>
    <n v="1"/>
    <n v="1"/>
    <s v="04 - Aucune action nécessaire ou possible"/>
    <m/>
    <m/>
  </r>
  <r>
    <x v="44"/>
    <s v="S8"/>
    <n v="2"/>
    <s v="BOUNOUAR Mouad"/>
    <x v="3"/>
    <x v="26"/>
    <n v="110420810"/>
    <s v="PROFORMAT EN ATTENTE DE LETTRAGE"/>
    <s v="Bonjour,_x000a_ _x000a_ Nous avons une proformat d'un fournisseur direct n°028039 du 09/12/25 hors nous retrouvons rien en 08/65 et elle ne correspond à aucun bon de livraison du fournisseur à cette date._x000a_ _x000a_ Dans l'attente de votre retour._x000a_ _x000a_ Belle journée."/>
    <s v="Bonjour,_x000a_ _x000a_ 1. Synthèse de la demande :_x000a_ _x000a_ Nous avons une proformat d'un fournisseur direct n°028039 du 09/12/25 hors nous retrouvons rien en 08/65 et elle ne correspond à aucun bon de livraison du fournisseur à cette date._x000a_ _x000a_ 2 . Actions réalisées :_x000a_ _x000a_ I"/>
    <s v="04 - Aucune action nécessaire ou possible"/>
    <n v="1"/>
    <n v="1"/>
    <n v="1"/>
    <n v="1"/>
    <n v="1"/>
    <s v="04 - Aucune action nécessaire ou possible"/>
    <m/>
    <m/>
  </r>
  <r>
    <x v="44"/>
    <s v="S8"/>
    <n v="2"/>
    <s v="Hicham Yousse"/>
    <x v="1"/>
    <x v="28"/>
    <n v="110177613"/>
    <s v="impossible de modifier pvc_x000a_"/>
    <s v="impossible de changer le prix (demande faite la semaine dernière et rien n'a été fait)_x000a__x000a_- red globe 118616 passe à 4.39 au lieu de 4.69_x000a__x000a_- pdt de nos régions 323272 passe à 1.49 au lieu de 2.49_x000a__x000a_merci de faire le nécessaire svpo"/>
    <s v="Bonjour,_x000a__x000a_1. Synthèse de la demande  :_x000a__x000a_ Deux articles qui ne passent pas aux bons prix sur Caroline_x000a__x000a_2 . Actions réalisées :_x000a__x000a_Suite à notre échange ,nous confirmons la résolution du ticket, les codes en question passent aux bon prix sur Caroline_x000a__x000a_Si tout"/>
    <s v="03 - Script, fix ou contournement"/>
    <n v="1"/>
    <n v="1"/>
    <n v="1"/>
    <n v="1"/>
    <n v="1"/>
    <s v="03 - Script, fix ou contournement"/>
    <m/>
    <m/>
  </r>
  <r>
    <x v="44"/>
    <s v="S8"/>
    <n v="2"/>
    <s v="BOUNOUAR Mouad"/>
    <x v="3"/>
    <x v="31"/>
    <n v="110370970"/>
    <s v="ANNULATION LIGNE RAPPROCHEMENT"/>
    <s v="Bonjour,_x000a_ _x000a_ Pouvez vous annuler la ligne ko sur le rapport des rapprochements de factures, le montant étant à zéro._x000a_ _x000a_ Merci"/>
    <s v="Bonjour,_x000a_ _x000a_ 1. Synthèse de la demande :_x000a_ _x000a_ Pouvez vous annuler la ligne ko sur le rapport des rapprochements de factures, le montant étant à zéro._x000a_ _x000a_ 2 . Actions réalisées :_x000a_ _x000a_ Annulation de ligne sur le rapport des rapprochements de facture est faite_x000a_ _x000a_ "/>
    <s v="03 - Script, fix ou contournement"/>
    <n v="1"/>
    <n v="1"/>
    <n v="1"/>
    <n v="1"/>
    <n v="1"/>
    <s v="03 - Script, fix ou contournement"/>
    <m/>
    <m/>
  </r>
  <r>
    <x v="45"/>
    <s v="S8"/>
    <n v="2"/>
    <s v="Hicham Yousse"/>
    <x v="1"/>
    <x v="1"/>
    <n v="110182822"/>
    <s v="Tarification"/>
    <s v="Je ne peux pas changer le prix de vente alors que le produit n'est pas en promotion et que je respecte les bornes. Il s'agit de l'huitre marenne oleron 1dz n°3 (IFLS 757626)_x000a__x000a_"/>
    <s v="Bonjour,_x000a__x000a_Synthèse de la demande :_x000a__x000a_Suite à votre remontée, vous avez indiqué que vous souhaiter modifier le PV de l'article 757626_x000a__x000a_Actions réalisées :_x000a__x000a_Nous avons bien pris en charge votre demande et modifier le PV a 9.99 euros, comme demandé._x000a__x000a_Si vous "/>
    <s v="02 - Correction donnée ou modification de paramétrage"/>
    <n v="1"/>
    <n v="1"/>
    <n v="1"/>
    <n v="1"/>
    <n v="1"/>
    <s v="02 - Correction donnée ou modification de paramétrage"/>
    <m/>
    <m/>
  </r>
  <r>
    <x v="45"/>
    <s v="S8"/>
    <n v="2"/>
    <s v="Hicham Yousse"/>
    <x v="1"/>
    <x v="7"/>
    <n v="110590237"/>
    <s v="FOURNISSEUR S R D I_x000a_"/>
    <s v="Merci de passer le fournisseur 84952 à NON géré  par le magasin_x000a__x000a_car nous avons ce fournisseur en tant que n° 990007  SRDI SAS_x000a__x000a__x000a__x000a_ _x000a__x000a_Cela crée des mélanges pour les commandes"/>
    <s v="Bonjour,_x000a_1. Synthèse de la demande  :_x000a_passer le fournisseur 84952 à NON géré  par le magasin_x000a__x000a_2 . Actions réalisées :_x000a_Suite à une intervention réalisée nous avons procédé à la correction souhaitée _x000a__x000a__x000a__x000a_Suite traitement réalisé ,nous vous confirmons la réso"/>
    <s v="02 - Correction donnée ou modification de paramétrage"/>
    <n v="1"/>
    <n v="1"/>
    <n v="1"/>
    <n v="1"/>
    <n v="1"/>
    <s v="02 - Correction donnée ou modification de paramétrage"/>
    <m/>
    <m/>
  </r>
  <r>
    <x v="45"/>
    <s v="S8"/>
    <n v="2"/>
    <s v="Hicham Yousse"/>
    <x v="1"/>
    <x v="40"/>
    <n v="110620703"/>
    <s v="ajout fournisseur Bahamut 01199_x000a_"/>
    <s v="Pourriez vous me passer le fournisseur Bahamut 01199 en oui afin que je puisse creer mes articles dans la foulée _x000a__x000a_Merci "/>
    <s v="Bonjour,_x000a__x000a_1. Synthèse de la demande :_x000a_Vous avez sollicité l’activation du fournisseur Bahamut 01199 afin de pouvoir procéder à la création de vos articles._x000a__x000a_2. Actions réalisées :_x000a_Suite à votre demande, le fournisseur Bahamut 01199 a été passé en statut «"/>
    <s v="03 - Script, fix ou contournement"/>
    <n v="1"/>
    <n v="1"/>
    <n v="1"/>
    <n v="1"/>
    <n v="1"/>
    <s v="03 - Script, fix ou contournement"/>
    <m/>
    <m/>
  </r>
  <r>
    <x v="45"/>
    <s v="S8"/>
    <n v="2"/>
    <s v="Hicham Yousse"/>
    <x v="1"/>
    <x v="40"/>
    <n v="110343247"/>
    <s v="Problème de commande chez le fournisseur Vinsmoselle_x000a_"/>
    <s v="Je rencontre un problème pour commander un produit chez le fournisseur Vinsmoselle Domaine. Le produit est créé chez ce fournisseur, mais je n'arrive pas à le passer en commande livraison locale pour qu'il s'affiche dans ma liste de produits à commander -"/>
    <s v="Bonjour,_x000a__x000a_1. Synthèse de la demande :_x000a_Vous rencontriez une difficulté pour commander un produit chez le fournisseur Vinsmoselle Domaine._x000a__x000a_5450064001096 et 5450064001089_x000a__x000a_2. Actions réalisées :_x000a_Nous vous confirmons que les deux articles sont bien commandab"/>
    <s v="02 - Correction donnée ou modification de paramétrage"/>
    <n v="1"/>
    <n v="1"/>
    <n v="1"/>
    <n v="1"/>
    <n v="0"/>
    <s v="01 - Aide à l’utilisation"/>
    <s v="Meme agent . Mauvaise comprehension . Point Fait à chaud "/>
    <m/>
  </r>
  <r>
    <x v="45"/>
    <s v="S8"/>
    <n v="2"/>
    <s v="Hicham Yousse"/>
    <x v="1"/>
    <x v="47"/>
    <n v="110132918"/>
    <s v="Demande de changement de prix d'achat et prix de vente sur article en marge negative_x000a_"/>
    <s v="pouvez vous changer le prix d'achat et de ventes sur les 3 ean present sur la piece jointe svp_x000a__x000a_les tarifs sont indiques sur la piece jointe_x000a__x000a_fournisseur : LA ROSE DE TUNIS_x000a__x000a_Merci d'avance"/>
    <s v="Bonjour,_x000a__x000a_1. Synthèse de la demande  :_x000a__x000a_L’utilisateur souhaite rattacher les articles au fournisseur La Rose de Tunis. Il indique que l’opération ne fonctionne pas via « Gérer en appro local » et sollicite notre aide_x000a__x000a_2 . Actions réalisées :_x000a__x000a_Nous avons a"/>
    <s v="01 - Aide à l’utilisation"/>
    <n v="1"/>
    <n v="1"/>
    <n v="1"/>
    <n v="1"/>
    <n v="1"/>
    <s v="01 - Aide à l’utilisation"/>
    <m/>
    <m/>
  </r>
  <r>
    <x v="45"/>
    <s v="S8"/>
    <n v="2"/>
    <s v="Hicham Yousse"/>
    <x v="1"/>
    <x v="18"/>
    <n v="109852490"/>
    <s v="INVENTAIRE PLS AU 17 et non au 16 fevrier_x000a_"/>
    <s v="Par erreur j'ai tenté d'ouvrir mon inventaire la veille pour le lendemain, pouvez vous me le clôturer que je puisse le mettre en place à nouveau pour mes équipes demain matin à la première heure_x000a__x000a_merci"/>
    <s v="Bonjour,_x000a__x000a_1. Synthèse de la demande  :_x000a__x000a_ Vous avez ouvert par erreur un inventaire la veille pour le lendemain et souhaitez qu’il soit clôturé afin de pouvoir le recréer pour vos équipes le lendemain matin._x000a__x000a_2 . Actions réalisées :_x000a__x000a_Nous avons tenté de vo"/>
    <s v="03 - Script, fix ou contournement"/>
    <n v="1"/>
    <n v="1"/>
    <n v="1"/>
    <n v="1"/>
    <n v="1"/>
    <s v="03 - Script, fix ou contournement"/>
    <m/>
    <m/>
  </r>
  <r>
    <x v="45"/>
    <s v="S8"/>
    <n v="2"/>
    <s v="Hicham Yousse"/>
    <x v="1"/>
    <x v="23"/>
    <n v="110651206"/>
    <s v="Fournisseur 05362 INOHOP absent de la base de données_x000a_"/>
    <s v="Fournisseur 05362 Inohop n'apparaît pas dans ma base de données Caroline. Comment puis-je vérifier s'il est géré localement ?_x000a__x000a_"/>
    <s v="Bonjour,_x000a__x000a_1. Synthèse de la demande  :_x000a__x000a_ Fournisseur 05362 Inohop n'apparaît pas dans ma base de données Caroline. Comment puis-je vérifier s'il est géré localement ?_x000a__x000a_ _x000a__x000a_2 . Actions réalisées :_x000a__x000a_Suite au traitement réalisé, l’activation du fournisseur 05"/>
    <s v="02 - Correction donnée ou modification de paramétrage"/>
    <n v="1"/>
    <n v="1"/>
    <n v="1"/>
    <n v="1"/>
    <n v="1"/>
    <s v="02 - Correction donnée ou modification de paramétrage"/>
    <m/>
    <m/>
  </r>
  <r>
    <x v="45"/>
    <s v="S8"/>
    <n v="2"/>
    <s v="Hicham Yousse"/>
    <x v="1"/>
    <x v="41"/>
    <n v="109865571"/>
    <s v="Prix de vente excessif TRAFIC 8_x000a_"/>
    <s v="IFLS : T85654  Prix de vente promo 13.29  prix de vente permanant 4.79_x000a__x000a_IFLS : T85694 Prix de vente promo 9.90 prix de vente permanant  2.59_x000a__x000a_IFLS : N40455 Prix de vente promo 13.29 prix de vente permanant 6.85"/>
    <s v="Bonjour,_x000a__x000a_1. Synthèse de la demande  :_x000a__x000a_ IFLS : T85654  Prix de vente promo 13.29  prix de vente permanant 4.79_x000a__x000a_IFLS : T85694 Prix de vente promo 9.90 prix de vente permanant  2.59_x000a__x000a_IFLS : N40455 Prix de vente promo 13.29 prix de vente permanant 6.85  _x000a__x000a_"/>
    <s v="02 - Correction donnée ou modification de paramétrage"/>
    <n v="1"/>
    <n v="1"/>
    <n v="1"/>
    <n v="1"/>
    <n v="1"/>
    <s v="02 - Correction donnée ou modification de paramétrage"/>
    <m/>
    <m/>
  </r>
  <r>
    <x v="46"/>
    <s v="S9"/>
    <n v="2"/>
    <s v="Hicham Yousse"/>
    <x v="1"/>
    <x v="1"/>
    <n v="110365696"/>
    <s v="Réouverture d'un inventaire clôturé_x000a_"/>
    <s v="Réouvrir l'inventaire fermé CAROline. Créer un ticket support avec la date de l'inventaire, le numéro de rayon et des commentaires._x000a__x000a_"/>
    <s v="Bonjour,_x000a__x000a_Synthèse de la demande :_x000a__x000a_Suite à votre remontée, vous avez indiqué que vous souhaiter réouvrir l'inventaire pour pouvoir intégrer votre relevé réserve._x000a__x000a_Actions réalisées :_x000a__x000a_À la suite de notre échange, nous avons effectuer les vérifications né"/>
    <s v="02 - Correction donnée ou modification de paramétrage"/>
    <n v="1"/>
    <n v="1"/>
    <n v="1"/>
    <n v="1"/>
    <n v="1"/>
    <s v="02 - Correction donnée ou modification de paramétrage"/>
    <m/>
    <m/>
  </r>
  <r>
    <x v="46"/>
    <s v="S9"/>
    <n v="2"/>
    <s v="Hicham Yousse"/>
    <x v="1"/>
    <x v="2"/>
    <n v="110800103"/>
    <s v="Référentiel_x000a_"/>
    <s v="Je souhaite ouvrir un ticket car je n'arrive pas à créer le fournisseur Lhoste Patrick (17892) en tant que fournisseur direct sur CAROLINE._x000a__x000a_"/>
    <s v="Bonjour,_x000a__x000a_ _x000a__x000a_1. Synthèse de la demande  :_x000a__x000a_ créer le fournisseur Lhoste Patrick (17892) en tant que fournisseur direct sur CAROLINE._x000a__x000a_ _x000a__x000a_2 . Actions réalisées :_x000a__x000a_ _x000a__x000a_Suite aux vérifications effectuées, nous avons constaté que le fournisseur n’était pas act"/>
    <s v="02 - Correction donnée ou modification de paramétrage"/>
    <n v="1"/>
    <n v="1"/>
    <n v="1"/>
    <n v="1"/>
    <n v="1"/>
    <s v="02 - Correction donnée ou modification de paramétrage"/>
    <m/>
    <m/>
  </r>
  <r>
    <x v="46"/>
    <s v="S9"/>
    <n v="2"/>
    <s v="YASSINE RABBAI"/>
    <x v="0"/>
    <x v="5"/>
    <n v="110791509"/>
    <s v="recap paiement diff"/>
    <s v="Bonjour, on peux trouver ou la feuille pour le recap des paiement diff journalier_x000a_"/>
    <s v="Bonjour,_x000a_ _x000a_1. Synthèse de la demande  :_x000a_ Bonjour, on peux trouver ou la feuille pour le recap des paiement diff journalier_x000a_ _x000a_2 . Actions réalisées :_x000a_Suite à notre intervention, une connexion à distance a été établie afin de résoudre ce dysfonctionnement._x000a_"/>
    <s v="01 - Aide à l’utilisation"/>
    <n v="1"/>
    <n v="1"/>
    <n v="1"/>
    <n v="1"/>
    <n v="1"/>
    <s v="01 - Aide à l’utilisation"/>
    <m/>
    <m/>
  </r>
  <r>
    <x v="46"/>
    <s v="S9"/>
    <n v="2"/>
    <s v="KHALIL HABRRMAN"/>
    <x v="2"/>
    <x v="6"/>
    <n v="110620216"/>
    <s v="Support flashé sans BLI - Entrepôt 794 ST-GILLES"/>
    <s v="Bonjour, je rencontre un problème avec le support flashé sans BLI 332701979483557995 de l'entrepôt 794 St-Gilles, expédition n° 00306310. Pourriez-vous m'aider à résoudre cela ? Merci."/>
    <s v="Bonjour,_x000a_ _x000a_ 1. Synthèse de la demande :_x000a_ _x000a_ Votre problème concerne un support absent dans le BLI_x000a_ _x000a_ _x000a_ _x000a_ 2 . Actions réalisées :_x000a_ _x000a_ Après la vérification sur la gestion d'entrepôt, nous avons trouvé que le support suivant 332701979483557995 est un support "/>
    <s v="01 - Aide à l’utilisation"/>
    <n v="1"/>
    <n v="1"/>
    <n v="1"/>
    <n v="1"/>
    <n v="1"/>
    <s v="01 - Aide à l’utilisation"/>
    <m/>
    <m/>
  </r>
  <r>
    <x v="46"/>
    <s v="S9"/>
    <n v="2"/>
    <s v="YASSINE RABBAI"/>
    <x v="0"/>
    <x v="34"/>
    <n v="110928821"/>
    <s v="POSAPP"/>
    <s v="Bonjour_x000a_la sco 31 et 32 en attente POSAPP_x000a_Cordialement_x000a_"/>
    <s v="Bonjour,_x000a_1. Synthèse de la demande  :_x000a_ la sco 31 et 32 en attente POSAPP_x000a_2 . Actions réalisées :_x000a_ Suppression des fichiers en erreur _x000a_Suite à notre échange ,nous confirmons la résolution du ticket _x000a_Si toutefois vous aviez besoin d’une assistance complémen"/>
    <s v="03 - Script, fix ou contournement"/>
    <n v="1"/>
    <n v="1"/>
    <n v="1"/>
    <n v="1"/>
    <n v="1"/>
    <s v="03 - Script, fix ou contournement"/>
    <m/>
    <m/>
  </r>
  <r>
    <x v="46"/>
    <s v="S9"/>
    <n v="2"/>
    <s v="Hicham Yousse"/>
    <x v="1"/>
    <x v="7"/>
    <n v="110544839"/>
    <s v="Ecart constaté sur la journée du 02/02/2026_x000a_"/>
    <s v="Je me permets de vous contacter suite à un écart constaté sur la journée du 02/02/2026 ._x000a__x000a_En consultant la PROFORMA TVA, le TOTAL CA NET ET ENCAISSEMENT VLP :_x000a__x000a_CA NET VLP : 124 558.63 €_x000a__x000a_TOTAL ENCAISSEMENT VLP : 124 558.63 €_x000a__x000a_Total TVA : 124544.14 €_x000a__x000a_Cepe"/>
    <s v="Bonjour,_x000a_1. Synthèse de la demande  :_x000a_Ecart de chiffre d'affaire constaté sur la journée du 02/02/2026_x000a_2 . Actions réalisées :_x000a_Suites à une intervention réalisée nous avons effectué les corrections nécessaires (rapprochement CACARO) . Le problème est déso"/>
    <s v="02 - Correction donnée ou modification de paramétrage"/>
    <n v="1"/>
    <n v="1"/>
    <n v="1"/>
    <n v="1"/>
    <n v="1"/>
    <s v="02 - Correction donnée ou modification de paramétrage"/>
    <m/>
    <m/>
  </r>
  <r>
    <x v="46"/>
    <s v="S9"/>
    <n v="2"/>
    <s v="YASSINE RABBAI"/>
    <x v="0"/>
    <x v="8"/>
    <n v="110798317"/>
    <s v="DIifférence entre le CA état rayon et le CA totaux magasin"/>
    <s v="Bonjour,_x000a_Pouvez vous me dire à quoi correspond la différence de 7.32€ entre le CA TOTAUX MAGASIN (total à justifier) et le total du CA ETAT RAYONS ? voir pièces jointes._x000a_et Pourquoi cet écart?_x000a_Merci de votre réponse _x000a_Cordialement  MME SERGENT (PETIN)   _x000a_"/>
    <s v="Bonjour,_x000a_ _x000a_1. Synthèse de la demande  :_x000a_Vous avez sollicité notre support concernant un écart entre le CA justifié et le CA à justifier._x000a_ _x000a_2 . Actions réalisées :_x000a_la différence entre le total justifié et à justifier pourra être à cause de : Vente d'un art"/>
    <s v="01 - Aide à l’utilisation"/>
    <n v="1"/>
    <n v="1"/>
    <n v="1"/>
    <n v="1"/>
    <n v="1"/>
    <s v="01 - Aide à l’utilisation"/>
    <m/>
    <m/>
  </r>
  <r>
    <x v="46"/>
    <s v="S9"/>
    <n v="2"/>
    <s v="YASSINE RABBAI"/>
    <x v="0"/>
    <x v="10"/>
    <n v="109550486"/>
    <s v="[P&amp;P] [Facturé OMS] Facture 721221749 manquante"/>
    <s v="Bonjour,_x000a_ la commande de Mme Vercoutteur Cécile n°721221749 n'a pas facturation OMS et n'a pas été intégrée dans Gravix.et vous joins Imprim écran OMS. _x000a_A gauche dans facturation par OMS la réponse est oui alors que sur la droite vous pouvez constater l'a"/>
    <s v="Bonjour,_x000a_1. Synthèse de la demande  :_x000a_Vous avez sollicité notre support concernant le problème Facture 721221749 manquante_x000a_2 . Actions réalisées :_x000a_GRAVIX n’est plus utilisé. Il a été remplacé par Ticket de caisse, accessible via :http://ticketdecaisse.fr."/>
    <s v="04 - Aucune action nécessaire ou possible"/>
    <n v="1"/>
    <n v="1"/>
    <n v="1"/>
    <n v="1"/>
    <n v="0"/>
    <s v="01 - Aide à l’utilisation"/>
    <m/>
    <m/>
  </r>
  <r>
    <x v="46"/>
    <s v="S9"/>
    <n v="2"/>
    <s v="YASSINE RABBAI"/>
    <x v="0"/>
    <x v="11"/>
    <n v="111032635"/>
    <s v="caisses en autonomes"/>
    <s v="toutes les caisses sont en autonomes_x000a_"/>
    <s v="Bonjour Mr/Mme CHERFAN, Anita_x000a_ _x000a_1. Synthèse de la demande  :_x000a_Toutes les caisses sont en autonomes_x000a_2 . Actions réalisées :_x000a_Libération de l’espace disque effectuée par le support. Rechargement des caisses effectué par le support._x000a_ _x000a_Suite à notre échange ,no"/>
    <s v="03 - Script, fix ou contournement"/>
    <n v="1"/>
    <n v="1"/>
    <n v="1"/>
    <n v="1"/>
    <n v="1"/>
    <s v="03 - Script, fix ou contournement"/>
    <m/>
    <m/>
  </r>
  <r>
    <x v="46"/>
    <s v="S9"/>
    <n v="2"/>
    <s v="KHALIL HABRRMAN"/>
    <x v="2"/>
    <x v="35"/>
    <n v="110523884"/>
    <s v="Pas de code entrepôt le 19/02"/>
    <s v="SUPPORTS FLASHES SANS BLI LE 19/02 332701996209958713 332701996209958706 332701997251275179 332701997204413306"/>
    <s v="Bonjour,_x000a_ _x000a_  1. Synthèse de la demande :_x000a_ _x000a_   _x000a_ _x000a_   SUPPORTS FLASHES SANS BLI _x000a_ _x000a_  2 . Actions réalisées :_x000a_ _x000a_  Les supports ne figurent pas dans les BLs , je vous invite à éfféctuer un recalage manuel ou bien de faire un CARLA ;_x000a_ _x000a_  Si toutefois vous avie"/>
    <s v="01 - Aide à l’utilisation"/>
    <n v="1"/>
    <n v="1"/>
    <n v="1"/>
    <n v="1"/>
    <n v="1"/>
    <s v="01 - Aide à l’utilisation"/>
    <m/>
    <m/>
  </r>
  <r>
    <x v="46"/>
    <s v="S9"/>
    <n v="2"/>
    <s v="BOUNOUAR Mouad"/>
    <x v="3"/>
    <x v="12"/>
    <n v="110258043"/>
    <s v="DT50"/>
    <s v="Bonjour_x000a_ _x000a_ J’ai reçu un DT50 Urovo et je souhaite le configurer afin de pouvoir transférer son contenu vers l’ordinateur."/>
    <s v="Bonjour,_x000a_ _x000a_ 1. Synthèse de la demande :_x000a_ _x000a_ Vous nous avez sollicité pour un problème de transmission de DT50 _x000a_ _x000a_ 2 . Actions réalisées :_x000a_ _x000a_ Vérification du branchement et de la configuration puis rectification_x000a_ _x000a_ Comme vu en ligne, nous avons constaté que"/>
    <s v="02 - Correction donnée ou modification de paramétrage"/>
    <n v="1"/>
    <n v="1"/>
    <n v="1"/>
    <n v="1"/>
    <n v="1"/>
    <s v="02 - Correction donnée ou modification de paramétrage"/>
    <m/>
    <m/>
  </r>
  <r>
    <x v="46"/>
    <s v="S9"/>
    <n v="2"/>
    <s v="BOUNOUAR Mouad"/>
    <x v="3"/>
    <x v="14"/>
    <n v="110626775"/>
    <s v="dlc superieure a j +2indisponile"/>
    <s v="madame monsieur il m'est impossible d'anticipe mes dlc a j+3"/>
    <s v="Bonjour,_x000a_ _x000a_ _x000a_ _x000a_ 1. Synthèse de la demande :_x000a_ _x000a_ _x000a_ _x000a_ Vous nous avez sollicités concernant le problème de controles des dates dlc _x000a_ _x000a_ 2 . Actions réalisées :_x000a_ _x000a_ Je vous ai montré le nouveau parametrage sur deava pour les dlc il faut modifier les jours avant "/>
    <s v="03 - Script, fix ou contournement"/>
    <n v="1"/>
    <n v="1"/>
    <n v="1"/>
    <n v="1"/>
    <n v="1"/>
    <s v="03 - Script, fix ou contournement"/>
    <m/>
    <m/>
  </r>
  <r>
    <x v="46"/>
    <s v="S9"/>
    <n v="2"/>
    <s v="BOUNOUAR Mouad"/>
    <x v="3"/>
    <x v="14"/>
    <n v="110612204"/>
    <s v="BCRHF INACCESSIBLE"/>
    <s v="Bonjour,_x000a_ _x000a_ merci de nous débloquer BCRHF"/>
    <s v="Bonjour,_x000a_ _x000a_ _x000a_ _x000a_ 1. Synthèse de la demande :_x000a_ _x000a_ _x000a_ _x000a_ Vous nous avez sollicités concernant le problème d'acces bcrhf _x000a_ _x000a_ 2 . Actions réalisées :_x000a_ _x000a_ L'acces est fonctionnel ._x000a_ _x000a_ Suite à notre échange ,nous confirmons la résolution du ticket ._x000a_ _x000a_ Si toutefois "/>
    <s v="04 - Aucune action nécessaire ou possible"/>
    <n v="1"/>
    <n v="1"/>
    <n v="1"/>
    <n v="1"/>
    <n v="1"/>
    <s v="04 - Aucune action nécessaire ou possible"/>
    <m/>
    <m/>
  </r>
  <r>
    <x v="46"/>
    <s v="S9"/>
    <n v="2"/>
    <s v="YASSINE RABBAI"/>
    <x v="0"/>
    <x v="36"/>
    <n v="110214456"/>
    <s v="Accès Logiciel SAC"/>
    <s v="Bonjour,_x000a_J'aimerai que vous accordez l'autorisation d'accès au logiciel &quot;SAC&quot; pour Mr. Stéphane ROUZIER et moi-même, NUTILE Flavien, afin d'avoir accès aux infos et de pouvoir travailler._x000a_Si par cette même occasion, vous pouvez nous fournir le LOGICIEL à "/>
    <s v="Bonjour,_x000a_Synthèse de la demande  :_x000a_Accès Logiciel SAC_x000a_Actions réalisées :L’accès GDI fonctionne pour les deux utilisateurs.Test effectué avec M. Flavien : accès au logiciel SAC → OK_x000a_ _x000a_Si toutefois vous aviez besoin d’une assistance complémentaire, le supp"/>
    <s v="01 - Aide à l’utilisation"/>
    <n v="1"/>
    <n v="1"/>
    <n v="1"/>
    <n v="1"/>
    <n v="1"/>
    <s v="01 - Aide à l’utilisation"/>
    <m/>
    <m/>
  </r>
  <r>
    <x v="46"/>
    <s v="S9"/>
    <n v="2"/>
    <s v="YASSINE RABBAI"/>
    <x v="0"/>
    <x v="15"/>
    <n v="111077146"/>
    <s v="Caisse 3"/>
    <s v="La caisse 3 est figée_x000a_"/>
    <s v="Bonjour,_x000a_1. Synthèse de la demande  :_x000a_ La caisse 3 est figée_x000a_2 . Actions réalisées :_x000a_ Chargement long de la caisse_x000a_Suite à notre échange ,nous confirmons la résolution du ticket _x000a_Si toutefois vous aviez besoin d’une assistance complémentaire, le support r"/>
    <s v="03 - Script, fix ou contournement"/>
    <n v="1"/>
    <n v="1"/>
    <n v="1"/>
    <n v="1"/>
    <n v="1"/>
    <s v="03 - Script, fix ou contournement"/>
    <m/>
    <m/>
  </r>
  <r>
    <x v="46"/>
    <s v="S9"/>
    <n v="2"/>
    <s v="Hicham Yousse"/>
    <x v="1"/>
    <x v="47"/>
    <n v="110132918"/>
    <s v="Demande de changement de prix d'achat et prix de vente sur article en marge negative_x000a_"/>
    <s v="pouvez vous changer le prix d'achat et de ventes sur les 3 ean present sur la piece jointe svp_x000a__x000a_les tarifs sont indiques sur la piece jointe_x000a__x000a_fournisseur : LA ROSE DE TUNIS_x000a__x000a_Merci d'avance"/>
    <s v="Bonjour,_x000a__x000a_1. Synthèse de la demande  :_x000a__x000a_L’utilisateur souhaite rattacher les articles au fournisseur La Rose de Tunis. Il indique que l’opération ne fonctionne pas via « Gérer en appro local » et sollicite notre aide_x000a__x000a_2 . Actions réalisées :_x000a__x000a_Nous avons a"/>
    <s v="01 - Aide à l’utilisation"/>
    <n v="1"/>
    <n v="1"/>
    <n v="1"/>
    <n v="1"/>
    <n v="1"/>
    <s v="01 - Aide à l’utilisation"/>
    <m/>
    <m/>
  </r>
  <r>
    <x v="46"/>
    <s v="S9"/>
    <n v="2"/>
    <s v="BOUNOUAR Mouad"/>
    <x v="3"/>
    <x v="17"/>
    <n v="110738353"/>
    <s v="BLI qui ne descend pas dans METI"/>
    <s v="Bonjour,_x000a_ _x000a_ Cela fait deux livraisons frais que les BL ne descendent pas dans METI et ne peuvent être intégrés, faussant complètement les stocks et la PCA. (voir PJ &quot;articles non présents dans BLI&quot;"/>
    <s v="Bonjour,_x000a_ _x000a_ 1. Synthèse de la demande :_x000a_ _x000a_ Vous nous avez contactés concernant un problème de mise à disposition de bordereau de livraison de frais._x000a_ _x000a_ 2. Actions réalisées :_x000a_ _x000a_ Analyse des Flux BLC_x000a_ _x000a_ Mise à disposition des BLs sur Meti._x000a_ _x000a_ Informations "/>
    <s v="03 - Script, fix ou contournement"/>
    <n v="1"/>
    <n v="1"/>
    <n v="1"/>
    <n v="1"/>
    <n v="1"/>
    <s v="03 - Script, fix ou contournement"/>
    <m/>
    <m/>
  </r>
  <r>
    <x v="46"/>
    <s v="S9"/>
    <n v="2"/>
    <s v="BOUNOUAR Mouad"/>
    <x v="3"/>
    <x v="19"/>
    <n v="110668148"/>
    <s v="Imprimante G"/>
    <s v="plus d'impression sur la &quot;G&quot;"/>
    <s v="Bonjour,_x000a_ _x000a_ 1. Synthèse de la demande :_x000a_ _x000a_ Vous nous avez contactés concernant un problème de d'impression sur la &quot;G&quot;_x000a_ _x000a_ _x000a_ _x000a_ 2 . Actions réalisées :_x000a_ _x000a_ Après la relance de l'imprimante &quot;G&quot;, les impressions sortent sans problème_x000a_ _x000a_ _x000a_ _x000a_ Suite à notre échang"/>
    <s v="03 - Script, fix ou contournement"/>
    <n v="1"/>
    <n v="1"/>
    <n v="1"/>
    <n v="1"/>
    <n v="1"/>
    <s v="03 - Script, fix ou contournement"/>
    <m/>
    <m/>
  </r>
  <r>
    <x v="46"/>
    <s v="S9"/>
    <n v="2"/>
    <s v="Hicham Yousse"/>
    <x v="1"/>
    <x v="21"/>
    <n v="110696497"/>
    <s v="Configuration profil professionnel (MDM) Google : Enrôlement collaborateur_x000a_"/>
    <s v="Je n'arrive pas à me connecter à caromobile. En pièce jointe le message d'erreur et la preuve que je suis bien sur le réseau wifi._x000a__x000a_"/>
    <s v="Bonjour,_x000a__x000a_1. Synthèse de la demande  :_x000a__x000a_Je n'arrive pas à me connecter à caromobile. En pièce jointe le message d'erreur et la preuve que je suis bien sur le réseau wifi._x000a__x000a_2 . Actions réalisées :_x000a__x000a_Suite à notre vérification, nous avons constaté que vous n"/>
    <s v="01 - Aide à l’utilisation"/>
    <n v="1"/>
    <n v="1"/>
    <n v="1"/>
    <n v="1"/>
    <n v="1"/>
    <s v="01 - Aide à l’utilisation"/>
    <m/>
    <m/>
  </r>
  <r>
    <x v="46"/>
    <s v="S9"/>
    <n v="2"/>
    <s v="YASSINE RABBAI"/>
    <x v="0"/>
    <x v="37"/>
    <n v="110952818"/>
    <s v="Mise à jour nécessaire pour la caisse 407"/>
    <s v="La caisse libre-service 407 a une version logicielle différente des autres, ce qui peut causer un blocage. Comment mettre à jour la version pour qu'elle soit conforme ?_x000a_"/>
    <s v="Bonjour,_x000a_1. Synthèse de la demande  :_x000a_le magasin nous contacte pour SCO 103 n'a pas eu la mise à jour cette nuit sur les sco nouvelle maj._x000a_2 . Actions réalisées :_x000a_aucune manipulation de notre part _x000a_Suite à notre échange ,nous confirmons la résolution du t"/>
    <s v="04 - Aucune action nécessaire ou possible"/>
    <n v="1"/>
    <n v="1"/>
    <n v="1"/>
    <n v="1"/>
    <n v="1"/>
    <s v="04 - Aucune action nécessaire ou possible"/>
    <m/>
    <m/>
  </r>
  <r>
    <x v="46"/>
    <s v="S9"/>
    <n v="2"/>
    <s v="YASSINE RABBAI"/>
    <x v="0"/>
    <x v="25"/>
    <n v="110853194"/>
    <s v="Erreur VLP sur terminal de paiement"/>
    <s v="IMPOSSIBLE DE SE CONNECTER AU LOGICIEL VLP , UN MESSAGE D ERREUR &quot; VIOLATION ACCES A L ADRESSE 00000000Consignes:  precision_du_materiel_concerne: Non définimarque: Non définimodele: Non défininumero_de_serie: Non définimessage_derreur_eventuel: Non défin"/>
    <s v="Bonjour,_x000a_ _x000a_1. Synthèse de la demande  :_x000a_ Vous nous avez sollicités pour un problème d'accès à vlp._x000a_2 . Actions réalisées :_x000a_ Aucune action de notre part._x000a_Suite à notre échange ,nous confirmons la résolution du ticket_x000a_Si toutefois vous aviez besoin d’une as"/>
    <s v="04 - Aucune action nécessaire ou possible"/>
    <n v="1"/>
    <n v="1"/>
    <n v="1"/>
    <n v="1"/>
    <n v="1"/>
    <s v="04 - Aucune action nécessaire ou possible"/>
    <m/>
    <m/>
  </r>
  <r>
    <x v="46"/>
    <s v="S9"/>
    <n v="2"/>
    <s v="BOUNOUAR Mouad"/>
    <x v="3"/>
    <x v="26"/>
    <n v="110486648"/>
    <s v="intergration BL"/>
    <s v="Suite aux intempéries une mauvaise manipulation a été éffectué._x000a_ _x000a_ Merci de bien vouloir re-intégrer les BL suivants:_x000a_ _x000a_ Date de réception 16/02/2026_x000a_ _x000a_ Lien Cde BL_x000a_ _x000a_ 19794_x000a_ _x000a_ 19785_x000a_ _x000a_ 19830_x000a_ _x000a_ 19831_x000a_ _x000a_ 19833_x000a_ _x000a_ 19836_x000a_ _x000a_ En vous remerciant"/>
    <s v="Bonjour,_x000a_ _x000a_ 1. Synthèse de la demande :_x000a_ _x000a_ Vous nous avez sollicités concernant la re-intégrer les BL suivants: Date de réception 16/02/2026_x000a_ _x000a_ 2 . Actions réalisées :_x000a_ _x000a_ Suite à nos vérifications, les bons de livraison ont été annulés manuellement de vot"/>
    <s v="04 - Aucune action nécessaire ou possible"/>
    <n v="1"/>
    <n v="1"/>
    <n v="1"/>
    <n v="1"/>
    <n v="0"/>
    <s v="01 - Aide à l’utilisation"/>
    <s v="Debrief agent"/>
    <s v="Type de résolution erroné"/>
  </r>
  <r>
    <x v="46"/>
    <s v="S9"/>
    <n v="2"/>
    <s v="BOUNOUAR Mouad"/>
    <x v="3"/>
    <x v="26"/>
    <n v="110644159"/>
    <s v="prix sur meti différent à la caisse impossible de modifier sur la caisse"/>
    <s v="Bonjour,_x000a_ _x000a_ L'article baguette céréales code IFS 251567 et le gencod 3276556273244 passe en caisse à 1300 € au lieu de 1.30 €._x000a_ _x000a_ Cela perturbe le bon fonctionnement et l'image du magasin._x000a_ _x000a_ Merci de faire le nécessaire._x000a_ _x000a_ Cordialement_x000a_ _x000a_ La direction"/>
    <s v="Bonjour,_x000a_ _x000a_ 1. Synthèse de la demande :_x000a_ _x000a_ Vous nous avez sollicités concernant L'article baguette céréales code IFS 251567 et le gencod 3276556273244 passe en caisse à 1300 € au lieu de 1.30 €._x000a_ _x000a_ 2 . Actions réalisées :_x000a_ _x000a_ nous avons effectué une modifi"/>
    <s v="03 - Script, fix ou contournement"/>
    <n v="1"/>
    <n v="1"/>
    <n v="1"/>
    <n v="1"/>
    <n v="1"/>
    <s v="03 - Script, fix ou contournement"/>
    <m/>
    <m/>
  </r>
  <r>
    <x v="46"/>
    <s v="S9"/>
    <n v="2"/>
    <s v="BOUNOUAR Mouad"/>
    <x v="3"/>
    <x v="26"/>
    <n v="110712616"/>
    <s v="remontée CA"/>
    <s v="La remontée de la journée du 217/0 est manquante"/>
    <s v="Bonjour,_x000a_ _x000a_ 1. Synthèse de la demande :_x000a_ _x000a_ Vous nous avez sollicités concernant La remontée de la journée du 217/0 est manquante_x000a_ _x000a_ 2 . Actions réalisées :_x000a_ _x000a_ nous avons remontée la journée du 17/02_x000a_ _x000a_ Suite à notre échange ,nous vous confirmons la résolu"/>
    <s v="03 - Script, fix ou contournement"/>
    <n v="1"/>
    <n v="1"/>
    <n v="1"/>
    <n v="1"/>
    <n v="1"/>
    <s v="03 - Script, fix ou contournement"/>
    <m/>
    <m/>
  </r>
  <r>
    <x v="46"/>
    <s v="S9"/>
    <n v="2"/>
    <s v="KHALIL HABRRMAN"/>
    <x v="2"/>
    <x v="27"/>
    <n v="110588635"/>
    <s v="catia"/>
    <s v="RAZ sur le PEM, impossible.. car commande déjà validé... Hors ce n'est pas le cas _x000a_ _x000a_ Pourriez vous me débloqué ou mettre à 0 les commande s'il vous plait. _x000a_ _x000a_ Merci"/>
    <s v="Bonjour,_x000a_ _x000a_ _x000a_ _x000a_ 1. Synthèse de la demande :_x000a_ _x000a_ _x000a_ _x000a_ Demande d'annulation des commandes R41 au niveau de CATIA._x000a_ _x000a_ _x000a_ _x000a_ 2 . Actions réalisées :_x000a_ _x000a_ _x000a_ _x000a_ Procédure communiquée à l'utilisatrice pour ce cas de figure._x000a_ _x000a_ _x000a_ _x000a_ NB : les demandes d'annulation de comm"/>
    <s v="04 - Aucune action nécessaire ou possible"/>
    <n v="1"/>
    <n v="1"/>
    <n v="1"/>
    <n v="1"/>
    <n v="1"/>
    <s v="04 - Aucune action nécessaire ou possible"/>
    <m/>
    <m/>
  </r>
  <r>
    <x v="46"/>
    <s v="S9"/>
    <n v="2"/>
    <s v="KHALIL HABRRMAN"/>
    <x v="2"/>
    <x v="27"/>
    <n v="110590743"/>
    <s v="Les commandes transférées par les magasins n'arrivent pas jusqu'à EUROFEL"/>
    <s v="Bonjour_x000a_ _x000a_ Les commandes transférées par les magasins ne peuvent être transféré. Un souci qui semble général à tous les métiers du PFT"/>
    <s v="Vous pouvez clôturer ce CARE car un autre CARE a été ouvert pour le même sujet"/>
    <s v="04 - Aucune action nécessaire ou possible"/>
    <n v="0"/>
    <n v="1"/>
    <n v="1"/>
    <n v="0"/>
    <n v="1"/>
    <s v="04 - Aucune action nécessaire ou possible"/>
    <m/>
    <m/>
  </r>
  <r>
    <x v="46"/>
    <s v="S9"/>
    <n v="2"/>
    <s v="KHALIL HABRRMAN"/>
    <x v="2"/>
    <x v="27"/>
    <n v="110600606"/>
    <s v="Eurofel - Compte révoqué"/>
    <s v="Eurofel - Compte révoqué pour le FRLOG775"/>
    <s v="Bonjour,_x000a_ _x000a_ _x000a_ _x000a_ 1. Synthèse de la demande :_x000a_ _x000a_ _x000a_ _x000a_ Compte révoqué pour le FRLOG775._x000a_ _x000a_ _x000a_ _x000a_ 2 . Actions réalisées :_x000a_ _x000a_ _x000a_ _x000a_ Déblocage du compte eurofel révoqué, le FRLOG775._x000a_ _x000a_ _x000a_ _x000a_ Suite à notre échange ,nous confirmons la résolution du ticket._x000a_ _x000a_ _x000a_ _x000a_ Si to"/>
    <s v="02 - Correction donnée ou modification de paramétrage"/>
    <n v="1"/>
    <n v="1"/>
    <n v="1"/>
    <n v="1"/>
    <n v="1"/>
    <s v="02 - Correction donnée ou modification de paramétrage"/>
    <m/>
    <m/>
  </r>
  <r>
    <x v="46"/>
    <s v="S9"/>
    <n v="2"/>
    <s v="KHALIL HABRRMAN"/>
    <x v="2"/>
    <x v="27"/>
    <n v="110608908"/>
    <s v="changement d'état réception"/>
    <s v="Bonjour,_x000a_ _x000a_ Dépôt 688._x000a_ _x000a_ Nous avons réceptionné cette commande, RAS, mais nous n'arrivons pas a la faire passer en état &quot;transmise&quot;, pouvez vous nous la faire basculer dans cet état svp ?"/>
    <s v="Bonjour,_x000a_ _x000a_ _x000a_ _x000a_ 1. Synthèse de la demande :_x000a_ _x000a_ _x000a_ _x000a_ Demande dechangement de l'état de la réception 06495100 de l'etat 'réceptionnées' vers ' Transmises'._x000a_ _x000a_ _x000a_ _x000a_ 2 . Actions réalisées :_x000a_ _x000a_ _x000a_ _x000a_ Le changement a été effectuée via requête SQL._x000a_ _x000a_ _x000a_ _x000a_ Suite trai"/>
    <s v="02 - Correction donnée ou modification de paramétrage"/>
    <n v="1"/>
    <n v="1"/>
    <n v="1"/>
    <n v="1"/>
    <n v="1"/>
    <s v="02 - Correction donnée ou modification de paramétrage"/>
    <m/>
    <m/>
  </r>
  <r>
    <x v="46"/>
    <s v="S9"/>
    <n v="2"/>
    <s v="KHALIL HABRRMAN"/>
    <x v="2"/>
    <x v="44"/>
    <n v="110522103"/>
    <s v="Infolog WMS printer declaration on warehouse :VILLENEUVE LES BEZIERS(147)"/>
    <s v="Hello_x000a_ _x000a_ Can you please create these printers on INFOLOG :_x000a_ _x000a_ For your information, these printers has not connected on the network for the moment_x000a_ _x000a_ Names that need to be used for the printers : _x000a_ _x000a_ Entrepot: VILLENEUVE LES BEZIERS(147)_x000a_ _x000a_ Partition : IN"/>
    <s v="Bonjour,_x000a_ _x000a_ _x000a_ _x000a_ 1. Synthèse de la demande :_x000a_ _x000a_ _x000a_ _x000a_ Déclaration d'ajout d'imprimantes au niveau d'infolog._x000a_ _x000a_ _x000a_ _x000a_ 2 . Actions réalisées :_x000a_ _x000a_ _x000a_ _x000a_ Ajout des imprimantes au niveau d'infolog effectuer par l'équipe Kyndril_x000a_ _x000a_ _x000a_ _x000a_ Suite traitement réalisé, nous "/>
    <s v="02 - Correction donnée ou modification de paramétrage"/>
    <n v="1"/>
    <n v="1"/>
    <n v="1"/>
    <n v="1"/>
    <n v="1"/>
    <s v="02 - Correction donnée ou modification de paramétrage"/>
    <m/>
    <m/>
  </r>
  <r>
    <x v="46"/>
    <s v="S9"/>
    <n v="2"/>
    <s v="Hicham Yousse"/>
    <x v="1"/>
    <x v="28"/>
    <n v="110431103"/>
    <s v="marchandises reçues mais pas rentré en stock_x000a_"/>
    <s v="Bonjour, pouvez-vous mettre en validation (dans liste BLI en attente de reception dans caroline) le support 332701919584052135 qui n'a pas été validé correctement le 17/02 afin que l'on puisse le valider nous permettant d'avoir nos quantités rentrées en s"/>
    <s v=" Bonjour,_x000a__x000a_1. Synthèse de la demande  :_x000a__x000a_Le support 332701919584052135 n'a pas été validé correctement, il est affiché en manquant_x000a__x000a_2 . Actions réalisées :_x000a__x000a_ Suite à notre échange ,nous confirmons la résolution du ticket ,la remise à disposition du suppor"/>
    <s v="03 - Script, fix ou contournement"/>
    <n v="1"/>
    <n v="1"/>
    <n v="1"/>
    <n v="1"/>
    <n v="1"/>
    <s v="03 - Script, fix ou contournement"/>
    <m/>
    <m/>
  </r>
  <r>
    <x v="46"/>
    <s v="S9"/>
    <n v="2"/>
    <s v="Hicham Yousse"/>
    <x v="1"/>
    <x v="29"/>
    <n v="109681330"/>
    <s v="Problème de code-barres en caisse pour produit 310322407774_x000a_"/>
    <s v="Le code-barres 310322407774 ne fonctionne pas en caisse. Que faire ?_x000a__x000a_"/>
    <s v="Bonjour,_x000a__x000a_1. Synthèse de la demande : L'article 310322407774 ne passe pas en caisse._x000a__x000a_2 . Actions réalisées : Durant nos échanges vous avez constaté que le code EAN fourni initialement était erroné. Avec celui fourni plus tard 3103224007774, nous avons ef"/>
    <s v="02 - Correction donnée ou modification de paramétrage"/>
    <n v="1"/>
    <n v="1"/>
    <n v="1"/>
    <n v="1"/>
    <n v="1"/>
    <s v="02 - Correction donnée ou modification de paramétrage"/>
    <m/>
    <m/>
  </r>
  <r>
    <x v="46"/>
    <s v="S9"/>
    <n v="2"/>
    <s v="KHALIL HABRRMAN"/>
    <x v="2"/>
    <x v="30"/>
    <n v="110251297"/>
    <s v="infolog"/>
    <s v="Sur le E41, il y a des bugs et je ne peux pas le modifier."/>
    <s v="Bonjour monsieur Stephane_x000a_ _x000a_ Nous avons tenté de vous joindre par téléphone à plusieurs reprises sans succès. _x000a_ _x000a_ Sans réponse de votre part nous devons résoudre le dossier. Cependant si le problème est toujours d'actualité n'hésitez pas à ouvrir un nouve"/>
    <s v="04 - Aucune action nécessaire ou possible"/>
    <n v="1"/>
    <n v="1"/>
    <n v="1"/>
    <n v="1"/>
    <n v="1"/>
    <s v="04 - Aucune action nécessaire ou possible"/>
    <s v="Cloturer automatiquement "/>
    <m/>
  </r>
  <r>
    <x v="46"/>
    <s v="S9"/>
    <n v="2"/>
    <s v="KHALIL HABRRMAN"/>
    <x v="2"/>
    <x v="30"/>
    <n v="110587075"/>
    <s v="demande de suppression de support et libérer les quantité sur le support"/>
    <s v="entrepot 971 bussy _x000a_ _x000a_ pouvez vous supprimer le support 33270199720444704 (ou code cours 0444704) ( palette homogène)_x000a_ _x000a_ fauteuil lyra faro gris_x000a_ _x000a_ car nous ne préparons plus la vile de pavillon sous bois il faut libérer la quantité supprimer le support e"/>
    <s v="Bonjour,_x000a_ _x000a_ 1. Synthèse de la demande :_x000a_ _x000a_ _x000a_ _x000a_ _x000a_ _x000a_ 2 . Actions réalisées : aucunes actions faites mises à part des verifications au niveau du support: on a pas trouvé de probléme_x000a_ _x000a_ L'utilisateur a été référé vers le metier afin de verifier avec eux on l'"/>
    <s v="01 - Aide à l’utilisation"/>
    <n v="0"/>
    <n v="1"/>
    <n v="1"/>
    <n v="0"/>
    <n v="1"/>
    <s v="01 - Aide à l’utilisation"/>
    <m/>
    <m/>
  </r>
  <r>
    <x v="46"/>
    <s v="S9"/>
    <n v="2"/>
    <s v="KHALIL HABRRMAN"/>
    <x v="2"/>
    <x v="30"/>
    <n v="110657439"/>
    <s v="Commande bloquée en état RECEPTIONNEES"/>
    <s v="Bonjour,_x000a_ _x000a_ Nous avons la commande 05698936 du fournisseur KELLOGGS en date du 22/02/2026 bloquée en cours de réception. Pouvez-vous passer la commande en état &quot;TRANSMISE&quot;"/>
    <s v="Bonjour,_x000a_ _x000a_ 1. Synthèse de la demande :_x000a_ _x000a_ - Commande bloquée en état RECEPTIONNEES_x000a_ _x000a_ 2 . Actions réalisées :_x000a_ _x000a_ - L’utilisateur nous a confirmé qu’il s’était trompé de numéro de commande_x000a_ _x000a_ Suite à notre échange ,nous confirmons la résolution du ticket "/>
    <s v="04 - Aucune action nécessaire ou possible"/>
    <n v="1"/>
    <n v="1"/>
    <n v="1"/>
    <n v="1"/>
    <n v="1"/>
    <s v="04 - Aucune action nécessaire ou possible"/>
    <m/>
    <m/>
  </r>
  <r>
    <x v="46"/>
    <s v="S9"/>
    <n v="2"/>
    <s v="Hicham Yousse"/>
    <x v="1"/>
    <x v="41"/>
    <n v="110642884"/>
    <s v="Gamme Juva Santé_x000a_"/>
    <s v="Bonjour les produits de la gamme Juva Santé ne sont pas commandable alors qu'ils sont en T1.Pouvez vous faire le nécessaire pour que nous puissions les recevoir. Voici quelques exemples de gencod 3160920509445, 3160920509445, 3160920965906, 3160920966231."/>
    <s v="Bonjour,_x000a__x000a_1. Synthèse de la demande  :_x000a__x000a_Bonjour les produits de la gamme Juva Santé ne sont pas commandable alors qu'ils sont en T1.Pouvez vous faire le nécessaire pour que nous puissions les recevoir. Voici quelques exemples de gencod 3160920509445, 3160"/>
    <s v="01 - Aide à l’utilisation"/>
    <n v="1"/>
    <n v="1"/>
    <n v="1"/>
    <n v="1"/>
    <n v="1"/>
    <s v="01 - Aide à l’utilisation"/>
    <m/>
    <m/>
  </r>
  <r>
    <x v="47"/>
    <s v="S9"/>
    <n v="2"/>
    <s v="YASSINE RABBAI"/>
    <x v="0"/>
    <x v="0"/>
    <n v="111108070"/>
    <s v="Caisses en mode autonome"/>
    <s v="Toutes les caisses du magasin sont en mode autonome_x000a_"/>
    <s v="Bonjour,_x000a_1. Synthèse de la demande  :_x000a_Vous avez sollicité notre support concernant le problème des caisses du magasin qui sont en mode autonome_x000a_2 . Actions réalisées :_x000a_Remettre les caisses en réseau_x000a_Suite à notre échange, nous confirmons la résolution du "/>
    <s v="03 - Script, fix ou contournement"/>
    <n v="1"/>
    <n v="1"/>
    <n v="1"/>
    <n v="1"/>
    <n v="1"/>
    <s v="03 - Script, fix ou contournement"/>
    <m/>
    <m/>
  </r>
  <r>
    <x v="47"/>
    <s v="S9"/>
    <n v="2"/>
    <s v="YASSINE RABBAI"/>
    <x v="0"/>
    <x v="39"/>
    <n v="111139283"/>
    <s v="NCR"/>
    <s v="Créer un ticket pour la caisse SCO NCR 31, pour une anomalie de paiement partiel en CB._x000a_"/>
    <s v="Bonjour,_x000a_ _x000a_1. Synthèse de la demande  :_x000a_ la magasin nous informe que la  SCO NCR 31, pour une anomalie de paiement partiel en CB._x000a_2 . Actions réalisées :_x000a_Une mise à jour a été effectuée ainsi qu’une vérification du profil.Je viens d’appeler le magasin afi"/>
    <s v="03 - Script, fix ou contournement"/>
    <n v="1"/>
    <n v="1"/>
    <n v="1"/>
    <n v="1"/>
    <n v="1"/>
    <s v="03 - Script, fix ou contournement"/>
    <m/>
    <m/>
  </r>
  <r>
    <x v="47"/>
    <s v="S9"/>
    <n v="2"/>
    <s v="Hicham Yousse"/>
    <x v="1"/>
    <x v="1"/>
    <n v="110741987"/>
    <s v="impression automatique_x000a_"/>
    <s v="je vous avez contacté recemment via CARE ticket N°109263005, et vous m'avez proposé une solution. Cela a marche j'ai désactivé les impressions automtiques mais il y en a d'autres qui sortent encore toute seule que je ne peux pas désactivé._x000a__x000a_Pouvez-vous fa"/>
    <s v="Bonjour,_x000a__x000a_Synthèse de la demande :_x000a__x000a_Suite à votre remontée, vous avez indiqué que vous souhaitez désactivez tout impression automatique sortant de CAROline_x000a__x000a_Actions réalisées :_x000a__x000a_Nous avons bien procéder a la désactivation de toute les impressions automati"/>
    <s v="02 - Correction donnée ou modification de paramétrage"/>
    <n v="1"/>
    <n v="1"/>
    <n v="1"/>
    <n v="1"/>
    <n v="1"/>
    <s v="02 - Correction donnée ou modification de paramétrage"/>
    <m/>
    <m/>
  </r>
  <r>
    <x v="47"/>
    <s v="S9"/>
    <n v="2"/>
    <s v="Baba mohammed amine"/>
    <x v="4"/>
    <x v="48"/>
    <n v="110972459"/>
    <s v="Accès à l'application"/>
    <s v="Nous rencontrons un problème sur l'application Pricer : impossible de changer la provenance, le nom latin, le PLU et le mode de pêche pour les poissons sur un Terminal Radio._x000a__x000a_Consignes:_x000a__x000a_identifiant_de_connexion_utilise_pour_se_connecter: Non défini_x000a__x000a_ave"/>
    <s v="Bonjour,_x000a__x000a_1. Synthèse de la demande_x000a__x000a_Un dysfonctionnement a été rencontré sur l'application Pricer : il était impossible de modifier la provenance, le nom latin, le PLU et le mode de pêche des poissons depuis un Terminal Radio._x000a__x000a_2. Actions réalisées_x000a__x000a_Nous"/>
    <s v="01 - Aide à l’utilisation"/>
    <n v="1"/>
    <n v="1"/>
    <n v="1"/>
    <n v="1"/>
    <n v="1"/>
    <s v="01 - Aide à l’utilisation"/>
    <m/>
    <m/>
  </r>
  <r>
    <x v="47"/>
    <s v="S9"/>
    <n v="2"/>
    <s v="Baba mohammed amine"/>
    <x v="4"/>
    <x v="48"/>
    <n v="111007833"/>
    <s v="ASSISTANCE: BALANCE - Combiné Balance / Etiqueteuse Avery Berkel XTS601 - S/N:22510106 BOUCHERIE UVCM"/>
    <s v="Bonjour, _x000a__x000a_Le PLU 644 n'est pas le kit fajitas alors que ça devrais etre le cas (CF : photo en PJ)_x000a__x000a_Merci par avance pour votre aide, _x000a_Cordialement"/>
    <s v="Bonjour,_x000a__x000a_ 1. Synthèse de la demande  :_x000a__x000a_ Le PLU 644 n'est pas le kit fajitas alors que ça devrais etre le cas (CF : photo en PJ) _x000a__x000a_2 . Actions réalisées :_x000a__x000a_Nous avons informé l'utilisateur que la création de l'article et l'envoi s'effectue sur Magali et "/>
    <s v="01 - Aide à l’utilisation"/>
    <n v="1"/>
    <n v="1"/>
    <n v="1"/>
    <n v="1"/>
    <n v="1"/>
    <s v="01 - Aide à l’utilisation"/>
    <m/>
    <m/>
  </r>
  <r>
    <x v="47"/>
    <s v="S9"/>
    <n v="2"/>
    <s v="Baba mohammed amine"/>
    <x v="4"/>
    <x v="48"/>
    <n v="110368166"/>
    <s v="panne tr"/>
    <s v="PROBLEME TR ne charge plus, le tr consacre a la boucherie ne ce charge plus donc hs et très problématique, quelle procédure et quelle service appeler pour remplacement ou dépannage ?"/>
    <s v="Bonjour,_x000a__x000a_1. Synthèse de la demande  :_x000a__x000a_ TR ne charge plus, le tr consacre a la boucherie ne ce charge plus donc hs et très problématique, quelle procédure et quelle service appeler pour remplacement ou dépannage ?_x000a__x000a_2 . Actions réalisées :_x000a__x000a_L’utilisateur "/>
    <s v="04 - Aucune action nécessaire ou possible"/>
    <n v="1"/>
    <n v="1"/>
    <n v="1"/>
    <n v="1"/>
    <n v="1"/>
    <s v="04 - Aucune action nécessaire ou possible"/>
    <m/>
    <m/>
  </r>
  <r>
    <x v="47"/>
    <s v="S9"/>
    <n v="2"/>
    <s v="Baba mohammed amine"/>
    <x v="4"/>
    <x v="48"/>
    <n v="110910314"/>
    <s v="ASSISTANCE: MAGALI - Combiné Balance / Etiqueteuse / Emballeuse DIGI AW 5600 CP - S/N:21403215 BOUCHERIE UVCM"/>
    <s v="Bonjour_x000a__x000a_la liaison entre magali et la balance ne se fait pas ,nous ne pouvons envoyer les lots"/>
    <s v="Bonjour,_x000a__x000a_ _x000a__x000a_1. Synthèse de la demande  :_x000a__x000a_ Problème de descente du lots_x000a__x000a_ _x000a__x000a_2 . Actions réalisées :_x000a__x000a_Nous avons effectué un renvoi de bibliothèques, fichier d'articles et lots_x000a__x000a_Suite à notre échange ,nous confirmons la résolution du ticket_x000a__x000a_Si toutefois "/>
    <s v="02 - Correction donnée ou modification de paramétrage"/>
    <n v="1"/>
    <n v="1"/>
    <n v="1"/>
    <n v="1"/>
    <n v="1"/>
    <s v="02 - Correction donnée ou modification de paramétrage"/>
    <m/>
    <m/>
  </r>
  <r>
    <x v="47"/>
    <s v="S9"/>
    <n v="2"/>
    <s v="Baba mohammed amine"/>
    <x v="4"/>
    <x v="48"/>
    <n v="110975416"/>
    <s v="affichage de l étiquette électronique"/>
    <s v="Bonjour je n arrive pas à baliser avec l étiquette électronique le prix en rayon de l article suivant:_x000a__x000a_L OR EN CAPSULE x 10 CODE : 8711000686034_x000a__x000a_Merci de faire le nécessaire _x000a__x000a_Cordialement "/>
    <s v="Bonjour,_x000a__x000a_1. Synthèse de la demande_x000a__x000a_Problème de changement de prix._x000a__x000a_2. Actions réalisées_x000a__x000a_Nous avons vérifié l’infrastructure et confirmons qu’elle est fonctionnelle._x000a__x000a_Un renvoi a également été effectué depuis Caroline. Après vérification, le prix est b"/>
    <s v="02 - Correction donnée ou modification de paramétrage"/>
    <n v="1"/>
    <n v="1"/>
    <n v="1"/>
    <n v="1"/>
    <n v="1"/>
    <s v="02 - Correction donnée ou modification de paramétrage"/>
    <m/>
    <m/>
  </r>
  <r>
    <x v="47"/>
    <s v="S9"/>
    <n v="2"/>
    <s v="Hicham Yousse"/>
    <x v="1"/>
    <x v="2"/>
    <n v="108966600"/>
    <s v="PROBLEME AVEC GENCOD_x000a_"/>
    <s v="j'ai créer un gencod le 2000164824595, je souhaite que cet article soit vendu au kg. Mais lorsque je passe mon produit en caisse, celui ci passe en poids fixe a 16.90€._x000a__x000a_Pouvez vous s'il vous plait m'aider._x000a__x000a_Merci_x000a__x000a_contacter moi que le matin jusqu'a 11h. "/>
    <s v="Bonjour,_x000a__x000a_ _x000a__x000a_1. Synthèse de la demande  :_x000a__x000a_ PROBLEME AVEC GENCOD_x000a__x000a_ _x000a__x000a_2 . Actions réalisées :_x000a__x000a_ _x000a__x000a_Après plusieurs tentatives pour vous contacter restées sans réponse, nous procédons à la clôture de ce dossier._x000a__x000a_Si vous avez une nouvelle demande, nous vous "/>
    <s v="04 - Aucune action nécessaire ou possible"/>
    <n v="0"/>
    <n v="1"/>
    <n v="1"/>
    <n v="0"/>
    <n v="1"/>
    <s v="04 - Aucune action nécessaire ou possible"/>
    <m/>
    <m/>
  </r>
  <r>
    <x v="47"/>
    <s v="S9"/>
    <n v="2"/>
    <s v="Hicham Yousse"/>
    <x v="1"/>
    <x v="4"/>
    <n v="110969415"/>
    <s v="ANNULATION CESSION_x000a_"/>
    <s v="suite a une erreur de nos collaborateurs pouvez vous m'annuler les bordereau de cessions internes ci possible avant l'inventaire de fin de mois suivant:_x000a__x000a_n° 2602A4BJ20263918_x000a__x000a_N° 2602A4BJ22253924_x000a__x000a_N°2602A4BJ24253925_x000a__x000a_N° 2602A4BJ20264031"/>
    <s v="Bonjour,_x000a__x000a_1. Synthèse de la demande  :_x000a__x000a_ _x000a__x000a_  une erreur de nos collaborateurs pouvez vous m'annuler les bordereau de cessions internes_x000a__x000a_2 . Actions réalisées :_x000a__x000a_ Comme nous l’avons indiqué lors de notre appel téléphonique, le bordereau a déjà été validé. "/>
    <s v="04 - Aucune action nécessaire ou possible"/>
    <n v="1"/>
    <n v="1"/>
    <n v="1"/>
    <n v="1"/>
    <n v="0"/>
    <s v="01 - Aide à l’utilisation"/>
    <m/>
    <m/>
  </r>
  <r>
    <x v="47"/>
    <s v="S9"/>
    <n v="2"/>
    <s v="Baba mohammed amine"/>
    <x v="4"/>
    <x v="45"/>
    <n v="111679160"/>
    <s v="Problème sur un accès existant"/>
    <s v="Impossible d'accéder à Brand and Shop via le nouveau lien. Besoin d'aide pour résoudre ce problème."/>
    <s v="Bonjour,_x000a_ _x000a_ _x000a_ _x000a_ 1. Synthèse de la demande :_x000a_ _x000a_ Problème sur un accès existant_x000a_ _x000a_ _x000a_ _x000a_ 2 . Actions réalisées :_x000a_ _x000a_ Mr CORNOLLE, Ludovic ne dispose plus des droit accès a Brand &amp; shop il doit contacter son responsable Mr JOURDHIER Cyriaque_x000a_ _x000a_ Suite traitement"/>
    <s v="04 - Aucune action nécessaire ou possible"/>
    <n v="1"/>
    <n v="1"/>
    <n v="1"/>
    <n v="1"/>
    <n v="1"/>
    <s v="04 - Aucune action nécessaire ou possible"/>
    <m/>
    <m/>
  </r>
  <r>
    <x v="47"/>
    <s v="S9"/>
    <n v="2"/>
    <s v="Baba mohammed amine"/>
    <x v="4"/>
    <x v="45"/>
    <n v="111436681"/>
    <s v="Indisponible"/>
    <s v="Ouvrir un dossier pour assistance technique."/>
    <s v="Bonjour,_x000a_ _x000a_ _x000a_ _x000a_ 1. Synthèse de la demande :_x000a_ _x000a_ _x000a_ _x000a_ Ouvrir un dossier pour assistance technique._x000a_ _x000a_ 2 . Actions réalisées :_x000a_ _x000a_ _x000a_ _x000a_ J’ai tenté de vous contacter ce-jour au 0631130430 sans succès. Pouvez-vous me transmettre une ligne directe pour vous joindr"/>
    <s v="04 - Aucune action nécessaire ou possible"/>
    <n v="1"/>
    <n v="1"/>
    <n v="1"/>
    <n v="1"/>
    <n v="1"/>
    <s v="04 - Aucune action nécessaire ou possible"/>
    <m/>
    <m/>
  </r>
  <r>
    <x v="47"/>
    <s v="S9"/>
    <n v="2"/>
    <s v="Baba mohammed amine"/>
    <x v="4"/>
    <x v="45"/>
    <n v="111437499"/>
    <s v="ASSISTANCE: BALANCE - Balance Avery Berkel XTi 300 - S/N:25230291 FRUITS &amp; LEGUMES"/>
    <s v="Bonjour_x000a_ _x000a_ Nous avons un problème avec MX200 lors de l'envoi sur les balances après activation d'un PLU Fruits et Légumes. Voici l'adresse IP de la balance_x000a_ _x000a_ 10.193.215.30 _x000a_ _x000a_ Cdlt"/>
    <s v="Bonjour,_x000a_ _x000a_ _x000a_ _x000a_ 1. Synthèse de la demande :_x000a_ _x000a_ _x000a_ _x000a_ Configuration et branchement une nouvelle balance _x000a_ _x000a_ 2 . Actions réalisées :_x000a_ _x000a_ Comme duscuter vue que le magasin est un LG merci de contacter votre balancier pour branchement _x000a_ _x000a_ Suite à notre échange ,"/>
    <s v="04 - Aucune action nécessaire ou possible"/>
    <n v="1"/>
    <n v="1"/>
    <n v="1"/>
    <n v="1"/>
    <n v="1"/>
    <s v="04 - Aucune action nécessaire ou possible"/>
    <m/>
    <m/>
  </r>
  <r>
    <x v="47"/>
    <s v="S9"/>
    <n v="2"/>
    <s v="Baba mohammed amine"/>
    <x v="4"/>
    <x v="45"/>
    <n v="111521434"/>
    <s v="Brand and shop"/>
    <s v="Bonjour, je n'arrive pas à accéder à brand and shop, le logiciel me dit qu'il va lancer la redirection ARISTID mais au bout de 15 secondes il ne se passe rien !"/>
    <s v="Bonjour,_x000a_ _x000a_ _x000a_ _x000a_ 1. Synthèse de la demande :_x000a_ _x000a_ Souci acces Brand and shop_x000a_ _x000a_ 2 . Actions réalisées :_x000a_ _x000a_ Le souci n'est plus d'actualité _x000a_ _x000a_ Suite à notre échange ,nous confirmons la résolution du ticket _x000a_ _x000a_ Si toutefois vous aviez besoin d’une assistance "/>
    <s v="04 - Aucune action nécessaire ou possible"/>
    <n v="1"/>
    <n v="1"/>
    <n v="1"/>
    <n v="1"/>
    <n v="1"/>
    <s v="04 - Aucune action nécessaire ou possible"/>
    <m/>
    <m/>
  </r>
  <r>
    <x v="47"/>
    <s v="S9"/>
    <n v="2"/>
    <s v="Baba mohammed amine"/>
    <x v="4"/>
    <x v="45"/>
    <n v="111114472"/>
    <s v="promotions ne descendent pas vers les balances frais emballé"/>
    <s v="les promotions descendent bien vers les balances des stands traditionnels mais pas vers les balances frais emballé dans le rayon chrcuterie fromage traiteur r20._x000a_ _x000a_ ex: ean 2430635000000, roquefort papillon, prix fond de rayon 29€90 et prix promo 24€90"/>
    <s v="Bonjour,_x000a_ _x000a_ _x000a_ _x000a_ 1. Synthèse de la demande :_x000a_ _x000a_ promotions ne descendent pas vers les balances frais emballé_x000a_ _x000a_ _x000a_ _x000a_ 2 . Actions réalisées :_x000a_ _x000a_ Le souci n'est plus d'actualité _x000a_ _x000a_ Suite traitement réalisé ,nous vous confirmons la résolution du ticket _x000a_ _x000a_ Si"/>
    <s v="02 - Correction donnée ou modification de paramétrage"/>
    <n v="1"/>
    <n v="1"/>
    <n v="1"/>
    <n v="1"/>
    <n v="1"/>
    <s v="02 - Correction donnée ou modification de paramétrage"/>
    <m/>
    <m/>
  </r>
  <r>
    <x v="47"/>
    <s v="S9"/>
    <n v="2"/>
    <s v="Baba mohammed amine"/>
    <x v="4"/>
    <x v="45"/>
    <n v="111664477"/>
    <s v="mise a jour balance"/>
    <s v="Bonjour, _x000a_ _x000a_ La mise a jour ne ce fais pas sur une balance"/>
    <s v="Bonjour,_x000a_ _x000a_ _x000a_ _x000a_ 1. Synthèse de la demande :_x000a_ _x000a_ mise a jour balance_x000a_ _x000a_ _x000a_ _x000a_ 2 . Actions réalisées :_x000a_ _x000a_ Connexion rétablie puis un envoi des article effectuée _x000a_ _x000a_ Suite à notre échange ,nous confirmons la résolution du ticket _x000a_ _x000a_ Si toutefois vous aviez beso"/>
    <s v="02 - Correction donnée ou modification de paramétrage"/>
    <n v="1"/>
    <n v="1"/>
    <n v="1"/>
    <n v="1"/>
    <n v="1"/>
    <s v="02 - Correction donnée ou modification de paramétrage"/>
    <m/>
    <m/>
  </r>
  <r>
    <x v="47"/>
    <s v="S9"/>
    <n v="2"/>
    <s v="Baba mohammed amine"/>
    <x v="4"/>
    <x v="45"/>
    <n v="111692752"/>
    <s v="magali"/>
    <s v="Les numéros ne descendent pas au niveau de la balance."/>
    <s v="Bonjour,_x000a_ _x000a_ _x000a_ _x000a_ 1. Synthèse de la demande :_x000a_ _x000a_ Les numéros ne descendent pas au niveau de la balance._x000a_ _x000a_ _x000a_ _x000a_ 2 . Actions réalisées :_x000a_ _x000a_ Envoi de lot vers la balance _x000a_ _x000a_ Suite à notre échange ,nous confirmons la résolution du ticket _x000a_ _x000a_ Si toutefois vous a"/>
    <s v="02 - Correction donnée ou modification de paramétrage"/>
    <n v="1"/>
    <n v="1"/>
    <n v="1"/>
    <n v="1"/>
    <n v="1"/>
    <s v="02 - Correction donnée ou modification de paramétrage"/>
    <m/>
    <m/>
  </r>
  <r>
    <x v="47"/>
    <s v="S9"/>
    <n v="2"/>
    <s v="Baba mohammed amine"/>
    <x v="4"/>
    <x v="45"/>
    <n v="111365882"/>
    <s v="Problème de configuration des nouveaux terminaux de paiement"/>
    <s v="Nous avons configuré un nouveau TR radio UROVO DT50, mais lors du scan sur Pricer, le message &quot;article n'existe pas&quot; apparaît. Comment résoudre ce problème ? SN : 58292222024669 . J'ai pourtant réalisé la configuration mais cela ne fonctionne toujorus pas"/>
    <s v="Bonjour,_x000a_ _x000a_ _x000a_ _x000a_ 1. Synthèse de la demande :_x000a_ _x000a_ Problème de configuration des nouveaux terminaux de paiement_x000a_ _x000a_ _x000a_ _x000a_ 2 . Actions réalisées :_x000a_ _x000a_ _x000a_ _x000a_ paramétrage du code QR du magasin test scan ok _x000a_ _x000a_ Suite à notre échange ,nous confirmons la résolution du ti"/>
    <s v="02 - Correction donnée ou modification de paramétrage"/>
    <n v="1"/>
    <n v="1"/>
    <n v="1"/>
    <n v="1"/>
    <n v="1"/>
    <s v="02 - Correction donnée ou modification de paramétrage"/>
    <m/>
    <m/>
  </r>
  <r>
    <x v="47"/>
    <s v="S9"/>
    <n v="2"/>
    <s v="Baba mohammed amine"/>
    <x v="4"/>
    <x v="45"/>
    <n v="111218984"/>
    <s v="ASSISTANCE: BALANCE - Combiné Balance / Etiqueteuse Avery Berkel XTS601 - S/N:22510106 BOUCHERIE UVCM"/>
    <s v="Le PLU 644 est enregistré dans Magali et sur Caroline en Kit Fajitas mais sur la balance c'est un autre libellé qui est inscrit (CF : photo en PJ)"/>
    <s v="Bonjour,_x000a_ _x000a_ _x000a_ _x000a_ 1. Synthèse de la demande :_x000a_ _x000a_ Le PLU 644 est enregistré dans Magali et sur Caroline en Kit Fajitas mais sur la balance c'est un autre libellé qui est inscrit _x000a_ _x000a_ _x000a_ _x000a_ 2 . Actions réalisées :_x000a_ _x000a_ _x000a_ _x000a_ PLU 644 est bien renseigné sur MAGALI au "/>
    <s v="02 - Correction donnée ou modification de paramétrage"/>
    <n v="1"/>
    <n v="1"/>
    <n v="1"/>
    <n v="1"/>
    <n v="1"/>
    <s v="02 - Correction donnée ou modification de paramétrage"/>
    <m/>
    <m/>
  </r>
  <r>
    <x v="47"/>
    <s v="S9"/>
    <n v="2"/>
    <s v="YASSINE RABBAI"/>
    <x v="0"/>
    <x v="34"/>
    <n v="111282562"/>
    <s v="caisse 10"/>
    <s v="Bonjour_x000a_la caisse 10 en mode dégradé_x000a_Cordialement_x000a_"/>
    <s v="Bonjour,_x000a_1. Synthèse de la demande  :_x000a_ la caisse 10 en mode dégradé_x000a_2 . Actions réalisées :_x000a_Suppression des fichiers en erreur, Chargement long effectué_x000a_Suite à notre échange ,nous confirmons la résolution du ticket _x000a_Si toutefois vous aviez besoin d’une a"/>
    <s v="03 - Script, fix ou contournement"/>
    <n v="1"/>
    <n v="1"/>
    <n v="1"/>
    <n v="1"/>
    <n v="1"/>
    <s v="03 - Script, fix ou contournement"/>
    <m/>
    <m/>
  </r>
  <r>
    <x v="47"/>
    <s v="S9"/>
    <n v="2"/>
    <s v="Hicham Yousse"/>
    <x v="1"/>
    <x v="7"/>
    <n v="110969019"/>
    <s v="Demande de changement de libellé_x000a_"/>
    <s v="Pouvez-vous changer le libellé de l'article 6931548325833 BLACKVIEW AIRBUDS 300 en_x000a__x000a_BLACKVIEW AIRBUDS 300 WHITE. "/>
    <s v="Bonjour,_x000a_1. Synthèse de la demande  :_x000a__x000a_L'UT souhaite changer le libellé de l'article 6931548325833 BLACKVIEW AIRBUDS 300 en BLACKVIEW AIRBUDS 300 WHITE. _x000a__x000a_2 . Actions réalisées :_x000a_Suite à une intervention réalisée nous avons réalisée la modification souhai"/>
    <s v="02 - Correction donnée ou modification de paramétrage"/>
    <n v="1"/>
    <n v="0"/>
    <n v="1"/>
    <n v="0"/>
    <n v="1"/>
    <s v="02 - Correction donnée ou modification de paramétrage"/>
    <m/>
    <m/>
  </r>
  <r>
    <x v="47"/>
    <s v="S9"/>
    <n v="2"/>
    <s v="YASSINE RABBAI"/>
    <x v="0"/>
    <x v="8"/>
    <n v="111070124"/>
    <s v="Problème Caisses SCO 31 : Options de Paiement Manquantes"/>
    <s v="Nous rencontrons un problème avec la caisse SCO 31 : la touche &quot;autres moyens de paiement&quot; est absente et les paiements partiels par carte sont impossibles. Besoin d'assistance pour résoudre ces problèmes. Urgence : empêche partiellement de travailler. Si"/>
    <s v="Bonjour,_x000a_ _x000a_1. Synthèse de la demande  :_x000a_Vous avez sollicité notre support concernant la touche autre moyen de paiement qui n'apparait pas sur la caisse_x000a_ _x000a_2 . Actions réalisées :_x000a_ Copie des fichiers de la SCO 30 vers la 31._x000a_Redémarrage de la caisse._x000a_Suite "/>
    <s v="03 - Script, fix ou contournement"/>
    <n v="1"/>
    <n v="1"/>
    <n v="1"/>
    <n v="1"/>
    <n v="1"/>
    <s v="03 - Script, fix ou contournement"/>
    <m/>
    <m/>
  </r>
  <r>
    <x v="47"/>
    <s v="S9"/>
    <n v="2"/>
    <s v="BOUNOUAR Mouad"/>
    <x v="3"/>
    <x v="9"/>
    <n v="111073041"/>
    <s v="ANNULATION"/>
    <s v="Bonjour pouvez vous annuler les commandes suivantes_x000a_ _x000a_ 28699/2120/2345/3744/3745/3782/3370/2835/2242/1332/1226/1133/670/562/396/299/252/110/003_x000a_ _x000a_ merci"/>
    <s v="Bonjour,_x000a_ _x000a_ 1. Synthèse de la demande :_x000a_ _x000a_ ANNULATION_x000a_ _x000a_ 2 . Actions réalisées :_x000a_ _x000a_ Toutes les commandes ont été bien annulé :_x000a_ _x000a_ Suite traitement réalisé ,nous vous confirmons la résolution du ticket._x000a_ _x000a_ Si toutefois vous aviez besoin d’une assistance co"/>
    <s v="02 - Correction donnée ou modification de paramétrage"/>
    <n v="0"/>
    <n v="0"/>
    <n v="1"/>
    <n v="0"/>
    <n v="0"/>
    <s v="03 - Script, fix ou contournement"/>
    <m/>
    <m/>
  </r>
  <r>
    <x v="47"/>
    <s v="S9"/>
    <n v="2"/>
    <s v="YASSINE RABBAI"/>
    <x v="0"/>
    <x v="10"/>
    <n v="111148091"/>
    <s v="VLP COMPTAGE ERRONE"/>
    <s v="Bonjour,_x000a_Le comptage réel est erroné, il apparait en erreur. Voir document ci joint. (journée du 22/02 et du 23/02). Merci de rectifier. Cordialement, _x000a_"/>
    <s v="Bonjour,_x000a_1. Synthèse de la demande  :_x000a_Vous avez sollicité notre support concernant le problème suivant : le comptage réel est erroné, il apparaît en erreur._x000a_2 . Actions réalisées :_x000a_Suite à notre échange, nous vous avons informé qu’il est nécessaire de voi"/>
    <s v="04 - Aucune action nécessaire ou possible"/>
    <n v="1"/>
    <n v="1"/>
    <n v="1"/>
    <n v="1"/>
    <n v="0"/>
    <s v="01 - Aide à l’utilisation"/>
    <m/>
    <m/>
  </r>
  <r>
    <x v="47"/>
    <s v="S9"/>
    <n v="2"/>
    <s v="YASSINE RABBAI"/>
    <x v="0"/>
    <x v="11"/>
    <n v="111208737"/>
    <s v="Accès passerelle KO"/>
    <s v="Bonjour,_x000a_Nous avons un problème de caisse _x000a_Message des caisses : accès passerelle KO _x000a_merci de faire le nécessaire._x000a_"/>
    <s v="Bonjour Mr/Mme VAN-LANCKER, Melissa_x000a_ _x000a_1. Synthèse de la demande  :_x000a_Nous avons un problème de caisse _x000a_Message des caisses : accès passerelle KO _x000a_2 . Actions réalisées :_x000a_Relance des services VLLSessionManager et Visual Leader Logging sur vlp effectuée par l"/>
    <s v="03 - Script, fix ou contournement"/>
    <n v="1"/>
    <n v="1"/>
    <n v="1"/>
    <n v="1"/>
    <n v="1"/>
    <s v="03 - Script, fix ou contournement"/>
    <m/>
    <m/>
  </r>
  <r>
    <x v="47"/>
    <s v="S9"/>
    <n v="2"/>
    <s v="YASSINE RABBAI"/>
    <x v="0"/>
    <x v="13"/>
    <n v="111136128"/>
    <s v="Impossible de générer le rapport solde liquide actuel"/>
    <s v="Solde liquide actuel ne sort sur aucune des SCO. (100, 101, 102, 103, 104)_x000a_"/>
    <s v="Bonjour,_x000a_1. Synthèse de la demande  :_x000a_ Vous nous avez sollicités concernant un problème de génération rapport solde liquide_x000a_ _x000a_2 . Actions réalisées :_x000a_ Modifications base de donnée effectuée _x000a_Redémarrage caisse_x000a_Les fichiers xml vont s’intégrer progressivem"/>
    <s v="03 - Script, fix ou contournement"/>
    <n v="1"/>
    <n v="1"/>
    <n v="1"/>
    <n v="1"/>
    <n v="1"/>
    <s v="03 - Script, fix ou contournement"/>
    <m/>
    <m/>
  </r>
  <r>
    <x v="47"/>
    <s v="S9"/>
    <n v="2"/>
    <s v="BOUNOUAR Mouad"/>
    <x v="3"/>
    <x v="14"/>
    <n v="110876584"/>
    <s v="demande de suppression mot de passe"/>
    <s v="Bonjour,_x000a_ _x000a_ Pouvez-vous, s’il vous plaît, supprimer les identifiants de l’ancien gérant liés au compte BSA-30177, afin que plus personne ne puisse s’y connecter ?_x000a_ _x000a_ Je vous remercie également de bien vouloir modifier le numéro de téléphone associé au com"/>
    <s v="Bonjour,_x000a_ _x000a_ _x000a_ _x000a_ 1. Synthèse de la demande :_x000a_ _x000a_ _x000a_ _x000a_ Vous nous avez sollicités concernant le problème de suppresion d'un compte de meti_x000a_ _x000a_ 2 . Actions réalisées :_x000a_ _x000a_  Je vous invite à voir avec le CSI afin de faire la demande avec son nom auprès de l’équipe"/>
    <s v="05 - Hors périmètre support"/>
    <n v="1"/>
    <n v="1"/>
    <n v="1"/>
    <n v="1"/>
    <n v="1"/>
    <s v="05 - Hors périmètre support"/>
    <m/>
    <m/>
  </r>
  <r>
    <x v="47"/>
    <s v="S9"/>
    <n v="2"/>
    <s v="YASSINE RABBAI"/>
    <x v="0"/>
    <x v="15"/>
    <n v="111271567"/>
    <s v="INGENICO"/>
    <s v="Bonjour_x000a_pas d'accès à ingenico, j'en ai besoin pour travailler_x000a_"/>
    <s v="Bonjour,_x000a_1. Synthèse de la demande  :_x000a_ Demande d'accès à Ingenico_x000a_2 . Actions réalisées :_x000a_ Vérification sur la GDI, vous n'avez pas le droit d'accès:_x000a_Veuillez vous rapprocher de votre responsable pour l'ajout du droit sur la GDI_x000a_Suite traitement réalisé ,"/>
    <s v="01 - Aide à l’utilisation"/>
    <n v="1"/>
    <n v="1"/>
    <n v="1"/>
    <n v="1"/>
    <n v="1"/>
    <s v="01 - Aide à l’utilisation"/>
    <m/>
    <m/>
  </r>
  <r>
    <x v="47"/>
    <s v="S9"/>
    <n v="2"/>
    <s v="Hicham Yousse"/>
    <x v="1"/>
    <x v="40"/>
    <n v="110967984"/>
    <s v="Titre: Transactions de vente incomplètes_x000a_"/>
    <s v="Veuillez s'il-vous-plaît fournir une description de votre demande._x000a__x000a_"/>
    <s v="Bonjour,_x000a_1. Synthèse de la demande :_x000a_  Transactions de vente incomplètes DATE DE 22/02_x000a_2. Actions réalisées :_x000a_Nous constatons que le statut Contrôle Vente est OK jusque date d'aujourdh'ui _x000a__x000a__x000a_Suite à notre échange avec le magasin , nous confirmons la résol"/>
    <s v="01 - Aide à l’utilisation"/>
    <n v="1"/>
    <n v="1"/>
    <n v="1"/>
    <n v="1"/>
    <n v="1"/>
    <s v="01 - Aide à l’utilisation"/>
    <m/>
    <m/>
  </r>
  <r>
    <x v="47"/>
    <s v="S9"/>
    <n v="2"/>
    <s v="Baba mohammed amine"/>
    <x v="4"/>
    <x v="16"/>
    <n v="110692271"/>
    <s v="Titre: Problème de fonctionnement avec Pricer"/>
    <s v="Pricer ne fonctionne pas, les étiquettes EEG ne se mettent pas à jour._x000a__x000a_Consignes:_x000a__x000a_un_exemple_de_code_ean_associe_a_une_eeg_affichant_les_mauvaises_donnees: Non défini_x000a__x000a_quelle_donnee_est_erronee: Non défini_x000a__x000a_quelle_est_la_valeur_actuelle_de_la_donnee: No"/>
    <s v="Bonjour,_x000a__x000a_1. Synthèse de la demande  :_x000a__x000a_ Pricer ne fonctionne pas, les étiquettes EEG ne se mettent pas à jour. _x000a__x000a_2 . Actions réalisées :_x000a__x000a_Un incident a été créé côté réseau concernant le switch hors service : 110561233 | Incident_x000a__x000a_Le mainteneur a été rel"/>
    <s v="05 - Hors périmètre support"/>
    <n v="1"/>
    <n v="1"/>
    <n v="1"/>
    <n v="1"/>
    <n v="1"/>
    <s v="05 - Hors périmètre support"/>
    <m/>
    <m/>
  </r>
  <r>
    <x v="47"/>
    <s v="S9"/>
    <n v="2"/>
    <s v="Baba mohammed amine"/>
    <x v="4"/>
    <x v="16"/>
    <n v="110656774"/>
    <s v="Problème mise à jour"/>
    <s v="Bonjour, depuis la dernière mise à jour de PRICER qui permet d'afficher &quot;Bientot de retour&quot; sur les produits où le stock est à 0, nous avons un problème. Le message apparait sur tout les produits qui était en rupture la veille alors qu'on les a quand même"/>
    <s v="Bonjour,_x000a__x000a_1. Synthèse de la demande  :_x000a__x000a_ Le message &quot;Bientôt de retour&quot; apparait sur tout les produits qui était en rupture la veille alors qu'on les a quand même reçu le jour même. Nous faisons la réception le matin (6h-8h)_x000a__x000a_2 . Actions réalisées :_x000a__x000a_Proc"/>
    <s v="01 - Aide à l’utilisation"/>
    <n v="1"/>
    <n v="1"/>
    <n v="1"/>
    <n v="1"/>
    <n v="1"/>
    <s v="01 - Aide à l’utilisation"/>
    <m/>
    <m/>
  </r>
  <r>
    <x v="47"/>
    <s v="S9"/>
    <n v="2"/>
    <s v="Baba mohammed amine"/>
    <x v="4"/>
    <x v="16"/>
    <n v="110617564"/>
    <s v="l'affichage des eeg n'est pas à jour"/>
    <s v="bonjour _x000a__x000a_nous avons l'affichage bientôt de retour sur l'étiquette alors que le stock est à 3 _x000a__x000a_3023290208137_x000a__x000a_il n'y a pas que ce code ean_x000a__x000a__x000a__x000a_cordialement _x000a__x000a_"/>
    <s v="Bonjour,_x000a__x000a_1. Synthèse de la demande  :_x000a__x000a_ L'étiquette affiche le message &quot; Bientôt de retour &quot;  alors que le stock est à 3  _x000a__x000a_2 . Actions réalisées :_x000a__x000a_ _x000a__x000a_Processus d’envoi et d’affichage des DDG_x000a_Un premier envoi est effectué à 04h00 pour un affichage des D"/>
    <s v="02 - Correction donnée ou modification de paramétrage"/>
    <n v="1"/>
    <n v="1"/>
    <n v="1"/>
    <n v="1"/>
    <n v="1"/>
    <s v="02 - Correction donnée ou modification de paramétrage"/>
    <m/>
    <m/>
  </r>
  <r>
    <x v="47"/>
    <s v="S9"/>
    <n v="2"/>
    <s v="Baba mohammed amine"/>
    <x v="4"/>
    <x v="16"/>
    <n v="110627574"/>
    <s v="Titre: Ralentissement du système Pricer"/>
    <s v="Ralentissement du système Pricer : vérifiez le statut du système, les transceivers, les base stations, et les logs. Assurez-vous que l'interface Fichiers de Pricer est active. Contactez le support technique si le problème persiste.Consignes: ont_elles_dej"/>
    <s v="Bonjour,_x000a_ _x000a_ 1. Synthèse de la demande :_x000a_ _x000a_ Ralentissement du système Pricer_x000a_ _x000a_ 2 . Actions réalisées :_x000a_ _x000a_ état de l'infrastructure PRICER_x000a_ _x000a_ cliquer sur System Status afin d'avoir un état plus détaillé des EEG en attente des mises à jour : _x000a_ _x000a_ En descenda"/>
    <s v="02 - Correction donnée ou modification de paramétrage"/>
    <n v="1"/>
    <n v="1"/>
    <n v="1"/>
    <n v="1"/>
    <n v="1"/>
    <s v="02 - Correction donnée ou modification de paramétrage"/>
    <m/>
    <m/>
  </r>
  <r>
    <x v="47"/>
    <s v="S9"/>
    <n v="2"/>
    <s v="Hicham Yousse"/>
    <x v="1"/>
    <x v="47"/>
    <n v="110273329"/>
    <s v="produit zebrer_x000a_"/>
    <s v="c'est la deuxième fois (premier fois sur des chips) que nous avons un produit zébrer a -50 % qui passe en casse à 40000€en caisse  alors que l'étiquette zébra identique le bon prix _x000a__x000a_ci joint le ticket de caisse et le produit_x000a__x000a_merci de votre retour"/>
    <s v="Bonjour,_x000a__x000a_1. Synthèse de la demande  :_x000a__x000a_Un produit étiqueté en Zebra à –50 % passe en caisse en « casse » avec un montant de 40 000 €, alors que l’étiquette Zebra affiche le prix correct._x000a__x000a__x000a__x000a_2 . Actions réalisées :_x000a__x000a_J’ai contacté l'utilisatrice: le problè"/>
    <s v="01 - Aide à l’utilisation"/>
    <n v="1"/>
    <n v="1"/>
    <n v="1"/>
    <n v="1"/>
    <n v="1"/>
    <s v="01 - Aide à l’utilisation"/>
    <m/>
    <m/>
  </r>
  <r>
    <x v="47"/>
    <s v="S9"/>
    <n v="2"/>
    <s v="BOUNOUAR Mouad"/>
    <x v="3"/>
    <x v="17"/>
    <n v="110984631"/>
    <s v="ARRET SERVEUR PMC BOURG EN BRESSE"/>
    <s v="Bonjour,_x000a_ _x000a_ J'ai besoin de faire arrêter mon serveur pour que des techniciens puis brancher mes bornes électriques au TGBT._x000a_ _x000a_ Arret à 12h45 et redemarrage à 13h30_x000a_ _x000a_ merci David PMC bourg en bresse"/>
    <s v="Bonjour,_x000a_ _x000a_ 1. Synthèse de la demande :_x000a_ _x000a_ Vous nous avez contactés pour demander l'arrêt du serveur _x000a_ _x000a_ 2. Actions réalisées :_x000a_ _x000a_ Nous avons procédé à l'arrêt du serveur._x000a_ _x000a_ Suite au traitement réalisé, nous vous confirmons la résolution du ticket._x000a_ _x000a_ Si"/>
    <s v="03 - Script, fix ou contournement"/>
    <n v="1"/>
    <n v="1"/>
    <n v="1"/>
    <n v="1"/>
    <n v="1"/>
    <s v="03 - Script, fix ou contournement"/>
    <m/>
    <m/>
  </r>
  <r>
    <x v="47"/>
    <s v="S9"/>
    <n v="2"/>
    <s v="Hicham Yousse"/>
    <x v="1"/>
    <x v="18"/>
    <n v="110517194"/>
    <s v="Stock erroné_x000a_"/>
    <s v="bon de retour 95009533 fournisseur pacaprod expedition A4BG0087_x000a__x000a_"/>
    <s v="Bonjour,_x000a__x000a_1. Synthèse de la demande  :_x000a__x000a_ Vous sollicitez une intervention concernant le bon de retour 95009533, fournisseur PACAPROD, expédition A4BG0087._x000a__x000a_2 . Actions réalisées :_x000a__x000a_Après analyse, le retour est actuellement en statut « Clôturé »._x000a__x000a_Dans ce "/>
    <s v="04 - Aucune action nécessaire ou possible"/>
    <n v="1"/>
    <n v="1"/>
    <n v="1"/>
    <n v="1"/>
    <n v="0"/>
    <s v="01 - Aide à l’utilisation"/>
    <s v="Mauvaise comprehension et rappel en cours "/>
    <m/>
  </r>
  <r>
    <x v="47"/>
    <s v="S9"/>
    <n v="2"/>
    <s v="BOUNOUAR Mouad"/>
    <x v="3"/>
    <x v="19"/>
    <n v="110703908"/>
    <s v="Paramétrage"/>
    <s v="J'ai reçu le nouveau TR ce jour mais il est pas paramétré, on peut pas accéder au compte"/>
    <s v="Bonjour,_x000a_ _x000a_ 1. Synthèse de la demande :_x000a_ _x000a_ Vous nous avez contactés concernant un problème d'accès a MM Proxi_x000a_ _x000a_ _x000a_ _x000a_ 2 . Actions réalisées :_x000a_ _x000a_ Vérification de la configuration = OK_x000a_ _x000a_ L accès a MM Proxi est réussi avec le LDAP_x000a_ _x000a_ Configuration Mobil Prox"/>
    <s v="02 - Correction donnée ou modification de paramétrage"/>
    <n v="1"/>
    <n v="1"/>
    <n v="1"/>
    <n v="1"/>
    <n v="1"/>
    <s v="02 - Correction donnée ou modification de paramétrage"/>
    <m/>
    <m/>
  </r>
  <r>
    <x v="47"/>
    <s v="S9"/>
    <n v="2"/>
    <s v="BOUNOUAR Mouad"/>
    <x v="3"/>
    <x v="19"/>
    <n v="110635506"/>
    <s v="PRIX DE VENTE DE BASE DIFFERENTS SUR DEEVA ET METI"/>
    <s v="Bonjour,_x000a_ _x000a_ j'ai des Donuts Maitre Coq IFLS 128158 en prix de vente Meti à 8€35._x000a_ _x000a_ Lorsque je veux faire une remise pour DLC avec Deeva, il le met à 6.50 d'où une différence de 1.85€._x000a_ _x000a_ Merci de votre retour _x000a_ _x000a_ Cdt emmanuel"/>
    <s v="Bonjour,_x000a_ _x000a_ 1. Synthèse de la demande :_x000a_ _x000a_ Vous nous avez contactés concernant un problème de prix entre Meti et DEAVA_x000a_ _x000a_ _x000a_ _x000a_ 2 . Actions réalisées :_x000a_ _x000a_ Appel magasin pour verification_x000a_ _x000a_ Le magasin confirm que le problème est résolut _x000a_ _x000a_ _x000a_ _x000a_ Suite à notr"/>
    <s v="01 - Aide à l’utilisation"/>
    <n v="1"/>
    <n v="1"/>
    <n v="1"/>
    <n v="1"/>
    <n v="1"/>
    <s v="01 - Aide à l’utilisation"/>
    <m/>
    <m/>
  </r>
  <r>
    <x v="47"/>
    <s v="S9"/>
    <n v="2"/>
    <s v="BOUNOUAR Mouad"/>
    <x v="3"/>
    <x v="19"/>
    <n v="111013578"/>
    <s v="RADIOSHOP"/>
    <s v="Bonjour, _x000a_ _x000a_ Nous n'avons plus de musique et de micro. Le son marche sur l'ordi mais plus sur l'ampli._x000a_ _x000a_ Merci de faire le nécessaire._x000a_ _x000a_ En attendant un retour de votre part._x000a_ _x000a_ Bonne journée."/>
    <s v="Bonjour,_x000a_ _x000a_ 1. Synthèse de la demande :_x000a_ _x000a_ Vous nous avez contactés concernant un problème de musique dans le magasin_x000a_ _x000a_ _x000a_ _x000a_ 2 . Actions réalisées :_x000a_ _x000a_ D'après les vérification on a bien la musique sur le PC mais pas sur l'amplificateur _x000a_ _x000a_ Verification d"/>
    <s v="01 - Aide à l’utilisation"/>
    <n v="1"/>
    <n v="1"/>
    <n v="1"/>
    <n v="1"/>
    <n v="0"/>
    <s v="03 - Script, fix ou contournement"/>
    <m/>
    <m/>
  </r>
  <r>
    <x v="47"/>
    <s v="S9"/>
    <n v="2"/>
    <s v="Hicham Yousse"/>
    <x v="1"/>
    <x v="21"/>
    <n v="110664024"/>
    <s v="Erreur de chargement_x000a_"/>
    <s v="Pourriez vous régler le problème de chargement svp?_x000a__x000a_Quand je veux charger la liste des produits avec des ventes anormalement basses, l'appareil tourne un certain temps et fini par dire qu'il y a une erreur de chargement et qu'il faut recharger la page. Q"/>
    <s v="Bonjour,_x000a__x000a_1. Synthèse de la demande  :_x000a__x000a_Pourriez vous régler le problème de chargement svp?_x000a__x000a_Quand je veux charger la liste des produits avec des ventes anormalement basses, l'appareil tourne un certain temps et fini par dire qu'il y a une erreur de charg"/>
    <s v="01 - Aide à l’utilisation"/>
    <n v="1"/>
    <n v="1"/>
    <n v="1"/>
    <n v="1"/>
    <n v="0"/>
    <s v="02 - Correction donnée ou modification de paramétrage"/>
    <s v="Erreur malgré plusieurs relances ; Confusion sur le travail avec L'UT "/>
    <m/>
  </r>
  <r>
    <x v="47"/>
    <s v="S9"/>
    <n v="2"/>
    <s v="YASSINE RABBAI"/>
    <x v="0"/>
    <x v="22"/>
    <n v="111108081"/>
    <s v="caisses"/>
    <s v="Bonjour _x000a_toutes les caisses sont en mode autonome_x000a_"/>
    <s v="Bonjour,_x000a_1. Synthèse de la demande  :_x000a_ _x000a_ toutes les caisses sont en mode autonome_x000a_2 . Actions réalisées :_x000a_rechargement des caisses_x000a_Suite traitement réalisé ,nous vous confirmons la résolution du ticket _x000a_Si toutefois vous aviez besoin d’une assistance comp"/>
    <s v="03 - Script, fix ou contournement"/>
    <n v="1"/>
    <n v="1"/>
    <n v="1"/>
    <n v="1"/>
    <n v="1"/>
    <s v="03 - Script, fix ou contournement"/>
    <m/>
    <m/>
  </r>
  <r>
    <x v="47"/>
    <s v="S9"/>
    <n v="2"/>
    <s v="YASSINE RABBAI"/>
    <x v="0"/>
    <x v="37"/>
    <n v="111206023"/>
    <s v="Affichage écran de caisse Accès Passerelle K.O. + Message Incident Technique"/>
    <s v="Bonjour, depuis ce 24/02/2026 vers 11h30, nous avons des messages d'erreurs apparemment fréquemment au niveau des caisses, notamment &quot;ACCES PASSERELLE KO&quot; ainsi que &quot;INCIDENT TECHNIQUE._x000a_Cela arrive lorsqu'on nous bipons une carte fidélité ou alors lorsque"/>
    <s v="Bonjour,_x000a_1. Synthèse de la demande  :_x000a_le magasin nous contacte pour erreurs apparemment fréquemment au niveau des caisses, notamment &quot;ACCES PASSERELLE KO&quot; ainsi que &quot;INCIDENT TECHNIQUE.._x000a_2 . Actions réalisées :_x000a_Relancer les services VLLSessionManager et V"/>
    <s v="02 - Correction donnée ou modification de paramétrage"/>
    <n v="1"/>
    <n v="1"/>
    <n v="1"/>
    <n v="1"/>
    <n v="0"/>
    <s v="03 - Script, fix ou contournement"/>
    <m/>
    <m/>
  </r>
  <r>
    <x v="47"/>
    <s v="S9"/>
    <n v="2"/>
    <s v="Hicham Yousse"/>
    <x v="1"/>
    <x v="23"/>
    <n v="111040940"/>
    <s v="Demande d'integration de SMP dans Caroline sur le SMP Magasin et sur le SMP préconisé HYPER_x000a_"/>
    <s v="Veuillez trouver ci-joint, un fichier contenant des SMP à intégrer dans le Caroline sur le SMP Magasin et sur le SMP préconisé._x000a__x000a_Contenu du fichier:_x000a_- EAN magasin, EAN article, SMP_x000a__x000a_Merci par avance"/>
    <s v="Bonjour,_x000a__x000a_1. Synthèse de la demande  :_x000a__x000a_ _x000a__x000a_Bonjour,_x000a__x000a_Veuillez trouver ci-joint, un fichier contenant des SMP à intégrer dans le Caroline sur le SMP Magasin et sur le SMP préconisé._x000a__x000a_Contenu du fichier:_x000a_- EAN magasin, EAN article, SMP_x000a__x000a_Merci par avance_x000a__x000a_ _x000a_"/>
    <s v="02 - Correction donnée ou modification de paramétrage"/>
    <n v="1"/>
    <n v="1"/>
    <n v="1"/>
    <n v="1"/>
    <n v="1"/>
    <s v="02 - Correction donnée ou modification de paramétrage"/>
    <m/>
    <m/>
  </r>
  <r>
    <x v="47"/>
    <s v="S9"/>
    <n v="2"/>
    <s v="YASSINE RABBAI"/>
    <x v="0"/>
    <x v="24"/>
    <n v="111214091"/>
    <s v="Impression État Clôture VLP Défectueuse"/>
    <s v="les éditions de clôture de VLP s'imprime automatiquement sur l'imprimante IM3, or l'imprimante ne fonctionne pas serait-il possible de basculer impression automatique su IM4_x000a_"/>
    <s v="Bonjour, 1. Synthèse de la demande  : Vous avez sollicité le support pour la bascule de l'imprimante 3 à 4 2 . Actions réalisées :_x000a_Bascule imprimante effectuée _x000a_  En attente de réaliser le test demain matin. En cas de problème, n’hésitez pas à nous recont"/>
    <s v="02 - Correction donnée ou modification de paramétrage"/>
    <n v="1"/>
    <n v="1"/>
    <n v="1"/>
    <n v="1"/>
    <n v="1"/>
    <s v="02 - Correction donnée ou modification de paramétrage"/>
    <m/>
    <m/>
  </r>
  <r>
    <x v="47"/>
    <s v="S9"/>
    <n v="2"/>
    <s v="BOUNOUAR Mouad"/>
    <x v="3"/>
    <x v="26"/>
    <n v="110934092"/>
    <s v="CADENCEMENT VP60"/>
    <s v="Bonjour_x000a_ _x000a_ Suite à l'acceptation de la logistique de nous déplacer nos livraisons frais pouvez vous me paramétrer les jours de commande correctement sur METI svp concernant le fournisseur 392._x000a_ _x000a_ En allant dans paramètres achat cadencier loupe j'arrive à "/>
    <s v="Bonjour,_x000a_ _x000a_ 1. Synthèse de la demande :_x000a_ _x000a_ Le magasin a un problème du cadencier VP60 pour l'entrepôt - 392_x000a_ _x000a_ 2 . Actions réalisées :_x000a_ _x000a_ Nous vous invitons à contacter votre service client, qui pourra réaliser l’action demandée._x000a_ _x000a_ Suite à notre échange "/>
    <s v="05 - Hors périmètre support"/>
    <n v="1"/>
    <n v="1"/>
    <n v="1"/>
    <n v="1"/>
    <n v="1"/>
    <s v="05 - Hors périmètre support"/>
    <m/>
    <m/>
  </r>
  <r>
    <x v="47"/>
    <s v="S9"/>
    <n v="2"/>
    <s v="BOUNOUAR Mouad"/>
    <x v="3"/>
    <x v="26"/>
    <n v="111055886"/>
    <s v="Erreur suite dernier CARE (modif. horaires)"/>
    <s v="Bonjour, _x000a_ _x000a_ Les horaires GOOGLE du magasin sont erronées. En effet, le magasin ferme ses portes entre 12h30 et 13h30 tous les jours, SAUF le samedi et le dimanche, et ce jusqu'au 31/03/2026 :_x000a_ _x000a_ SAMEDI : 07h00 - 12h00_x000a_ _x000a_ DIMANCHE : Fermé_x000a_ _x000a_ Vous remercia"/>
    <s v="Bonjour,_x000a_ _x000a_ 1. Synthèse de la demande :_x000a_ _x000a_ Vous nous avez sollicités concernant la modification des horaire magasin _x000a_ _x000a_ 2 . Actions réalisées :_x000a_ _x000a_ nous avons modifie les horaire _x000a_ _x000a_ Suite traitement réalisé ,nous vous confirmons la résolution du ticket_x000a_ _x000a_"/>
    <s v="02 - Correction donnée ou modification de paramétrage"/>
    <n v="1"/>
    <n v="1"/>
    <n v="1"/>
    <n v="1"/>
    <n v="1"/>
    <s v="02 - Correction donnée ou modification de paramétrage"/>
    <m/>
    <m/>
  </r>
  <r>
    <x v="47"/>
    <s v="S9"/>
    <n v="2"/>
    <s v="BOUNOUAR Mouad"/>
    <x v="3"/>
    <x v="26"/>
    <n v="110914095"/>
    <s v="Plus de commandes possible avec un fournisseur entrepot"/>
    <s v="Bonjour,_x000a_ _x000a_ depuis le jeudi 19/02/26 je n'arrive plus a me connecter pour passer une commande avec le fournisseur 6385611 st gilles plus de commande auto et impossible de faire une commande en direct c'est comme si le fournisseur n'existe plus la seule ph"/>
    <s v="Bonjour,_x000a_ _x000a_ 1. Synthèse de la demande :_x000a_ _x000a_ une commande avec le fournisseur 6385611 st gilles plus de commande auto et impossible de faire une commande en direct_x000a_ _x000a_ 2 . Actions réalisées :_x000a_ _x000a_ le lieu fonction de commande affecté n'était pas le bon : 03 au"/>
    <s v="03 - Script, fix ou contournement"/>
    <n v="1"/>
    <n v="1"/>
    <n v="1"/>
    <n v="1"/>
    <n v="1"/>
    <s v="03 - Script, fix ou contournement"/>
    <m/>
    <m/>
  </r>
  <r>
    <x v="47"/>
    <s v="S9"/>
    <n v="2"/>
    <s v="BOUNOUAR Mouad"/>
    <x v="3"/>
    <x v="26"/>
    <n v="110954884"/>
    <s v="achat rendement"/>
    <s v="cloture mois comptable janvier"/>
    <s v="Bonjour,_x000a_ _x000a_ 1. Synthèse de la demande :_x000a_ _x000a_ Achat rendement _x000a_ _x000a_ Clôture mois comptable_x000a_ _x000a_ 2 . Actions réalisées :_x000a_ _x000a_ Merci de contacter votre CSI afin d’examiner le problème lié au dossier comptable qui n’a pas été transféré._x000a_ _x000a_ Suite à notre échange ,nous"/>
    <s v="05 - Hors périmètre support"/>
    <n v="1"/>
    <n v="1"/>
    <n v="1"/>
    <n v="1"/>
    <n v="1"/>
    <s v="05 - Hors périmètre support"/>
    <m/>
    <m/>
  </r>
  <r>
    <x v="47"/>
    <s v="S9"/>
    <n v="2"/>
    <s v="Hicham Yousse"/>
    <x v="1"/>
    <x v="28"/>
    <n v="109979457"/>
    <s v="Annulation Clôture Retour N°95009429 Rayon 12 Fournisseur Coty_x000a_"/>
    <s v="Bonjour, pourriez-vous annuler la clôture du retour n°95009429 dans CAROLINE, rayon 12, fournisseur Coty France ?_x000a__x000a_"/>
    <s v="Bonjour,_x000a__x000a_1. Synthèse de la demande  :_x000a__x000a_ Passé le N°de retour en statut &quot;validé&quot;_x000a__x000a_2 . Actions réalisées :_x000a__x000a_Suite à notre échange, nous vous confirmons la résolution du ticket. Après analyse de votre demande, il apparaît qu’il s’agissait d’un retour campag"/>
    <s v="04 - Aucune action nécessaire ou possible"/>
    <n v="1"/>
    <n v="1"/>
    <n v="1"/>
    <n v="1"/>
    <n v="1"/>
    <s v="04 - Aucune action nécessaire ou possible"/>
    <m/>
    <m/>
  </r>
  <r>
    <x v="47"/>
    <s v="S9"/>
    <n v="2"/>
    <s v="Hicham Yousse"/>
    <x v="1"/>
    <x v="29"/>
    <n v="109849894"/>
    <s v="Demande d'extraction hebdomadaire taux de modification proposition de commande_x000a_"/>
    <s v="Bonjour, serait il possible d'avoir une extraction des taux de modications des proposition de commande réseau intégré sous le même format que celui mis à disposition de Provencia "/>
    <s v="Bonjour,_x000a__x000a_1. Synthèse de la demande : Vous nous avez solliciter pour obtenir une extraction des taux de modifications des proposition de commande._x000a__x000a_2 . Actions réalisées : Comme discuté par téléphone, le lien vous a été fourni, et nous vous invitons à con"/>
    <s v="01 - Aide à l’utilisation"/>
    <n v="1"/>
    <n v="1"/>
    <n v="1"/>
    <n v="1"/>
    <n v="1"/>
    <s v="01 - Aide à l’utilisation"/>
    <m/>
    <m/>
  </r>
  <r>
    <x v="48"/>
    <s v="S9"/>
    <n v="2"/>
    <s v="Baba mohammed amine"/>
    <x v="4"/>
    <x v="48"/>
    <n v="111712102"/>
    <s v="lots"/>
    <s v="bonjour_x000a_ _x000a_ les lots crée ce matin n arrive pas en balance_x000a_ _x000a_ merci de votre aide"/>
    <s v="Bonjour,_x000a_ _x000a_ _x000a_ _x000a_ 1. Synthèse de la demande :_x000a_ _x000a_ Problème de descente du lots _x000a_ _x000a_ 2 . Actions réalisées :_x000a_ _x000a_ Nous avons vérifié la connectivité de la balance, nous avons également envoyé les lots_x000a_ _x000a_ Suite traitement réalisé ,nous vous confirmons la résoluti"/>
    <s v="02 - Correction donnée ou modification de paramétrage"/>
    <n v="1"/>
    <n v="1"/>
    <n v="1"/>
    <n v="1"/>
    <n v="1"/>
    <s v="02 - Correction donnée ou modification de paramétrage"/>
    <m/>
    <m/>
  </r>
  <r>
    <x v="48"/>
    <s v="S9"/>
    <n v="2"/>
    <s v="Baba mohammed amine"/>
    <x v="4"/>
    <x v="48"/>
    <n v="111704006"/>
    <s v="Les modifications ne descende pas sur la balance ip 10.44.53.172"/>
    <s v="aucunes modifications faites sur caroline ne descende sur la balance ip 10.44.53.172 alors qu elle est bien sur le réseau _x000a_ _x000a_ pouvez vous voir si un fichier n'est pas bloqué"/>
    <s v="Bonjour,_x000a_ _x000a_ _x000a_ _x000a_ 1. Synthèse de la demande :_x000a_ _x000a_ La balance ne reçoit pas les données_x000a_ _x000a_ _x000a_ _x000a_ 2 . Actions réalisées :_x000a_ _x000a_ @Mac n’est pas détecté sur le réseau, pourtant elle est bien allumée.Comme il ne s’agit pas d’une nouvelle balance et qu’elle n’a pas cha"/>
    <s v="04 - Aucune action nécessaire ou possible"/>
    <n v="1"/>
    <n v="1"/>
    <n v="1"/>
    <n v="1"/>
    <n v="1"/>
    <s v="04 - Aucune action nécessaire ou possible"/>
    <m/>
    <m/>
  </r>
  <r>
    <x v="48"/>
    <s v="S9"/>
    <n v="2"/>
    <s v="Baba mohammed amine"/>
    <x v="4"/>
    <x v="48"/>
    <n v="111681858"/>
    <s v="Données de gestion ne s'affichent pas ou ne sont pas à jour"/>
    <s v="J'ai un problème avec la poitrine d'agneau (PLU : 1350, EAN : 0206363000000) qui passe en cornet double du rayon restauration. Le PLU et l'UG sont inactifs, causant de la démarque. Besoin d'aide pour résoudre cela.Consignes: ont_elles_deja_ete_affichees_a"/>
    <s v="Bonjour,_x000a_ _x000a_ _x000a_ _x000a_ 1. Synthèse de la demande :_x000a_ _x000a_ Problème de donnée erroné _x000a_ _x000a_ _x000a_ _x000a_ 2 . Actions réalisées :_x000a_ _x000a_  Nous avons vérifié de notre côté et, suite aux contrôles effectués, il n’existe aucune anomalie technique ou de connexion entre Caroline, Magali e"/>
    <s v="01 - Aide à l’utilisation"/>
    <n v="1"/>
    <n v="1"/>
    <n v="1"/>
    <n v="1"/>
    <n v="1"/>
    <s v="01 - Aide à l’utilisation"/>
    <m/>
    <m/>
  </r>
  <r>
    <x v="48"/>
    <s v="S9"/>
    <n v="2"/>
    <s v="Baba mohammed amine"/>
    <x v="4"/>
    <x v="48"/>
    <n v="111504567"/>
    <s v="Pas de photo pour le citron jaune feuille"/>
    <s v="Sur la balance fruits et légumes XTI300 n°série 25220112 n'apparaît pas la photo du citron jaune feuille (683)MERCI"/>
    <s v="Bonjour,_x000a_ _x000a_ _x000a_ _x000a_ 1. Synthèse de la demande :_x000a_ _x000a_ Sur la balance fruits et légumes XTI300 n°série 25220112 n'apparaît pas la photo du citron jaune feuille (683) _x000a_ _x000a_ 2 . Actions réalisées :_x000a_ _x000a_ Nous avons bien reparamétré l'article pour qu'il prend la bonne im"/>
    <s v="02 - Correction donnée ou modification de paramétrage"/>
    <n v="1"/>
    <n v="1"/>
    <n v="1"/>
    <n v="1"/>
    <n v="1"/>
    <s v="02 - Correction donnée ou modification de paramétrage"/>
    <m/>
    <m/>
  </r>
  <r>
    <x v="48"/>
    <s v="S9"/>
    <n v="2"/>
    <s v="Baba mohammed amine"/>
    <x v="4"/>
    <x v="48"/>
    <n v="111502150"/>
    <s v="ASSISTANCE: MAGALI - Combiné Balance / Etiqueteuse / Emballeuse DIGI AW 5600 AT POP - S/N:19100194 BOUCHERIE UVCM"/>
    <s v="bonjour j'ai encore besoin d'ouvrir un abattoir et un lieu de decoupe pour pouvoir les etiqueter_x000a_ _x000a_ abattoir NI 10142_x000a_ _x000a_ lieu de decoupe NW20150 DUNBIA_x000a_ _x000a_ ET MERCI DE M APPELER CAR CELUI QUE J AI DEMANDE NE FONCTIONNE TOUJOURS PAS_x000a_ _x000a_ AUSSI JE NE SAIS PAS "/>
    <s v="Bonjour,_x000a_ _x000a_ _x000a_ _x000a_ 1. Synthèse de la demande :_x000a_ _x000a_ Problème de descente de donnée sur la balance _x000a_ _x000a_ 2 . Actions réalisées : _x000a_ _x000a_ Nous avons bien vérifié la connectivité de la balance, nous avons également envoyé les bibliothèques, fiche d'articles et les lots"/>
    <s v="02 - Correction donnée ou modification de paramétrage"/>
    <n v="1"/>
    <n v="1"/>
    <n v="1"/>
    <n v="1"/>
    <n v="1"/>
    <s v="02 - Correction donnée ou modification de paramétrage"/>
    <m/>
    <m/>
  </r>
  <r>
    <x v="48"/>
    <s v="S9"/>
    <n v="2"/>
    <s v="Baba mohammed amine"/>
    <x v="4"/>
    <x v="48"/>
    <n v="111576541"/>
    <s v="Un problème sur PRICER"/>
    <s v="L'utilisatrice signale que sur Pricer y avait un dysfonctionnemet le fichier sor lors de l' impression mais ne se découpe pas"/>
    <s v="Bonjour,_x000a_ _x000a_ _x000a_ _x000a_ 1. Synthèse de la demande :_x000a_ _x000a_ L'impression se découpe _x000a_ _x000a_ 2 . Actions réalisées :_x000a_ _x000a_ Nous avons tenté de vous joindre par téléphone à plusieurs reprises sans succès. _x000a_ _x000a_ Sans réponse de votre part nous devons résoudre le dossier. Cependan"/>
    <s v="04 - Aucune action nécessaire ou possible"/>
    <n v="1"/>
    <n v="1"/>
    <n v="1"/>
    <n v="1"/>
    <n v="1"/>
    <s v="04 - Aucune action nécessaire ou possible"/>
    <m/>
    <m/>
  </r>
  <r>
    <x v="48"/>
    <s v="S9"/>
    <n v="2"/>
    <s v="Baba mohammed amine"/>
    <x v="4"/>
    <x v="48"/>
    <n v="111637812"/>
    <s v="Accès impossible à Brand and Shop"/>
    <s v="je n'arrive pas a accéder a brand and shop depuis le changement de lien."/>
    <s v="Bonjour,_x000a_ _x000a_ _x000a_ _x000a_ 1. Synthèse de la demande :_x000a_ _x000a_ Problème d'accès à Brand &amp; Shop_x000a_ _x000a_ _x000a_ _x000a_ 2 . Actions réalisées :_x000a_ _x000a_  1. Votre affectation principale doit être mise à jour afin de correspondre au magasin dans lequel vous travaillez.→ Merci de vérifier ce poin"/>
    <s v="01 - Aide à l’utilisation"/>
    <n v="1"/>
    <n v="1"/>
    <n v="1"/>
    <n v="1"/>
    <n v="1"/>
    <s v="01 - Aide à l’utilisation"/>
    <m/>
    <m/>
  </r>
  <r>
    <x v="48"/>
    <s v="S9"/>
    <n v="2"/>
    <s v="Baba mohammed amine"/>
    <x v="4"/>
    <x v="16"/>
    <n v="110632259"/>
    <s v="CA BRAND &amp; SHOP"/>
    <s v="Impossible de télécharger les affiches générer"/>
    <s v="Bonjour,_x000a_ _x000a_ 1. Synthèse de la demande :_x000a_ _x000a_ Impossible de télécharger les affiches générer_x000a_ _x000a_ 2 . Actions réalisées :_x000a_ _x000a_ Le souci est plus d'actualité, la génération des fichiers s'effectue correctement suite confirmation du magasin_x000a_ _x000a_ vidéo de mon test : "/>
    <s v="02 - Correction donnée ou modification de paramétrage"/>
    <n v="1"/>
    <n v="1"/>
    <n v="1"/>
    <n v="1"/>
    <n v="1"/>
    <s v="02 - Correction donnée ou modification de paramétrage"/>
    <m/>
    <m/>
  </r>
  <r>
    <x v="48"/>
    <s v="S9"/>
    <n v="2"/>
    <s v="Baba mohammed amine"/>
    <x v="4"/>
    <x v="16"/>
    <n v="111620910"/>
    <s v="Problème sur Pricer"/>
    <s v="L'Utilisatrice signale que impossible de faire les etiquettes éléctroniques sur Pricer"/>
    <s v="Bonjour,_x000a_ _x000a_ 1. Synthèse de la demande :_x000a_ _x000a_ L'Utilisatrice signale que impossible de faire les étiquettes électroniques sur Pricer _x000a_ _x000a_ 2 . Actions réalisées :_x000a_ _x000a_ suppression du stockage de l'app pricer_x000a_ _x000a_ scan QR code magasin en cloud_x000a_ _x000a_ Suite à notre écha"/>
    <s v="02 - Correction donnée ou modification de paramétrage"/>
    <n v="1"/>
    <n v="1"/>
    <n v="1"/>
    <n v="1"/>
    <n v="1"/>
    <s v="02 - Correction donnée ou modification de paramétrage"/>
    <m/>
    <m/>
  </r>
  <r>
    <x v="48"/>
    <s v="S9"/>
    <n v="2"/>
    <s v="Baba mohammed amine"/>
    <x v="4"/>
    <x v="16"/>
    <n v="111483853"/>
    <s v="Données erronées sur l'EEG"/>
    <s v="Bonjour l EEG affiche une reduction qui n existe pas le prix doit etre de 2€97 que le produit soit en catalogue ou pas le probleme et sur 2 produits suivant: 3276550272403 ET 32765503506113"/>
    <s v="Bonjour,_x000a_ _x000a_ 1. Synthèse de la demande :_x000a_ _x000a_ Données erronée sur EEG _x000a_ _x000a_ 2 . Actions réalisées :_x000a_ _x000a_ _x000a_ _x000a_ une demande de balisage a été effectué depuis Caroline et bien reçu au serveur du magasin _x000a_ _x000a_ par contre l'étiquette EEG lié à l'article est en ROAMING m"/>
    <s v="02 - Correction donnée ou modification de paramétrage"/>
    <n v="1"/>
    <n v="1"/>
    <n v="1"/>
    <n v="1"/>
    <n v="1"/>
    <s v="02 - Correction donnée ou modification de paramétrage"/>
    <m/>
    <m/>
  </r>
  <r>
    <x v="48"/>
    <s v="S9"/>
    <n v="2"/>
    <s v="Baba mohammed amine"/>
    <x v="4"/>
    <x v="16"/>
    <n v="111522768"/>
    <s v="les lots bœufs et porcs ne descendent pas en balance"/>
    <s v="les lots bœufs et porcs ne descendent pas en balance pour le magasin de ERMONT_x000a_ _x000a_ merci"/>
    <s v="Bonjour,_x000a_ _x000a_ 1. Synthèse de la demande :_x000a_ _x000a_ les lots bœufs et porcs ne descendent pas en balance _x000a_ _x000a_ 2 . Actions réalisées :_x000a_ _x000a_ _x000a_ _x000a_ Les deux balances DIGI sont bien connecté au réseau_x000a_ _x000a_ renvoi du stock atelier_x000a_ _x000a_ fichier magali_driver se termine bien avec"/>
    <s v="02 - Correction donnée ou modification de paramétrage"/>
    <n v="1"/>
    <n v="1"/>
    <n v="1"/>
    <n v="1"/>
    <n v="1"/>
    <s v="02 - Correction donnée ou modification de paramétrage"/>
    <m/>
    <m/>
  </r>
  <r>
    <x v="49"/>
    <s v="S9"/>
    <n v="2"/>
    <s v="YOUSSE HICHAM"/>
    <x v="0"/>
    <x v="0"/>
    <n v="111378405"/>
    <s v="Transaction bloquée sur la caisse 155_x000a_"/>
    <s v="Un client s'est identifier en utilisant une carte B2B et a payé en CB._x000a__x000a_Le ticket a bien été édité, mais il a réapparu avec un article supplémentaire._x000a__x000a_Le problème persiste après le redémarrage de la caisse."/>
    <s v="Bonjour,_x000a__x000a_1. Synthèse de la demande  :_x000a__x000a_Vous avez sollicité notre support concernant le problème de transaction bloqué au niveau de la caisse 155_x000a_2 . Actions réalisées :_x000a__x000a_Suppression de la transaction_x000a__x000a__x000a_Suite à notre échange, nous confirmons la résolution"/>
    <s v="03 - Script, fix ou contournement"/>
    <n v="1"/>
    <n v="1"/>
    <n v="1"/>
    <n v="1"/>
    <n v="1"/>
    <s v="03 - Script, fix ou contournement"/>
    <m/>
    <m/>
  </r>
  <r>
    <x v="49"/>
    <s v="S9"/>
    <n v="2"/>
    <s v="YOUSSE HICHAM"/>
    <x v="0"/>
    <x v="39"/>
    <n v="110855616"/>
    <s v="tpe"/>
    <s v="problème de tpe sco 30_x000a__x000a_"/>
    <s v="Bonjour,_x000a__x000a_ _x000a__x000a_1. Synthèse de la demande  :_x000a__x000a_ Bonjour le magasin nous informe tpe ne fonctionne plus de la caisse 30_x000a__x000a_2 . Actions réalisées :_x000a__x000a_mise a jour de tpe effectué probleme resolu_x000a__x000a_Suite à notre échange ,nous confirmons la résolution du ticket _x000a__x000a_Si t"/>
    <s v="03 - Script, fix ou contournement"/>
    <n v="1"/>
    <n v="1"/>
    <n v="1"/>
    <n v="1"/>
    <n v="1"/>
    <s v="03 - Script, fix ou contournement"/>
    <m/>
    <m/>
  </r>
  <r>
    <x v="49"/>
    <s v="S9"/>
    <n v="2"/>
    <s v="Baba mohammed amine"/>
    <x v="4"/>
    <x v="48"/>
    <n v="111728043"/>
    <s v="Nouveau portail"/>
    <s v="je n'ai plus acces a brand and shop depuis que l'url a changé, à chaque connexion et sur chaque poste de travail, j'obtiens la meme erreur. Ce problmème concerne l'utilisateur malory_bergez_casalou@carrefour.cpm"/>
    <s v="Bonjour,_x000a_ _x000a_ 1. Synthèse de la demande :_x000a_ _x000a_ Problème d'accès au Brand &amp; Shop _x000a_ _x000a_ 2 . Actions réalisées :_x000a_ _x000a_  Vous n’avez pas les droits d’accès à l’outil Brand &amp; Shop après le changement de lien. Merci de vous rapprocher de votre responsable opérationnel o"/>
    <s v="01 - Aide à l’utilisation"/>
    <n v="1"/>
    <n v="1"/>
    <n v="1"/>
    <n v="1"/>
    <n v="1"/>
    <s v="01 - Aide à l’utilisation"/>
    <m/>
    <m/>
  </r>
  <r>
    <x v="49"/>
    <s v="S9"/>
    <n v="2"/>
    <s v="Baba mohammed amine"/>
    <x v="4"/>
    <x v="48"/>
    <n v="111363553"/>
    <s v="Pas d'envoi de la balance vers magali"/>
    <s v="Bonjour, _x000a_ _x000a_ Nous n'avons aucune remontée des barquettes pesées sur la balance Bizerba sur le logiciel magalie._x000a_ _x000a_ Cela est plus que problématique car nous ne pouvons faire aucune comptabilité matière et c'est une obligation légale._x000a_ _x000a_ Le formateur métier"/>
    <s v="Bonjour,_x000a_ _x000a_ _x000a_ _x000a_ 1. Synthèse de la demande :_x000a_ _x000a_ Problème de décompte entre Magali et Bizerba _x000a_ _x000a_ 2 . Actions réalisées :_x000a_ _x000a_ Puisque le magasin et Location gérance (LG) _x000a_ _x000a_ Merci de contacter le support de BIZERBA au 0825.770.033_x000a_ _x000a_ Suite traitement réalisé"/>
    <s v="05 - Hors périmètre support"/>
    <n v="1"/>
    <n v="1"/>
    <n v="1"/>
    <n v="1"/>
    <n v="1"/>
    <s v="05 - Hors périmètre support"/>
    <m/>
    <m/>
  </r>
  <r>
    <x v="49"/>
    <s v="S9"/>
    <n v="2"/>
    <s v="Baba mohammed amine"/>
    <x v="4"/>
    <x v="48"/>
    <n v="111880624"/>
    <s v="ASSISTANCE: BALANCE - Combiné Balance / Etiqueteuse / Emballeuse DIGI AW-5601 AT II POP - S/N:22422686 BOUCHERIE UVCM"/>
    <s v="bonjour_x000a_ _x000a_ je n'ai plus de numéro de lot qui descendent sur ma DIGI_x000a_ _x000a_ les lots concernés sont :_x000a_ _x000a_ porc fqc 27/02/26_x000a_ _x000a_ porc vpf 27/02/26 _x000a_ _x000a_ porc fqc 28/02/26_x000a_ _x000a_ porc vpf 28/02/26"/>
    <s v="Bonjour,_x000a_ _x000a_ _x000a_ _x000a_ 1. Synthèse de la demande :_x000a_ _x000a_ Problème de descente du lots_x000a_ _x000a_ _x000a_ _x000a_ 2 . Actions réalisées :_x000a_ _x000a_ Nous avons effectué un renvoi de bibliothèques, fiche d'articles et lot _x000a_ _x000a_ Suite traitement réalisé ,nous vous confirmons la résolution du ticke"/>
    <s v="02 - Correction donnée ou modification de paramétrage"/>
    <n v="1"/>
    <n v="1"/>
    <n v="1"/>
    <n v="1"/>
    <n v="1"/>
    <s v="02 - Correction donnée ou modification de paramétrage"/>
    <m/>
    <m/>
  </r>
  <r>
    <x v="49"/>
    <s v="S9"/>
    <n v="2"/>
    <s v="YOUSSE HICHAM"/>
    <x v="1"/>
    <x v="2"/>
    <n v="110979151"/>
    <s v="impossible d'annuler certains chiffrage box du sur Rayon 41_x000a_"/>
    <s v="Bonjour, je rencontre un problème pour annuler certains chiffrages box du rayon 41. Le message d'erreur indique que les box sont verrouillés. Pouvez-vous m'aider à résoudre ce problème ? voir liste ci-jointe._x000a__x000a_"/>
    <s v="Bonjour,_x000a__x000a_ _x000a__x000a_1. Synthèse de la demande  :_x000a__x000a_ annuler certains chiffrage box du sur Rayon 41_x000a__x000a_ _x000a__x000a_2 . Actions réalisées :_x000a__x000a_ _x000a__x000a_Suite au traitement effectué, vous avez désormais la possibilité de supprimer les chiffrages des box concernées._x000a__x000a_Si toutefois vous "/>
    <s v="02 - Correction donnée ou modification de paramétrage"/>
    <n v="1"/>
    <n v="0"/>
    <n v="1"/>
    <n v="0"/>
    <n v="1"/>
    <s v="02 - Correction donnée ou modification de paramétrage"/>
    <m/>
    <m/>
  </r>
  <r>
    <x v="49"/>
    <s v="S9"/>
    <n v="2"/>
    <s v="YOUSSE HICHAM"/>
    <x v="1"/>
    <x v="4"/>
    <n v="111363967"/>
    <s v="Booster Promo Hybride Charleville Mézières - S10-2026_x000a_"/>
    <s v="Merci de charger les Coef Promo pour l'Hybride de Charleville Mézières pour la S10-2026_x000a__x000a_"/>
    <s v="Bonjour,_x000a__x000a_ _x000a__x000a_1. Synthèse de la demande  :_x000a__x000a_ les Coef Promo pour l'Hybride de Charleville Mézières pour la S10-2026_x000a__x000a_2 . Actions réalisées :_x000a__x000a__x000a__x000a_Nous vous informons que la modification Booster Promo a été effectuée avec succès pour l’ensemble des articles m"/>
    <s v="02 - Correction donnée ou modification de paramétrage"/>
    <n v="1"/>
    <n v="1"/>
    <n v="1"/>
    <n v="1"/>
    <n v="1"/>
    <s v="02 - Correction donnée ou modification de paramétrage"/>
    <m/>
    <m/>
  </r>
  <r>
    <x v="49"/>
    <s v="S9"/>
    <n v="2"/>
    <s v="YOUSSE HICHAM"/>
    <x v="0"/>
    <x v="5"/>
    <n v="110834752"/>
    <s v="CAISSE 7 DECONNECTER_x000a_"/>
    <s v="La caisse 7 s'est déconnecter du réseau et ne veut pas se relancer malgré plusieurs tentatives. Il y avait le caissier 118 qui travaillait dessus donc son chiffre ne remonte pas sur VLP ce qui va me faire un écart sur ma fin de journée. Merci de bien voul"/>
    <s v="Bonjour,_x000a__x000a_ _x000a__x000a_1. Synthèse de la demande  :_x000a__x000a_ _x000a__x000a_Bonjour,_x000a__x000a_La caisse 7 s'est déconnecter du réseau et ne veut pas se relancer malgré plusieurs tentatives. Il y avait le caissier 118 qui travaillait dessus donc son chiffre ne remonte pas sur VLP ce qui va me "/>
    <s v="01 - Aide à l’utilisation"/>
    <n v="1"/>
    <n v="1"/>
    <n v="1"/>
    <n v="1"/>
    <n v="1"/>
    <s v="01 - Aide à l’utilisation"/>
    <m/>
    <m/>
  </r>
  <r>
    <x v="49"/>
    <s v="S9"/>
    <n v="2"/>
    <s v="KHALIL HABRRMAN"/>
    <x v="2"/>
    <x v="6"/>
    <n v="111380786"/>
    <s v="Réception bloqué"/>
    <s v="Bonjour,_x000a_ _x000a_ Entrepôt 688,_x000a_ _x000a_ la c/de 02086500 reste en état de réceptionnée alors que je souhaite la valider."/>
    <s v="Bonjour,_x000a_ _x000a_  1. Synthèse de la demande :_x000a_ _x000a_   Votre problème concerne une commande bloqué en état réceptionnée sur R4_x000a_ _x000a_   _x000a_ _x000a_  2 . Actions réalisées :_x000a_ _x000a_  Nous avons effectué la reprise de M41 pour que la commande soit transmise.-------------------------"/>
    <s v="03 - Script, fix ou contournement"/>
    <n v="1"/>
    <n v="1"/>
    <n v="1"/>
    <n v="1"/>
    <n v="1"/>
    <s v="03 - Script, fix ou contournement"/>
    <m/>
    <m/>
  </r>
  <r>
    <x v="49"/>
    <s v="S9"/>
    <n v="2"/>
    <s v="KHALIL HABRRMAN"/>
    <x v="2"/>
    <x v="6"/>
    <n v="111383017"/>
    <s v="Point de contrôle DESADV"/>
    <s v="Merci de faire passer les desadv en transmise svp en 793 svp"/>
    <s v="Bonjour,_x000a_ _x000a_  1. Synthèse de la demande :_x000a_ _x000a_   Votre problème concerne un desadv bloqué en état réceptionnée_x000a_ _x000a_   _x000a_ _x000a_  2 . Actions réalisées :_x000a_ _x000a_  Nous avons changé l'état du desadv ainsi que les supports associés à l'état transmit ------------------------"/>
    <s v="02 - Correction donnée ou modification de paramétrage"/>
    <n v="1"/>
    <n v="1"/>
    <n v="1"/>
    <n v="1"/>
    <n v="1"/>
    <s v="02 - Correction donnée ou modification de paramétrage"/>
    <m/>
    <m/>
  </r>
  <r>
    <x v="49"/>
    <s v="S9"/>
    <n v="2"/>
    <s v="YOUSSE HICHAM"/>
    <x v="1"/>
    <x v="7"/>
    <n v="111347074"/>
    <s v="ERREUR DE PRIX sur l'offre CASSEGRAIN_x000a_"/>
    <s v="sur le catalogue Promo 9:_x000a__x000a_sur l'offre Cassegrain :_x000a__x000a_Ean: 3083681095326_x000a__x000a_PV caroline : 3.90 Pv catalogue : 3.98 _x000a__x000a__x000a__x000a_Merci de faire le nécessaire au plus vite"/>
    <s v="Bonjour,                                                                                                                                             _x000a_1. Synthèse de la demande  :_x000a_ERREUR DE PRIX sur l'offre CASSEGRAIN_x000a_PV caroline : 3.90 Pv catalogue : 3.98"/>
    <s v="02 - Correction donnée ou modification de paramétrage"/>
    <n v="1"/>
    <n v="1"/>
    <n v="1"/>
    <n v="1"/>
    <n v="1"/>
    <s v="02 - Correction donnée ou modification de paramétrage"/>
    <m/>
    <m/>
  </r>
  <r>
    <x v="49"/>
    <s v="S9"/>
    <n v="2"/>
    <s v="YOUSSE HICHAM"/>
    <x v="0"/>
    <x v="8"/>
    <n v="110973756"/>
    <s v="CLS 103_x000a_"/>
    <s v="probleme de balance_x000a__x000a_"/>
    <s v="Bonjour,_x000a__x000a_ _x000a__x000a_1. Synthèse de la demande  :_x000a__x000a_Vous avez sollicité notre support concernant l'intervention d'hôtesse sur les SCO_x000a__x000a_ _x000a__x000a_2 . Actions réalisées :_x000a__x000a_Mise à jour de la balance._x000a_Copie des fichiers de la SCO 102._x000a_Redémarrage de la caisse._x000a_On a essayé de"/>
    <s v="03 - Script, fix ou contournement"/>
    <n v="1"/>
    <n v="1"/>
    <n v="1"/>
    <n v="1"/>
    <n v="1"/>
    <s v="03 - Script, fix ou contournement"/>
    <m/>
    <m/>
  </r>
  <r>
    <x v="49"/>
    <s v="S9"/>
    <n v="2"/>
    <s v="BOUNOUAR Mouad"/>
    <x v="3"/>
    <x v="9"/>
    <n v="111329407"/>
    <s v="MODIFICATION MOT DE PASSE"/>
    <s v="Bonjour,_x000a_ _x000a_ Merci de faire le nécessaire pour accéder à BCRHF sans changer le mot de passe,_x000a_ _x000a_ Bonne journée,_x000a_ _x000a_ Lydie"/>
    <s v="Bonjour,_x000a_ _x000a_ 1. Synthèse de la demande :_x000a_ _x000a_ MODIFICATION MOT DE PASSE_x000a_ _x000a_ _x000a_ _x000a_ 2 . Actions réalisées :_x000a_ _x000a_ Mot de passe réinitialiser avec l'utilsiatrice en ligne_x000a_ _x000a_ Suite à notre échange ,nous confirmons la résolution du ticket (en cas de résolution en ligne"/>
    <s v="02 - Correction donnée ou modification de paramétrage"/>
    <n v="1"/>
    <n v="1"/>
    <n v="1"/>
    <n v="1"/>
    <n v="1"/>
    <s v="02 - Correction donnée ou modification de paramétrage"/>
    <m/>
    <m/>
  </r>
  <r>
    <x v="49"/>
    <s v="S9"/>
    <n v="2"/>
    <s v="BOUNOUAR Mouad"/>
    <x v="3"/>
    <x v="9"/>
    <n v="111270837"/>
    <s v="Logiciel"/>
    <s v="Bonjour_x000a_ _x000a_ Suite changement unité centrale j'arrive plus à trouver Aquilon sur mon PC"/>
    <s v="Bonjour,_x000a_ _x000a_ 1. Synthèse de la demande :_x000a_ _x000a_ Logiciel_x000a_ _x000a_ _x000a_ _x000a_ 2 . Actions réalisées :_x000a_ _x000a_ Le logiciel Aquilon est descendu sur le poste de l'utilisateur_x000a_ _x000a_ Suite à notre échange ,nous confirmons la résolution du ticket_x000a_ _x000a_ Si toutefois vous aviez besoin d’une "/>
    <s v="04 - Aucune action nécessaire ou possible"/>
    <n v="1"/>
    <n v="1"/>
    <n v="1"/>
    <n v="1"/>
    <n v="1"/>
    <s v="04 - Aucune action nécessaire ou possible"/>
    <m/>
    <m/>
  </r>
  <r>
    <x v="49"/>
    <s v="S9"/>
    <n v="2"/>
    <s v="YOUSSE HICHAM"/>
    <x v="0"/>
    <x v="10"/>
    <n v="109790942"/>
    <s v="PROBLEME E PORTAL_x000a_"/>
    <s v="Nous constatons des écarts sur e portal depuis le changement de notre matériel caisse le 15 janvier quand une cagnotte est annulé puis remise au client si le client ne finalise pas la transaction en payant avec la carte passe la cagnotte est doublée sur e"/>
    <s v="Bonjour,_x000a__x000a_1. Synthèse de la demande  :_x000a__x000a_ Vous nous avez sollicités concernant un problème avec la cagnotte quand on annule sur une transaction et qu'on remet sur le meme ticket ça double la cagnotte sur e portal_x000a__x000a_2 . Actions réalisées :_x000a__x000a_Cet écart est dû "/>
    <s v="02 - Correction donnée ou modification de paramétrage"/>
    <n v="1"/>
    <n v="1"/>
    <n v="1"/>
    <n v="1"/>
    <n v="0"/>
    <s v="01 - Aide à l’utilisation"/>
    <m/>
    <m/>
  </r>
  <r>
    <x v="49"/>
    <s v="S9"/>
    <n v="2"/>
    <s v="BOUNOUAR Mouad"/>
    <x v="3"/>
    <x v="12"/>
    <n v="111271524"/>
    <s v="Sur toutes les caisse : Pb promo prospectus"/>
    <s v="Pb avec le prospectus : promo se fait bien mais sur le prix d'origine et non sur le prix prospectus_x000a_ _x000a_ Mme DESMOST +33 2 43 98 36 96"/>
    <s v="Bonjour,_x000a_ _x000a_ 1. Synthèse de la demande :_x000a_ _x000a_ Vous nous avez sollicité car vous avez des articles qui ne passent pas au prix promo en caisse_x000a_ _x000a_ 2 . Actions réalisées :_x000a_ _x000a_ Come vu en ligne, il fallait valider la descente PV pour l'action commercial pour que l"/>
    <s v="01 - Aide à l’utilisation"/>
    <n v="1"/>
    <n v="1"/>
    <n v="1"/>
    <n v="1"/>
    <n v="1"/>
    <s v="01 - Aide à l’utilisation"/>
    <m/>
    <m/>
  </r>
  <r>
    <x v="49"/>
    <s v="S9"/>
    <n v="2"/>
    <s v="YOUSSE HICHAM"/>
    <x v="0"/>
    <x v="13"/>
    <n v="110954499"/>
    <s v="demande de ticket pour garantie_x000a_"/>
    <s v="je recherche un ticket de caisse pour garantie d une debroussailleuse ELEM  EAN 5411074221942_x000a__x000a_acheté entre le 5 et le 15 juillet 2025  paiment par cheque_x000a__x000a_montant 99E...        article unique sur le ticket_x000a__x000a_Merci"/>
    <s v="Bonjour,_x000a__x000a_1. Synthèse de la demande  :_x000a__x000a_ Vous nous avez sollicités concernant une demande de ticket de caisse _x000a__x000a_ _x000a__x000a_2 . Actions réalisées :_x000a__x000a_ Le ticket est en PJ _x000a__x000a__x000a__x000a_ Suite traitement réalisé ,nous vous confirmons la résolution du ticket_x000a__x000a_Si toutefois vous"/>
    <s v="03 - Script, fix ou contournement"/>
    <n v="0"/>
    <n v="0"/>
    <n v="1"/>
    <n v="0"/>
    <n v="0"/>
    <s v="01 - Aide à l’utilisation"/>
    <m/>
    <m/>
  </r>
  <r>
    <x v="49"/>
    <s v="S9"/>
    <n v="2"/>
    <s v="BOUNOUAR Mouad"/>
    <x v="3"/>
    <x v="14"/>
    <n v="111393305"/>
    <s v="Stock Marchand"/>
    <s v="Bonjour,_x000a_ _x000a_ Le 20 janvier dernier, j'ai ajouté un stock marchand sur 21 produits. Je n'en ai eu que la moitié en proposition de commande. Les autres ont bien un stock marchand mais rien ne se passe... _x000a_ _x000a_ Voici un exemple de produit ajouté et bien command"/>
    <s v="Bonjour,_x000a_ _x000a_ _x000a_ _x000a_ 1. Synthèse de la demande :_x000a_ _x000a_ _x000a_ _x000a_ Vous nous avez sollicités concernant le problème de proposition de commandes pour certains articles ._x000a_ _x000a_ 2 . Actions réalisées :_x000a_ _x000a_  Dans la règle de PCA, le calcul ne se base pas uniquement sur le stock "/>
    <s v="01 - Aide à l’utilisation"/>
    <n v="1"/>
    <n v="1"/>
    <n v="1"/>
    <n v="1"/>
    <n v="1"/>
    <s v="01 - Aide à l’utilisation"/>
    <m/>
    <m/>
  </r>
  <r>
    <x v="49"/>
    <s v="S9"/>
    <n v="2"/>
    <s v="BOUNOUAR Mouad"/>
    <x v="3"/>
    <x v="14"/>
    <n v="111706864"/>
    <s v="MANQUE avoir"/>
    <s v="Bonjour,_x000a_ _x000a_ Il y a deux avoirs que je ne retrouve pas en 08/01 et rien en attente sur le rappro fact._x000a_ _x000a_ Pouvez-vous lancer une recherche pour me dire ce qu'il s'est passé afin de savoir si je dois les ressaisir car pas de descente modem en attente ._x000a_ _x000a_ A"/>
    <s v="Bonjour,_x000a_ _x000a_ _x000a_ _x000a_ 1. Synthèse de la demande :_x000a_ _x000a_ _x000a_ _x000a_ Vous nous avez sollicités concernant le problème de manque avoir_x000a_ _x000a_ 2 . Actions réalisées :_x000a_ _x000a_ _x000a_ _x000a_ Avoir 76583 du 21/02/26 fournisseur vendin 63856 07: pro-forma Aquilon 003836 a été rapprochée le 21/02 N"/>
    <s v="01 - Aide à l’utilisation"/>
    <n v="1"/>
    <n v="1"/>
    <n v="1"/>
    <n v="1"/>
    <n v="1"/>
    <s v="01 - Aide à l’utilisation"/>
    <m/>
    <m/>
  </r>
  <r>
    <x v="49"/>
    <s v="S9"/>
    <n v="2"/>
    <s v="BOUNOUAR Mouad"/>
    <x v="3"/>
    <x v="14"/>
    <n v="111767399"/>
    <s v="ecart prix"/>
    <s v="bonjour écart tarif entre meti et système caisse : article 361057 affiché 21.99€ et passe à 21.76€ , le magasin perd 0.23€ a chaque passage caisse merci de rectifier"/>
    <s v="Bonjour,_x000a_ _x000a_ _x000a_ _x000a_ 1. Synthèse de la demande :_x000a_ _x000a_ _x000a_ _x000a_ Vous nous avez sollicités concernant le problème de prix en caisse ._x000a_ _x000a_ 2 . Actions réalisées :_x000a_ _x000a_ Nous avons effectué un envoi en caisse , l'article passe correctement a 21.99 _x000a_ _x000a_ Suite à notre échange ,"/>
    <s v="03 - Script, fix ou contournement"/>
    <n v="1"/>
    <n v="1"/>
    <n v="1"/>
    <n v="1"/>
    <n v="1"/>
    <s v="03 - Script, fix ou contournement"/>
    <m/>
    <m/>
  </r>
  <r>
    <x v="49"/>
    <s v="S9"/>
    <n v="2"/>
    <s v="YOUSSE HICHAM"/>
    <x v="0"/>
    <x v="15"/>
    <n v="110632629"/>
    <s v="remboursement non descendu dans carine_x000a_"/>
    <s v="Le remboursement de 5e90 de la commande 622267362 n'est pas redescendu dans carine_x000a__x000a_"/>
    <s v="Bonjour,_x000a__x000a_1. Synthèse de la demande  :_x000a__x000a_ Le remboursement de 5e90 de la commande 622267362 n'est pas redescendu dans carine_x000a__x000a_2 . Actions réalisées :_x000a__x000a_ Envoie en caisse et intégration du ticket_x000a__x000a_Le ca va remonter dans la journée du 23/02_x000a__x000a_Suite à notre éch"/>
    <s v="02 - Correction donnée ou modification de paramétrage"/>
    <n v="1"/>
    <n v="1"/>
    <n v="1"/>
    <n v="1"/>
    <n v="1"/>
    <s v="02 - Correction donnée ou modification de paramétrage"/>
    <m/>
    <m/>
  </r>
  <r>
    <x v="49"/>
    <s v="S9"/>
    <n v="2"/>
    <s v="YOUSSE HICHAM"/>
    <x v="1"/>
    <x v="40"/>
    <n v="110895054"/>
    <s v="Aucun article associé au fournisseur_x000a_"/>
    <s v="Le fournisseur ultra local 25605 n'a pas d'articles associés quand je veux saisir une commande d'opportunité. Merci de remettre le 131674 et 131510 avec ce fournisseur. Cela fait déjà la 2e fois depuis le début d'année_x000a__x000a_"/>
    <s v="Bonjour,_x000a__x000a_1. Synthèse de la demande :_x000a__x000a_Le fournisseur ultra-local 25605 n’a pas d’articles associés lorsque je souhaite saisir une commande d’opportunité. Merci de rattacher à nouveau les articles 131674 et 131510 à ce fournisseur. Cela fait déjà la 2ᵉ fo"/>
    <s v="04 - Aucune action nécessaire ou possible"/>
    <n v="1"/>
    <n v="1"/>
    <n v="1"/>
    <n v="1"/>
    <n v="0"/>
    <s v="01 - Aide à l’utilisation"/>
    <m/>
    <m/>
  </r>
  <r>
    <x v="49"/>
    <s v="S9"/>
    <n v="2"/>
    <s v="BOUNOUAR Mouad"/>
    <x v="3"/>
    <x v="17"/>
    <n v="111408732"/>
    <s v="Problème de connexion au BCRHF"/>
    <s v="Problème de connexion au BCRHF"/>
    <s v="Bonjour,_x000a_ _x000a_ 1. Synthèse de la demande :Vous nous avez contactés pour problème d'accès a BCRHF_x000a_ _x000a_ 2 . Actions réalisées :_x000a_ _x000a_ Nous avons procédé à la réinitialisation de mot de passe de votre compte, votre mot de passe actuel est RUEGALILEE._x000a_ _x000a_ Suite au tra"/>
    <s v="03 - Script, fix ou contournement"/>
    <n v="1"/>
    <n v="1"/>
    <n v="1"/>
    <n v="1"/>
    <n v="1"/>
    <s v="03 - Script, fix ou contournement"/>
    <m/>
    <m/>
  </r>
  <r>
    <x v="49"/>
    <s v="S9"/>
    <n v="2"/>
    <s v="YOUSSE HICHAM"/>
    <x v="1"/>
    <x v="18"/>
    <n v="110937957"/>
    <s v="z- Autre_x000a_"/>
    <s v="Il faut trouver le produits qui pose problème dans Caroline et qui généré un KO dans Caroline_x000a__x000a_"/>
    <s v="Bonjour,_x000a__x000a_1. Synthèse de la demande  :_x000a__x000a_Vous indiquez qu’une vente incomplète 22 est en statut KO dans Caroline et souhaitez identifier le produit à l’origine du blocage._x000a__x000a_2 . Actions réalisées :_x000a__x000a_Suite à notre échange, le magasin étant fermé sur la pério"/>
    <s v="03 - Script, fix ou contournement"/>
    <n v="1"/>
    <n v="1"/>
    <n v="1"/>
    <n v="1"/>
    <n v="1"/>
    <s v="03 - Script, fix ou contournement"/>
    <m/>
    <m/>
  </r>
  <r>
    <x v="49"/>
    <s v="S9"/>
    <n v="2"/>
    <s v="YOUSSE HICHAM"/>
    <x v="1"/>
    <x v="20"/>
    <n v="111044151"/>
    <s v="GESTION DES BACS_x000a_"/>
    <s v="Notre imprimante HP LaserJet Managed E60165, n°de série : CNMBQ8426P, imprime nos éditions automatiques à partir du bac 3 qui se trouve être le bac d'étiquettes pré-imprimés. Pouvez vous modifier ces impressions et les lancer à partir du bac 2 ? _x000a__x000a_En vous"/>
    <s v="Bonjour,_x000a__x000a_ _x000a__x000a_Synthèse de la demande :_x000a__x000a_Vous nous avez contactez par rapport à la gestion des bacs de l'imprimante pour les impressions automatiques Caroline._x000a__x000a_ _x000a__x000a_Actions réalisées :_x000a__x000a_Suite à notre communication téléphonique, on a confirmé le bascule qui a"/>
    <s v="02 - Correction donnée ou modification de paramétrage"/>
    <n v="1"/>
    <n v="1"/>
    <n v="1"/>
    <n v="1"/>
    <n v="0"/>
    <s v="01 - Aide à l’utilisation"/>
    <m/>
    <m/>
  </r>
  <r>
    <x v="49"/>
    <s v="S9"/>
    <n v="2"/>
    <s v="BOUNOUAR Mouad"/>
    <x v="3"/>
    <x v="49"/>
    <n v="111368862"/>
    <s v="Lien Produit"/>
    <s v="Lien produit article Meti"/>
    <s v="Bonjour,_x000a_ _x000a_ 1. Synthèse de la demande :_x000a_ _x000a_ Ligne Lien produit article_x000a_ _x000a_ 2 . Actions réalisées :_x000a_ _x000a_ Lien article en fermeture avec succès_x000a_ _x000a_ Suite à notre échange ,nous confirmons la résolution du ticket _x000a_ _x000a_ Si toutefois vous aviez besoin d’une assistance"/>
    <s v="03 - Script, fix ou contournement"/>
    <n v="1"/>
    <n v="0"/>
    <n v="1"/>
    <n v="0"/>
    <n v="1"/>
    <s v="03 - Script, fix ou contournement"/>
    <s v="Debrief agent "/>
    <s v="Action mal formulée"/>
  </r>
  <r>
    <x v="49"/>
    <s v="S9"/>
    <n v="2"/>
    <s v="BOUNOUAR Mouad"/>
    <x v="3"/>
    <x v="49"/>
    <n v="111407167"/>
    <s v="Mot de passe"/>
    <s v="Accès a Meti"/>
    <s v="Bonjour,_x000a_ _x000a_ 1. Synthèse de la demande :_x000a_ _x000a_ Récupération mot de passe Meti_x000a_ _x000a_ 2 . Actions réalisées :_x000a_ _x000a_ Mot de passe récupérer avec succès _x000a_ _x000a_ Suite à notre échange ,nous confirmons la résolution du ticket _x000a_ _x000a_ Si toutefois vous aviez besoin d’une assistan"/>
    <s v="03 - Script, fix ou contournement"/>
    <n v="1"/>
    <n v="1"/>
    <n v="1"/>
    <n v="1"/>
    <n v="1"/>
    <s v="03 - Script, fix ou contournement"/>
    <m/>
    <m/>
  </r>
  <r>
    <x v="49"/>
    <s v="S9"/>
    <n v="2"/>
    <s v="BOUNOUAR Mouad"/>
    <x v="3"/>
    <x v="49"/>
    <n v="111329500"/>
    <s v="METI : N A PAS EU LA REMONTEE METI"/>
    <s v="DEMANDE MAGASIN :_x000a_ _x000a_ ERREUR DETECTEE : N'a pas eu la remontee METI_x000a_ _x000a_ *****************************************************_x000a_ _x000a_ Details de la demande : SYM0089 _x000a_ _x000a_ Code Anabel : 1620 _x000a_ _x000a_ Adresse :_x000a_ _x000a_ CARREFOUR\CARREFOUR EXPRESS\2320 BASSE GOULAINE _x000a_ _x000a_ 8 PL"/>
    <s v="Bonjour,_x000a_ _x000a_ 1. Synthèse de la demande :_x000a_ _x000a_ N'a pas eu la remontée METI_x000a_ _x000a_ 2 . Actions réalisées :_x000a_ _x000a_ nous avons effectuer la remonter journées 24/02_x000a_ _x000a_ Suite à notre échange ,nous confirmons la résolution du ticket _x000a_ _x000a_ Si toutefois vous aviez besoin d’une"/>
    <s v="03 - Script, fix ou contournement"/>
    <n v="1"/>
    <n v="1"/>
    <n v="1"/>
    <n v="1"/>
    <n v="1"/>
    <s v="03 - Script, fix ou contournement"/>
    <m/>
    <m/>
  </r>
  <r>
    <x v="49"/>
    <s v="S9"/>
    <n v="2"/>
    <s v="YOUSSE HICHAM"/>
    <x v="0"/>
    <x v="37"/>
    <n v="111023302"/>
    <s v="Réactivation des cartes pour modification des paiements_x000a_"/>
    <s v="Merci de réactiver la carte 2000100081433 client compte gcc ATA et la carte 2000100081549 client compte gcc ADSEA. Afin de rectifier l'erreur de saisie en caisse._x000a__x000a_"/>
    <s v="Bonjour,_x000a__x000a_1. Synthèse de la demande  :_x000a__x000a_le magasin nous contacte pour la Réactivation des cartes client ._x000a__x000a_2 . Actions réalisées :_x000a__x000a_Nous vous prions de bien vouloir vous rapprocher de Mme Valérie LE BOULCH 01 60 91 71 85 ou Victor SALOME 06 71 14 54 25 af"/>
    <s v="05 - Hors périmètre support"/>
    <n v="1"/>
    <n v="1"/>
    <n v="1"/>
    <n v="1"/>
    <n v="1"/>
    <s v="05 - Hors périmètre support"/>
    <m/>
    <m/>
  </r>
  <r>
    <x v="49"/>
    <s v="S9"/>
    <n v="2"/>
    <s v="YOUSSE HICHAM"/>
    <x v="1"/>
    <x v="23"/>
    <n v="110702784"/>
    <s v="APP27 : Demande d'intégration de Boosters dans Caroline à la sous famille_x000a_"/>
    <s v="A la demande du directeur du Magasin de Gennevilliers, veuillez trouver ci joint un fichier contenant des boosters à la sous famille pour intégration dans le caroline du magasins_x000a__x000a_Merci par avance"/>
    <s v="Bonjour,_x000a__x000a_1. Synthèse de la demande  :_x000a__x000a_ _x000a__x000a_ _x000a__x000a_2 . Actions réalisées :_x000a__x000a_Bonjour,_x000a__x000a_Suite au traitement réalisé, la demande d’intégration des Boosters dans Caroline à la sous-famille a été effectuée avec succès._x000a__x000a_Cordialement,_x000a__x000a_Suite traitement réalisé ,nous"/>
    <s v="02 - Correction donnée ou modification de paramétrage"/>
    <n v="1"/>
    <n v="1"/>
    <n v="1"/>
    <n v="1"/>
    <n v="1"/>
    <s v="02 - Correction donnée ou modification de paramétrage"/>
    <m/>
    <m/>
  </r>
  <r>
    <x v="49"/>
    <s v="S9"/>
    <n v="2"/>
    <s v="YOUSSE HICHAM"/>
    <x v="0"/>
    <x v="24"/>
    <n v="111203284"/>
    <n v="401"/>
    <s v="Probleme du  poids pour tous les articles _x000a__x000a_Cordialement_x000a_"/>
    <s v="Bonjour,_x000a_ _x000a_1. Synthèse de la demande  :_x000a_ _x000a__x000a_Vous avez sollicité le support pour le problème du poids au niveau de la caisse 401_x000a_2 . Actions réalisées :_x000a_ Le problème n'est pas d'actualité ( Aucune action coté support)_x000a_Suite à notre échange ,nous confirmons "/>
    <s v="04 - Aucune action nécessaire ou possible"/>
    <n v="1"/>
    <n v="1"/>
    <n v="1"/>
    <n v="1"/>
    <n v="1"/>
    <s v="04 - Aucune action nécessaire ou possible"/>
    <m/>
    <m/>
  </r>
  <r>
    <x v="49"/>
    <s v="S9"/>
    <n v="2"/>
    <s v="YOUSSE HICHAM"/>
    <x v="0"/>
    <x v="25"/>
    <n v="110899298"/>
    <s v="Caisse 102_x000a_"/>
    <s v="Problème de chargement sur la caisse 102_x000a__x000a_"/>
    <s v="Bonjour,_x000a__x000a_ _x000a__x000a_1. Synthèse de la demande  :_x000a__x000a_ Vous nous avez sollicités concernant un problème d'ouverture de la caisse 102_x000a__x000a_2 . Actions réalisées :_x000a__x000a_ Suppression des fichiers caddruntime_x000a__x000a_Suite à notre échange ,nous confirmons la résolution du ticket_x000a__x000a_Si t"/>
    <s v="03 - Script, fix ou contournement"/>
    <n v="1"/>
    <n v="1"/>
    <n v="1"/>
    <n v="1"/>
    <n v="0"/>
    <s v="02 - Correction donnée ou modification de paramétrage"/>
    <m/>
    <m/>
  </r>
  <r>
    <x v="49"/>
    <s v="S9"/>
    <n v="2"/>
    <s v="BOUNOUAR Mouad"/>
    <x v="3"/>
    <x v="26"/>
    <n v="111334176"/>
    <s v="MOT DE PASSE"/>
    <s v="Bonjour,_x000a_ _x000a_ Pouvez-vous faire le nécessaire afin que nous conservions notre ancien mot de passe &quot;ruegalilee&quot; pour l'accès au BCRHF ._x000a_ _x000a_ Je vous en remercie par avance._x000a_ _x000a_ Laure"/>
    <s v="Bonjour,_x000a_ _x000a_ 1. Synthèse de la demande :_x000a_ _x000a_ Vous nous avez sollicités concernant le mot de passe de BCRHF_x000a_ _x000a_ 2 . Actions réalisées :_x000a_ _x000a_ nous avons réinitialisé le mot de passe _x000a_ _x000a_ Suite à notre échange ,nous vous confirmons la résolution du ticket_x000a_ _x000a_ Si to"/>
    <s v="02 - Correction donnée ou modification de paramétrage"/>
    <n v="1"/>
    <n v="1"/>
    <n v="1"/>
    <n v="1"/>
    <n v="1"/>
    <s v="02 - Correction donnée ou modification de paramétrage"/>
    <m/>
    <m/>
  </r>
  <r>
    <x v="49"/>
    <s v="S9"/>
    <n v="2"/>
    <s v="BOUNOUAR Mouad"/>
    <x v="3"/>
    <x v="26"/>
    <n v="111716945"/>
    <s v="JE NE PEUX PAS IMPRIMER AQUILON DEPUIS MON POSTE"/>
    <s v="IMPRIMANTE M"/>
    <s v="Bonjour,_x000a_ _x000a_ 1. Synthèse de la demande :_x000a_ _x000a_ Vous nous avez sollicités concernant un problème d'impression depuis l'imprimante M_x000a_ _x000a_ 2 . Actions réalisées :_x000a_ _x000a_ nous avons réactivé l'imprimante M_x000a_ _x000a_ Suite à notre échange ,nous vous confirmons la résolution du"/>
    <s v="02 - Correction donnée ou modification de paramétrage"/>
    <n v="1"/>
    <n v="1"/>
    <n v="1"/>
    <n v="1"/>
    <n v="1"/>
    <s v="02 - Correction donnée ou modification de paramétrage"/>
    <m/>
    <m/>
  </r>
  <r>
    <x v="49"/>
    <s v="S9"/>
    <n v="2"/>
    <s v="KHALIL HABRRMAN"/>
    <x v="2"/>
    <x v="27"/>
    <n v="110377528"/>
    <s v="manque la mise à jour du lien internet top cout transport"/>
    <s v="Bonjour 15 jours que nous n'avons plus la mise à jour"/>
    <s v="Bonjour,_x000a_ _x000a_ Malheureusement, le support care, ne peux plus vous proposer d'alternative_x000a_ _x000a_ Nous ne connaissons que l'équipe de Cyrille Pruvost qui pourrait éventuellement vous aider_x000a_ _x000a_ Cordialement,"/>
    <s v="05 - Hors périmètre support"/>
    <n v="0"/>
    <n v="1"/>
    <n v="0"/>
    <n v="0"/>
    <n v="1"/>
    <s v="05 - Hors périmètre support"/>
    <m/>
    <m/>
  </r>
  <r>
    <x v="49"/>
    <s v="S9"/>
    <n v="2"/>
    <s v="KHALIL HABRRMAN"/>
    <x v="2"/>
    <x v="30"/>
    <n v="111350159"/>
    <s v="Supprimer 2 supports box"/>
    <s v="Bonjour ,_x000a_ _x000a_ Pouvez vous svp me supprimer ces 2 supports de BOX 00732249 et 00732253_x000a_ _x000a_ Ces 2 Box ont été refusés pour agréage non conforme mais validés dans infolog_x000a_ _x000a_ En vous remerciant"/>
    <s v="Bonjour,_x000a_ _x000a_ 1. Synthèse de la demande :_x000a_ _x000a_ - Pouvez vous svp me supprimer ces 2 supports de BOX 00732249 et 00732253_x000a_ _x000a_ 2 . Actions réalisées :_x000a_ _x000a_ - Nous avons Supprimé les deux supports de la table._x000a_ _x000a_ Suite à notre échange ,nous confirmons la résolution"/>
    <s v="02 - Correction donnée ou modification de paramétrage"/>
    <n v="1"/>
    <n v="1"/>
    <n v="1"/>
    <n v="1"/>
    <n v="1"/>
    <s v="02 - Correction donnée ou modification de paramétrage"/>
    <m/>
    <m/>
  </r>
  <r>
    <x v="49"/>
    <s v="S9"/>
    <n v="2"/>
    <s v="YOUSSE HICHAM"/>
    <x v="1"/>
    <x v="41"/>
    <n v="111394115"/>
    <s v="Suppression EAN incorrect sur IFLS pour oignons_x000a_"/>
    <s v="Supprimer l'EAN 3450970178020 de l'IFLS 386526. Il s'agit d'un gencod fournisseur direct pour un sac d'oignons 5kg, alors que l'IFLS correspond à un filet d'oignons de 1.5kg._x000a__x000a_"/>
    <s v="Bonjour,_x000a__x000a_1. Synthèse de la demande  :_x000a__x000a_ Supprimer l'EAN 3450970178020 de l'IFLS 386526. Il s'agit d'un gencod fournisseur direct pour un sac d'oignons 5kg, alors que l'IFLS correspond à un filet d'oignons de 1.5kg._x000a__x000a_2 . Actions réalisées :_x000a__x000a_ article bcx "/>
    <s v="04 - Aucune action nécessaire ou possible"/>
    <n v="1"/>
    <n v="1"/>
    <n v="1"/>
    <n v="1"/>
    <n v="0"/>
    <s v="01 - Aide à l’utilisation"/>
    <m/>
    <m/>
  </r>
  <r>
    <x v="49"/>
    <s v="S9"/>
    <n v="2"/>
    <s v="KHALIL HABRRMAN"/>
    <x v="2"/>
    <x v="38"/>
    <n v="111264878"/>
    <s v="Infolog WMS printer declaration on warehouse :Cormelles Ambiant(840)"/>
    <s v="HelloCan you please create these printers on INFOLOG : For your information, these printers has not connected on the network for the moment Names that need to be used for the printers : Entrepot: Cormelles Ambiant(840) Partition : INFPRD25 (G1) -Model HP "/>
    <s v="Bonjour,_x000a_ _x000a_ 1. Synthèse de la demande :_x000a_ _x000a_ Demande de création de l'imprimante Model HP Laser - IP: 10.52.4.40 - Name: PRT840HA_x000a_ _x000a_ _x000a_ _x000a_ 2 . Actions réalisées :_x000a_ _x000a_ Création effectuée de l'imprimante PRT840HA par Kyndril avec l'adresse IP 10.52.4.40_x000a_ _x000a_ Suite"/>
    <s v="02 - Correction donnée ou modification de paramétrage"/>
    <n v="1"/>
    <n v="1"/>
    <n v="1"/>
    <n v="1"/>
    <n v="1"/>
    <s v="02 - Correction donnée ou modification de paramétrage"/>
    <m/>
    <m/>
  </r>
  <r>
    <x v="49"/>
    <s v="S9"/>
    <n v="2"/>
    <s v="BOUNOUAR Mouad"/>
    <x v="3"/>
    <x v="31"/>
    <n v="111319794"/>
    <s v="Pb fruits et légumes"/>
    <s v="les bon fruits et légumes que nous récupérons le matin dès livraison en 09/23 n’ont plus de total. Il est à zéro donc compliqué d’effectuer le rapprochement avec le bon orfée"/>
    <s v="Bonjour,_x000a_ _x000a_ 1. Synthèse de la demande :_x000a_ _x000a_ les bon fruits et légumes que nous récupérons le matin dès livraison en 09/23 n’ont plus de total. Il est à zéro donc compliqué d’effectuer le rapprochement avec le bon orfée_x000a_ _x000a_ 2 . Actions réalisées :_x000a_ _x000a_ * Escal"/>
    <s v="04 - Aucune action nécessaire ou possible"/>
    <n v="1"/>
    <n v="1"/>
    <n v="1"/>
    <n v="1"/>
    <n v="1"/>
    <s v="04 - Aucune action nécessaire ou possible"/>
    <m/>
    <m/>
  </r>
  <r>
    <x v="50"/>
    <s v="S9"/>
    <n v="2"/>
    <s v="YASSINE RABBAI"/>
    <x v="0"/>
    <x v="0"/>
    <n v="111689547"/>
    <s v="SCO NCR 152"/>
    <s v="La SCO NCR 152 est toujours sur l'ancienne version_x000a_"/>
    <s v="Bonjour,_x000a_1. Synthèse de la demande  :_x000a_Vous avez sollicité notre support concernant le problème de la SCO NCR 152 qui est toujours sur l'ancienne version._x000a_2 . Actions réalisées :_x000a_Aucune action_x000a_Le déploiement des versions des SCO ne parvient pas toujours à "/>
    <s v="04 - Aucune action nécessaire ou possible"/>
    <n v="1"/>
    <n v="1"/>
    <n v="1"/>
    <n v="1"/>
    <n v="1"/>
    <s v="04 - Aucune action nécessaire ou possible"/>
    <m/>
    <m/>
  </r>
  <r>
    <x v="50"/>
    <s v="S9"/>
    <n v="2"/>
    <s v="YASSINE RABBAI"/>
    <x v="0"/>
    <x v="39"/>
    <n v="111818946"/>
    <s v="sco 401"/>
    <s v="problème de monnayeur _x000a_"/>
    <s v="Bonjour,_x000a_ _x000a_1. Synthèse de la demande  :_x000a_ le magasin nous informe que le monnayeur de la sco 401 ne fonctionne plus  _x000a_2 . Actions réalisées :_x000a_ j'ai rebooter le monnayeur et j'ai supprimer les fichier d'erreur de la caisse et l'utilisatrice a testé problème"/>
    <s v="03 - Script, fix ou contournement"/>
    <n v="1"/>
    <n v="1"/>
    <n v="1"/>
    <n v="1"/>
    <n v="1"/>
    <s v="03 - Script, fix ou contournement"/>
    <m/>
    <m/>
  </r>
  <r>
    <x v="50"/>
    <s v="S9"/>
    <n v="2"/>
    <s v="YOUSSE HICHAM"/>
    <x v="1"/>
    <x v="2"/>
    <n v="111373199"/>
    <s v="endive vrac_x000a_"/>
    <s v="Jai un souci avec l'endive vrac code 8219 _x000a__x000a_je ne peux pas modifié son prix de vente car le produit et en vente promotionnel_x000a__x000a_mais aucune promo d'endive vrac cette semaine serait t'il possible de le modifié _x000a__x000a_prix de vente 4,50€ _x000a__x000a_merci d'avance  "/>
    <s v="Bonjour,_x000a__x000a_ _x000a__x000a_1. Synthèse de la demande  :_x000a__x000a_ _x000a__x000a_ serait t'il possible de le modifié _x000a__x000a_prix de vente 4,50€ _x000a__x000a_2 . Actions réalisées :_x000a__x000a_ _x000a__x000a_Suite traitement réalisé ,nous vous confirmons la résolution du ticket_x000a__x000a_Le prix a été modifié _x000a__x000a__x000a__x000a_Si toutefois vous aviez"/>
    <s v="02 - Correction donnée ou modification de paramétrage"/>
    <n v="1"/>
    <n v="1"/>
    <n v="1"/>
    <n v="1"/>
    <n v="1"/>
    <s v="02 - Correction donnée ou modification de paramétrage"/>
    <m/>
    <m/>
  </r>
  <r>
    <x v="50"/>
    <s v="S9"/>
    <n v="2"/>
    <s v="YASSINE RABBAI"/>
    <x v="0"/>
    <x v="5"/>
    <n v="111839416"/>
    <s v="Cloture carine"/>
    <s v="Magasin reclame probleme lancement cloture _x000a_"/>
    <s v="Bonjour,_x000a_ _x000a_1. Synthèse de la demande  :_x000a_ Magasin reclame probleme lancement cloture _x000a_ _x000a_2 . Actions réalisées :_x000a_Suite à notre intervention, une connexion à distance a été établie afin de résoudre ce dysfonctionnement._x000a_Cloture effectuée_x000a_ _x000a_Suite traitement r"/>
    <s v="01 - Aide à l’utilisation"/>
    <n v="1"/>
    <n v="1"/>
    <n v="1"/>
    <n v="1"/>
    <n v="1"/>
    <s v="01 - Aide à l’utilisation"/>
    <m/>
    <m/>
  </r>
  <r>
    <x v="50"/>
    <s v="S9"/>
    <n v="2"/>
    <s v="KHALIL HABRRMAN"/>
    <x v="2"/>
    <x v="6"/>
    <n v="111617534"/>
    <s v="Changer le code client d'un support"/>
    <s v="ent 840 _x000a_ _x000a_ numéro de support : 02160831_x000a_ _x000a_ Code client : 14157"/>
    <s v="Bonjour,_x000a_ _x000a_ 1. Synthèse de la demande :_x000a_ _x000a_ Votre problème concerne le changement de code client d'un support_x000a_ _x000a_ _x000a_ _x000a_ 2 . Actions réalisées :_x000a_ _x000a_ Comme convenu, nous avons changé le code de client dans le détail du support._x000a_ _x000a_ -------------------------------"/>
    <s v="02 - Correction donnée ou modification de paramétrage"/>
    <n v="1"/>
    <n v="1"/>
    <n v="1"/>
    <n v="1"/>
    <n v="1"/>
    <s v="02 - Correction donnée ou modification de paramétrage"/>
    <m/>
    <m/>
  </r>
  <r>
    <x v="50"/>
    <s v="S9"/>
    <n v="2"/>
    <s v="KHALIL HABRRMAN"/>
    <x v="2"/>
    <x v="6"/>
    <n v="109216482"/>
    <s v="mauvais paramétrage de la commande mercuriale"/>
    <s v=", Elle se met en j+2 au lieu de lieu de j+1 _x000a_ _x000a_ exemple commande du 12/02 en livraison pour le 14/02 au lieu du 13/02"/>
    <s v="Bonjour, _x000a_ _x000a_ Nous avons tenté de vous joindre par téléphone à plusieurs reprises sans succès. _x000a_ _x000a_ Sans réponse de votre part nous devons résoudre le dossier. Cependant si le problème est toujours d'actualité n'hésitez pas à ouvrir un nouveau CARE en y pré"/>
    <s v="04 - Aucune action nécessaire ou possible"/>
    <n v="1"/>
    <n v="1"/>
    <n v="1"/>
    <n v="1"/>
    <n v="1"/>
    <s v="04 - Aucune action nécessaire ou possible"/>
    <m/>
    <m/>
  </r>
  <r>
    <x v="50"/>
    <s v="S9"/>
    <n v="2"/>
    <s v="YOUSSE HICHAM"/>
    <x v="1"/>
    <x v="7"/>
    <n v="111534252"/>
    <s v="SMP à intégrer dans SMP magasins / Caroline_x000a_"/>
    <s v="Merci d'intégrer les SMP magasins suivants dans caroline _x000a__x000a_fichier ci-joint , code mag / ean article / SMP "/>
    <s v="Bonjour,_x000a_1. Synthèse de la demande  :_x000a_SMP à intégrer dans SMP magasins / Caroline_x000a__x000a_2 . Actions réalisées :_x000a_Suite à une intervention réalisée nous avons bien procédé à l'intégration des SMP _x000a_Suite traitement réalisé ,nous vous confirmons la résolution du t"/>
    <s v="03 - Script, fix ou contournement"/>
    <n v="1"/>
    <n v="1"/>
    <n v="1"/>
    <n v="1"/>
    <n v="1"/>
    <s v="03 - Script, fix ou contournement"/>
    <m/>
    <m/>
  </r>
  <r>
    <x v="50"/>
    <s v="S9"/>
    <n v="2"/>
    <s v="YASSINE RABBAI"/>
    <x v="0"/>
    <x v="8"/>
    <n v="111611886"/>
    <s v="E-portale"/>
    <s v="Bonjour, _x000a_Mme dupuis nous a demande de lui ajouter des droit sur eportal _x000a_"/>
    <s v="Bonjour,_x000a_ _x000a_1. Synthèse de la demande  :_x000a_Vous avez sollicité notre support concernant le droit E-Portal_x000a_ _x000a_2 . Actions réalisées :_x000a_ Il faut que votre n+1 ajoute le droit EPORTAL LN  adéquat a votre profile + statut _x000a_Suite traitement réalisé ,nous vous confi"/>
    <s v="01 - Aide à l’utilisation"/>
    <n v="1"/>
    <n v="1"/>
    <n v="1"/>
    <n v="1"/>
    <n v="1"/>
    <s v="01 - Aide à l’utilisation"/>
    <m/>
    <m/>
  </r>
  <r>
    <x v="50"/>
    <s v="S9"/>
    <n v="2"/>
    <s v="BOUNOUAR Mouad"/>
    <x v="3"/>
    <x v="9"/>
    <n v="111489268"/>
    <s v="Rapprochement factures automatiques"/>
    <s v="Suite à retard pris, merci d'annuler les lignes suivantes."/>
    <s v="Bonjour,_x000a_ _x000a_ 1. Synthèse de la demande :_x000a_ _x000a_ Suite à retard pris, merci d'annuler les lignes suivantes._x000a_ _x000a_ _x000a_ _x000a_ 2 . Actions réalisées :_x000a_ _x000a_ Les lignes n'apparaitrons plus sur le rapport journalier. _x000a_ _x000a_ Par contre je remarque que deux commandes 11731 du 08/08/"/>
    <s v="02 - Correction donnée ou modification de paramétrage"/>
    <n v="1"/>
    <n v="0"/>
    <n v="1"/>
    <n v="0"/>
    <n v="1"/>
    <s v="02 - Correction donnée ou modification de paramétrage"/>
    <s v="Debrief Agent"/>
    <s v="Actions non mentionnées"/>
  </r>
  <r>
    <x v="50"/>
    <s v="S9"/>
    <n v="2"/>
    <s v="BOUNOUAR Mouad"/>
    <x v="3"/>
    <x v="9"/>
    <n v="111471714"/>
    <s v="MODEM"/>
    <s v="A NOUVEAU PLUS D'IMPRESSION MODDEM"/>
    <s v="Bonjour,_x000a_ _x000a_ 1. Synthèse de la demande :_x000a_ _x000a_ A NOUVEAU PLUS D'IMPRESSION MODDEM_x000a_ _x000a_ _x000a_ _x000a_ 2 . Actions réalisées :_x000a_ _x000a_ Bonjour, suite à une manipulation hier soir pour une remise en conformité des paramétrages, 5 intégrations &quot;modem&quot; n'ont effectivement pas donn"/>
    <s v="03 - Script, fix ou contournement"/>
    <n v="1"/>
    <n v="1"/>
    <n v="1"/>
    <n v="1"/>
    <n v="1"/>
    <s v="03 - Script, fix ou contournement"/>
    <m/>
    <m/>
  </r>
  <r>
    <x v="50"/>
    <s v="S9"/>
    <n v="2"/>
    <s v="BOUNOUAR Mouad"/>
    <x v="3"/>
    <x v="9"/>
    <n v="111681577"/>
    <s v="ifls bloquer"/>
    <s v="Bonjour, _x000a_ _x000a_ je dois faire une entree de marchise sur l'ifls 107499 mais dans bcrh il est referencer dans le magasin mais sur aquilon ca bloque avec le code erreur code ifls ou emballage non defini _x000a_ _x000a_ merci pour votre aide"/>
    <s v="Bonjour,_x000a_ _x000a_ 1. Synthèse de la demande :_x000a_ _x000a_ ifls bloquer_x000a_ _x000a_ _x000a_ _x000a_ 2 . Actions réalisées :_x000a_ _x000a_ Ce produit va être redescendu de BCRHF sur ce Pmc la nuit prochaine_x000a_ _x000a_ Suite à notre échange ,nous confirmons la résolution du ticket (en cas de résolution en ligne)"/>
    <s v="02 - Correction donnée ou modification de paramétrage"/>
    <n v="1"/>
    <n v="0"/>
    <n v="1"/>
    <n v="0"/>
    <n v="1"/>
    <s v="02 - Correction donnée ou modification de paramétrage"/>
    <s v="Debrief agent"/>
    <s v="Action non mentionnée"/>
  </r>
  <r>
    <x v="50"/>
    <s v="S9"/>
    <n v="2"/>
    <s v="BOUNOUAR Mouad"/>
    <x v="3"/>
    <x v="9"/>
    <n v="111696397"/>
    <s v="probleme connexion bcrhf"/>
    <s v="Bonjour _x000a_ _x000a_ impossible de se connecter au bcrhf _x000a_ _x000a_ apparemment le mot de passe est erroné voici le code magasin pmc9231_x000a_ _x000a_ pouvez vous m aider svp car je ne peux pas travailler _x000a_ _x000a_ merci bcp"/>
    <s v="Bonjour,_x000a_ _x000a_ 1. Synthèse de la demande :_x000a_ _x000a_ probleme connexion bcrhf_x000a_ _x000a_ _x000a_ _x000a_ 2 . Actions réalisées :_x000a_ _x000a_ Mot de passe réinitialisé avec succès_x000a_ _x000a_ Suite à notre échange ,nous confirmons la résolution du ticket (en cas de résolution en ligne)/ Suite traitement"/>
    <s v="02 - Correction donnée ou modification de paramétrage"/>
    <n v="1"/>
    <n v="1"/>
    <n v="1"/>
    <n v="1"/>
    <n v="1"/>
    <s v="02 - Correction donnée ou modification de paramétrage"/>
    <m/>
    <m/>
  </r>
  <r>
    <x v="50"/>
    <s v="S9"/>
    <n v="2"/>
    <s v="KHALIL HABRRMAN"/>
    <x v="2"/>
    <x v="35"/>
    <n v="111648577"/>
    <s v="Besoin à solder"/>
    <s v="Bonjour,_x000a_ _x000a_ Je suis du site d'Atton (entrepot 964). Nous changer la dalle d'un circuit, pour cela, je dois désimplanter tout le circuit 800 pour passer de la dalle à &quot;U&quot; à &quot;V&quot;, puis réimplanter. Cepandant, j'ai un IFLS qui pose problème, pour lequel nous "/>
    <s v="Bonjour,_x000a_ _x000a_ 1. Synthèse de la demande :_x000a_ _x000a_ Besoin à solder_x000a_ _x000a_ _x000a_ _x000a_ 2 . Actions réalisées :Déblocage de l'article bloqué en V2-1_x000a_ _x000a_ _x000a_ _x000a_ Suite à notre échange ,nous confirmons la résolution du ticket_x000a_ _x000a_ Si toutefois vous aviez besoin d’une assistance complém"/>
    <s v="02 - Correction donnée ou modification de paramétrage"/>
    <n v="1"/>
    <n v="1"/>
    <n v="1"/>
    <n v="1"/>
    <n v="1"/>
    <s v="02 - Correction donnée ou modification de paramétrage"/>
    <m/>
    <m/>
  </r>
  <r>
    <x v="50"/>
    <s v="S9"/>
    <n v="2"/>
    <s v="BOUNOUAR Mouad"/>
    <x v="3"/>
    <x v="12"/>
    <n v="111613070"/>
    <s v="ACCES INDISPONIBLE BCRHF"/>
    <s v="Bonjour, _x000a_ _x000a_ Impossible de se connecter au BCRH ( le profil utilisateur PMC9240 ne peut pas ouvrir de session)_x000a_ _x000a_ Merci d'avance de votre retour rapide._x000a_ _x000a_ Cordialement,"/>
    <s v="Bonjour,_x000a_ _x000a_ 1. Synthèse de la demande :_x000a_ _x000a_ Vous nous avez sollicité pour un problème d'accès à BCRHF_x000a_ _x000a_ 2 . Actions réalisées :_x000a_ _x000a_ Réinitialisation du mot de passe_x000a_ _x000a_ Suite à notre échange ,nous confirmons la résolution du ticket_x000a_ _x000a_ Si toutefois vous avie"/>
    <s v="02 - Correction donnée ou modification de paramétrage"/>
    <n v="1"/>
    <n v="1"/>
    <n v="1"/>
    <n v="1"/>
    <n v="1"/>
    <s v="02 - Correction donnée ou modification de paramétrage"/>
    <m/>
    <m/>
  </r>
  <r>
    <x v="50"/>
    <s v="S9"/>
    <n v="2"/>
    <s v="YASSINE RABBAI"/>
    <x v="0"/>
    <x v="13"/>
    <n v="111801968"/>
    <s v="Accès Kitty Carine pour nouveau conseiller code 18"/>
    <s v="Créer des accès sur CARINE pour mon nouveau conseiller avec le code 18.Consignes:  anomalie_rencontree: Non défininumero_de_caisse: Non définialeatoire_ou_systematique: Non définireproductible_de_quelle_maniere: Non défini_x000a_"/>
    <s v="Bonjour,_x000a_1. Synthèse de la demande  :_x000a_ Vous nous avez sollicités concernant un problème d'accès CARINE pour la caissier 18 _x000a_ _x000a_2 . Actions réalisées :_x000a_ MDP modifié et partagé avec Monsieur Bruno_x000a_Suite à notre échange ,nous confirmons la résolution du ticke"/>
    <s v="02 - Correction donnée ou modification de paramétrage"/>
    <n v="1"/>
    <n v="1"/>
    <n v="1"/>
    <n v="1"/>
    <n v="1"/>
    <s v="02 - Correction donnée ou modification de paramétrage"/>
    <m/>
    <m/>
  </r>
  <r>
    <x v="50"/>
    <s v="S9"/>
    <n v="2"/>
    <s v="BOUNOUAR Mouad"/>
    <x v="3"/>
    <x v="14"/>
    <n v="109588150"/>
    <s v="commande client non reçu dans Eurofel"/>
    <s v="Bonjour, le client 27609 s'est engagé dans l'action commerciale sur Meti mais je n'ai pas eu les remontées de ses quantités. Pouvez vous regarder ce pb et me donner une explication, merci"/>
    <s v="Bonjour,_x000a_ _x000a_ _x000a_ _x000a_ 1. Synthèse de la demande :_x000a_ _x000a_ _x000a_ _x000a_ Vous nous avez sollicités concernant le problème de commande client non reçu dans Eurofel._x000a_ _x000a_ 2 . Actions réalisées :_x000a_ _x000a_ La promotion était active entre le 08/12/2025 et le 04/01/2026. Le magasin s’est do"/>
    <s v="04 - Aucune action nécessaire ou possible"/>
    <n v="1"/>
    <n v="1"/>
    <n v="1"/>
    <n v="1"/>
    <n v="0"/>
    <s v="01 - Aide à l’utilisation"/>
    <s v="Debrief agent"/>
    <s v="L'agent a fourni des explications donc = aide à l'utilisation"/>
  </r>
  <r>
    <x v="50"/>
    <s v="S9"/>
    <n v="2"/>
    <s v="BOUNOUAR Mouad"/>
    <x v="3"/>
    <x v="14"/>
    <n v="111510965"/>
    <s v="prix promo"/>
    <s v="Les prix du catalogue de la semaine 10/11 ne sont pas descendu en caisse._x000a_ _x000a_ Merci de faire la descente de prix ou de regenerer l'operation._x000a_ _x000a_ Exemple de produit : 3023260001263 ou 3245390250322"/>
    <s v="Bonjour,_x000a_ _x000a_ _x000a_ _x000a_ 1. Synthèse de la demande :_x000a_ _x000a_ _x000a_ _x000a_ Vous nous avez sollicités concernant le problème de génération d'action commerciale ._x000a_ _x000a_ 2 . Actions réalisées :_x000a_ _x000a_   Nous avons généré l’action commerciale et effectué un envoi en caisse._x000a_ _x000a_ Voici des ex"/>
    <s v="03 - Script, fix ou contournement"/>
    <n v="1"/>
    <n v="1"/>
    <n v="1"/>
    <n v="1"/>
    <n v="1"/>
    <s v="03 - Script, fix ou contournement"/>
    <m/>
    <m/>
  </r>
  <r>
    <x v="50"/>
    <s v="S9"/>
    <n v="2"/>
    <s v="YASSINE RABBAI"/>
    <x v="0"/>
    <x v="36"/>
    <n v="111441973"/>
    <s v="Changement horaire impression rapport retour article accueil"/>
    <s v="Id : 108334606 | Changement horaire impression états retour article accueil21/02/2026Title:Changement horaire impression états retour article accueilStatus:TerminéDescription: Je souhaite modifier l'heure de sortie du rapport 51 de l'imprimante des états "/>
    <s v="Bonjour,_x000a_Synthèse de la demande  :_x000a_Vous avez sollicité notre support concernant le problème changement horaire impression rapport retour article accueil_x000a_Actions réalisées :_x000a_Modification du paramétrage sur dans etat retour carine _x000a_Modification décalage ent"/>
    <s v="03 - Script, fix ou contournement"/>
    <n v="1"/>
    <n v="1"/>
    <n v="1"/>
    <n v="1"/>
    <n v="1"/>
    <s v="03 - Script, fix ou contournement"/>
    <m/>
    <m/>
  </r>
  <r>
    <x v="50"/>
    <s v="S9"/>
    <n v="2"/>
    <s v="YASSINE RABBAI"/>
    <x v="0"/>
    <x v="15"/>
    <n v="111733874"/>
    <s v="Sco 400"/>
    <s v="La sco 400 est figée_x000a_"/>
    <s v="Bonjour,_x000a_1. Synthèse de la demande  :_x000a_ La sco 400 est figée_x000a_2 . Actions réalisées :_x000a_ Suppression du fichier caddruntime et reboot de la caisse_x000a_Suite à notre échange ,nous confirmons la résolution du ticket_x000a_Si toutefois vous aviez besoin d’une assistance c"/>
    <s v="03 - Script, fix ou contournement"/>
    <n v="1"/>
    <n v="1"/>
    <n v="1"/>
    <n v="1"/>
    <n v="1"/>
    <s v="03 - Script, fix ou contournement"/>
    <m/>
    <m/>
  </r>
  <r>
    <x v="50"/>
    <s v="S9"/>
    <n v="2"/>
    <s v="YOUSSE HICHAM"/>
    <x v="1"/>
    <x v="40"/>
    <n v="111151238"/>
    <s v="Blocage paiement facture_x000a_"/>
    <s v="Bon de réception LD du 13/02, commande n° 1022397 ,fournisseur Lionor_x000a__x000a_"/>
    <s v="Bonjour,_x000a__x000a_1. Synthèse de la demande :_x000a_BRV non généré pour le bon de réception LD du 13/02, commande n°1022397, fournisseur Lionor._x000a__x000a_2. Actions réalisées :_x000a_Une correction a été effectuée et la génération du BRV a été relancée._x000a_Le BRV sera généré aujourd’hu"/>
    <s v="03 - Script, fix ou contournement"/>
    <n v="1"/>
    <n v="1"/>
    <n v="1"/>
    <n v="1"/>
    <n v="1"/>
    <s v="03 - Script, fix ou contournement"/>
    <m/>
    <m/>
  </r>
  <r>
    <x v="50"/>
    <s v="S9"/>
    <n v="2"/>
    <s v="YOUSSE HICHAM"/>
    <x v="1"/>
    <x v="47"/>
    <n v="111494662"/>
    <s v="Les PLU de la balance boucherie traditionnelle ne passent pas en caisse_x000a_"/>
    <s v="La totalité des PLU de la balance boucherie traditionnelle ne passent pas en caisse, merci de votre aide._x000a__x000a_"/>
    <s v="Bonjour,_x000a__x000a_1. Synthèse de la demande  :_x000a__x000a_Bonjour,_x000a__x000a_La totalité des PLU de la balance boucherie traditionnelle ne passent pas en caisse, merci de votre aide._x000a__x000a_ _x000a__x000a_2 . Actions réalisées :_x000a__x000a_ Après vérification, nous avons constaté que l’ensemble des PLU n’étai"/>
    <s v="01 - Aide à l’utilisation"/>
    <n v="1"/>
    <n v="1"/>
    <n v="1"/>
    <n v="1"/>
    <n v="1"/>
    <s v="01 - Aide à l’utilisation"/>
    <m/>
    <m/>
  </r>
  <r>
    <x v="50"/>
    <s v="S9"/>
    <n v="2"/>
    <s v="YOUSSE HICHAM"/>
    <x v="1"/>
    <x v="18"/>
    <n v="111119384"/>
    <s v="Stock erroné_x000a_"/>
    <s v="Ex R45 : 3760273481247, VEL-HORIZON NOIR VAE -&gt; 3 articles en casse alors qu'il n'y en avait qu'un_x000a__x000a_"/>
    <s v="Bonjour,_x000a__x000a_1. Synthèse de la demande  :_x000a__x000a_Vous signalez qu’en Ex R45, l’article 3760273481247 – VEL-HORIZON NOIR VAE apparaît en casse pour 3 unités alors qu’une seule était concernée._x000a_Vous précisez que 3 bordereaux de casse sont impactés._x000a__x000a_2 . Actions réal"/>
    <s v="01 - Aide à l’utilisation"/>
    <n v="1"/>
    <n v="1"/>
    <n v="1"/>
    <n v="1"/>
    <n v="1"/>
    <s v="01 - Aide à l’utilisation"/>
    <m/>
    <m/>
  </r>
  <r>
    <x v="50"/>
    <s v="S9"/>
    <n v="2"/>
    <s v="BOUNOUAR Mouad"/>
    <x v="3"/>
    <x v="19"/>
    <n v="111676164"/>
    <s v="Le TP ne veut plus se vider"/>
    <s v="."/>
    <s v="Bonjour,_x000a_ _x000a_ 1. Synthèse de la demande :_x000a_ _x000a_ Vous nous avez contactés concernant un problème de vidage _x000a_ _x000a_ _x000a_ _x000a_ 2 . Actions réalisées :_x000a_ _x000a_ Problème n'es plus d'actualité _x000a_ _x000a_ _x000a_ _x000a_ Suite à notre échange, nous confirmons la résolution du ticket_x000a_ _x000a_ Si toutefois v"/>
    <s v="01 - Aide à l’utilisation"/>
    <n v="1"/>
    <n v="1"/>
    <n v="1"/>
    <n v="1"/>
    <n v="0"/>
    <s v="04 - Aucune action nécessaire ou possible"/>
    <s v="Debrief agent"/>
    <s v="TR erroné"/>
  </r>
  <r>
    <x v="50"/>
    <s v="S9"/>
    <n v="2"/>
    <s v="BOUNOUAR Mouad"/>
    <x v="3"/>
    <x v="19"/>
    <n v="111708086"/>
    <s v="Problème TR -impossible de passer nos commandes"/>
    <s v="Bonjour, _x000a_ _x000a_  Nous rencontrons actuellement une difficulté technique avec les deux TR marque (Symbol). Il nous est impossible de le vider sur Meti, ce qui bloque la validation de notre commande. (un message qui s'affiche &quot;échec de transmission photo en pi"/>
    <s v="Bonjour,_x000a_ _x000a_ 1. Synthèse de la demande :_x000a_ _x000a_ Vous nous avez contactés concernant un problème de vidage _x000a_ _x000a_ _x000a_ _x000a_ 2 . Actions réalisées :_x000a_ _x000a_ Problème n'est plus d'actualité _x000a_ _x000a_ _x000a_ _x000a_ Suite à notre échange, nous confirmons la résolution du ticket_x000a_ _x000a_ Suite au trai"/>
    <s v="01 - Aide à l’utilisation"/>
    <n v="1"/>
    <n v="1"/>
    <n v="1"/>
    <n v="1"/>
    <n v="0"/>
    <s v="04 - Aucune action nécessaire ou possible"/>
    <m/>
    <m/>
  </r>
  <r>
    <x v="50"/>
    <s v="S9"/>
    <n v="2"/>
    <s v="YOUSSE HICHAM"/>
    <x v="1"/>
    <x v="21"/>
    <n v="111516989"/>
    <s v="Anomalie mise en place inventaire_x000a_"/>
    <s v="J'ai un soucis sur l'inventaire R23 de Arcueil_x000a__x000a_J'ai bien ouvert la réserve le 24/02 pour un inventaire normalement le 26/02 or quelqu'un a mis en place l'inventaire en date du 25/02_x000a__x000a_Sachant que rien n'a été compté dans la zone magasin mais uniquement ré"/>
    <s v="Bonjour,_x000a__x000a_1. Synthèse de la demande  :_x000a__x000a_J'ai un soucis sur l'inventaire R23 de Arcueil_x000a__x000a_J'ai bien ouvert la réserve le 24/02 pour un inventaire normalement le 26/02 or quelqu'un a mis en place l'inventaire en date du 25/02_x000a__x000a_Sachant que rien n'a été compté"/>
    <s v="02 - Correction donnée ou modification de paramétrage"/>
    <n v="1"/>
    <n v="1"/>
    <n v="1"/>
    <n v="1"/>
    <n v="0"/>
    <s v="01 - Aide à l’utilisation"/>
    <m/>
    <m/>
  </r>
  <r>
    <x v="50"/>
    <s v="S9"/>
    <n v="2"/>
    <s v="BOUNOUAR Mouad"/>
    <x v="3"/>
    <x v="49"/>
    <n v="111483465"/>
    <s v="Mot de passe"/>
    <s v="Bonjour, l'ensemble du magasin ne peut plus se connecter à BCRHF. Merci de bien vouloir intervenir dès que possible nous sommes tous bloqués. Dans l'attente de votre intervention, cordialement"/>
    <s v="Bonjour,_x000a_ _x000a_ 1. Synthèse de la demande :_x000a_ _x000a_ Bonjour, l'ensemble du magasin ne peut plus se connecter à BCRHF. Merci de bien vouloir intervenir dès que possible nous sommes tous bloqués. Dans l'attente de votre intervention, cordialement_x000a_ _x000a_ 2 . Actions réal"/>
    <s v="03 - Script, fix ou contournement"/>
    <n v="1"/>
    <n v="1"/>
    <n v="1"/>
    <n v="1"/>
    <n v="1"/>
    <s v="03 - Script, fix ou contournement"/>
    <m/>
    <m/>
  </r>
  <r>
    <x v="50"/>
    <s v="S9"/>
    <n v="2"/>
    <s v="BOUNOUAR Mouad"/>
    <x v="3"/>
    <x v="49"/>
    <n v="111537952"/>
    <s v="Suppression"/>
    <s v="Suppression 03/43 imprimante"/>
    <s v="Bonjour,_x000a_ _x000a_ 1. Synthèse de la demande :_x000a_ _x000a_ Suppression 03/43 imprimante_x000a_ _x000a_ 2 . Actions réalisées :_x000a_ _x000a_ file Imprimante supprimer avec succès _x000a_ _x000a_ Suite à notre échange ,nous confirmons la résolution du ticket _x000a_ _x000a_ Si toutefois vous aviez besoin d’une assista"/>
    <s v="03 - Script, fix ou contournement"/>
    <n v="1"/>
    <n v="1"/>
    <n v="1"/>
    <n v="1"/>
    <n v="1"/>
    <s v="03 - Script, fix ou contournement"/>
    <m/>
    <m/>
  </r>
  <r>
    <x v="50"/>
    <s v="S9"/>
    <n v="2"/>
    <s v="BOUNOUAR Mouad"/>
    <x v="3"/>
    <x v="49"/>
    <n v="111834608"/>
    <s v="Clôture inventaire numéro 41 et 46"/>
    <s v="Bonjour, _x000a_ _x000a_ Il est impossible pour nous de clôturer l'inventaire numéro 41 et 46, et nous avons un nouvel inventaire général à ouvrir demain matin. Pourriez-vous les clôturer pour nous ?"/>
    <s v="Bonjour,_x000a_ _x000a_ 1. Synthèse de la demande :_x000a_ _x000a_ impossible pour nous de clôturer l'inventaire numéro 41 et 46_x000a_ _x000a_ 2 . Actions réalisées :_x000a_ _x000a_ Action effectuer avec succès _x000a_ _x000a_ Suite à notre échange ,nous confirmons la résolution du ticket _x000a_ _x000a_ Si toutefois vous av"/>
    <s v="03 - Script, fix ou contournement"/>
    <n v="1"/>
    <n v="0"/>
    <n v="1"/>
    <n v="0"/>
    <n v="1"/>
    <s v="03 - Script, fix ou contournement"/>
    <s v="Debrief agent"/>
    <s v="Action non spécifiée"/>
  </r>
  <r>
    <x v="50"/>
    <s v="S9"/>
    <n v="2"/>
    <s v="BOUNOUAR Mouad"/>
    <x v="3"/>
    <x v="49"/>
    <n v="111827162"/>
    <s v="APPEL PRIX"/>
    <s v="L'utilisateur signale que l'appel prix n'est pas effectif en caisse N° 182"/>
    <s v="Bonjour,_x000a_ _x000a_ 1. Synthèse de la demande :_x000a_ _x000a_ Soucie appel prix en caisse_x000a_ _x000a_ 2 . Actions réalisées :_x000a_ _x000a_ action effectué _x000a_ _x000a_ Suite à notre échange ,nous confirmons la résolution du ticket _x000a_ _x000a_ Si toutefois vous aviez besoin d’une assistance complémentaire, le "/>
    <s v="03 - Script, fix ou contournement"/>
    <n v="1"/>
    <n v="0"/>
    <n v="1"/>
    <n v="0"/>
    <n v="1"/>
    <s v="03 - Script, fix ou contournement"/>
    <s v="Debrief agent"/>
    <s v="Action non spécifiée"/>
  </r>
  <r>
    <x v="50"/>
    <s v="S9"/>
    <n v="2"/>
    <s v="YASSINE RABBAI"/>
    <x v="0"/>
    <x v="37"/>
    <n v="111685134"/>
    <s v="Moyen de paiement"/>
    <s v="la caisse cls 404 scanne seule sans passer de produits dessus et nos conseilleres ne peuvent plus prendre la main pour annuler la transaction ou l'article_x000a_"/>
    <s v="Bonjour,_x000a_1. Synthèse de la demande  :_x000a_le magasin nous contacte pour la caisse cls 404 scanne seule sans passer de produits dessus et nos conseilleres ne peuvent plus prendre la main pour annuler la transaction ou l'article._x000a_2 . Actions réalisées :_x000a_j'ai su"/>
    <s v="02 - Correction donnée ou modification de paramétrage"/>
    <n v="1"/>
    <n v="1"/>
    <n v="1"/>
    <n v="1"/>
    <n v="0"/>
    <s v="03 - Script, fix ou contournement"/>
    <m/>
    <m/>
  </r>
  <r>
    <x v="50"/>
    <s v="S9"/>
    <n v="2"/>
    <s v="YOUSSE HICHAM"/>
    <x v="1"/>
    <x v="23"/>
    <n v="111159669"/>
    <s v="CREATION FICHE FOURNISSEUR (non géré par le magasin)_x000a_"/>
    <s v="nous avons créé hier une nouvelle fiche fournisseur sur caroline fournisseur: ODELICE , il est passé en statut non géré pas le magasin ... Est-il possible de le basculer en ''OUI''_x000a__x000a_En vous remerciant par avance"/>
    <s v="Bonjour,_x000a__x000a_1. Synthèse de la demande  :_x000a__x000a_ _x000a__x000a_nous avons créé hier une nouvelle fiche fournisseur sur caroline fournisseur: ODELICE , il est passé en statut non géré pas le magasin ... Est-il possible de le basculer en ''OUI''_x000a__x000a_ _x000a__x000a_2 . Actions réalisées :_x000a__x000a_ _x000a_"/>
    <s v="02 - Correction donnée ou modification de paramétrage"/>
    <n v="1"/>
    <n v="1"/>
    <n v="1"/>
    <n v="1"/>
    <n v="1"/>
    <s v="02 - Correction donnée ou modification de paramétrage"/>
    <m/>
    <m/>
  </r>
  <r>
    <x v="50"/>
    <s v="S9"/>
    <n v="2"/>
    <s v="YASSINE RABBAI"/>
    <x v="0"/>
    <x v="24"/>
    <n v="111838098"/>
    <s v="Cloture deja en cours"/>
    <s v="Bonjour,_x000a_Probleme de cloture avec le message : cloture deja en cours_x000a_Cordialement_x000a_"/>
    <s v="Bonjour,_x000a_1. Synthèse de la demande  :_x000a_Vous avez sollicité le support pour le problème de cloture avec le message d'erreur cloture deja en cours_x000a_ _x000a_2 . Actions réalisées :_x000a_Suppression des fichiers bloquants depuis carine et relance de la cloture_x000a_Suite à not"/>
    <s v="02 - Correction donnée ou modification de paramétrage"/>
    <n v="1"/>
    <n v="1"/>
    <n v="1"/>
    <n v="1"/>
    <n v="0"/>
    <s v="03 - Script, fix ou contournement"/>
    <m/>
    <m/>
  </r>
  <r>
    <x v="50"/>
    <s v="S9"/>
    <n v="2"/>
    <s v="YASSINE RABBAI"/>
    <x v="0"/>
    <x v="25"/>
    <n v="111706164"/>
    <s v="Caisse 611"/>
    <s v="Bonjour,_x000a_Problème de POS non synchronisé au niveau de la caisse 611_x000a_"/>
    <s v="Bonjour,_x000a_1. Synthèse de la demande  :_x000a_ Vous nous avez sollicités un problème réccurent sur la caisse 611, qui affiche le message pos non synchronisé à chaque passage d'article._x000a_2 . Actions réalisées :_x000a_ Mise à jour de la caisse, le problème n'est plus d'ac"/>
    <s v="03 - Script, fix ou contournement"/>
    <n v="1"/>
    <n v="1"/>
    <n v="1"/>
    <n v="1"/>
    <n v="1"/>
    <s v="03 - Script, fix ou contournement"/>
    <m/>
    <m/>
  </r>
  <r>
    <x v="50"/>
    <s v="S9"/>
    <n v="2"/>
    <s v="BOUNOUAR Mouad"/>
    <x v="3"/>
    <x v="26"/>
    <n v="111597536"/>
    <s v="Annulation BL"/>
    <s v="Bonjour, _x000a_ _x000a_ l'utilisateur demande l'annulation d'un Bl à intégré"/>
    <s v="Bonjour,_x000a_ _x000a_ 1. Synthèse de la demande :_x000a_ _x000a_ Vous nous avez sollicités concernant l'annulation d'un Bl à intégré _x000a_ _x000a_ 2 . Actions réalisées :_x000a_ _x000a_ nous avons annulé le BL 181403_x000a_ _x000a_ Suite traitement réalisé ,nous vous confirmons la résolution du ticket_x000a_ _x000a_ Si to"/>
    <s v="02 - Correction donnée ou modification de paramétrage"/>
    <n v="1"/>
    <n v="1"/>
    <n v="1"/>
    <n v="1"/>
    <n v="1"/>
    <s v="02 - Correction donnée ou modification de paramétrage"/>
    <m/>
    <m/>
  </r>
  <r>
    <x v="50"/>
    <s v="S9"/>
    <n v="2"/>
    <s v="KHALIL HABRRMAN"/>
    <x v="2"/>
    <x v="27"/>
    <n v="111466165"/>
    <s v="recu un support sans bli"/>
    <s v="bonjour , cette nuit sur fleury nous avons recu un support sans bli , support 332701969843669482_x000a_ _x000a_ Cordialement"/>
    <s v="Bonjour,_x000a_ _x000a_ _x000a_ _x000a_ 1. Synthèse de la demande :_x000a_ _x000a_ _x000a_ _x000a_ Support 332701969843669482 reçu sans BLI._x000a_ _x000a_ _x000a_ _x000a_ 2 . Actions réalisées :_x000a_ _x000a_ _x000a_ _x000a_ Après analyse, nous avons constaté que le support est inconnu sur le dépôt Fleury._x000a_ _x000a_ _x000a_ _x000a_ Il n'y a pas eu de réception avec "/>
    <s v="04 - Aucune action nécessaire ou possible"/>
    <n v="1"/>
    <n v="1"/>
    <n v="1"/>
    <n v="1"/>
    <n v="0"/>
    <s v="01 - Aide à l’utilisation"/>
    <m/>
    <m/>
  </r>
  <r>
    <x v="50"/>
    <s v="S9"/>
    <n v="2"/>
    <s v="KHALIL HABRRMAN"/>
    <x v="2"/>
    <x v="27"/>
    <n v="111582198"/>
    <s v="Commande bloquée en statut réceptionné sur l'entrepôt 184"/>
    <s v="Bonjour, pouvez-vous passer les commandes ci-dessous du statut réceptionnée à transmise sur la LDR 01 sur l'entrepôt 184 de Grans._x000a_ _x000a_ Cordialement, Olivier"/>
    <s v="Bonjour,_x000a_ _x000a_ _x000a_ _x000a_ 1. Synthèse de la demande :_x000a_ _x000a_ _x000a_ _x000a_ Commande bloquée en statut réceptionné sur l'entrepôt 184._x000a_ _x000a_ _x000a_ _x000a_ 2 . Actions réalisées :_x000a_ _x000a_ _x000a_ _x000a_ Changement de l'état des réceptions vers l'état transmises via la reprise M41._x000a_ _x000a_ _x000a_ _x000a_ Suite traitement réal"/>
    <s v="02 - Correction donnée ou modification de paramétrage"/>
    <n v="1"/>
    <n v="1"/>
    <n v="1"/>
    <n v="1"/>
    <n v="1"/>
    <s v="02 - Correction donnée ou modification de paramétrage"/>
    <m/>
    <m/>
  </r>
  <r>
    <x v="50"/>
    <s v="S9"/>
    <n v="2"/>
    <s v="KHALIL HABRRMAN"/>
    <x v="2"/>
    <x v="27"/>
    <n v="111520631"/>
    <s v="EDITEUR SUPPRIMER"/>
    <s v="Bonjour, pour l'entrepôt de Cormelles (840) , nous avons l'imprimante PRT840HA ou l'éditeur a était supprimer donc l'imprimante ne fonctionne plus pour sortir les bons réception et etc"/>
    <s v="Bonjour,_x000a_ _x000a_ _x000a_ _x000a_ 1. Synthèse de la demande :_x000a_ _x000a_ _x000a_ _x000a_ Editeur del'imprimante PRT840HA est supprimé._x000a_ _x000a_ _x000a_ _x000a_ 2 . Actions réalisées :_x000a_ _x000a_ _x000a_ _x000a_ Rétablir l'éditeurde l'imprimante par le groupe expert :_x000a_ _x000a_ _x000a_ _x000a_ Suite traitementréalisé ,nous vous confirmons la résolut"/>
    <s v="02 - Correction donnée ou modification de paramétrage"/>
    <n v="1"/>
    <n v="1"/>
    <n v="1"/>
    <n v="1"/>
    <n v="1"/>
    <s v="02 - Correction donnée ou modification de paramétrage"/>
    <m/>
    <m/>
  </r>
  <r>
    <x v="50"/>
    <s v="S9"/>
    <n v="2"/>
    <s v="KHALIL HABRRMAN"/>
    <x v="2"/>
    <x v="44"/>
    <n v="111591913"/>
    <s v="Réactivation identifiant EUROFEL FRLGORM pour Mr LEGAY"/>
    <s v="Bonjour, _x000a_ _x000a_ Mr LEGAY a son identifiant EUROFEL (FRLGORM) de révoqué. Pouvez-vous voir pour lui remettre en fonction. Merci"/>
    <s v="Bonjour,_x000a_ _x000a_ 1. Synthèse de la demande :_x000a_ _x000a_ Compte Eurofel Révoqué_x000a_ _x000a_ 2 . Actions réalisées :_x000a_ _x000a_ Comme demandé nous avons débloqué le compte, et réinitialisé le mot de passe_x000a_ _x000a_ Suite à notre échange ,nous confirmons la résolution duticket _x000a_ _x000a_ Si toutefois "/>
    <s v="02 - Correction donnée ou modification de paramétrage"/>
    <n v="1"/>
    <n v="1"/>
    <n v="1"/>
    <n v="1"/>
    <n v="1"/>
    <s v="02 - Correction donnée ou modification de paramétrage"/>
    <m/>
    <m/>
  </r>
  <r>
    <x v="50"/>
    <s v="S9"/>
    <n v="2"/>
    <s v="KHALIL HABRRMAN"/>
    <x v="2"/>
    <x v="44"/>
    <n v="111555580"/>
    <s v="Référnce bloqué en cour de solde"/>
    <s v="Entrepot 208_x000a_ _x000a_ Code produit : 959544_x000a_ _x000a_ Numéro de vague : 26043003"/>
    <s v="Bonjour,_x000a_ _x000a_ _x000a_ _x000a_ 1. Synthèse de la demande :_x000a_ _x000a_ _x000a_ _x000a_ Référence produit bloqué en ventilation sur le menu V2-1._x000a_ _x000a_ _x000a_ _x000a_ 2 . Actions réalisées :_x000a_ _x000a_ _x000a_ _x000a_ Déblocage du support avec des requêtes SQL :_x000a_ _x000a_ _x000a_ _x000a_ Suite traitement réalisé ,nous vous confirmons la résolu"/>
    <s v="02 - Correction donnée ou modification de paramétrage"/>
    <n v="1"/>
    <n v="1"/>
    <n v="1"/>
    <n v="1"/>
    <n v="1"/>
    <s v="02 - Correction donnée ou modification de paramétrage"/>
    <m/>
    <m/>
  </r>
  <r>
    <x v="50"/>
    <s v="S9"/>
    <n v="2"/>
    <s v="KHALIL HABRRMAN"/>
    <x v="2"/>
    <x v="44"/>
    <n v="111605938"/>
    <s v="Suppression d'un tour en L2 et L1"/>
    <s v="Bonjour,_x000a_ _x000a_ nous avons en L2 un voyage en date du 21/02/2026, tour 7605 qu'il faudrait supprimer, ainsi que son pendant en L1 expédition 204646, destinataire Guyenne._x000a_ _x000a_ Cordialement"/>
    <s v="Bonjour,_x000a_ _x000a_  1. Synthèse de la demande :_x000a_ _x000a_   Votre problème concerne la suppression d'une tournée _x000a_ _x000a_   _x000a_ _x000a_  2 . Actions réalisées :_x000a_ _x000a_  Comme convenu, nous avons supprimé la tournée, la commande et le support associé-------------------------------------"/>
    <s v="02 - Correction donnée ou modification de paramétrage"/>
    <n v="1"/>
    <n v="1"/>
    <n v="1"/>
    <n v="1"/>
    <n v="1"/>
    <s v="02 - Correction donnée ou modification de paramétrage"/>
    <m/>
    <m/>
  </r>
  <r>
    <x v="50"/>
    <s v="S9"/>
    <n v="2"/>
    <s v="KHALIL HABRRMAN"/>
    <x v="2"/>
    <x v="44"/>
    <n v="111525045"/>
    <s v="FR cariste absent Infolog après confirmation d'accès."/>
    <s v="Bonjour,_x000a_ _x000a_ J'ai fait une demande d'accès au profil cariste (06) pour l'un de mes intérimaires (Brice Anquetil)._x000a_ _x000a_ Le système lui a attribué le FR suivant : FRNDO8J, mais sur Infolog il n'existe pas, pourtant j'ai bien reçu le mail de confirmation d'accè"/>
    <s v="Bonjour,_x000a_ _x000a_ 1. Synthèse de la demande :_x000a_ _x000a_ Création FR cariste_x000a_ _x000a_ 2 . Actions réalisées :_x000a_ _x000a_ Comme vu , il s'est avéré que l'utilisateur a eu le drolit en question mais de l'ancienne version infolog, il faudra ajouter un autre droit CA pour la nouvelle ve"/>
    <s v="01 - Aide à l’utilisation"/>
    <n v="1"/>
    <n v="1"/>
    <n v="1"/>
    <n v="1"/>
    <n v="1"/>
    <s v="01 - Aide à l’utilisation"/>
    <m/>
    <m/>
  </r>
  <r>
    <x v="50"/>
    <s v="S9"/>
    <n v="2"/>
    <s v="YOUSSE HICHAM"/>
    <x v="1"/>
    <x v="28"/>
    <n v="111621712"/>
    <s v="Hier j ai validé par erreur un BLI_x000a_"/>
    <s v="Bonjour_x000a__x000a_Hier en vérifiant CAROLINE j ai validé par erreur le support 036609894335424518 du BLI93193191700 que je n ai pas encore reçu. Pouvez vous me le remettre a disposition puisque je puisse le flashé demain lors de son arrivée prévu_x000a__x000a_Merci pour votre"/>
    <s v=" Bonjour,_x000a__x000a_1. Synthèse de la demande  :_x000a__x000a_ Remettre a disposition le support 036609894335424518 du BLI93193191700 _x000a__x000a_2 . Actions réalisées :_x000a__x000a_ Suite à notre échange ,nous confirmons la résolution du ticket, le support en question est a bien été remis à votr"/>
    <s v="03 - Script, fix ou contournement"/>
    <n v="1"/>
    <n v="1"/>
    <n v="1"/>
    <n v="1"/>
    <n v="1"/>
    <s v="03 - Script, fix ou contournement"/>
    <m/>
    <m/>
  </r>
  <r>
    <x v="50"/>
    <s v="S9"/>
    <n v="2"/>
    <s v="YOUSSE HICHAM"/>
    <x v="1"/>
    <x v="29"/>
    <n v="111466061"/>
    <s v="les prix ne descende pas en balance_x000a_"/>
    <s v="J'ai comme régulièrement un produit qui ne descends pas en balance boucherie._x000a__x000a_EAN: 3276558082738  cuisses de poulets  prix CAROLINE: 7.43€  prix en balance: 13.50€_x000a__x000a_merci"/>
    <s v="Bonjour,_x000a__x000a_1. Synthèse de la demande : Vous aviez l'article 3276558082738 qui ne passe pas au bon prix sur les balances._x000a__x000a_2 . Actions réalisées : Nous avons vérifié depuis caroline que le prix est bien conforme et avons effectué un envoi vers la balance, s"/>
    <s v="03 - Script, fix ou contournement"/>
    <n v="1"/>
    <n v="1"/>
    <n v="1"/>
    <n v="1"/>
    <n v="1"/>
    <s v="03 - Script, fix ou contournement"/>
    <m/>
    <m/>
  </r>
  <r>
    <x v="50"/>
    <s v="S9"/>
    <n v="2"/>
    <s v="KHALIL HABRRMAN"/>
    <x v="2"/>
    <x v="30"/>
    <n v="111489453"/>
    <s v="Ecart sur LQ10"/>
    <s v="Nom de l’application: Infolog_x000a_ _x000a_ Numéro d'entrepôt: 094_x000a_ _x000a_ Description du problème:_x000a_ _x000a_ Référence 379666, écart de 16 UVC sur LQ10_x000a_ _x000a_ Mais quand l'utilisateur va sur infolog , il ne trouve pas de stock"/>
    <s v="Bonjour,_x000a_ _x000a_ 1. Synthèse de la demande :_x000a_ _x000a_ - Ecart sur LQ10_x000a_ _x000a_ 2 . Actions réalisées :_x000a_ _x000a_ - Nous avons régulé le stock avec un stockage avec remontée et un déstockage sans remontée._x000a_ _x000a_ Suite à notre échange ,nous confirmons la résolution du ticket_x000a_ _x000a_ Si t"/>
    <s v="02 - Correction donnée ou modification de paramétrage"/>
    <n v="1"/>
    <n v="1"/>
    <n v="1"/>
    <n v="1"/>
    <n v="1"/>
    <s v="02 - Correction donnée ou modification de paramétrage"/>
    <m/>
    <m/>
  </r>
  <r>
    <x v="50"/>
    <s v="S9"/>
    <n v="2"/>
    <s v="YOUSSE HICHAM"/>
    <x v="1"/>
    <x v="41"/>
    <n v="110983926"/>
    <s v="Problème de synchronisation des prix catalogues sur Caroline_x000a_"/>
    <s v="Les prix catalogues ne descendent pas correctement sur Caroline. Je souhaite créer un ticket auprès du support. Voici les informations nécessaires : période de la promotion (du 23/02 au 10/03), Plusieurs articles sont concernés (EX: 3560070815715 Pineau d"/>
    <s v="Bonjour,_x000a__x000a_1. Synthèse de la demande  :_x000a__x000a_Les prix catalogues ne descendent pas correctement sur Caroline. Je souhaite créer un ticket auprès du support. Voici les informations nécessaires : période de la promotion (du 23/02 au 10/03), Plusieurs articles so"/>
    <s v="04 - Aucune action nécessaire ou possible"/>
    <n v="1"/>
    <n v="1"/>
    <n v="1"/>
    <n v="1"/>
    <n v="0"/>
    <s v="01 - Aide à l’utilisation"/>
    <m/>
    <m/>
  </r>
  <r>
    <x v="50"/>
    <s v="S9"/>
    <n v="2"/>
    <s v="KHALIL HABRRMAN"/>
    <x v="2"/>
    <x v="38"/>
    <n v="111475368"/>
    <s v="Commande bloquée en R4"/>
    <s v="Bonjour,_x000a_ _x000a_ La commande 02484000 du 26/02 du fournisseur Sengele SA est bloqué en R4 en etat &quot;receptionnées&quot;_x000a_ _x000a_ Pouvez-vous la passer dans lescommandes &quot;receptionnées&quot; ?_x000a_ _x000a_ Merci d'avance"/>
    <s v="Bonjour,_x000a_ _x000a_ 1. Synthèse de la demande :_x000a_ _x000a_ La commande 02484000 du 26/02 du fournisseur Sengele SA est bloqué en R4 en etat &quot;receptionnées&quot;_x000a_ _x000a_ _x000a_ _x000a_ 2 . Actions réalisées :_x000a_ _x000a_ Reprise M41 effectué, la commande 02484000 a bien été transmise._x000a_ _x000a_ Suite traitem"/>
    <s v="02 - Correction donnée ou modification de paramétrage"/>
    <n v="1"/>
    <n v="1"/>
    <n v="1"/>
    <n v="1"/>
    <n v="1"/>
    <s v="02 - Correction donnée ou modification de paramétrage"/>
    <m/>
    <m/>
  </r>
  <r>
    <x v="50"/>
    <s v="S9"/>
    <n v="2"/>
    <s v="KHALIL HABRRMAN"/>
    <x v="2"/>
    <x v="38"/>
    <n v="111471514"/>
    <s v="Accès INFOLOG 22 Bloqué"/>
    <s v="Bonjour,_x000a_ _x000a_ Mon compte UCAFRSVC4M est bloqué sur infolog 5.6.5._x000a_ _x000a_ Pouvez-vous le débloquer._x000a_ _x000a_ Cordialement"/>
    <s v="Bonjour,_x000a_ _x000a_ 1. Synthèse de la demande :_x000a_ _x000a_ Compte UCAFRSVC4M est bloqué sur infolog 5.6.5._x000a_ _x000a_ _x000a_ _x000a_ 2 . Actions réalisées :_x000a_ _x000a_ Pour toute demande de création/modification de compte/réinitialisation mot de passe , il faut se rapprocher de votre responsable h"/>
    <s v="01 - Aide à l’utilisation"/>
    <n v="1"/>
    <n v="1"/>
    <n v="1"/>
    <n v="1"/>
    <n v="1"/>
    <s v="01 - Aide à l’utilisation"/>
    <m/>
    <m/>
  </r>
  <r>
    <x v="50"/>
    <s v="S9"/>
    <n v="2"/>
    <s v="KHALIL HABRRMAN"/>
    <x v="2"/>
    <x v="38"/>
    <n v="111454149"/>
    <s v="emplacements stock à libérer"/>
    <s v="Bonjour, sur le site d'Atton (entrepot 964), nous avons des lignes de stocks à supprimer dans l'écran &quot;E3&quot;, pour cela, il faudrait libérer les emplacements. Je mets en PJ des screens. _x000a_ _x000a_ Avons-nous possibilité d'être autonome si une situation similaire s"/>
    <s v="Bonjour,_x000a_ _x000a_ 1. Synthèse de la demande :_x000a_ _x000a_ Demande de libération des emplacements de la dalle U et V_x000a_ _x000a_ _x000a_ _x000a_ 2 . Actions réalisées :_x000a_ _x000a_ Les emplacements de la dalle U et V ont bien été libéré avec SQL, concernant votre question: pas de manipulations possib"/>
    <s v="02 - Correction donnée ou modification de paramétrage"/>
    <n v="1"/>
    <n v="1"/>
    <n v="1"/>
    <n v="1"/>
    <n v="1"/>
    <s v="02 - Correction donnée ou modification de paramétrage"/>
    <m/>
    <m/>
  </r>
  <r>
    <x v="50"/>
    <s v="S9"/>
    <n v="2"/>
    <s v="BOUNOUAR Mouad"/>
    <x v="3"/>
    <x v="31"/>
    <n v="111552013"/>
    <s v="paramétrage DT50"/>
    <s v="Bonjour,_x000a_ _x000a_ Suite à l'échange complet de mon DT50, celui n'a plus aucune application de paramétrée._x000a_ _x000a_ Merci par avance de bien vouloir faire le nécessaire"/>
    <s v="Bonjour,_x000a_ _x000a_ 1. Synthèse de la demande :_x000a_ _x000a_ Suite à l'échange complet de mon DT50, celui n'a plus aucune application de paramétrée._x000a_ _x000a_ 2 . Actions réalisées :_x000a_ _x000a_ * Vérification des paramètres sur DOCKING STATION OK * Modification des paramètres d'adresse I"/>
    <s v="01 - Aide à l’utilisation"/>
    <n v="1"/>
    <n v="1"/>
    <n v="1"/>
    <n v="1"/>
    <n v="0"/>
    <s v="01 - Aide à l’utilisation"/>
    <s v="Debrief agent"/>
    <s v="TR erronée"/>
  </r>
  <r>
    <x v="50"/>
    <s v="S9"/>
    <n v="2"/>
    <s v="BOUNOUAR Mouad"/>
    <x v="3"/>
    <x v="31"/>
    <n v="111512887"/>
    <s v="Cession BCRHF bloquée."/>
    <s v="Cette utilisateur ne peut pas ouvrir de session après changement de mot de passe._x000a_ _x000a_ Pouvez-vous reéactiver l'accés au BCRHF ?_x000a_ _x000a_ Merci."/>
    <s v="Bonjour,_x000a_ _x000a_ 1. Synthèse de la demande :_x000a_ _x000a_ L'utilisateur souhaite réinitialiser le mot de passe vu la session est bloqué._x000a_ _x000a_ 2 . Actions réalisées :_x000a_ _x000a_ * Réinitialisation du mot de passe. Mot de passe: RUEGALILEETeste OK _x000a_ _x000a_ Suite à notre échange ,nous co"/>
    <s v="03 - Script, fix ou contournement"/>
    <n v="1"/>
    <n v="1"/>
    <n v="1"/>
    <n v="1"/>
    <n v="1"/>
    <s v="03 - Script, fix ou contournement"/>
    <m/>
    <m/>
  </r>
  <r>
    <x v="50"/>
    <s v="S9"/>
    <n v="2"/>
    <s v="BOUNOUAR Mouad"/>
    <x v="3"/>
    <x v="31"/>
    <n v="111751943"/>
    <s v="demarque"/>
    <s v="L'utilisateur signale que un vidage est valider en erreur en démarque alors qu'il veut la voir sur l'inventaire"/>
    <s v="Bonjour,_x000a_ _x000a_ 1. Synthèse de la demande :_x000a_ _x000a_ L'utilisateur signale que un vidage est valider en erreur en démarque alors qu'il veut la voir sur l'inventaire _x000a_ _x000a_ 2 . Actions réalisées :_x000a_ _x000a_ * Annulation Vidage depuis * Récupération du fichier TXT vidage* Inté"/>
    <s v="03 - Script, fix ou contournement"/>
    <n v="1"/>
    <n v="1"/>
    <n v="1"/>
    <n v="1"/>
    <n v="1"/>
    <s v="03 - Script, fix ou contournement"/>
    <m/>
    <m/>
  </r>
  <r>
    <x v="51"/>
    <s v="S9"/>
    <n v="2"/>
    <s v="YASSINE RABBAI"/>
    <x v="0"/>
    <x v="39"/>
    <n v="111895392"/>
    <n v="32"/>
    <s v="caisse figée _x000a_"/>
    <s v="Bonjour,_x000a_ _x000a_1. Synthèse de la demande  :_x000a_ le magasin nous informe que la caisse 32 figée _x000a_2 . Actions réalisées :_x000a_ suite à une appele avec le magasin probleme resolu sans une intervention de notre part_x000a_Suite traitement réalisé ,nous vous confirmons la réso"/>
    <s v="04 - Aucune action nécessaire ou possible"/>
    <n v="1"/>
    <n v="1"/>
    <n v="1"/>
    <n v="1"/>
    <n v="1"/>
    <s v="04 - Aucune action nécessaire ou possible"/>
    <m/>
    <m/>
  </r>
  <r>
    <x v="51"/>
    <s v="S9"/>
    <n v="2"/>
    <s v="YASSINE RABBAI"/>
    <x v="0"/>
    <x v="11"/>
    <n v="111864493"/>
    <s v="Caisse 7"/>
    <s v="La caisse 7 est bloquée en chargement._x000a_"/>
    <s v="Bonjour Mr/Mme BENOIT, Amelie_x000a_ _x000a_1. Synthèse de la demande  :_x000a_La caisse 7 est bloquée en chargement._x000a_2 . Actions réalisées :_x000a_Remise a Zéro des données de la caisse effectuée par le support.Rechargement de la caisse effectuée par le support.Suite à notre éc"/>
    <s v="02 - Correction donnée ou modification de paramétrage"/>
    <n v="1"/>
    <n v="1"/>
    <n v="1"/>
    <n v="1"/>
    <n v="0"/>
    <s v="03 - Script, fix ou contournement"/>
    <m/>
    <m/>
  </r>
  <r>
    <x v="51"/>
    <s v="S9"/>
    <n v="2"/>
    <s v="YASSINE RABBAI"/>
    <x v="0"/>
    <x v="36"/>
    <n v="111897508"/>
    <s v="Données manquantes"/>
    <s v="SCO 611 (30) : La caisse est figée au moment du paiement. _x000a_"/>
    <s v="Bonjour,_x000a_Synthèse de la demande  :_x000a_Vous avez sollicité notre support concernant un blocage de la SCO au moment du paiement, ainsi que l'absence d'affichage du dernier ticket._x000a_Actions réalisées :_x000a_Vérifications effectuées avec l'UT sur Ingenico (ePortal) : "/>
    <s v="04 - Aucune action nécessaire ou possible"/>
    <n v="1"/>
    <n v="1"/>
    <n v="1"/>
    <n v="1"/>
    <n v="1"/>
    <s v="04 - Aucune action nécessaire ou possible"/>
    <m/>
    <m/>
  </r>
  <r>
    <x v="51"/>
    <s v="S9"/>
    <n v="2"/>
    <s v="YASSINE RABBAI"/>
    <x v="0"/>
    <x v="24"/>
    <n v="111882128"/>
    <s v="CHIFFRE D'AFFAIRE NON REMONTÉ SUR VLP"/>
    <s v="Bonjour,_x000a_A nouveau, le CA du 28/02/2026 n'est pas remonté sur VLP _x000a_Cordialement_x000a_"/>
    <s v="Bonjour,_x000a_ _x000a_1. Synthèse de la demande  :_x000a_Vous avez sollicité notre support concernant le CA qui ne remonte pas_x000a_ _x000a_2 . Actions réalisées :_x000a_ Suite à notre intervention, une connexion à distance a été établie afin de résoudre ce dysfonctionnement et le CA est "/>
    <s v="02 - Correction donnée ou modification de paramétrage"/>
    <n v="1"/>
    <n v="1"/>
    <n v="1"/>
    <n v="1"/>
    <n v="1"/>
    <s v="02 - Correction donnée ou modification de paramétrage"/>
    <m/>
    <m/>
  </r>
  <r>
    <x v="51"/>
    <s v="S9"/>
    <n v="2"/>
    <s v="YASSINE RABBAI"/>
    <x v="0"/>
    <x v="25"/>
    <n v="111864970"/>
    <n v="34"/>
    <s v="Bonjour,_x000a_Problème d'imprimante _x000a_"/>
    <s v="Bonjour,_x000a_ _x000a_1. Synthèse de la demande  :_x000a_ Vous nous avez sollicités concernant un problème au niveau de la caisse 34 qui s'est mise en erreur._x000a_2 . Actions réalisées :_x000a_ Suppression des fichiers caddruntime_x000a_Suite à notre échange ,nous confirmons la résolutio"/>
    <s v="03 - Script, fix ou contournement"/>
    <n v="1"/>
    <n v="1"/>
    <n v="1"/>
    <n v="1"/>
    <n v="1"/>
    <s v="03 - Script, fix ou contournement"/>
    <m/>
    <m/>
  </r>
  <r>
    <x v="52"/>
    <s v="S10"/>
    <n v="3"/>
    <s v="YASSINE RABBAI"/>
    <x v="0"/>
    <x v="0"/>
    <n v="112182024"/>
    <s v="Factures"/>
    <s v="Bonjour,_x000a_Demande d'édition des factures du mois de février sur l'im2_x000a_"/>
    <s v="Bonjour,_x000a_1. Synthèse de la demande  :_x000a_Vous avez sollicité notre support concernant une demande d'édition des factures du mois de février sur l'im2._x000a_2 . Actions réalisées :_x000a_Impression des factures du mois février sur l'IM2_x000a_Suite à notre échange, nous confi"/>
    <s v="03 - Script, fix ou contournement"/>
    <n v="1"/>
    <n v="1"/>
    <n v="1"/>
    <n v="1"/>
    <n v="1"/>
    <s v="03 - Script, fix ou contournement"/>
    <m/>
    <m/>
  </r>
  <r>
    <x v="52"/>
    <s v="S10"/>
    <n v="3"/>
    <s v="YASSINE RABBAI"/>
    <x v="0"/>
    <x v="39"/>
    <n v="111761675"/>
    <s v="Commande 724986808 non integrée sur VLP erreur 999"/>
    <s v="Bonjour,_x000a_Sur le reporting Pick&amp;Pack la commande N° 724986808 est en statut 1 et le ticket est en erreur 999 sur Oméga. Pourriez-vous l'intégrer dans VLP svp?_x000a_Merci d'avance_x000a_Fleur WALLÉE_x000a_"/>
    <s v=" _x000a_Bonjour,_x000a_ _x000a_1. Synthèse de la demande  :_x000a_ le magasin nous informe que Commande 724986808 non integrée sur VLP erreur 999_x000a_2 . Actions réalisées :_x000a_ probleme resolu commande _x000a_ _x000a_Suite à notre échange ,nous confirmons la résolution du ticket _x000a_Si toutefois vou"/>
    <s v="02 - Correction donnée ou modification de paramétrage"/>
    <n v="1"/>
    <n v="1"/>
    <n v="1"/>
    <n v="1"/>
    <n v="1"/>
    <s v="02 - Correction donnée ou modification de paramétrage"/>
    <m/>
    <m/>
  </r>
  <r>
    <x v="52"/>
    <s v="S10"/>
    <n v="3"/>
    <s v="Hicham Yousse"/>
    <x v="1"/>
    <x v="1"/>
    <n v="111411405"/>
    <s v="Suppression impossible d'un bon de retour : statut incompatible_x000a_"/>
    <s v="Impossible de supprimer un bon de retour dans CAROline en raison d'une incompatibilité avec le statut. Comment résoudre ce problème ?_x000a__x000a_"/>
    <s v="Bonjour,_x000a__x000a_Synthèse de la demande :_x000a_Suite à votre remontée, vous avez indiqué que vous n'arrivez pas a supprimer un bon de retour._x000a__x000a_Actions réalisées :_x000a_À la suite de nos échanges et après analyse de votre situation, nous avons constaté que le retour a déjà"/>
    <s v="01 - Aide à l’utilisation"/>
    <n v="1"/>
    <n v="1"/>
    <n v="1"/>
    <n v="1"/>
    <n v="0"/>
    <s v="03 - Script, fix ou contournement"/>
    <s v="Debrief fait malgré l'agent en TT . "/>
    <m/>
  </r>
  <r>
    <x v="52"/>
    <s v="S10"/>
    <n v="3"/>
    <s v="Hicham Yousse"/>
    <x v="1"/>
    <x v="2"/>
    <n v="111910181"/>
    <s v="Réouverture d'un inventaire Caroline fermé_x000a_"/>
    <s v="J'ai compris que vous souhaitez initier la création d'un ticket._x000a__x000a_Voici la description que ce ticket portera :_x000a__x000a__x000a__x000a_Pour réouvrir un inventaire CAROline R24(boucherie)déjà fermé, veuillez créer un ticket auprès du support en fournissant la date de l'inventa"/>
    <s v="Bonjour,_x000a__x000a_ _x000a__x000a_1. Synthèse de la demande  :_x000a__x000a_ Réouverture d'un inventaire Caroline fermé_x000a__x000a_ _x000a__x000a_2 . Actions réalisées :_x000a__x000a_ _x000a__x000a_Suite traitement réalisé ,nous vous confirmons la résolution du ticket_x000a__x000a_Nous avons réouvrir l'inventaire _x000a__x000a_Si toutefois vous aviez besoi"/>
    <s v="02 - Correction donnée ou modification de paramétrage"/>
    <n v="1"/>
    <n v="1"/>
    <n v="1"/>
    <n v="1"/>
    <n v="1"/>
    <s v="02 - Correction donnée ou modification de paramétrage"/>
    <m/>
    <m/>
  </r>
  <r>
    <x v="52"/>
    <s v="S10"/>
    <n v="3"/>
    <s v="YASSINE RABBAI"/>
    <x v="0"/>
    <x v="5"/>
    <n v="112025268"/>
    <s v="Problème de fidélité à la caisse"/>
    <s v="Problème de fidélité sur la caisse : le message &quot;Fidélité aucune&quot; avec une croix rouge s'affiche. Besoin d'aide pour relancer le service de fidélité et vérifier la connexion réseau._x000a_"/>
    <s v="Bonjour,_x000a_1. Synthèse de la demande  :_x000a_Problème de fidélité sur la caisse : le message &quot;Fidélité aucune&quot; avec une croix rouge s'affiche. Besoin d'aide pour relancer le service de fidélité et vérifier la connexion réseau._x000a_2 . Actions réalisées :_x000a_La caisse e"/>
    <s v="01 - Aide à l’utilisation"/>
    <n v="1"/>
    <n v="1"/>
    <n v="1"/>
    <n v="1"/>
    <n v="1"/>
    <s v="01 - Aide à l’utilisation"/>
    <m/>
    <m/>
  </r>
  <r>
    <x v="52"/>
    <s v="S10"/>
    <n v="3"/>
    <s v="Hicham Yousse"/>
    <x v="1"/>
    <x v="7"/>
    <n v="111834629"/>
    <s v="ZONES INVENTAIRE NON EDITEES : 23329 et 23421_x000a_"/>
    <s v="2 zones d'inventaire ne se sont pas générées et donc pas éditées. Pourriez-vous les éditer pour que nous puissions les contrôler ?_x000a__x000a_merci"/>
    <s v="Bonjour,_x000a_1. Synthèse de la demande  :_x000a_vZONES INVENTAIRE NON EDITEES : 23329 et 23421_x000a__x000a_2 . Actions réalisées :_x000a_Suite à une intervention réalisée nous avons regénerer les zones inventaires comuuniqués . Vous trouverez en pièces jointes les deux fichiers _x000a__x000a__x000a_"/>
    <s v="02 - Correction donnée ou modification de paramétrage"/>
    <n v="1"/>
    <n v="1"/>
    <n v="1"/>
    <n v="1"/>
    <n v="1"/>
    <s v="02 - Correction donnée ou modification de paramétrage"/>
    <m/>
    <m/>
  </r>
  <r>
    <x v="52"/>
    <s v="S10"/>
    <n v="3"/>
    <s v="YASSINE RABBAI"/>
    <x v="0"/>
    <x v="10"/>
    <n v="112173972"/>
    <s v="Annulation CA station"/>
    <s v="Suite à une mauvaise manipulation, le magasin a un montant en plus en CB manuelle de 157 964,80._x000a_Normalement elle doit avoir que 90 ticket code._x000a_"/>
    <s v="Bonjour,_x000a_1. Synthèse de la demande  :_x000a_Vous avez sollicité notre support concernant ce problème.Suite à une mauvaise manipulation, le magasin se retrouve avec un montant supplémentaire en CB manuelle de 157 964,80 €.Normalement, il ne devrait avoir que 90 "/>
    <s v="04 - Aucune action nécessaire ou possible"/>
    <n v="1"/>
    <n v="1"/>
    <n v="1"/>
    <n v="1"/>
    <n v="1"/>
    <s v="04 - Aucune action nécessaire ou possible"/>
    <m/>
    <m/>
  </r>
  <r>
    <x v="52"/>
    <s v="S10"/>
    <n v="3"/>
    <s v="BOUNOUAR Mouad"/>
    <x v="3"/>
    <x v="12"/>
    <n v="111179728"/>
    <s v="Problème de transmission"/>
    <s v="Bonjour, _x000a_ _x000a_ Le magasin nous signale un problème : la transmission se fait correctement mais rien n'apparait sur traitement fichier portable_x000a_ _x000a_ Cordialement,"/>
    <s v="Bonjour,_x000a_ _x000a_ 1. Synthèse de la demande :_x000a_ _x000a_ Le magasin nous signale un problème : la transmission se fait correctement mais rien n'apparait sur traitement fichier portable_x000a_ _x000a_ 2 . Actions réalisées :_x000a_ _x000a_ Rectification du fichier de vidage _x000a_ _x000a_ Suite à notre é"/>
    <s v="03 - Script, fix ou contournement"/>
    <n v="1"/>
    <n v="1"/>
    <n v="1"/>
    <n v="1"/>
    <n v="1"/>
    <s v="03 - Script, fix ou contournement"/>
    <m/>
    <m/>
  </r>
  <r>
    <x v="52"/>
    <s v="S10"/>
    <n v="3"/>
    <s v="YASSINE RABBAI"/>
    <x v="0"/>
    <x v="13"/>
    <n v="111919957"/>
    <s v="remonte transaction carte resto"/>
    <s v="Bonjour, _x000a_Nous avons une transaction de 2.33€ sur une carte resto Edenred qui n'ai pas remonté sur VLP._x000a_LA transaction date du 28/02/2026 à 12h38._x000a_Merci de régulariser la situation._x000a_Cordialement _x000a_Marine Archidiacono_x000a_"/>
    <s v="Bonjour,_x000a_1. Synthèse de la demande  :_x000a_ Vous nous avez sollicités concernant un problème d'une transaction de 2.33 euro qui ne remonte pas sur VLP _x000a_ _x000a_2 . Actions réalisées :_x000a_ Le CA VLP n’est pas modifiable._x000a_ Cependant, la transaction a bien été financée su"/>
    <s v="01 - Aide à l’utilisation"/>
    <n v="1"/>
    <n v="1"/>
    <n v="1"/>
    <n v="1"/>
    <n v="1"/>
    <s v="01 - Aide à l’utilisation"/>
    <m/>
    <m/>
  </r>
  <r>
    <x v="52"/>
    <s v="S10"/>
    <n v="3"/>
    <s v="BOUNOUAR Mouad"/>
    <x v="3"/>
    <x v="14"/>
    <n v="111144483"/>
    <s v="Connexion Dynacad"/>
    <s v="Depuis que j'ai été embauché en Septembre je n'ai pas accès à Dynacad.Que je me connecte sur mon ordinateur personnel, mon téléphone, téléphone de collègue et ordinateur de carrefour le problème reste le même (voir pièce jointe). Je suis le seul à avoir c"/>
    <s v="Bonjour,_x000a_ _x000a_ _x000a_ _x000a_ 1. Synthèse de la demande :_x000a_ _x000a_ _x000a_ _x000a_ Vous nous avez sollicités concernant le problème d'acces dynacad ._x000a_ _x000a_ 2 . Actions réalisées :_x000a_ _x000a_ Apres verification au niveau de la gdi vous avez pas des regions rattachées ._x000a_ _x000a_ Je vous invite a voir avec"/>
    <s v="05 - Hors périmètre support"/>
    <n v="1"/>
    <n v="1"/>
    <n v="1"/>
    <n v="1"/>
    <n v="1"/>
    <s v="05 - Hors périmètre support"/>
    <m/>
    <m/>
  </r>
  <r>
    <x v="52"/>
    <s v="S10"/>
    <n v="3"/>
    <s v="YASSINE RABBAI"/>
    <x v="0"/>
    <x v="15"/>
    <n v="112024704"/>
    <s v="Ralentissement caisses : écran figé et cagnotte invisible"/>
    <s v="Nous rencontrons un problème urgent avec nos caisses : la cagnotte n'est plus visible et l'écran reste figé lors du paiement. Besoin d'assistance immédiate pour résoudre ce ralentissement._x000a_"/>
    <s v="Bonjour,_x000a_1. Synthèse de la demande  :_x000a_ Nous rencontrons un problème urgent avec nos caisses : la cagnotte n'est plus visible et l'écran reste figé lors du paiement. _x000a_2 . Actions réalisées :_x000a_ rechargement des paramètres monétiques de la caisse _x000a_Suite à not"/>
    <s v="03 - Script, fix ou contournement"/>
    <n v="1"/>
    <n v="1"/>
    <n v="1"/>
    <n v="1"/>
    <n v="1"/>
    <s v="03 - Script, fix ou contournement"/>
    <m/>
    <m/>
  </r>
  <r>
    <x v="52"/>
    <s v="S10"/>
    <n v="3"/>
    <s v="Hicham Yousse"/>
    <x v="1"/>
    <x v="40"/>
    <n v="111264109"/>
    <s v="relevé réserve_x000a_"/>
    <s v="Je rencontre un problème d’intégration du relevé de réserve pour le rayon droguerie._x000a__x000a_Cordialement,"/>
    <s v="Bonjour,_x000a__x000a_Synthèse de la demande :_x000a__x000a_Vous nous avez contactés concernant un problème d’intégration du relevé de réserve pour le rayon droguerie._x000a__x000a_Actions réalisées :_x000a__x000a_Nous avons effectué des vérifications dans le système et aucun relevé de réserve en atten"/>
    <s v="04 - Aucune action nécessaire ou possible"/>
    <n v="1"/>
    <n v="1"/>
    <n v="1"/>
    <n v="1"/>
    <n v="0"/>
    <s v="01 - Aide à l’utilisation"/>
    <s v="Agent encore absent"/>
    <m/>
  </r>
  <r>
    <x v="52"/>
    <s v="S10"/>
    <n v="3"/>
    <s v="Hicham Yousse"/>
    <x v="1"/>
    <x v="47"/>
    <n v="111409926"/>
    <s v="Envoi caisse_x000a_"/>
    <s v="Problème d'accès LDAP_x000a__x000a_"/>
    <s v="Bonjour,_x000a__x000a_1. Synthèse de la demande  :_x000a__x000a_ Problème d'accès LDAP_x000a__x000a_ _x000a__x000a_2 . Actions réalisées :_x000a__x000a_Après vérification, nous avons constaté que vous ne disposez pas des droits nécessaires, ce qui bloque votre accès à Caroline._x000a__x000a__x000a__x000a__x000a__x000a__x000a_Nous vous invitons à vous rapp"/>
    <s v="01 - Aide à l’utilisation"/>
    <n v="1"/>
    <n v="1"/>
    <n v="1"/>
    <n v="1"/>
    <n v="1"/>
    <s v="01 - Aide à l’utilisation"/>
    <m/>
    <m/>
  </r>
  <r>
    <x v="52"/>
    <s v="S10"/>
    <n v="3"/>
    <s v="BOUNOUAR Mouad"/>
    <x v="3"/>
    <x v="17"/>
    <n v="110719592"/>
    <s v="demande d'accès"/>
    <s v="Bonjour,Je me permets de vous contacter afin de solliciter un accès Aquillon Feydeau au PC situé à l’accueil. Cet accès me permettrait de travailler ponctuellement depuis ce poste lorsque cela est nécessaire. pouvez vous faire les démarches nécessaires po"/>
    <s v="Bonjour,_x000a_ _x000a_ 1. Synthèse de la demande :_x000a_ _x000a_ Vous nous avez contactés pour une demande d'installation aquilon sur le poste d'accueil_x000a_ _x000a_ 2. Actions réalisées :_x000a_ _x000a_ Nous avons procédé à la reconfiguration du poste accueil de façon a ce que vous ayez accès à aq"/>
    <s v="03 - Script, fix ou contournement"/>
    <n v="1"/>
    <n v="1"/>
    <n v="1"/>
    <n v="1"/>
    <n v="1"/>
    <s v="03 - Script, fix ou contournement"/>
    <m/>
    <m/>
  </r>
  <r>
    <x v="52"/>
    <s v="S10"/>
    <n v="3"/>
    <s v="BOUNOUAR Mouad"/>
    <x v="3"/>
    <x v="17"/>
    <n v="111273081"/>
    <s v="etiquettes electronique"/>
    <s v="Le magasin souhaite effectuer un changement en masse edes etiquettes electronique"/>
    <s v="Bonjour,_x000a_ _x000a_ 1. Synthèse de la demande :_x000a_ _x000a_ Vous nous avez contactés pour une demande de changement de type d'étiquettes pour l'ensemble de votre magasin._x000a_ _x000a_ 2. Actions réalisées :_x000a_ _x000a_ Nous vous avons guidée sur meti pour pouvoir changer les typologies des "/>
    <s v="01 - Aide à l’utilisation"/>
    <n v="1"/>
    <n v="1"/>
    <n v="1"/>
    <n v="1"/>
    <n v="1"/>
    <s v="01 - Aide à l’utilisation"/>
    <m/>
    <m/>
  </r>
  <r>
    <x v="52"/>
    <s v="S10"/>
    <n v="3"/>
    <s v="Hicham Yousse"/>
    <x v="1"/>
    <x v="18"/>
    <n v="111855319"/>
    <s v="CLERMONT FERRAND - je n'arrive pas à suprimer 2 chiffrages BOX_x000a_"/>
    <s v="je n'arrive pas à suprimer 2 chiffrages BOX_x000a__x000a_voir ci-dessous"/>
    <s v="Bonjour,_x000a__x000a_1. Synthèse de la demande :_x000a_Vous indiquez ne pas parvenir à supprimer deux chiffrages BOX._x000a__x000a_2. Actions réalisées :_x000a_Nous avons procédé au déblocage des deux chiffrages BOX concernés._x000a__x000a_Vous devez désormais avoir la main pour procéder à leur suppre"/>
    <s v="03 - Script, fix ou contournement"/>
    <n v="1"/>
    <n v="1"/>
    <n v="1"/>
    <n v="1"/>
    <n v="1"/>
    <s v="03 - Script, fix ou contournement"/>
    <m/>
    <m/>
  </r>
  <r>
    <x v="52"/>
    <s v="S10"/>
    <n v="3"/>
    <s v="Hicham Yousse"/>
    <x v="1"/>
    <x v="21"/>
    <n v="111329184"/>
    <s v="problème de racoursi caroline_x000a_"/>
    <s v="L'utilisatrice ne trouve pas caroline sur le bureau de poste_x000a__x000a_"/>
    <s v="Bonjour,_x000a__x000a_1. Synthèse de la demande  :_x000a__x000a_ L'utilisatrice ne trouve pas caroline sur le bureau de poste_x000a__x000a_2 . Actions réalisées :_x000a__x000a_ Nous avons prix la main sur votre poste et rattacher le raccourcis de caroline sur le bureau su poste._x000a__x000a_Suite traitement réali"/>
    <s v="02 - Correction donnée ou modification de paramétrage"/>
    <n v="1"/>
    <n v="1"/>
    <n v="1"/>
    <n v="1"/>
    <n v="1"/>
    <s v="02 - Correction donnée ou modification de paramétrage"/>
    <m/>
    <m/>
  </r>
  <r>
    <x v="52"/>
    <s v="S10"/>
    <n v="3"/>
    <s v="YASSINE RABBAI"/>
    <x v="0"/>
    <x v="37"/>
    <n v="111860742"/>
    <s v="Financier Station."/>
    <s v="Il manque, au niveau du financier de la station, un montant de 108,72 € correspondant aux paiements CB manuels de la journée du 27 février._x000a_Lors de la vérification effectuée hier, le montant était bien remonté sur VLP, mais aujourd’hui il n’apparaît pas s"/>
    <s v="Bonjour,_x000a_1. Synthèse de la demande  :_x000a_Vous avez sollicité notre support concernant le problème Le magasin signale que Il manque, au niveau du financier de la station, un montant de 108,72 € correspondant aux paiements _x000a_2 . Actions réalisées :_x000a_ Nous vous i"/>
    <s v="05 - Hors périmètre support"/>
    <n v="1"/>
    <n v="1"/>
    <n v="1"/>
    <n v="1"/>
    <n v="1"/>
    <s v="05 - Hors périmètre support"/>
    <m/>
    <m/>
  </r>
  <r>
    <x v="52"/>
    <s v="S10"/>
    <n v="3"/>
    <s v="Hicham Yousse"/>
    <x v="1"/>
    <x v="23"/>
    <n v="111853075"/>
    <s v="Fermeture"/>
    <s v="Je souhaite ouvrir un ticket pour fermer l'inventaire du rayon 23, ouvert le 25/02/2026. Le délai est dépassé de plus de 36 heures. Message d'erreur : &quot;L'inventaire ne peut être fermé car une vente a eu lieu et vous n'avez pas les autorisations.&quot;"/>
    <s v="Bonjour,_x000a__x000a_1. Synthèse de la demande  :_x000a__x000a_ Je souhaite ouvrir un ticket pour fermer l'inventaire du rayon 23, ouvert le 25/02/2026. Le délai est dépassé de plus de 36 heures. Message d'erreur : &quot;L'inventaire ne peut être fermé car une vente a eu lieu et vou"/>
    <s v="02 - Correction donnée ou modification de paramétrage"/>
    <n v="1"/>
    <n v="1"/>
    <n v="1"/>
    <n v="1"/>
    <n v="1"/>
    <s v="02 - Correction donnée ou modification de paramétrage"/>
    <m/>
    <m/>
  </r>
  <r>
    <x v="52"/>
    <s v="S10"/>
    <n v="3"/>
    <s v="Hicham Yousse"/>
    <x v="1"/>
    <x v="23"/>
    <n v="111925255"/>
    <s v="Inventaire Gaz février à fermer_x000a_"/>
    <s v="Bonjour, il nous est impossible de terminer l'inventaire gaz de février._x000a__x000a_Je vous remercie de bien vouloir forcer sa fermeture pour que nous puissions faire celui de mars 2026._x000a__x000a_Je vous remercie et reste à vbotre disposition pour plus d'explications_x000a__x000a_Mari"/>
    <s v="Bonjour,_x000a__x000a_1. Synthèse de la demande  :_x000a__x000a_ _x000a__x000a_Bonjour, il nous est impossible de terminer l'inventaire gaz de février._x000a__x000a_Je vous remercie de bien vouloir forcer sa fermeture pour que nous puissions faire celui de mars 2026._x000a__x000a_Je vous remercie et reste à vbotre"/>
    <s v="02 - Correction donnée ou modification de paramétrage"/>
    <n v="1"/>
    <n v="1"/>
    <n v="1"/>
    <n v="1"/>
    <n v="1"/>
    <s v="02 - Correction donnée ou modification de paramétrage"/>
    <m/>
    <m/>
  </r>
  <r>
    <x v="52"/>
    <s v="S10"/>
    <n v="3"/>
    <s v="YASSINE RABBAI"/>
    <x v="0"/>
    <x v="24"/>
    <n v="111956284"/>
    <n v="400"/>
    <s v="Bonjour_x000a_La CLS 400 ne se recharge pas._x000a_Défilement de caractères sur fond noir._x000a_Cordialement._x000a_Françoise _x000a_"/>
    <s v="Bonjour,_x000a_1. Synthèse de la demande  :Vous avez sollicité le support pour le probleme de la caisse 400 qui tourne en boucle_x000a_2 . Actions réalisées :_x000a_Suite à notre intervention, une connexion à distance a été établie afin de résoudre ce dysfonctionnement._x000a_La"/>
    <s v="03 - Script, fix ou contournement"/>
    <n v="1"/>
    <n v="1"/>
    <n v="1"/>
    <n v="1"/>
    <n v="1"/>
    <s v="03 - Script, fix ou contournement"/>
    <m/>
    <m/>
  </r>
  <r>
    <x v="52"/>
    <s v="S10"/>
    <n v="3"/>
    <s v="YASSINE RABBAI"/>
    <x v="0"/>
    <x v="25"/>
    <n v="111919968"/>
    <s v="Factures"/>
    <s v="Bonjour,_x000a_Problème de sortie des factures du fin du mois._x000a_Cordialement_x000a_"/>
    <s v="Bonjour,_x000a_1. Synthèse de la demande  :_x000a_ Vous nous avez sollicités concernant une demande d'édition des factures du mois de février._x000a_2 . Actions réalisées :_x000a_ Edition des factures_x000a_Suite à notre échange ,nous confirmons la résolution du ticket _x000a_Si toutefois v"/>
    <s v="03 - Script, fix ou contournement"/>
    <n v="1"/>
    <n v="1"/>
    <n v="1"/>
    <n v="1"/>
    <n v="1"/>
    <s v="03 - Script, fix ou contournement"/>
    <m/>
    <m/>
  </r>
  <r>
    <x v="52"/>
    <s v="S10"/>
    <n v="3"/>
    <s v="BOUNOUAR Mouad"/>
    <x v="3"/>
    <x v="26"/>
    <n v="111215479"/>
    <s v="Acces à BCRHF"/>
    <s v="Bonjour_x000a_ _x000a_ je n'arrive plus à acceder à BCRHF avec notre code magasin de Promocash Dunkerque_x000a_ _x000a_ PMC1474_x000a_ _x000a_ mdp RUEGALILEE_x000a_ _x000a_ le mot de passe a-t-il changé ?merci_x000a_ _x000a_ Thibault ALATI"/>
    <s v="Bonjour,_x000a_ _x000a_ 1. Synthèse de la demande :_x000a_ _x000a_ Vous nous avez sollicités concernant l'accès à BCRHF_x000a_ _x000a_ 2 . Actions réalisées :_x000a_ _x000a_ nous avons réinitialisé le mot de passe _x000a_ _x000a_ Suite traitement réalisé ,nous vous confirmons la résolution du ticket_x000a_ _x000a_ Si toutefoi"/>
    <s v="02 - Correction donnée ou modification de paramétrage"/>
    <n v="1"/>
    <n v="1"/>
    <n v="1"/>
    <n v="1"/>
    <n v="1"/>
    <s v="02 - Correction donnée ou modification de paramétrage"/>
    <m/>
    <m/>
  </r>
  <r>
    <x v="52"/>
    <s v="S10"/>
    <n v="3"/>
    <s v="BOUNOUAR Mouad"/>
    <x v="3"/>
    <x v="26"/>
    <n v="111118630"/>
    <s v="PROBLEME DE MOT DE PASSE"/>
    <s v="Bonjour,_x000a_ _x000a_ Le mot de passe historique pour se connecter sur BCRHF ne fonctionne plus ce matin._x000a_ _x000a_ On me demande de créer un nouveau mot de passe, cela me semble très étrange (25 ans...au moins que c'est le même...)._x000a_ _x000a_ Que doit on faire ?_x000a_ _x000a_ Par avance m"/>
    <s v="Bonjour,_x000a_ _x000a_ 1. Synthèse de la demande :_x000a_ _x000a_ Vous nous avez sollicités concernant un problème d'accès à BCRHF _x000a_ _x000a_ 2 . Actions réalisées :_x000a_ _x000a_ Vous nous avez confirme que le problème est résolu _x000a_ _x000a_ Suite traitement réalisé ,nous vous confirmons la résolution "/>
    <s v="04 - Aucune action nécessaire ou possible"/>
    <n v="1"/>
    <n v="1"/>
    <n v="1"/>
    <n v="1"/>
    <n v="1"/>
    <s v="04 - Aucune action nécessaire ou possible"/>
    <m/>
    <m/>
  </r>
  <r>
    <x v="52"/>
    <s v="S10"/>
    <n v="3"/>
    <s v="BOUNOUAR Mouad"/>
    <x v="3"/>
    <x v="26"/>
    <n v="111151598"/>
    <s v="Vidage"/>
    <s v="Transfer passe en double"/>
    <s v="Bonjour,_x000a_ _x000a_ 1. Synthèse de la demande :_x000a_ _x000a_ Problème Vidage a Meti_x000a_ _x000a_ 2 . Actions réalisées :_x000a_ _x000a_ Vidage en double supprimer_x000a_ _x000a_ Transfer effectuer avec succès_x000a_ _x000a_ Suite à notre échange ,nous confirmons la résolution du ticket _x000a_ _x000a_ Si toutefois vous aviez beso"/>
    <s v="03 - Script, fix ou contournement"/>
    <n v="1"/>
    <n v="1"/>
    <n v="1"/>
    <n v="1"/>
    <n v="1"/>
    <s v="03 - Script, fix ou contournement"/>
    <m/>
    <m/>
  </r>
  <r>
    <x v="52"/>
    <s v="S10"/>
    <n v="3"/>
    <s v="BOUNOUAR Mouad"/>
    <x v="3"/>
    <x v="26"/>
    <n v="111126681"/>
    <s v="confusion IFLS"/>
    <s v="Probléme sur article"/>
    <s v="Bonjour,_x000a_ _x000a_ 1. Synthèse de la demande :_x000a_ _x000a_ Problème IFLS sur article _x000a_ _x000a_ 2 . Actions réalisées :_x000a_ _x000a_ Vérification UG_x000a_ _x000a_ Modification UL _x000a_ _x000a_ Suite à notre échange ,nous confirmons la résolution du ticket _x000a_ _x000a_ Si toutefois vous aviez besoin d’une assistance c"/>
    <s v="03 - Script, fix ou contournement"/>
    <n v="1"/>
    <n v="0"/>
    <n v="1"/>
    <n v="0"/>
    <n v="1"/>
    <s v="03 - Script, fix ou contournement"/>
    <s v="Debrief agent"/>
    <s v="Actions mal formulées + utilisation d'abrévéations"/>
  </r>
  <r>
    <x v="52"/>
    <s v="S10"/>
    <n v="3"/>
    <s v="Hicham Yousse"/>
    <x v="1"/>
    <x v="28"/>
    <n v="111367942"/>
    <s v="caroline - stock errone_x000a_"/>
    <s v="Concernant la référence 356007003467 fromage blanc au lait de brebis crf, nous constatons un stock a 3 qte au 24/02/2026 quand ce jour le stock devrait être a 4._x000a__x000a_Merci de faire le nécessaire _x000a__x000a_Cordialement"/>
    <s v="Bonjour,_x000a__x000a_1. Synthèse de la demande  :_x000a__x000a_stock erroné dans Caroline sur L'article lait de brebis crf pour la journée du 24/02/26_x000a__x000a_2 . Actions réalisées :_x000a__x000a_Suite traitement réalisé ,nous vous confirmons la résolution du ticket _x000a__x000a_Vous avez la possibilité d’e"/>
    <s v="01 - Aide à l’utilisation"/>
    <n v="1"/>
    <n v="1"/>
    <n v="1"/>
    <n v="1"/>
    <n v="1"/>
    <s v="01 - Aide à l’utilisation"/>
    <m/>
    <m/>
  </r>
  <r>
    <x v="52"/>
    <s v="S10"/>
    <n v="3"/>
    <s v="Hicham Yousse"/>
    <x v="1"/>
    <x v="29"/>
    <n v="111047624"/>
    <s v="edition des appel prix locaux_x000a_"/>
    <s v="nous souhaitons faire une purge des appel prix locaux mais nous ne savons pas ou faire l'Edition des codes_x000a__x000a_pouvez me donner le menu je vous remercie"/>
    <s v="Bonjour,_x000a__x000a_1. Synthèse de la demande : Vous nous avez contacté pour pouvoir faire la purge des appels car la plage est saturé._x000a__x000a_2 . Actions réalisées : Durant notre conversation, je me suis renseigné auprès du service expert, et ils m'ont indiqué que effec"/>
    <s v="05- Hors perimetre support"/>
    <n v="1"/>
    <n v="1"/>
    <n v="1"/>
    <n v="1"/>
    <n v="1"/>
    <s v="05 - Hors périmètre support"/>
    <m/>
    <m/>
  </r>
  <r>
    <x v="52"/>
    <s v="S10"/>
    <n v="3"/>
    <s v="Hicham Yousse"/>
    <x v="1"/>
    <x v="41"/>
    <n v="111863008"/>
    <s v="Différence de prix échalote_x000a_"/>
    <s v="Echalote filet RDF 3276557808551 sur caroline 1€59 sur l'étiquette EEG 1€39_x000a__x000a_"/>
    <s v="Bonjour,_x000a__x000a_1. Synthèse de la demande  :_x000a__x000a_ Echalote filet RDF 3276557808551 sur caroline 1€59 sur l'étiquette EEG 1€39_x000a__x000a_2 . Actions réalisées :_x000a__x000a_ Les actions suivantes ont été mises en œuvre afin de répondre à vos besoins :_x000a__x000a_ _x000a__x000a_ Suite à notre échange ,nous "/>
    <s v="02 - Correction donnée ou modification de paramétrage"/>
    <n v="1"/>
    <n v="1"/>
    <n v="1"/>
    <n v="1"/>
    <n v="0"/>
    <s v="03 - Script, fix ou contournement"/>
    <s v="Debrief fait malgré l'agent en TT . "/>
    <m/>
  </r>
  <r>
    <x v="52"/>
    <s v="S10"/>
    <n v="3"/>
    <s v="BOUNOUAR Mouad"/>
    <x v="3"/>
    <x v="31"/>
    <n v="111229111"/>
    <s v="Déchargement impossible"/>
    <s v="Bonjour, _x000a_ _x000a_ J'ai 3 Nouveaux DT50, aucun ne permet d'effectuer un inventaire et de décharger sur socle._x000a_ _x000a_ Cela indique un message d'erreur: &quot; Erreur lors du transfert : Failed to connect to /10.247.20.195(port 5005) from /10.247.20.234...&quot;_x000a_ _x000a_ et cela pou"/>
    <s v="Bonjour _x000a_ _x000a_ _x000a_ _x000a_ 1 . Rappel de la demande :_x000a_ _x000a_ L'utilisateur a 2 ST50 qui ne vident pas sur l'ordinateur._x000a_ _x000a_ _x000a_ _x000a_ 2 . Actions réalisées :_x000a_ _x000a_ Vu avec l'utilisateur il souhaite vider sur le PC BO * Modification des paramètre IPTeste vidage OK ( les 2 DT50)3. "/>
    <s v="02 - Correction donnée ou modification de paramétrage"/>
    <n v="1"/>
    <n v="1"/>
    <n v="1"/>
    <n v="1"/>
    <n v="1"/>
    <s v="02 - Correction donnée ou modification de paramétrage"/>
    <m/>
    <m/>
  </r>
  <r>
    <x v="52"/>
    <s v="S10"/>
    <n v="3"/>
    <s v="BOUNOUAR Mouad"/>
    <x v="3"/>
    <x v="31"/>
    <n v="111181760"/>
    <s v="BCRHF"/>
    <s v="bonjour_x000a_ _x000a_ plus d'acces BCRHF depuis hier les codes d'acces ont ils change"/>
    <s v="Bonjour _x000a_ _x000a_ _x000a_ _x000a_ 1 . Rappel de la demande :_x000a_ _x000a_ plus d'acces BCRHF depuis hier les codes d'acces ont ils change_x000a_ _x000a_ 2 . Actions réalisées :_x000a_ _x000a_ * Réinitialisation du Mot de passe OK Teste ok 3. Résultats :_x000a_ _x000a_ Suite à notre échange ,nous confirmons la résoluti"/>
    <s v="03 - Script, fix ou contournement"/>
    <n v="1"/>
    <n v="1"/>
    <n v="1"/>
    <n v="1"/>
    <n v="1"/>
    <s v="03 - Script, fix ou contournement"/>
    <m/>
    <m/>
  </r>
  <r>
    <x v="53"/>
    <s v="S10"/>
    <n v="3"/>
    <s v="YASSINE RABBAI"/>
    <x v="0"/>
    <x v="0"/>
    <n v="112337540"/>
    <s v="Caisse 153"/>
    <s v="La caisse 153 tourne en boucle_x000a_"/>
    <s v="Bonjour,_x000a_1. Synthèse de la demande  :_x000a_Vous avez sollicité notre support concernant le problème de la caisse 153 qui tourne en boucle_x000a_2 . Actions réalisées :_x000a_Rebranchement des cables du mini switch_x000a_Suite à notre échange, nous confirmons la résolution du ti"/>
    <s v="01 - Aide à l’utilisation"/>
    <n v="1"/>
    <n v="1"/>
    <n v="1"/>
    <n v="1"/>
    <n v="1"/>
    <s v="01 - Aide à l’utilisation"/>
    <m/>
    <m/>
  </r>
  <r>
    <x v="53"/>
    <s v="S10"/>
    <n v="3"/>
    <s v="YASSINE RABBAI"/>
    <x v="0"/>
    <x v="39"/>
    <n v="112182518"/>
    <s v="Caisse 50 s'éteint lors du paiement"/>
    <s v="La caisse 50 s'éteint et redémarre seule après une transaction acceptée par le TPE. J'ai vérifié les branchements et redémarré le TPE, mais le problème persiste._x000a_"/>
    <s v="Bonjour,_x000a_ _x000a_1. Synthèse de la demande  :_x000a_ le magasin nous informe que Caisse 50 s'éteint lors du paiement_x000a_2 . Actions réalisées :_x000a_Suite à un appel avec le magasin, le problème a été résolu sans intervention de notre part._x000a_Suite à notre échange ,nous confir"/>
    <s v="04 - Aucune action nécessaire ou possible"/>
    <n v="1"/>
    <n v="1"/>
    <n v="1"/>
    <n v="1"/>
    <n v="1"/>
    <s v="04 - Aucune action nécessaire ou possible"/>
    <m/>
    <m/>
  </r>
  <r>
    <x v="53"/>
    <s v="S10"/>
    <n v="3"/>
    <s v="Hicham Yousse"/>
    <x v="1"/>
    <x v="1"/>
    <n v="112141740"/>
    <s v="Bon de réception_x000a_"/>
    <s v="J'ai mes bons de réception qui ne sortent plus en automatique de l'imprimante_x000a__x000a_Hors j'en ai besoin pour confirmer mes quantités et faire des excédents ou des manquants en ajustement._x000a__x000a_Ne disposant que d'un délai bref pour les faire je vous demanderais de "/>
    <s v="Bonjour,_x000a__x000a_Synthèse de la demande :_x000a__x000a_Suite à votre remontée, vous avez indiqué que votre commande s’était intégrée automatiquement et à vide, sans incrémenter le stock._x000a__x000a_Actions réalisées :_x000a__x000a_À la suite de notre échange, nous avons bien procéder a l'activat"/>
    <s v="02 - Correction donnée ou modification de paramétrage"/>
    <n v="1"/>
    <n v="1"/>
    <n v="1"/>
    <n v="1"/>
    <n v="1"/>
    <s v="02 - Correction donnée ou modification de paramétrage"/>
    <m/>
    <m/>
  </r>
  <r>
    <x v="53"/>
    <s v="S10"/>
    <n v="3"/>
    <s v="Baba mohammed amine"/>
    <x v="4"/>
    <x v="48"/>
    <n v="111972856"/>
    <s v="Balance DIGI ne se connecte pas"/>
    <s v="La balance DIGI ne se connecte pas pour le rayon boucherie"/>
    <s v="Bonjour, _x000a_ _x000a_ 1. Synthèse de la demande : _x000a_ _x000a_ Problème de descente de donnée sur la balance _x000a_ _x000a_ 2 .Actions réalisées : _x000a_ _x000a_ Nous avons bien vérifié la connectivité de la balance, nous avons également envoyé les bibliothèques, fiche d'articles et les lots Su"/>
    <s v="02 - Correction donnée ou modification de paramétrage"/>
    <n v="1"/>
    <n v="1"/>
    <n v="1"/>
    <n v="1"/>
    <n v="1"/>
    <s v="02 - Correction donnée ou modification de paramétrage"/>
    <m/>
    <m/>
  </r>
  <r>
    <x v="53"/>
    <s v="S10"/>
    <n v="3"/>
    <s v="Baba mohammed amine"/>
    <x v="4"/>
    <x v="48"/>
    <n v="112005551"/>
    <s v="Balance de caisse HS"/>
    <s v="Bonjour, suite a la réouverture du magasin j'ai constaté que ma caisse N°1 avait un soucis de balance et que les fils de la balance ont été rongés photo ci-joint. La balance ne fonctionne pu, je me retrouve donc qu'ave une seul caisse complètement fonctio"/>
    <s v="Bonjour M. De Zutter, Bastien,_x000a_ _x000a_  1. Synthèse de la demande :Suite à la réouverture du magasin, vous avez constaté un dysfonctionnement sur la caisse n°1.La balance associée ne fonctionne plus, et les câbles semblent avoir été rongés (photo en pièce join"/>
    <s v="05 - Hors périmètre support"/>
    <n v="1"/>
    <n v="1"/>
    <n v="1"/>
    <n v="1"/>
    <n v="1"/>
    <s v="05 - Hors périmètre support"/>
    <m/>
    <m/>
  </r>
  <r>
    <x v="53"/>
    <s v="S10"/>
    <n v="3"/>
    <s v="Baba mohammed amine"/>
    <x v="4"/>
    <x v="48"/>
    <n v="112036224"/>
    <s v="CA BRAND AND SHOP"/>
    <s v="Impossible pour Julien SERAFIN d'accéder à Brand and Shop via le lien &quot;aristide&quot;, un message d'erreur s'affiche, merci de faire le nécessaireConsignes: nom_personne_concernee: SERAFINcode_fr: Non défininumero_auquel_la_contacter: Non définiraison_demande_"/>
    <s v="Bonjour,_x000a_ _x000a_ 1. Synthèse de la demande :_x000a_ _x000a_ Problème d'accès à Brand &amp; Shop _x000a_ _x000a_ 2. Actions réalisées :_x000a_ _x000a_  Nous avons constaté que vous n’avez pas les droits d’accès sur la GDI. Merci de vous rapprocher de votre responsable opérationnel ou de votre service"/>
    <s v="02 - Correction donnée ou modification de paramétrage"/>
    <n v="1"/>
    <n v="1"/>
    <n v="1"/>
    <n v="1"/>
    <n v="1"/>
    <s v="02 - Correction donnée ou modification de paramétrage"/>
    <m/>
    <m/>
  </r>
  <r>
    <x v="53"/>
    <s v="S10"/>
    <n v="3"/>
    <s v="Baba mohammed amine"/>
    <x v="4"/>
    <x v="48"/>
    <n v="112053137"/>
    <s v="descente de prix sur mx 2 100 nr se fait pas"/>
    <s v="bonjour,_x000a_ _x000a_ les descente de prix ne se font pas sur mx 2 100 alors que la balance est bien connectée.Les intégrations sont bloquées depuis le 18/02._x000a_ _x000a_ les changements de prix sur caro ça ne descend pas sur les balances mais bien sur les EEG et quand je s"/>
    <s v="Bonjour, _x000a_ _x000a_ 1. Synthèse de la demande :_x000a_ _x000a_ Problème de descente de PLU sur les deux balance F&amp;L _x000a_ _x000a_ 2 . Actions réalisées :_x000a_ _x000a_ Nous avons effectué un renvoi de Mx200 vers les deux balances du rayon F&amp;L_x000a_ _x000a_ Suite à notre échange ,nous confirmons la résolut"/>
    <s v="02 - Correction donnée ou modification de paramétrage"/>
    <n v="1"/>
    <n v="1"/>
    <n v="1"/>
    <n v="1"/>
    <n v="1"/>
    <s v="02 - Correction donnée ou modification de paramétrage"/>
    <m/>
    <m/>
  </r>
  <r>
    <x v="53"/>
    <s v="S10"/>
    <n v="3"/>
    <s v="Hicham Yousse"/>
    <x v="1"/>
    <x v="2"/>
    <n v="112011834"/>
    <s v="fournisseurs"/>
    <s v="le fournisseur code 90621 a été crée par erreur sur le rayon PLS N° 25 alors que ce fournisseur est un fournisseur directe et qu'il est rattache au rayon 20 charcuterie frais emballe . pouvez vous s'il vous plait faire la modification des codes articles d"/>
    <s v="Bonjour,_x000a__x000a_ _x000a__x000a_1. Synthèse de la demande  :_x000a__x000a_ _x000a__x000a_ pouvez vous s'il vous plait faire la modification des codes articles de ce fournisseur du rayon 25 au rayon 20;_x000a__x000a_2 . Actions réalisées :_x000a__x000a_ _x000a__x000a_Suite aux vérifications effectuées, il s’agit d’articles locaux. Vo"/>
    <s v="01 - Aide à l’utilisation"/>
    <n v="1"/>
    <n v="1"/>
    <n v="1"/>
    <n v="1"/>
    <n v="1"/>
    <s v="01 - Aide à l’utilisation"/>
    <m/>
    <m/>
  </r>
  <r>
    <x v="53"/>
    <s v="S10"/>
    <n v="3"/>
    <s v="Hicham Yousse"/>
    <x v="1"/>
    <x v="7"/>
    <n v="111800679"/>
    <s v="Intégration de relevé de réserve impossible_x000a_"/>
    <s v="L'UT signale un souci d'intégration de relevé réserve dans le rayon culture &quot;date maximum a été dépassé&quot;_x000a__x000a_"/>
    <s v="Bonjour,_x000a_1. Synthèse de la demande  :_x000a_L'UT signale un souci d'intégration de relevé réserve dans le rayon culture &quot;date maximum a été dépassé&quot;_x000a__x000a_2 . Actions réalisées :_x000a_Suite à une intervetion réalisée nous avons repousser la date du relevé car la date max"/>
    <s v="02 - Correction donnée ou modification de paramétrage"/>
    <n v="1"/>
    <n v="1"/>
    <n v="1"/>
    <n v="1"/>
    <n v="0"/>
    <s v="03 - Script, fix ou contournement"/>
    <s v="Debrief sur cette solution de contournement et non du parametrage . "/>
    <m/>
  </r>
  <r>
    <x v="53"/>
    <s v="S10"/>
    <n v="3"/>
    <s v="YASSINE RABBAI"/>
    <x v="0"/>
    <x v="8"/>
    <n v="111922417"/>
    <s v="Rapports SCO"/>
    <s v="Bonjour,_x000a_Problème de sortie des rapports sco_x000a_"/>
    <s v="Bonjour,_x000a_ _x000a_1. Synthèse de la demande  :_x000a_Vous avez sollicité notre support concernant l'impression des rapports NCR._x000a_ _x000a_2 . Actions réalisées :_x000a_Il y a un problème au niveau de la SCO maitre 150._x000a_Une fois le problème résolu, on revérifie le problème des rapp"/>
    <s v="04 - Aucune action nécessaire ou possible"/>
    <n v="1"/>
    <n v="1"/>
    <n v="1"/>
    <n v="1"/>
    <n v="1"/>
    <s v="04 - Aucune action nécessaire ou possible"/>
    <m/>
    <m/>
  </r>
  <r>
    <x v="53"/>
    <s v="S10"/>
    <n v="3"/>
    <s v="YASSINE RABBAI"/>
    <x v="0"/>
    <x v="8"/>
    <n v="112338839"/>
    <s v="Réinitialisation mot de passe adj6 sur VLP"/>
    <s v="Bonjour,_x000a_Pouvez-vous réinitialiser le pot de passe de l'ADJ6 sur VLP. La collaboratrice qui s'en servait ne fait plus partie de l'accueil._x000a_Merci._x000a_"/>
    <s v="Bonjour,_x000a_1. Synthèse de la demande  :_x000a_ Pouvez-vous réinitialiser le pot de passe de l'ADJ6 sur VLP. La collaboratrice qui s'en servait ne fait plus partie de l'accueil._x000a_ _x000a_2 . Actions réalisées :_x000a_ mot de passe communiqué a l'UT_x000a_Suite à notre échange ,nous "/>
    <s v="02 - Correction donnée ou modification de paramétrage"/>
    <n v="1"/>
    <n v="1"/>
    <n v="1"/>
    <n v="1"/>
    <n v="1"/>
    <s v="02 - Correction donnée ou modification de paramétrage"/>
    <m/>
    <m/>
  </r>
  <r>
    <x v="53"/>
    <s v="S10"/>
    <n v="3"/>
    <s v="YASSINE RABBAI"/>
    <x v="0"/>
    <x v="10"/>
    <n v="112084107"/>
    <s v="Mise à jour échouée sur caisse 104 scan lib"/>
    <s v="Nous avons eu une mise à jour sur les caisses scan lib et automatiques, mais elle n'a pas été effectuée sur la caisse 104. Pouvez-vous nous aider à résoudre ce problème ?_x000a_"/>
    <s v="Bonjour,_x000a_1. Synthèse de la demande  :_x000a_Vous avez sollicité notre support concernant le problème Mise à jour échouée sur caisse 104 scan lib_x000a_2 . Actions réalisées :_x000a_Comme discuté et indiqué à votre collègue, le déploiement ne parvient pas toujours à s’effec"/>
    <s v="04 - Aucune action nécessaire ou possible"/>
    <n v="1"/>
    <n v="1"/>
    <n v="1"/>
    <n v="1"/>
    <n v="0"/>
    <s v="01 - Aide à l’utilisation"/>
    <m/>
    <m/>
  </r>
  <r>
    <x v="53"/>
    <s v="S10"/>
    <n v="3"/>
    <s v="BOUNOUAR Mouad"/>
    <x v="3"/>
    <x v="12"/>
    <n v="111958651"/>
    <s v="METI : N A PAS EU LA REMONTEE METI"/>
    <s v="DEMANDE MAGASIN :_x000a_ _x000a_ ERREUR DETECTEE : N'a pas eu la remontee METI_x000a_ _x000a_ *****************************************************_x000a_ _x000a_ Details de la demande : SYM0089 _x000a_ _x000a_ Code Anabel : 1617 _x000a_ _x000a_ Adresse :_x000a_ _x000a_ CARREFOUR\CARREFOUR CITY\2298 BETHUNE MOULIN _x000a_ _x000a_ 120 RUE"/>
    <s v="Bonjour,_x000a_ _x000a_ 1. Synthèse de la demande :_x000a_ _x000a_ Vous nous avez sollicité pour un CA manquant du 01/03_x000a_ _x000a_ 2 . Actions réalisées :_x000a_ _x000a_ Nous avons remonté le CA pour le 01/03_x000a_ _x000a_ Suite à notre échange ,nous confirmons la résolution du ticket_x000a_ _x000a_ Si toutefois vous av"/>
    <s v="03 - Script, fix ou contournement"/>
    <n v="1"/>
    <n v="1"/>
    <n v="1"/>
    <n v="1"/>
    <n v="1"/>
    <s v="03 - Script, fix ou contournement"/>
    <m/>
    <m/>
  </r>
  <r>
    <x v="53"/>
    <s v="S10"/>
    <n v="3"/>
    <s v="BOUNOUAR Mouad"/>
    <x v="3"/>
    <x v="12"/>
    <n v="111674622"/>
    <s v="METI : N A PAS EU LA REMONTEE METI"/>
    <s v="un prblm sur le serveur é été resolu par le care_x000a_ _x000a_  111080442:_x000a_ _x000a_  MATERIEL KO : Serveur eteint_x000a_ _x000a_   , par contre il ny'a aucun remonté sur Meti"/>
    <s v="Bonjour,_x000a_ _x000a_ 1. Synthèse de la demande :_x000a_ _x000a_ Vous nous avez sollicité pour un problème de CA qui ne correspond pas entre VLP et METI suite à un problème de serveur._x000a_ _x000a_ 2 . Actions réalisées :_x000a_ _x000a_ Comme vu en ligne, suite à un retraitement manuelle, nous avon"/>
    <s v="03 - Script, fix ou contournement"/>
    <n v="1"/>
    <n v="1"/>
    <n v="1"/>
    <n v="1"/>
    <n v="1"/>
    <s v="03 - Script, fix ou contournement"/>
    <m/>
    <m/>
  </r>
  <r>
    <x v="53"/>
    <s v="S10"/>
    <n v="3"/>
    <s v="BOUNOUAR Mouad"/>
    <x v="3"/>
    <x v="14"/>
    <n v="112162698"/>
    <s v="probleme impression"/>
    <s v="Bonjour,_x000a_ _x000a_ Lors de la demande d'impression d'une famille de produits par exemple, le fichier ne se télécharge pas et donc pas de possibilité d'impression._x000a_ _x000a_ Merci d'avance_x000a_ _x000a_ Mme BERLY"/>
    <s v="Bonjour,_x000a_ _x000a_ _x000a_ _x000a_ 1. Synthèse de la demande :_x000a_ _x000a_ _x000a_ _x000a_ Vous nous avez sollicités concernant le problème d'impression dynacad ._x000a_ _x000a_ 2 . Actions réalisées :_x000a_ _x000a_  Après avoir appliqué le filtre, il faut cliquer sur le bouton Valider, puis lancer l’impression. De c"/>
    <s v="01 - Aide à l’utilisation"/>
    <n v="1"/>
    <n v="1"/>
    <n v="1"/>
    <n v="1"/>
    <n v="1"/>
    <s v="01 - Aide à l’utilisation"/>
    <m/>
    <m/>
  </r>
  <r>
    <x v="53"/>
    <s v="S10"/>
    <n v="3"/>
    <s v="BOUNOUAR Mouad"/>
    <x v="3"/>
    <x v="14"/>
    <n v="112142895"/>
    <s v="Manque emballage inventaire"/>
    <s v="PX6272_x000a_ _x000a_ Il manque un emballage sur l'inventaire"/>
    <s v="Bonjour,_x000a_ _x000a_ _x000a_ _x000a_ 1. Synthèse de la demande :_x000a_ _x000a_ _x000a_ _x000a_ Vous nous avez sollicités concernant le problème d'emballage sur meti ._x000a_ _x000a_ 2 . Actions réalisées :_x000a_ _x000a_ Il faut creer l'emballage sur met via le menu parametre &gt; inventaire apres emballage _x000a_ _x000a_ Suite à notre"/>
    <s v="01 - Aide à l’utilisation"/>
    <n v="1"/>
    <n v="1"/>
    <n v="1"/>
    <n v="1"/>
    <n v="1"/>
    <s v="01 - Aide à l’utilisation"/>
    <m/>
    <m/>
  </r>
  <r>
    <x v="53"/>
    <s v="S10"/>
    <n v="3"/>
    <s v="YASSINE RABBAI"/>
    <x v="0"/>
    <x v="36"/>
    <n v="112397589"/>
    <s v="[SMARTPOS] Caisse 13"/>
    <s v="La caisse 13 reste bloquée et ne s’ouvre pas._x000a_"/>
    <s v="Bonjour,_x000a_Synthèse de la demande  :_x000a_Vous avez sollicité notre support concernant le problème de La caisse 13 reste bloquée et ne s’ouvre pas._x000a_Actions réalisées :_x000a_Modification du paramétrage de la caisse , Suppression du fichier en erreurLa caisse fonctionn"/>
    <s v="03 - Script, fix ou contournement"/>
    <n v="1"/>
    <n v="1"/>
    <n v="1"/>
    <n v="1"/>
    <n v="1"/>
    <s v="03 - Script, fix ou contournement"/>
    <m/>
    <m/>
  </r>
  <r>
    <x v="53"/>
    <s v="S10"/>
    <n v="3"/>
    <s v="YASSINE RABBAI"/>
    <x v="0"/>
    <x v="15"/>
    <n v="112372073"/>
    <s v="Caisse acceuil"/>
    <s v="Les cartes fidélités ne passent pas sur la caisse acceuil, un message pme non initialisé s'affiche_x000a_"/>
    <s v="Bonjour,_x000a_1. Synthèse de la demande  :_x000a_ Les cartes fidélités ne passent pas sur la caisse acceuil, un message pme non initialisé s'affiche_x000a_2 . Actions réalisées :_x000a_ Effectuer la fonction 957_x000a_Suite à notre échange ,nous confirmons la résolution du ticket _x000a_Si"/>
    <s v="03 - Script, fix ou contournement"/>
    <n v="1"/>
    <n v="1"/>
    <n v="1"/>
    <n v="1"/>
    <n v="1"/>
    <s v="03 - Script, fix ou contournement"/>
    <m/>
    <m/>
  </r>
  <r>
    <x v="53"/>
    <s v="S10"/>
    <n v="3"/>
    <s v="Hicham Yousse"/>
    <x v="1"/>
    <x v="40"/>
    <n v="111726135"/>
    <s v="Produit catalogue qui ne passe pas en caisse_x000a_"/>
    <s v="le produit 3133200094856 ne passe pas au prix indiqué sur le catalogue_x000a__x000a_Cordialement "/>
    <s v="Bonjour,_x000a__x000a_1. Synthèse de la demande :_x000a_Vous nous avez signalé que le produit EAN 3133200094856 ne passait pas au prix indiqué sur le catalogue, à savoir 5,77 €, valable jusqu’au 9 mars._x000a__x000a_2. Actions réalisées :_x000a__x000a__x000a_Nous constatons qu’une promotion PGC P est a"/>
    <s v="02 - Correction donnée ou modification de paramétrage"/>
    <n v="1"/>
    <n v="1"/>
    <n v="1"/>
    <n v="1"/>
    <n v="1"/>
    <s v="02 - Correction donnée ou modification de paramétrage"/>
    <m/>
    <m/>
  </r>
  <r>
    <x v="53"/>
    <s v="S10"/>
    <n v="3"/>
    <s v="Baba mohammed amine"/>
    <x v="4"/>
    <x v="16"/>
    <n v="111604096"/>
    <s v="etiquette eeg ne sont pas programmer ?"/>
    <s v="Bonjour,_x000a_ _x000a_ L'ensemble des codes en pièce jointe ne sont pas programmables en étiquette PRICER alors que tous les paramètres dans notre vision sont bien configurés._x000a_ _x000a_ Voir piéce jointe"/>
    <s v="Bonjour,_x000a_ _x000a_ 1. Synthèse de la demande :_x000a_ _x000a_ Paramétrage étiquette pricer_x000a_ _x000a_ 2 . Actions réalisées :_x000a_ _x000a_ 3422290005102, 8059070744705, 8059070744781, 3523680532519 ces articles ne sont pas lié à aucune EEG, Faut les relier pour récupérer le prix caroline _x000a_ _x000a_"/>
    <s v="02 - Correction donnée ou modification de paramétrage"/>
    <n v="1"/>
    <n v="1"/>
    <n v="1"/>
    <n v="1"/>
    <n v="1"/>
    <s v="02 - Correction donnée ou modification de paramétrage"/>
    <m/>
    <m/>
  </r>
  <r>
    <x v="53"/>
    <s v="S10"/>
    <n v="3"/>
    <s v="Baba mohammed amine"/>
    <x v="4"/>
    <x v="16"/>
    <n v="111676936"/>
    <s v="Multiscan"/>
    <s v="impossible de valider le bordereau multiscan"/>
    <s v="Bonjour,_x000a_ _x000a_ 1. Synthèse de la demande :_x000a_ _x000a_ Impossible de valider un bordereau PRESSE _x000a_ _x000a_ 2 . Actions réalisées :_x000a_ _x000a_ Modification de la quantité en retour pour la ligne en rouge._x000a_ _x000a_ Suite à notre échange ,nous confirmons la résolution du ticket._x000a_ _x000a_ Si tout"/>
    <s v="02 - Correction donnée ou modification de paramétrage"/>
    <n v="1"/>
    <n v="1"/>
    <n v="1"/>
    <n v="1"/>
    <n v="1"/>
    <s v="02 - Correction donnée ou modification de paramétrage"/>
    <m/>
    <m/>
  </r>
  <r>
    <x v="53"/>
    <s v="S10"/>
    <n v="3"/>
    <s v="Baba mohammed amine"/>
    <x v="4"/>
    <x v="16"/>
    <n v="111763889"/>
    <s v="Panne étiquettes électroniques"/>
    <s v="Bonjour,_x000a_ _x000a_ Depuis le début de la semaine nos étiquettes électroniques ancienne génération ne tournent plus, elles ne s'impriment pas non plus sur l'imprimante TTP 247._x000a_ _x000a_ Je sais qu'il y a eu un problème de réseau national sur les systèmes Basse Fréquenc"/>
    <s v="Bonjour,_x000a_ _x000a_ 1. Synthèse de la demande :_x000a_ _x000a_ un problème de réseau national sur les systèmes Basse Fréquence_x000a_ _x000a_ 2 . Actions réalisées :_x000a_ _x000a_ _x000a_ _x000a_ l'état de l'infrastructure SES est a la normal _x000a_ _x000a_ Suite à notre échange ,nous confirmons la résolution du ticket_x000a_"/>
    <s v="02 - Correction donnée ou modification de paramétrage"/>
    <n v="1"/>
    <n v="1"/>
    <n v="1"/>
    <n v="1"/>
    <n v="1"/>
    <s v="02 - Correction donnée ou modification de paramétrage"/>
    <m/>
    <m/>
  </r>
  <r>
    <x v="53"/>
    <s v="S10"/>
    <n v="3"/>
    <s v="Baba mohammed amine"/>
    <x v="4"/>
    <x v="16"/>
    <n v="111954342"/>
    <s v="les prix ne descende pas en balance"/>
    <s v="Bonjour, J'ai un code dont le prix ne descends pas en balance: EAN:3276558080390 PLU: 50885_x000a_ _x000a_ prix CAROLINE: 12.68€ et en balance: 16.90€.pour le magasin de ERMONT"/>
    <s v="Bonjour,_x000a_ _x000a_ 1. Synthèse de la demande :_x000a_ _x000a_ Prix incorrect sur la balance pour l'article EAN:3276558080390 PLU: 50885_x000a_ _x000a_ 2 . Actions réalisées :_x000a_ _x000a_ les balances sur le rayon boucherie TRAD sont bien connecté au réseau_x000a_ _x000a_ prix correcte sur EASYSTORE, renvoi"/>
    <s v="02 - Correction donnée ou modification de paramétrage"/>
    <n v="1"/>
    <n v="1"/>
    <n v="1"/>
    <n v="1"/>
    <n v="1"/>
    <s v="02 - Correction donnée ou modification de paramétrage"/>
    <m/>
    <m/>
  </r>
  <r>
    <x v="53"/>
    <s v="S10"/>
    <n v="3"/>
    <s v="Hicham Yousse"/>
    <x v="1"/>
    <x v="47"/>
    <n v="111884127"/>
    <s v="Création d'article_x000a_"/>
    <s v="Notre service de comptabilité a établi ce fournisseur : « 990080 ». Je n'ai pas pu l'associer à des produits. Il affiche juste la mention « non ». Pourriez-vous corriger ce problème ? _x000a__x000a__x000a__x000a_Cordialement,"/>
    <s v="Bonjour,_x000a__x000a_1. Synthèse de la demande  :_x000a__x000a_ Notre service de comptabilité a établi ce fournisseur : « 990080 ». Je n'ai pas pu l'associer à des produits. Il affiche juste la mention « non ». Pourriez-vous corriger ce problème ? _x000a__x000a_ _x000a__x000a_2 . Actions réalisées :_x000a__x000a_"/>
    <s v="02 - Correction donnée ou modification de paramétrage"/>
    <n v="1"/>
    <n v="1"/>
    <n v="1"/>
    <n v="1"/>
    <n v="1"/>
    <s v="02 - Correction donnée ou modification de paramétrage"/>
    <m/>
    <m/>
  </r>
  <r>
    <x v="53"/>
    <s v="S10"/>
    <n v="3"/>
    <s v="BOUNOUAR Mouad"/>
    <x v="3"/>
    <x v="17"/>
    <n v="112139961"/>
    <s v="mots de passe"/>
    <s v="problème de mots de passe"/>
    <s v="Bonjour,_x000a_ _x000a_ 1. Synthèse de la demande :_x000a_ _x000a_ Vous nous avez contactés pour un problème de mots de passe sur BCRHF_x000a_ _x000a_ 2. Actions réalisées :_x000a_ _x000a_ Nous avons procédé à la réinitialisation de votre mot de bcrhf, le nouveau mot de passe est RUEGALILEE._x000a_ _x000a_ À la su"/>
    <s v="03 - Script, fix ou contournement"/>
    <n v="1"/>
    <n v="1"/>
    <n v="1"/>
    <n v="1"/>
    <n v="1"/>
    <s v="03 - Script, fix ou contournement"/>
    <m/>
    <m/>
  </r>
  <r>
    <x v="53"/>
    <s v="S10"/>
    <n v="3"/>
    <s v="BOUNOUAR Mouad"/>
    <x v="3"/>
    <x v="17"/>
    <n v="112131604"/>
    <s v="arret serveur"/>
    <s v="Coupure electrique le 02/03 a 18H"/>
    <s v="Bonjour, _x000a_ _x000a_ 1. Synthèse de la demande :_x000a_ _x000a_ Vous nous avez contactés pour une demande d'arrêt serveur _x000a_ _x000a_ 2. Actions réalisées :_x000a_ _x000a_ Nous avons procédé à l'arrêt du serveur, ainsi aux vérifications postdémarrage _x000a_ _x000a_ À la suite de notre échange, nous confir"/>
    <s v="03 - Script, fix ou contournement"/>
    <n v="1"/>
    <n v="1"/>
    <n v="1"/>
    <n v="1"/>
    <n v="1"/>
    <s v="03 - Script, fix ou contournement"/>
    <m/>
    <m/>
  </r>
  <r>
    <x v="53"/>
    <s v="S10"/>
    <n v="3"/>
    <s v="Hicham Yousse"/>
    <x v="1"/>
    <x v="18"/>
    <n v="111857394"/>
    <s v="annulation inventaire coffre_x000a_"/>
    <s v="Pourriez-vous annuler la validation de l’inventaire coffre pour la journée du 27, s’il vous plaît ?_x000a__x000a_Cordialement,"/>
    <s v="Bonjour,_x000a__x000a_1. Synthèse de la demande  :_x000a__x000a_Vous demandez l’annulation de la validation de l’inventaire coffre pour la journée du 27._x000a__x000a_2 . Actions réalisées :_x000a__x000a_ Nous avons procédé à l’annulation de l’inventaire coffre pour la journée concernée._x000a__x000a_Suite à notre"/>
    <s v="03 - Script, fix ou contournement"/>
    <n v="1"/>
    <n v="1"/>
    <n v="1"/>
    <n v="1"/>
    <n v="1"/>
    <s v="03 - Script, fix ou contournement"/>
    <m/>
    <m/>
  </r>
  <r>
    <x v="53"/>
    <s v="S10"/>
    <n v="3"/>
    <s v="BOUNOUAR Mouad"/>
    <x v="3"/>
    <x v="19"/>
    <n v="111975242"/>
    <s v="METI MOBILE/ DT50 sur VLAN60"/>
    <s v="Bonjour,_x000a_ _x000a_ Nous avons un Meti Mobile qui lorsque nous le posons sur le socle, affiche :_x000a_ _x000a_ Connexion Ethernet réseau CARREFOUR lancée. Veuillez patienter pour effectuer votre transfert de données._x000a_ _x000a_ Et il ne se connecte jamais sauf que nous sommes en in"/>
    <s v="Bonjour,_x000a_ _x000a_ 1. Synthèse de la demande :_x000a_ _x000a_ Demande de configuration WLAN60_x000a_ _x000a_ _x000a_ _x000a_ 2 . Actions réalisées :_x000a_ _x000a_ Le test de connexion sur le socle passe très bien après redémarrage TR_x000a_ _x000a_ Verification sur le DT50, pas de WLAN60 détecter_x000a_ _x000a_ Vérification avec l'"/>
    <s v="01 - Aide à l’utilisation"/>
    <n v="1"/>
    <n v="1"/>
    <n v="1"/>
    <n v="1"/>
    <n v="0"/>
    <s v="05 - Hors périmètre support"/>
    <s v="Debrief agent et explication de la nuance"/>
    <s v="L'agent à redirigé l'UT vers son CSI si besoin de Wlan60 en magasin donc = type de résolution 6"/>
  </r>
  <r>
    <x v="53"/>
    <s v="S10"/>
    <n v="3"/>
    <s v="BOUNOUAR Mouad"/>
    <x v="3"/>
    <x v="19"/>
    <n v="111801436"/>
    <s v="Remontée caisse"/>
    <s v="Pas de remontée caisse pour la journée du 13/02/2026"/>
    <s v="Bonjour,_x000a_ _x000a_ 1. Synthèse de la demande :_x000a_ _x000a_ Vous nous avez contactés concernant un problème de remontée caisse pour la journée du 13/02/2026 _x000a_ _x000a_ _x000a_ _x000a_ 2 . Actions réalisées :_x000a_ _x000a_ Remontée caisse du 13/02/2026 = OK _x000a_ _x000a_ _x000a_ _x000a_ Suite à notre échange, nous confirmon"/>
    <s v="03 - Script, fix ou contournement"/>
    <n v="1"/>
    <n v="1"/>
    <n v="1"/>
    <n v="1"/>
    <n v="1"/>
    <s v="03 - Script, fix ou contournement"/>
    <m/>
    <m/>
  </r>
  <r>
    <x v="53"/>
    <s v="S10"/>
    <n v="3"/>
    <s v="Hicham Yousse"/>
    <x v="1"/>
    <x v="23"/>
    <n v="111919184"/>
    <s v="Demande changement prix de vente article._x000a_"/>
    <s v="Le prix de vente de l'atricle ci-dessous ne veux pas se changer malgré plusieurs manipulation pour le mettre à 1.40 euros_x000a__x000a_ean : 3276550547402_x000a__x000a_libelle : PATISSERIE ORIENTALE X1_x000a__x000a_prix de vente actuel : 1.20 euros_x000a__x000a_prix de vente souhaité : 1.40 euros_x000a__x000a__x000a__x000a_Me"/>
    <s v="Bonjour,_x000a__x000a__x000a__x000a_1. Synthèse de la demande  :_x000a__x000a_ _x000a__x000a_Bonjour_x000a__x000a__x000a__x000a_Le prix de vente de l'atricle ci-dessous ne veux pas se changer malgré plusieurs manipulation pour le mettre à 1.40 euros_x000a__x000a_ean : 3276550547402_x000a__x000a_libelle : PATISSERIE ORIENTALE X1_x000a__x000a_prix de vente actuel"/>
    <s v="02 - Correction donnée ou modification de paramétrage"/>
    <n v="1"/>
    <n v="1"/>
    <n v="1"/>
    <n v="1"/>
    <n v="1"/>
    <s v="02 - Correction donnée ou modification de paramétrage"/>
    <m/>
    <m/>
  </r>
  <r>
    <x v="53"/>
    <s v="S10"/>
    <n v="3"/>
    <s v="YASSINE RABBAI"/>
    <x v="0"/>
    <x v="24"/>
    <n v="112336640"/>
    <s v="CLS 402 déconnecté"/>
    <s v="Bonjour la CLS 402 est déconnectée. _x000a_celle ci est inutilisable malgré les 3 redémarrages _x000a_"/>
    <s v="Bonjour,_x000a_ 1. Synthèse de la demande  :Vous avez sollicité le support pour la CLS 402  qui est déconnectée. _x000a_2 . Actions réalisées :_x000a_Le problème n'est pas d'actualité (Aucune action cote support)_x000a_ Suite à notre échange ,nous confirmons la résolution du tic"/>
    <s v="04 - Aucune action nécessaire ou possible"/>
    <n v="1"/>
    <n v="1"/>
    <n v="1"/>
    <n v="1"/>
    <n v="1"/>
    <s v="04 - Aucune action nécessaire ou possible"/>
    <m/>
    <m/>
  </r>
  <r>
    <x v="53"/>
    <s v="S10"/>
    <n v="3"/>
    <s v="BOUNOUAR Mouad"/>
    <x v="3"/>
    <x v="26"/>
    <n v="112015096"/>
    <s v="validation inventaire en erreur"/>
    <s v="Bonjour, _x000a_ _x000a_ L'utilisateur demande la validation de l'inventaire 184 qui en erreur"/>
    <s v="Bonjour,_x000a_ _x000a_ 1. Synthèse de la demande :_x000a_ _x000a_ Vous nous avez sollicités concernant la validation de l'inventaire 184 qui en erreur _x000a_ _x000a_ 2 . Actions réalisées :_x000a_ _x000a_ nous avons validé l'inventaire 184_x000a_ _x000a_ Suite traitement réalisé ,nous vous confirmons la résoluti"/>
    <s v="02 - Correction donnée ou modification de paramétrage"/>
    <n v="1"/>
    <n v="1"/>
    <n v="1"/>
    <n v="1"/>
    <n v="1"/>
    <s v="02 - Correction donnée ou modification de paramétrage"/>
    <m/>
    <m/>
  </r>
  <r>
    <x v="53"/>
    <s v="S10"/>
    <n v="3"/>
    <s v="BOUNOUAR Mouad"/>
    <x v="3"/>
    <x v="26"/>
    <n v="111962647"/>
    <s v="inventaire"/>
    <s v="le magasin nous a contacté car l'inventaire N° 415 a été ouvert à la mauvaise date et souhaite notre aide pour la corriger à date du 01/03/2026 au 02/03/2026"/>
    <s v="Bonjour,_x000a_ _x000a_ 1. Synthèse de la demande :_x000a_ _x000a_ Vous nous avez sollicités concernant la modification de la date d'inventaire 415 _x000a_ _x000a_ 2 . Actions réalisées :_x000a_ _x000a_ Nous avons modifié la date de l’inventaire 415 au 02/03/2026._x000a_ _x000a_ Suite traitement réalisé ,nous vous"/>
    <s v="02 - Correction donnée ou modification de paramétrage"/>
    <n v="1"/>
    <n v="1"/>
    <n v="1"/>
    <n v="1"/>
    <n v="1"/>
    <s v="02 - Correction donnée ou modification de paramétrage"/>
    <m/>
    <m/>
  </r>
  <r>
    <x v="53"/>
    <s v="S10"/>
    <n v="3"/>
    <s v="Hicham Yousse"/>
    <x v="1"/>
    <x v="28"/>
    <n v="111890440"/>
    <s v="SUPPRESSION EAN_x000a_"/>
    <s v="Bonjour,pouvez-vous procéder à la suppresion des ean suivants?_x000a__x000a_IFLS: 9980406 EAN13: 3770030756365_x000a_IFLS: 9980405 EAN13: 6132014300020 EAN13: 3770030756426_x000a_Merci"/>
    <s v="Bonjour,_x000a__x000a_1. Synthèse de la demande  :_x000a__x000a_Supprimer les ean 3770030756365 , 3770030756426 et 6132014300020_x000a__x000a_2 . Actions réalisées :_x000a__x000a_Suite traitement réalisé ,nous vous confirmons la résolution du ticket_x000a__x000a_Le code 6132014300020 a bien été supprimé_x000a__x000a_les codes"/>
    <s v="01 - Aide à l’utilisation"/>
    <n v="1"/>
    <n v="1"/>
    <n v="1"/>
    <n v="1"/>
    <n v="0"/>
    <s v="02 - Correction donnée ou modification de paramétrage"/>
    <s v="Message a l'agent : Mauvais type de resolution . Ce n'est pas de l'aide à l'utilisation si c'est toi qui a supprimé les codes _x000a__x000a_"/>
    <s v=". Retour : les codes 3770030756365  et 3770030756426 magasin redirigé vers la devco "/>
  </r>
  <r>
    <x v="53"/>
    <s v="S10"/>
    <n v="3"/>
    <s v="Hicham Yousse"/>
    <x v="1"/>
    <x v="29"/>
    <n v="112053873"/>
    <s v="anticipation échouée_x000a_"/>
    <s v="mes anticipations de commandes échoues, je suis bloquée._x000a__x000a_pouvez-vous débloquer les anticipations svp?_x000a__x000a__x000a__x000a_Cordialement"/>
    <s v="Bonjour,_x000a__x000a_1. Synthèse de la demande : Vous aviez le message d'erreur &quot;anticipation échouée&quot; lorsque vous vouliez anticipé une commande_x000a__x000a_2 . Actions réalisées : Après vérifications, nous avons trouvé que le point de blocage était dû à une anticipation de c"/>
    <s v="03 - Script, fix ou contournement"/>
    <n v="1"/>
    <n v="1"/>
    <n v="1"/>
    <n v="1"/>
    <n v="1"/>
    <s v="03 - Script, fix ou contournement"/>
    <m/>
    <m/>
  </r>
  <r>
    <x v="53"/>
    <s v="S10"/>
    <n v="3"/>
    <s v="Hicham Yousse"/>
    <x v="1"/>
    <x v="41"/>
    <n v="112051702"/>
    <s v="Accès refusé au rayon librairie pour Mme CEPPATI Karine_x000a_"/>
    <s v="Mme Ceppati Karine n'a plus accès au rayon librairie dans CAROLINE, bien que ce soit programmé dans la GDI. Pouvez-vous vérifier et résoudre ce problème d'accès ?_x000a__x000a_"/>
    <s v="Bonjour,_x000a__x000a_1. Synthèse de la demande  :_x000a__x000a_ Mme Ceppati Karine n'a plus accès au rayon librairie dans CAROLINE, bien que ce soit programmé dans la GDI. Pouvez-vous vérifier et résoudre ce problème d'accès ?_x000a__x000a_2 . Actions réalisées :_x000a__x000a_Suite aux vérifications e"/>
    <s v="04 - Aucune action nécessaire ou possible"/>
    <n v="1"/>
    <n v="1"/>
    <n v="1"/>
    <n v="1"/>
    <n v="0"/>
    <s v="01 - Aide à l’utilisation"/>
    <s v="Briefing en cours . Explication du contournement du probleme de KM pour enregistrer "/>
    <m/>
  </r>
  <r>
    <x v="54"/>
    <s v="S10"/>
    <n v="3"/>
    <s v="YASSINE RABBAI"/>
    <x v="0"/>
    <x v="0"/>
    <n v="112550333"/>
    <s v="Caisses ne démarrent pas"/>
    <s v="Les caisses du magasin sont toutes bloquées._x000a_"/>
    <s v="Bonjour,_x000a_1. Synthèse de la demande  :_x000a_Vous avez sollicité notre support concernant le problème des caisses du magasin qui sont toutes bloquées._x000a_2 . Actions réalisées :_x000a_Rechargement des caisses_x000a_Vérification avec le magasin_x000a_Suite à notre échange, nous confi"/>
    <s v="03 - Script, fix ou contournement"/>
    <n v="1"/>
    <n v="1"/>
    <n v="1"/>
    <n v="1"/>
    <n v="1"/>
    <s v="03 - Script, fix ou contournement"/>
    <m/>
    <m/>
  </r>
  <r>
    <x v="54"/>
    <s v="S10"/>
    <n v="3"/>
    <s v="YASSINE RABBAI"/>
    <x v="0"/>
    <x v="39"/>
    <n v="112416851"/>
    <s v="Borne 122 affiche erreur offline après déploiement"/>
    <s v="La borne 122 affiche &quot;offline&quot; et &quot;recovery it looks like windows didn’t load correctly&quot; après le déploiement du 2/03/2026. Besoin d'aide pour résoudre ce problème.Consignes:  une_borne: 422toutes_les_bornes: Non définiemplacement_physique_de_la_borne: No"/>
    <s v="Bonjour,_x000a_ _x000a_1. Synthèse de la demande  :_x000a_ le magasin nous informe que La borne 122 affiche &quot;offline&quot; et &quot;recovery it looks like windows didn’t load correctly&quot; après le déploiement du 2/03/2026. Besoin d'aide pour résoudre ce problème._x000a_2 . Actions réalisées"/>
    <s v="04 - Aucune action nécessaire ou possible"/>
    <n v="1"/>
    <n v="1"/>
    <n v="1"/>
    <n v="1"/>
    <n v="1"/>
    <s v="04 - Aucune action nécessaire ou possible"/>
    <m/>
    <m/>
  </r>
  <r>
    <x v="54"/>
    <s v="S10"/>
    <n v="3"/>
    <s v="Hicham Yousse"/>
    <x v="1"/>
    <x v="1"/>
    <n v="112457087"/>
    <s v="Correction CA 2/01/2026_x000a_"/>
    <s v="Est ce possible de modifier le CA du carburant (famille 900) il est notifié 9734€88 hors cela est une erreur est ce possible de mettre 4867€44 en chiffre d'affaire pour la journée du 2/01/2026_x000a__x000a_Cordialement_x000a__x000a_Mme Riviere Mélissa_x000a__x000a_Responsable Caisse "/>
    <s v="Bonjour,_x000a__x000a_Synthèse de la demande :_x000a__x000a_Suite à votre remontée, vous avez indiqué que vous souhaitez modifier le CA carburant de la journée du 02/01/2026._x000a__x000a_Actions réalisées :_x000a__x000a_Nous vous confirmons vous avoir accordé les droits nécessaires afin que vous puiss"/>
    <s v="02 - Correction donnée ou modification de paramétrage"/>
    <n v="1"/>
    <n v="1"/>
    <n v="1"/>
    <n v="1"/>
    <n v="1"/>
    <s v="02 - Correction donnée ou modification de paramétrage"/>
    <m/>
    <m/>
  </r>
  <r>
    <x v="54"/>
    <s v="S10"/>
    <n v="3"/>
    <s v="Baba mohammed amine"/>
    <x v="4"/>
    <x v="48"/>
    <n v="111363553"/>
    <s v="Pas d'envoi de la balance vers magali"/>
    <s v="Bonjour, _x000a_ _x000a_ Nous n'avons aucune remontée des barquettes pesées sur la balance Bizerba sur le logiciel magalie._x000a_ _x000a_ Cela est plus que problématique car nous ne pouvons faire aucune comptabilité matière et c'est une obligation légale._x000a_ _x000a_ Le formateur métier"/>
    <s v="Bonjour,_x000a_ _x000a_ _x000a_ _x000a_ 1. Synthèse de la demande :_x000a_ _x000a_ La balance ne remonte pas la pesée _x000a_ _x000a_ 2 . Actions réalisées :_x000a_ _x000a_ Suite à notre analyse:_x000a_ _x000a_ La balance est bien connectée;_x000a_ _x000a_ La date affichée n’est pas celle du jour, c’est qu’il y a un souci de remontée de "/>
    <s v="02 - Correction donnée ou modification de paramétrage"/>
    <n v="1"/>
    <n v="1"/>
    <n v="1"/>
    <n v="1"/>
    <n v="1"/>
    <s v="02 - Correction donnée ou modification de paramétrage"/>
    <m/>
    <m/>
  </r>
  <r>
    <x v="54"/>
    <s v="S10"/>
    <n v="3"/>
    <s v="Baba mohammed amine"/>
    <x v="4"/>
    <x v="48"/>
    <n v="112347069"/>
    <s v="Mauvais prix sur magali"/>
    <s v="LES Prix SUR MAGALI sans pas bon ._x000a_ _x000a_ Rayon : Boucherie TRAD"/>
    <s v="Bonjour,_x000a_ _x000a_ _x000a_ _x000a_ 1. Synthèse de la demande :_x000a_ _x000a_ Problème de descente de prix sur La balance Bizerba LS_x000a_ _x000a_ _x000a_ _x000a_ 2 . Actions réalisées :_x000a_ _x000a_ Nous avons effectué le renvoi de fiche d'articles et lots_x000a_ _x000a_ Suite traitement réalisé ,nous vous confirmons la résoluti"/>
    <s v="02 - Correction donnée ou modification de paramétrage"/>
    <n v="1"/>
    <n v="1"/>
    <n v="1"/>
    <n v="1"/>
    <n v="1"/>
    <s v="02 - Correction donnée ou modification de paramétrage"/>
    <m/>
    <m/>
  </r>
  <r>
    <x v="54"/>
    <s v="S10"/>
    <n v="3"/>
    <s v="Baba mohammed amine"/>
    <x v="4"/>
    <x v="48"/>
    <n v="112364749"/>
    <s v="Base Station en erreur"/>
    <s v="Statut EEG PRICER en rouge : impossible de créer ou modifier des EEG. Vérifiez le format de l'article et modifiez-le en *petite électronique*. Si le problème persiste, contactez le support technique.Consignes: la_base_station_a_t_elle_ete_redemarree_elect"/>
    <s v="Bonjour,_x000a_ _x000a_ _x000a_ _x000a_ 1. Synthèse de la demande :_x000a_ _x000a_ Anomalie du taux de roaming _x000a_ _x000a_ _x000a_ _x000a_ 2 . Actions réalisées :_x000a_ _x000a_  L’infrastructure du magasin est correcte. En revanche, le taux de roaming est très élevé. Nous avons demandé au magasin de traiter ce point et n"/>
    <s v="01 - Aide à l’utilisation"/>
    <n v="1"/>
    <n v="1"/>
    <n v="1"/>
    <n v="1"/>
    <n v="1"/>
    <s v="01 - Aide à l’utilisation"/>
    <m/>
    <m/>
  </r>
  <r>
    <x v="54"/>
    <s v="S10"/>
    <n v="3"/>
    <s v="Baba mohammed amine"/>
    <x v="4"/>
    <x v="48"/>
    <n v="112381787"/>
    <s v="Demande d'assistance"/>
    <s v="Sur l'application caroline , sur l'item gestion des EEG, on n'arrive pas à envoyer les modifications d'origines et calibres , on peut modifier mais le transfert ne se fait pas . exemple eancode 3276558441962 3276558442044 3700516002174"/>
    <s v="Bonjour,_x000a_ _x000a_  1. Synthèse de la demande_x000a_ _x000a_  Sur l’application Caroline, dans l’item Gestion des EEG, il n’est pas possible d’envoyer les modifications d’origines et de calibres. Les modifications sont possibles, mais le transfert ne s’effectue pas.Exemples"/>
    <s v="01 - Aide à l’utilisation"/>
    <n v="1"/>
    <n v="1"/>
    <n v="1"/>
    <n v="1"/>
    <n v="1"/>
    <s v="01 - Aide à l’utilisation"/>
    <m/>
    <m/>
  </r>
  <r>
    <x v="54"/>
    <s v="S10"/>
    <n v="3"/>
    <s v="Baba mohammed amine"/>
    <x v="4"/>
    <x v="48"/>
    <n v="112429601"/>
    <s v="courgette"/>
    <s v="Bonjour, _x000a_ _x000a_ Pouvez-vous supprimer de la balance l'article &quot;courgette vrac&quot; code PLU 8215 s'il-vous-plait? _x000a_ _x000a_ Merci par avance_x000a_ _x000a_ Khadji"/>
    <s v="Bonjour M. ETEKI, Patrick,_x000a_ _x000a_  1. Synthèse de la demande :Suite à la réouverture du magasin, vous avez constaté un dysfonctionnement sur la caisse n°1.La balance associée ne fonctionne plus, et les câbles semblent avoir été rongés (photo en pièce jointe)."/>
    <s v="01 - Aide à l’utilisation"/>
    <n v="1"/>
    <n v="1"/>
    <n v="1"/>
    <n v="1"/>
    <n v="1"/>
    <s v="01 - Aide à l’utilisation"/>
    <m/>
    <m/>
  </r>
  <r>
    <x v="54"/>
    <s v="S10"/>
    <n v="3"/>
    <s v="Hicham Yousse"/>
    <x v="1"/>
    <x v="2"/>
    <n v="112405070"/>
    <s v="Merci de remettre le produit au PVC de base._x000a_"/>
    <s v="Nous avons fait une opération solde sur le produit ce mois, mais nous voulons le supprimer._x000a__x000a_Ceci a été fait et son prix initial est de 2, 45._x000a__x000a_Merci de le repasser à son prix initial de 2, 45._x000a__x000a_Ci-joint le code-barres du produit._x000a__x000a_Merci de faire le néces"/>
    <s v="Bonjour,_x000a__x000a_ _x000a__x000a_1. Synthèse de la demande  :_x000a__x000a_ _x000a__x000a_ Merci de  repasser l'article  à son prix initial de 2, 45._x000a__x000a_2 . Actions réalisées :_x000a__x000a_ _x000a__x000a_Suite traitement réalisé ,nous vous confirmons la résolution du ticket_x000a__x000a_Nous avons modifier le prix à _x000a__x000a_Si toutefois vou"/>
    <s v="02 - Correction donnée ou modification de paramétrage"/>
    <n v="1"/>
    <n v="1"/>
    <n v="1"/>
    <n v="1"/>
    <n v="1"/>
    <s v="02 - Correction donnée ou modification de paramétrage"/>
    <m/>
    <m/>
  </r>
  <r>
    <x v="54"/>
    <s v="S10"/>
    <n v="3"/>
    <s v="Baba mohammed amine"/>
    <x v="4"/>
    <x v="45"/>
    <n v="111853914"/>
    <s v="ASSISTANCE: MAGALI - Combiné Balance / Etiqueteuse / Emballeuse DIGI AW 5600 CP - S/N:21403215 BOUCHERIE UVCM"/>
    <s v="Bonjour_x000a_ _x000a_ tous mes lots se mettent en duplicata double sur mon emballeuse ,on ne peux plus emballer à moins de mettre les lots en atelier , de les renvoyer en balance et de les renvoyer en balance aussitot mais ca ne dure pas et nous devons refaire l'ope"/>
    <s v="Bonjour,_x000a_ _x000a_ _x000a_ _x000a_ 1. Synthèse de la demande :_x000a_ _x000a_ Les lots se mettent en duplicata double sur l'emballeuse _x000a_ _x000a_ _x000a_ _x000a_ 2 . Actions réalisées :_x000a_ _x000a_ Comme discuter vous avez des lots en FQC qui date de 2023 merci de les supprimer ainsi que les anciens lots _x000a_ _x000a_ Suit"/>
    <s v="04 - Aucune action nécessaire ou possible"/>
    <n v="1"/>
    <n v="1"/>
    <n v="1"/>
    <n v="1"/>
    <n v="1"/>
    <s v="04 - Aucune action nécessaire ou possible"/>
    <m/>
    <m/>
  </r>
  <r>
    <x v="54"/>
    <s v="S10"/>
    <n v="3"/>
    <s v="YASSINE RABBAI"/>
    <x v="0"/>
    <x v="34"/>
    <n v="112740726"/>
    <s v="cloture"/>
    <s v="Bonjour _x000a_la cloture ne passe pas _x000a_Cordialement_x000a_"/>
    <s v="Bonjour,_x000a_1. Synthèse de la demande  :_x000a_ la cloture ne passe pas _x000a_2 . Actions réalisées :_x000a_ Suppression de transaction effectué _x000a_Suite à notre échange ,nous confirmons la résolution du ticket _x000a_Si toutefois vous aviez besoin d’une assistance complémentaire, l"/>
    <s v="03 - Script, fix ou contournement"/>
    <n v="1"/>
    <n v="1"/>
    <n v="1"/>
    <n v="1"/>
    <n v="1"/>
    <s v="03 - Script, fix ou contournement"/>
    <m/>
    <m/>
  </r>
  <r>
    <x v="54"/>
    <s v="S10"/>
    <n v="3"/>
    <s v="Hicham Yousse"/>
    <x v="1"/>
    <x v="7"/>
    <n v="112280693"/>
    <s v="Suppression EAN incorrect sur Carrefour Monaco via Caroline_x000a_"/>
    <s v="Bonjour, je souhaite supprimer l'EAN 3770000121001 du magasin Carrefour Monaco via l'application Caroline, mais je n'ai pas accès. Pouvez-vous m'aider à effectuer cette manipulation ?_x000a__x000a_"/>
    <s v="Bonjour,_x000a_1. Synthèse de la demande  :_x000a_L'UT souhaite supprimer l'EAN 3770000121001 du magasin Carrefour Monaco via l'application Caroline_x000a__x000a_2 . Actions réalisées :_x000a__x000a_Pour que des Eans soient supprimés de CAROline, deux règles de gestion doivent être respecté"/>
    <s v="01 - Aide à l’utilisation"/>
    <n v="1"/>
    <n v="1"/>
    <n v="1"/>
    <n v="1"/>
    <n v="1"/>
    <s v="01 - Aide à l’utilisation"/>
    <m/>
    <m/>
  </r>
  <r>
    <x v="54"/>
    <s v="S10"/>
    <n v="3"/>
    <s v="YASSINE RABBAI"/>
    <x v="0"/>
    <x v="8"/>
    <n v="112699537"/>
    <s v="Code responsable 32"/>
    <s v="Bonjour_x000a_Ma collègue ayant le code responsable 32 au nom de Laviollette Flavie peux effectuer des codes responsable en caisse mais elle ne peux pas s'identifier sur kitty. Pourriez vous m'aider?_x000a_Bonne journée_x000a_"/>
    <s v="Bonjour,_x000a_ _x000a_1. Synthèse de la demande  :_x000a_Vous avez sollicité notre support concernant l'accès Kitty du code responsable 32._x000a_ _x000a_2 . Actions réalisées :_x000a_ Modification du mot de passe._x000a_Suite traitement réalisé ,nous vous confirmons la résolution du ticket_x000a_Si t"/>
    <s v="03 - Script, fix ou contournement"/>
    <n v="1"/>
    <n v="1"/>
    <n v="1"/>
    <n v="1"/>
    <n v="0"/>
    <s v="01 - Aide à l’utilisation"/>
    <m/>
    <m/>
  </r>
  <r>
    <x v="54"/>
    <s v="S10"/>
    <n v="3"/>
    <s v="BOUNOUAR Mouad"/>
    <x v="3"/>
    <x v="12"/>
    <n v="112434817"/>
    <s v="Problème d’impression avec le logiciel Aquilon"/>
    <s v="Bonjour,_x000a_ _x000a_ Je vous contacte concernant un problème d’impression avec mon imprimante HP LaserJet Pro M404dn._x000a_ _x000a_ L’imprimante fonctionne correctement lorsque j’imprime des documents depuis mes emails. En revanche, lorsque j’essaie d’imprimer depuis le logi"/>
    <s v="Bonjour,_x000a_ _x000a_ 1. Synthèse de la demande :_x000a_ _x000a_ Vous nous avez sollicité car vous arrivez a faire des impressions depuis votre PC mais pas depuis aquilon pour l'imprimante P _x000a_ _x000a_ 2 . Actions réalisées :_x000a_ _x000a_ Comme vu en ligne, après la réactivation de l'imprimant"/>
    <s v="02 - Correction donnée ou modification de paramétrage"/>
    <n v="1"/>
    <n v="1"/>
    <n v="1"/>
    <n v="1"/>
    <n v="1"/>
    <s v="02 - Correction donnée ou modification de paramétrage"/>
    <m/>
    <m/>
  </r>
  <r>
    <x v="54"/>
    <s v="S10"/>
    <n v="3"/>
    <s v="BOUNOUAR Mouad"/>
    <x v="3"/>
    <x v="12"/>
    <n v="112416993"/>
    <s v="intégration vidage"/>
    <s v="Bonjour, _x000a_ _x000a_ L’utilisatrice rencontre un problème lors de l’intégration du vidage de commande manuelle"/>
    <s v="Bonjour,_x000a_ _x000a_ 1. Synthèse de la demande :_x000a_ _x000a_ Vous nous avez sollicité pour un problème d'intégration d'une commande qui remonte en echec sur METI_x000a_ _x000a_ 2 . Actions réalisées :_x000a_ _x000a_ Comme vu en ligne, nous avons rectifié le fichier de vidage suite a quoi l'intégr"/>
    <s v="03 - Script, fix ou contournement"/>
    <n v="1"/>
    <n v="1"/>
    <n v="1"/>
    <n v="1"/>
    <n v="1"/>
    <s v="03 - Script, fix ou contournement"/>
    <m/>
    <m/>
  </r>
  <r>
    <x v="54"/>
    <s v="S10"/>
    <n v="3"/>
    <s v="BOUNOUAR Mouad"/>
    <x v="3"/>
    <x v="12"/>
    <n v="112430823"/>
    <s v="PCA"/>
    <s v="Bonjour,_x000a_ _x000a_ Le magasin nous signale un problème de PCA avec l'article 453363 qui n'est plus proposé _x000a_ _x000a_ Cordialement,"/>
    <s v="Bonjour,_x000a_ _x000a_ 1. Synthèse de la demande :_x000a_ _x000a_ Vous nous avez sollicité pour des problèmes de propositions de commandes auto pour l'article HARIBO_x000a_ _x000a_ 2 . Actions réalisées :_x000a_ _x000a_ Comme vu en ligne, vous allez faire une commande manuelle ce samedi afin de voir s"/>
    <s v="01 - Aide à l’utilisation"/>
    <n v="1"/>
    <n v="1"/>
    <n v="1"/>
    <n v="1"/>
    <n v="1"/>
    <s v="01 - Aide à l’utilisation"/>
    <m/>
    <m/>
  </r>
  <r>
    <x v="54"/>
    <s v="S10"/>
    <n v="3"/>
    <s v="YASSINE RABBAI"/>
    <x v="0"/>
    <x v="13"/>
    <n v="112552640"/>
    <s v="écart entre VLP et ingenico pour les CNS"/>
    <s v="bonjour _x000a_on a constaté un écart pour les CNS entre ingenico et vlp pour la journée du 28/02/2026 sur vlp on a 912.91 et sur ingenico on a 914.09 ce qui fait un écart de 1.18 . Ce probleme nous empeche d'avancer dans nos saisie ._x000a_cordialement _x000a_"/>
    <s v="Bonjour,_x000a_1. Synthèse de la demande  :_x000a_ Vous nous avez sollicités concernant un problème d'écart entre VLP et INGENICO au niveai des CNS_x000a_ _x000a_2 . Actions réalisées :_x000a_Le CA VLP n'est pas modifiable _x000a_Merci de vous baser sur le CA INGENICO _x000a_ Transaction bien fin"/>
    <s v="01 - Aide à l’utilisation"/>
    <n v="1"/>
    <n v="1"/>
    <n v="1"/>
    <n v="1"/>
    <n v="1"/>
    <s v="01 - Aide à l’utilisation"/>
    <m/>
    <m/>
  </r>
  <r>
    <x v="54"/>
    <s v="S10"/>
    <n v="3"/>
    <s v="BOUNOUAR Mouad"/>
    <x v="3"/>
    <x v="14"/>
    <n v="112056209"/>
    <s v="Problème de Reste à livrer n'apparaissant pas"/>
    <s v="Bonjour,_x000a_ _x000a_ Sur nos commandes d'épicerie et de surgelés de jeudi dernier, nos restes à livrer de nos commandes du mercredi n'avait pas été pris en compte. Du coup nous nous retrouvons avec beaucoup de doublons et des doublons sur des produits avec une trè"/>
    <s v="Bonjour,_x000a_ _x000a_ _x000a_ _x000a_ 1. Synthèse de la demande :_x000a_ _x000a_ _x000a_ _x000a_ Vous nous avez sollicités concernant le problème de Reste à livrer n'apparaissant pas_x000a_ _x000a_ 2 . Actions réalisées :_x000a_ _x000a_ La commande 230650 est une commande de type entrée de marchandise crée à réception de BL"/>
    <s v="01 - Aide à l’utilisation"/>
    <n v="1"/>
    <n v="1"/>
    <n v="1"/>
    <n v="1"/>
    <n v="1"/>
    <s v="01 - Aide à l’utilisation"/>
    <m/>
    <m/>
  </r>
  <r>
    <x v="54"/>
    <s v="S10"/>
    <n v="3"/>
    <s v="BOUNOUAR Mouad"/>
    <x v="3"/>
    <x v="14"/>
    <n v="112192090"/>
    <s v="Symbole"/>
    <s v="L'utilisateur souhaite rebooter son tr"/>
    <s v="Bonjour,_x000a_ _x000a_ _x000a_ _x000a_ 1. Synthèse de la demande :_x000a_ _x000a_ _x000a_ _x000a_ Vous nous avez sollicités concernant le problème de reboot du symbole _x000a_ _x000a_ 2 . Actions réalisées :_x000a_ _x000a_ Il faut appuyer simultanément sur les touches shift+ 1 + 9 jusqu'à ce que le terminal s'éteigne._x000a_ _x000a_ Sui"/>
    <s v="01 - Aide à l’utilisation"/>
    <n v="1"/>
    <n v="1"/>
    <n v="1"/>
    <n v="1"/>
    <n v="1"/>
    <s v="01 - Aide à l’utilisation"/>
    <m/>
    <m/>
  </r>
  <r>
    <x v="54"/>
    <s v="S10"/>
    <n v="3"/>
    <s v="YASSINE RABBAI"/>
    <x v="0"/>
    <x v="36"/>
    <n v="112634403"/>
    <s v="Connexion hôtesse impossible sur NCR 412"/>
    <s v="Connexion impossible à la caisse SCO NCR 412. Vérifications : badge expiré, impression du jour, qualité d'impression, saisie du code, code opérateur et mot de passe sur Carine. Mot de passe différent de l'identifiant. Besoin d'assistance supplémentaire.Co"/>
    <s v="Bonjour,_x000a_Synthèse de la demande  :_x000a_Vous avez sollicité notre support concernant le problème Connexion hôtesse impossible sur NCR 412_x000a_Actions réalisées :_x000a_Modification du paramétrage de la caisse._x000a_La caisse fonctionne de nouveau correctement._x000a_Suite à notre "/>
    <s v="03 - Script, fix ou contournement"/>
    <n v="1"/>
    <n v="1"/>
    <n v="1"/>
    <n v="1"/>
    <n v="1"/>
    <s v="03 - Script, fix ou contournement"/>
    <m/>
    <m/>
  </r>
  <r>
    <x v="54"/>
    <s v="S10"/>
    <n v="3"/>
    <s v="YASSINE RABBAI"/>
    <x v="0"/>
    <x v="15"/>
    <n v="112482730"/>
    <s v="TPE"/>
    <s v="Problème sur la caisse 8 : dysfonctionnement lors des paiements par carte bancaire. Le souci est aléatoire._x000a_"/>
    <s v="Bonjour,_x000a_1. Synthèse de la demande  :_x000a_ Problème sur la caisse 8 : dysfonctionnement lors des paiements par carte bancaire. Le souci est aléatoire._x000a_2 . Actions réalisées :_x000a_  La banque émettrice accepte la transaction mais pour un montant inférieur à celui "/>
    <s v="01 - Aide à l’utilisation"/>
    <n v="1"/>
    <n v="1"/>
    <n v="1"/>
    <n v="1"/>
    <n v="1"/>
    <s v="01 - Aide à l’utilisation"/>
    <m/>
    <m/>
  </r>
  <r>
    <x v="54"/>
    <s v="S10"/>
    <n v="3"/>
    <s v="Baba mohammed amine"/>
    <x v="4"/>
    <x v="16"/>
    <n v="110010053"/>
    <s v="Affichage erroné sur etiquette électronique Vusion"/>
    <s v="Bonjour,_x000a_ _x000a_ Le gencod 3276550272403 ne s'affiche pas au bon prix sur l etiquette électronique Vusion, une remise immédiate figure sur l'application Vusion voir capture d'écran. Cette remise ne devrait pas apparaître_x000a_ _x000a_ Il faudrait que l'affichage de l'éti"/>
    <s v="Bonjour,_x000a_ _x000a_ 1. Synthèse de la demande :_x000a_ _x000a_ Le gencod 3276550272403 ne s'affiche pas au bon prix sur l etiquette électronique Vusion,_x000a_ _x000a_ 2 . Actions réalisées :_x000a_ _x000a_ Suite au traitement réalisé par l'équipe expert, _x000a_ _x000a_ le prix est désormais correcte sur l'ét"/>
    <s v="02 - Correction donnée ou modification de paramétrage"/>
    <n v="1"/>
    <n v="1"/>
    <n v="1"/>
    <n v="1"/>
    <n v="1"/>
    <s v="02 - Correction donnée ou modification de paramétrage"/>
    <m/>
    <m/>
  </r>
  <r>
    <x v="54"/>
    <s v="S10"/>
    <n v="3"/>
    <s v="Baba mohammed amine"/>
    <x v="4"/>
    <x v="16"/>
    <n v="112428187"/>
    <s v="EMTER BF HS"/>
    <s v="La lumier led est de couleur rouge ( high )"/>
    <s v="Bonjour,_x000a_ _x000a_ 1. Synthèse de la demande :_x000a_ _x000a_ lumière rouge allumé sur l'émetteur _x000a_ _x000a_ 2 . Actions réalisées :_x000a_ _x000a_ Votre magasin étant franchisé et ne disposant pas d’un contrat de maintenance SES, nous vous invitons à prendre contact directement avec SES :_x000a_ _x000a_"/>
    <s v="02 - Correction donnée ou modification de paramétrage"/>
    <n v="1"/>
    <n v="1"/>
    <n v="1"/>
    <n v="1"/>
    <n v="1"/>
    <s v="02 - Correction donnée ou modification de paramétrage"/>
    <m/>
    <m/>
  </r>
  <r>
    <x v="54"/>
    <s v="S10"/>
    <n v="3"/>
    <s v="Hicham Yousse"/>
    <x v="1"/>
    <x v="18"/>
    <n v="111949286"/>
    <s v="Ventes incomplètes CAROLINE après fermeture station service_x000a_"/>
    <s v="Notre station-service est fermée depuis le 13.01.2026 pour travaux. Pouvez-vous résoudre les ventes incomplètes dans Caroline ?_x000a__x000a_"/>
    <s v="Bonjour,_x000a__x000a_1. Synthèse de la demande  :_x000a__x000a_ Vous indiquez que votre station-service est fermée depuis le 13/01/2026 pour travaux et souhaitez la régularisation des ventes incomplètes dans Caroline._x000a__x000a_2 . Actions réalisées :_x000a__x000a_Nous avons procédé à la correction"/>
    <s v="03 - Script, fix ou contournement"/>
    <n v="1"/>
    <n v="1"/>
    <n v="1"/>
    <n v="1"/>
    <n v="0"/>
    <s v="02 - Correction donnée ou modification de paramétrage"/>
    <s v="Correction du statut mais il mets contournement . J'attends son retour au travail"/>
    <m/>
  </r>
  <r>
    <x v="54"/>
    <s v="S10"/>
    <n v="3"/>
    <s v="Hicham Yousse"/>
    <x v="1"/>
    <x v="21"/>
    <n v="112294344"/>
    <s v="ANNULATION INV_x000a_"/>
    <s v="j'ai annulé l'inventaire r23 mais il reste en terminé non validé_x000a__x000a_"/>
    <s v="Bonjour,_x000a__x000a_1. Synthèse de la demande  :_x000a__x000a_j'ai annulé l'inventaire r23 mais il reste en terminé non validé_x000a__x000a_2 . Actions réalisées :_x000a__x000a_Suite à notre analyse, nous avons constaté que l'inventaire est en statut 20 mais il a été annulé aujourd'hui alors c'est no"/>
    <s v="01 - Aide à l’utilisation"/>
    <n v="1"/>
    <n v="1"/>
    <n v="1"/>
    <n v="1"/>
    <n v="1"/>
    <s v="01 - Aide à l’utilisation"/>
    <m/>
    <m/>
  </r>
  <r>
    <x v="54"/>
    <s v="S10"/>
    <n v="3"/>
    <s v="YASSINE RABBAI"/>
    <x v="0"/>
    <x v="22"/>
    <n v="112556176"/>
    <s v="Caisse"/>
    <s v="Bonjour,_x000a_Toutes les caisses ne reconnaissent plus l’identifiant et le mot de passe, notamment les caisses 7 à 13._x000a_Cordialement,_x000a_"/>
    <s v="Bonjour,_x000a_1. Synthèse de la demande  :_x000a_Vous avez sollicité notre support concernant le problème Toutes les caisses ne reconnaissent plus l’identifiant et le mot de passe, notamment les caisses 7 à 13._x000a_2 . Actions réalisées :_x000a_Nous vous invitons à vous rappr"/>
    <s v="04 - Aucune action nécessaire ou possible"/>
    <n v="1"/>
    <n v="1"/>
    <n v="1"/>
    <n v="1"/>
    <n v="0"/>
    <s v="01 - Aide à l’utilisation"/>
    <m/>
    <m/>
  </r>
  <r>
    <x v="54"/>
    <s v="S10"/>
    <n v="3"/>
    <s v="YASSINE RABBAI"/>
    <x v="0"/>
    <x v="22"/>
    <n v="112725862"/>
    <s v="le CA ne remonte pas correctement"/>
    <s v="le CA ne remonte pas correctement ,sur le portail le CA est différent_x000a_"/>
    <s v="Bonjour,_x000a_1. Synthèse de la demande  :_x000a_ le CA ne remonte pas correctement ,sur le portail le CA est différent_x000a_ _x000a_2 . Actions réalisées :_x000a_ redémarrage du service de consolidation_x000a_ Suite traitement réalisé ,nous vous confirmons la résolution du ticket _x000a_Si tou"/>
    <s v="03 - Script, fix ou contournement"/>
    <n v="1"/>
    <n v="1"/>
    <n v="1"/>
    <n v="1"/>
    <n v="1"/>
    <s v="03 - Script, fix ou contournement"/>
    <m/>
    <m/>
  </r>
  <r>
    <x v="54"/>
    <s v="S10"/>
    <n v="3"/>
    <s v="BOUNOUAR Mouad"/>
    <x v="3"/>
    <x v="49"/>
    <n v="112326769"/>
    <s v="MOT DE PASSE"/>
    <s v="Bonjour,_x000a_ _x000a_ j'ai changé le mot de passe pour me connecter, mais je n'arrive plus à me connecter à nouveau, j'ai du me tromper dans le mot de passe choisi, est il possible de le reinitialiser?"/>
    <s v="Bonjour,_x000a_ _x000a_ 1. Synthèse de la demande :_x000a_ _x000a_ Mot de passe BCRHF_x000a_ _x000a_ 2 . Actions réalisées :_x000a_ _x000a_ Nous avons procédé à la réinitialisation de mot de passe de votre compte, votre mot de passe actuel est RUEGALILEE_x000a_ _x000a_ Suite à notre échange ,nous confirmons la rés"/>
    <s v="03 - Script, fix ou contournement"/>
    <n v="1"/>
    <n v="1"/>
    <n v="1"/>
    <n v="1"/>
    <n v="1"/>
    <s v="03 - Script, fix ou contournement"/>
    <m/>
    <m/>
  </r>
  <r>
    <x v="54"/>
    <s v="S10"/>
    <n v="3"/>
    <s v="BOUNOUAR Mouad"/>
    <x v="3"/>
    <x v="49"/>
    <n v="112338342"/>
    <s v="IMPOSSIBLE DE ME CONNECTER"/>
    <s v="Bonjour, il m'est impossible de me connecter au BCRHF ( copie écran en pièce jointe )"/>
    <s v="Bonjour,_x000a_ _x000a_ 1. Synthèse de la demande :_x000a_ _x000a_ Mot de passe BCRHF_x000a_ _x000a_ 2 . Actions réalisées :_x000a_ _x000a_ Nous avons procédé à la réinitialisation de mot de passe de votre compte, votre mot de passe actuel est RUEGALILEE_x000a_ _x000a_ Suite à notre échange ,nous confirmons la rés"/>
    <s v="03 - Script, fix ou contournement"/>
    <n v="1"/>
    <n v="1"/>
    <n v="1"/>
    <n v="1"/>
    <n v="1"/>
    <s v="03 - Script, fix ou contournement"/>
    <m/>
    <m/>
  </r>
  <r>
    <x v="54"/>
    <s v="S10"/>
    <n v="3"/>
    <s v="YASSINE RABBAI"/>
    <x v="0"/>
    <x v="37"/>
    <n v="112671430"/>
    <s v="URGENT - MANQUE TRANSACTIONS DE LA STATION DE BLOIS DU 13 AU 16/02/2026"/>
    <s v="Bonjour,_x000a_Je vous contacte concernant un problème de financement manquant pour la station de Blois, sur la période du 13/02/2026 au 16/02/2026. Vous trouverez en pièce jointe à ce ticket les transactions non remisées dans le système WORLDLINE._x000a_511208 - BLO"/>
    <s v="Bonjour,_x000a_1. Synthèse de la demande  :_x000a_Vous avez sollicité notre support concernant le problème Le magasin signale que le financement manquant pour la station de Blois, sur la période du 13/02/2026 au 16/02/2026. Vous trouverez en pièce jointe à ce ticket "/>
    <s v="05 - Hors périmètre support"/>
    <n v="1"/>
    <n v="1"/>
    <n v="1"/>
    <n v="1"/>
    <n v="1"/>
    <s v="05 - Hors périmètre support"/>
    <m/>
    <m/>
  </r>
  <r>
    <x v="54"/>
    <s v="S10"/>
    <n v="3"/>
    <s v="Hicham Yousse"/>
    <x v="1"/>
    <x v="23"/>
    <n v="109964687"/>
    <s v="changer choix d'imprimante_x000a_"/>
    <s v="changer choix d'imprimante_x000a__x000a_"/>
    <s v="Bonjour,_x000a__x000a_1. Synthèse de la demande  :_x000a__x000a_ changer choix d'imprimante_x000a__x000a_ _x000a__x000a_2 . Actions réalisées :_x000a__x000a_ _x000a__x000a_Après traitement réalisé le changement de l'imprimante impressions auto sur l'imprimante ci-dessus IM2 ci-après : &quot;10.223.219.51&quot;, a été bien effectuée ._x000a__x000a_"/>
    <s v="02 - Correction donnée ou modification de paramétrage"/>
    <n v="1"/>
    <n v="1"/>
    <n v="1"/>
    <n v="1"/>
    <n v="1"/>
    <s v="02 - Correction donnée ou modification de paramétrage"/>
    <m/>
    <m/>
  </r>
  <r>
    <x v="54"/>
    <s v="S10"/>
    <n v="3"/>
    <s v="YASSINE RABBAI"/>
    <x v="0"/>
    <x v="24"/>
    <n v="112483975"/>
    <s v="caisse accueil"/>
    <s v="Bonsoir la caisse accueil ne fonctionne plus elle m indique des ticket arrêt superviseur et liste caissiers  cordialement_x000a_"/>
    <s v="Bonjour,_x000a_ 1. Synthèse de la demande  :_x000a_Vous avez sollicité le support pour la caisse accueil qui ne fonctionne pas avec le message  des tickets arrêt superviseur_x000a_2 . Actions réalisées :_x000a_Suppressio des erreurs et relance de la caisse Accueil_x000a_Suite à notre "/>
    <s v="03 - Script, fix ou contournement"/>
    <n v="1"/>
    <n v="1"/>
    <n v="1"/>
    <n v="1"/>
    <n v="1"/>
    <s v="03 - Script, fix ou contournement"/>
    <m/>
    <m/>
  </r>
  <r>
    <x v="54"/>
    <s v="S10"/>
    <n v="3"/>
    <s v="BOUNOUAR Mouad"/>
    <x v="3"/>
    <x v="26"/>
    <n v="112099787"/>
    <s v="RECAPITULATIF LIVRAISONS FOURNISSEURS PRESTATAIRES + FEUILLE DELANCHY"/>
    <s v="Bonjour, j'ai remarqué que sur mon document &quot;récapitulatif livraisons fournisseurs prestataire&quot; (document de fin de journée) il est vierge alors que je devrais retrouver les entrées en stocks des fournisseurs dircets du rayon fruits et légumes, marée, cré"/>
    <s v="Bonjour,_x000a_ _x000a_ 1. Synthèse de la demande :_x000a_ _x000a_ Vous nous avez sollicités concernant l’absence des documents de fin de journée depuis le 26/02_x000a_ _x000a_ 2 . Actions réalisées :_x000a_ _x000a_ Nous vous informons que les documents sont enregistrés en 09/23 “1” à 19h22_x000a_ _x000a_ Suite à "/>
    <s v="02 - Correction donnée ou modification de paramétrage"/>
    <n v="1"/>
    <n v="1"/>
    <n v="1"/>
    <n v="1"/>
    <n v="1"/>
    <s v="02 - Correction donnée ou modification de paramétrage"/>
    <m/>
    <m/>
  </r>
  <r>
    <x v="54"/>
    <s v="S10"/>
    <n v="3"/>
    <s v="BOUNOUAR Mouad"/>
    <x v="3"/>
    <x v="26"/>
    <n v="112393472"/>
    <s v="clôture mois comptable"/>
    <s v="Bonjour, _x000a_ _x000a_ l'utilisateur souhaite cloturerle mois de janvier"/>
    <s v="Bonjour,_x000a_ _x000a_ 1. Synthèse de la demande :_x000a_ _x000a_ Vous nous avez sollicités concernant la clôture de janvier _x000a_ _x000a_ 2 . Actions réalisées :_x000a_ _x000a_ nous avons clôturé le mois de janvier _x000a_ _x000a_ Suite traitement réalisé ,nous vous confirmons la résolution du ticket_x000a_ _x000a_ Si tou"/>
    <s v="03 - Script, fix ou contournement"/>
    <n v="1"/>
    <n v="1"/>
    <n v="1"/>
    <n v="1"/>
    <n v="1"/>
    <s v="03 - Script, fix ou contournement"/>
    <m/>
    <m/>
  </r>
  <r>
    <x v="54"/>
    <s v="S10"/>
    <n v="3"/>
    <s v="BOUNOUAR Mouad"/>
    <x v="3"/>
    <x v="31"/>
    <n v="112156977"/>
    <s v="modem annuler à tort"/>
    <s v="Bonjour, _x000a_ _x000a_ Un collaborateur à shooter un modem, de livraison de St Giles numéro 4983 nous empêchant de valider celui ci et nous avons la commande auto qui va se générer dans la nuit et qui ne prendra pas en compte ses entrée._x000a_ _x000a_ Avez vous la possibilité"/>
    <s v="Bonjour,_x000a_ _x000a_ 1. Synthèse de la demande :_x000a_ _x000a_ régénéré le modem, de livraison de St Giles numéro 4983 _x000a_ _x000a_ 2 . Actions réalisées :_x000a_ _x000a_ * Escalade Réémission de modem de la livraison de St Giles numéro 4983 effectué hier en fin de journée suite a la réception d"/>
    <s v="03 - Script, fix ou contournement"/>
    <n v="1"/>
    <n v="1"/>
    <n v="1"/>
    <n v="1"/>
    <n v="1"/>
    <s v="03 - Script, fix ou contournement"/>
    <m/>
    <m/>
  </r>
  <r>
    <x v="55"/>
    <s v="S10"/>
    <n v="3"/>
    <s v="YASSINE RABBAI"/>
    <x v="0"/>
    <x v="0"/>
    <n v="112766109"/>
    <s v="Caisse 1"/>
    <s v="La caisse 1 est en mode 24/24_x000a_"/>
    <s v="Bonjour,_x000a_1. Synthèse de la demande  :_x000a_Vous avez sollicité notre support pour avoir plus d'informations sur le mode autonome_x000a_2 . Actions réalisées :_x000a_Fournir plus d'information sur le mode autonome_x000a_Suite à notre échange, nous confirmons la résolution du tic"/>
    <s v="01 - Aide à l’utilisation"/>
    <n v="1"/>
    <n v="1"/>
    <n v="1"/>
    <n v="1"/>
    <n v="1"/>
    <s v="01 - Aide à l’utilisation"/>
    <m/>
    <m/>
  </r>
  <r>
    <x v="55"/>
    <s v="S10"/>
    <n v="3"/>
    <s v="YASSINE RABBAI"/>
    <x v="0"/>
    <x v="39"/>
    <n v="112829416"/>
    <s v="serveur KO"/>
    <s v="le magasin nous informe que les caisses deconnecte_x000a_"/>
    <s v="Bonjour,_x000a_ _x000a_1. Synthèse de la demande  :_x000a_ le magasin nous informe que les caisses deconnecte_x000a_2 . Actions réalisées :_x000a_J’ai expliqué au magasin que leur demande est en cours. Le problème est qu’il n’y a pas de réseau dans le magasin.L’équipe concernée s’en o"/>
    <s v="04 - Aucune action nécessaire ou possible"/>
    <n v="1"/>
    <n v="1"/>
    <n v="1"/>
    <n v="1"/>
    <n v="0"/>
    <s v="01 - Aide à l’utilisation"/>
    <m/>
    <m/>
  </r>
  <r>
    <x v="55"/>
    <s v="S10"/>
    <n v="3"/>
    <s v="Hicham Yousse"/>
    <x v="1"/>
    <x v="1"/>
    <n v="112031383"/>
    <s v="z- Autre_x000a_"/>
    <s v="retour 97428300 validé mais impossible à expédier_x000a__x000a_"/>
    <s v="Bonjour,_x000a__x000a_Synthèse de la demande :_x000a__x000a_Suite à votre remontée, vous avez indiqué que le retour 97428300 est validé mais impossible à expédier._x000a__x000a_Actions réalisées :_x000a__x000a_Apres vérifications, nous vous invitons a suivre cette manipulation afin de débloquer votre s"/>
    <s v="01 - Aide à l’utilisation"/>
    <n v="1"/>
    <n v="1"/>
    <n v="1"/>
    <n v="1"/>
    <n v="1"/>
    <s v="01 - Aide à l’utilisation"/>
    <m/>
    <m/>
  </r>
  <r>
    <x v="55"/>
    <s v="S10"/>
    <n v="3"/>
    <s v="Hicham Yousse"/>
    <x v="1"/>
    <x v="2"/>
    <n v="111966224"/>
    <s v="Problème d'accès_x000a_"/>
    <s v="Bonjour, je rencontre un problème urgent pour fermer un inventaire. Le message d'erreur indique que je n'ai pas les autorisations nécessaires en raison d'une vente sur le rayon. Pouvez-vous m'aider à résoudre cela rapidement ?_x000a__x000a_"/>
    <s v="Bonjour,_x000a__x000a_ _x000a__x000a_1. Synthèse de la demande  :_x000a__x000a_ _x000a__x000a_  fermer un inventaire_x000a__x000a_2 . Actions réalisées :_x000a__x000a_ _x000a__x000a_ Suite traitement réalisé ,nous vous confirmons la résolution du ticket_x000a__x000a_L'inventaire a été fermé_x000a__x000a__x000a__x000a_Si toutefois vous aviez besoin d’une assistance compléme"/>
    <s v="02 - Correction donnée ou modification de paramétrage"/>
    <n v="1"/>
    <n v="1"/>
    <n v="1"/>
    <n v="1"/>
    <n v="1"/>
    <s v="02 - Correction donnée ou modification de paramétrage"/>
    <m/>
    <m/>
  </r>
  <r>
    <x v="55"/>
    <s v="S10"/>
    <n v="3"/>
    <s v="Hicham Yousse"/>
    <x v="1"/>
    <x v="4"/>
    <n v="112594932"/>
    <s v="Suppression zone réserve_x000a_"/>
    <s v="Bonjour,_x000a__x000a_Pour les magasins de Ermont et Garges, je ne peux pas supprimer des zones réserves créées sur les TR. Pourriez-vous me donner la main pour accéder à la suppression de zone svp ?_x000a__x000a__x000a__x000a__x000a__x000a_Cordialement_x000a__x000a_S.Beaugrand_x000a__x000a_CGO GA et ER_x000a__x000a_ "/>
    <s v="Bonjour,_x000a__x000a_1. Synthèse de la demande  :_x000a__x000a_ _x000a__x000a_ _x000a__x000a_2 . Actions réalisées :_x000a__x000a_Comme nous l’avons indiqué lors de notre appel téléphonique, l’inventaire rattaché à ces zones est déjà validé. C’est pour cette raison que vous ne pouvez pas les supprimer. Aucune act"/>
    <s v="01 - Aide à l’utilisation"/>
    <n v="1"/>
    <n v="1"/>
    <n v="1"/>
    <n v="1"/>
    <n v="1"/>
    <s v="01 - Aide à l’utilisation"/>
    <m/>
    <m/>
  </r>
  <r>
    <x v="55"/>
    <s v="S10"/>
    <n v="3"/>
    <s v="KHALIL HABRRMAN"/>
    <x v="2"/>
    <x v="6"/>
    <n v="112402265"/>
    <s v="recu un support sans bli"/>
    <s v="bonjour , cette nuit sur fleury nous avons recu un support sans bli _x000a_ _x000a_ voir piece jointe _x000a_ _x000a_ Cordialement"/>
    <s v="Bonjour,_x000a_ _x000a_  1. Synthèse de la demande :_x000a_ _x000a_  Votre problème concerne un support absent dans le BLI_x000a_ _x000a_   _x000a_ _x000a_  2 . Actions réalisées :_x000a_ _x000a_  Nous avons vérifié sur la gestion d'entrepôt et nous avons trouvé que le support a été supprimé par l'entrepôt 774 Fle"/>
    <s v="01 - Aide à l’utilisation"/>
    <n v="1"/>
    <n v="1"/>
    <n v="1"/>
    <n v="1"/>
    <n v="1"/>
    <s v="01 - Aide à l’utilisation"/>
    <m/>
    <m/>
  </r>
  <r>
    <x v="55"/>
    <s v="S10"/>
    <n v="3"/>
    <s v="KHALIL HABRRMAN"/>
    <x v="2"/>
    <x v="6"/>
    <n v="112639389"/>
    <s v="BL manquant sur caroline"/>
    <s v="Bonjour,_x000a_ _x000a_ Suite à la réception du 04/03/2026 à l’entrepôt 781 Coudray, concernant les supports n° 332701978151352054 et 332701950913365038, je ne suis pas en mesure de procéder à leur validation._x000a_ _x000a_ En effet, les bons de livraison ne sont pas remontés s"/>
    <s v="Bonjour,_x000a_ _x000a_  1. Synthèse de la demande :_x000a_ _x000a_  Votre problème concerne des supports qui ne sont pas intégré de votre coté_x000a_ _x000a_   _x000a_ _x000a_  2 . Actions réalisées :_x000a_ _x000a_  Après la vérification sur la gestion d'entrepôt, nous avons trouvé que:_x000a_ _x000a_  Le support 3327019781"/>
    <s v="01 - Aide à l’utilisation"/>
    <n v="1"/>
    <n v="1"/>
    <n v="1"/>
    <n v="1"/>
    <n v="1"/>
    <s v="01 - Aide à l’utilisation"/>
    <m/>
    <m/>
  </r>
  <r>
    <x v="55"/>
    <s v="S10"/>
    <n v="3"/>
    <s v="KHALIL HABRRMAN"/>
    <x v="2"/>
    <x v="6"/>
    <n v="112070351"/>
    <s v="Intégration BLI expédition entrepôt Artenay en attente"/>
    <s v="Support 332701929350956567 en attente d'intégration du BLI pour l'expédition 2192036 à l'entrepôt Artenay du 26/02/2026. Exemples de gencods : 3616958496238, 3616959444429, 3455170411625, 3616180424078."/>
    <s v="Bonjour,_x000a_ _x000a_ 1. Synthèse de la demande :_x000a_ _x000a_ - Intégration BLI expédition entrepôt Artenay en attente_x000a_ _x000a_ 2 . Actions réalisées :_x000a_ _x000a_ - Après la vérification nous avons constaté que les supports sont en état validées, Merci de contacter l'entrepôt et lui dema"/>
    <s v="01 - Aide à l’utilisation"/>
    <n v="1"/>
    <n v="1"/>
    <n v="1"/>
    <n v="1"/>
    <n v="1"/>
    <s v="01 - Aide à l’utilisation"/>
    <m/>
    <m/>
  </r>
  <r>
    <x v="55"/>
    <s v="S10"/>
    <n v="3"/>
    <s v="KHALIL HABRRMAN"/>
    <x v="2"/>
    <x v="6"/>
    <n v="112663441"/>
    <s v="Génération des promos en cours"/>
    <s v="Je rencontre cette erreur lors l'intégration les actions commerciaux_x000a_ _x000a_ MSG erreur : Génération des promos en cours"/>
    <s v="Bonjour,_x000a_ _x000a_  1. Synthèse de la demande :_x000a_ _x000a_  Votre problème concerne un blocage lors l'intégration les actions commerciaux_x000a_ _x000a_   _x000a_ _x000a_  2 . Actions réalisées :_x000a_ _x000a_  Nous avons déverrouillé la data area pour débloquer l’envoi de promo--------------------------"/>
    <s v="03 - Script, fix ou contournement"/>
    <n v="1"/>
    <n v="1"/>
    <n v="1"/>
    <n v="1"/>
    <n v="1"/>
    <s v="03 - Script, fix ou contournement"/>
    <m/>
    <m/>
  </r>
  <r>
    <x v="55"/>
    <s v="S10"/>
    <n v="3"/>
    <s v="KHALIL HABRRMAN"/>
    <x v="2"/>
    <x v="6"/>
    <n v="112871748"/>
    <s v="Besoin bloqué en cours de purge."/>
    <s v="Bonjour_x000a_ _x000a_ Entrepôt de CRépy en Valois PF, Partition SFRIBI35, Environnement 584_x000a_ _x000a_ Lors de la purge en V.2.1 le Codpro 226594 ne c'est pas purgé et est bloqué à l'état en cours de purge.Pouvez-vous débloquer cette ligne._x000a_ _x000a_ Merci d'avance."/>
    <s v="Bonjour,_x000a_ _x000a_  1. Synthèse de la demande :_x000a_ _x000a_  Votre problème concerne un article bloqué en V2.1_x000a_ _x000a_   _x000a_ _x000a_  2 . Actions réalisées :_x000a_ _x000a_  Nous avons débloqué la ligne d'article avec DFU.--------------------------------------------------------------------------"/>
    <s v="02 - Correction donnée ou modification de paramétrage"/>
    <n v="1"/>
    <n v="1"/>
    <n v="1"/>
    <n v="1"/>
    <n v="1"/>
    <s v="02 - Correction donnée ou modification de paramétrage"/>
    <m/>
    <m/>
  </r>
  <r>
    <x v="55"/>
    <s v="S10"/>
    <n v="3"/>
    <s v="KHALIL HABRRMAN"/>
    <x v="2"/>
    <x v="6"/>
    <n v="111520631"/>
    <s v="EDITEUR SUPPRIMER"/>
    <s v="Bonjour, pour l'entrepôt de Cormelles (840) , nous avons l'imprimante PRT840HA ou l'éditeur a était supprimer donc l'imprimante ne fonctionne plus pour sortir les bons réception et etc"/>
    <s v="Bonjour,_x000a_ _x000a_  1. Synthèse de la demande :_x000a_ _x000a_  Votre problème concerne un blocage d'impression pour l'imprimante PRT840HA _x000a_ _x000a_   _x000a_ _x000a_  2 . Actions réalisées :_x000a_ _x000a_  Après vérification, nous avons constaté que l’adresse IP de l’imprimante est différente de celle"/>
    <s v="02 - Correction donnée ou modification de paramétrage"/>
    <n v="1"/>
    <n v="1"/>
    <n v="1"/>
    <n v="1"/>
    <n v="1"/>
    <s v="02 - Correction donnée ou modification de paramétrage"/>
    <m/>
    <m/>
  </r>
  <r>
    <x v="55"/>
    <s v="S10"/>
    <n v="3"/>
    <s v="KHALIL HABRRMAN"/>
    <x v="2"/>
    <x v="6"/>
    <n v="112017097"/>
    <s v="PAS DE DRM ET COMPTA MAT 435 ET 239"/>
    <s v="Bonjour, Nous n'avons pas eu la COMPTA-MAT et la DRM pour l'entrepôt 435 et 239 comme chaque mois depuis quelques temps, pourriez vous intervenir svp. Merci pour votre aide."/>
    <s v="Bonjour,_x000a_ _x000a_ 1. Synthèse de la demande :_x000a_ _x000a_ DRM non généré_x000a_ _x000a_ 2 . Actions réalisées :_x000a_ _x000a_ Comme convenu, le problème est désormais résolu suite au redémarrage de compta_mat._x000a_ _x000a_ Suite à notre échange ,nous confirmons la résolution du ticket _x000a_ _x000a_ Si toutefois "/>
    <s v="03 - Script, fix ou contournement"/>
    <n v="1"/>
    <n v="1"/>
    <n v="1"/>
    <n v="1"/>
    <n v="0"/>
    <s v="02 - Correction donnée ou modification de paramétrage"/>
    <m/>
    <m/>
  </r>
  <r>
    <x v="55"/>
    <s v="S10"/>
    <n v="3"/>
    <s v="KHALIL HABRRMAN"/>
    <x v="2"/>
    <x v="6"/>
    <n v="111994715"/>
    <s v="Commande bloquée dans infolog"/>
    <s v="Bonjour, _x000a_ _x000a_ J'ai une commande du fournisseur TRADIVAL bloquée dans infolog en R5 F2 (entrepôt 074 Lunéville)_x000a_ _x000a_ Pouvez-vous me valider définitivement cette commande ( commande TRADIVAL entourée en rouge uniquement ) svp ?_x000a_ _x000a_ Merci de votre aide._x000a_ _x000a_ Flori"/>
    <s v="Bonjour,_x000a_ _x000a_  1. Synthèse de la demande :_x000a_ _x000a_  Votre problème concerne une avis d'expédition bloquée en état réceptionnée_x000a_ _x000a_   _x000a_ _x000a_  2 . Actions réalisées :_x000a_ _x000a_  Nous avons passé l'état de l'avis d'expédition et les supports associées à l'état transmise.-----"/>
    <s v="02 - Correction donnée ou modification de paramétrage"/>
    <n v="1"/>
    <n v="1"/>
    <n v="1"/>
    <n v="1"/>
    <n v="1"/>
    <s v="02 - Correction donnée ou modification de paramétrage"/>
    <m/>
    <m/>
  </r>
  <r>
    <x v="55"/>
    <s v="S10"/>
    <n v="3"/>
    <s v="YASSINE RABBAI"/>
    <x v="0"/>
    <x v="34"/>
    <n v="112968910"/>
    <s v="cloture"/>
    <s v="Bonjour _x000a_Cloture magasin ne passe pas_x000a_Cordialement_x000a_"/>
    <s v="Bonjour,_x000a_1. Synthèse de la demande  :_x000a_ Clôture magasin ne passe pas_x000a_2 . Actions réalisées :_x000a_ Libération du fichier en attente _x000a_Suite à notre échange ,nous confirmons la résolution du ticket _x000a_Si toutefois vous aviez besoin d’une assistance complémentaire, "/>
    <s v="02 - Correction donnée ou modification de paramétrage"/>
    <n v="1"/>
    <n v="1"/>
    <n v="1"/>
    <n v="1"/>
    <n v="0"/>
    <s v="03 - Script, fix ou contournement"/>
    <m/>
    <m/>
  </r>
  <r>
    <x v="55"/>
    <s v="S10"/>
    <n v="3"/>
    <s v="Hicham Yousse"/>
    <x v="1"/>
    <x v="7"/>
    <n v="112370892"/>
    <s v="Prix kiwi KO_x000a_"/>
    <s v="La mécanique de la promotion du Kiwi ne fonctionne pas car le prix sur caroline est de 0.69cts a l'unité alors que la promo est de 0.59cts a l'unité et 1.79€ les 4_x000a__x000a_Dans l'attente de votre réponse"/>
    <s v="Bonjour,_x000a_1. Synthèse de la demande  :_x000a__x000a_ l’utilisatrice nous informe que le prix affiché sur Caroline n’est pas correct et qu’il devrait être de 0,59 € au lieu de 0,69 €._x000a__x000a_EAN-PLU845_x000a__x000a__x000a_2 . Actions réalisées :_x000a_Suite à une intervention réalisée nous avons re"/>
    <s v="02 - Correction donnée ou modification de paramétrage"/>
    <n v="1"/>
    <n v="1"/>
    <n v="1"/>
    <n v="1"/>
    <n v="1"/>
    <s v="02 - Correction donnée ou modification de paramétrage"/>
    <m/>
    <m/>
  </r>
  <r>
    <x v="55"/>
    <s v="S10"/>
    <n v="3"/>
    <s v="Hicham Yousse"/>
    <x v="1"/>
    <x v="7"/>
    <n v="112133735"/>
    <m/>
    <s v="Je souhaite passer le fournisseur &quot;healthy@dis&quot; (code 18731) en direct dans CAROLINE pour qu'il soit géré par le magasin._x000a__x000a_"/>
    <s v="Bonjour,_x000a_1. Synthèse de la demande  :_x000a__x000a_Passage du fournisseur Healthy@dis en gestion magasin CAROLINE_x000a_2 . Actions réalisées :_x000a__x000a_J'ai procédé à la correction mais cette correction ne durera que sur la journée car ce champ est recalculé durant le traitement "/>
    <s v="02 - Correction donnée ou modification de paramétrage"/>
    <n v="1"/>
    <n v="1"/>
    <n v="1"/>
    <n v="1"/>
    <n v="1"/>
    <s v="02 - Correction donnée ou modification de paramétrage"/>
    <m/>
    <m/>
  </r>
  <r>
    <x v="55"/>
    <s v="S10"/>
    <n v="3"/>
    <s v="YASSINE RABBAI"/>
    <x v="0"/>
    <x v="8"/>
    <n v="112754576"/>
    <s v="Caisse autonome"/>
    <s v="Bonjour,_x000a_Les caisses sont en autonome suite à la clôture._x000a_"/>
    <s v="Bonjour,_x000a_ _x000a_1. Synthèse de la demande  :_x000a_Vous avez sollicité notre support concernant les caisses en autonome._x000a_ _x000a_2 . Actions réalisées :_x000a_ Rechargement des caisses._x000a_Suite traitement réalisé ,nous vous confirmons la résolution du ticket_x000a_Si toutefois vous avi"/>
    <s v="03 - Script, fix ou contournement"/>
    <n v="1"/>
    <n v="1"/>
    <n v="1"/>
    <n v="1"/>
    <n v="1"/>
    <s v="03 - Script, fix ou contournement"/>
    <m/>
    <m/>
  </r>
  <r>
    <x v="55"/>
    <s v="S10"/>
    <n v="3"/>
    <s v="YASSINE RABBAI"/>
    <x v="0"/>
    <x v="10"/>
    <n v="112889274"/>
    <s v="sco 613"/>
    <s v="Problème de prélèvement sur la SCO 613 :Un prélèvement d’un montant normal est effectué, mais un second montant supérieur à 500 € apparaît également.Le service financier confirme que cela est normal._x000a_Merci de vérifier et de prendre en compte cette informa"/>
    <s v="Bonjour,_x000a_1. Synthèse de la demande  :_x000a_Vous avez sollicité notre support concernant le problème de prélèvement sur la SCO 613.Un premier prélèvement d’un montant normal est bien effectué, mais un second montant supérieur à 500 € apparaît également._x000a_Après v"/>
    <s v="04 - Aucune action nécessaire ou possible"/>
    <n v="1"/>
    <n v="1"/>
    <n v="1"/>
    <n v="1"/>
    <n v="0"/>
    <s v="01 - Aide à l’utilisation"/>
    <m/>
    <m/>
  </r>
  <r>
    <x v="55"/>
    <s v="S10"/>
    <n v="3"/>
    <s v="KHALIL HABRRMAN"/>
    <x v="2"/>
    <x v="35"/>
    <n v="111815496"/>
    <s v="Absent"/>
    <s v="Code entrepôt 962. Je souhaite ouvrir un ticket auprès du support. Pourriez-vous m'indiquer les étapes à suivre, notamment concernant le numéro d'expédition et autres détails nécessaires ?"/>
    <s v="Bonjour,_x000a_ _x000a_  1. Synthèse de la demande :_x000a_ _x000a_  Votre problème concerne des supports absents dans le BLI _x000a_ _x000a_   _x000a_ _x000a_  2 . Actions réalisées :_x000a_ _x000a_  Suite à la vérification sur la gestion d’entrepôt, nous avons constaté que les supports suivants sont hors gestion"/>
    <s v="01 - Aide à l’utilisation"/>
    <n v="1"/>
    <n v="1"/>
    <n v="1"/>
    <n v="1"/>
    <n v="1"/>
    <s v="01 - Aide à l’utilisation"/>
    <m/>
    <m/>
  </r>
  <r>
    <x v="55"/>
    <s v="S10"/>
    <n v="3"/>
    <s v="KHALIL HABRRMAN"/>
    <x v="2"/>
    <x v="35"/>
    <n v="112244501"/>
    <s v="Intégration BLI en attente pour validation support"/>
    <s v="Support n° 332701967671662910, fournisseur Artenay, voyage 19598948, expédition 2193924, gencod n° 3616479643166 et n° 3616957590951 en attente d'intégration BLI. Merci de le mettre à disposition pour validation. Cordialement."/>
    <s v="Bonjour,_x000a_ _x000a_ 1. Synthèse de la demande :_x000a_ _x000a_ Intégration BLI en attente pour validation support_x000a_ _x000a_ _x000a_ _x000a_ 2 . Actions réalisées :_x000a_ _x000a_ suite aux verifications on a constaté que le support est en état validé donc le top départ n'a pas été fait de la part de l'ent"/>
    <s v="01 - Aide à l’utilisation"/>
    <n v="1"/>
    <n v="1"/>
    <n v="1"/>
    <n v="1"/>
    <n v="1"/>
    <s v="01 - Aide à l’utilisation"/>
    <m/>
    <m/>
  </r>
  <r>
    <x v="55"/>
    <s v="S10"/>
    <n v="3"/>
    <s v="KHALIL HABRRMAN"/>
    <x v="2"/>
    <x v="35"/>
    <n v="112535236"/>
    <s v="BLI ABSENT"/>
    <s v="Bonjour,_x000a_ _x000a_ Nous avons été livré, hier, des chocolats de Pâques mais les BLIs ne sont pas descendus._x000a_ _x000a_ Merci de les faire descendre_x000a_ _x000a_ Ci-joint une photo d'un support"/>
    <s v="Bonjour,_x000a_ _x000a_ 1. Synthèse de la demande :_x000a_ _x000a_ BLI ABSENT_x000a_ _x000a_ _x000a_ _x000a_ 2 . Actions réalisées : aucune action est nécéssaire_x000a_ _x000a_ Après analyse, nous avons constaté que le BLI pour ces supports SSCC concernait un BLI de TRANSIT_x000a_ _x000a_ Le bli est manquant car l'entrepôt de"/>
    <s v="01 - Aide à l’utilisation"/>
    <n v="1"/>
    <n v="1"/>
    <n v="1"/>
    <n v="1"/>
    <n v="1"/>
    <s v="01 - Aide à l’utilisation"/>
    <m/>
    <m/>
  </r>
  <r>
    <x v="55"/>
    <s v="S10"/>
    <n v="3"/>
    <s v="KHALIL HABRRMAN"/>
    <x v="2"/>
    <x v="35"/>
    <n v="111894722"/>
    <s v="Absent"/>
    <s v="Support Numéro : 56656132 entrepôt 35156652755 entrepôt 010Flashage impossible à la reception car pas connu de Caroline. Photo en pièce jointe du Carla fait au niveau de l'entrepôt."/>
    <s v="Bonjour,_x000a_ _x000a_  1. Synthèse de la demande :_x000a_ _x000a_   Votre demande concerne deux supports absents dans le BLI _x000a_ _x000a_   _x000a_ _x000a_  2 . Actions réalisées :_x000a_ _x000a_  Il n'y a pas eu de réception avec ces code palettes : 56656132, 56652755. _x000a_ _x000a_  Cette dernière n’était pas destiné"/>
    <s v="01 - Aide à l’utilisation"/>
    <n v="1"/>
    <n v="1"/>
    <n v="1"/>
    <n v="1"/>
    <n v="1"/>
    <s v="01 - Aide à l’utilisation"/>
    <m/>
    <m/>
  </r>
  <r>
    <x v="55"/>
    <s v="S10"/>
    <n v="3"/>
    <s v="KHALIL HABRRMAN"/>
    <x v="2"/>
    <x v="35"/>
    <n v="112232775"/>
    <s v="acces eurofel"/>
    <s v="je ne peux pas me connectera eurofel urgent je ne peux pas travailler ce matin tres urgent"/>
    <s v="Bonjour,_x000a_ _x000a_ 1. Synthèse de la demande :_x000a_ _x000a_ _x000a_ _x000a_ acces eurofel_x000a_ _x000a_ 2 . Actions réalisées :_x000a_ _x000a_ aucune actions est nécéssaire_x000a_ _x000a_ suite échanges avec l'utilisatrice il s'est avéré que c'etait un probléme d'accés au vpn CATO;_x000a_ _x000a_ elle a pu se connceter_x000a_ _x000a_ problém"/>
    <s v="01 - Aide à l’utilisation"/>
    <n v="1"/>
    <n v="1"/>
    <n v="1"/>
    <n v="1"/>
    <n v="1"/>
    <s v="01 - Aide à l’utilisation"/>
    <m/>
    <m/>
  </r>
  <r>
    <x v="55"/>
    <s v="S10"/>
    <n v="3"/>
    <s v="KHALIL HABRRMAN"/>
    <x v="2"/>
    <x v="35"/>
    <n v="112784318"/>
    <s v="promo en cour"/>
    <s v="ent 349"/>
    <s v="Bonjour,_x000a_ _x000a_  1. Synthèse de la demande :_x000a_ _x000a_   _x000a_ _x000a_   promo en cour_x000a_ _x000a_  2 . Actions réalisées :_x000a_ _x000a_   _x000a_ _x000a_   Dévérouillage de la dtaara_x000a_ _x000a_   _x000a_ _x000a_   _x000a_ _x000a_  Suite à notre échange ,nous confirmons la résolution du ticket_x000a_ _x000a_  Si toutefois vous aviez besoin d’une ass"/>
    <s v="02 - Correction donnée ou modification de paramétrage"/>
    <n v="1"/>
    <n v="1"/>
    <n v="1"/>
    <n v="1"/>
    <n v="1"/>
    <s v="02 - Correction donnée ou modification de paramétrage"/>
    <m/>
    <m/>
  </r>
  <r>
    <x v="55"/>
    <s v="S10"/>
    <n v="3"/>
    <s v="KHALIL HABRRMAN"/>
    <x v="2"/>
    <x v="35"/>
    <n v="112701080"/>
    <s v="Infolog WMS printer declaration on warehouse :AIX EN PROVENCE(208)"/>
    <s v="Hello_x000a_ _x000a_ Can you please create these printers on INFOLOG :_x000a_ _x000a_ Names that need to be used for the printers : _x000a_ _x000a_ Entrepot: AIX EN PROVENCE(208)_x000a_ _x000a_ Partition : INFPRD25 (G1)_x000a_ _x000a_ -Model HP Laser - IP: 10.51.185.35 - Name: PRT208HA The reference printer is :PR"/>
    <s v="Bonjour,_x000a_ _x000a_  1. Synthèse de la demande :_x000a_ _x000a_   Infolog WMS printer declaration on warehouse :AIX EN PROVENCE(208)_x000a_ _x000a_   _x000a_ _x000a_  2 . Actions réalisées :_x000a_ _x000a_   _x000a_ _x000a_   aucune action n'a été faite_x000a_ _x000a_   _x000a_ _x000a_   _x000a_ _x000a_  Suite à notre échange ,nous confirmons la résolution "/>
    <s v="04 - Aucune action nécessaire ou possible"/>
    <n v="1"/>
    <n v="1"/>
    <n v="1"/>
    <n v="1"/>
    <n v="1"/>
    <s v="04 - Aucune action nécessaire ou possible"/>
    <m/>
    <m/>
  </r>
  <r>
    <x v="55"/>
    <s v="S10"/>
    <n v="3"/>
    <s v="KHALIL HABRRMAN"/>
    <x v="2"/>
    <x v="35"/>
    <n v="112552907"/>
    <s v="Support non facturer"/>
    <s v="Bonjour, nous avons un support non facturer depuis 2024 suite à une requête de support non facturé. Le support n'existe plus sur infolog!_x000a_ _x000a_ Pouvez-vous nous aider à facturer ce support?"/>
    <s v="Bonjour,_x000a_ _x000a_  1. Synthèse de la demande :_x000a_ _x000a_   Votre problème concerne une demande de facturation pour le support 114942._x000a_ _x000a_   _x000a_ _x000a_  2 . Actions réalisées :_x000a_ _x000a_  Nous avons créé une nouvelle tournée pour le support et lancer le top départ pour qu'il soit fac"/>
    <s v="02 - Correction donnée ou modification de paramétrage"/>
    <n v="1"/>
    <n v="1"/>
    <n v="1"/>
    <n v="1"/>
    <n v="1"/>
    <s v="02 - Correction donnée ou modification de paramétrage"/>
    <m/>
    <m/>
  </r>
  <r>
    <x v="55"/>
    <s v="S10"/>
    <n v="3"/>
    <s v="YASSINE RABBAI"/>
    <x v="0"/>
    <x v="13"/>
    <n v="112725830"/>
    <s v="Demande réédition ticket de caisse"/>
    <s v="Bonjour _x000a_Serait il possible de ressortir l'édition d'un ticket de caisse et de 2 tickets d'activation de carte cadeaux? _x000a_La cliente a un soucis avec la carte cadeau payer et activer en caisse ( elle est vide) , mais ne possède plus les tickets d'activatio"/>
    <s v="Bonjour,_x000a_1. Synthèse de la demande  :_x000a_ Vous nous avez sollicités concernant un problème de ticket de caisse _x000a_ _x000a_2 . Actions réalisées :_x000a_ Ticket en PJ_x000a_ _x000a_Suite traitement réalisé ,nous vous confirmons la résolution du ticket _x000a_Si toutefois vous aviez besoin d"/>
    <s v="03 - Script, fix ou contournement"/>
    <n v="1"/>
    <n v="1"/>
    <n v="1"/>
    <n v="1"/>
    <n v="1"/>
    <s v="03 - Script, fix ou contournement"/>
    <m/>
    <m/>
  </r>
  <r>
    <x v="55"/>
    <s v="S10"/>
    <n v="3"/>
    <s v="YASSINE RABBAI"/>
    <x v="0"/>
    <x v="36"/>
    <n v="112831594"/>
    <s v="VLP ADJ"/>
    <s v="Besoin de créer un nouveau compte AD._x000a_"/>
    <s v="Bonjour,_x000a_Synthèse de la demande  :_x000a_Vous avez sollicité notre support concernant demande de créer un nouveau compte AD._x000a_Actions réalisées :_x000a_La création du compte AD a été effectuée. Les tests réalisés avec l’utilisatrice sont concluants : l’accès est opéra"/>
    <s v="02 - Correction donnée ou modification de paramétrage"/>
    <n v="1"/>
    <n v="1"/>
    <n v="1"/>
    <n v="1"/>
    <n v="1"/>
    <s v="02 - Correction donnée ou modification de paramétrage"/>
    <m/>
    <m/>
  </r>
  <r>
    <x v="55"/>
    <s v="S10"/>
    <n v="3"/>
    <s v="Hicham Yousse"/>
    <x v="1"/>
    <x v="18"/>
    <n v="112374770"/>
    <s v="Annulation de Cession Interrayon_x000a_"/>
    <s v="magasin FRA 239 je demande d'annuler la cession du 3/3/26 sur ean 3560070996209_x000a__x000a_"/>
    <s v="Bonjour,_x000a__x000a_1. Synthèse de la demande  :_x000a__x000a_ Magasin FRA 239 : vous demandez l’annulation de la cession du 03/03/2026 concernant l’EAN 3560070996209._x000a__x000a_2 . Actions réalisées :_x000a__x000a_Nous avons tenté de vous contacter sans succès._x000a__x000a_Après analyse, il n’est malheureus"/>
    <s v="01 - Aide à l’utilisation"/>
    <n v="1"/>
    <n v="1"/>
    <n v="1"/>
    <n v="1"/>
    <n v="1"/>
    <s v="01 - Aide à l’utilisation"/>
    <m/>
    <m/>
  </r>
  <r>
    <x v="55"/>
    <s v="S10"/>
    <n v="3"/>
    <s v="Hicham Yousse"/>
    <x v="1"/>
    <x v="21"/>
    <n v="112045952"/>
    <s v="Problème Fonctionnement NOVA_x000a_"/>
    <s v="Bonjour depuis bientôt 2 heures maintenant nous rencontrons des problèmes avec NOVA et Nova Portail qui sont non fonctionnels sur les ordinateurs et pour ce qui est de Nova Web le fonctionnement est partiel sur les tablettes. Sur les PC cela nous affiche "/>
    <s v="Bonjour,_x000a__x000a_1. Synthèse de la demande  :_x000a__x000a_ Bonjour depuis bientôt 2 heures maintenant nous rencontrons des problèmes avec NOVA et Nova Portail qui sont non fonctionnels sur les ordinateurs et pour ce qui est de Nova Web le fonctionnement est partiel sur les"/>
    <s v="04 - Aucune action nécessaire ou possible"/>
    <n v="1"/>
    <n v="1"/>
    <n v="1"/>
    <n v="1"/>
    <n v="1"/>
    <s v="04 - Aucune action nécessaire ou possible"/>
    <m/>
    <m/>
  </r>
  <r>
    <x v="55"/>
    <s v="S10"/>
    <n v="3"/>
    <s v="YASSINE RABBAI"/>
    <x v="0"/>
    <x v="22"/>
    <n v="112874541"/>
    <s v="PAS DE REMONTEE DE CA"/>
    <s v="Le chiffre d'affaire ne remonte plus sur VLP depuis 12h_x000a_"/>
    <s v="Bonjour,_x000a_1. Synthèse de la demande  :_x000a_           Le chiffre d'affaire ne remonte plus sur VLP depuis 12h_x000a_ _x000a_2 . Actions réalisées :_x000a_ redemarrage des services_x000a_ Suite traitement réalisé ,nous vous confirmons la résolution du ticket_x000a_Si toutefois vous aviez be"/>
    <s v="03 - Script, fix ou contournement"/>
    <n v="1"/>
    <n v="1"/>
    <n v="1"/>
    <n v="1"/>
    <n v="1"/>
    <s v="03 - Script, fix ou contournement"/>
    <m/>
    <m/>
  </r>
  <r>
    <x v="55"/>
    <s v="S10"/>
    <n v="3"/>
    <s v="Hicham Yousse"/>
    <x v="1"/>
    <x v="23"/>
    <n v="112574095"/>
    <s v="Impossible de passer commande au nouveau fournisseur_x000a_"/>
    <s v="J'ai créé hier un nouveau fournisseur local (POMONA 990032)._x000a__x000a_Normalement au bout de 24H je devrais pouvoir ajouter des articles et passer commande._x000a__x000a_J'ai bien rattaché un article en appro local avec ce fournisseur &quot;9911315&quot; cependant lorsque j'essaye de "/>
    <s v="Bonjour,_x000a__x000a_1. Synthèse de la demande  :_x000a__x000a_ Bonjour,_x000a__x000a__x000a__x000a_J'ai créé hier un nouveau fournisseur local (POMONA 990032)._x000a__x000a_Normalement au bout de 24H je devrais pouvoir ajouter des articles et passer commande._x000a__x000a_J'ai bien rattaché un article en appro local avec ce"/>
    <s v="02 - Correction donnée ou modification de paramétrage"/>
    <n v="1"/>
    <n v="1"/>
    <n v="1"/>
    <n v="1"/>
    <n v="0"/>
    <s v="01 - Aide à l’utilisation"/>
    <s v="Debrief dans la journée fait a distance via TEAMS"/>
    <m/>
  </r>
  <r>
    <x v="55"/>
    <s v="S10"/>
    <n v="3"/>
    <s v="YASSINE RABBAI"/>
    <x v="0"/>
    <x v="24"/>
    <n v="112771281"/>
    <s v="Caisse 1"/>
    <s v="Bonjour,_x000a_La caisse 1 tourne en boucle _x000a_Cordialement_x000a_"/>
    <s v="Bonjour,_x000a_ _x000a_1. Synthèse de la demande  :Vous nous avez sollicités pour la caisse 1 qui tourne en boucle_x000a_ _x000a_2 . Actions réalisées :_x000a_ _x000a_ Suppression des fichiers en erreur et relance caisse_x000a_Suite à notre échange ,nous confirmons la résolution du ticket_x000a_Si tout"/>
    <s v="03 - Script, fix ou contournement"/>
    <n v="1"/>
    <n v="1"/>
    <n v="1"/>
    <n v="1"/>
    <n v="1"/>
    <s v="03 - Script, fix ou contournement"/>
    <m/>
    <m/>
  </r>
  <r>
    <x v="55"/>
    <s v="S10"/>
    <n v="3"/>
    <s v="YASSINE RABBAI"/>
    <x v="0"/>
    <x v="25"/>
    <n v="112912771"/>
    <s v="caissier"/>
    <s v="Bonjour,_x000a_Demande de deconnexion de la caissière 111 de la caisse 2_x000a_"/>
    <s v="Bonjour,_x000a_ _x000a_1. Synthèse de la demande  :_x000a_ Vous nous avez sollicités pour une demande de déconnexion de la caissière 111 de la caisse 2._x000a_2 . Actions réalisées :_x000a_ Déconnexion de la caissière _x000a_Suite à notre échange ,nous confirmons la résolution du ticket _x000a_Si"/>
    <s v="03 - Script, fix ou contournement"/>
    <n v="1"/>
    <n v="1"/>
    <n v="1"/>
    <n v="1"/>
    <n v="1"/>
    <s v="03 - Script, fix ou contournement"/>
    <m/>
    <m/>
  </r>
  <r>
    <x v="55"/>
    <s v="S10"/>
    <n v="3"/>
    <s v="KHALIL HABRRMAN"/>
    <x v="2"/>
    <x v="44"/>
    <n v="111982242"/>
    <s v="compta mat drm"/>
    <s v="Bonjour ma compta matiere alcool ne sait pas generer _x000a_ _x000a_ entrepot 792"/>
    <s v="Bonjour,_x000a_ _x000a_ 1. Synthèse de la demande :_x000a_ _x000a_ DRM non généré_x000a_ _x000a_ 2 . Actions réalisées :_x000a_ _x000a_  Comme convenu, le problème est désormais résolu suite au redémarrage de compta_mat._x000a_ _x000a_ Suite à notre échange ,nous confirmons la résolution du ticket _x000a_ _x000a_ Si toutefois"/>
    <s v="02 - Correction donnée ou modification de paramétrage"/>
    <n v="1"/>
    <n v="1"/>
    <n v="1"/>
    <n v="1"/>
    <n v="1"/>
    <s v="02 - Correction donnée ou modification de paramétrage"/>
    <m/>
    <m/>
  </r>
  <r>
    <x v="55"/>
    <s v="S10"/>
    <n v="3"/>
    <s v="KHALIL HABRRMAN"/>
    <x v="2"/>
    <x v="44"/>
    <n v="111949819"/>
    <s v="Génération des DRM"/>
    <s v="Nom de l’application: INFOLOG_x000a_ _x000a_ Numéro d'entrepôt: 794_x000a_ _x000a_ Description du problème:_x000a_ _x000a_ Demande de régénération des DRM, fichiers SPLMAT et SPLDRM du mois de février"/>
    <s v="Bonjour,_x000a_ _x000a_ 1. Synthèse de la demande :_x000a_ _x000a_ DRM non généré_x000a_ _x000a_ 2 . Actions réalisées :_x000a_ _x000a_  Comme convenu, le problème est désormais résolu suite au redémarrage de compta_mat._x000a_ _x000a_ Suite à notre échange ,nous confirmons la résolution du ticket _x000a_ _x000a_ Si toutefois"/>
    <s v="02 - Correction donnée ou modification de paramétrage"/>
    <n v="1"/>
    <n v="1"/>
    <n v="1"/>
    <n v="1"/>
    <n v="1"/>
    <s v="02 - Correction donnée ou modification de paramétrage"/>
    <m/>
    <m/>
  </r>
  <r>
    <x v="55"/>
    <s v="S10"/>
    <n v="3"/>
    <s v="KHALIL HABRRMAN"/>
    <x v="2"/>
    <x v="44"/>
    <n v="112056287"/>
    <s v="Erreur de validation BOX"/>
    <s v="Entrepôt 833, Activité 746_x000a_ _x000a_ Bonjour,_x000a_ _x000a_ Nous avons validé par erreur 6 supports homogènes (codpro 702839) qui n'ont pas été livrés par le fournisseur._x000a_ _x000a_ Pouvez vous annuler ces supports afin que les magasins ne soit pas facturés ?_x000a_ _x000a_ N° Support_x000a_ _x000a_ 3453"/>
    <s v="Bonjour,_x000a_ _x000a_ 1. Synthèse de la demande :_x000a_ _x000a_ Annulation de supports._x000a_ _x000a_ 2 . Actions réalisées :_x000a_ _x000a_ Comme demandé nous avons annulé les supports suivants:_x000a_ _x000a_ 34534219 34534220 34534221 34534222 34534223 34534224 _x000a_ _x000a_ Suite traitement réalisé ,nous vous confir"/>
    <s v="02 - Correction donnée ou modification de paramétrage"/>
    <n v="1"/>
    <n v="1"/>
    <n v="1"/>
    <n v="1"/>
    <n v="1"/>
    <s v="02 - Correction donnée ou modification de paramétrage"/>
    <m/>
    <m/>
  </r>
  <r>
    <x v="55"/>
    <s v="S10"/>
    <n v="3"/>
    <s v="Hicham Yousse"/>
    <x v="1"/>
    <x v="28"/>
    <n v="112559045"/>
    <s v="Soupline PV promo incorrect_x000a_"/>
    <s v="Le PV promo de la soupline n'est pas descendu sur la fiche article. Les 5 articles sont à passer à 10.60€ Prix promo catalogue : _x000a__x000a_8718951571754_x000a__x000a_8718951573185_x000a__x000a_8718951573314_x000a__x000a_8718951589216_x000a__x000a_8718951589261_x000a__x000a_Cdt"/>
    <s v=" Bonjour,_x000a__x000a_1. Synthèse de la demande  :_x000a__x000a_Le PV promo de la soupline n'est pas descendu sur la fiche article. Les 5 articles sont à passer à 10.60€ Prix promo catalogue  _x000a__x000a_2 . Actions réalisées :_x000a__x000a_ Suite à notre échange ,nous confirmons la résolution du ti"/>
    <s v="03 - Script, fix ou contournement"/>
    <n v="1"/>
    <n v="1"/>
    <n v="1"/>
    <n v="1"/>
    <n v="1"/>
    <s v="03 - Script, fix ou contournement"/>
    <m/>
    <m/>
  </r>
  <r>
    <x v="55"/>
    <s v="S10"/>
    <n v="3"/>
    <s v="Hicham Yousse"/>
    <x v="1"/>
    <x v="29"/>
    <n v="111955590"/>
    <s v="fermeture d'inventaire_x000a_"/>
    <s v="M. Tirroneau n'arrive pas à fermer l'inventaire car il a le message d'erreur &quot;vous ne pouvez pas fermer l'inventaire car une vente à été effectuée&quot;_x000a__x000a_"/>
    <s v="Bonjour M. Tironneau,_x000a__x000a_1. Synthèse de la demande : Vous ne pouviez pas fermer l'inventaire du rayon 09 car le bouton était bloqué pour cause du  message d'erreur &quot;vous ne pouvez pas fermer l'inventaire car une vente à été effectuée&quot;_x000a__x000a_2 . Actions réalisées"/>
    <s v="03 - Script, fix ou contournement"/>
    <n v="1"/>
    <n v="1"/>
    <n v="1"/>
    <n v="1"/>
    <n v="1"/>
    <s v="03 - Script, fix ou contournement"/>
    <m/>
    <m/>
  </r>
  <r>
    <x v="55"/>
    <s v="S10"/>
    <n v="3"/>
    <s v="KHALIL HABRRMAN"/>
    <x v="2"/>
    <x v="30"/>
    <n v="111573600"/>
    <s v="Problème dans une commande client"/>
    <s v="Bonjour,_x000a_ _x000a_ L’utilisatrice a constaté une anomalie concernant une commande client.Sur Infolog, toutes les informations sont correctes.En revanche, sur BEXT, les données ne remontent pas. _x000a_ _x000a_ Commande : 05024831_x000a_ _x000a_ Menu P1, client 29124191_x000a_ _x000a_ entrepôt : 29"/>
    <s v="Bonjour Nouriman_x000a_ _x000a_ Nous avons tenté de vous joindre par téléphone à plusieurs reprises sans succès. _x000a_ _x000a_ Sans réponse de votre part nous devons résoudre le dossier. Cependant si le problème est toujours d'actualité n'hésitez pas à ouvrir un nouveau CARE e"/>
    <s v="04 - Aucune action nécessaire ou possible"/>
    <n v="0"/>
    <n v="0"/>
    <n v="0"/>
    <n v="0"/>
    <n v="1"/>
    <s v="04 - Aucune action nécessaire ou possible"/>
    <m/>
    <m/>
  </r>
  <r>
    <x v="55"/>
    <s v="S10"/>
    <n v="3"/>
    <s v="KHALIL HABRRMAN"/>
    <x v="2"/>
    <x v="30"/>
    <n v="112678318"/>
    <s v="Support Bloquée en P6"/>
    <s v="L'utilisateur souhaite passer des supports de l'état en préparation à l'état expedié. Menu P6 tout les supports qui ont en état en préparation entrepôt 584"/>
    <s v="Bonjour,_x000a_ _x000a_ 1. Synthèse de la demande :_x000a_ _x000a_ - Support Bloquée en P6_x000a_ _x000a_ 2 . Actions réalisées :_x000a_ _x000a_ - Nous avons passé les supports à l'état expedié, via une requêtte SQL._x000a_ _x000a_ Suite à notre échange ,nous confirmons la résolution du ticket _x000a_ _x000a_ Si toutefois vou"/>
    <s v="02 - Correction donnée ou modification de paramétrage"/>
    <n v="1"/>
    <n v="1"/>
    <n v="1"/>
    <n v="1"/>
    <n v="1"/>
    <s v="02 - Correction donnée ou modification de paramétrage"/>
    <m/>
    <m/>
  </r>
  <r>
    <x v="55"/>
    <s v="S10"/>
    <n v="3"/>
    <s v="KHALIL HABRRMAN"/>
    <x v="2"/>
    <x v="30"/>
    <n v="112032679"/>
    <s v="Suppression des supports"/>
    <s v="L’utilisateur souhaite supprimer ces supports qui se trouvent en V6._x000a_ _x000a_ 44398273_x000a_ _x000a_ 44398242_x000a_ _x000a_ 44398290_x000a_ _x000a_ 44398304entrepôt 762 ACT 698"/>
    <s v="Bonjour,_x000a_ _x000a_ 1. Synthèse de la demande :_x000a_ _x000a_ - Suppression des supports_x000a_ _x000a_ 2 . Actions réalisées :_x000a_ _x000a_ - Nous avons bien supprimé les quatres supports via une requêtte SQL;_x000a_ _x000a_ Suite à notre échange ,nous confirmons la résolution du ticket _x000a_ _x000a_ Si toutefois vo"/>
    <s v="02 - Correction donnée ou modification de paramétrage"/>
    <n v="1"/>
    <n v="1"/>
    <n v="1"/>
    <n v="1"/>
    <n v="1"/>
    <s v="02 - Correction donnée ou modification de paramétrage"/>
    <m/>
    <m/>
  </r>
  <r>
    <x v="55"/>
    <s v="S10"/>
    <n v="3"/>
    <s v="Hicham Yousse"/>
    <x v="1"/>
    <x v="41"/>
    <n v="112378400"/>
    <s v="TR / Tablette Mobilité_x000a_"/>
    <s v="PB DT50_x000a__x000a_"/>
    <s v="Bonjour,_x000a__x000a_1. Synthèse de la demande  :_x000a__x000a_ PB DT50_x000a__x000a_2 . Actions réalisées :_x000a__x000a_Suite à un appel avec l’utilisateur, le problème est réglé : il n’était pas connecté au réseau.  _x000a__x000a_Si toutefois vous aviez besoin d’une assistance complémentaire, le support reste "/>
    <s v="01 - Aide à l’utilisation"/>
    <n v="1"/>
    <n v="1"/>
    <n v="1"/>
    <n v="1"/>
    <n v="0"/>
    <s v="04 - Aucune action nécessaire ou possible"/>
    <s v="Travail a été fait au tel pour aider l'UT mais KO vu que le commentaire ne suit pas . Debrief fait"/>
    <m/>
  </r>
  <r>
    <x v="55"/>
    <s v="S10"/>
    <n v="3"/>
    <s v="KHALIL HABRRMAN"/>
    <x v="2"/>
    <x v="38"/>
    <n v="111960757"/>
    <s v="Réinitialisation mot de passe compte FRUMI2M Eurofel"/>
    <s v="Bonjour, _x000a_ _x000a_ Pouvez-vous me réinitialiser le mot de passe du compte : FRUMI2M sur eurofel svp._x000a_ _x000a_ Merci."/>
    <s v="Bonjour,_x000a_ _x000a_ 1. Synthèse de la demande :_x000a_ _x000a_ Demande de réinitialisation du mot de passe du compte : FRUMI2M sur eurofel _x000a_ _x000a_ _x000a_ _x000a_ 2 . Actions réalisées :_x000a_ _x000a_ Pour la réinitialisation de mot de passe : il faut utiliser le formulaire accessible depuis la mire d"/>
    <s v="01 - Aide à l’utilisation"/>
    <n v="1"/>
    <n v="1"/>
    <n v="1"/>
    <n v="1"/>
    <n v="1"/>
    <s v="01 - Aide à l’utilisation"/>
    <m/>
    <m/>
  </r>
  <r>
    <x v="55"/>
    <s v="S10"/>
    <n v="3"/>
    <s v="KHALIL HABRRMAN"/>
    <x v="2"/>
    <x v="38"/>
    <n v="112712743"/>
    <s v="Réinitialisation mot de passe Eurofel"/>
    <s v="Nom de l’application: Eurofel_x000a_ _x000a_ Numéro d'entrepôt: _x000a_ _x000a_ Description du problème:_x000a_ _x000a_ Demande de réinitialisation du mot de passe Eurofel du FRVSRCM"/>
    <s v="Bonjour,_x000a_ _x000a_ 1. Synthèse de la demande :_x000a_ _x000a_ Demande de réinitialisation du mot de passe Eurofel du FRVSRCM._x000a_ _x000a_ _x000a_ _x000a_ 2 . Actions réalisées :_x000a_ _x000a_ Pour la réinitialisation de mot de passe : il faut utiliser le formulaire accessible depuis la mire de connexion à"/>
    <s v="01 - Aide à l’utilisation"/>
    <n v="1"/>
    <n v="1"/>
    <n v="1"/>
    <n v="1"/>
    <n v="1"/>
    <s v="01 - Aide à l’utilisation"/>
    <m/>
    <m/>
  </r>
  <r>
    <x v="55"/>
    <s v="S10"/>
    <n v="3"/>
    <s v="KHALIL HABRRMAN"/>
    <x v="2"/>
    <x v="38"/>
    <n v="112895352"/>
    <s v="Desadv bloqué à l'état réceptionné"/>
    <s v="Bonjour,_x000a_ _x000a_ nous avons un desadv bloqué à l'état réceptionné, pouvez-vous le faire passer à l'état transmis ?_x000a_ _x000a_ Cordialement"/>
    <s v="Bonjour,_x000a_ _x000a_ 1. Synthèse de la demande :_x000a_ _x000a_ Desadv bloqué à l'état réceptionné, demande de le faire passer à l'état transmis _x000a_ _x000a_ _x000a_ _x000a_ 2 . Actions réalisées :_x000a_ _x000a_ Desadv transmis avec SQL._x000a_ _x000a_ Suite traitement réalisé ,nous vous confirmons la résolution du tic"/>
    <s v="02 - Correction donnée ou modification de paramétrage"/>
    <n v="1"/>
    <n v="1"/>
    <n v="1"/>
    <n v="1"/>
    <n v="1"/>
    <s v="02 - Correction donnée ou modification de paramétrage"/>
    <m/>
    <m/>
  </r>
  <r>
    <x v="55"/>
    <s v="S10"/>
    <n v="3"/>
    <s v="KHALIL HABRRMAN"/>
    <x v="2"/>
    <x v="38"/>
    <n v="111976821"/>
    <s v="Point de contrôle DESADV"/>
    <s v="Bonjour_x000a_ _x000a_ Merci de faire passer les points de contrôle en transmise svp"/>
    <s v="Bonjour,_x000a_ _x000a_  1. Synthèse de la demande :_x000a_ _x000a_  Votre problème concerne des avis d'expédition bloquées en état réceptionnées _x000a_ _x000a_   _x000a_ _x000a_  2 . Actions réalisées :_x000a_ _x000a_  Nous avons changé l'état de ces avis d'expédition ainsi que les articles associés à l'état tra"/>
    <s v="02 - Correction donnée ou modification de paramétrage"/>
    <n v="1"/>
    <n v="1"/>
    <n v="1"/>
    <n v="1"/>
    <n v="1"/>
    <s v="02 - Correction donnée ou modification de paramétrage"/>
    <m/>
    <m/>
  </r>
  <r>
    <x v="55"/>
    <s v="S10"/>
    <n v="3"/>
    <s v="KHALIL HABRRMAN"/>
    <x v="2"/>
    <x v="38"/>
    <n v="112704370"/>
    <s v="demande de deblocage ligne"/>
    <s v="Bonjour,_x000a_ _x000a_ Pouvez vous me debloquer cette ligne afin que je puisse annuler cette avis d'expedition ._x000a_ _x000a_ En R5F2 activité 293 entrepot 687."/>
    <s v="Bonjour,_x000a_ _x000a_ 1. Synthèse de la demande :_x000a_ _x000a_ Demande de débloquer la réception qui est bloqué en cours de réception pour pouvoir l'annuler._x000a_ _x000a_ _x000a_ _x000a_ 2 . Actions réalisées :_x000a_ _x000a_ Déblocage de la réception effectué , l'annulation peut être effectué._x000a_ _x000a_ Suite trai"/>
    <s v="02 - Correction donnée ou modification de paramétrage"/>
    <n v="1"/>
    <n v="1"/>
    <n v="1"/>
    <n v="1"/>
    <n v="1"/>
    <s v="02 - Correction donnée ou modification de paramétrage"/>
    <m/>
    <m/>
  </r>
  <r>
    <x v="56"/>
    <s v="S10"/>
    <n v="3"/>
    <s v="Hicham Yousse"/>
    <x v="1"/>
    <x v="1"/>
    <n v="112451010"/>
    <s v="SUPPRESSION INVENTAIRE_x000a_"/>
    <s v="L'application Caroline a planté cette nuit au niveau national et nous souhaiterions annuler un rayon que nous avions commencé à inventorié et le remettre fin du mois... Pouvez-vous me le supprimer :_x000a__x000a_ R31 inventaire comptable ouvert le 2 mars 2026 _x000a__x000a_Je vo"/>
    <s v="Bonjour,_x000a__x000a_Synthèse de la demande :_x000a__x000a_Suite à votre remontée, vous avez indiqué que vous souhaiter supprimer l'inventaire sur le R31._x000a__x000a_Actions réalisées :_x000a__x000a_Apres vérifications, nous avons bien procéder a la suppression de l'inventaire sur le R31_x000a__x000a_Si vous av"/>
    <s v="02 - Correction donnée ou modification de paramétrage"/>
    <n v="1"/>
    <n v="1"/>
    <n v="1"/>
    <n v="1"/>
    <n v="1"/>
    <s v="02 - Correction donnée ou modification de paramétrage"/>
    <m/>
    <m/>
  </r>
  <r>
    <x v="56"/>
    <s v="S10"/>
    <n v="3"/>
    <s v="Hicham Yousse"/>
    <x v="1"/>
    <x v="2"/>
    <n v="112665359"/>
    <s v="integration bli_x000a_"/>
    <s v=" tout mes bli du samedi 28/02/2026 on pas été intégré dans mon stock je vous mets un exemple de produit ci joint_x000a__x000a_"/>
    <s v="Bonjour,_x000a__x000a_ _x000a__x000a_1. Synthèse de la demande  :_x000a__x000a_ _x000a__x000a_  tout mes bli du samedi 28/02/2026 on pas été intégré dans mon stock je vous mets un exemple de produit ci joint_x000a__x000a_2 . Actions réalisées :_x000a__x000a_ _x000a__x000a_Suite à notre échange ,nous confirmons la résolution du ticket_x000a__x000a_No"/>
    <s v="02 - Correction donnée ou modification de paramétrage"/>
    <n v="1"/>
    <n v="1"/>
    <n v="1"/>
    <n v="1"/>
    <n v="1"/>
    <s v="02 - Correction donnée ou modification de paramétrage"/>
    <m/>
    <m/>
  </r>
  <r>
    <x v="56"/>
    <s v="S10"/>
    <n v="3"/>
    <s v="Hicham Yousse"/>
    <x v="1"/>
    <x v="4"/>
    <n v="112158338"/>
    <s v="depicker la liste des références fournie sur les 6 magasins cédés_x000a_"/>
    <s v="Pouvez vous traiter la demande de dépciking jointe sur les 6 magasins cédés MAIS A LA DATE DE DEMAIN SVP ?_x000a__x000a_La date du 3 mars 2026 est dans le fichier_x000a__x000a_merci"/>
    <s v="Bonjour,_x000a__x000a_ _x000a__x000a_1. Synthèse de la demande  :_x000a__x000a_ demande de dépciking jointe sur les 6 magasins cédés _x000a__x000a_2 . Actions réalisées :_x000a__x000a__x000a__x000a_Nous vous informons que la modification de dépciking  a été effectuée avec succès pour l’ensemble des articles mentionnés en pièc"/>
    <s v="02 - Correction donnée ou modification de paramétrage"/>
    <n v="1"/>
    <n v="1"/>
    <n v="1"/>
    <n v="1"/>
    <n v="1"/>
    <s v="02 - Correction donnée ou modification de paramétrage"/>
    <m/>
    <m/>
  </r>
  <r>
    <x v="56"/>
    <s v="S10"/>
    <n v="3"/>
    <s v="Hicham Yousse"/>
    <x v="1"/>
    <x v="47"/>
    <n v="112570641"/>
    <s v="ECART CA CAROLINE / CARINE JOURNEE DU 03.03.2026_x000a_"/>
    <s v="Nous constatons un écart de CA pour la journée du 03.03.2026 entre Caroline et Carine :_x000a__x000a_- CA Total Général Caroline : 100 544.56€ _x000a__x000a_- CA Total Général Carine : 100 328.70€_x000a__x000a_Vous trouverez le détail du chiffre en pièce jointe._x000a__x000a_En vous remerciant pour vot"/>
    <s v="Bonjour,_x000a__x000a_1. Synthèse de la demande  :_x000a__x000a_Utilisatrice constate un écart de CA pour la journée du 03.03.2026 entre Caroline et Carine :_x000a__x000a_- CA Total Général Caroline : 100 544.56€ _x000a__x000a_- CA Total Général Carine : 100 328.70€_x000a__x000a_ _x000a__x000a_2 . Actions réalisées :_x000a__x000a_L’équip"/>
    <s v="02 - Correction donnée ou modification de paramétrage"/>
    <n v="1"/>
    <n v="1"/>
    <n v="1"/>
    <n v="1"/>
    <n v="1"/>
    <s v="02 - Correction donnée ou modification de paramétrage"/>
    <m/>
    <m/>
  </r>
  <r>
    <x v="56"/>
    <s v="S10"/>
    <n v="3"/>
    <s v="Hicham Yousse"/>
    <x v="1"/>
    <x v="18"/>
    <n v="112802527"/>
    <s v="Correction statut vente incomplète Carrefour Metz Technopole_x000a_"/>
    <s v="Bonjour, pourriez-vous corriger le statut d'une vente incomplète du 01.03.2026 de KO en OK pour l'hyper Carrefour Metz Technopole ? Merci._x000a__x000a_"/>
    <s v="Bonjour,_x000a__x000a_1. Synthèse de la demande  :_x000a__x000a_ Vous demandez la correction du statut d’une vente incomplète du 01/03/2026, actuellement en KO, afin de la passer en OK pour l’Hyper Carrefour Metz Technopole._x000a__x000a_2 . Actions réalisées :_x000a__x000a_Nous avons procédé à la corr"/>
    <s v="03 - Script, fix ou contournement"/>
    <n v="1"/>
    <n v="1"/>
    <n v="1"/>
    <n v="1"/>
    <n v="0"/>
    <s v="02 - Correction donnée ou modification de paramétrage"/>
    <m/>
    <m/>
  </r>
  <r>
    <x v="56"/>
    <s v="S10"/>
    <n v="3"/>
    <s v="Hicham Yousse"/>
    <x v="1"/>
    <x v="20"/>
    <n v="112233786"/>
    <s v="TR NON CONNECTE_x000a_"/>
    <s v="AUCUN TR DE CONNECTE SUR LE MAGASIN_x000a__x000a_MERCI"/>
    <s v="Bonjour,_x000a__x000a_ _x000a__x000a_Synthèse de la demande :_x000a__x000a_Vous nous avez contactez pour des problémes de connexion sur les TR dont le WLAN60 ne fonctionne pas !_x000a__x000a_ _x000a__x000a_Actions réalisées :_x000a__x000a_Suite aux actions de nos équipes spécialistes internes sur le sujet, le souci de connexi"/>
    <s v="03 - Script, fix ou contournement"/>
    <n v="1"/>
    <n v="1"/>
    <n v="0"/>
    <n v="0"/>
    <n v="0"/>
    <s v="01 - Aide à l’utilisation"/>
    <m/>
    <m/>
  </r>
  <r>
    <x v="56"/>
    <s v="S10"/>
    <n v="3"/>
    <s v="Hicham Yousse"/>
    <x v="1"/>
    <x v="21"/>
    <n v="112835681"/>
    <s v="Accès TR manquant pour Emilien POILLOT_x000a_"/>
    <s v="Poillot Emilien n'a pas de code CARREFOUR pour utiliser le TR. Pouvez-vous lui donner l'accès ?_x000a__x000a_"/>
    <s v="Bonjour,_x000a__x000a_1. Synthèse de la demande  :_x000a__x000a_ Poillot Emilien n'a pas de code CARREFOUR pour utiliser le TR. Pouvez-vous lui donner l'accès ?_x000a__x000a_2 . Actions réalisées :_x000a__x000a_En raison du système de sécurité Carrefour, nous ne pouvons ni ajouter ni modifier votre dro"/>
    <s v="01 - Aide à l’utilisation"/>
    <n v="1"/>
    <n v="1"/>
    <n v="1"/>
    <n v="1"/>
    <n v="1"/>
    <s v="01 - Aide à l’utilisation"/>
    <m/>
    <m/>
  </r>
  <r>
    <x v="56"/>
    <s v="S10"/>
    <n v="3"/>
    <s v="Hicham Yousse"/>
    <x v="1"/>
    <x v="23"/>
    <n v="112841046"/>
    <s v="je ne peux pas activer l'UG_x000a_"/>
    <s v=" pourriez vous m'activer l'UG de ces 4 produits:_x000a__x000a_3252540978173  ST NECTAIRE LAITIER AOP MR 140_x000a__x000a_3252540978166  CANTAL JEUNE AOP MR 180G PF_x000a__x000a_3252540978203  TOMME PYRENEES MR 160G PF_x000a__x000a_3252540978180  OSSAU IRATY AOP MAITRE ROUX 18_x000a__x000a_Cordialement,"/>
    <s v="Bonjour,_x000a__x000a_1. Synthèse de la demande  :_x000a__x000a_ _x000a__x000a_Bonjour, pourriez vous m'activer l'UG de ces 4 produits:_x000a__x000a_3252540978173  ST NECTAIRE LAITIER AOP MR 140_x000a__x000a_3252540978166  CANTAL JEUNE AOP MR 180G PF_x000a__x000a_3252540978203  TOMME PYRENEES MR 160G PF_x000a__x000a_3252540978180  OSSAU "/>
    <s v="02 - Correction donnée ou modification de paramétrage"/>
    <n v="1"/>
    <n v="1"/>
    <n v="1"/>
    <n v="1"/>
    <n v="1"/>
    <s v="02 - Correction donnée ou modification de paramétrage"/>
    <m/>
    <m/>
  </r>
  <r>
    <x v="56"/>
    <s v="S10"/>
    <n v="3"/>
    <s v="Hicham Yousse"/>
    <x v="1"/>
    <x v="28"/>
    <n v="112805260"/>
    <s v="FOURNISSEUR GERE PAR LE MAGASIN_x000a_"/>
    <s v="Merci de passer le fournisseur en OUI par géré par le magasin_x000a__x000a__x000a__x000a__x000a__x000a__x000a__x000a_"/>
    <s v=" Bonjour,_x000a__x000a_1. Synthèse de la demande  :_x000a__x000a_Passer le fournisseur en géré par le magasin_x000a__x000a_2 . Actions réalisées :_x000a__x000a_Suite traitement réalisé ,nous vous confirmons la résolution du ticket, _x000a__x000a_Le fournisseur en question est désormais activé en géré par le magasi"/>
    <s v="03 - Script, fix ou contournement"/>
    <n v="1"/>
    <n v="1"/>
    <n v="1"/>
    <n v="1"/>
    <n v="1"/>
    <s v="03 - Script, fix ou contournement"/>
    <m/>
    <m/>
  </r>
  <r>
    <x v="56"/>
    <s v="S10"/>
    <n v="3"/>
    <s v="Hicham Yousse"/>
    <x v="1"/>
    <x v="29"/>
    <n v="112782141"/>
    <s v="correction CA_x000a_"/>
    <s v="le magasin a constaté une erreur sur la saisie du chiffre d'affaire sur la ligne carburant dans le menu livre caisse &gt; Correction CA et souhaitent notre aide pour modifier à la date du 28/02 et mettre le prix correct de 11800,14 euros_x000a__x000a_"/>
    <s v="Bonjour,_x000a__x000a_1. Synthèse de la demande  : Vous aviez constaté une anomalie lors sur le CA du carburants pour la journée du 28/02/2026_x000a__x000a_2 . Actions réalisées : Nous vous avons rappeler suite à une manipulations faite à notre niveau pour vous donner la main af"/>
    <s v="02 - Correction donnée ou modification de paramétrage"/>
    <n v="1"/>
    <n v="1"/>
    <n v="1"/>
    <n v="1"/>
    <n v="1"/>
    <s v="02 - Correction donnée ou modification de paramétrage"/>
    <m/>
    <m/>
  </r>
  <r>
    <x v="56"/>
    <s v="S10"/>
    <n v="3"/>
    <s v="Hicham Yousse"/>
    <x v="1"/>
    <x v="41"/>
    <n v="112866974"/>
    <s v="installation Caroline_x000a_"/>
    <s v="Impossible d'installer Caroline sur le DT50, malgré l'intervention de José Dos Santos coach SI._x000a__x000a_SN:01602248002782_x000a__x000a_IMEI1: 86894606213563_x000a__x000a_IMEI2: 86894606213571_x000a__x000a_MODEL DT50"/>
    <s v="Bonjour,_x000a__x000a_1. Synthèse de la demande  :_x000a__x000a_Impossible d'installer Caroline sur le DT50, malgré l'intervention de José Dos Santos coach SI._x000a__x000a_SN:01602248002782_x000a__x000a_IMEI1: 86894606213563_x000a__x000a_IMEI2: 86894606213571_x000a__x000a_MODEL DT50_x000a__x000a_2 . Actions réalisées :_x000a__x000a_ _x000a__x000a_Les actions s"/>
    <s v="04 - Aucune action nécessaire ou possible"/>
    <n v="1"/>
    <n v="1"/>
    <n v="1"/>
    <n v="1"/>
    <n v="0"/>
    <s v="01 - Aide à l’utilisation"/>
    <m/>
    <m/>
  </r>
  <r>
    <x v="57"/>
    <s v="S11"/>
    <n v="3"/>
    <s v="YASSINE RABBAI"/>
    <x v="0"/>
    <x v="0"/>
    <n v="113444964"/>
    <s v="pb dialogue"/>
    <s v="Bonjour, erreur dialogue GCC sur les caisses_x000a_"/>
    <s v="Bonjour,_x000a_1. Synthèse de la demande  :_x000a_Vous avez sollicité notre support concernant les caisses affichant le message d'erreur : Erreur dialogue GCC_x000a_2 . Actions réalisées :_x000a_Correction de l'anomalie_x000a_Suite au traitement réalisé, nous vous confirmons la résolu"/>
    <s v="03 - Script, fix ou contournement"/>
    <n v="1"/>
    <n v="1"/>
    <n v="1"/>
    <n v="1"/>
    <n v="1"/>
    <s v="03 - Script, fix ou contournement"/>
    <m/>
    <m/>
  </r>
  <r>
    <x v="57"/>
    <s v="S11"/>
    <n v="3"/>
    <s v="YASSINE RABBAI"/>
    <x v="0"/>
    <x v="39"/>
    <n v="113141889"/>
    <s v="Titre: Problème de blocage des caisses SCO quotidiennement"/>
    <s v="Les caisses SCO s'arrêtent ou se figent quotidiennement sans raison apparente, nécessitant un redémarrage constant. Besoin d'assistance pour diagnostiquer et résoudre ce problème récurrent._x000a_"/>
    <s v="Bonjour,_x000a_ _x000a_1. Synthèse de la demande  :_x000a_ le magasin nous informe que Les caisses SCO s'arrêtent ou se figent quotidiennement sans raison apparente, nécessitant un redémarrage constant. Besoin d'assistance pour diagnostiquer et résoudre ce problème récurre"/>
    <s v="04 - Aucune action nécessaire ou possible"/>
    <n v="1"/>
    <n v="1"/>
    <n v="1"/>
    <n v="1"/>
    <n v="1"/>
    <s v="04 - Aucune action nécessaire ou possible"/>
    <m/>
    <m/>
  </r>
  <r>
    <x v="57"/>
    <s v="S11"/>
    <n v="3"/>
    <s v="Hicham Yousse"/>
    <x v="1"/>
    <x v="1"/>
    <n v="113239320"/>
    <s v="Suppression chiffrage box impossible_x000a_"/>
    <s v="Impossible de supprimer 2 chiffrage box : 123701907345274584 et 123701907345261514_x000a_"/>
    <s v="Bonjour,_x000a__x000a_Synthèse de la demande :_x000a__x000a_Suite à votre remontée, vous avez indiqué que vous n'arrivez pas a supprimer les chiffrages box._x000a__x000a_Actions réalisées :_x000a__x000a_À la suite de notre échange, nous avons récupéré les bons numéros de CB et procédé au déverrouillage"/>
    <s v="02 - Correction donnée ou modification de paramétrage"/>
    <n v="1"/>
    <n v="1"/>
    <n v="1"/>
    <n v="1"/>
    <n v="1"/>
    <s v="02 - Correction donnée ou modification de paramétrage"/>
    <m/>
    <m/>
  </r>
  <r>
    <x v="57"/>
    <s v="S11"/>
    <n v="3"/>
    <s v="Hicham Yousse"/>
    <x v="1"/>
    <x v="4"/>
    <n v="113276417"/>
    <s v="REFERENCE PALAIS DES METS A BASCULER SUR FAMILLE POISSON_x000a_"/>
    <s v="Les produits du fournisseur direct PALAIS DES METS a été crée sous la mauvaise famille/rayon_x000a__x000a_Pouvez vous soit supprimer les produits soit les basculer dans la famille marée/poisson _x000a_Merci _x000a__x000a__x000a__x000a_Article: _x000a__x000a_3760089333310 IFLS 9900996  BQ 120G SALADE THON PIQ"/>
    <s v="Bonjour,_x000a__x000a_1. Synthèse de la demande  :_x000a__x000a_ _x000a__x000a_ les basculer dans la famille marée/poisson _x000a__x000a_2 . Actions réalisées :_x000a__x000a_ Nous vous informons que le changement de famille a bien été effectué pour les articles mentionnés._x000a__x000a__x000a__x000a_Suite traitement réalisé ,nous vous co"/>
    <s v="02 - Correction donnée ou modification de paramétrage"/>
    <n v="1"/>
    <n v="1"/>
    <n v="1"/>
    <n v="1"/>
    <n v="1"/>
    <s v="02 - Correction donnée ou modification de paramétrage"/>
    <m/>
    <m/>
  </r>
  <r>
    <x v="57"/>
    <s v="S11"/>
    <n v="3"/>
    <s v="YASSINE RABBAI"/>
    <x v="0"/>
    <x v="5"/>
    <n v="113501764"/>
    <s v="Caisse 1 en autonome"/>
    <s v="Magasin reclame que la caisse 1 est en autonome_x000a_"/>
    <s v="Bonjour,_x000a_1. Synthèse de la demande  :_x000a_ Magasin reclame que la caisse 1 est en autonome_x000a_2 . Actions réalisées :_x000a_Suite à notre intervention, une connexion à distance a été établie afin de résoudre ce dysfonctionnement._x000a_La caisse est désormais pleinement fon"/>
    <s v="01 - Aide à l’utilisation"/>
    <n v="1"/>
    <n v="1"/>
    <n v="1"/>
    <n v="1"/>
    <n v="1"/>
    <s v="01 - Aide à l’utilisation"/>
    <m/>
    <m/>
  </r>
  <r>
    <x v="57"/>
    <s v="S11"/>
    <n v="3"/>
    <s v="YASSINE RABBAI"/>
    <x v="0"/>
    <x v="34"/>
    <n v="113508921"/>
    <s v="mode 24"/>
    <s v="Bonjour _x000a_la caisse accueil en mode 24_x000a_"/>
    <s v="Bonjour,_x000a_1. Synthèse de la demande  :_x000a_ la caisse accueil en mode 24_x000a_2 . Actions réalisées :_x000a_ Suppression fichier _x000a_Suite à notre échange ,nous confirmons la résolution du ticket _x000a_Si toutefois vous aviez besoin d’une assistance complémentaire, le support re"/>
    <s v="03 - Script, fix ou contournement"/>
    <n v="1"/>
    <n v="1"/>
    <n v="1"/>
    <n v="1"/>
    <n v="1"/>
    <s v="03 - Script, fix ou contournement"/>
    <m/>
    <m/>
  </r>
  <r>
    <x v="57"/>
    <s v="S11"/>
    <n v="3"/>
    <s v="Hicham Yousse"/>
    <x v="1"/>
    <x v="7"/>
    <n v="112691914"/>
    <s v="fournisseur"/>
    <s v="Bonjour je n'arriva pas a commander des marinades pour la boucherie au fournisseur la bovida ( 08789 ) j'ai creer les articles mais ca me dit &quot; ce fournisseur n'as pas d'articles associé_x000a__x000a_"/>
    <s v="Bonjour,_x000a_1. Synthèse de la demande  :_x000a_L'UT signale qu' il n'arrive pas à commander des marinades pour la boucherie au fournisseur la bovida ( 08789 )_x000a__x000a_2 . Actions réalisées :_x000a_Suite à l'échange téléphonique avec l'utilisateur le problème est désormais réso"/>
    <s v="04 - Aucune action nécessaire ou possible"/>
    <n v="1"/>
    <n v="1"/>
    <n v="1"/>
    <n v="1"/>
    <n v="1"/>
    <s v="04 - Aucune action nécessaire ou possible"/>
    <m/>
    <m/>
  </r>
  <r>
    <x v="57"/>
    <s v="S11"/>
    <n v="3"/>
    <s v="YASSINE RABBAI"/>
    <x v="0"/>
    <x v="8"/>
    <n v="112880723"/>
    <s v="Erreur de correspondance entre scannette et article scanné"/>
    <s v="Le scan avec la scannette ne correspond pas à l'article scanné._x000a_"/>
    <s v="Bonjour,_x000a_ _x000a_1. Synthèse de la demande  :_x000a_Vous avez sollicité notre support concernant le scanne qui ne fonctionne pas correctement_x000a_ _x000a_2 . Actions réalisées :_x000a_ Suite à notre échange le problème est résolu_x000a_Suite traitement réalisé ,nous vous confirmons la rés"/>
    <s v="04 - Aucune action nécessaire ou possible"/>
    <n v="1"/>
    <n v="1"/>
    <n v="1"/>
    <n v="1"/>
    <n v="1"/>
    <s v="04 - Aucune action nécessaire ou possible"/>
    <m/>
    <m/>
  </r>
  <r>
    <x v="57"/>
    <s v="S11"/>
    <n v="3"/>
    <s v="YASSINE RABBAI"/>
    <x v="0"/>
    <x v="10"/>
    <n v="113452657"/>
    <s v="CARINE"/>
    <s v="Bonjour,_x000a_Pouvez vous créer un accès à CARINE pour ma conseillère Morata Sandra code OP 17_x000a_BONNE JOURNEE_x000a_ _x000a_"/>
    <s v="Bonjour,_x000a_1. Synthèse de la demande  :_x000a_Vous avez sollicité notre support afin de créer un accès à CARINE pour ma conseillère, Sandra Morata, code OP 17._x000a_2 . Actions réalisées :_x000a_ Mot de passe réinitialisé _x000a_Accès avec succès _x000a_Suite à notre échange ,nous conf"/>
    <s v="02 - Correction donnée ou modification de paramétrage"/>
    <n v="1"/>
    <n v="1"/>
    <n v="1"/>
    <n v="1"/>
    <n v="0"/>
    <s v="01 - Aide à l’utilisation"/>
    <m/>
    <m/>
  </r>
  <r>
    <x v="57"/>
    <s v="S11"/>
    <n v="3"/>
    <s v="YASSINE RABBAI"/>
    <x v="0"/>
    <x v="11"/>
    <n v="113570294"/>
    <s v="Caisse 15."/>
    <s v="La caisse 15 est figée_x000a_"/>
    <s v="Bonjour Mr/Mme PERRIN, Astrid_x000a_ _x000a_1. Synthèse de la demande  :_x000a_La caisse 15 est figée_x000a_2 . Actions réalisées :_x000a_Redémarrage électrique de la caisse effectué par l’utilisatrice_x000a_ _x000a_Suite à notre échange ,nous confirmons la résolution du ticket._x000a_ _x000a_Si toutefois vo"/>
    <s v="01 - Aide à l’utilisation"/>
    <n v="1"/>
    <n v="1"/>
    <n v="1"/>
    <n v="1"/>
    <n v="1"/>
    <s v="01 - Aide à l’utilisation"/>
    <m/>
    <m/>
  </r>
  <r>
    <x v="57"/>
    <s v="S11"/>
    <n v="3"/>
    <s v="YASSINE RABBAI"/>
    <x v="0"/>
    <x v="36"/>
    <n v="113448910"/>
    <s v="Caisse SCO 101 ne redémarre pas"/>
    <s v="La caisse libre-service SCO 101 ne redémarre pas. J'ai vérifié l'alimentation, utilisé la clé noire pour déverrouiller l'écran, et tenté de redémarrer manuellement. Le problème persiste.Consignes:  cinematique: Non définidate: 09/03/2026heure: 08:30numero"/>
    <s v="Bonjour,_x000a_Synthèse de la demande  :_x000a_Vous avez sollicité notre support concernant le problème La caisse libre-service SCO 101 ne redémarre pas. _x000a_Actions réalisées :_x000a_Modification du paramétrage  la caisse._x000a_La caisse fonctionne de nouveau correctement._x000a_Suite "/>
    <s v="03 - Script, fix ou contournement"/>
    <n v="1"/>
    <n v="1"/>
    <n v="1"/>
    <n v="1"/>
    <n v="1"/>
    <s v="03 - Script, fix ou contournement"/>
    <m/>
    <m/>
  </r>
  <r>
    <x v="57"/>
    <s v="S11"/>
    <n v="3"/>
    <s v="YASSINE RABBAI"/>
    <x v="0"/>
    <x v="15"/>
    <n v="112653687"/>
    <s v="problème paiement chèque pupitre zone automatique terminal 125"/>
    <s v="Bonjour _x000a_je vous relance suite à un souci d'encaissement chèque sur le terminal 125 rencontré depuis le versionnage chèque : impossible de noter les coordonnées d'accord et nom de la banque, les données disparaissent de l'écran immédiatement avant validat"/>
    <s v="Bonjour,_x000a_1. Synthèse de la demande  :_x000a_ Un souci d'encaissement chèque sur le terminal 125 rencontré depuis le versionnage chèque : impossible de noter les coordonnées d'accord et nom de la banque, les données disparaissent de l'écran immédiatement avant v"/>
    <s v="01 - Aide à l’utilisation"/>
    <n v="1"/>
    <n v="1"/>
    <n v="1"/>
    <n v="1"/>
    <n v="1"/>
    <s v="01 - Aide à l’utilisation"/>
    <m/>
    <m/>
  </r>
  <r>
    <x v="57"/>
    <s v="S11"/>
    <n v="3"/>
    <s v="Hicham Yousse"/>
    <x v="1"/>
    <x v="47"/>
    <n v="112347211"/>
    <s v="Problème d'édition de commande d'opportunité_x000a_"/>
    <s v="Nous rencontrons un problème sous caroline pour l édition des bons de commande d opportunité, l'édition est habituellement automatique Les bons de commande n'apparaissent pas sous l'onglet Commande édition des bons de commande LD_x000a__x000a_"/>
    <s v="Bonjour,_x000a__x000a_1. Synthèse de la demande  :_x000a__x000a_ Nous rencontrons un problème sous caroline pour l édition des bons de commande d opportunité, l'édition est habituellement automatique Les bons de commande n'apparaissent pas sous l'onglet Commande édition des bons"/>
    <s v="01 - Aide à l’utilisation"/>
    <n v="1"/>
    <n v="1"/>
    <n v="1"/>
    <n v="1"/>
    <n v="0"/>
    <s v="04 - Aucune action nécessaire ou possible"/>
    <s v="Travail a été fait au tel pour aider l'UT mais KO vu que le commentaire ne suit pas . Debrief fait"/>
    <m/>
  </r>
  <r>
    <x v="57"/>
    <s v="S11"/>
    <n v="3"/>
    <s v="Hicham Yousse"/>
    <x v="1"/>
    <x v="18"/>
    <n v="112612236"/>
    <s v="Descente de commande en magasin_x000a_"/>
    <s v="Pour descendre une commande fournisseur direct sur CAROline, connectez-vous, passez la commande via l'onglet &quot;COMMANDES&quot;, choisissez entre commande manuelle ou automatique, et validez selon le paramétrage d'auto-confirmation._x000a__x000a_"/>
    <s v="Bonjour,_x000a__x000a_1. Synthèse de la demande  :_x000a__x000a_ Vous indiquez que les commandes nationales 23067316 et 23067317, reçues le 03/03/2026, ne sont pas visibles dans Caroline et demandez leur descente dans le système._x000a__x000a_2 . Actions réalisées :_x000a__x000a_ Après vérification au "/>
    <s v="01 - Aide à l’utilisation"/>
    <n v="1"/>
    <n v="1"/>
    <n v="1"/>
    <n v="1"/>
    <n v="1"/>
    <s v="01 - Aide à l’utilisation"/>
    <m/>
    <m/>
  </r>
  <r>
    <x v="57"/>
    <s v="S11"/>
    <n v="3"/>
    <s v="Hicham Yousse"/>
    <x v="1"/>
    <x v="20"/>
    <n v="113061631"/>
    <s v="Indisponibilité ifls 087855 en fruits et légumes_x000a_"/>
    <s v="Je cherche des informations sur la disponibilité de l'article IFLS 087855 en commande variable pour les fruits et légumes._x000a__x000a_"/>
    <s v="Bonjour,_x000a__x000a_ _x000a__x000a_Synthèse de la demande :_x000a__x000a_Vous nous avez contactez pour des informations sur la disponibilité de l'article d'IFLS 087855 en commande variable pour les fruits et légumes._x000a__x000a_ _x000a__x000a_Actions réalisées :_x000a__x000a_On a tenté de vous joindre sans succéder pour v"/>
    <s v="01 - Aide à l’utilisation"/>
    <n v="1"/>
    <n v="1"/>
    <n v="1"/>
    <n v="1"/>
    <n v="1"/>
    <s v="01 - Aide à l’utilisation"/>
    <m/>
    <m/>
  </r>
  <r>
    <x v="57"/>
    <s v="S11"/>
    <n v="3"/>
    <s v="Hicham Yousse"/>
    <x v="1"/>
    <x v="23"/>
    <n v="113233442"/>
    <s v="Dévalider la journée du 06/03_x000a_"/>
    <s v="Dévalider la journée du 06/03 _x000a__x000a_"/>
    <s v="Bonjour,_x000a__x000a_1. Synthèse de la demande  :_x000a__x000a_ Dévalider la journée du 06/03 _x000a__x000a_ _x000a__x000a_2 . Actions réalisées :_x000a__x000a_Après traitement, l’annulation de l’inventaire du coffre de la journée du 06/03 a été effectuée avec succès._x000a__x000a__x000a__x000a_Suite à notre échange ,nous confirmons la "/>
    <s v="02 - Correction donnée ou modification de paramétrage"/>
    <n v="1"/>
    <n v="1"/>
    <n v="1"/>
    <n v="1"/>
    <n v="1"/>
    <s v="02 - Correction donnée ou modification de paramétrage"/>
    <m/>
    <m/>
  </r>
  <r>
    <x v="57"/>
    <s v="S11"/>
    <n v="3"/>
    <s v="Hicham Yousse"/>
    <x v="1"/>
    <x v="23"/>
    <n v="113047113"/>
    <s v="ecart flux_x000a_"/>
    <s v="bonjour pouvez vous annuler le dimanche 1 er mars sur caroline car pb de flux svp_x000a__x000a_"/>
    <s v="Bonjour,_x000a__x000a_1. Synthèse de la demande  :_x000a__x000a_ bonjour pouvez vous annuler le dimanche 1 er mars sur caroline car pb de flux svp_x000a__x000a_ _x000a__x000a_2 . Actions réalisées :_x000a__x000a_Suite au traitement effectué, l’annulation de l’inventaire coffre a bien été réalisée. Si des écarts ap"/>
    <s v="02 - Correction donnée ou modification de paramétrage"/>
    <n v="1"/>
    <n v="1"/>
    <n v="1"/>
    <n v="1"/>
    <n v="1"/>
    <s v="02 - Correction donnée ou modification de paramétrage"/>
    <m/>
    <m/>
  </r>
  <r>
    <x v="57"/>
    <s v="S11"/>
    <n v="3"/>
    <s v="YASSINE RABBAI"/>
    <x v="0"/>
    <x v="24"/>
    <n v="113632196"/>
    <s v="Caisse 3"/>
    <s v="Bonjour,_x000a_La caisse 3 est en mode 24_x000a_Cordialement_x000a_"/>
    <s v="Bonjour,_x000a_1. Synthèse de la demande  :_x000a_Vous avez sollicité le support pour le probleme de l'ecran de la caisse 3 qui est en mode autonome_x000a_2 . Actions réalisées :_x000a_Apres avoir supprimé des fichiers en erreur et relancé la caisse , le problème n'est plus d'ac"/>
    <s v="03 - Script, fix ou contournement"/>
    <n v="1"/>
    <n v="1"/>
    <n v="1"/>
    <n v="1"/>
    <n v="1"/>
    <s v="03 - Script, fix ou contournement"/>
    <m/>
    <m/>
  </r>
  <r>
    <x v="57"/>
    <s v="S11"/>
    <n v="3"/>
    <s v="Hicham Yousse"/>
    <x v="1"/>
    <x v="28"/>
    <n v="113024916"/>
    <s v="fournisseur"/>
    <s v="pouvez vous me mettre le oui au fournisseur Keessing  _x000a__x000a_gerer par le magasin _x000a__x000a_merci "/>
    <s v=" Bonjour,_x000a__x000a_1. Synthèse de la demande  :_x000a__x000a_Mettre le fournisseur Keesing France en géré par le magasin_x000a__x000a_2 . Actions réalisées :_x000a__x000a_Suite traitement réalisé ,nous vous confirmons la résolution du ticket, _x000a__x000a_Le fournisseur KEESING FRANCE est activé en &quot;géré par "/>
    <s v="03 - Script, fix ou contournement"/>
    <n v="1"/>
    <n v="1"/>
    <n v="1"/>
    <n v="1"/>
    <n v="1"/>
    <s v="03 - Script, fix ou contournement"/>
    <m/>
    <m/>
  </r>
  <r>
    <x v="57"/>
    <s v="S11"/>
    <n v="3"/>
    <s v="Hicham Yousse"/>
    <x v="1"/>
    <x v="41"/>
    <n v="113051780"/>
    <s v="Conditionnement produit pour commande_x000a_"/>
    <s v=" Modification du conditionnement sur les articles suivants : 3760037410049 / 3760037410032 / 3760037410018 / 3760037410025 / 3760037410063 / 3760037410179 / 3760037410186 / 3760037410216 / 3760037410148 / 3760037410193 / 3760037410209. Le nouveau conditio"/>
    <s v="Bonjour,_x000a__x000a_1. Synthèse de la demande  :_x000a__x000a_ Modification du conditionnement sur les articles suivants : 3760037410049 / 3760037410032 / 3760037410018 / 3760037410025 / 3760037410063 / 3760037410179 / 3760037410186 / 3760037410216 / 3760037410148 / 3760037410"/>
    <s v="02 - Correction donnée ou modification de paramétrage"/>
    <n v="1"/>
    <n v="1"/>
    <n v="1"/>
    <n v="1"/>
    <n v="1"/>
    <s v="02 - Correction donnée ou modification de paramétrage"/>
    <m/>
    <m/>
  </r>
  <r>
    <x v="58"/>
    <s v="S11"/>
    <n v="3"/>
    <s v="YASSINE RABBAI"/>
    <x v="0"/>
    <x v="39"/>
    <n v="112840820"/>
    <s v="Autorisation requise pour écarts de prix après mise à jour"/>
    <s v="Comment résoudre les écarts de prix nécessitant une autorisation dans le système Carine ?_x000a_"/>
    <s v="Bonjour,_x000a_ _x000a_1. Synthèse de la demande  :_x000a_ Mme à confirmer la résolution : EL KAHLAOUI Nathalie_x000a_2 . Actions réalisées :_x000a_l'anomalie : il ne pouvait pas faire les remboursement sur l'accueil cela leur demande un code._x000a_Suite à notre échange ,nous confirmons la"/>
    <s v="04 - Aucune action nécessaire ou possible"/>
    <n v="1"/>
    <n v="1"/>
    <n v="1"/>
    <n v="1"/>
    <n v="1"/>
    <s v="04 - Aucune action nécessaire ou possible"/>
    <m/>
    <m/>
  </r>
  <r>
    <x v="58"/>
    <s v="S11"/>
    <n v="3"/>
    <s v="YASSINE RABBAI"/>
    <x v="0"/>
    <x v="5"/>
    <n v="113713948"/>
    <s v="SCO 31"/>
    <s v="BONJOUR_x000a_LA  CAISSE BLOQUE SUR MESSAGE D'ERREUR  LA MEMOIRE DE CETTE ORDINATEUR EST INSUFFISSANTE ET APRES ECRAN VERT BLANC &quot; SYSTEM IS DOWN &quot;  CELA BLOQUE L'ENCAISSEMENT_x000a_"/>
    <s v="Bonjour,_x000a_ _x000a_1. Synthèse de la demande  :_x000a_BONJOUR_x000a_LA  CAISSE BLOQUE SUR MESSAGE D'ERREUR  LA MEMOIRE DE CETTE ORDINATEUR EST INSUFFISSANTE ET APRES ECRAN VERT BLANC &quot; SYSTEM IS DOWN &quot;  CELA BLOQUE L'ENCAISSEMENT_x000a_2 . Actions réalisées _x000a_Suite à notre interven"/>
    <s v="01 - Aide à l’utilisation"/>
    <n v="1"/>
    <n v="1"/>
    <n v="1"/>
    <n v="1"/>
    <n v="1"/>
    <s v="01 - Aide à l’utilisation"/>
    <s v="Agent repris pour modifier la trame de résolution "/>
    <s v="Formule de politesse en double"/>
  </r>
  <r>
    <x v="58"/>
    <s v="S11"/>
    <n v="3"/>
    <s v="YASSINE RABBAI"/>
    <x v="0"/>
    <x v="8"/>
    <n v="112178530"/>
    <s v="Panne CLS 401"/>
    <s v="Bonjour, _x000a_Problème sur la borne CLS 401, message d'erreur qui la rend inutilisable. pas d'objet bloquants, cables debranchés et rebranché _x000a_&quot;Erreur sur périphérique&quot; (Cf la photo en PJ), malgré les multiples redémarrage rien n'y fait._x000a_"/>
    <s v="Bonjour,_x000a_ _x000a_1. Synthèse de la demande  :_x000a_Vous avez sollicité notre support concernant erreur sur la caisse 401_x000a_ _x000a_2 . Actions réalisées :_x000a_ Suppression de fichier_x000a_Redémarrage de caisse._x000a_Suite traitement réalisé ,nous vous confirmons la résolution du ticket_x000a_ "/>
    <s v="03 - Script, fix ou contournement"/>
    <n v="1"/>
    <n v="1"/>
    <n v="1"/>
    <n v="1"/>
    <n v="1"/>
    <s v="03 - Script, fix ou contournement"/>
    <m/>
    <m/>
  </r>
  <r>
    <x v="58"/>
    <s v="S11"/>
    <n v="3"/>
    <s v="YASSINE RABBAI"/>
    <x v="0"/>
    <x v="10"/>
    <n v="113728879"/>
    <s v="Vlp KO"/>
    <s v="Bonjour,_x000a_Accès au serveur VLP indisponible, ainsi que les caisses qui sont hors réseau suite à une coupure d’électricité._x000a_Cordialement.,_x000a_"/>
    <s v="Bonjour,_x000a_1. Synthèse de la demande  :_x000a_Vous avez sollicité notre support concernant le problème suivant : l’accès au serveur VLP est indisponible et les caisses sont hors réseau suite à une coupure d’électricité._x000a_2 . Actions réalisées :_x000a_ Chargement de cais"/>
    <s v="02 - Correction donnée ou modification de paramétrage"/>
    <n v="1"/>
    <n v="1"/>
    <n v="1"/>
    <n v="1"/>
    <n v="0"/>
    <s v="03 - Script, fix ou contournement"/>
    <m/>
    <m/>
  </r>
  <r>
    <x v="58"/>
    <s v="S11"/>
    <n v="3"/>
    <s v="YASSINE RABBAI"/>
    <x v="0"/>
    <x v="11"/>
    <n v="113914754"/>
    <s v="ca non remonte"/>
    <s v="bonjour_x000a_le CA ne remonte pas sur vlp_x000a_"/>
    <s v="Bonjour Mr/Mme CHERRUAULT, Regine_x000a_ _x000a_1. Synthèse de la demande  :_x000a_le CA ne remonte pas sur vlp_x000a_2 . Actions réalisées :_x000a_Relance du service de consolidation de données sur vlp effectuée par le support.Suite à notre échange ,nous confirmons la résolution du t"/>
    <s v="03 - Script, fix ou contournement"/>
    <n v="1"/>
    <n v="1"/>
    <n v="1"/>
    <n v="1"/>
    <n v="1"/>
    <s v="03 - Script, fix ou contournement"/>
    <m/>
    <m/>
  </r>
  <r>
    <x v="58"/>
    <s v="S11"/>
    <n v="3"/>
    <s v="BOUNOUAR Mouad"/>
    <x v="3"/>
    <x v="12"/>
    <n v="113131218"/>
    <s v="BLI du 03/03/26 de St Gilles pas descendu - stock faux"/>
    <s v="Bonjour,_x000a_ _x000a_ après un Carla ( d'il y a 5 jours personne n'a donné de réponse sur la livraison du 03/03 de St Gilles dont le BLI n'est jamais descendu._x000a_ _x000a_ J'ai la marchandise en magasin mais les stock sont faux !_x000a_ _x000a_ Pourquoi ?_x000a_ _x000a_ Peut-on encore les redescen"/>
    <s v="Bonjour,_x000a_ _x000a_ 1. Synthèse de la demande :_x000a_ _x000a_ Vous nous avez sollicité pour des BLI du 03/03 qui n'ont pas été intégré sur METI_x000a_ _x000a_ 2 . Actions réalisées :_x000a_ _x000a_ Le code suppport existait déjà en base sur d'anciennes données de 2021._x000a_ _x000a_ Les anciens codes support"/>
    <s v="01 - Aide à l’utilisation"/>
    <n v="1"/>
    <n v="1"/>
    <n v="1"/>
    <n v="1"/>
    <n v="1"/>
    <s v="01 - Aide à l’utilisation"/>
    <m/>
    <m/>
  </r>
  <r>
    <x v="58"/>
    <s v="S11"/>
    <n v="3"/>
    <s v="BOUNOUAR Mouad"/>
    <x v="3"/>
    <x v="12"/>
    <n v="113031391"/>
    <s v="PORTAIL APPLICATION"/>
    <s v="Bonjour_x000a_ _x000a_ pouvez vous me contacter afin de m'aider a mettre en place le portail carrefour"/>
    <s v="Bonjour,_x000a_ _x000a_ 1. Synthèse de la demande :_x000a_ _x000a_ Vous nous avez sollicité pour un problème d'accès au portail _x000a_ _x000a_ 2 . Actions réalisées :_x000a_ _x000a_ N/A_x000a_ _x000a_ Nous avons contacter le magasin qui nous informe que vous êtes en congé cette semaine. à votre retour, merci de c"/>
    <s v="04 - Aucune action nécessaire ou possible"/>
    <n v="1"/>
    <n v="1"/>
    <n v="1"/>
    <n v="1"/>
    <n v="1"/>
    <s v="04 - Aucune action nécessaire ou possible"/>
    <m/>
    <m/>
  </r>
  <r>
    <x v="58"/>
    <s v="S11"/>
    <n v="3"/>
    <s v="BOUNOUAR Mouad"/>
    <x v="3"/>
    <x v="14"/>
    <n v="113492334"/>
    <s v="METI : Mags SUPECO - Extraction Engagement Ventes S13 EPICERIE/DPH/LIQUIDES/LAIT + S18 EPICERIE/LAIT/DPH/LIQUIDE - IFLS 907334"/>
    <s v="On a besoin de faire l'extraction des Engagements des Mags SUPECO de l'IFLS 907334 (24X25CL GRIMBERGEN BIERE F.S) sur les 2 Ventes 2026 : - S13 EPICERIE/DPH/LIQUIDES/LAIT : MAD = 13/01/2026- S18 EPICERIE/LAIT/DPH/LIQUIDE : MAD = 17/02/2026Côté PROLOG, on "/>
    <s v="Bonjour,_x000a_ _x000a_ _x000a_ _x000a_ 1. Synthèse de la demande :_x000a_ _x000a_ _x000a_ _x000a_ Vous nous avez sollicités concernant une extraction d'engagement Extraction Engagement Ventes S13 EPICERIE/DPH/LIQUIDES/LAIT + S18 EPICERIE/LAIT/DPH/LIQUIDE - IFLS 907334_x000a_ _x000a_ 2 . Actions réalisées :_x000a_ _x000a_ Nou"/>
    <s v="03 - Script, fix ou contournement"/>
    <n v="1"/>
    <n v="1"/>
    <n v="1"/>
    <n v="1"/>
    <n v="1"/>
    <s v="03 - Script, fix ou contournement"/>
    <m/>
    <m/>
  </r>
  <r>
    <x v="58"/>
    <s v="S11"/>
    <n v="3"/>
    <s v="BOUNOUAR Mouad"/>
    <x v="3"/>
    <x v="14"/>
    <n v="113632984"/>
    <s v="DECONNECTION DU SERVEUR"/>
    <s v="Bonjour,_x000a_ _x000a_ Pouvez-vous nous contacter à 18h pour déconnecter le serveur ?_x000a_ _x000a_ Plusieurs anomalies pour fin de journée et passage de commande._x000a_ _x000a_ Cordialement"/>
    <s v="Bonjour,_x000a_ _x000a_ _x000a_ _x000a_ 1. Synthèse de la demande :_x000a_ _x000a_ _x000a_ _x000a_ Vous nous avez sollicités concernant la deconnexion du serveur ._x000a_ _x000a_ 2 . Actions réalisées :_x000a_ _x000a_ Nous avons Procédé à l'arret propre du serveur . _x000a_ _x000a_ Le serveur a été bien rallumé et la fin de journée a été"/>
    <s v="03 - Script, fix ou contournement"/>
    <n v="1"/>
    <n v="1"/>
    <n v="1"/>
    <n v="1"/>
    <n v="1"/>
    <s v="03 - Script, fix ou contournement"/>
    <m/>
    <m/>
  </r>
  <r>
    <x v="58"/>
    <s v="S11"/>
    <n v="3"/>
    <s v="YASSINE RABBAI"/>
    <x v="0"/>
    <x v="36"/>
    <n v="113688554"/>
    <s v="Caisse 42"/>
    <s v="caisse acceuil 42 en mode 24/24_x000a_"/>
    <s v="Bonjour,_x000a_Synthèse de la demande  :_x000a_Vous avez solliciténotre support concernant le problème caisse acceuil 42 en mode 24/24_x000a_Actions réalisées :_x000a_Modification du paramétrage de  la caisse._x000a_La caisse fonctionnede nouveau correctement._x000a_Suite à notreéchange, no"/>
    <s v="03 - Script, fix ou contournement"/>
    <n v="1"/>
    <n v="1"/>
    <n v="1"/>
    <n v="1"/>
    <n v="1"/>
    <s v="03 - Script, fix ou contournement"/>
    <m/>
    <m/>
  </r>
  <r>
    <x v="58"/>
    <s v="S11"/>
    <n v="3"/>
    <s v="BOUNOUAR Mouad"/>
    <x v="3"/>
    <x v="17"/>
    <n v="113431252"/>
    <s v="chiffre d'affaires"/>
    <s v="le CA de la journée du 0"/>
    <s v="Bonjour,_x000a_ _x000a_ 1. Synthèse de la demande :_x000a_ _x000a_ Vous nous avez contactés pour un problème de chiffre d'affaires de la journée d'hier qui n'est pas présent sur Meti._x000a_ _x000a_ 2. Actions réalisées :_x000a_ _x000a_ Nous avons procédé à la remonte du chiffre d’affaires d'hier._x000a_ _x000a_ À"/>
    <s v="03 - Script, fix ou contournement"/>
    <n v="1"/>
    <n v="1"/>
    <n v="1"/>
    <n v="1"/>
    <n v="1"/>
    <s v="03 - Script, fix ou contournement"/>
    <m/>
    <m/>
  </r>
  <r>
    <x v="58"/>
    <s v="S11"/>
    <n v="3"/>
    <s v="BOUNOUAR Mouad"/>
    <x v="3"/>
    <x v="17"/>
    <n v="113503309"/>
    <s v="Acces meti"/>
    <s v="Le magasin ne parvient plus à accéder à Meti, un message d'erreur s'affiche."/>
    <s v="Bonjour,_x000a_ _x000a_ 1. Synthèse de la demande :_x000a_ _x000a_ Vous nous avez contactés pour un problème d'accès à meti_x000a_ _x000a_ 2. Actions réalisées :_x000a_ _x000a_ Nous avons procédé à la suppression du raccourci et régénéré un nouveau raccourci sur notre bureau._x000a_ _x000a_ À la suite de notre éch"/>
    <s v="03 - Script, fix ou contournement"/>
    <n v="1"/>
    <n v="1"/>
    <n v="1"/>
    <n v="1"/>
    <n v="1"/>
    <s v="03 - Script, fix ou contournement"/>
    <m/>
    <m/>
  </r>
  <r>
    <x v="58"/>
    <s v="S11"/>
    <n v="3"/>
    <s v="BOUNOUAR Mouad"/>
    <x v="3"/>
    <x v="19"/>
    <n v="113405669"/>
    <s v="probleme achat rendement"/>
    <s v="bonjour je ne pas faire d'achat rendement depuis 2 mois j'ai bien un etablisement mais aucune periode n'est sélectionnable"/>
    <s v="Bonjour,_x000a_ _x000a_ 1. Synthèse de la demande :_x000a_ _x000a_ Vous nous avez contactés concernant un problème d'absence de période achat rendement_x000a_ _x000a_ _x000a_ _x000a_ 2 . Actions réalisées :_x000a_ _x000a_ La période est afficher, ouverture du mois de mars = OK _x000a_ _x000a_ _x000a_ _x000a_ Suite à notre échange, nous c"/>
    <s v="02 - Correction donnée ou modification de paramétrage"/>
    <n v="1"/>
    <n v="1"/>
    <n v="1"/>
    <n v="1"/>
    <n v="1"/>
    <s v="02 - Correction donnée ou modification de paramétrage"/>
    <m/>
    <m/>
  </r>
  <r>
    <x v="58"/>
    <s v="S11"/>
    <n v="3"/>
    <s v="BOUNOUAR Mouad"/>
    <x v="3"/>
    <x v="19"/>
    <n v="113426427"/>
    <s v="transfert commande"/>
    <s v="IMPOSSIBLE DE TRANSFERER LES COMMANDES"/>
    <s v="Bonjour,_x000a_ _x000a_ 1. Synthèse de la demande :_x000a_ _x000a_ Vous nous avez contactés concernant un problème de transfert de commande a date du 09/03/2026 à 7.06_x000a_ _x000a_ _x000a_ _x000a_ 2 . Actions réalisées :_x000a_ _x000a_ Le service expert a traité la demande, le transfert a abouti_x000a_ _x000a_ _x000a_ _x000a_ Suite à n"/>
    <s v="03 - Script, fix ou contournement"/>
    <n v="1"/>
    <n v="1"/>
    <n v="1"/>
    <n v="1"/>
    <n v="1"/>
    <s v="03 - Script, fix ou contournement"/>
    <m/>
    <m/>
  </r>
  <r>
    <x v="58"/>
    <s v="S11"/>
    <n v="3"/>
    <s v="BOUNOUAR Mouad"/>
    <x v="1"/>
    <x v="20"/>
    <n v="113454122"/>
    <s v="CONNEXION IMPOSSIBLE"/>
    <s v="bonjour, SUR CAROMOBILE, suite au prêt de mon TR pour un inventaire, depuis que je l'ai récupéré je ne peux plus du tout me connecter il m'affiche un message en rouge ( voir photo ci-jointe ) merci pour votre aide"/>
    <s v="Bonjour,_x000a_ _x000a_   _x000a_ _x000a_  Synthèse de la demande :_x000a_ _x000a_  Vous nous avez contactez par rapport à un souci de connexion à CAROMobile sur le TR après que vous l'avez prété à un collégue !_x000a_ _x000a_   _x000a_ _x000a_  Actions réalisées :_x000a_ _x000a_  Suite à notre communcation téléphonique, en e"/>
    <s v="03 - Script, fix ou contournement"/>
    <n v="1"/>
    <n v="1"/>
    <n v="1"/>
    <n v="1"/>
    <n v="1"/>
    <s v="03 - Script, fix ou contournement"/>
    <m/>
    <m/>
  </r>
  <r>
    <x v="58"/>
    <s v="S11"/>
    <n v="3"/>
    <s v="BOUNOUAR Mouad"/>
    <x v="1"/>
    <x v="20"/>
    <n v="113220577"/>
    <s v="Problème sur la marge des bavarois passion"/>
    <s v="Problème sur le prix de reviens du bavarois exotique 6/8 personnes et le bavarois exotique 10/12 personnes ."/>
    <s v="Bonjour,_x000a_ _x000a_   _x000a_ _x000a_  Synthèse de la demande :_x000a_ _x000a_  Vous nous avez contactez par rapport à un problème sur le prix de reviens de deux produits !_x000a_ _x000a_   _x000a_ _x000a_  Actions réalisées :_x000a_ _x000a_  Suite aux relances faites sans succéder à vous rejoindre, aussi ce matin du 09/0"/>
    <s v="04 - Aucune action nécessaire ou possible"/>
    <n v="1"/>
    <n v="1"/>
    <n v="1"/>
    <n v="1"/>
    <n v="1"/>
    <s v="04 - Aucune action nécessaire ou possible"/>
    <m/>
    <m/>
  </r>
  <r>
    <x v="58"/>
    <s v="S11"/>
    <n v="3"/>
    <s v="BOUNOUAR Mouad"/>
    <x v="1"/>
    <x v="21"/>
    <n v="113607631"/>
    <s v="articles qui sont par erreur dans le rayons 19 de la parapharmacie"/>
    <s v="Certains articles apparaissent dans le rayon 19 de la parapharmacie, alors que ce ne sont pas des articles de la para, mais ce sont des articles d'autres rayons du magasin :_x000a_ _x000a_  Pourriez vous modifier ces articles afin qu'ils soient dans les bons rayons :"/>
    <s v="Bonjour,_x000a_ _x000a_ 1. Synthèse de la demande :_x000a_ _x000a_  Certains articles apparaissent dans le rayon 19 de la parapharmacie, alors que ce ne sont pas des articles de la para, mais ce sont des articles d'autres rayons du magasin :_x000a_ _x000a_  Pourriez vous modifier ces articl"/>
    <s v="02 - Correction donnée ou modification de paramétrage"/>
    <n v="1"/>
    <n v="1"/>
    <n v="1"/>
    <n v="1"/>
    <n v="1"/>
    <s v="02 - Correction donnée ou modification de paramétrage"/>
    <m/>
    <m/>
  </r>
  <r>
    <x v="58"/>
    <s v="S11"/>
    <n v="3"/>
    <s v="BOUNOUAR Mouad"/>
    <x v="1"/>
    <x v="21"/>
    <n v="113621543"/>
    <s v="Problème de réseau sur un TR DT50"/>
    <s v="Bonjour, nous n'avons plus accès à notre réseau avec un TR spécifique. _x000a_ _x000a_ ça me demande l'identité et le mdp mais nous les avons pas. _x000a_ _x000a_ Que faire ? _x000a_ _x000a_ Cordialement"/>
    <s v="Bonjour,_x000a_ _x000a_ 1. Synthèse de la demande :_x000a_ _x000a_ Bonjour, nous n'avons plus accès à notre réseau avec un TR spécifique. _x000a_ _x000a_ ça me demande l'identité et le mdp mais nous les avons pas. _x000a_ _x000a_ 2 . Actions réalisées :_x000a_ _x000a_ Le problème n'est plus d'actualité_x000a_ _x000a_ Suite tr"/>
    <s v="04 - Aucune action nécessaire ou possible"/>
    <n v="1"/>
    <n v="1"/>
    <n v="1"/>
    <n v="1"/>
    <n v="1"/>
    <s v="04 - Aucune action nécessaire ou possible"/>
    <m/>
    <m/>
  </r>
  <r>
    <x v="58"/>
    <s v="S11"/>
    <n v="3"/>
    <s v="BOUNOUAR Mouad"/>
    <x v="3"/>
    <x v="49"/>
    <n v="113402706"/>
    <s v="ARTICLE INCONNU LORS DU SCAN D'UN ARTICLE"/>
    <s v="plusieurs articles ne passe pas en caisse alors qu'ils sont enregistré sur meti._x000a_ _x000a_ 5054563244741_x000a_ _x000a_ 3523680500389_x000a_ _x000a_ 3033491993138_x000a_ _x000a_ 3302740047398"/>
    <s v="Bonjour,_x000a_ _x000a_ 1. Synthèse de la demande :_x000a_ _x000a_ Articles ne passent pas en caisse _x000a_ _x000a_ 2 . Actions réalisées :_x000a_ _x000a_ Articles passent en caisse avec succès _x000a_ _x000a_ 🛠️ Assistance : Si toutefois vous aviez besoin d’une aide complémentaire, le support reste à votre enti"/>
    <s v="03 - Script, fix ou contournement"/>
    <n v="1"/>
    <n v="1"/>
    <n v="1"/>
    <n v="1"/>
    <n v="1"/>
    <s v="03 - Script, fix ou contournement"/>
    <m/>
    <m/>
  </r>
  <r>
    <x v="58"/>
    <s v="S11"/>
    <n v="3"/>
    <s v="BOUNOUAR Mouad"/>
    <x v="3"/>
    <x v="49"/>
    <n v="113230031"/>
    <s v="Application Cockpit - Nouvelle gérance"/>
    <s v="Bonjour,_x000a_ _x000a_ C'est pour l'application Cockpit. Je n'ai aucune information sur Cockpit._x000a_ _x000a_ Toutes les pages sont vierges._x000a_ _x000a_ Merci par avance._x000a_ _x000a_ Elisabeth"/>
    <s v="Bonjour,_x000a_ _x000a_ 1. Synthèse de la demande :_x000a_ _x000a_ C'est pour l'application Cockpit. Je n'ai aucune information sur Cockpit._x000a_ _x000a_ 2 . Actions réalisées :_x000a_ _x000a_ Hors périmètres support_x000a_ _x000a_ 🛠️ Assistance : Si toutefois vous aviez besoin d’une aide complémentaire, le sup"/>
    <s v="05 - Hors périmètre support"/>
    <n v="1"/>
    <n v="1"/>
    <n v="1"/>
    <n v="1"/>
    <n v="1"/>
    <s v="05 - Hors périmètre support"/>
    <m/>
    <m/>
  </r>
  <r>
    <x v="58"/>
    <s v="S11"/>
    <n v="3"/>
    <s v="YASSINE RABBAI"/>
    <x v="0"/>
    <x v="37"/>
    <n v="113512568"/>
    <s v="Caisse 085"/>
    <s v="Bonjour,_x000a_Après l'affichage de ce message sur la caisse : Merci d’attendre l intevention d’un hôte ou d’une hôtesse._x000a_La caisse reste bloquée méme apres utiliser le badge _x000a_"/>
    <s v="Bonjour,_x000a_1. Synthèse de la demande  :_x000a_le magasin nous contacte pour l'affichage de ce message sur la caisse : Merci d’attendre l intevention d’un hôte ou d’une hôtesse.._x000a_2 . Actions réalisées :_x000a_SUITE A LA vérification avec le magasin la caisse est opperat"/>
    <s v="04 - Aucune action nécessaire ou possible"/>
    <n v="1"/>
    <n v="1"/>
    <n v="1"/>
    <n v="1"/>
    <n v="1"/>
    <s v="04 - Aucune action nécessaire ou possible"/>
    <m/>
    <m/>
  </r>
  <r>
    <x v="58"/>
    <s v="S11"/>
    <n v="3"/>
    <s v="BOUNOUAR Mouad"/>
    <x v="1"/>
    <x v="23"/>
    <n v="113462125"/>
    <s v="Repicking magasins market Produits Bio"/>
    <s v="Bonjour _x000a_ _x000a_ Pouvez vous repicker ces références dans la caroline des magasins Market _x000a_ _x000a_ en date de demain 10 Mars 2026 _x000a_ _x000a_ Merci et bonne journée"/>
    <s v="Bonjour,_x000a_ _x000a_ 1. Synthèse de la demande :_x000a_ _x000a_ _x000a_ _x000a_ Bonjour _x000a_ _x000a_ Pouvez vous repicker ces références dans la caroline des magasins Market _x000a_ _x000a_ en date de demain 10 Mars 2026 _x000a_ _x000a_ Merci et bonne journée_x000a_ _x000a_ _x000a_ _x000a_ 2 . Actions réalisées :_x000a_ _x000a_ Suite au traitement réalisé"/>
    <s v="02 - Correction donnée ou modification de paramétrage"/>
    <n v="1"/>
    <n v="0"/>
    <n v="1"/>
    <n v="0"/>
    <n v="1"/>
    <s v="02 - Correction donnée ou modification de paramétrage"/>
    <s v="Debrief de l'agent prévu Jeudi "/>
    <s v="Les actions ne sont pas mentionnées"/>
  </r>
  <r>
    <x v="58"/>
    <s v="S11"/>
    <n v="3"/>
    <s v="BOUNOUAR Mouad"/>
    <x v="1"/>
    <x v="23"/>
    <n v="113603540"/>
    <s v="URGENT / A ESCALADER VERS N3 DIRECTEMENT - Géolocalisation Annecy"/>
    <s v="Bonjour, _x000a_ _x000a_ Pouvez-vous intégrer le fichier de géolocalisation dans Caroline pour le magasin d'Annecy (code anabel 0002), s'il vous plaît ? Cette intégration fait partie de la bascule METI/P&amp;P._x000a_ _x000a_ Date maximale d’intégration du fichier : 10/03 matin _x000a_ _x000a_ "/>
    <s v="Bonjour,_x000a_ _x000a_ 1. Synthèse de la demande :_x000a_ _x000a_ _x000a_ _x000a_ Bonjour, _x000a_ _x000a_ Pouvez-vous intégrer le fichier de géolocalisation dans Caroline pour le magasin d'Annecy (code anabel 0002), s'il vous plaît ? Cette intégration fait partie de la bascule METI/P&amp;P._x000a_ _x000a_ Date maxim"/>
    <s v="02 - Correction donnée ou modification de paramétrage"/>
    <n v="1"/>
    <n v="0"/>
    <n v="1"/>
    <n v="0"/>
    <n v="1"/>
    <s v="02 - Correction donnée ou modification de paramétrage"/>
    <s v="Debrief de l'agent prévu Jeudi "/>
    <s v="Les actions ne sont pas mentionnées"/>
  </r>
  <r>
    <x v="58"/>
    <s v="S11"/>
    <n v="3"/>
    <s v="YASSINE RABBAI"/>
    <x v="0"/>
    <x v="24"/>
    <n v="113750676"/>
    <s v="VLP KO"/>
    <s v="Bonjour,_x000a_Impossible d'acceder au VIisual leader remote_x000a_Cordialement_x000a_"/>
    <s v="Bonjour,_x000a_1. Synthèse de la demande  :_x000a_Vous avez sollicité le support pour le probleme d'acces VLP_x000a_2 . Actions réalisées :_x000a_Prendre la main sur la machine de Mme CLABAUT et debloquer VLRC_x000a_Suite à notre échange ,nous confirmons la résolution du ticket _x000a_🛠️ A"/>
    <s v="03 - Script, fix ou contournement"/>
    <n v="1"/>
    <n v="1"/>
    <n v="1"/>
    <n v="1"/>
    <n v="1"/>
    <s v="03 - Script, fix ou contournement"/>
    <m/>
    <m/>
  </r>
  <r>
    <x v="58"/>
    <s v="S11"/>
    <n v="3"/>
    <s v="YASSINE RABBAI"/>
    <x v="0"/>
    <x v="25"/>
    <n v="113902557"/>
    <s v="monnayeur"/>
    <s v="Bonjour,_x000a_Problème au niveau du monnayeur de la caisse 403_x000a_"/>
    <s v="Bonjour,_x000a_ _x000a_1. Synthèse de la demande  :_x000a_Vous nous avez sollicités concernant un problème sur le monnayeur sur la caisse 403_x000a_ _x000a_2 . Actions réalisées :_x000a_ Suppression des fichiers caddruntime_x000a_Suite à notre échange ,nous confirmons la résolution du ticket_x000a_🛠️ "/>
    <s v="03 - Script, fix ou contournement"/>
    <n v="1"/>
    <n v="1"/>
    <n v="1"/>
    <n v="1"/>
    <n v="1"/>
    <s v="03 - Script, fix ou contournement"/>
    <m/>
    <m/>
  </r>
  <r>
    <x v="58"/>
    <s v="S11"/>
    <n v="3"/>
    <s v="BOUNOUAR Mouad"/>
    <x v="1"/>
    <x v="29"/>
    <n v="113484684"/>
    <s v="CHANGEMENT DE PRIX LIVRAISON A DOMICILE SUR CAROLINE"/>
    <s v="Bonjour nous souhaitons changer le prix dans CAROLINE de la livraison à domicile, mais cela n'est pas pris en validation_x000a_ _x000a_ Nous voulons mettre 4€ au lieu de 1€ ._x000a_ _x000a_ ci-joint la capture d'écran et le EAN 3523670226824_x000a_ _x000a_ C'est urgent merci"/>
    <s v="Bonjour,1. Synthèse de la demande : Vous n'arriviez pas à changer le prix de vente de l'article 3523670226824.2 . Actions réalisées : Je vous ai indiqué par quel Menu vous pouvez effectuer la modification, à savoir, le Bouton Modifier sur la fiche article"/>
    <s v="01 - Aide à l’utilisation"/>
    <n v="1"/>
    <n v="1"/>
    <n v="1"/>
    <n v="1"/>
    <n v="1"/>
    <s v="01 - Aide à l’utilisation"/>
    <m/>
    <m/>
  </r>
  <r>
    <x v="58"/>
    <s v="S11"/>
    <n v="3"/>
    <s v="BOUNOUAR Mouad"/>
    <x v="1"/>
    <x v="29"/>
    <n v="113477119"/>
    <s v="Problème de rapport sur l'application Giftcard"/>
    <s v="Vous nous avez contacté car vous aviez un problème avec la géneration de rapprts sur l'application Giftcard"/>
    <s v="Bonjour,1. Synthèse de la demande : Vous avez un problème sur la génération de rapport dans l'application Giftcard2 . Actions réalisées : Je vous ai fournie les coordonnées de contact du support KDO qui pourront vous assister avec ce problème, à savoir, 0"/>
    <s v="01 - Aide à l’utilisation"/>
    <n v="1"/>
    <n v="1"/>
    <n v="1"/>
    <n v="1"/>
    <n v="1"/>
    <s v="01 - Aide à l’utilisation"/>
    <m/>
    <m/>
  </r>
  <r>
    <x v="58"/>
    <s v="S11"/>
    <n v="3"/>
    <s v="BOUNOUAR Mouad"/>
    <x v="1"/>
    <x v="41"/>
    <n v="113435256"/>
    <s v="FOURNISSEUR NON GERE PAR LE MAGASIN"/>
    <s v="Merci de passer le fournisseur ci-dessous en OUI géré par le magasin_x000a_ _x000a_ 90436 - SOPPREG"/>
    <s v="Bonjour,_x000a_ _x000a_ 1. Synthèse de la demande :_x000a_ _x000a_ _x000a_ _x000a_ Merci de passer le fournisseur ci-dessous en OUI géré par le magasin_x000a_ _x000a_ 90436 - SOPPREG_x000a_ _x000a_ _x000a_ _x000a_ 2 . Actions réalisées :_x000a_ _x000a_ _x000a_ _x000a_ Les actions suivantes ont été mises en œuvre afin de répondre à vos besoins :_x000a_ _x000a_ J"/>
    <s v="02 - Correction donnée ou modification de paramétrage"/>
    <n v="1"/>
    <n v="1"/>
    <n v="1"/>
    <n v="1"/>
    <n v="1"/>
    <s v="02 - Correction donnée ou modification de paramétrage"/>
    <m/>
    <m/>
  </r>
  <r>
    <x v="58"/>
    <s v="S11"/>
    <n v="3"/>
    <s v="BOUNOUAR Mouad"/>
    <x v="1"/>
    <x v="41"/>
    <n v="113437787"/>
    <s v="inventaire coofre"/>
    <s v="pas de fond de caisse dans inventaire coffre pour la journée du 8 mars"/>
    <s v="Bonjour,_x000a_ _x000a_ 1. Synthèse de la demande :_x000a_ _x000a_ pas de fond de caisse dans inventaire coffre pour la journée du 8 mars _x000a_ _x000a_ 2 . Actions réalisées :_x000a_ _x000a_ Merci de voir avec votre formatrice caisse._x000a_ _x000a_ Si toutefois vous aviez besoin d’une assistance complémentaire,"/>
    <s v="04 - Aucune action nécessaire ou possible"/>
    <n v="1"/>
    <n v="1"/>
    <n v="1"/>
    <n v="1"/>
    <n v="1"/>
    <s v="04 - Aucune action nécessaire ou possible"/>
    <m/>
    <m/>
  </r>
  <r>
    <x v="59"/>
    <s v="S11"/>
    <n v="3"/>
    <s v="YASSINE RABBAI"/>
    <x v="0"/>
    <x v="39"/>
    <n v="114125544"/>
    <s v="Borne CLS 404 : Bouton connexion hôtesse inactif"/>
    <s v="La borne CLS 404 affiche le bouton &quot;connexion hôtesse&quot; grisé, rendant impossible son ouverture. Pouvez-vous créer un ticket de support pour résoudre ce problème ?Consignes:  cinematique: Non définidate: Non définiheure: Non défininumero_de_ticket: Non déf"/>
    <s v="Bonjour,_x000a_ _x000a_1. Synthèse de la demande  :_x000a_ le magasin nous informe que La borne CLS 404 affiche le bouton &quot;connexion hôtesse&quot; grisé_x000a_2 . Actions réalisées :_x000a_ problème résolu _x000a_Suite à notre échange ,nous confirmons la résolution du ticket _x000a_🛠️ Assistance : Si"/>
    <s v="03 - Script, fix ou contournement"/>
    <n v="1"/>
    <n v="1"/>
    <n v="1"/>
    <n v="1"/>
    <n v="1"/>
    <s v="03 - Script, fix ou contournement"/>
    <m/>
    <m/>
  </r>
  <r>
    <x v="59"/>
    <s v="S11"/>
    <n v="3"/>
    <s v="Baba mohammed amine"/>
    <x v="4"/>
    <x v="48"/>
    <n v="113614774"/>
    <s v="AFFICHAGE BALANCE"/>
    <s v="Bonjour,je vous envois en Piece jointe l'affichage a supprimer de la balance svp_x000a_ _x000a_ cordialement"/>
    <s v="Bonjour,_x000a_ _x000a_ _x000a_ _x000a_ 1. Synthèse de la demande :_x000a_ _x000a_ Demande de suppression d'un article sur la balance_x000a_ _x000a_ _x000a_ _x000a_ 2 . Actions réalisées :_x000a_ _x000a_  Nous avons bien reparamétré l'article afin qu'il soit supprimé de la balance._x000a_ _x000a_ 🛠️ Assistance : Si toutefois vous aviez "/>
    <s v="02 - Correction donnée ou modification de paramétrage"/>
    <n v="1"/>
    <n v="1"/>
    <n v="1"/>
    <n v="1"/>
    <n v="1"/>
    <s v="02 - Correction donnée ou modification de paramétrage"/>
    <m/>
    <m/>
  </r>
  <r>
    <x v="59"/>
    <s v="S11"/>
    <n v="3"/>
    <s v="Baba mohammed amine"/>
    <x v="4"/>
    <x v="48"/>
    <n v="113102715"/>
    <s v="configuration des ports wifi étiquettes SES suite intervention vusion auprés de WIFIRST"/>
    <s v="configuration des ports wifi étiquettes SES suite intervention vusion auprés de WIFIRST."/>
    <s v="Bonjour,_x000a_ _x000a_ _x000a_ _x000a_ 1. Synthèse de la demande :_x000a_ _x000a_ _x000a_ _x000a_ 2 . Actions réalisées :_x000a_ _x000a_ Le sujet n'est pas d'actualité_x000a_ _x000a_ 🛠️ Assistance : Si toutefois vous aviez besoin d’une aide complémentaire, le support reste à votre entière disposition.🤖 Réflexe Elpy : Pour "/>
    <s v="04 - Aucune action nécessaire ou possible"/>
    <n v="1"/>
    <n v="1"/>
    <n v="1"/>
    <n v="1"/>
    <n v="1"/>
    <s v="04 - Aucune action nécessaire ou possible"/>
    <m/>
    <m/>
  </r>
  <r>
    <x v="59"/>
    <s v="S11"/>
    <n v="3"/>
    <s v="Baba mohammed amine"/>
    <x v="4"/>
    <x v="48"/>
    <n v="113127536"/>
    <s v="Mécaniques promotionnelles ne s'affichent pas ou ne sont pas à jour"/>
    <s v="probleme de mise a jour des etiquette electronique pricer pas de mise a jour des origines au fruits et legumes et pas de mise a jours sur la notification des promo ex 2+1 gratuit_x000a_ _x000a_ Consignes:_x000a_ _x000a_ ont_elles_deja_ete_affichees_auparavant: oui_x000a_ _x000a_ un_exemple_"/>
    <s v="Bonjour,_x000a_ _x000a_  Synthèse de la demande :Problème concernant la mécanique de la promotion._x000a_ _x000a_  Actions réalisées :Nous avons vérifié que l’infrastructure du magasin est correcte. Nous avons également confirmé que l’affichage de la promotion est conforme._x000a_ _x000a_ _xd83d_"/>
    <s v="02 - Correction donnée ou modification de paramétrage"/>
    <n v="1"/>
    <n v="1"/>
    <n v="1"/>
    <n v="1"/>
    <n v="1"/>
    <s v="02 - Correction donnée ou modification de paramétrage"/>
    <m/>
    <m/>
  </r>
  <r>
    <x v="59"/>
    <s v="S11"/>
    <n v="3"/>
    <s v="Baba mohammed amine"/>
    <x v="4"/>
    <x v="48"/>
    <n v="112053137"/>
    <s v="descente de prix sur mx 2 100 nr se fait pas"/>
    <s v="bonjour,_x000a_ _x000a_ les descente de prix ne se font pas sur mx 2 100 alors que la balance est bien connectée.Les intégrations sont bloquées depuis le 18/02._x000a_ _x000a_ les changements de prix sur caro ça ne descend pas sur les balances mais bien sur les EEG et quand je s"/>
    <s v="Bonjour,_x000a_ _x000a_ _x000a_ _x000a_ 1. Synthèse de la demande :_x000a_ _x000a_ Pas descente sur MX200 et les balances_x000a_ _x000a_ _x000a_ _x000a_ 2 . Actions réalisées :_x000a_ _x000a_ Un redémarrage a été bien effectué, nous avons également renvoyé tous les articles actifs_x000a_ _x000a_ 🛠️ Assistance : Si toutefois vous aviez b"/>
    <s v="01 - Aide à l’utilisation"/>
    <n v="1"/>
    <n v="1"/>
    <n v="1"/>
    <n v="1"/>
    <n v="1"/>
    <s v="01 - Aide à l’utilisation"/>
    <m/>
    <m/>
  </r>
  <r>
    <x v="59"/>
    <s v="S11"/>
    <n v="3"/>
    <s v="Baba mohammed amine"/>
    <x v="4"/>
    <x v="48"/>
    <n v="113092281"/>
    <s v="ASSISTANCE: MAGALI - Combiné Balance / Etiqueteuse / Emballeuse DIGI AW 4600 CP - S/N:11175384 BOUCHERIE UVCM"/>
    <s v="Bonjour pas de remonter de numéro de lot et les numéro fini ne sorte pas de Magali ni Digi_x000a_ _x000a_ bien a vous"/>
    <s v="Bonjour,_x000a_ _x000a_ _x000a_ _x000a_ 1. Synthèse de la demande :_x000a_ _x000a_ Pas de remonter de numéro de lot et les numéro fini ne sorte pas de Magali ni Digi_x000a_ _x000a_ _x000a_ _x000a_ 2 . Actions réalisées :_x000a_ _x000a_ Nous avons effectué un renvoi de bibliothèque, de fiche d'article ainsi les lots_x000a_ _x000a_ Merci d"/>
    <s v="02 - Correction donnée ou modification de paramétrage"/>
    <n v="1"/>
    <n v="1"/>
    <n v="1"/>
    <n v="1"/>
    <n v="1"/>
    <s v="02 - Correction donnée ou modification de paramétrage"/>
    <m/>
    <m/>
  </r>
  <r>
    <x v="59"/>
    <s v="S11"/>
    <n v="3"/>
    <s v="Baba mohammed amine"/>
    <x v="4"/>
    <x v="48"/>
    <n v="112938197"/>
    <s v="Application Brand and Shop ne fonctionne pas sur le portail"/>
    <s v="Bonjour, l'application Brand and Shop ne fonctionne pas sur le nouveau portail. Pouvez-vous m'aider à résoudre ce problème ?Consignes: logiciel_concerne: brand and shopdysfonctionnement_constate: impossible de se connecterdepuis_quand_avez_vous_ce_problem"/>
    <s v="Bonjour,_x000a_ _x000a_ Synthèse de la demande :L’application Brand and Shop ne fonctionne pas sur le nouveau portail._x000a_ _x000a_ Actions réalisées :Le profil salepoint user est destiné aux utilisateurs magasin, donc rattachés à un magasin dans la GDI.Dans ce cas, l’utilisat"/>
    <s v="01 - Aide à l’utilisation"/>
    <n v="1"/>
    <n v="1"/>
    <n v="1"/>
    <n v="1"/>
    <n v="1"/>
    <s v="01 - Aide à l’utilisation"/>
    <m/>
    <m/>
  </r>
  <r>
    <x v="59"/>
    <s v="S11"/>
    <n v="3"/>
    <s v="Baba mohammed amine"/>
    <x v="4"/>
    <x v="48"/>
    <n v="112913497"/>
    <s v="Caroline"/>
    <s v="Sur les ardoises électroniques du rayon FL à SORBIERS les mécaniques promotionnelles ne s'affichent pas pour le fournisseur PRICER"/>
    <s v="Bonjour,_x000a_ _x000a_ 1. Synthèse de la demande :_x000a_ _x000a_ Problème d'affichage de la Meca Promo 2 . Actions réalisées :_x000a_ _x000a_  Nous avons contacté le chef de rayon, qui nous a confirmé que la descente et l’affichage de la Meca Promo sont corrects après notre renvoi ainsi q"/>
    <s v="02 - Correction donnée ou modification de paramétrage"/>
    <n v="1"/>
    <n v="1"/>
    <n v="1"/>
    <n v="1"/>
    <n v="1"/>
    <s v="02 - Correction donnée ou modification de paramétrage"/>
    <m/>
    <m/>
  </r>
  <r>
    <x v="59"/>
    <s v="S11"/>
    <n v="3"/>
    <s v="Baba mohammed amine"/>
    <x v="4"/>
    <x v="48"/>
    <n v="113498898"/>
    <s v="Problème de descentes de tares sur Magali en boucherie"/>
    <s v="Nous rencontrons un problème avec les descentes de tares sur l'application Magali pour la boucherie."/>
    <s v="Bonjour,_x000a_ _x000a_  Synthèse de la demande :Problème de descente de la tare._x000a_ _x000a_  Actions réalisées :Nous avons effectué un renvoi du fichier de paramètres ainsi que le traitement de pesée, puis procédé à un renvoi des lots._x000a_ _x000a_  Nous avons tenté de vous joindre p"/>
    <s v="02 - Correction donnée ou modification de paramétrage"/>
    <n v="1"/>
    <n v="1"/>
    <n v="1"/>
    <n v="1"/>
    <n v="1"/>
    <s v="02 - Correction donnée ou modification de paramétrage"/>
    <m/>
    <m/>
  </r>
  <r>
    <x v="59"/>
    <s v="S11"/>
    <n v="3"/>
    <s v="YASSINE RABBAI"/>
    <x v="0"/>
    <x v="5"/>
    <n v="113519354"/>
    <s v="Caisse SCO 32 ne prend pas paiement par carte bancaire"/>
    <s v="La caisse SCO 32 ne propose pas le paiement par carte bancaire sur le TPE. Connexions vérifiées et redémarrage effectué. Besoin d'assistance pour résoudre ce problème.Consignes:  precision_du_materiel_concerne: Non définimarque: Ingenicomodele: lane/5000n"/>
    <s v="Bonjour,_x000a_1. Synthèse de la demande  :_x000a_ La caisse SCO 32 ne propose pas le paiement par carte bancaire sur le TPE. Connexions vérifiées et redémarrage effectué. Besoin d'assistance pour résoudre ce problème._x000a_2 . Actions réalisées :_x000a_Suite à notre interventi"/>
    <s v="01 - Aide à l’utilisation"/>
    <n v="1"/>
    <n v="1"/>
    <n v="1"/>
    <n v="1"/>
    <n v="1"/>
    <s v="01 - Aide à l’utilisation"/>
    <m/>
    <s v="Formule de politesse en double"/>
  </r>
  <r>
    <x v="59"/>
    <s v="S11"/>
    <n v="3"/>
    <s v="YASSINE RABBAI"/>
    <x v="0"/>
    <x v="5"/>
    <n v="113223028"/>
    <s v="Moyen de paiement"/>
    <s v="ma caisse 23 se met en mode dégradé sur les paiements en carte pass_x000a_"/>
    <s v="Bonjour,_x000a_1. Synthèse de la demande  :_x000a_ ma caisse 23 se met en mode dégradé sur les paiements en carte pass_x000a_2 . Actions réalisées :_x000a_Suite à notre intervention, une connexion à distance a été établie afin de résoudre ce dysfonctionnement._x000a_La caisse est déso"/>
    <s v="01 - Aide à l’utilisation"/>
    <n v="1"/>
    <n v="1"/>
    <n v="1"/>
    <n v="1"/>
    <n v="1"/>
    <s v="01 - Aide à l’utilisation"/>
    <m/>
    <s v="Formule de politesse en double"/>
  </r>
  <r>
    <x v="59"/>
    <s v="S11"/>
    <n v="3"/>
    <s v="YASSINE RABBAI"/>
    <x v="0"/>
    <x v="8"/>
    <n v="114040101"/>
    <s v="e portal ingenico acces"/>
    <s v="Bonjour,_x000a_Avec le nouveau portail carrefour, j'ai besoin de mettre des identifiants pour me connecter au E portal ingenico - wordline. Mais je n'ai jamais mis d'identifiants avec l'ancien portail. Pouvez vous me les faire parvenir svp._x000a_Cordialement,_x000a_DECHAM"/>
    <s v="Bonjour,_x000a_ _x000a_1. Synthèse de la demande  :_x000a_Vous avez sollicité notre support concernant l'accès à Ingenico_x000a_ _x000a_2 . Actions réalisées :_x000a_Prise de la main sur l'ordinateur de l'UT._x000a_Vidage de cash_x000a_Suite traitement réalisé ,nous vous confirmons la résolution du tic"/>
    <s v="03 - Script, fix ou contournement"/>
    <n v="1"/>
    <n v="1"/>
    <n v="1"/>
    <n v="1"/>
    <n v="1"/>
    <s v="03 - Script, fix ou contournement"/>
    <m/>
    <m/>
  </r>
  <r>
    <x v="59"/>
    <s v="S11"/>
    <n v="3"/>
    <s v="YASSINE RABBAI"/>
    <x v="0"/>
    <x v="10"/>
    <n v="113947620"/>
    <s v="Caisse 4"/>
    <s v="Bonjour, _x000a_Caisse 4 en mode 24/24_x000a_"/>
    <s v="Bonjour,_x000a_1. Synthèse de la demande  :_x000a_Vous avez sollicité notre support concernant le problème Caisse 4 en mode 24/24_x000a_2 . Actions réalisées :_x000a_ Chargement long effectué _x000a_Suite à notre échange ,nous confirmons la résolution du ticket ._x000a_🛠️ Assistance : Si t"/>
    <s v="02 - Correction donnée ou modification de paramétrage"/>
    <n v="1"/>
    <n v="1"/>
    <n v="1"/>
    <n v="1"/>
    <n v="0"/>
    <s v="03 - Script, fix ou contournement"/>
    <m/>
    <m/>
  </r>
  <r>
    <x v="59"/>
    <s v="S11"/>
    <n v="3"/>
    <s v="YASSINE RABBAI"/>
    <x v="0"/>
    <x v="11"/>
    <n v="114108285"/>
    <s v="CLS 611"/>
    <s v="La cls 611 ne rends plus la monnaie_x000a_"/>
    <s v="Bonjour Mr/Mme GUERFI, Radhea_x000a_ _x000a_1. Synthèse de la demande  :_x000a_La cls 611 ne rends plus la monnaie_x000a_2 . Actions réalisées :_x000a_Restauration des fichiers scotops effectuée par le support._x000a_ _x000a_Suite à notre échange ,nous confirmons la résolution du ticket._x000a_🛠️ Assi"/>
    <s v="03 - Script, fix ou contournement"/>
    <n v="1"/>
    <n v="1"/>
    <n v="1"/>
    <n v="1"/>
    <n v="1"/>
    <s v="03 - Script, fix ou contournement"/>
    <m/>
    <m/>
  </r>
  <r>
    <x v="59"/>
    <s v="S11"/>
    <n v="3"/>
    <s v="YASSINE RABBAI"/>
    <x v="0"/>
    <x v="36"/>
    <n v="114032553"/>
    <s v="Ecran CLS"/>
    <s v="Ecran de la sco 151  rest bloqué sur :  POS n'est pas synchronisé_x000a_"/>
    <s v="Bonjour,_x000a_Synthèse de la demande  :_x000a_Vous avez sollicité notre support concernant le problème Ecran de la sco 151  rest bloqué sur :  POS n'est pas synchronisé_x000a_Actions réalisées :_x000a_Modification du paramétrage de la caisse._x000a_La caisse fonctionne de nouveau cor"/>
    <s v="03 - Script, fix ou contournement"/>
    <n v="1"/>
    <n v="1"/>
    <n v="1"/>
    <n v="1"/>
    <n v="1"/>
    <s v="03 - Script, fix ou contournement"/>
    <m/>
    <m/>
  </r>
  <r>
    <x v="59"/>
    <s v="S11"/>
    <n v="3"/>
    <s v="YASSINE RABBAI"/>
    <x v="0"/>
    <x v="36"/>
    <n v="114053158"/>
    <s v="Caisse 6"/>
    <s v="Bonjour,_x000a_La caisse 6 est en mode autonome_x000a_"/>
    <s v="Bonjour,_x000a_Synthèse de la demande  :_x000a_Vous avez sollicité notre support concernant le problème La caisse 6 est en mode autonome_x000a_Actions réalisées :_x000a_Modification du paramétrage de la caisse._x000a_La caisse fonctionne de nouveau correctement._x000a_Suite à notre échange,"/>
    <s v="03 - Script, fix ou contournement"/>
    <n v="1"/>
    <n v="1"/>
    <n v="1"/>
    <n v="1"/>
    <n v="1"/>
    <s v="03 - Script, fix ou contournement"/>
    <m/>
    <m/>
  </r>
  <r>
    <x v="59"/>
    <s v="S11"/>
    <n v="3"/>
    <s v="Baba mohammed amine"/>
    <x v="4"/>
    <x v="16"/>
    <n v="113232295"/>
    <s v="Message Link Pending sur le TR"/>
    <s v="Bonjour, _x000a_ _x000a_ Nous n'arrivons pas à mettre à jour nos étiquettes. A chaque fois sur le TR, il y a un message &quot;Link pending&quot; et l'EEG ne se met pas à jour à le nouvel article lié. _x000a_ _x000a_ Merci"/>
    <s v="Bonjour,_x000a_ _x000a_ 1. Synthèse de la demande :_x000a_ _x000a_ Message d'erreur sur le TR lors de la création EEG &quot; link pending &quot; _x000a_ _x000a_ 2 . Actions réalisées :_x000a_ _x000a_ L'état de l'infrastructure PRICER à la normal_x000a_ _x000a_ Suite à notre échange ,nous confirmons la résolution du ticket._x000a_"/>
    <s v="02 - Correction donnée ou modification de paramétrage"/>
    <n v="1"/>
    <n v="1"/>
    <n v="1"/>
    <n v="1"/>
    <n v="1"/>
    <s v="02 - Correction donnée ou modification de paramétrage"/>
    <m/>
    <m/>
  </r>
  <r>
    <x v="59"/>
    <s v="S11"/>
    <n v="3"/>
    <s v="Baba mohammed amine"/>
    <x v="4"/>
    <x v="16"/>
    <n v="113478581"/>
    <s v="les lots ne descendent plus"/>
    <s v="Bonjour,_x000a_ _x000a_ Les numéros de lots ne descendent plus. Le traitement est bloqué..._x000a_ _x000a_ Serait il possible de relancer les services puis de renvoyer les numéro de lots vers la Balance._x000a_ _x000a_ Merci_x000a_ _x000a_ Cordialement"/>
    <s v="Bonjour,_x000a_ _x000a_ 1. Synthèse de la demande :_x000a_ _x000a_ Les numéros de lots ne descendent plus. _x000a_ _x000a_ 2 . Actions réalisées :_x000a_ _x000a_ relance des services MAGALI_DRIVER, renvoi du stock atelier _x000a_ _x000a_ le service MAGALI_DRIVER est bien lancé et le fichier MAGALI_DRIVER du jour s"/>
    <s v="02 - Correction donnée ou modification de paramétrage"/>
    <n v="1"/>
    <n v="1"/>
    <n v="1"/>
    <n v="1"/>
    <n v="1"/>
    <s v="02 - Correction donnée ou modification de paramétrage"/>
    <m/>
    <m/>
  </r>
  <r>
    <x v="59"/>
    <s v="S11"/>
    <n v="3"/>
    <s v="Baba mohammed amine"/>
    <x v="4"/>
    <x v="16"/>
    <n v="113222823"/>
    <s v="Prix non mis à jour sur les étiquettes électroniques"/>
    <s v="Depuis plusieurs jours le matin, les étiquettes EEG priver restent sur l’écran de veille du matin et ne tournent plus sur l’écran de journée. Il est même d’ailleurs difficile de saisir de nouvelles étiquettes prixConsignes: ont_elles_deja_ete_affichees_au"/>
    <s v="Bonjour,_x000a_ _x000a_ 1. Synthèse de la demande :_x000a_ _x000a_ Prix non mise à jour sur EEG._x000a_ _x000a_ 2 . Actions réalisées :_x000a_ _x000a_ _x000a_ _x000a_ état de l'infrastructure PRICER Ok_x000a_ _x000a_ Prix correcte sur l'étiquette_x000a_ _x000a_ Suite traitement réalisé ,nous vous confirmons la résolution du ticket._x000a_ _x000a_ 🛠"/>
    <s v="02 - Correction donnée ou modification de paramétrage"/>
    <n v="1"/>
    <n v="1"/>
    <n v="1"/>
    <n v="1"/>
    <n v="1"/>
    <s v="02 - Correction donnée ou modification de paramétrage"/>
    <m/>
    <m/>
  </r>
  <r>
    <x v="59"/>
    <s v="S11"/>
    <n v="3"/>
    <s v="Baba mohammed amine"/>
    <x v="4"/>
    <x v="16"/>
    <n v="113226786"/>
    <s v="Les lots ne descendent plus."/>
    <s v="Bonjour,_x000a_ _x000a_ Les numéros de lots ne descendent plus. Le traitement est bloqué..._x000a_ _x000a_ Serait il possible de relancer les services puis de renvoyer les numéro de lots vers la Balance._x000a_ _x000a_ Merci_x000a_ _x000a_ Cordialement"/>
    <s v="Bonjour,_x000a_ _x000a_ 1. Synthèse de la demande :_x000a_ _x000a_ Plus descente des lots _x000a_ _x000a_ 2 . Actions réalisées :_x000a_ _x000a_  les balances sont bien connecté _x000a_ _x000a_  renvoi de tous le stock atelier_x000a_ _x000a_  associer articles au groupes _x000a_ _x000a_ Suite traitement réalisé ,nous vous confirmons la r"/>
    <s v="02 - Correction donnée ou modification de paramétrage"/>
    <n v="1"/>
    <n v="1"/>
    <n v="1"/>
    <n v="1"/>
    <n v="1"/>
    <s v="02 - Correction donnée ou modification de paramétrage"/>
    <m/>
    <m/>
  </r>
  <r>
    <x v="59"/>
    <s v="S11"/>
    <n v="3"/>
    <s v="Baba mohammed amine"/>
    <x v="4"/>
    <x v="16"/>
    <n v="113248207"/>
    <s v="ASSISTANCE: BALANCE - Balance Avery Berkel XTi 300 - S/N:22010427 FRUITS &amp; LEGUMES"/>
    <s v="Bonjour, le problème d'actualisation des prix promo sur la balance persiste. Les envois se font bien sur l'autre balance mais pas sur celle-ci. (Le connecteur fil réseau de la balance a été changé après notre dernier entretien téléphonique)_x000a_ _x000a_ Cordialemen"/>
    <s v="Bonjour,_x000a_ _x000a_ 1. Synthèse de la demande :_x000a_ _x000a_ Prix promo erroné sur la balance _x000a_ _x000a_ 2 . Actions réalisées :_x000a_ _x000a_ les deux balances sont bien connecté au réseau _x000a_ _x000a_ renvoi des articles actifs vers les balances_x000a_ _x000a_ Suite traitement réalisé ,nous vous confirmons la"/>
    <s v="02 - Correction donnée ou modification de paramétrage"/>
    <n v="1"/>
    <n v="1"/>
    <n v="1"/>
    <n v="1"/>
    <n v="1"/>
    <s v="02 - Correction donnée ou modification de paramétrage"/>
    <m/>
    <m/>
  </r>
  <r>
    <x v="59"/>
    <s v="S11"/>
    <n v="3"/>
    <s v="Baba mohammed amine"/>
    <x v="4"/>
    <x v="16"/>
    <n v="113848175"/>
    <s v="Le taux de Roaming est élevé"/>
    <s v="Les étiquettes électroniques du magasin mettent 1h à changer. Cela n'est plus acceptable. Veuillez vérifier le réseau, le roaming, l'état des EEG, et envisager de remplacer les EEG défectueuses."/>
    <s v="Bonjour,_x000a_ _x000a_ 1. Synthèse de la demande :_x000a_ _x000a_ Les étiquettes électroniques du magasin mettent 1h à changer._x000a_ _x000a_ 2 . Actions réalisées :_x000a_ _x000a_ Taux de roaming :_x000a_ _x000a_ On parle de roaming lorsque les EGG ne sont pas joignables par le système Pricer._x000a_ _x000a_ Il est possibl"/>
    <s v="05 - Hors périmètre support"/>
    <n v="1"/>
    <n v="1"/>
    <n v="1"/>
    <n v="1"/>
    <n v="1"/>
    <s v="05 - Hors périmètre support"/>
    <m/>
    <m/>
  </r>
  <r>
    <x v="59"/>
    <s v="S11"/>
    <n v="3"/>
    <s v="Baba mohammed amine"/>
    <x v="4"/>
    <x v="16"/>
    <n v="113810086"/>
    <s v="ASSISTANCE: BALANCE - Balance Mettler Toledo FW-T 15D D - S/N:C221090592 CHARCUTERIE TRAD"/>
    <s v="bonjour_x000a_ _x000a_ malgré une connection au réseau, la balance n affiche pas les memes prix que l'autre balance trad de l ilot traiteur"/>
    <s v="Bonjour,_x000a_ _x000a_ 1. Synthèse de la demande :_x000a_ _x000a_ la balance n affiche pas les même prix _x000a_ _x000a_ 2 . Actions réalisées :_x000a_ _x000a_ envoi des articles actifs vers les balances _x000a_ _x000a_ Suite traitement réalisé ,nous vous confirmons la résolution du ticket._x000a_ _x000a_ 🛠️ Assistance : Si"/>
    <s v="02 - Correction donnée ou modification de paramétrage"/>
    <n v="1"/>
    <n v="1"/>
    <n v="1"/>
    <n v="1"/>
    <n v="1"/>
    <s v="02 - Correction donnée ou modification de paramétrage"/>
    <m/>
    <m/>
  </r>
  <r>
    <x v="59"/>
    <s v="S11"/>
    <n v="3"/>
    <s v="Baba mohammed amine"/>
    <x v="4"/>
    <x v="16"/>
    <n v="113790424"/>
    <s v="Miqmak"/>
    <s v="lors du passage au nouveau portail market, M. Oudoux ne reçois plus les Miqmak sur sa boite mail"/>
    <s v="Bonjour,_x000a_ _x000a_ 1. Synthèse de la demande :_x000a_ _x000a_ lors du passage au nouveau portail market, M. Oudoux ne reçois plus les Miqmak sur sa boite mail._x000a_ _x000a_ 2 . Actions réalisées :_x000a_ _x000a_ Le Miqmak n'est plus envoyé par mail, il est disponible sur la page d'accueil du nou"/>
    <s v="05 - Hors périmètre support"/>
    <n v="1"/>
    <n v="1"/>
    <n v="1"/>
    <n v="1"/>
    <n v="1"/>
    <s v="05 - Hors périmètre support"/>
    <m/>
    <m/>
  </r>
  <r>
    <x v="59"/>
    <s v="S11"/>
    <n v="3"/>
    <s v="Baba mohammed amine"/>
    <x v="4"/>
    <x v="16"/>
    <n v="113212369"/>
    <s v="ASSISTANCE: MAGALI - Combiné Balance / Etiqueteuse / Emballeuse DIGI AW 5600 AT POP - S/N:16180063 BOUCHERIE UVCM"/>
    <s v="Bonjour, les lots créés dans MAGALI ne descendants pas dans l'emballeuse. Pas possible de sortir de la viande du labo_x000a_ _x000a_ MECI"/>
    <s v="Bonjour,_x000a_ _x000a_ 1. Synthèse de la demande :_x000a_ _x000a_ les lots créés dans MAGALI ne descendants pas dans l'emballeuse_x000a_ _x000a_ 2 . Actions réalisées :_x000a_ _x000a_ Les service MAGALI sont bien lancé, la balance DIGI est bien connecté au réseau _x000a_ _x000a_ renvoi du stock atelier_x000a_ _x000a_ Suite à"/>
    <s v="02 - Correction donnée ou modification de paramétrage"/>
    <n v="1"/>
    <n v="1"/>
    <n v="1"/>
    <n v="1"/>
    <n v="1"/>
    <s v="02 - Correction donnée ou modification de paramétrage"/>
    <m/>
    <m/>
  </r>
  <r>
    <x v="59"/>
    <s v="S11"/>
    <n v="3"/>
    <s v="Baba mohammed amine"/>
    <x v="4"/>
    <x v="16"/>
    <n v="113910151"/>
    <s v="Doublon - Impression étiquette de traçabilité"/>
    <s v="Titre: Titre: Problème de connexion de l'application Pricer sur TR DT50Niveau d'urgence: Ce problème perturbe mon travailNuméro de téléphone: 0562478410Site: TOULOUSE Description: Comment résoudre un problème de connexion de l'application Pricer sur un Te"/>
    <s v="Bonjour,_x000a_ _x000a_ Votre demande est clôturée automatiquement pour cause de doublon_x000a_ _x000a_ Demande initiale 113909687_x000a_ _x000a_ Cordialement"/>
    <m/>
    <n v="1"/>
    <n v="1"/>
    <n v="1"/>
    <n v="1"/>
    <n v="1"/>
    <n v="0"/>
    <m/>
    <m/>
  </r>
  <r>
    <x v="59"/>
    <s v="S11"/>
    <n v="3"/>
    <s v="Baba mohammed amine"/>
    <x v="4"/>
    <x v="16"/>
    <n v="113493737"/>
    <s v="Problème de fonctionnement des pricers sur 15 TR"/>
    <s v="Je rencontre un problème avec mes terminaux radio : sur 15, seuls 2 ont des pricers fonctionnels. Je souhaite créer un ticket de support pour résoudre ce problème.Consignes: precision_du_materiel_concerne: TRmarque: urovomodele: urovonumero_de_serie: 0000"/>
    <s v="Bonjour,_x000a_ _x000a_ 1. Synthèse de la demande :_x000a_ _x000a_ Je rencontre un problème avec mes terminaux radio _x000a_ _x000a_ 2 . Actions réalisées :_x000a_ _x000a_ Ajout du profil PRICER sur SCANWEDGE_x000a_ _x000a_ _Procédure Pricer DT50 Magasins Cloud.pdf_x000a_ _x000a_ Scan du QR code magasin en cloud _x000a_ _x000a_ test de s"/>
    <s v="02 - Correction donnée ou modification de paramétrage"/>
    <n v="1"/>
    <n v="1"/>
    <n v="1"/>
    <n v="1"/>
    <n v="1"/>
    <s v="02 - Correction donnée ou modification de paramétrage"/>
    <m/>
    <m/>
  </r>
  <r>
    <x v="59"/>
    <s v="S11"/>
    <n v="3"/>
    <s v="Baba mohammed amine"/>
    <x v="4"/>
    <x v="16"/>
    <n v="113492419"/>
    <s v="TELECHARGEMENT IMPOSSIBLE"/>
    <s v="Bonjour,_x000a_ _x000a_ cela fait maintenant plus 20 minute que je peut pas télécharger mes création en affiche_x000a_ _x000a_ pourriez-vous débloquer cela_x000a_ _x000a_ capture écran en pièce jointe_x000a_ _x000a_ cordialement_x000a_ _x000a_ Florian"/>
    <s v="Bonjour, _x000a_ _x000a_ Il s'agit d'un incident national, dont la cause technique a été résolue. Les générations en attente sont en cours de traitement._x000a_ _x000a_ A noter : Pour les générations &quot;en attente de génération&quot;, elles pourront être traitées d'ici peu. _x000a_ _x000a_ Si par "/>
    <s v="02 - Correction donnée ou modification de paramétrage"/>
    <n v="1"/>
    <n v="1"/>
    <n v="1"/>
    <n v="1"/>
    <n v="1"/>
    <s v="02 - Correction donnée ou modification de paramétrage"/>
    <m/>
    <m/>
  </r>
  <r>
    <x v="59"/>
    <s v="S11"/>
    <n v="3"/>
    <s v="YASSINE RABBAI"/>
    <x v="0"/>
    <x v="37"/>
    <n v="114062361"/>
    <s v="Demande de ticket de caisse du 3/1/2026 à Houdemont"/>
    <s v="Je suis un magasin Carrefour hyper intégré à Houdemont. Je souhaite retrouver un ticket de caisse CARINE. Pouvez-vous m'aider à créer un ticket pour cela ?_x000a_"/>
    <s v="Bonjour,_x000a_1. Synthèse de la demande  :_x000a_le magasin nous contacte pour retrouver un ticket de caisse._x000a_2 . Actions réalisées :_x000a_Nous vous intons a ccedé à https://ticketdecaisse.fr.carrefour.com pour recupere le ticket de caisse _x000a_Suite à notre échange ,nous co"/>
    <s v="04 - Aucune action nécessaire ou possible"/>
    <n v="1"/>
    <n v="1"/>
    <n v="1"/>
    <n v="1"/>
    <n v="0"/>
    <s v="01 - Aide à l’utilisation"/>
    <m/>
    <m/>
  </r>
  <r>
    <x v="59"/>
    <s v="S11"/>
    <n v="3"/>
    <s v="YASSINE RABBAI"/>
    <x v="0"/>
    <x v="24"/>
    <n v="113935369"/>
    <s v="TRES URGENT"/>
    <s v="SOLLICITATION DE VOTRE AIDE APPEL A TOUS LES NUMEROS DISPOS PASSATION EN NOUVELLE LOCATION GERANCE NOUS N4AVONS PAS PU EFFECTUER LA CLOTURE DU 10 AU SOIR SUITE A UNE TRANSACTION FANTOME SUSPENDUE MAIS IMPOSSIBLE A RAPPELLER ELLE FAIT BUGGER LE SYSTEME CAI"/>
    <s v="Bonjour,_x000a_1. Synthèse de la demande  :_x000a_Vous avez sollicité le support pour le probleme de la cloture non lancée_x000a_2 . Actions réalisées :_x000a_Suppression de transaction suspendue et relance de la cloture _x000a_Suite au traitement réalisé ,nous confirmons la résolutio"/>
    <s v="03 - Script, fix ou contournement"/>
    <n v="1"/>
    <n v="1"/>
    <n v="1"/>
    <n v="1"/>
    <n v="1"/>
    <s v="03 - Script, fix ou contournement"/>
    <m/>
    <m/>
  </r>
  <r>
    <x v="59"/>
    <s v="S11"/>
    <n v="3"/>
    <s v="YASSINE RABBAI"/>
    <x v="0"/>
    <x v="25"/>
    <n v="113761019"/>
    <s v="TIckets de caisse"/>
    <s v="Bonjour,_x000a_Problème de recherche des tickets de caisse sur les caisses trad et sco._x000a_Cordialement_x000a_"/>
    <s v="Bonjour,_x000a_ _x000a_1. Synthèse de la demande  :_x000a_ Vous nous avez sollicités concernant un problème de recherche des tickets de caisse et les duplicata sur les caisses traditionnelles et les caisses libre service._x000a_2 . Actions réalisées :_x000a_Suite à notre échange ,nous"/>
    <s v="04 - Aucune action nécessaire ou possible"/>
    <n v="1"/>
    <n v="1"/>
    <n v="1"/>
    <n v="1"/>
    <n v="1"/>
    <s v="04 - Aucune action nécessaire ou possible"/>
    <m/>
    <m/>
  </r>
  <r>
    <x v="60"/>
    <s v="S11"/>
    <n v="3"/>
    <s v="Baba mohammed amine"/>
    <x v="4"/>
    <x v="48"/>
    <n v="112053137"/>
    <s v="descente de prix sur mx 2 100 nr se fait pas"/>
    <s v="bonjour,_x000a_ _x000a_ les descente de prix ne se font pas sur mx 2 100 alors que la balance est bien connectée.Les intégrations sont bloquées depuis le 18/02._x000a_ _x000a_ les changements de prix sur caro ça ne descend pas sur les balances mais bien sur les EEG et quand je s"/>
    <s v="Bonjour,_x000a_ _x000a_ _x000a_ _x000a_ 1. Synthèse de la demande :_x000a_ _x000a_ Pas descente sur MX200 et les balances_x000a_ _x000a_ _x000a_ _x000a_ 2 . Actions réalisées :_x000a_ _x000a_ Un redémarrage a été bien effectué, les balance sont bien connectés:_x000a_ _x000a_ Nous avons également renvoyé tous les articles actifs:_x000a_ _x000a_  Si l"/>
    <s v="02 - Correction donnée ou modification de paramétrage"/>
    <n v="1"/>
    <n v="1"/>
    <n v="1"/>
    <n v="1"/>
    <n v="1"/>
    <s v="02 - Correction donnée ou modification de paramétrage"/>
    <m/>
    <m/>
  </r>
  <r>
    <x v="60"/>
    <s v="S11"/>
    <n v="3"/>
    <s v="Baba mohammed amine"/>
    <x v="4"/>
    <x v="48"/>
    <n v="114023383"/>
    <s v="portail market"/>
    <s v="Bonjour, je vous contact car l'application portail market sur l'ordinateur de l'accueil ne veux plus se connecter avec les identifiant habituel des manager. Ca nous a supprimer les identifiants et les codes. Et impossible de se reconnecter . Merci de fair"/>
    <s v="Bonjour,_x000a_ _x000a_ 1. Synthèse de la demande :_x000a_ _x000a_ Problème d'accès au Portail 2. Actions réalisées :_x000a_ _x000a_ Nous avons vidé le cache de navigateur et réinitialiser les paramètres_x000a_ _x000a_ Voici la procèdure à suivre:_x000a_ _x000a_ Historique &gt; Historique &gt; Supprimer les données de n"/>
    <s v="02 - Correction donnée ou modification de paramétrage"/>
    <n v="1"/>
    <n v="1"/>
    <n v="1"/>
    <n v="1"/>
    <n v="1"/>
    <s v="02 - Correction donnée ou modification de paramétrage"/>
    <m/>
    <m/>
  </r>
  <r>
    <x v="60"/>
    <s v="S11"/>
    <n v="3"/>
    <s v="Baba mohammed amine"/>
    <x v="4"/>
    <x v="45"/>
    <n v="113483132"/>
    <s v="TR rouge"/>
    <s v="Bonjour après être revenu de réparation le TR rouge pour les étiquettes électroniques ne veut pas nous imprimer les étiquettes que l'ont fait._x000a_ _x000a_ Merci"/>
    <s v="Bonjour,_x000a_ _x000a_ _x000a_ _x000a_ 1. Synthèse de la demande :_x000a_ _x000a_ Souci TR rouge _x000a_ _x000a_ _x000a_ _x000a_ 2 . Actions réalisées :_x000a_ _x000a_ Mme Miatta, Carole ne fait plus partie du magasin. Merci de créer un nouveau ticket avec les bonnes informations._x000a_ _x000a_ 🛠️ Assistance : Si toutefois vous aviez "/>
    <s v="04 - Aucune action nécessaire ou possible"/>
    <n v="1"/>
    <n v="1"/>
    <n v="1"/>
    <n v="1"/>
    <n v="1"/>
    <s v="04 - Aucune action nécessaire ou possible"/>
    <m/>
    <m/>
  </r>
  <r>
    <x v="60"/>
    <s v="S11"/>
    <n v="3"/>
    <s v="Baba mohammed amine"/>
    <x v="4"/>
    <x v="45"/>
    <n v="113908790"/>
    <s v="ASSISTANCE: BALANCE - Etiqueteuse DIGI DPS 4600 - S/N:11139869 BOUCHERIE UVCM"/>
    <s v="Message &quot;vérifier la connexion balance&quot;. Je pense qu'elle est branchée sur le switch (n° de prises 15 -23?). _x000a_ _x000a_  SWEU-SA-5-30210.42.87.74_x000a_ _x000a_ Les lots ne descendent plus."/>
    <s v="Bonjour,_x000a_ _x000a_ _x000a_ _x000a_ 1. Synthèse de la demande :_x000a_ _x000a_ Les lots ne descendent plus._x000a_ _x000a_ _x000a_ _x000a_ 2 . Actions réalisées : _x000a_ _x000a_  Les deux balances paramétrées sur Magali répondent bien au réseau. Nous avons également effectué un envoi de lots._x000a_ _x000a_ Voir ci-dessous : _x000a_ _x000a_ 🛠️"/>
    <s v="02 - Correction donnée ou modification de paramétrage"/>
    <n v="1"/>
    <n v="1"/>
    <n v="1"/>
    <n v="1"/>
    <n v="1"/>
    <s v="02 - Correction donnée ou modification de paramétrage"/>
    <m/>
    <m/>
  </r>
  <r>
    <x v="60"/>
    <s v="S11"/>
    <n v="3"/>
    <s v="Baba mohammed amine"/>
    <x v="4"/>
    <x v="45"/>
    <n v="113909687"/>
    <s v="Titre: Problème de connexion de l'application Pricer sur TR DT50"/>
    <s v="Comment résoudre un problème de connexion de l'application Pricer sur un Terminal Radio UROVO DT50 ?Consignes: precision_du_materiel_concerne: TRmarque: UROVOmodele: DT50numero_de_serie: A10000772E98C2message_derreur_eventuel: sur l'application PRICER le "/>
    <s v="Bonjour,_x000a_ _x000a_ _x000a_ _x000a_ 1. Synthèse de la demande :_x000a_ _x000a_ Problème de connexion de l'application Pricer sur TR DT50_x000a_ _x000a_ _x000a_ _x000a_ 2 . Actions réalisées :_x000a_ _x000a_ Merci de trouver ci-dessous la procédure paramétrage application Pricer DT50 ainsi que le QR code _x000a_ _x000a_ 🛠️ Assistance"/>
    <s v="01 - Aide à l’utilisation"/>
    <n v="1"/>
    <n v="1"/>
    <n v="1"/>
    <n v="1"/>
    <n v="1"/>
    <s v="01 - Aide à l’utilisation"/>
    <m/>
    <m/>
  </r>
  <r>
    <x v="60"/>
    <s v="S11"/>
    <n v="3"/>
    <s v="Baba mohammed amine"/>
    <x v="4"/>
    <x v="45"/>
    <n v="113943667"/>
    <s v="problème de connection"/>
    <s v="Bonjour, depuis quelques jours quand je me connecte à mon PC et que je vais sur l'application Brand and Shop, on me demande de me connecter via mon adresse mail et pas par mes identifiant. Seulement les mots de passe que j'utilise ne fonctionne pas et j'a"/>
    <s v="Bonjour,_x000a_ _x000a_ _x000a_ _x000a_ 1. Synthèse de la demande :_x000a_ _x000a_ _x000a_ _x000a_ problème de connection_x000a_ _x000a_ 2 . Actions réalisées :_x000a_ _x000a_  *Connectez-vous à l'application CA BRAND &amp; SHOP (https://app.aristid.com/redirect/bs/carrefour), vous retrouverez la version tout en bas : _x000a_ _x000a_ Dans le"/>
    <s v="01 - Aide à l’utilisation"/>
    <n v="1"/>
    <n v="1"/>
    <n v="1"/>
    <n v="1"/>
    <n v="1"/>
    <s v="01 - Aide à l’utilisation"/>
    <m/>
    <m/>
  </r>
  <r>
    <x v="60"/>
    <s v="S11"/>
    <n v="3"/>
    <s v="Baba mohammed amine"/>
    <x v="4"/>
    <x v="45"/>
    <n v="113950717"/>
    <s v="Brand &amp; Shop"/>
    <s v="Je n'arrive pas à me connecter à Brand and Shop. Que dois-je faire pour résoudre ce problème ?"/>
    <s v="Bonjour,_x000a_ _x000a_ _x000a_ _x000a_ 1. Synthèse de la demande :_x000a_ _x000a_ Probleme accès_x000a_ _x000a_ 2 . Actions réalisées :_x000a_ _x000a_ Les utilisateurs concernés sont tous des stagiaires Manager de Rayon ou des stagiaires Directeur de magasin. Ils sont actuellement affectés dans la GDI à « PEPINIE"/>
    <s v="04 - Aucune action nécessaire ou possible"/>
    <n v="1"/>
    <n v="1"/>
    <n v="1"/>
    <n v="1"/>
    <n v="1"/>
    <s v="04 - Aucune action nécessaire ou possible"/>
    <m/>
    <m/>
  </r>
  <r>
    <x v="60"/>
    <s v="S11"/>
    <n v="3"/>
    <s v="Baba mohammed amine"/>
    <x v="4"/>
    <x v="45"/>
    <n v="113983730"/>
    <s v="ASSISTANCE: BALANCE - Balance DIGI SM 5300 B - S/N:25916480 ANIMATION"/>
    <s v="Les PLU ne descendent pas sur la balance"/>
    <s v="Bonjour,_x000a_ _x000a_ _x000a_ _x000a_ 1. Synthèse de la demande :_x000a_ _x000a_ Les PLU ne descendent pas sur la balance_x000a_ _x000a_ 2 . Actions réalisées :_x000a_ _x000a_ Branchement de Balance puis envoi vers la balance _x000a_ _x000a_ _x000a_ _x000a_ 🛠️ Assistance : Si toutefois vous aviez besoin d’une aide complémentaire, le s"/>
    <s v="02 - Correction donnée ou modification de paramétrage"/>
    <n v="1"/>
    <n v="1"/>
    <n v="1"/>
    <n v="1"/>
    <n v="1"/>
    <s v="02 - Correction donnée ou modification de paramétrage"/>
    <m/>
    <m/>
  </r>
  <r>
    <x v="60"/>
    <s v="S11"/>
    <n v="3"/>
    <s v="KHALIL HABRRMAN"/>
    <x v="2"/>
    <x v="6"/>
    <n v="113451360"/>
    <s v="BLI non descendus dans Caroline"/>
    <s v="Bonjour, BLI de l'entrepôt 792 non descendus ce jour avec pour n° d'expédition 00297009. Pouvez-vous faire le nécessaire? Merci. Cordialement"/>
    <s v="Bonjour,_x000a_ _x000a_  1. Synthèse de la demande :_x000a_ _x000a_   Votre problème concerne une expédition absente dans le BLI_x000a_ _x000a_   _x000a_ _x000a_  2 . Actions réalisées :_x000a_ _x000a_  Suite à notre vérification sur la gestion d'entrepôt, nous avons trouvé qu'il s'agit d'un Desadv.Pour que l'expé"/>
    <s v="01 - Aide à l’utilisation"/>
    <n v="1"/>
    <n v="1"/>
    <n v="1"/>
    <n v="1"/>
    <n v="1"/>
    <s v="01 - Aide à l’utilisation"/>
    <m/>
    <m/>
  </r>
  <r>
    <x v="60"/>
    <s v="S11"/>
    <n v="3"/>
    <s v="KHALIL HABRRMAN"/>
    <x v="2"/>
    <x v="6"/>
    <n v="113585949"/>
    <s v="commande bloquées a l'etat réceptionnée"/>
    <s v="sur l'entrepôt 184 partition 26, 2 commandes restent bloquées en état Réceptionnées. Pouvez vous les valider afin qu'elles passent en état Transmise."/>
    <s v="Bonjour,_x000a_ _x000a_ 1. Synthèse de la demande :_x000a_ _x000a_ - commande bloquées a l'etat réceptionnée_x000a_ _x000a_ 2 . Actions réalisées :_x000a_ _x000a_ - Nous avons fait une reprise du M41 pour les deux commandes._x000a_ _x000a_ Suite traitement réalisé ,nous vous confirmons la résolution du ticket_x000a_ _x000a_ S"/>
    <s v="02 - Correction donnée ou modification de paramétrage"/>
    <n v="1"/>
    <n v="1"/>
    <n v="1"/>
    <n v="1"/>
    <n v="1"/>
    <s v="02 - Correction donnée ou modification de paramétrage"/>
    <m/>
    <m/>
  </r>
  <r>
    <x v="60"/>
    <s v="S11"/>
    <n v="3"/>
    <s v="KHALIL HABRRMAN"/>
    <x v="2"/>
    <x v="35"/>
    <n v="113452475"/>
    <s v="Commande de carburant en magasin"/>
    <s v="Bonjour, j'ai passé la commande carburant n° 3159476 pour Mardi, mais je voudrai la décaler à Mercredi. Merci Anne"/>
    <s v="Bonjour,_x000a_ _x000a_ 1. Synthèse de la demande :_x000a_ _x000a_ Commande de carburant en magasin_x000a_ _x000a_ _x000a_ _x000a_ 2 . Actions réalisées :_x000a_ _x000a_ _x000a_ _x000a_ aucune action n'a été faite_x000a_ _x000a_ _x000a_ _x000a_ _x000a_ _x000a_ la demande sera cloturé suite a la demande de l'utilisateur_x000a_ _x000a_ Si toutefois vous aviez besoin d’une as"/>
    <s v="02 - Correction donnée ou modification de paramétrage"/>
    <n v="1"/>
    <n v="1"/>
    <n v="1"/>
    <n v="1"/>
    <n v="0"/>
    <s v="04 - Aucune action nécessaire ou possible"/>
    <m/>
    <m/>
  </r>
  <r>
    <x v="60"/>
    <s v="S11"/>
    <n v="3"/>
    <s v="Baba mohammed amine"/>
    <x v="4"/>
    <x v="16"/>
    <n v="114007162"/>
    <s v="ASSISTANCE: BALANCE - Balance DIGI SM 5300 X SSP - S/N:22920384 FRUITS &amp; LEGUMES"/>
    <s v="Bonjour,_x000a_ _x000a_ Je souhaite supprimer le sac coton dans le choix de l'emballage sur tous les PLU et sur toutes les balances fruits légumes._x000a_ _x000a_ Vous pouvez contacter le 06.31.75.92.93_x000a_ _x000a_ Merci"/>
    <s v="Bonjour,_x000a_ _x000a_ 1. Synthèse de la demande :_x000a_ _x000a_ Je souhaite supprimer le sac coton dans le choix de l'emballage _x000a_ _x000a_ 2 . Actions réalisées :_x000a_ _x000a_ barquette sac coton supprimer de vos balances fruits et légumes_x000a_ _x000a_ Suite à notre échange ,nous confirmons la résoluti"/>
    <s v="02 - Correction donnée ou modification de paramétrage"/>
    <n v="1"/>
    <n v="1"/>
    <n v="1"/>
    <n v="1"/>
    <n v="1"/>
    <s v="02 - Correction donnée ou modification de paramétrage"/>
    <m/>
    <m/>
  </r>
  <r>
    <x v="60"/>
    <s v="S11"/>
    <n v="3"/>
    <s v="KHALIL HABRRMAN"/>
    <x v="2"/>
    <x v="27"/>
    <n v="114188254"/>
    <s v="recu un support sans bli"/>
    <s v="bonjour , cette nuit sur Arthenay nous avons recu 3 supports sans bli , voir pieces jointes _x000a_ _x000a_ Cordialement"/>
    <s v="Bonjour,_x000a_ _x000a_ _x000a_ _x000a_ 1. Synthèse de la demande :_x000a_ _x000a_ _x000a_ _x000a_ Suite à la livraison de ce matin, BLI en attente d'intégration._x000a_ _x000a_ _x000a_ _x000a_ _x000a_ _x000a_ 2 . Actions réalisées :_x000a_ _x000a_ _x000a_ _x000a_ Vérification et analyse via Infolog. Nous avons constaté que le dépôt d'Arthenay n'a pas fait le t"/>
    <s v="04 - Aucune action nécessaire ou possible"/>
    <n v="1"/>
    <n v="1"/>
    <n v="1"/>
    <n v="1"/>
    <n v="1"/>
    <s v="04 - Aucune action nécessaire ou possible"/>
    <m/>
    <m/>
  </r>
  <r>
    <x v="60"/>
    <s v="S11"/>
    <n v="3"/>
    <s v="KHALIL HABRRMAN"/>
    <x v="2"/>
    <x v="27"/>
    <n v="114204527"/>
    <s v="Demande d'accès Eurofel pour un tiers"/>
    <s v="Demande d'accès à EUROFEL pour une autre personne : Veuillez ouvrir un ticket avec les informations suivantes : Type de demande, Identifiant du compte FR, Nom et Prénom, Compte de référence à copier.Consignes: reference_du_compte: FRNRE1Qavez_vous_pense_a"/>
    <s v="Bonjour,_x000a_ _x000a_ _x000a_ _x000a_ 1. Synthèse de la demande :_x000a_ _x000a_ _x000a_ _x000a_ Demande d'ajout d'accès aux entrepôts (216,346, 380, 383, 388 et 395) au compte Eurofel &quot;FRNRE1Q&quot;._x000a_ _x000a_ _x000a_ _x000a_ 2 . Actions réalisées :_x000a_ _x000a_ _x000a_ _x000a_ Le compte a été mis à jour avec succès via EUROFEL._x000a_ _x000a_ Suite traite"/>
    <s v="02 - Correction donnée ou modification de paramétrage"/>
    <n v="1"/>
    <n v="1"/>
    <n v="1"/>
    <n v="1"/>
    <n v="1"/>
    <s v="02 - Correction donnée ou modification de paramétrage"/>
    <m/>
    <m/>
  </r>
  <r>
    <x v="60"/>
    <s v="S11"/>
    <n v="3"/>
    <s v="KHALIL HABRRMAN"/>
    <x v="2"/>
    <x v="27"/>
    <n v="113213052"/>
    <s v="Création compte eurofel"/>
    <s v="merci de créer le compte eurofel de Tan DELMARCEL en utilisant le compte de référence suivant : FRHYS2M (Ysmene_HOARAU) _x000a_ _x000a_ email : tan_delmarcel@ext.carrefour.com"/>
    <s v="Bonjour,_x000a_ _x000a_ _x000a_ _x000a_ 1. Synthèse de la demande :_x000a_ _x000a_ _x000a_ _x000a_ Demande de création d'un compte Eurofel au profit de Mr DELMARCEL Tan._x000a_ _x000a_ _x000a_ _x000a_ 2 . Actions réalisées :_x000a_ _x000a_ _x000a_ _x000a_ Le compte a été créé avec succès via EUROFEL. Un Google Chat a été envoyé à M. DELMARCEL Tan po"/>
    <s v="02 - Correction donnée ou modification de paramétrage"/>
    <n v="1"/>
    <n v="1"/>
    <n v="1"/>
    <n v="1"/>
    <n v="1"/>
    <s v="02 - Correction donnée ou modification de paramétrage"/>
    <m/>
    <m/>
  </r>
  <r>
    <x v="60"/>
    <s v="S11"/>
    <n v="3"/>
    <s v="KHALIL HABRRMAN"/>
    <x v="2"/>
    <x v="27"/>
    <n v="112915998"/>
    <s v="Modification adresse IP, mauvaise adresse IP communiquée lors de la migration 5.6.5"/>
    <s v="Bonjour,_x000a_ _x000a_ Système INFOLOG : SFRIBI34 / Environnement E940 _x000a_ _x000a_ Pourriez vous modifier l'adresse IP de l'imprimante PCA940T02W adresse ip : 10.53.65.31 ?_x000a_ _x000a_ Cordialement."/>
    <s v="Bonjour,_x000a_ _x000a_ _x000a_ _x000a_ 1. Synthèse de la demande :_x000a_ _x000a_ _x000a_ _x000a_ Demande de modification adresse IP de l'imprimante PCA940T02W._x000a_ _x000a_ _x000a_ _x000a_ 2 . Actions réalisées :_x000a_ _x000a_ _x000a_ _x000a_ Comme échangé via Google Chat, le changement d'adresse IP est bien établi via Infolog._x000a_ _x000a_ Suite traitem"/>
    <s v="02 - Correction donnée ou modification de paramétrage"/>
    <n v="1"/>
    <n v="1"/>
    <n v="1"/>
    <n v="1"/>
    <n v="1"/>
    <s v="02 - Correction donnée ou modification de paramétrage"/>
    <m/>
    <m/>
  </r>
  <r>
    <x v="60"/>
    <s v="S11"/>
    <n v="3"/>
    <s v="KHALIL HABRRMAN"/>
    <x v="2"/>
    <x v="27"/>
    <n v="114163700"/>
    <s v="Annulation des préparations en cours en E3"/>
    <s v="Ent 762 dalle H_x000a_ _x000a_ Annulation des préparations en cours en E3"/>
    <s v="Bonjour,_x000a_ _x000a_ _x000a_ _x000a_ 1. Synthèse de la demande :_x000a_ _x000a_ _x000a_ _x000a_ Demande d'annulation des préparations en cours en E3._x000a_ _x000a_ _x000a_ _x000a_ 2 . Actions réalisées :_x000a_ _x000a_ _x000a_ _x000a_ Les encours de préparation ont été supprimés via requête SQL._x000a_ _x000a_ _x000a_ _x000a_ Suite à notre échange, nous confirmons la r"/>
    <s v="02 - Correction donnée ou modification de paramétrage"/>
    <n v="1"/>
    <n v="1"/>
    <n v="1"/>
    <n v="1"/>
    <n v="1"/>
    <s v="02 - Correction donnée ou modification de paramétrage"/>
    <m/>
    <m/>
  </r>
  <r>
    <x v="60"/>
    <s v="S11"/>
    <n v="3"/>
    <s v="KHALIL HABRRMAN"/>
    <x v="2"/>
    <x v="44"/>
    <n v="113798544"/>
    <s v="Problème d'accès à EUROFEL"/>
    <s v="l'utilisateur n'arrive pas à se connecter à l'application EUROFEL."/>
    <s v="Bonjour,_x000a_ _x000a_ _x000a_ _x000a_ 1. Synthèse de la demande :_x000a_ _x000a_ _x000a_ _x000a_ Demande de création d'un compte Eurofel._x000a_ _x000a_ _x000a_ _x000a_ 2 . Actions réalisées :_x000a_ _x000a_ _x000a_ _x000a_ Le compte a été créé avec succès via EUROFEL. _x000a_ _x000a_ Un Google Chat vous a été envoyé, indiquant le mode d'emploi et les accès a"/>
    <s v="02 - Correction donnée ou modification de paramétrage"/>
    <n v="1"/>
    <n v="1"/>
    <n v="1"/>
    <n v="1"/>
    <n v="1"/>
    <s v="02 - Correction donnée ou modification de paramétrage"/>
    <m/>
    <m/>
  </r>
  <r>
    <x v="60"/>
    <s v="S11"/>
    <n v="3"/>
    <s v="KHALIL HABRRMAN"/>
    <x v="2"/>
    <x v="44"/>
    <n v="114091328"/>
    <s v="commande bloquée en état receptionnée"/>
    <s v="bonjour_x000a_ _x000a_ Sur l'entrepot 184 partition 26 j'ai la commande ci dessous bloquée en état &quot;réceptionnée&quot; qui faudrait valider pour qu'elle passe en état &quot;transmise&quot; en R4 lieu de réception 01"/>
    <s v="Bonjour,_x000a_ _x000a_ 1. Synthèse de la demande :_x000a_ _x000a_ - commande bloquée en état receptionnée_x000a_ _x000a_ 2 . Actions réalisées :_x000a_ _x000a_ - Nous avons efféctué un reprise du Flux M41._x000a_ _x000a_ Suite traitement réalisé ,nous vous confirmons la résolution du ticket_x000a_ _x000a_ Si toutefois vous a"/>
    <s v="02 - Correction donnée ou modification de paramétrage"/>
    <n v="1"/>
    <n v="1"/>
    <n v="1"/>
    <n v="1"/>
    <n v="1"/>
    <s v="02 - Correction donnée ou modification de paramétrage"/>
    <m/>
    <m/>
  </r>
  <r>
    <x v="60"/>
    <s v="S11"/>
    <n v="3"/>
    <s v="KHALIL HABRRMAN"/>
    <x v="2"/>
    <x v="30"/>
    <n v="114155069"/>
    <s v="remise à disposition BLI"/>
    <s v="Bonjour,_x000a_ _x000a_ Ici le magasin drive hybride de carrefour SartrouvillePourriez vous nous remettre à disposition le BLI des supports suivants :_x000a_ _x000a_ Entrepot : tigery n° 927_x000a_ _x000a_ 332701992707595504_x000a_ _x000a_ 332701992707582566_x000a_ _x000a_ En PJ les support avec plus detailCordial"/>
    <s v="Bonjour,_x000a_ _x000a_ 1. Synthèse de la demande :_x000a_ _x000a_ Votre problème concerne des supports absents dans le BLI_x000a_ _x000a_ _x000a_ _x000a_ 2 . Actions réalisées :_x000a_ _x000a_ Comme convenu, lors de notre vérification sur la gestion d’entrepôt, nous avons constaté que les supports sont en état re"/>
    <s v="02 - Correction donnée ou modification de paramétrage"/>
    <n v="1"/>
    <n v="1"/>
    <n v="1"/>
    <n v="1"/>
    <n v="0"/>
    <s v="01 - Aide à l’utilisation"/>
    <m/>
    <m/>
  </r>
  <r>
    <x v="60"/>
    <s v="S11"/>
    <n v="3"/>
    <s v="KHALIL HABRRMAN"/>
    <x v="2"/>
    <x v="30"/>
    <n v="113729679"/>
    <s v="Compte FRXBS6L EUROFEL Bloqué"/>
    <s v="Bonjour,_x000a_ _x000a_ Mon compte FR est bloqué sur EUROFEL._x000a_ _x000a_ J'ai essayé de réactiver mon compte sur INFOLOG pensant que c'était connecté mais je suis toujours bloqué._x000a_ _x000a_ Pouvez-vous, m'aider? _x000a_ _x000a_ Cdt, FH"/>
    <s v="Bonjour,_x000a_ _x000a_ 1. Synthèse de la demande :_x000a_ _x000a_ - Le compte FR est bloqué sur EUROFEL._x000a_ _x000a_ 2 . Actions réalisées :_x000a_ _x000a_ - Nous avons réinitialisé le mot de passe._x000a_ _x000a_ Suite à notre échange ,nous confirmons la résolution du ticket_x000a_ _x000a_ Si toutefois vous aviez besoin "/>
    <s v="01 - Aide à l’utilisation"/>
    <n v="1"/>
    <n v="1"/>
    <n v="1"/>
    <n v="1"/>
    <n v="0"/>
    <s v="02 - Correction donnée ou modification de paramétrage"/>
    <m/>
    <m/>
  </r>
  <r>
    <x v="60"/>
    <s v="S11"/>
    <n v="3"/>
    <s v="KHALIL HABRRMAN"/>
    <x v="2"/>
    <x v="30"/>
    <n v="114021280"/>
    <s v="CREATION CODE EUROFEL"/>
    <s v="FRCBR5M MERCI DE CREER UN ACCES EUROFEL SVP"/>
    <s v="Bonjour,_x000a_ _x000a_ 1. Synthèse de la demande :_x000a_ _x000a_ - Réinitialisation du mot de passe_x000a_ _x000a_ 2 . Actions réalisées :_x000a_ _x000a_ - Nous avons vérifié avec l’utilisatrice et lui avons communiqué le mot de passe._x000a_ _x000a_ Suite à notre échange ,nous confirmons la résolution du ticket"/>
    <s v="02 - Correction donnée ou modification de paramétrage"/>
    <n v="1"/>
    <n v="1"/>
    <n v="1"/>
    <n v="1"/>
    <n v="1"/>
    <s v="02 - Correction donnée ou modification de paramétrage"/>
    <m/>
    <m/>
  </r>
  <r>
    <x v="60"/>
    <s v="S11"/>
    <n v="3"/>
    <s v="KHALIL HABRRMAN"/>
    <x v="2"/>
    <x v="30"/>
    <n v="113827663"/>
    <s v="commande bloquées a l'etat réceptionnée"/>
    <s v="bonjour_x000a_ _x000a_ j'ai de nouveaux une commande bloquées &quot;a receptionné &quot; en R4 sur Infolog partition 26 entrepôt 184_x000a_ _x000a_ il faudrait la valider pour qu'elle passe en statut Transmise"/>
    <s v="Bonjour,_x000a_ _x000a_  1. Synthèse de la demande :_x000a_ _x000a_  Votre problème concerne un réception bloqué en état réceptionnée _x000a_ _x000a_   _x000a_ _x000a_  2 . Actions réalisées :_x000a_ _x000a_  Nous avons effectué la reprise de M41, option 7 après avoir le filtre par commande.-----------------------"/>
    <s v="03 - Script, fix ou contournement"/>
    <n v="1"/>
    <n v="1"/>
    <n v="1"/>
    <n v="1"/>
    <n v="1"/>
    <s v="03 - Script, fix ou contournement"/>
    <m/>
    <m/>
  </r>
  <r>
    <x v="60"/>
    <s v="S11"/>
    <n v="3"/>
    <s v="KHALIL HABRRMAN"/>
    <x v="2"/>
    <x v="38"/>
    <n v="113671310"/>
    <s v="SUPPORT A SUPPRIMER"/>
    <s v="bonjour ,_x000a_ _x000a_ pouvez -vous svp supprimer ce support 00758935 _x000a_ _x000a_ nous ne travaillons plus pour ce magasin clermont ferrand_x000a_ _x000a_ en vous remerciant"/>
    <s v="Bonjour,_x000a_ _x000a_ _x000a_ _x000a_ 1. Synthèse de la demande :_x000a_ _x000a_ _x000a_ _x000a_ Demande de suppression de support de BOX : 00758935._x000a_ _x000a_ _x000a_ _x000a_ 2 . Actions réalisées :_x000a_ _x000a_ _x000a_ _x000a_ Nous avons supprimé le support de la table via requête SQL._x000a_ _x000a_ Suite traitement réalisé ,nous vous confirmons la "/>
    <s v="02 - Correction donnée ou modification de paramétrage"/>
    <n v="1"/>
    <n v="1"/>
    <n v="1"/>
    <n v="1"/>
    <n v="1"/>
    <s v="02 - Correction donnée ou modification de paramétrage"/>
    <m/>
    <m/>
  </r>
  <r>
    <x v="60"/>
    <s v="S11"/>
    <n v="3"/>
    <s v="KHALIL HABRRMAN"/>
    <x v="2"/>
    <x v="6"/>
    <n v="114242554"/>
    <s v="Problème V2-1"/>
    <s v="Deux ligne bloqué avec l'erreur GEVT405 - Solde en cours pour cette ligne.Activité : 208_x000a_ _x000a_ produits : 816343, 979292"/>
    <s v="Bonjour,_x000a_ _x000a_  1. Synthèse de la demande :_x000a_ _x000a_   Votre problème concerne un blocage sur V2-1 pour les articles suivants (816343, 979292)._x000a_ _x000a_  2 . Actions réalisées :_x000a_ _x000a_  Nous avons débloqué la ventilation -----------------------------------------------------"/>
    <s v="02 - Correction donnée ou modification de paramétrage"/>
    <n v="1"/>
    <n v="1"/>
    <n v="1"/>
    <n v="1"/>
    <n v="1"/>
    <s v="02 - Correction donnée ou modification de paramétrage"/>
    <m/>
    <m/>
  </r>
  <r>
    <x v="60"/>
    <s v="S11"/>
    <n v="3"/>
    <s v="KHALIL HABRRMAN"/>
    <x v="2"/>
    <x v="27"/>
    <n v="114182361"/>
    <s v="793 DESADV BLOQUE EN R5 ETAT receptionnées"/>
    <s v="bonjour_x000a_ _x000a_ pouvez vous debloquer les desadv bloqué en R5_x000a_ _x000a_ ETAT RECEPTIONNEES_x000a_ _x000a_ MERCI"/>
    <s v="Bonjour,_x000a_ _x000a_ _x000a_ _x000a_ 1. Synthèse de la demande :_x000a_ _x000a_ _x000a_ _x000a_ Débloquer les desadv réceptionnées bloqué en R5._x000a_ _x000a_ _x000a_ _x000a_ 2 . Actions réalisées :_x000a_ _x000a_ _x000a_ _x000a_ Les réceptions ont été transmises via requête SQL._x000a_ _x000a_ _x000a_ _x000a_ Suite traitement réalisé, nous vous confirmons la résolutio"/>
    <s v="02 - Correction donnée ou modification de paramétrage"/>
    <n v="1"/>
    <n v="1"/>
    <n v="1"/>
    <n v="1"/>
    <n v="1"/>
    <s v="02 - Correction donnée ou modification de paramétrage"/>
    <m/>
    <m/>
  </r>
  <r>
    <x v="60"/>
    <s v="S11"/>
    <n v="3"/>
    <s v="KHALIL HABRRMAN"/>
    <x v="2"/>
    <x v="6"/>
    <n v="113924675"/>
    <s v="Ecarts de stock Infolog/Prolog"/>
    <s v="Entrepôt 833, activité 746_x000a_ _x000a_ Bonjour,_x000a_ _x000a_ Suite à un problème de réception sur les commandes ref 02636600 et 03582700 _x000a_ _x000a_ nous avons des écarts de stock entre Prolog et Infolog pour les produits suivants :_x000a_ _x000a_ préparation du 24/02/2026_x000a_ _x000a_ 070169 12 UVC_x000a_ _x000a_ "/>
    <s v="Bonjour,_x000a_ _x000a_  1. Synthèse de la demande :_x000a_ _x000a_   Votre problème concerne un écart de stock entre infolog et prolog_x000a_ _x000a_   _x000a_ _x000a_  2 . Actions réalisées :_x000a_ _x000a_  Suite à la régule de stock que nous avons effectué, l'écart est disparait pour les articles (070169, 1312"/>
    <s v="02 - Correction donnée ou modification de paramétrage"/>
    <n v="1"/>
    <n v="1"/>
    <n v="1"/>
    <n v="1"/>
    <n v="1"/>
    <s v="02 - Correction donnée ou modification de paramétrage"/>
    <m/>
    <m/>
  </r>
  <r>
    <x v="60"/>
    <s v="S11"/>
    <n v="3"/>
    <s v="KHALIL HABRRMAN"/>
    <x v="2"/>
    <x v="35"/>
    <n v="114124039"/>
    <s v="RECEPTION BLOQUE EN ETAT 40"/>
    <s v="586_x000a_ _x000a_ RECEPTION BLOQUE EN ETAT 40_x000a_ _x000a_ R4_x000a_ _x000a_ 09284801_x000a_ _x000a_ LDR 03"/>
    <s v="Bonjour,_x000a_ _x000a_ 1. Synthèse de la demande :_x000a_ _x000a_ RECEPTION BLOQUE EN ETAT 40_x000a_ _x000a_ _x000a_ _x000a_ 2 . Actions réalisées :_x000a_ _x000a_ _x000a_ _x000a_ Reprise M41 qui permet de changé l'état vers transmis_x000a_ _x000a_ _x000a_ _x000a_ _x000a_ _x000a_ Suite à notre échange ,nous confirmons la résolution du ticket_x000a_ _x000a_ Si toutefois vo"/>
    <s v="02 - Correction donnée ou modification de paramétrage"/>
    <n v="1"/>
    <n v="1"/>
    <n v="1"/>
    <n v="1"/>
    <n v="1"/>
    <s v="02 - Correction donnée ou modification de paramétrage"/>
    <m/>
    <m/>
  </r>
  <r>
    <x v="60"/>
    <s v="S11"/>
    <n v="3"/>
    <s v="KHALIL HABRRMAN"/>
    <x v="2"/>
    <x v="30"/>
    <n v="114062828"/>
    <s v="Réception bloquée à l'état réceptionnée"/>
    <s v="à passer à l'état transmise"/>
    <s v="Bonjour,_x000a_ _x000a_ 1. Synthèse de la demande :_x000a_ _x000a_ - Réception bloquée à l'état réceptionnée_x000a_ _x000a_ 2 . Actions réalisées :_x000a_ _x000a_ - Nous avons changé l’état de la réception : elle est maintenant à l’état transmise._x000a_ _x000a_ Suite traitement réalisé ,nous vous confirmons la ré"/>
    <s v="02 - Correction donnée ou modification de paramétrage"/>
    <n v="1"/>
    <n v="1"/>
    <n v="1"/>
    <n v="1"/>
    <n v="1"/>
    <s v="02 - Correction donnée ou modification de paramétrage"/>
    <m/>
    <m/>
  </r>
  <r>
    <x v="60"/>
    <s v="S11"/>
    <n v="3"/>
    <s v="KHALIL HABRRMAN"/>
    <x v="2"/>
    <x v="27"/>
    <n v="113989639"/>
    <s v="Tournée a supprimé en L2"/>
    <s v="E208 - L2 - tournée a supprimé_x000a_ _x000a_ Tournée 9898 du 11/03/2026numéro d'expédition 259985"/>
    <s v="Bonjour,_x000a_ _x000a_ _x000a_ _x000a_ 1. Synthèse de la demande :_x000a_ _x000a_ _x000a_ _x000a_ Demande de suppression d'une tournée numéro 9898 du 11/03/2026 ainsi que les supports attachés._x000a_ _x000a_ _x000a_ _x000a_ 2 . Actions réalisées :_x000a_ _x000a_ _x000a_ _x000a_ Suppression de la tournée 9898, ainsi que les supports qui y sont ratt"/>
    <s v="02 - Correction donnée ou modification de paramétrage"/>
    <n v="1"/>
    <n v="1"/>
    <n v="1"/>
    <n v="1"/>
    <n v="1"/>
    <s v="02 - Correction donnée ou modification de paramétrage"/>
    <m/>
    <m/>
  </r>
  <r>
    <x v="60"/>
    <s v="S11"/>
    <n v="3"/>
    <s v="KHALIL HABRRMAN"/>
    <x v="2"/>
    <x v="6"/>
    <n v="113670250"/>
    <s v="supprimer 8 supports de box"/>
    <s v="bonjour ,_x000a_ _x000a_ par erreur j'ai validé ces supports en BOX , mais en faite il s'agit des colis _x000a_ _x000a_ pouvez vous svp me les supprimer pour la facturation magasin _x000a_ _x000a_ il s'agit de 8 colis _x000a_ _x000a_ 00759571 ,00759570 ,00759569 ,00759568 ,00759567 ,00759566 ,00759565 "/>
    <s v="Bonjour,_x000a_ _x000a_  1. Synthèse de la demande :_x000a_ _x000a_  Votre problème concerne la suppression des supports_x000a_ _x000a_   _x000a_ _x000a_  2 . Actions réalisées :_x000a_ _x000a_  Comme convenu, nous avons supprimé tous les supports qui sont dans la description---------------------------------------"/>
    <s v="02 - Correction donnée ou modification de paramétrage"/>
    <n v="1"/>
    <n v="1"/>
    <n v="1"/>
    <n v="1"/>
    <n v="1"/>
    <s v="02 - Correction donnée ou modification de paramétrage"/>
    <m/>
    <m/>
  </r>
  <r>
    <x v="60"/>
    <s v="S11"/>
    <n v="3"/>
    <s v="KHALIL HABRRMAN"/>
    <x v="2"/>
    <x v="6"/>
    <n v="114036169"/>
    <s v="Réception bloquée à l'état réceptionnée"/>
    <s v="à passer à l'état transmise"/>
    <s v="Bonjour,_x000a_ _x000a_  1. Synthèse de la demande :_x000a_ _x000a_  Votre problème concerne une réception bloquée à l'état réceptionnée_x000a_ _x000a_   _x000a_ _x000a_  2 . Actions réalisées :_x000a_ _x000a_  Nous avons effectué la reprise de M41-------------------------------------------------------------------"/>
    <s v="03 - Script, fix ou contournement"/>
    <n v="1"/>
    <n v="1"/>
    <n v="1"/>
    <n v="1"/>
    <n v="1"/>
    <s v="03 - Script, fix ou contournement"/>
    <m/>
    <m/>
  </r>
  <r>
    <x v="60"/>
    <s v="S11"/>
    <n v="3"/>
    <s v="KHALIL HABRRMAN"/>
    <x v="2"/>
    <x v="6"/>
    <n v="113472058"/>
    <s v="changement d'état des commandes"/>
    <s v="28345504_x000a_ _x000a_ 28345499_x000a_ _x000a_ 28352571_x000a_ _x000a_ 28352399_x000a_ _x000a_ ves l'état A SELECTER"/>
    <s v="Bonjour,_x000a_ _x000a_  1. Synthèse de la demande :_x000a_ _x000a_  Votre problème concerne le changement de l’état des commandes à sélectionner en P1._x000a_ _x000a_  2 . Actions réalisées :_x000a_ _x000a_  Nous avons changé l'état de commandes à l'état à sélecter ------------------------------------"/>
    <s v="02 - Correction donnée ou modification de paramétrage"/>
    <n v="1"/>
    <n v="1"/>
    <n v="1"/>
    <n v="1"/>
    <n v="1"/>
    <s v="02 - Correction donnée ou modification de paramétrage"/>
    <m/>
    <m/>
  </r>
  <r>
    <x v="60"/>
    <s v="S11"/>
    <n v="3"/>
    <s v="KHALIL HABRRMAN"/>
    <x v="2"/>
    <x v="44"/>
    <n v="113539069"/>
    <s v="Changer état support"/>
    <s v="Application Infolog_x000a_ _x000a_ Merci de passer le support 45204970, entrepôt 293 de l'état validé à l'état à préparer_x000a_ _x000a_ Cordialement"/>
    <s v="Bonjour,_x000a_ _x000a_  1. Synthèse de la demande :_x000a_ _x000a_  Votre problème concerne le changement d'état d'un support_x000a_ _x000a_   _x000a_ _x000a_  2 . Actions réalisées :_x000a_ _x000a_  Nous avons changé l'état du support _x000a_ _x000a_  -------------------------------------------------------------------------"/>
    <s v="02 - Correction donnée ou modification de paramétrage"/>
    <n v="1"/>
    <n v="1"/>
    <n v="1"/>
    <n v="1"/>
    <n v="1"/>
    <s v="02 - Correction donnée ou modification de paramétrage"/>
    <m/>
    <m/>
  </r>
  <r>
    <x v="60"/>
    <s v="S11"/>
    <n v="3"/>
    <s v="KHALIL HABRRMAN"/>
    <x v="2"/>
    <x v="35"/>
    <n v="114145955"/>
    <s v="Redemmarage des serveurs BESS et LOGYS"/>
    <s v="084_x000a_ _x000a_ Redemmarage des serveurs BESS et LOGYS"/>
    <s v="Bonjour,_x000a_ _x000a_ 1. Synthèse de la demande :_x000a_ _x000a_ Redemmarage des serveurs BESS et LOGYS_x000a_ _x000a_ _x000a_ _x000a_ 2 . Actions réalisées :_x000a_ _x000a_ Aucunes actions n 'a été faite ,_x000a_ _x000a_ le redemmarage a été piloté par kamyar ,_x000a_ _x000a_ probléme résolut_x000a_ _x000a_ Si toutefois vous aviez besoin d’une as"/>
    <s v="04 - Aucune action nécessaire ou possible"/>
    <n v="1"/>
    <n v="1"/>
    <n v="1"/>
    <n v="1"/>
    <n v="1"/>
    <s v="04 - Aucune action nécessaire ou possible"/>
    <m/>
    <m/>
  </r>
  <r>
    <x v="60"/>
    <s v="S11"/>
    <n v="3"/>
    <s v="KHALIL HABRRMAN"/>
    <x v="2"/>
    <x v="35"/>
    <n v="113682271"/>
    <s v="portail des bonnes affaire"/>
    <s v="Bonjour, _x000a_ _x000a_ J'ai malcontreusement valider un panier avec les mauvaises quantités sur le portail des bonnes affaires._x000a_ _x000a_ Pouvez-vous annuler deux articles svp._x000a_ _x000a_ 3261570004196 supprimer le box_x000a_ _x000a_ coca cola zero: 5449000119964_x000a_ _x000a_ Merci"/>
    <s v="Bonjour,_x000a_ _x000a_ 1. Synthèse de la demande :_x000a_ _x000a_ _x000a_ _x000a_ _x000a_ _x000a_ 2 . Actions réalisées : aucune action n'a été faite _x000a_ _x000a_ l'utilisatrice a été référé vers le service client et de faire un CARLA _x000a_ _x000a_ _x000a_ _x000a_ Suite à notre échange ,nous confirmons la résolution du ticket_x000a_ _x000a_ Si"/>
    <s v="04 - Aucune action nécessaire ou possible"/>
    <n v="1"/>
    <n v="1"/>
    <n v="1"/>
    <n v="1"/>
    <n v="1"/>
    <s v="04 - Aucune action nécessaire ou possible"/>
    <m/>
    <m/>
  </r>
  <r>
    <x v="60"/>
    <s v="S11"/>
    <n v="3"/>
    <s v="KHALIL HABRRMAN"/>
    <x v="2"/>
    <x v="35"/>
    <n v="113423141"/>
    <s v="Compte prolog bloqué"/>
    <s v="FRZMH3M"/>
    <s v="Bonjour,_x000a_ _x000a_ 1. Synthèse de la demande :_x000a_ _x000a_ _x000a_ _x000a_ Compte prolog bloqué_x000a_ _x000a_ 2 . Actions réalisées :_x000a_ _x000a_ _x000a_ _x000a_ Rénitialisation du mot de passe_x000a_ _x000a_ _x000a_ _x000a_ _x000a_ _x000a_ Suite à notre échange ,nous confirmons la résolution du ticket_x000a_ _x000a_ Si toutefois vous aviez besoin d’une assista"/>
    <s v="02 - Correction donnée ou modification de paramétrage"/>
    <n v="1"/>
    <n v="1"/>
    <n v="1"/>
    <n v="1"/>
    <n v="1"/>
    <s v="02 - Correction donnée ou modification de paramétrage"/>
    <m/>
    <m/>
  </r>
  <r>
    <x v="60"/>
    <s v="S11"/>
    <n v="3"/>
    <s v="KHALIL HABRRMAN"/>
    <x v="2"/>
    <x v="27"/>
    <n v="113943907"/>
    <s v="Accés prolog"/>
    <s v="Accés prolog FRBFTSM"/>
    <s v="Bonjour,_x000a_ _x000a_ _x000a_ _x000a_ 1. Synthèse de la demande :_x000a_ _x000a_ _x000a_ _x000a_ Accès prolog impossible, compte révoqué._x000a_ _x000a_ _x000a_ _x000a_ 2 . Actions réalisées :_x000a_ _x000a_ _x000a_ _x000a_ Réinitialisation du mot de passe via prolog._x000a_ _x000a_ Suite à notre échange, nous confirmons la résolution du ticket._x000a_ _x000a_ _x000a_ _x000a_ ------"/>
    <s v="02 - Correction donnée ou modification de paramétrage"/>
    <n v="1"/>
    <n v="1"/>
    <n v="1"/>
    <n v="1"/>
    <n v="1"/>
    <s v="02 - Correction donnée ou modification de paramétrage"/>
    <m/>
    <m/>
  </r>
  <r>
    <x v="60"/>
    <s v="S11"/>
    <n v="3"/>
    <s v="KHALIL HABRRMAN"/>
    <x v="2"/>
    <x v="27"/>
    <n v="113686568"/>
    <s v="Ouverture Compte fresh"/>
    <s v="Bonjour serait-il possible d'ouvrir un compte fresh avec cette adresse mail_x000a_ _x000a_ merci"/>
    <s v="Bonjour,_x000a_ _x000a_ _x000a_ _x000a_ 1. Synthèse de la demande :_x000a_ _x000a_ _x000a_ _x000a_ Pasd'accès à Promocash Fresh_x000a_ _x000a_ _x000a_ _x000a_ 2 . Actions réalisées :_x000a_ _x000a_ _x000a_ _x000a_ Comme échangé, les accès que vous demandez sont gérés directement sur la GDI. L'emplacement du droit nécessaire est un droit réservé à vo"/>
    <s v="04 - Aucune action nécessaire ou possible"/>
    <n v="1"/>
    <n v="1"/>
    <n v="1"/>
    <n v="1"/>
    <n v="1"/>
    <s v="04 - Aucune action nécessaire ou possible"/>
    <m/>
    <m/>
  </r>
  <r>
    <x v="60"/>
    <s v="S11"/>
    <n v="3"/>
    <s v="KHALIL HABRRMAN"/>
    <x v="2"/>
    <x v="6"/>
    <n v="113544310"/>
    <s v="SYSTER"/>
    <s v="Bonjour, _x000a_ _x000a_ Depuis quelques temps à chaque fois que nous souhaitons faire un syster nous avons ce message qui s'affiche. Nous sommes obligé de faire des retours sur la confiance sans écrit parfois (car les équipes ne connaissent pas forcément les noms de"/>
    <s v="Bonjour,_x000a_ _x000a_ 1. Synthèse de la demande :_x000a_ _x000a_ - L'utilisateur rencontre un problème dans l'application Syster concernant une tournée._x000a_ _x000a_ 2 . Actions réalisées :_x000a_ _x000a_ - Après vérification, nous avons constaté qu'aucune tournée n'est planifiée pour le 09/03.Merc"/>
    <s v="01 - Aide à l’utilisation"/>
    <n v="1"/>
    <n v="1"/>
    <n v="1"/>
    <n v="1"/>
    <n v="1"/>
    <s v="01 - Aide à l’utilisation"/>
    <m/>
    <m/>
  </r>
  <r>
    <x v="60"/>
    <s v="S11"/>
    <n v="3"/>
    <s v="KHALIL HABRRMAN"/>
    <x v="2"/>
    <x v="27"/>
    <n v="113940577"/>
    <s v="reprise emballage"/>
    <s v="Bonjour, cela fait maintenant plusieurs mois que sur syster je n'ai plus la reprise des emballages sur la livraison du mercredi après midi alors que le matin oui car 2 livraisons les mercredis_x000a_ _x000a_ donc j'appelle le service commercial tous les mercredis mat"/>
    <s v="Bonjour,_x000a_ _x000a_ _x000a_ _x000a_ 1. Synthèse de la demande :_x000a_ _x000a_ _x000a_ _x000a_ Absence des reprises des emballages sur la livraison du mercredi après-midi pour chaque mois._x000a_ _x000a_ _x000a_ _x000a_ 2 . Actions réalisées :_x000a_ _x000a_ _x000a_ _x000a_ Nous vous informons, que la possibilité de saisie dans SYSTER dépend du "/>
    <s v="04 - Aucune action nécessaire ou possible"/>
    <n v="1"/>
    <n v="1"/>
    <n v="1"/>
    <n v="1"/>
    <n v="1"/>
    <s v="04 - Aucune action nécessaire ou possible"/>
    <m/>
    <m/>
  </r>
  <r>
    <x v="60"/>
    <s v="S11"/>
    <n v="3"/>
    <s v="KHALIL HABRRMAN"/>
    <x v="2"/>
    <x v="30"/>
    <n v="113549316"/>
    <s v="ANNULATION REPRISE N VOYAGE 19654936"/>
    <s v="Bonjour, _x000a_ _x000a_ merci d'annuler la reprise d'emballage du voyage 19654936 que j'ai clôturé car un autre transporteur va venir récupérer la reprise d'emballage._x000a_ _x000a_ Bonne journée."/>
    <s v="Bonjour,_x000a_ _x000a_ 1. Synthèse de la demande :_x000a_ _x000a_ ANNULATION REPRISE N VOYAGE 19654936_x000a_ _x000a_ _x000a_ _x000a_ 2 . Actions réalisées :_x000a_ _x000a_ comme vu ,aucune action ne peut etre faite au niveau de notre perimetre _x000a_ _x000a_ je vous invite a revoir avec le service client_x000a_ _x000a_ Si toutefois vo"/>
    <s v="04 - Aucune action nécessaire ou possible"/>
    <n v="1"/>
    <n v="1"/>
    <n v="1"/>
    <n v="1"/>
    <n v="1"/>
    <s v="04 - Aucune action nécessaire ou possible"/>
    <m/>
    <m/>
  </r>
  <r>
    <x v="60"/>
    <s v="S11"/>
    <n v="3"/>
    <s v="KHALIL HABRRMAN"/>
    <x v="2"/>
    <x v="35"/>
    <n v="112352097"/>
    <s v="PROTOCOLE de Neuilly l'évêque"/>
    <s v="Bonjour, _x000a_ _x000a_ le magasin de Neuilly l'évêque - 32647 n'apparait pas sur &quot;protocole online&quot; , je ne peux donc pas réaliser le protocole. _x000a_ _x000a_ pouvez vous m'y donner accès ?"/>
    <s v="Bonjour,_x000a_ _x000a_ 1. Synthèse de la demande :_x000a_ _x000a_ _x000a_ _x000a_ le magasin de Neuilly l'évêque - 32647 n'apparait pas sur &quot;protocole online&quot;_x000a_ _x000a_ 2 . Actions réalisées :_x000a_ _x000a_ aucune action n'a été faire , l'utilisateur a été réfféré vers le service client afin d'ajouter l'adr"/>
    <s v="04 - Aucune action nécessaire ou possible"/>
    <n v="1"/>
    <n v="1"/>
    <n v="1"/>
    <n v="1"/>
    <n v="1"/>
    <s v="04 - Aucune action nécessaire ou possible"/>
    <m/>
    <m/>
  </r>
  <r>
    <x v="60"/>
    <s v="S11"/>
    <n v="3"/>
    <s v="YASSINE RABBAI"/>
    <x v="0"/>
    <x v="10"/>
    <n v="113947620"/>
    <s v="Caisse 4"/>
    <s v="Bonjour, _x000a_Caisse 4 en mode 24/24_x000a_"/>
    <s v="Bonjour,_x000a_1. Synthèse de la demande  :_x000a_Vous avez sollicité notre support concernant le problème Caisse 4 en mode 24/24_x000a_2 . Actions réalisées :_x000a_ Chargement long effectué _x000a_Suite à notre échange ,nous confirmons la résolution du ticket ._x000a_🛠️ Assistance : Si t"/>
    <s v="02 - Correction donnée ou modification de paramétrage"/>
    <n v="1"/>
    <n v="1"/>
    <n v="1"/>
    <n v="1"/>
    <n v="0"/>
    <s v="03 - Script, fix ou contournement"/>
    <m/>
    <m/>
  </r>
  <r>
    <x v="60"/>
    <s v="S11"/>
    <n v="3"/>
    <s v="YASSINE RABBAI"/>
    <x v="0"/>
    <x v="39"/>
    <n v="113688175"/>
    <s v="SCO NCR"/>
    <s v="Problème avec les caisses libre-service NCR : impression de tickets avec codes-barres de sortie lors de l'annulation d'articles le dimanche après-midi. Pas de problème en mode 247 le lundi matin ni en mode classique. Problème déjà constaté dimanche 1er ma"/>
    <s v="Bonjour,_x000a_ _x000a_1. Synthèse de la demande  :_x000a_ le magasin nous informe que  impression de tickets avec codes-barres de sortie lors de l'annulation d'articles le dimanche après-midi. Pas de problème en mode 247 le lundi matin ni en mode classique. Problème déjà "/>
    <s v="04 - Aucune action nécessaire ou possible"/>
    <n v="1"/>
    <n v="1"/>
    <n v="1"/>
    <n v="1"/>
    <n v="1"/>
    <s v="04 - Aucune action nécessaire ou possible"/>
    <m/>
    <m/>
  </r>
  <r>
    <x v="60"/>
    <s v="S11"/>
    <n v="3"/>
    <s v="YASSINE RABBAI"/>
    <x v="0"/>
    <x v="25"/>
    <n v="113761019"/>
    <s v="TIckets de caisse"/>
    <s v="Bonjour,_x000a_Problème de recherche des tickets de caisse sur les caisses trad et sco._x000a_Cordialement_x000a_"/>
    <s v="Bonjour,_x000a_ _x000a_1. Synthèse de la demande  :_x000a_ Vous nous avez sollicités concernant un problème de recherche des tickets de caisse et les duplicata sur les caisses traditionnelles et les caisses libre service._x000a_2 . Actions réalisées :_x000a_Suite à notre échange ,nous"/>
    <s v="04 - Aucune action nécessaire ou possible"/>
    <n v="1"/>
    <n v="1"/>
    <n v="1"/>
    <n v="1"/>
    <n v="1"/>
    <s v="04 - Aucune action nécessaire ou possible"/>
    <m/>
    <m/>
  </r>
  <r>
    <x v="60"/>
    <s v="S11"/>
    <n v="3"/>
    <s v="YASSINE RABBAI"/>
    <x v="0"/>
    <x v="5"/>
    <n v="113223028"/>
    <s v="Moyen de paiement"/>
    <s v="ma caisse 23 se met en mode dégradé sur les paiements en carte pass_x000a_"/>
    <s v="Bonjour,_x000a_1. Synthèse de la demande  :_x000a_ ma caisse 23 se met en mode dégradé sur les paiements en carte pass_x000a_2 . Actions réalisées :_x000a_Suite à notre intervention, une connexion à distance a été établie afin de résoudre ce dysfonctionnement._x000a_La caisse est déso"/>
    <s v="01 - Aide à l’utilisation"/>
    <n v="1"/>
    <n v="1"/>
    <n v="1"/>
    <n v="1"/>
    <n v="1"/>
    <s v="01 - Aide à l’utilisation"/>
    <m/>
    <m/>
  </r>
  <r>
    <x v="60"/>
    <s v="S11"/>
    <n v="3"/>
    <s v="YASSINE RABBAI"/>
    <x v="0"/>
    <x v="8"/>
    <n v="113997633"/>
    <s v="Anomalie Statut commandes"/>
    <s v="Bonjour,_x000a_merci de faire passer en statut 2 les commandes suivantes 729860875,730512627,730512627,724798702,720186611,721476845_x000a_"/>
    <s v="Bonjour,_x000a_ _x000a_1. Synthèse de la demande  :_x000a_Vous avez sollicité notre support concernant l'intégration des commandes sur Carine_x000a_ _x000a_2 . Actions réalisées :_x000a_ Suite aux vérifications, les commandes sont bien intégrées._x000a_Suite traitement réalisé ,nous vous confirmo"/>
    <s v="01 - Aide à l’utilisation"/>
    <n v="1"/>
    <n v="1"/>
    <n v="1"/>
    <n v="1"/>
    <n v="1"/>
    <s v="01 - Aide à l’utilisation"/>
    <m/>
    <m/>
  </r>
  <r>
    <x v="60"/>
    <s v="S11"/>
    <n v="3"/>
    <s v="YASSINE RABBAI"/>
    <x v="0"/>
    <x v="11"/>
    <n v="114057905"/>
    <s v="Douchette caisse 7 ."/>
    <s v="Bonjour,Besoin de QR code pour la douchette de la caisse 7. _x000a_"/>
    <s v="Bonjour Mr/Mme RUSU, Vlad_x000a_ _x000a_1. Synthèse de la demande  :_x000a_Besoin de QR code pour la douchette de la caisse 7. _x000a_2 . Actions réalisées :_x000a_Guide utilisateur douchettes filaires Honeywell envoyé à l’utilisateur. Paramétrage de la douchette effectué par l’utilis"/>
    <s v="01 - Aide à l’utilisation"/>
    <n v="1"/>
    <n v="1"/>
    <n v="1"/>
    <n v="1"/>
    <n v="1"/>
    <s v="01 - Aide à l’utilisation"/>
    <m/>
    <m/>
  </r>
  <r>
    <x v="60"/>
    <s v="S11"/>
    <n v="3"/>
    <s v="YASSINE RABBAI"/>
    <x v="0"/>
    <x v="37"/>
    <n v="114088503"/>
    <s v="Magasin"/>
    <s v="La caisse VLP n°3 est déconnectée et ne parvient pas à se relancer sur le logiciel VLP. Besoin d'aide pour la reconnecter._x000a_"/>
    <s v="Bonjour,_x000a_1. Synthèse de la demande  :_x000a_le magasin nous contacte pour passé la caisse en reseau._x000a_2 . Actions réalisées :_x000a_j'ai suprimer les fichier + le rzq + chargement long est OK_x000a_Suite à notre échange ,nous confirmons la résolution du ticket_x000a_🛠️ Assistanc"/>
    <s v="02 - Correction donnée ou modification de paramétrage"/>
    <n v="1"/>
    <n v="1"/>
    <n v="1"/>
    <n v="1"/>
    <n v="0"/>
    <s v="03 - Script, fix ou contournement"/>
    <m/>
    <m/>
  </r>
  <r>
    <x v="60"/>
    <s v="S11"/>
    <n v="3"/>
    <s v="YASSINE RABBAI"/>
    <x v="0"/>
    <x v="24"/>
    <n v="113988815"/>
    <s v="transaction affichage double"/>
    <s v="Une cliente passe en caisse SANS scanette et paie correctement ses achats. pour la cliente d'après AVEC scanette queue busting , on scanne ses 3 articles mais en reprenant la transaction sur la caisse c'est à nouveau la transaction de la cliente d'avant q"/>
    <s v="1. Synthèse de la demande  :_x000a_Vous avez sollicité le support pour le probleme de la transaction affichage double_x000a_2 . Actions réalisées :_x000a_Relance de la caisse ,et verification avec le magasin_x000a_Suite à notre échange ,nous confirmons la résolution du ticket _x000a__xd83d_"/>
    <s v="01 - Aide à l’utilisation"/>
    <n v="1"/>
    <n v="1"/>
    <n v="1"/>
    <n v="1"/>
    <n v="1"/>
    <s v="01 - Aide à l’utilisation"/>
    <m/>
    <m/>
  </r>
  <r>
    <x v="60"/>
    <s v="S11"/>
    <n v="3"/>
    <s v="YASSINE RABBAI"/>
    <x v="0"/>
    <x v="36"/>
    <n v="114032553"/>
    <s v="Ecran CLS"/>
    <s v="Ecran de la sco 151  rest bloqué sur :  POS n'est pas synchronisé_x000a_"/>
    <s v="Bonjour,_x000a_Synthèse de la demande  :_x000a_Vous avez sollicité notre support concernant le problème Ecran de la sco 151  rest bloqué sur :  POS n'est pas synchronisé_x000a_Actions réalisées :_x000a_Modification du paramétrage de la caisse._x000a_La caisse fonctionne de nouveau cor"/>
    <s v="03 - Script, fix ou contournement"/>
    <n v="1"/>
    <n v="1"/>
    <n v="1"/>
    <n v="1"/>
    <n v="1"/>
    <s v="03 - Script, fix ou contournement"/>
    <m/>
    <m/>
  </r>
  <r>
    <x v="61"/>
    <s v="S11"/>
    <n v="3"/>
    <s v="BOUNOUAR Mouad"/>
    <x v="3"/>
    <x v="17"/>
    <n v="114504968"/>
    <s v="les transfert ne se font plus"/>
    <s v="bonjour depuis hier j'ai un nouvel appareil mais les commandes ne passe pas de l'appareil a l'ordi, mety_x000a_ _x000a_ est indiqué : aucun fichier a traiter une fois a vidange effectuée !!! _x000a_ _x000a_ je viens de perdre un inventaire"/>
    <s v="Bonjour,_x000a_ _x000a_ 1. Synthèse de la demande :_x000a_ _x000a_ Vous nous avez contactés pour un problème de vidage qui ne passe pas_x000a_ _x000a_ 2. Actions réalisées :_x000a_ _x000a_ Nous avons procédé à la correction du poste sur lequel vous effectuez le vidage._x000a_ _x000a_ À la suite de notre échange, n"/>
    <s v="02 - Correction donnée ou modification de paramétrage"/>
    <n v="1"/>
    <n v="1"/>
    <n v="1"/>
    <n v="1"/>
    <n v="1"/>
    <s v="02 - Correction donnée ou modification de paramétrage"/>
    <m/>
    <m/>
  </r>
  <r>
    <x v="61"/>
    <s v="S11"/>
    <n v="3"/>
    <s v="BOUNOUAR Mouad"/>
    <x v="3"/>
    <x v="17"/>
    <n v="114516249"/>
    <s v="Application HS"/>
    <s v="L'application de fonctionne plus sur les 2 MCI Urovo"/>
    <s v="Bonjour,_x000a_ _x000a_ 1. Synthèse de la demande :_x000a_ _x000a_ Vous nous avez contactés pour un accès à l'application carrefour sur le DT50._x000a_ _x000a_ 2. Actions réalisées :_x000a_ _x000a_ Nous avons procédé à la reconfiguration du VPN sur votre DT50_x000a_ _x000a_ À la suite de notre échange, nous confir"/>
    <s v="03 - Script, fix ou contournement"/>
    <n v="1"/>
    <n v="1"/>
    <n v="1"/>
    <n v="1"/>
    <n v="1"/>
    <s v="03 - Script, fix ou contournement"/>
    <m/>
    <m/>
  </r>
  <r>
    <x v="61"/>
    <s v="S11"/>
    <n v="3"/>
    <s v="BOUNOUAR Mouad"/>
    <x v="3"/>
    <x v="12"/>
    <n v="114268244"/>
    <s v="Demande modification Fichier prélèvement SEPA"/>
    <s v="Bonjour,_x000a_ _x000a_ J'aimerais utiliser le fichier de prélèvement SEPA généré automatiquement via 07/27. J'ai essayé de l'importer dans ma banque mais la banque me dit qu'il y a un paramètre à renseigner afin que ce fichier fonctionne. _x000a_ _x000a_ Ci dessous le mail de m"/>
    <s v="Bonjour,_x000a_ _x000a_ 1. Synthèse de la demande :_x000a_ _x000a_ Vous nous avez sollicité afin de pouvoir utiliser le fichier de prelevement généré via le menu 07/27._x000a_ _x000a_ 2 . Actions réalisées :_x000a_ _x000a_ Il s'agit d'un renseignement depuis BCRHF_x000a_ _x000a_ La saisie a été effectuée sur BCRHF"/>
    <s v="01 - Aide à l’utilisation"/>
    <n v="1"/>
    <n v="1"/>
    <n v="1"/>
    <n v="1"/>
    <n v="1"/>
    <s v="01 - Aide à l’utilisation"/>
    <m/>
    <m/>
  </r>
  <r>
    <x v="61"/>
    <s v="S11"/>
    <n v="3"/>
    <s v="BOUNOUAR Mouad"/>
    <x v="3"/>
    <x v="12"/>
    <n v="114599541"/>
    <s v="Echec vidage DLC"/>
    <s v="Bonjour,_x000a_ _x000a_ Le magasin nous signale un echec de vidage DLC sur METI _x000a_ _x000a_ Cordialement,"/>
    <s v="Bonjour,_x000a_ _x000a_ 1. Synthèse de la demande :_x000a_ _x000a_ Vous nous avez sollicité pour un problème d'intégration d'un fichier de vidage_x000a_ _x000a_ 2 . Actions réalisées :_x000a_ _x000a_ Rectification du fichier de vidage_x000a_ _x000a_ Suite à notre échange ,nous confirmons la résolution du ticket_x000a_ _x000a_"/>
    <s v="03 - Script, fix ou contournement"/>
    <n v="1"/>
    <n v="1"/>
    <n v="1"/>
    <n v="1"/>
    <n v="1"/>
    <s v="03 - Script, fix ou contournement"/>
    <m/>
    <m/>
  </r>
  <r>
    <x v="61"/>
    <s v="S11"/>
    <n v="3"/>
    <s v="BOUNOUAR Mouad"/>
    <x v="3"/>
    <x v="14"/>
    <n v="114360936"/>
    <s v="Absence de Bli pour ma commande de frais 094 reçu ce jour"/>
    <s v="Bonjour,_x000a_ _x000a_ Absence de BLI sur meti pour ma livraison de frais reçu ce jour (commande en date du 10 et 11 mars)"/>
    <s v="Bonjour,_x000a_ _x000a_ _x000a_ _x000a_ 1. Synthèse de la demande :_x000a_ _x000a_ _x000a_ _x000a_ Vous nous avez sollicités concernant le problème d'intégration de bli _x000a_ _x000a_ 2 . Actions réalisées :_x000a_ _x000a_ Nous avons annulés les entrées réceptionnées hier et nous avons intégré les bls ._x000a_ _x000a_ Suite à notre écha"/>
    <s v="03 - Script, fix ou contournement"/>
    <n v="1"/>
    <n v="1"/>
    <n v="1"/>
    <n v="1"/>
    <n v="1"/>
    <s v="03 - Script, fix ou contournement"/>
    <m/>
    <m/>
  </r>
  <r>
    <x v="61"/>
    <s v="S11"/>
    <n v="3"/>
    <s v="BOUNOUAR Mouad"/>
    <x v="3"/>
    <x v="14"/>
    <n v="114524080"/>
    <s v="Annulation de vidage"/>
    <s v="NOcli 32363_x000a_ _x000a_ L'utilisateur souhaite annuler un vidage fait le 11/03"/>
    <s v="Bonjour,_x000a_ _x000a_ _x000a_ _x000a_ 1. Synthèse de la demande :_x000a_ _x000a_ _x000a_ _x000a_ Vous nous avez sollicités concernant le problème de vidage casse._x000a_ _x000a_ 2 . Actions réalisées :_x000a_ _x000a_ Nous avons supprimé le vidage demarque qui a été effectué le 11/03 _x000a_ _x000a_ Suite à notre échange ,nous confirmon"/>
    <s v="03 - Script, fix ou contournement"/>
    <n v="1"/>
    <n v="1"/>
    <n v="1"/>
    <n v="1"/>
    <n v="1"/>
    <s v="03 - Script, fix ou contournement"/>
    <m/>
    <m/>
  </r>
  <r>
    <x v="61"/>
    <s v="S11"/>
    <n v="3"/>
    <s v="BOUNOUAR Mouad"/>
    <x v="3"/>
    <x v="49"/>
    <n v="114410182"/>
    <s v="Commande"/>
    <s v="Transfer de commande"/>
    <s v="Bonjour,_x000a_ _x000a_ 1. Synthèse de la demande :_x000a_ _x000a_ Transfert Commande _x000a_ _x000a_ 2 . Actions réalisées :_x000a_ _x000a_ Commande transmis_x000a_ _x000a_ 🛠️ Assistance : Si toutefois vous aviez besoin d’une aide complémentaire, le support reste à votre entière disposition.🤖 Réflexe Elpy : Pou"/>
    <s v="04 - Aucune action nécessaire ou possible"/>
    <n v="1"/>
    <n v="1"/>
    <n v="1"/>
    <n v="1"/>
    <n v="1"/>
    <s v="04 - Aucune action nécessaire ou possible"/>
    <m/>
    <m/>
  </r>
  <r>
    <x v="61"/>
    <s v="S11"/>
    <n v="3"/>
    <s v="BOUNOUAR Mouad"/>
    <x v="3"/>
    <x v="49"/>
    <n v="114412508"/>
    <s v="Commande"/>
    <s v="Numéro commande 5369 date saisie aujourd'hui _x000a_ _x000a_ commande reçu Lundi"/>
    <s v="Bonjour,_x000a_ _x000a_ 1. Synthèse de la demande :_x000a_ _x000a_ Transfert Commande _x000a_ _x000a_ 2 . Actions réalisées :_x000a_ _x000a_ Commande transmis_x000a_ _x000a_ 🛠️ Assistance : Si toutefois vous aviez besoin d’une aide complémentaire, le support reste à votre entière disposition.🤖 Réflexe Elpy : Pou"/>
    <s v="04 - Aucune action nécessaire ou possible"/>
    <n v="1"/>
    <n v="1"/>
    <n v="1"/>
    <n v="1"/>
    <n v="1"/>
    <s v="04 - Aucune action nécessaire ou possible"/>
    <m/>
    <m/>
  </r>
  <r>
    <x v="61"/>
    <s v="S11"/>
    <n v="3"/>
    <s v="BOUNOUAR Mouad"/>
    <x v="3"/>
    <x v="9"/>
    <n v="114233791"/>
    <s v="NAGIVATION"/>
    <s v="BONOUR_x000a_ _x000a_ impossible de naviguer sur la page"/>
    <s v="Bonjour,_x000a_ _x000a_ 1. Synthèse de la demande :_x000a_ _x000a_ impossible de naviguer sur la page _x000a_ _x000a_ _x000a_ _x000a_ 2 . Actions réalisées :_x000a_ _x000a_ Sur aquilon Windows, il faut naviguer avec les touche du clavier._x000a_ _x000a_ Suite à notre échange ,nous confirmons la résolution du ticket_x000a_ _x000a_ 🛠️ Ass"/>
    <s v="01 - Aide à l’utilisation"/>
    <n v="1"/>
    <n v="1"/>
    <n v="1"/>
    <n v="1"/>
    <n v="1"/>
    <s v="01 - Aide à l’utilisation"/>
    <m/>
    <m/>
  </r>
  <r>
    <x v="61"/>
    <s v="S11"/>
    <n v="3"/>
    <s v="BOUNOUAR Mouad"/>
    <x v="3"/>
    <x v="9"/>
    <n v="114001877"/>
    <s v="PROBLEME D'IMPRESSION EN DOUBLON (VOIRE PLUS)"/>
    <s v="Bonjour,_x000a_ _x000a_ Nous sommes passés en format A4 pour l'imprimante administrative depuis la fin de la semaine._x000a_ _x000a_ Or, nous constatons que certains états s'impriment en double (voire triple, voire plus.....). Ce phénomène a été constaté surtout lorsque l'imprim"/>
    <s v="Bonjour,_x000a_ _x000a_ 1. Synthèse de la demande :_x000a_ _x000a_ PROBLEME D'IMPRESSION EN DOUBLON (VOIRE PLUS)_x000a_ _x000a_ _x000a_ _x000a_ 2 . Actions réalisées :_x000a_ _x000a_ Mise a jour du firmware de l'imprimante en question_x000a_ _x000a_ _x000a_ _x000a_ Suite traitement réalisé ,nous vous confirmons la résolution du ticket_x000a_ _x000a_"/>
    <s v="03 - Script, fix ou contournement"/>
    <n v="1"/>
    <n v="1"/>
    <n v="1"/>
    <n v="1"/>
    <n v="1"/>
    <s v="03 - Script, fix ou contournement"/>
    <m/>
    <m/>
  </r>
  <r>
    <x v="61"/>
    <s v="S11"/>
    <n v="3"/>
    <s v="BOUNOUAR Mouad"/>
    <x v="1"/>
    <x v="4"/>
    <n v="114537944"/>
    <s v="IMPOSSIBLE MODIFIER STOCK"/>
    <s v="Bonjour,_x000a_ _x000a_ Impossible de modifier le stock de cette référence._x000a_ _x000a_ EAN 3226219000267 IFLS 99010680_x000a_ _x000a_ Le stock est à 162, mais il faudrait le mettre à 90 svp._x000a_ _x000a_ Sur le TR, cela bloque et m'affiche &quot;impossible de valider votre saisie&quot;._x000a_ _x000a_ Merci de faire l"/>
    <s v="Bonjour,_x000a_ _x000a_ 1. Synthèse de la demande :_x000a_ _x000a_ Impossible de modifier le stock de cette référence._x000a_ _x000a_ _x000a_ _x000a_ 2 . Actions réalisées :_x000a_ _x000a_ Comme vous nous l’avez indiqué lors de notre appel téléphonique, vous avez essayé d’effectuer le recalage de stock depuis le T"/>
    <s v="02 - Correction donnée ou modification de paramétrage"/>
    <n v="1"/>
    <n v="0"/>
    <n v="1"/>
    <n v="0"/>
    <n v="1"/>
    <s v="02 - Correction donnée ou modification de paramétrage"/>
    <m/>
    <m/>
  </r>
  <r>
    <x v="61"/>
    <s v="S11"/>
    <n v="3"/>
    <s v="BOUNOUAR Mouad"/>
    <x v="1"/>
    <x v="4"/>
    <n v="114518023"/>
    <s v="Problème UG (unité de gestion)"/>
    <s v="Bonjour, _x000a_ _x000a_ Je n'arrive pas à décocher l'UG de certains articles sur les fiches produits de Caroline. _x000a_ _x000a_ Articles concernés : _x000a_ _x000a_ Plateau choucroute code : 3760399670952_x000a_ _x000a_ Trio de raclettes code : 3309480060168_x000a_ _x000a_ Raclette de savoie code : 330948006015"/>
    <s v="Bonjour,_x000a_ _x000a_ 1. Synthèse de la demande :_x000a_ _x000a_ _x000a_ _x000a_ Je souhaiterai décocher ces UG. _x000a_ _x000a_ 2 . Actions réalisées :_x000a_ _x000a_ Comme indiqué lors de notre appel téléphonique, nous avons bien décoché les UG souhaitées._x000a_ _x000a_ Suite à notre échange ,nous confirmons la résolutio"/>
    <s v="02 - Correction donnée ou modification de paramétrage"/>
    <n v="1"/>
    <n v="1"/>
    <n v="1"/>
    <n v="1"/>
    <n v="1"/>
    <s v="02 - Correction donnée ou modification de paramétrage"/>
    <m/>
    <m/>
  </r>
  <r>
    <x v="61"/>
    <s v="S11"/>
    <n v="3"/>
    <s v="BOUNOUAR Mouad"/>
    <x v="1"/>
    <x v="23"/>
    <n v="114410629"/>
    <s v="Prix cadum"/>
    <s v="Bonjour, j'ai gel lavant CADUM qui passe a 6.11€ au lieu de 3.65€ impossible a modifier._x000a_ _x000a_ Merci"/>
    <s v="Bonjour,_x000a_ _x000a_ 1. Synthèse de la demande :_x000a_ _x000a_ Bonjour, j'ai gel lavant CADUM qui passe a 6.11€ au lieu de 3.65€ impossible a modifier._x000a_ _x000a_ _x000a_ _x000a_ 2 . Actions réalisées :_x000a_ _x000a_ Suite au traitement réalisé, la demande INIT a bien été effectuée sur l’article.En attend"/>
    <s v="02 - Correction donnée ou modification de paramétrage"/>
    <n v="1"/>
    <n v="1"/>
    <n v="1"/>
    <n v="1"/>
    <n v="1"/>
    <s v="02 - Correction donnée ou modification de paramétrage"/>
    <m/>
    <m/>
  </r>
  <r>
    <x v="61"/>
    <s v="S11"/>
    <n v="3"/>
    <s v="BOUNOUAR Mouad"/>
    <x v="1"/>
    <x v="23"/>
    <n v="114421089"/>
    <s v="METTRE FOURNISSEUR EN GERE PAR LE MAGASIN"/>
    <s v="Bonjour_x000a_ _x000a_ Pourriez vous mettre le fournisseur PLANET FOOD en géré par le magasin_x000a_ _x000a_ christelle"/>
    <s v="Bonjour,_x000a_ _x000a_ 1. Synthèse de la demande :_x000a_ _x000a_ Bonjour_x000a_ _x000a_ Pourriez vous mettre le fournisseur PLANET FOOD en géré par le magasin_x000a_ _x000a_ _x000a_ _x000a_ 2 . Actions réalisées :_x000a_ _x000a_ Après vérification, la modification concernant le fournisseur PLANET FOOD (990107) a bien été ef"/>
    <s v="02 - Correction donnée ou modification de paramétrage"/>
    <n v="1"/>
    <n v="1"/>
    <n v="1"/>
    <n v="1"/>
    <n v="1"/>
    <s v="02 - Correction donnée ou modification de paramétrage"/>
    <m/>
    <m/>
  </r>
  <r>
    <x v="61"/>
    <s v="S11"/>
    <n v="3"/>
    <s v="BOUNOUAR Mouad"/>
    <x v="1"/>
    <x v="20"/>
    <n v="114539563"/>
    <s v="Besoin d'un accès"/>
    <s v="dans Gestion je veux me connecter à étude d'assortiment pour faire une extraction mais je n'ai pas l'accès"/>
    <s v="Bonjour, _x000a_ _x000a_ Synthèse de la demande :_x000a_ _x000a_ Vous nous avez contactez par rapport à un accès !_x000a_ _x000a_ _x000a_ _x000a_ Actions réalisées :_x000a_ _x000a_ Suite à notre contact avec vous, on vous a expliqué en ligne que le service Informatique n’a malheureusement pas la possibilité de pro"/>
    <s v="01 - Aide à l’utilisation"/>
    <n v="1"/>
    <n v="1"/>
    <n v="1"/>
    <n v="1"/>
    <n v="1"/>
    <s v="01 - Aide à l’utilisation"/>
    <m/>
    <m/>
  </r>
  <r>
    <x v="62"/>
    <s v="S12"/>
    <n v="3"/>
    <s v="YASSINE RABBAI"/>
    <x v="0"/>
    <x v="39"/>
    <n v="114443333"/>
    <s v="caisse 95"/>
    <s v="Bonjour,_x000a_La caisse 95 ne fonctionne pas, elle marque U005_x000a_"/>
    <s v="Bonjour,_x000a_ _x000a_1. Synthèse de la demande  :_x000a_ le magasin nous informe que La caisse 95 ne fonctionne pas, elle marque U005_x000a_2 . Actions réalisées :_x000a_Suite à un appel avec le magasin, le problème est résolu sans intervention de notre part. _x000a_ _x000a_Suite à notre échang"/>
    <s v="04 - Aucune action nécessaire ou possible"/>
    <n v="1"/>
    <n v="1"/>
    <n v="1"/>
    <n v="1"/>
    <n v="1"/>
    <s v="04 - Aucune action nécessaire ou possible"/>
    <m/>
    <m/>
  </r>
  <r>
    <x v="62"/>
    <s v="S12"/>
    <n v="3"/>
    <s v="YASSINE RABBAI"/>
    <x v="0"/>
    <x v="39"/>
    <n v="114701628"/>
    <s v="caisse batterie"/>
    <s v="Depuis une semaine, les caisses batteries nécessitent de nombreux redémarrages a cause de bug ou de figeage de la caisse. cela a pour conséquences des doublons de paiement. ou des encaissements sur des moyens de paiements manuels_x000a_"/>
    <s v="Bonjour,_x000a_ _x000a_1. Synthèse de la demande  :_x000a_ Bonjour le magasin nous informe que les caisses batteries nécessitent de nombreux redémarrages a cause de bug ou de figeage de la caisse_x000a_2 . Actions réalisées :_x000a_ Suite à un appel avec le magasin, le problème est al"/>
    <s v="04 - Aucune action nécessaire ou possible"/>
    <n v="1"/>
    <n v="1"/>
    <n v="1"/>
    <n v="1"/>
    <n v="1"/>
    <s v="04 - Aucune action nécessaire ou possible"/>
    <m/>
    <m/>
  </r>
  <r>
    <x v="62"/>
    <s v="S12"/>
    <n v="3"/>
    <s v="YASSINE RABBAI"/>
    <x v="0"/>
    <x v="5"/>
    <n v="113663124"/>
    <s v="Scanettes 3026.2 en panne"/>
    <s v="Le mur des scanettes 3026.2 ne fonctionne plus._x000a_"/>
    <s v="Bonjour,_x000a_ _x000a_1. Synthèse de la demande  :_x000a_ Le mur des scanettes 3026.2 ne fonctionne plus._x000a_ _x000a_2 . Actions réalisées :_x000a_Suite à notre intervention, une connexion à distance a été établie afin de résoudre ce dysfonctionnement._x000a_Les scanettes sont désormais fonct"/>
    <s v="01 - Aide à l’utilisation"/>
    <n v="1"/>
    <n v="1"/>
    <n v="1"/>
    <n v="1"/>
    <n v="1"/>
    <s v="01 - Aide à l’utilisation"/>
    <m/>
    <m/>
  </r>
  <r>
    <x v="62"/>
    <s v="S12"/>
    <n v="3"/>
    <s v="YASSINE RABBAI"/>
    <x v="0"/>
    <x v="34"/>
    <n v="114886993"/>
    <s v="TPE"/>
    <s v="Le TPE de la caisse SCO 611  ne fonctionne plus, le paiement est refusé._x000a_"/>
    <s v="Bonjour,_x000a_1. Synthèse de la demande  :_x000a_ Le TPE de la caisse SCO 611  ne fonctionne plus, le paiement est refusé._x000a_2 . Actions réalisées :_x000a_ Mise a jour tpe effectuée_x000a_Suite à notre échange ,nous confirmons la résolution du ticket _x000a_Si toutefois vous aviez beso"/>
    <s v="03 - Script, fix ou contournement"/>
    <n v="1"/>
    <n v="1"/>
    <n v="1"/>
    <n v="1"/>
    <n v="1"/>
    <s v="03 - Script, fix ou contournement"/>
    <m/>
    <m/>
  </r>
  <r>
    <x v="62"/>
    <s v="S12"/>
    <n v="3"/>
    <s v="YASSINE RABBAI"/>
    <x v="0"/>
    <x v="34"/>
    <n v="114960075"/>
    <s v="probleme de caisse"/>
    <s v="problème sur la caisse numéro 1 , message sur l écran indiquant erreur écriture saisie quand on appuie sur la touche carte bancaire et  la meme chose pour les chèques; gros problème pour travailler_x000a_"/>
    <s v="Bonjour,_x000a_1. Synthèse de la demande  :_x000a_ problème sur la caisse numéro 1 , message sur l écran indiquant erreur écriture saisie _x000a_2 . Actions réalisées :_x000a_ mise a jour tpe_x000a_Suite à notre échange ,nous confirmons la résolution du ticket _x000a_Si toutefois vous aviez"/>
    <s v="03 - Script, fix ou contournement"/>
    <n v="1"/>
    <n v="1"/>
    <n v="0"/>
    <n v="0"/>
    <n v="1"/>
    <s v="03 - Script, fix ou contournement"/>
    <s v="Agent repris pour modifier la trame de résolution "/>
    <s v="Formule de politesse en double"/>
  </r>
  <r>
    <x v="62"/>
    <s v="S12"/>
    <n v="3"/>
    <s v="YASSINE RABBAI"/>
    <x v="0"/>
    <x v="8"/>
    <n v="114890354"/>
    <s v="Ticket non intégré"/>
    <s v="Bonjour, _x000a_Nous avons quelques soucis avec des tickets qui se sont pas intégré sur certaines journée du mois de mars._x000a_-04/03/2026 pour la commande n°646660312 pour un montant de 111.96€ (LEX)_x000a_-06/03/2026 pour la commande n°729803569 pour un montant de 74.6"/>
    <s v="Bonjour,_x000a_ _x000a_1. Synthèse de la demande  :_x000a_Vous avez sollicité notre support concernant l'intégration des commandes sur VLP._x000a_ _x000a_2 . Actions réalisées :_x000a_ Suite aux vérifications, les commandes sont bien intégrées._x000a_Suite traitement réalisé ,nous vous confirmons"/>
    <s v="01 - Aide à l’utilisation"/>
    <n v="1"/>
    <n v="1"/>
    <n v="0"/>
    <n v="0"/>
    <n v="1"/>
    <s v="01 - Aide à l’utilisation"/>
    <s v="Agent repris pour modifier la trame de résolution "/>
    <s v="Formule de politesse en double"/>
  </r>
  <r>
    <x v="62"/>
    <s v="S12"/>
    <n v="3"/>
    <s v="YASSINE RABBAI"/>
    <x v="0"/>
    <x v="8"/>
    <n v="114925733"/>
    <s v="Caisse 8"/>
    <s v="Bonjour,_x000a_La caisse 8 se charge en boucle_x000a_"/>
    <s v="Bonjour,_x000a_ _x000a_1. Synthèse de la demande  :_x000a_Vous avez sollicité notre support concernant la caisse 8 qui se charge en boucle_x000a_ _x000a_2 . Actions réalisées :_x000a_Suppression fichier en erreur._x000a_Chargement long._x000a_Remise à zéro._x000a_Récupération système._x000a_Reboot de la caisse._x000a_Su"/>
    <s v="03 - Script, fix ou contournement"/>
    <n v="1"/>
    <n v="1"/>
    <n v="1"/>
    <n v="1"/>
    <n v="1"/>
    <s v="03 - Script, fix ou contournement"/>
    <m/>
    <m/>
  </r>
  <r>
    <x v="62"/>
    <s v="S12"/>
    <n v="3"/>
    <s v="YASSINE RABBAI"/>
    <x v="0"/>
    <x v="10"/>
    <n v="114807871"/>
    <s v="Encaissement impossible sur les sco/ assistance non fonctionnelle le dimanche"/>
    <s v="Une défaillance récurrente est constatée chaque dimanche concernant le suivi des caisses en libre-service (SCO). Lorsqu'une problématique survient et que le client sollicite une aide via l'interphone, aucune réponse n'est apportée._x000a_Détails de l'incident d"/>
    <s v="Bonjour,_x000a_1. Synthèse de la demande  :_x000a_Vous avez sollicité notre support concernant le problème d'interphones. _x000a_2 . Actions réalisées :_x000a_Suite à notre test sur les interphones de l’ensemble des caisses, une intervention est prévue afin de résoudre la panne "/>
    <s v="01 - Aide à l’utilisation"/>
    <n v="1"/>
    <n v="1"/>
    <n v="1"/>
    <n v="1"/>
    <n v="1"/>
    <s v="01 - Aide à l’utilisation"/>
    <m/>
    <m/>
  </r>
  <r>
    <x v="62"/>
    <s v="S12"/>
    <n v="3"/>
    <s v="YASSINE RABBAI"/>
    <x v="0"/>
    <x v="10"/>
    <n v="114761394"/>
    <s v="Problème Chiffre"/>
    <s v="Le chiffre d'affaire de la journée du : 15/03/2026 n'est pas remonté. _x000a_Nous n'avons donc pas le montant détailler de cet journée._x000a_Pouvez-vous rectifier cela ?_x000a_Merci. _x000a_"/>
    <s v="Bonjour,_x000a_1. Synthèse de la demande  :_x000a_Vous avez sollicité notre support concernant le problème suivant : le chiffre d’affaires de la journée du 15/03/2026 n’est pas remonté_x000a_2 . Actions réalisées :_x000a_Suite à nos vérifications, le chiffre d’affaires du 15 mar"/>
    <s v="01 - Aide à l’utilisation"/>
    <n v="1"/>
    <n v="1"/>
    <n v="1"/>
    <n v="1"/>
    <n v="1"/>
    <s v="01 - Aide à l’utilisation"/>
    <m/>
    <m/>
  </r>
  <r>
    <x v="62"/>
    <s v="S12"/>
    <n v="3"/>
    <s v="YASSINE RABBAI"/>
    <x v="0"/>
    <x v="11"/>
    <n v="114909713"/>
    <s v="SCO 32"/>
    <s v="La sco 32 est en mode 24._x000a_"/>
    <s v="Bonjour Mr/Mme SAINT FLEURY, Guerda_x000a_ _x000a_1. Synthèse de la demande  :_x000a_La sco 32 est en mode 24._x000a_2 . Actions réalisées :_x000a_Désactivation du mode client autonome effectuée par le supportSuite à notre échange ,nous confirmons la résolution du ticket._x000a_🛠️ Assistan"/>
    <s v="03 - Script, fix ou contournement"/>
    <n v="1"/>
    <n v="1"/>
    <n v="1"/>
    <n v="1"/>
    <n v="1"/>
    <s v="03 - Script, fix ou contournement"/>
    <m/>
    <m/>
  </r>
  <r>
    <x v="62"/>
    <s v="S12"/>
    <n v="3"/>
    <s v="YASSINE RABBAI"/>
    <x v="0"/>
    <x v="11"/>
    <n v="114895333"/>
    <s v="Caisse 405 ne prend pas d'espèces"/>
    <s v="La caisse libre-service 405 ne prend pas d'espèces. Pouvez-vous m'aider à résoudre ce problème ?Consignes:  cinematique: caisse libre servicedate: 16/03/2026heure: 13h37numero_de_ticket: Non défini_x000a_"/>
    <s v="Bonjour Mr/Mme  HERNANDEZ, Karima_x000a_ _x000a_1. Synthèse de la demande  :_x000a_Caisse 405 ne prend pas d'espèces_x000a_2 . Actions réalisées :_x000a_Restauration des fichiers scotops effectuée par le support._x000a_ _x000a_Suite à notre échange ,nous confirmons la résolution du ticket._x000a_🛠️ As"/>
    <s v="03 - Script, fix ou contournement"/>
    <n v="1"/>
    <n v="1"/>
    <n v="1"/>
    <n v="1"/>
    <n v="1"/>
    <s v="03 - Script, fix ou contournement"/>
    <m/>
    <m/>
  </r>
  <r>
    <x v="62"/>
    <s v="S12"/>
    <n v="3"/>
    <s v="YASSINE RABBAI"/>
    <x v="0"/>
    <x v="15"/>
    <n v="114781149"/>
    <s v="Caisses"/>
    <s v="Les caisses en autonomes suite à une coupure éléctrique_x000a_"/>
    <s v="Bonjour,_x000a_1. Synthèse de la demande  :_x000a_ Les caisses en autonomes suite à une coupure éléctrique_x000a_2 . Actions réalisées :_x000a_ Chargement long des caisses_x000a_Suite à notre échange ,nous confirmons la résolution du ticket _x000a_🛠️ Assistance : Si toutefois vous aviez be"/>
    <s v="03 - Script, fix ou contournement"/>
    <n v="1"/>
    <n v="1"/>
    <n v="1"/>
    <n v="1"/>
    <n v="1"/>
    <s v="03 - Script, fix ou contournement"/>
    <m/>
    <m/>
  </r>
  <r>
    <x v="62"/>
    <s v="S12"/>
    <n v="3"/>
    <s v="YASSINE RABBAI"/>
    <x v="0"/>
    <x v="15"/>
    <n v="114213181"/>
    <s v="Scanette"/>
    <s v="les badges scannés au niveau des scanettes pour le queue busting affichent un message: Inconnu_x000a_"/>
    <s v="Bonjour,_x000a_1. Synthèse de la demande  :_x000a_ Problème au niveau de l'utilisation des scanettes_x000a_2 . Actions réalisées :_x000a_Suite à notre échange ,nous confirmons la résolution du ticket vu que le problème n'est plus d'actualité_x000a_🛠️ Assistance : Si toutefois vous av"/>
    <s v="04 - Aucune action nécessaire ou possible"/>
    <n v="1"/>
    <n v="1"/>
    <n v="1"/>
    <n v="1"/>
    <n v="1"/>
    <s v="04 - Aucune action nécessaire ou possible"/>
    <m/>
    <m/>
  </r>
  <r>
    <x v="62"/>
    <s v="S12"/>
    <n v="3"/>
    <s v="YASSINE RABBAI"/>
    <x v="0"/>
    <x v="37"/>
    <n v="114818575"/>
    <s v="CA station"/>
    <s v="Bonjour, _x000a_LE CA station de 14 et 15 mars ne remonte pas_x000a_"/>
    <s v="Bonjour,_x000a_1. Synthèse de la demande  :_x000a_le magasin nous contacte pour LE CA station de 14 et 15 mars ne remonte pas._x000a_2 . Actions réalisées :_x000a_Nous vous informons que le CA de la sttaion c'est hors notre support merci de voir avec le mainteneur de station dir"/>
    <s v="04 - Aucune action nécessaire ou possible"/>
    <n v="1"/>
    <n v="1"/>
    <n v="1"/>
    <n v="1"/>
    <n v="1"/>
    <s v="04 - Aucune action nécessaire ou possible"/>
    <m/>
    <m/>
  </r>
  <r>
    <x v="62"/>
    <s v="S12"/>
    <n v="3"/>
    <s v="YASSINE RABBAI"/>
    <x v="0"/>
    <x v="37"/>
    <n v="114544983"/>
    <s v="Balance de caisse 60 défectueuse"/>
    <s v="La balance de la caisse automatique numéro 60 ne détecte pas le poids des produits. J'ai vérifié les connexions et redémarré la caisse, mais le problème persiste. Pouvez-vous créer un ticket pour le support technique ?Consignes:  precision_du_materiel_con"/>
    <s v="Bonjour,_x000a_1. Synthèse de la demande  :_x000a_le magasin nous contacte pour Balance de caisse 60 défectueuse._x000a_2 . Actions réalisées :_x000a_apres vérification il n y a pas de caisse 60 _x000a_🛠️ Assistance : Si toutefois vous aviez besoin d’une aide complémentaire, le suppo"/>
    <s v="04 - Aucune action nécessaire ou possible"/>
    <n v="1"/>
    <n v="1"/>
    <n v="1"/>
    <n v="1"/>
    <n v="1"/>
    <s v="04 - Aucune action nécessaire ou possible"/>
    <m/>
    <m/>
  </r>
  <r>
    <x v="62"/>
    <s v="S12"/>
    <n v="3"/>
    <s v="YASSINE RABBAI"/>
    <x v="0"/>
    <x v="24"/>
    <n v="114630646"/>
    <s v="Caisse 103 déconnectée"/>
    <s v="Bonjour_x000a_Depuis 4 jours je trouve la caisse 3 (103) déconnectée du réseau et dois faire un chargement long pour qu'elle se reconnecte._x000a_Merci_x000a_"/>
    <s v="Bonjour,_x000a_1. Synthèse de la demande  :_x000a_Vous avez sollicité le support pour le probleme de la caisse 103_x000a_2 . Actions réalisées :_x000a_Rechargement long de la caisse_x000a_Suite à notre échange ,nous confirmons la résolution du ticket _x000a_🛠️ Assistance : Si toutefois vou"/>
    <s v="03 - Script, fix ou contournement"/>
    <n v="1"/>
    <n v="1"/>
    <n v="1"/>
    <n v="1"/>
    <n v="1"/>
    <s v="03 - Script, fix ou contournement"/>
    <m/>
    <m/>
  </r>
  <r>
    <x v="62"/>
    <s v="S12"/>
    <n v="3"/>
    <s v="YASSINE RABBAI"/>
    <x v="0"/>
    <x v="24"/>
    <n v="114853177"/>
    <s v="Caisses autonomes"/>
    <s v="Bonjour,_x000a_Les caisses sont en mode autonome_x000a_Cordialement_x000a_"/>
    <s v="Bonjour,_x000a_1. Synthèse de la demande  :_x000a_Vous avez sollicité le support pour le probleme des caisses en mode autonome_x000a_2 . Actions réalisées :_x000a_Suite à notre intervention, une connexion à distance a été établie afin de résoudre ce dysfonctionnement._x000a_Les caisse"/>
    <s v="03 - Script, fix ou contournement"/>
    <n v="1"/>
    <n v="1"/>
    <n v="1"/>
    <n v="1"/>
    <n v="1"/>
    <s v="03 - Script, fix ou contournement"/>
    <m/>
    <m/>
  </r>
  <r>
    <x v="63"/>
    <s v="S12"/>
    <n v="3"/>
    <s v="YASSINE RABBAI"/>
    <x v="0"/>
    <x v="0"/>
    <n v="115057577"/>
    <s v="Problème de relecture"/>
    <s v="Le magasin n'arrive pas à effectuer des relectures._x000a_Message : vous n'êtes pas autorisé à effectuer cette action_x000a_"/>
    <s v="Bonjour,_x000a_1. Synthèse de la demande  :_x000a_Vous avez sollicité notre support concernant le problème de relecture scaneo_x000a_2 . Actions réalisées :_x000a_Aucune action_x000a_Nous vous invitons à contacter votre conseillère franchise._x000a_Suite au traitement réalisé, nous vous con"/>
    <s v="04 - Aucune action nécessaire ou possible"/>
    <n v="1"/>
    <n v="1"/>
    <n v="1"/>
    <n v="1"/>
    <n v="0"/>
    <s v="05 - Hors périmètre support"/>
    <m/>
    <m/>
  </r>
  <r>
    <x v="63"/>
    <s v="S12"/>
    <n v="3"/>
    <s v="YASSINE RABBAI"/>
    <x v="0"/>
    <x v="0"/>
    <n v="115150174"/>
    <s v="Problème de scanettes affichant fin de courses après décrochage"/>
    <s v="Nous rencontrons un problème avec les scanettes SCANEO : après les avoir décroché, le message &quot;fin de courses&quot; apparaît et il est impossible de les échanger informatiquement. Besoin d'assistance pour résoudre ce problème.Consignes:  precision_du_materiel_"/>
    <s v="Bonjour,_x000a_1. Synthèse de la demande  :_x000a_Vous avez sollicité notre support concernant le problème d'affichage du message &quot;fin de courses&quot; au niveau des scannettes_x000a_2 . Actions réalisées :_x000a_Rattachement de la demande au problème 114289348_x000a_Nous vous informons qu"/>
    <s v="04 - Aucune action nécessaire ou possible"/>
    <n v="1"/>
    <n v="1"/>
    <n v="1"/>
    <n v="1"/>
    <n v="1"/>
    <s v="04 - Aucune action nécessaire ou possible"/>
    <m/>
    <m/>
  </r>
  <r>
    <x v="63"/>
    <s v="S12"/>
    <n v="3"/>
    <s v="YASSINE RABBAI"/>
    <x v="0"/>
    <x v="39"/>
    <n v="115125387"/>
    <s v="cls 401"/>
    <s v="caisse tourne en boucle_x000a_"/>
    <s v="Bonjour,_x000a_1. Synthèse de la demande  :_x000a_ le magasin nous informe que caisse 401 tourne en boucle_x000a_2 . Actions réalisées :_x000a_ j'ai supprimé les fichiers d'erreurs , rebooter la caisse probleme resolu_x000a_ _x000a_Suite à notre échange ,nous confirmons la résolution du tic"/>
    <s v="03 - Script, fix ou contournement"/>
    <n v="1"/>
    <n v="1"/>
    <n v="1"/>
    <n v="1"/>
    <n v="1"/>
    <s v="03 - Script, fix ou contournement"/>
    <m/>
    <m/>
  </r>
  <r>
    <x v="63"/>
    <s v="S12"/>
    <n v="3"/>
    <s v="YASSINE RABBAI"/>
    <x v="0"/>
    <x v="39"/>
    <n v="115131752"/>
    <s v="Caisse en ligne"/>
    <s v="la caisse passe régulièrement en mode dégradé_x000a_"/>
    <s v="Bonjour,_x000a_ _x000a_1. Synthèse de la demande  :_x000a_ le magasin nous informe que la caisse passe régulièrement en mode dégradé_x000a_2 . Actions réalisées :_x000a_ J’ai vérifié, le problème est résolu suite à un redémarrage de la caisse. Si le problème persiste, merci de nous ra"/>
    <s v="04 - Aucune action nécessaire ou possible"/>
    <n v="1"/>
    <n v="1"/>
    <n v="1"/>
    <n v="1"/>
    <n v="1"/>
    <s v="04 - Aucune action nécessaire ou possible"/>
    <m/>
    <m/>
  </r>
  <r>
    <x v="63"/>
    <s v="S12"/>
    <n v="3"/>
    <s v="YASSINE RABBAI"/>
    <x v="0"/>
    <x v="34"/>
    <n v="115042673"/>
    <s v="Connexion SCA 123 : Hors Réseau"/>
    <s v="SCA 123 est hors réseau. Vérifiez que Glory est en ligne et qu'aucun billet ou pièce n'est coincé dans le monnayeur. Si le problème persiste, ouvrez un ticket en précisant le numéro de la SCO impactée.Consignes:  cinematique: Non définidate: Non définiheu"/>
    <s v="Bonjour,_x000a_1. Synthèse de la demande  :_x000a_Vous avez sollicité notre support concernant le problème SCA 123 est hors réseau_x000a_2 . Actions réalisées :_x000a_le problème n'est plus d'actualité_x000a_Suite à notre échange ,nous confirmons la résolution du ticket._x000a_🛠️ Assistanc"/>
    <s v="04 - Aucune action nécessaire ou possible"/>
    <n v="1"/>
    <n v="1"/>
    <n v="0"/>
    <n v="0"/>
    <n v="1"/>
    <s v="04 - Aucune action nécessaire ou possible"/>
    <s v="Agent repris pour modifier la trame de résolution "/>
    <s v="Formule de politesse en double"/>
  </r>
  <r>
    <x v="63"/>
    <s v="S12"/>
    <n v="3"/>
    <s v="YASSINE RABBAI"/>
    <x v="0"/>
    <x v="8"/>
    <n v="114775375"/>
    <s v="Anomalie Statut commandes"/>
    <s v="Bonjour,_x000a_Merci de régulariser en statut 2 les commandes N° : _x000a_720583906_x000a_728005816_x000a_731647161_x000a_722160807_x000a_719371436_x000a_724872348_x000a_732216542_x000a_723975395_x000a_729906330_x000a_732060843_x000a_722414761_x000a_"/>
    <s v="Bonjour,_x000a_ _x000a_1. Synthèse de la demande  :_x000a_Vous avez sollicité notre support concernant l'intégration des commandes sur Carine._x000a_ _x000a_2 . Actions réalisées :_x000a_Suite aux vérifications, les commandes sont bien intégrées._x000a_Suite traitement réalisé ,nous vous confirmo"/>
    <s v="01 - Aide à l’utilisation"/>
    <n v="1"/>
    <n v="1"/>
    <n v="1"/>
    <n v="1"/>
    <n v="1"/>
    <s v="01 - Aide à l’utilisation"/>
    <m/>
    <m/>
  </r>
  <r>
    <x v="63"/>
    <s v="S12"/>
    <n v="3"/>
    <s v="YASSINE RABBAI"/>
    <x v="0"/>
    <x v="8"/>
    <n v="115034982"/>
    <s v="Retours accueil manquants"/>
    <s v="Bonjour,_x000a_Nos etats des retours de 8h00 / 12h00 ne s'impriment plus ._x000a_Pouvez vous verifier s'il vous plait?_x000a_Merci_x000a_"/>
    <s v="Bonjour,_x000a_ _x000a_1. Synthèse de la demande  :_x000a_Vous avez sollicité notre support concernant les états retour qui ne s'impriment plus_x000a_ _x000a_2 . Actions réalisées :_x000a_Décalage entre Carine et l'AP1_x000a_Merci de redémarrer l'imprimante._x000a_Suite traitement réalisé ,nous vous co"/>
    <s v="03 - Script, fix ou contournement"/>
    <n v="1"/>
    <n v="1"/>
    <n v="1"/>
    <n v="1"/>
    <n v="1"/>
    <s v="03 - Script, fix ou contournement"/>
    <m/>
    <m/>
  </r>
  <r>
    <x v="63"/>
    <s v="S12"/>
    <n v="3"/>
    <s v="YASSINE RABBAI"/>
    <x v="0"/>
    <x v="10"/>
    <n v="115016331"/>
    <s v="Caisse 3"/>
    <s v="Bonjour, _x000a_Caisse 3 déconnectée sur VLRC _x000a_"/>
    <s v="Bonjour,_x000a_1. Synthèse de la demande  :_x000a_Vous avez sollicité notre support concernant le problème Caisse 3 déconnectée sur VLRC _x000a_2 . Actions réalisées :_x000a_ Chargement _x000a_Suite traitement réalisé ,nous vous confirmons la résolution du ticket._x000a_🛠️ Assistance : Si "/>
    <s v="03 - Script, fix ou contournement"/>
    <n v="1"/>
    <n v="1"/>
    <n v="1"/>
    <n v="1"/>
    <n v="1"/>
    <s v="03 - Script, fix ou contournement"/>
    <m/>
    <m/>
  </r>
  <r>
    <x v="63"/>
    <s v="S12"/>
    <n v="3"/>
    <s v="YASSINE RABBAI"/>
    <x v="0"/>
    <x v="10"/>
    <n v="115033189"/>
    <s v="SCO 150"/>
    <s v="Connexion hôtesse grisée_x000a_"/>
    <s v="Bonjour,_x000a_1. Synthèse de la demande  :_x000a_Vous avez sollicité notre support concernant le problème Connexion hôtesse grisée SCO 150_x000a_2 . Actions réalisées :_x000a_ Suppression des fichiers en erreur _x000a_redémarrage de caisse_x000a_Suite à notre échange ,nous confirmons la ré"/>
    <s v="03 - Script, fix ou contournement"/>
    <n v="1"/>
    <n v="1"/>
    <n v="1"/>
    <n v="1"/>
    <n v="1"/>
    <s v="03 - Script, fix ou contournement"/>
    <m/>
    <m/>
  </r>
  <r>
    <x v="63"/>
    <s v="S12"/>
    <n v="3"/>
    <s v="YASSINE RABBAI"/>
    <x v="0"/>
    <x v="36"/>
    <n v="115148456"/>
    <s v="KLS 404 recharge en boucle"/>
    <s v="Bonjour,_x000a_Notre kls 404 recharge en boucle suite à un changement de rouleau._x000a_Du coup , elle ne fonctionne plus._x000a_Pouvez vous la faire repartir?_x000a_Vous en remerciant par avance._x000a_Cordialement_x000a_"/>
    <s v="Bonjour,_x000a_Synthèse de la demande  :_x000a_Vous avez sollicité notre support concernant le problème KLS 404 recharge en boucle_x000a_Actions réalisées :_x000a_Modification du paramétrage de  la caisse._x000a_La caisse fonctionne de nouveau correctement._x000a_Suite à notre échange, nous"/>
    <s v="03 - Script, fix ou contournement"/>
    <n v="1"/>
    <n v="1"/>
    <n v="1"/>
    <n v="1"/>
    <n v="1"/>
    <s v="03 - Script, fix ou contournement"/>
    <m/>
    <m/>
  </r>
  <r>
    <x v="63"/>
    <s v="S12"/>
    <n v="3"/>
    <s v="YASSINE RABBAI"/>
    <x v="0"/>
    <x v="36"/>
    <n v="115227448"/>
    <s v="caisse en panne"/>
    <s v="bonjour  caisse accueil est en autonome non reconcilié nous avons redemarre deux fois mais ca ne fait rien . fid encaissement tpe impossible _x000a_"/>
    <s v="Bonjour,_x000a_Synthèse de la demande  :_x000a_Vous avez sollicité notre support concernant le problème  caisse accueil est en autonome _x000a_Actions réalisées :_x000a_Modification du paramétrage de  la caisse._x000a_La caisse fonctionne de nouveau correctement._x000a_Suite à notre échange"/>
    <s v="03 - Script, fix ou contournement"/>
    <n v="1"/>
    <n v="1"/>
    <n v="1"/>
    <n v="1"/>
    <n v="1"/>
    <s v="03 - Script, fix ou contournement"/>
    <m/>
    <m/>
  </r>
  <r>
    <x v="63"/>
    <s v="S12"/>
    <n v="3"/>
    <s v="YASSINE RABBAI"/>
    <x v="0"/>
    <x v="37"/>
    <n v="115149951"/>
    <s v="annulation transaction"/>
    <s v="Bonjour,_x000a_le magasin n'arrive plus a annuler les transactions_x000a_"/>
    <s v="Bonjour,_x000a_1. Synthèse de la demande  :_x000a_le magasin n'arrive plus a annuler les transactions_x000a_2 . Actions réalisées :_x000a_probleme resolut sans aucune manipe _x000a_🛠️ Assistance : Si toutefois vous aviez besoin d’une aide complémentaire, le support reste à votre enti"/>
    <s v="04 - Aucune action nécessaire ou possible"/>
    <n v="1"/>
    <n v="1"/>
    <n v="1"/>
    <n v="1"/>
    <n v="1"/>
    <s v="04 - Aucune action nécessaire ou possible"/>
    <m/>
    <m/>
  </r>
  <r>
    <x v="63"/>
    <s v="S12"/>
    <n v="3"/>
    <s v="YASSINE RABBAI"/>
    <x v="0"/>
    <x v="37"/>
    <n v="115117941"/>
    <s v="CARTES TICKET RESTO NE PASSENT PAS"/>
    <s v="Bonjour,_x000a_Nous avons un problème depuis le changement de groupe, de Direction le vendredi 13 mars._x000a_Nos caisses n'acceptent plus les cartes restaurant toutes marques confondues sauf les swile qui passent._x000a_Merci._x000a_Cordialement_x000a_"/>
    <s v="Bonjour,_x000a_1. Synthèse de la demande  :_x000a_le magasin nous contacte pour un problème depuis le changement de groupe, de Direction le vendredi 13 mars._x000a_2 . Actions réalisées :_x000a_Vous devez contacter le Prestataire CONEX ou votre coorsi _x000a_🛠️ Assistance : Si toutef"/>
    <s v="05 - Hors périmètre support"/>
    <n v="1"/>
    <n v="1"/>
    <n v="1"/>
    <n v="1"/>
    <n v="1"/>
    <s v="05 - Hors périmètre support"/>
    <m/>
    <m/>
  </r>
  <r>
    <x v="63"/>
    <s v="S12"/>
    <n v="3"/>
    <s v="YASSINE RABBAI"/>
    <x v="0"/>
    <x v="24"/>
    <n v="115087331"/>
    <s v="ETATS CARINE"/>
    <s v="Bonjour,_x000a_Il manque l'etat totaux magasin_x000a_Cordialement_x000a_"/>
    <s v="Bonjour,_x000a_1. Synthèse de la demande  :_x000a_Vous avez sollicité le support pour l'etat totaux magasin qui n'est toujours pas sorti_x000a_2 . Actions réalisées :_x000a_Suite à notre intervention, une connexion à distance a été établie afin de résoudre ce dysfonctionnement._x000a_"/>
    <s v="03 - Script, fix ou contournement"/>
    <n v="1"/>
    <n v="1"/>
    <n v="1"/>
    <n v="1"/>
    <n v="1"/>
    <s v="03 - Script, fix ou contournement"/>
    <m/>
    <m/>
  </r>
  <r>
    <x v="63"/>
    <s v="S12"/>
    <n v="3"/>
    <s v="YASSINE RABBAI"/>
    <x v="0"/>
    <x v="24"/>
    <n v="115022993"/>
    <n v="29"/>
    <s v="Bonjour,_x000a_La caisse 29 est bloquée_x000a_Cordialeme,t_x000a_"/>
    <s v="Bonjour,_x000a_1. Synthèse de la demande  :_x000a_Vous avez sollicité le support pour la caissr 29 qui restait bloquée_x000a_2 . Actions réalisées :_x000a_Suite à notre intervention, une connexion à distance a été établie afin de résoudre ce dysfonctionnement._x000a_La caisse est deso"/>
    <s v="03 - Script, fix ou contournement"/>
    <n v="1"/>
    <n v="1"/>
    <n v="1"/>
    <n v="1"/>
    <n v="1"/>
    <s v="03 - Script, fix ou contournement"/>
    <m/>
    <m/>
  </r>
  <r>
    <x v="63"/>
    <s v="S12"/>
    <n v="3"/>
    <s v="YASSINE RABBAI"/>
    <x v="0"/>
    <x v="25"/>
    <n v="115089035"/>
    <s v="SCO NCR HORS SERVICES"/>
    <s v="Bonjour, _x000a_Nous rencontrons des problèmes pour utiliser notre caisse sco n°30 depuis plusieurs nous la laissons fermé car elle se deconnecte constamment cela devient de plus en plus compliqué de travailler avec nos caisses automatiques _x000a_"/>
    <s v="Bonjour,_x000a_ _x000a_1. Synthèse de la demande  :_x000a_ Vous nous avez sollicités pour un problème sur la caisse 30 qui se plante de façon aléatoire_x000a_ _x000a_2 . Actions réalisées :_x000a_Suite à notre échange ,nous confirmons la résolution du ticket_x000a_🛠️ Assistance : Si toutefois vo"/>
    <s v="01 - Aide à l’utilisation"/>
    <n v="1"/>
    <n v="1"/>
    <n v="1"/>
    <n v="1"/>
    <n v="1"/>
    <s v="01 - Aide à l’utilisation"/>
    <m/>
    <m/>
  </r>
  <r>
    <x v="64"/>
    <s v="S12"/>
    <n v="3"/>
    <s v="YASSINE RABBAI"/>
    <x v="0"/>
    <x v="0"/>
    <n v="115686158"/>
    <s v="SCO NCR 34"/>
    <s v="La SCO NCR 34 s'est bloquée sur une transaction :_x000a_"/>
    <s v="Bonjour,_x000a_1. Synthèse de la demande  :_x000a_Vous avez sollicité notre support concernant le problème de la transaction bloquée au niveau de la SCO NCR 34_x000a_2 . Actions réalisées :_x000a_Recherche de la transaction sur E-portal_x000a_ _x000a_Suite à notre échange, nous confirmons l"/>
    <s v="01 - Aide à l’utilisation"/>
    <n v="1"/>
    <n v="1"/>
    <n v="1"/>
    <n v="1"/>
    <n v="1"/>
    <s v="01 - Aide à l’utilisation"/>
    <m/>
    <m/>
  </r>
  <r>
    <x v="64"/>
    <s v="S12"/>
    <n v="3"/>
    <s v="YASSINE RABBAI"/>
    <x v="0"/>
    <x v="0"/>
    <n v="115564327"/>
    <s v="Mur 3026-2"/>
    <s v="La borne 3026-2 est connectée au carrefour wifi gratuit au lieu de scanlib 52_x000a_"/>
    <s v="Bonjour,_x000a_1. Synthèse de la demande  :_x000a_Vous avez sollicité notre support concernant le problème de la borne 3026-2 qui est connectée au carrefour wifi gratuit au lieu de scanlib 52_x000a_2 . Actions réalisées :_x000a_Aucune action (le problème n'est plus d'actualité)_x000a_"/>
    <s v="04 - Aucune action nécessaire ou possible"/>
    <n v="1"/>
    <n v="1"/>
    <n v="1"/>
    <n v="1"/>
    <n v="1"/>
    <s v="04 - Aucune action nécessaire ou possible"/>
    <m/>
    <m/>
  </r>
  <r>
    <x v="64"/>
    <s v="S12"/>
    <n v="3"/>
    <s v="YASSINE RABBAI"/>
    <x v="0"/>
    <x v="39"/>
    <n v="115310515"/>
    <s v="caisse 8,9,10"/>
    <s v="Bonjour,_x000a_Les caisses 8,9 et 10 beuguent.Quand l'hôtesse de caisse scanne les articles du client à la fin des courses la caisse met un message &quot;Remise effectuée retour pour sortir&quot;elle scanne la carte de fidélité et la caisse redémarre de même quand elle p"/>
    <s v="Bonjour,_x000a_ _x000a_1. Synthèse de la demande  :_x000a_ le magasin nous informe que Les caisses 8,9 et 10 beuguent.Quand l'hôtesse de caisse scanne les articles du client à la fin des courses la caisse met un message_x000a_2 . Actions réalisées :_x000a_Merci de nous contacter lors "/>
    <s v="04 - Aucune action nécessaire ou possible"/>
    <n v="1"/>
    <n v="1"/>
    <n v="1"/>
    <n v="1"/>
    <n v="1"/>
    <s v="04 - Aucune action nécessaire ou possible"/>
    <m/>
    <m/>
  </r>
  <r>
    <x v="64"/>
    <s v="S12"/>
    <n v="3"/>
    <s v="YASSINE RABBAI"/>
    <x v="0"/>
    <x v="39"/>
    <n v="115429493"/>
    <s v="TPE"/>
    <s v="problème récurrent pour les encaissement sans contact sur les TPE des caisses  3, 4, 5, et 6._x000a_Merci de faire le nécessaire dans les meilleurs délais._x000a_"/>
    <s v="Bonjour,_x000a_ _x000a_1. Synthèse de la demande  :_x000a_ le magasin nous informe que problème récurrent pour les encaissement sans contact sur les TPE des caisses  3, 4, 5, et 6 _x000a_2 . Actions réalisées :_x000a_Le problème est aléatoire. Merci de nous contacter au moment de l’an"/>
    <s v="04 - Aucune action nécessaire ou possible"/>
    <n v="1"/>
    <n v="1"/>
    <n v="1"/>
    <n v="1"/>
    <n v="1"/>
    <s v="04 - Aucune action nécessaire ou possible"/>
    <m/>
    <m/>
  </r>
  <r>
    <x v="64"/>
    <s v="S12"/>
    <n v="3"/>
    <s v="YASSINE RABBAI"/>
    <x v="1"/>
    <x v="1"/>
    <n v="115086713"/>
    <s v="Caisse en ligne"/>
    <s v="il faut vraiment annulé le ticket sans impacter le chiffre d'affaire d'aujourd'hui montant de 19985,53_x000a_"/>
    <s v="Bonjour,_x000a_Synthèse de la demande :Suite à votre remontée, vous avez indiqué avoir effectué une saisie supplémentaire sur le carburant le 16/03._x000a_Actions réalisées :À la suite de notre échange, nous vous avons assisté afin de soustraire le montant ajouté au "/>
    <s v="02 - Correction donnée ou modification de paramétrage"/>
    <n v="1"/>
    <n v="1"/>
    <n v="1"/>
    <n v="1"/>
    <n v="0"/>
    <s v="01 - Aide à l’utilisation"/>
    <m/>
    <m/>
  </r>
  <r>
    <x v="64"/>
    <s v="S12"/>
    <n v="3"/>
    <s v="YASSINE RABBAI"/>
    <x v="1"/>
    <x v="1"/>
    <n v="114794265"/>
    <s v="Prelevement non remonté"/>
    <s v="Bonjour;_x000a_prelevement non remonte pour la journee du 13/03_x000a_"/>
    <s v="Bonjour,_x000a_Synthèse de la demande :_x000a_Suite à votre remontée, vous avez indiqué que les prélèvement du 13/03 n'ont pas été remonté._x000a_Actions réalisées :_x000a_À la suite de notre échange, nous avons bien remonté les prélèvement du 13/03._x000a_🛠️ Assistance : Si toutefoi"/>
    <s v="02 - Correction donnée ou modification de paramétrage"/>
    <n v="1"/>
    <n v="1"/>
    <n v="1"/>
    <n v="1"/>
    <n v="1"/>
    <s v="02 - Correction donnée ou modification de paramétrage"/>
    <m/>
    <m/>
  </r>
  <r>
    <x v="64"/>
    <s v="S12"/>
    <n v="3"/>
    <s v="YASSINE RABBAI"/>
    <x v="1"/>
    <x v="1"/>
    <n v="116024231"/>
    <s v="Titre: Produit introuvable dans la nomenclature"/>
    <s v=" je n'arrive pas à changer le rayon des chiffons theo 3175980020175 (AUto qui passent dans le 65)_x000a_"/>
    <s v="Bonjour,_x000a_Synthèse de la demande :Suite à votre remontée, vous avez indiqué que vous souhaitez changer le rayon des chiffons theo 3175980020175._x000a_Actions réalisées :Après vérification, nous avons constaté que l’article est un article national. Cependant, le"/>
    <s v="02 - Correction donnée ou modification de paramétrage"/>
    <n v="1"/>
    <n v="1"/>
    <n v="1"/>
    <n v="1"/>
    <n v="0"/>
    <s v="01 - Aide à l’utilisation"/>
    <m/>
    <m/>
  </r>
  <r>
    <x v="64"/>
    <s v="S12"/>
    <n v="3"/>
    <s v="YASSINE RABBAI"/>
    <x v="1"/>
    <x v="2"/>
    <n v="115710455"/>
    <s v="BOX AIRUP PAQUES INCONNU"/>
    <s v="bonjour, _x000a_j'ai un problème avec trois EAN qui passe en article inconnu alors qu'il font parti du box airup Pâques ._x000a_Cela représente une perte de CA pour le magasin._x000a_EAN 4260633614425,4260633614418,4262554360078_x000a_"/>
    <s v="Bonjour,_x000a_ _x000a_1. Synthèse de la demande  :_x000a_ _x000a_BOX AIRUP PAQUES INCONNU_x000a_2 . Actions réalisées :_x000a_ _x000a_Suite aux vérifications, les articles EAN 4260633614425, 4260633614418 et 4262554360078 sont bien connus dans Caroline._x000a_🛠️ Assistance : Si toutefois vous aviez b"/>
    <s v="04 - Aucune action nécessaire ou possible"/>
    <n v="1"/>
    <n v="1"/>
    <n v="1"/>
    <n v="1"/>
    <n v="0"/>
    <s v="01 - Aide à l’utilisation"/>
    <m/>
    <m/>
  </r>
  <r>
    <x v="64"/>
    <s v="S12"/>
    <n v="3"/>
    <s v="YASSINE RABBAI"/>
    <x v="1"/>
    <x v="2"/>
    <n v="115804197"/>
    <s v="DOS DE CABILLAUD PLU 1206   GENCOD 0200768000000"/>
    <s v="PRIX BLOQUE TOUJOURS A 22.34 € ,hors la promo est fini depuis lundi soir?_x000a_Je ne peux pas le modifier  _x000a_"/>
    <s v="Bonjour,_x000a_ _x000a_1. Synthèse de la demande  :_x000a_ _x000a_ _x000a_PRIX BLOQUE TOUJOURS A 22.34 € ,hors la promo est fini depuis lundi soir?_x000a_2 . Actions réalisées :_x000a_ _x000a_Suite traitement réalisé ,nous vous confirmons la résolution du ticket_x000a_Nous avons corrigé le prix à 36,99 euros"/>
    <s v="02 - Correction donnée ou modification de paramétrage"/>
    <n v="1"/>
    <n v="1"/>
    <n v="1"/>
    <n v="1"/>
    <n v="1"/>
    <s v="02 - Correction donnée ou modification de paramétrage"/>
    <m/>
    <m/>
  </r>
  <r>
    <x v="64"/>
    <s v="S12"/>
    <n v="3"/>
    <s v="YASSINE RABBAI"/>
    <x v="1"/>
    <x v="4"/>
    <n v="115379663"/>
    <s v="Dépicking magasins cédés"/>
    <s v="Bonjour _x000a_Afin que ces deux magasins Market en cours de cessation d'activité ne reçoivent plus les produits en création , merci de depicker en date de demain ces références selon la liste jointe _x000a_Merci _x000a_"/>
    <s v="Bonjour,_x000a_1. Synthèse de la demande  :_x000a_ _x000a_ Afin que ces deux magasins Market en cours de cessation d'activité ne reçoivent plus les produits en création , merci de depicker en date de demain ces références selon la liste jointe _x000a_2 . Actions réalisées :_x000a_ Nou"/>
    <s v="02 - Correction donnée ou modification de paramétrage"/>
    <n v="1"/>
    <n v="1"/>
    <n v="1"/>
    <n v="1"/>
    <n v="1"/>
    <s v="02 - Correction donnée ou modification de paramétrage"/>
    <m/>
    <m/>
  </r>
  <r>
    <x v="64"/>
    <s v="S12"/>
    <n v="3"/>
    <s v="YASSINE RABBAI"/>
    <x v="1"/>
    <x v="4"/>
    <n v="115558467"/>
    <s v="Échec création commande Gencods Dijon La Toison d'Or"/>
    <s v="Bonjour_x000a_cela concerne le magasin de Dijon la Toison d'or_x000a_nous devons impérativement créer une commande sur les 3 gencods si dessous afin d'intégrer les composants des boxs._x000a_(4061562386830-4061562386823-4061562386878)_x000a_Malgré plusieurs tentatives rien ne fo"/>
    <s v="Bonjour,_x000a_1. Synthèse de la demande  :_x000a_ _x000a_ Nous devons impérativement créer une commande sur les 3 gencods si dessous afin d'intégrer les composants des boxs._x000a_2 . Actions réalisées :_x000a_Comme indiqué lors de notre appel téléphonique, la commande a bien été pas"/>
    <s v="01 - Aide à l’utilisation"/>
    <n v="1"/>
    <n v="1"/>
    <n v="1"/>
    <n v="1"/>
    <n v="1"/>
    <s v="01 - Aide à l’utilisation"/>
    <m/>
    <m/>
  </r>
  <r>
    <x v="64"/>
    <s v="S12"/>
    <n v="3"/>
    <s v="YASSINE RABBAI"/>
    <x v="1"/>
    <x v="4"/>
    <n v="114840164"/>
    <s v="Le logimag ne fonctionne plus sur  l 'entrepot Saint Vuelbas"/>
    <s v="Bonjour je n'arrive plus avoir la paletisation PGC sur l'entrepot St Vuelbas et ca me desorganise au niveau de la gestion des équipes _x000a_"/>
    <s v="Bonjour,_x000a_1. Synthèse de la demande  :_x000a_ _x000a_ e n'arrive plus avoir la paletisation PGC sur l'entrepot St Vuelbas et ca me desorganise au niveau de la gestion des équipes _x000a_2 . Actions réalisées :_x000a_Nous avons tenté de vous joindre, mais la personne que nous avon"/>
    <s v="02 - Correction donnée ou modification de paramétrage"/>
    <n v="1"/>
    <n v="1"/>
    <n v="1"/>
    <n v="1"/>
    <n v="1"/>
    <s v="02 - Correction donnée ou modification de paramétrage"/>
    <m/>
    <m/>
  </r>
  <r>
    <x v="64"/>
    <s v="S12"/>
    <n v="3"/>
    <s v="KHALIL HABRRMAN"/>
    <x v="2"/>
    <x v="6"/>
    <n v="115275594"/>
    <s v="stock encours"/>
    <s v="Bonjour, _x000a_ _x000a_ Je constate depuis plusieurs semaines des incohérences sur ces deux produits. La commande se déclenche bien mais je ne reçois jamais les marchandises et l'encours se cumule à chaque commande. ci joint les copies écran"/>
    <s v="Bonjour,_x000a_ _x000a_  1. Synthèse de la demande :_x000a_ _x000a_   Votre problème concerne des supports absents dans le BLI_x000a_ _x000a_   _x000a_ _x000a_  2 . Actions réalisées :_x000a_ _x000a_  Après vérification, nous avons constaté que les supports 59625106 et 59625233 sont associés à la commande 01150201"/>
    <s v="05 - Hors périmètre support"/>
    <n v="1"/>
    <n v="1"/>
    <n v="1"/>
    <n v="1"/>
    <n v="1"/>
    <s v="05 - Hors périmètre support"/>
    <m/>
    <m/>
  </r>
  <r>
    <x v="64"/>
    <s v="S12"/>
    <n v="3"/>
    <s v="KHALIL HABRRMAN"/>
    <x v="2"/>
    <x v="6"/>
    <n v="115406893"/>
    <s v="Problème d'editeur infolog"/>
    <s v="Entrepot 840 Cormelles, l'editeur de l'imprimante PRT840ZP n'apparait plus en U6. Pouvez vous le reactiver ?"/>
    <s v="Bonjour,_x000a_ _x000a_  1. Synthèse de la demande :_x000a_ _x000a_   Votre problème concerne une création d'éditeur pour l'imprimante PRT840ZP_x000a_ _x000a_   _x000a_ _x000a_  2 . Actions réalisées :_x000a_ _x000a_  Nous avons envoyé la demande à l'équipe AS400 pour faire la création d'éditeur ------------------"/>
    <s v="02 - Correction donnée ou modification de paramétrage"/>
    <n v="1"/>
    <n v="1"/>
    <n v="1"/>
    <n v="1"/>
    <n v="1"/>
    <s v="02 - Correction donnée ou modification de paramétrage"/>
    <m/>
    <m/>
  </r>
  <r>
    <x v="64"/>
    <s v="S12"/>
    <n v="3"/>
    <s v="KHALIL HABRRMAN"/>
    <x v="2"/>
    <x v="6"/>
    <n v="113568465"/>
    <s v="Anomalie Bordereau de ventilation Invisible activité 704 (V5) - Entrepôt 927"/>
    <s v="Bonjour,_x000a_ _x000a_ Sur le code 310265 de l'activité 704 nous avons une étiquette en préparation en &quot;E3&quot; mais la préparation a été déjà validé le 06/03/2026 mais INFOLOG nous cible qu'il y a encore un bordereau de préparation en &quot;V5&quot;_x000a_ _x000a_ Lorsque nous allons en &quot;V5"/>
    <s v="Bonjour,_x000a_ _x000a_  1. Synthèse de la demande :_x000a_ _x000a_  Votre problème concerne l'ajout d'une ligne sur V5_x000a_ _x000a_   _x000a_ _x000a_  2 . Actions réalisées :_x000a_ _x000a_  Comme convenu, il n’est pas possible d’ajouter des lignes sur les interfaces, seules les modifications des lignes existan"/>
    <s v="02 - Correction donnée ou modification de paramétrage"/>
    <n v="1"/>
    <n v="1"/>
    <n v="1"/>
    <n v="1"/>
    <n v="1"/>
    <s v="02 - Correction donnée ou modification de paramétrage"/>
    <m/>
    <m/>
  </r>
  <r>
    <x v="64"/>
    <s v="S12"/>
    <n v="3"/>
    <s v="KHALIL HABRRMAN"/>
    <x v="2"/>
    <x v="6"/>
    <n v="115213622"/>
    <s v="Commande de réception 01791308 bloquée"/>
    <s v="Bonjour,La commande de réception 01791308 sur le LDR 00 de l'entrepôt 963 est bloquée au statut &quot;réceptionnées - État 40&quot;. D'après l'approvisionneur, cette commande n'est pas remontée dans Prolog.Pouvez-vous intervenir pour la débloquer ? Merci, Sylvain."/>
    <s v="Bonjour,_x000a_ _x000a_  1. Synthèse de la demande :_x000a_ _x000a_   Votre problème concerne un réception bloquée en état réceptionnée_x000a_ _x000a_   _x000a_ _x000a_  2 . Actions réalisées :_x000a_ _x000a_  Suite à la reprise de M41 que nous avons effectué, la réception est en état transmise.-------------------"/>
    <s v="03 - Script, fix ou contournement"/>
    <n v="1"/>
    <n v="1"/>
    <n v="1"/>
    <n v="1"/>
    <n v="1"/>
    <s v="03 - Script, fix ou contournement"/>
    <m/>
    <m/>
  </r>
  <r>
    <x v="64"/>
    <s v="S12"/>
    <n v="3"/>
    <s v="KHALIL HABRRMAN"/>
    <x v="2"/>
    <x v="6"/>
    <n v="115589826"/>
    <s v="Commandes à supprimer"/>
    <s v="Supprimer des commandes sur P1 -&gt; ent 687_x000a_ _x000a_ 20240723_x000a_ _x000a_ 20240801_x000a_ _x000a_ 20250612"/>
    <s v="Bonjour,_x000a_ _x000a_  1. Synthèse de la demande :_x000a_ _x000a_  Votre problème concerne la suppression des supports_x000a_ _x000a_   _x000a_ _x000a_  2 . Actions réalisées :_x000a_ _x000a_  Suite à la discussion avec l'utilisatrice, elle nous a fourni les supports pour les supprimer, ensuite nous les avons su"/>
    <s v="02 - Correction donnée ou modification de paramétrage"/>
    <n v="1"/>
    <n v="1"/>
    <n v="1"/>
    <n v="1"/>
    <n v="1"/>
    <s v="02 - Correction donnée ou modification de paramétrage"/>
    <m/>
    <m/>
  </r>
  <r>
    <x v="64"/>
    <s v="S12"/>
    <n v="3"/>
    <s v="KHALIL HABRRMAN"/>
    <x v="2"/>
    <x v="6"/>
    <n v="114960837"/>
    <s v="DEMANDE OUVERTURE DES DROITS BIG QUERY INFOLOG"/>
    <s v="Bonjour, _x000a_ _x000a_ Merci de bien vouloir m'ouvrir les droits Big Query concernant Infolog SVP._x000a_ _x000a_ Dans l'attente de votre retour. _x000a_ _x000a_ Cordialement. _x000a_ _x000a_ Aurélie Raoult"/>
    <s v="Bonjour,_x000a_ _x000a_  1. Synthèse de la demande :_x000a_ _x000a_   Votre problème concerne une demande des droits pour accéder à Big Query infolog_x000a_ _x000a_   _x000a_ _x000a_  2 . Actions réalisées :_x000a_ _x000a_   Le sujet a été échangé avec la DF et partagé avec Aurélie via Google Chat._x000a_ _x000a_  À ce jour, "/>
    <s v="04 - Aucune action nécessaire ou possible"/>
    <n v="1"/>
    <n v="1"/>
    <n v="1"/>
    <n v="1"/>
    <n v="1"/>
    <s v="04 - Aucune action nécessaire ou possible"/>
    <m/>
    <m/>
  </r>
  <r>
    <x v="64"/>
    <s v="S12"/>
    <n v="3"/>
    <s v="KHALIL HABRRMAN"/>
    <x v="2"/>
    <x v="6"/>
    <n v="115152300"/>
    <s v="Supports vides impossible à supprimer"/>
    <s v="Bonjour,_x000a_ _x000a_ Nous avons des supports à 0 colis à l'état &quot;à préparer&quot;, &quot;en préparation&quot; et &quot;validé&quot; que nous n'arrivons pas à supprimer (liste en PJ)."/>
    <s v="Bonjour,_x000a_ _x000a_  1. Synthèse de la demande :_x000a_ _x000a_   Votre problème concerne une liste des supports vides à supprimer_x000a_ _x000a_   _x000a_ _x000a_  2 . Actions réalisées :_x000a_ _x000a_  Nous avons supprimé toute la liste des supports-----------------------------------------------------------"/>
    <s v="02 - Correction donnée ou modification de paramétrage"/>
    <n v="1"/>
    <n v="1"/>
    <n v="1"/>
    <n v="1"/>
    <n v="1"/>
    <s v="02 - Correction donnée ou modification de paramétrage"/>
    <m/>
    <m/>
  </r>
  <r>
    <x v="64"/>
    <s v="S12"/>
    <n v="3"/>
    <s v="YASSINE RABBAI"/>
    <x v="0"/>
    <x v="34"/>
    <n v="115579182"/>
    <n v="405"/>
    <s v="bonjour_x000a_l'interface n'a pas été mis à jour sur cette caisse_x000a_cdt_x000a_"/>
    <s v="Bonjour,_x000a_1. Synthèse de la demande  :_x000a_ Vous avez sollicité le support pour l'interface n'a pas été mis à jour sur cette caisse_x000a_2 . Actions réalisées :_x000a_Le déploiement des versions des SCO ne parvient pas toujours à s'effectuer en une nuit, le déploiement s"/>
    <s v="01 - Aide à l’utilisation"/>
    <n v="1"/>
    <n v="1"/>
    <n v="1"/>
    <n v="1"/>
    <n v="1"/>
    <s v="01 - Aide à l’utilisation"/>
    <m/>
    <m/>
  </r>
  <r>
    <x v="64"/>
    <s v="S12"/>
    <n v="3"/>
    <s v="YASSINE RABBAI"/>
    <x v="0"/>
    <x v="34"/>
    <n v="115648445"/>
    <s v="CA"/>
    <s v="Bonjour _x000a_le chiffre d'affaire ne remonte pas_x000a_Cordialement_x000a_"/>
    <s v="Bonjour,_x000a_1. Synthèse de la demande  :_x000a_ Vous avez sollicité le support pour le chiffre d'affaire ne remonte pas_x000a_2 . Actions réalisées :_x000a_ relance de service_x000a_Suite à notre échange ,nous confirmons la résolution du ticket _x000a_🛠️ Assistance : Si toutefois vous a"/>
    <s v="02 - Correction donnée ou modification de paramétrage"/>
    <n v="1"/>
    <n v="1"/>
    <n v="1"/>
    <n v="1"/>
    <n v="1"/>
    <s v="02 - Correction donnée ou modification de paramétrage"/>
    <m/>
    <m/>
  </r>
  <r>
    <x v="64"/>
    <s v="S12"/>
    <n v="3"/>
    <s v="YASSINE RABBAI"/>
    <x v="1"/>
    <x v="7"/>
    <n v="115203442"/>
    <s v="Accès cockpit"/>
    <s v="Bonjour, Johanna Atmani qui travaille dans mon équipe sur la catégorie Hygiène Beauté, au sein de la direction MDC marketing a besoin d'un accès à Cockpit Performance. _x000a_Elle a déjà accès au cockpit, mais pas au cockpit performance. Pourriez vous lui donne"/>
    <s v="Bonjour,1. Synthèse de la demande  :_x000a_Johanna Atmani occupant sur la catégorie Hygiène Beauté, au sein de la direction MDC marketing a besoin d'un accès à Cockpit Performance. 2 . Actions réalisées :_x000a_Suite aux règles de sécurité informatique Carrefour, le "/>
    <s v="01 - Aide à l’utilisation"/>
    <n v="1"/>
    <n v="1"/>
    <n v="1"/>
    <n v="1"/>
    <n v="1"/>
    <s v="01 - Aide à l’utilisation"/>
    <m/>
    <m/>
  </r>
  <r>
    <x v="64"/>
    <s v="S12"/>
    <n v="3"/>
    <s v="YASSINE RABBAI"/>
    <x v="1"/>
    <x v="7"/>
    <n v="115202861"/>
    <s v="Article ne passe pas en caisse : 0192995432369"/>
    <s v="L'article avec le code 0192995432369 ne passe pas en caisse. Pouvez-vous vérifier le stock, le prix de vente et effectuer un envoi en caisse depuis CAROline ?_x000a_"/>
    <s v="Bonjour,1. Synthèse de la demande  :L'article avec le code 0192995432369 ne passe pas en caisse.2 . Actions réalisées :Suite aux vérifications le produit possède bien le prix de vente de 29.99€ et possède de stock un envoi en caisse a été effectué . Le pr"/>
    <s v="02 - Correction donnée ou modification de paramétrage"/>
    <n v="1"/>
    <n v="1"/>
    <n v="1"/>
    <n v="1"/>
    <n v="1"/>
    <s v="02 - Correction donnée ou modification de paramétrage"/>
    <m/>
    <m/>
  </r>
  <r>
    <x v="64"/>
    <s v="S12"/>
    <n v="3"/>
    <s v="YASSINE RABBAI"/>
    <x v="1"/>
    <x v="7"/>
    <n v="115199942"/>
    <s v="COMMANDE LIQUIDE"/>
    <s v="Bonjour ,pouvez-vous repasser tout le rayon boissons  R10 en commande automatique._x000a_Merci _x000a_"/>
    <s v="Bonjour,1. Synthèse de la demande  :repasser tout le rayon boissons  R10 en commande automatique2 . Actions réalisées :Suites à une intervention réalisée nous remis tout le rayon 10 ainsi que les famile en commande automatique ._x000a_Suite traitement réalisé ,"/>
    <s v="02 - Correction donnée ou modification de paramétrage"/>
    <n v="1"/>
    <n v="1"/>
    <n v="1"/>
    <n v="1"/>
    <n v="1"/>
    <s v="02 - Correction donnée ou modification de paramétrage"/>
    <m/>
    <m/>
  </r>
  <r>
    <x v="64"/>
    <s v="S12"/>
    <n v="3"/>
    <s v="YASSINE RABBAI"/>
    <x v="0"/>
    <x v="8"/>
    <n v="115093525"/>
    <s v="[VLP] [003] Erreur d'integration commande 720964743"/>
    <s v="Bonjour ,_x000a_Merci de bien vouloir generer le ticket de caisse de la commande 720964743 ._x000a_florence_x000a_"/>
    <s v="Bonjour,_x000a_ _x000a_1. Synthèse de la demande  :_x000a_Vous avez sollicité notre support concernant l'intégration de la commande 720964743 sur Carine_x000a_ _x000a_2 . Actions réalisées :_x000a_ Intégration de la commande._x000a_Suite traitement réalisé ,nous vous confirmons la résolution du t"/>
    <s v="03 - Script, fix ou contournement"/>
    <n v="1"/>
    <n v="1"/>
    <n v="1"/>
    <n v="1"/>
    <n v="1"/>
    <s v="03 - Script, fix ou contournement"/>
    <m/>
    <m/>
  </r>
  <r>
    <x v="64"/>
    <s v="S12"/>
    <n v="3"/>
    <s v="YASSINE RABBAI"/>
    <x v="0"/>
    <x v="8"/>
    <n v="115721611"/>
    <s v="ecart chiffre  drive non remonté"/>
    <s v="Bonjour, nous avons deux ecarts de chiffre  DRIVE non remonté pour la date du 17/03/26 et 18/03/26.Je ne sais pas sur quel commande ._x000a_LE 17/03 :-139.77_x000a_LE 18/03 : -34.76_x000a_Cordialement _x000a_mme Rolin angelique_x000a_"/>
    <s v="Bonjour,_x000a_ _x000a_1. Synthèse de la demande  :_x000a_Vous avez sollicité notre support concernant la remonté des commandes drive_x000a_ _x000a_2 . Actions réalisées :_x000a_ Malheureusement sans numéro de commande, aucune action n'est possible._x000a_Merci de voir avec votre comptable._x000a_Suite"/>
    <s v="04 - Aucune action nécessaire ou possible"/>
    <n v="1"/>
    <n v="1"/>
    <n v="1"/>
    <n v="1"/>
    <n v="1"/>
    <s v="04 - Aucune action nécessaire ou possible"/>
    <m/>
    <m/>
  </r>
  <r>
    <x v="64"/>
    <s v="S12"/>
    <n v="3"/>
    <s v="YASSINE RABBAI"/>
    <x v="0"/>
    <x v="10"/>
    <n v="115754621"/>
    <s v="CARINE"/>
    <s v="Demande de vérification de la clôture du jour_x000a_"/>
    <s v="Bonjour,_x000a_1. Synthèse de la demande  :_x000a_Vous avez sollicité notre support concernant la Demande de vérification de la clôture du jour_x000a_2 . Actions réalisées :_x000a_Cloture bien completee_x000a_🛠️ Assistance : Si toutefois vous aviez besoin d’une aide complémentaire, l"/>
    <s v="01 - Aide à l’utilisation"/>
    <n v="1"/>
    <n v="1"/>
    <n v="1"/>
    <n v="1"/>
    <n v="1"/>
    <s v="01 - Aide à l’utilisation"/>
    <m/>
    <m/>
  </r>
  <r>
    <x v="64"/>
    <s v="S12"/>
    <n v="3"/>
    <s v="YASSINE RABBAI"/>
    <x v="0"/>
    <x v="10"/>
    <n v="115754531"/>
    <s v="Cloture"/>
    <s v="Bonjour, _x000a_cloture bloquée en cours_x000a_"/>
    <s v="Bonjour,_x000a_1. Synthèse de la demande  :_x000a_Vous avez sollicité notre support concernant le problème cloture bloquée en cours_x000a_2 . Actions réalisées :_x000a_ relance clotuer effectuée_x000a_🛠️ Assistance : Si toutefois vous aviez besoin d’une aide complémentaire, le suppor"/>
    <s v="03 - Script, fix ou contournement"/>
    <n v="1"/>
    <n v="1"/>
    <n v="1"/>
    <n v="1"/>
    <n v="1"/>
    <s v="03 - Script, fix ou contournement"/>
    <m/>
    <m/>
  </r>
  <r>
    <x v="64"/>
    <s v="S12"/>
    <n v="3"/>
    <s v="YASSINE RABBAI"/>
    <x v="0"/>
    <x v="11"/>
    <n v="115568456"/>
    <s v="SCO 32"/>
    <s v="La sco 32 est en mode autonome._x000a_"/>
    <s v="Bonjour Mr/Mme DESPRUNIERS, Angelina_x000a_ 1. Synthèse de la demande  :_x000a_La sco 32 est en mode autonome._x000a_2 . Actions réalisées :_x000a_Désactivation du mode client autonome effectuée par le support. Suite à notre échange ,nous confirmons la résolution du ticket._x000a_🛠️ "/>
    <s v="03 - Script, fix ou contournement"/>
    <n v="1"/>
    <n v="1"/>
    <n v="1"/>
    <n v="1"/>
    <n v="1"/>
    <s v="03 - Script, fix ou contournement"/>
    <m/>
    <m/>
  </r>
  <r>
    <x v="64"/>
    <s v="S12"/>
    <n v="3"/>
    <s v="YASSINE RABBAI"/>
    <x v="0"/>
    <x v="11"/>
    <n v="115591644"/>
    <s v="SCO 121."/>
    <s v="La sco 121 charge en boucle_x000a_"/>
    <s v="Bonjour Mr/Mme PARAGE, Aurelie_x000a_ _x000a_1. Synthèse de la demande  :_x000a_La sco 121 charge en boucle_x000a_2 . Actions réalisées :_x000a_Rechargement de la caisse effectuée par le support. Suite à notre échange ,nous confirmons la résolution du ticket._x000a_🛠️ Assistance : Si toute"/>
    <s v="03 - Script, fix ou contournement"/>
    <n v="1"/>
    <n v="1"/>
    <n v="1"/>
    <n v="1"/>
    <n v="1"/>
    <s v="03 - Script, fix ou contournement"/>
    <m/>
    <m/>
  </r>
  <r>
    <x v="64"/>
    <s v="S12"/>
    <n v="3"/>
    <s v="KHALIL HABRRMAN"/>
    <x v="2"/>
    <x v="35"/>
    <n v="115196053"/>
    <s v="HABILATION EUROFEL"/>
    <s v="Bjr_x000a_ _x000a_ Je vous remercie de créer le compte Eurofel pour la fiche en pj_x000a_ _x000a_ Cdt"/>
    <s v="Bonjour,_x000a_ _x000a_ 1. Synthèse de la demande :_x000a_ _x000a_ HABILATION EUROFEL_x000a_ _x000a_ _x000a_ _x000a_ 2 . Actions réalisées :_x000a_ _x000a_ _x000a_ _x000a_ La création du compte applicatifs magasins a bien été faite et envoyé en privé à l'utilisatrice_x000a_ _x000a_ _x000a_ _x000a_ _x000a_ _x000a_ Nous confirmons la résolution du ticket_x000a_ _x000a_ Si to"/>
    <s v="02 - Correction donnée ou modification de paramétrage"/>
    <n v="1"/>
    <n v="1"/>
    <n v="1"/>
    <n v="1"/>
    <n v="1"/>
    <s v="02 - Correction donnée ou modification de paramétrage"/>
    <m/>
    <m/>
  </r>
  <r>
    <x v="64"/>
    <s v="S12"/>
    <n v="3"/>
    <s v="KHALIL HABRRMAN"/>
    <x v="2"/>
    <x v="35"/>
    <n v="115195856"/>
    <s v="HABILATION EUROFEL"/>
    <s v="Bjr_x000a_ _x000a_ Je vous remercie de créer le compte Eurofel pour la fiche en pj_x000a_ _x000a_ Cdt"/>
    <s v="Bonjour,_x000a_ _x000a_ 1. Synthèse de la demande :_x000a_ _x000a_ HABILATION EUROFEL_x000a_ _x000a_ _x000a_ _x000a_ 2 . Actions réalisées :_x000a_ _x000a_ _x000a_ _x000a_ La création du compte applicatifs magasins a bien été faite et envoyé en privé à l'utilisatrice_x000a_ _x000a_ _x000a_ _x000a_ _x000a_ _x000a_ Nous confirmons la résolution du ticket_x000a_ _x000a_ Si to"/>
    <s v="02 - Correction donnée ou modification de paramétrage"/>
    <n v="1"/>
    <n v="1"/>
    <n v="1"/>
    <n v="1"/>
    <n v="1"/>
    <s v="02 - Correction donnée ou modification de paramétrage"/>
    <m/>
    <m/>
  </r>
  <r>
    <x v="64"/>
    <s v="S12"/>
    <n v="3"/>
    <s v="YASSINE RABBAI"/>
    <x v="1"/>
    <x v="40"/>
    <n v="115073510"/>
    <s v="DEMANDE D'INFO UTILISATEUR TR CHANGEMENT DE STOCK"/>
    <s v="Bonjour, pour le magasin de SIX FOURS SABLETTES (17066)_x000a_J'aurai besoin de savoir QUI a fait ces modifications au TR (identifiant FR et / ou identifiant GDI)_x000a_Sur les références surlignées dans le fichier joint_x000a_Merci de votre retour _x000a_"/>
    <s v="Bonjour,_x000a_Synthèse de la demande :Vous souhaitez connaître qui a effectué les modifications au TR (identifiant FR et/ou identifiant GDI)._x000a_Action effectuée :Pour chaque ligne, vous trouverez un idUser , et chaque idUser correspond à un FR permettant d’ident"/>
    <s v="01 - Aide à l’utilisation"/>
    <n v="1"/>
    <n v="1"/>
    <n v="1"/>
    <n v="1"/>
    <n v="1"/>
    <s v="01 - Aide à l’utilisation"/>
    <m/>
    <m/>
  </r>
  <r>
    <x v="64"/>
    <s v="S12"/>
    <n v="3"/>
    <s v="YASSINE RABBAI"/>
    <x v="1"/>
    <x v="40"/>
    <n v="114891091"/>
    <s v="chiffres"/>
    <s v="bonjour ,_x000a_dans la catégorie prélèvement a la ligne paiement différé une somme est inscrite sans la possibilité de la retirer ce qui empeche la validation de la journée le problème dure depuis plusieurs mois _x000a_"/>
    <s v="Bonjour,_x000a_1. Synthèse de la demande :dans la catégorie prélèvement a la ligne paiement différé une somme est inscrite sans la possibilité de la retirer ce qui empeche la validation de la journée le problème dure depuis plusieurs mois_x000a_2. Action effectuée :_x000a_"/>
    <s v="03 - Script, fix ou contournement"/>
    <n v="1"/>
    <n v="1"/>
    <n v="1"/>
    <n v="1"/>
    <n v="1"/>
    <s v="03 - Script, fix ou contournement"/>
    <m/>
    <m/>
  </r>
  <r>
    <x v="64"/>
    <s v="S12"/>
    <n v="3"/>
    <s v="YASSINE RABBAI"/>
    <x v="1"/>
    <x v="40"/>
    <n v="115808172"/>
    <s v="ARTICLE à Créer"/>
    <s v="débloquer un article qui est en vente interdite , 0196214134966_x000a_"/>
    <s v="Bonjour Mme CASTILLO,_x000a_Synthèse de la demande :débloquer un article qui est en vente interdite , 0196214134966_x000a_Actions effectuées :Une modification a été effectuée sur la fiche de l’article.L’article est désormais ajusté et autorisé à la vente.Suite à notr"/>
    <s v="03 - Script, fix ou contournement"/>
    <n v="1"/>
    <n v="1"/>
    <n v="1"/>
    <n v="1"/>
    <n v="1"/>
    <s v="03 - Script, fix ou contournement"/>
    <m/>
    <m/>
  </r>
  <r>
    <x v="64"/>
    <s v="S12"/>
    <n v="3"/>
    <s v="YASSINE RABBAI"/>
    <x v="1"/>
    <x v="47"/>
    <n v="115305419"/>
    <s v="COMMANDE PASSEE SUR CAROLINE"/>
    <s v="Bonjour, _x000a_Une commande a été passée sur Caroline le 04/03/2026 : commande 1314238._x000a_Une quantité astronomique de feuille de brick a été commandée et nous avons besoin de savoir quel utilisateur a passé cette commande._x000a_Ci joint la fiche de stock du produit "/>
    <s v="Bonjour,_x000a_1. Synthèse de la demande  :_x000a_ Utilisatrice souhaite savoir qui a passé la commande n 1314238 du 04/03/2026_x000a_ _x000a_2 . Actions réalisées :_x000a_ Après vérification, nous avons constaté que c'est une commande automatique vers les entrepôts  _x000a_ _x000a_Suite à notre "/>
    <s v="01 - Aide à l’utilisation"/>
    <n v="1"/>
    <n v="1"/>
    <n v="1"/>
    <n v="1"/>
    <n v="1"/>
    <s v="01 - Aide à l’utilisation"/>
    <m/>
    <m/>
  </r>
  <r>
    <x v="64"/>
    <s v="S12"/>
    <n v="3"/>
    <s v="YASSINE RABBAI"/>
    <x v="1"/>
    <x v="47"/>
    <n v="115051906"/>
    <s v="Problème de désignation oeuf kinder"/>
    <s v="les oeufs kinder 220g : ean 8000500440605_x000a_les oeufs kinder désignation strangerthings mais nous avons du one piece _x000a_"/>
    <s v="Bonjour,_x000a_1. Synthèse de la demande  :_x000a_ les oeufs kinder 220g : ean 8000500440605_x000a_les oeufs kinder désignation strangerthings mais nous avons du one piece _x000a_ _x000a_2 . Actions réalisées :_x000a_Bonjour, _x000a_Nous avons vérifier côté équipe digitale, il n'y pas d'anomalie "/>
    <s v="01 - Aide à l’utilisation"/>
    <n v="1"/>
    <n v="1"/>
    <n v="1"/>
    <n v="1"/>
    <n v="1"/>
    <s v="01 - Aide à l’utilisation"/>
    <m/>
    <m/>
  </r>
  <r>
    <x v="64"/>
    <s v="S12"/>
    <n v="3"/>
    <s v="YASSINE RABBAI"/>
    <x v="1"/>
    <x v="47"/>
    <n v="115321641"/>
    <s v="PROBLEME  ACCES A CAROLINE"/>
    <s v="Bonjour, pouvez-vous m'aider pour résoudre le problème d'accès à CAROLINE svp_x000a_"/>
    <s v="Bonjour,_x000a_1. Synthèse de la demande  :_x000a_ Mr Julien FILLON n'arrive pas à  se connecter sur Caroline_x000a_ _x000a_2 . Actions réalisées :_x000a_ Après vérification, l'utilisateur ne disposez pas du droit du nomenclature groupe tout secteurs, Nous avons pris contact avec son "/>
    <s v="01 - Aide à l’utilisation"/>
    <n v="1"/>
    <n v="1"/>
    <n v="1"/>
    <n v="1"/>
    <n v="1"/>
    <s v="01 - Aide à l’utilisation"/>
    <m/>
    <m/>
  </r>
  <r>
    <x v="64"/>
    <s v="S12"/>
    <n v="3"/>
    <s v="YASSINE RABBAI"/>
    <x v="1"/>
    <x v="18"/>
    <n v="115842030"/>
    <s v="FRS GERE PAR LE MAGASIN A NON - MERCI DE LE PASSER A OUI"/>
    <s v="FRS 19519 COULEUR TURQUOISE GERE PAR LE MAGASIN A NON - MERCI DE LE PASSER A OUI_x000a_"/>
    <s v="Bonjour,_x000a_1. Synthèse de la demande :_x000a_Vous demandez la modification du statut du fournisseur FRS 19519 – Couleur Turquoise, actuellement en « non géré par le magasin », afin de le passer en « géré par le magasin »._x000a_2. Actions réalisées :_x000a_Nous avons procédé"/>
    <s v="03 - Script, fix ou contournement"/>
    <n v="1"/>
    <n v="1"/>
    <n v="1"/>
    <n v="1"/>
    <n v="1"/>
    <s v="03 - Script, fix ou contournement"/>
    <m/>
    <m/>
  </r>
  <r>
    <x v="64"/>
    <s v="S12"/>
    <n v="3"/>
    <s v="YASSINE RABBAI"/>
    <x v="1"/>
    <x v="18"/>
    <n v="115841044"/>
    <s v="URGENT - Article en vente interdite à débloquer"/>
    <s v=" Bonjour Pouvez vous svp débloquer la vente interdite pour l'ean 0196214134966    en Hyper et Market Application immédiate souhaitée Merci d'avance, _x000a_"/>
    <s v="Bonjour,_x000a_1. Synthèse de la demande :_x000a_Vous demandez le déblocage de la vente interdite pour l’article EAN 0196214134966 sur les formats Hyper et Market, avec une application immédiate._x000a_2. Actions réalisées :_x000a_Nous avons procédé à la levée de la vente interd"/>
    <s v="03 - Script, fix ou contournement"/>
    <n v="1"/>
    <n v="1"/>
    <n v="1"/>
    <n v="1"/>
    <n v="1"/>
    <s v="03 - Script, fix ou contournement"/>
    <m/>
    <m/>
  </r>
  <r>
    <x v="64"/>
    <s v="S12"/>
    <n v="3"/>
    <s v="YASSINE RABBAI"/>
    <x v="1"/>
    <x v="18"/>
    <n v="115587821"/>
    <s v="DEMANDE D'INTEGRATION SMP MAGASINS DANS CAROLINE"/>
    <s v="Merci d'intégrer les SMP magasins dans caroline , fichier ci-joint :_x000a_EAM mag , gencod article , SMP _x000a_"/>
    <s v="Bonjour,_x000a_1. Synthèse de la demande  :_x000a_Vous demandez l’intégration des SMP magasins dans Caroline, à partir du fichier joint (EAN magasin, gencod article, SMP)._x000a_2 . Actions réalisées _x000a_Après traitement, la demande d’intégration des SMP dans Caroline sur le "/>
    <s v="03 - Script, fix ou contournement"/>
    <n v="1"/>
    <n v="1"/>
    <n v="1"/>
    <n v="1"/>
    <n v="1"/>
    <s v="03 - Script, fix ou contournement"/>
    <m/>
    <m/>
  </r>
  <r>
    <x v="64"/>
    <s v="S12"/>
    <n v="3"/>
    <s v="YASSINE RABBAI"/>
    <x v="1"/>
    <x v="20"/>
    <n v="114466505"/>
    <s v="Données LOGIMAG indisponibles"/>
    <s v="Bonjour, depuis que nous avons changé d'entité magasin, les données LOGIMAG sont indisponibles _x000a_Pouvez vous me dire si notre nouveau magasin (AGARZUR HYPER A) est bien renseigné_x000a_Cdt_x000a_"/>
    <s v="Bonjour,_x000a_Synthèse de la demande :_x000a_Vous nous avez contactez par rapport à un souci de données indisponibles sur LOGIMAG, après changement de votre entité !_x000a_ _x000a_Actions réalisées :_x000a_Suite à notre intervention, analyse et investigation avec l'expertise de l'app"/>
    <s v="01 - Aide à l’utilisation"/>
    <n v="1"/>
    <n v="1"/>
    <n v="1"/>
    <n v="1"/>
    <n v="1"/>
    <s v="01 - Aide à l’utilisation"/>
    <m/>
    <m/>
  </r>
  <r>
    <x v="64"/>
    <s v="S12"/>
    <n v="3"/>
    <s v="YASSINE RABBAI"/>
    <x v="1"/>
    <x v="20"/>
    <n v="115579336"/>
    <s v="Référentiel"/>
    <s v="je souhaite un PLU pour du LOMO seché ( fournisseur local)_x000a_"/>
    <s v="Bonjour,_x000a_Synthèse de la demande :_x000a_Vous nous avezcontactez par rapport au PLU d'un article local !_x000a_ _x000a_Actions réalisées :_x000a_Suite à notre communication téléphonique auparavant et notre intervention sur CAROLine pour vérifier le dit produit on retrouve qu'il n"/>
    <s v="01 - Aide à l’utilisation"/>
    <n v="1"/>
    <n v="1"/>
    <n v="1"/>
    <n v="1"/>
    <n v="1"/>
    <s v="01 - Aide à l’utilisation"/>
    <m/>
    <m/>
  </r>
  <r>
    <x v="64"/>
    <s v="S12"/>
    <n v="3"/>
    <s v="YASSINE RABBAI"/>
    <x v="1"/>
    <x v="20"/>
    <n v="115006152"/>
    <s v="ca de la veille manquant et inventaire"/>
    <s v="sur le magasin de wattignies je suis en inventaire et le CA de la veille n'est pas remonté dans caroline .je ne peux donc pas intégrer les fichiers du prestataire RGIS pour le non al _x000a_"/>
    <s v="Bonjour,_x000a_Synthèse de la demande :_x000a_Vous nous avez contactez par rapport aui Chiffre d'Affaire non remonté sur CAROLine bloquant votre inventaire !_x000a_ _x000a_Actions réalisées :_x000a_Suite à votre retour, et sans contact joignable mis pour voir cela avec vous, vous démo"/>
    <s v="01 - Aide à l’utilisation"/>
    <n v="1"/>
    <n v="1"/>
    <n v="1"/>
    <n v="1"/>
    <n v="0"/>
    <s v="04 - Aucune action nécessaire ou possible"/>
    <m/>
    <m/>
  </r>
  <r>
    <x v="64"/>
    <s v="S12"/>
    <n v="3"/>
    <s v="YASSINE RABBAI"/>
    <x v="1"/>
    <x v="21"/>
    <n v="115273152"/>
    <s v="PROBLEME PRIX"/>
    <s v="Les articles suivants _x000a_ean 3600551186294 cadum surgras karité 500 ml PAHT 2.67_x000a_ et ean 3600551187228 cadum surgras karité 1 L PAHT 4.47_x000a_sont aux mêmes prix de vente soit 6.11_x000a_Merci de faire le nécessaire pour rectifier le prix de vente_x000a_"/>
    <s v="Bonjour,_x000a_1. Synthèse de la demande  : _x000a_Les articles suivants _x000a_ean 3600551186294 cadum surgras karité 500 ml PAHT 2.67_x000a_ et ean 3600551187228 cadum surgras karité 1 L PAHT 4.47_x000a_sont aux mêmes prix de vente soit 6.11_x000a_Merci de faire le nécessaire pour rectifi"/>
    <s v="02 - Correction donnée ou modification de paramétrage"/>
    <n v="1"/>
    <n v="1"/>
    <n v="1"/>
    <n v="1"/>
    <n v="1"/>
    <s v="02 - Correction donnée ou modification de paramétrage"/>
    <m/>
    <m/>
  </r>
  <r>
    <x v="64"/>
    <s v="S12"/>
    <n v="3"/>
    <s v="YASSINE RABBAI"/>
    <x v="1"/>
    <x v="21"/>
    <n v="115015123"/>
    <s v="Je n'arrive pas à créer ce produit via caroline"/>
    <s v="Bonjour, je n'arrive pas à créer ce produit via Caroline s'il vous plaît : il s'agit d'un fond d'évier de chez le fournisseur LBD (la brosse et dupont) _x000a_code ean:  3543534950955 _x000a_merci et bonne journée _x000a_"/>
    <s v="Bonjour,_x000a_1. Synthèse de la demande  :_x000a_Bonjour, je n'arrive pas à créer ce produit via Caroline s'il vous plaît : il s'agit d'un fond d'évier de chez le fournisseur LBD (la brosse et dupont) _x000a_code ean:  3543534950955 _x000a_2 . Actions réalisées :_x000a_Nous avons vou"/>
    <s v="01 - Aide à l’utilisation"/>
    <n v="1"/>
    <n v="1"/>
    <n v="1"/>
    <n v="1"/>
    <n v="1"/>
    <s v="01 - Aide à l’utilisation"/>
    <m/>
    <m/>
  </r>
  <r>
    <x v="64"/>
    <s v="S12"/>
    <n v="3"/>
    <s v="YASSINE RABBAI"/>
    <x v="1"/>
    <x v="21"/>
    <n v="115349801"/>
    <s v="Problème prelevement"/>
    <s v="L'utilisatrice rencontre un problème de remonté de prélèvement pour la journée du 17/03/2026_x000a_"/>
    <s v="Bonjour,_x000a_1. Synthèse de la demande  : _x000a_L'utilisatrice rencontre un problème de remonté de prélèvement pour la journée du 17/03/2026_x000a_2 . Actions réalisées :_x000a_ Nous avons bien corriger le problème et réintégrer les fichiers att._x000a_Suite à notre échange ,nous c"/>
    <s v="02 - Correction donnée ou modification de paramétrage"/>
    <n v="1"/>
    <n v="1"/>
    <n v="1"/>
    <n v="1"/>
    <n v="1"/>
    <s v="02 - Correction donnée ou modification de paramétrage"/>
    <m/>
    <m/>
  </r>
  <r>
    <x v="64"/>
    <s v="S12"/>
    <n v="3"/>
    <s v="YASSINE RABBAI"/>
    <x v="1"/>
    <x v="23"/>
    <n v="115739658"/>
    <s v="fournisseur"/>
    <s v="bonjour _x000a_pouvez vous me réactiver le fournisseur GOLD ART  code 01191_x000a_merci d'avance _x000a_"/>
    <s v="Bonjour,_x000a_1. Synthèse de la demande  :_x000a_ bonjour _x000a_pouvez vous me réactiver le fournisseur GOLD ART  code 01191_x000a_merci d'avance _x000a_ _x000a_2 . Actions réalisées :_x000a_Après traitement réalisé le fournisseur GOLD ART  code 01191 est bien géré par le magasin . _x000a_Suite trait"/>
    <s v="02 - Correction donnée ou modification de paramétrage"/>
    <n v="1"/>
    <n v="1"/>
    <n v="1"/>
    <n v="1"/>
    <n v="0"/>
    <s v="05 - Hors périmètre support"/>
    <m/>
    <m/>
  </r>
  <r>
    <x v="64"/>
    <s v="S12"/>
    <n v="3"/>
    <s v="YASSINE RABBAI"/>
    <x v="1"/>
    <x v="23"/>
    <n v="115709837"/>
    <s v="Booster Promo Nouvel Hybride Sartrouville - S13-2026"/>
    <s v="Merci de charger les Coef Promo pour le Nouvel Hybride de Sartrouville pour la S13-2026_x000a_"/>
    <s v=" Bonjour,_x000a_1. Synthèse de la demande  :_x000a_Merci de charger les Coef Promo pour le Nouvel Hybride de Sartrouville pour la S13-2026_x000a_ _x000a_2 . Actions réalisées :_x000a_Après traitement réalisé nous vous informons que l’intégration des boosters  Promo a bien été effectué"/>
    <s v="02 - Correction donnée ou modification de paramétrage"/>
    <n v="1"/>
    <n v="1"/>
    <n v="1"/>
    <n v="1"/>
    <n v="1"/>
    <s v="02 - Correction donnée ou modification de paramétrage"/>
    <m/>
    <m/>
  </r>
  <r>
    <x v="64"/>
    <s v="S12"/>
    <n v="3"/>
    <s v="YASSINE RABBAI"/>
    <x v="1"/>
    <x v="23"/>
    <n v="115710388"/>
    <s v="Booster Promo Hybride Les Ulis - S13-2026"/>
    <s v="Merci de charger les Coef Promo pour l'Hybride de Les Ulis pour la S13-2026_x000a_"/>
    <s v=" Bonjour,_x000a_1. Synthèse de la demande  :_x000a_ Merci de charger les Coef Promo pour l'Hybride de Les Ulis pour la S13-2026_x000a_ _x000a_2 . Actions réalisées :_x000a_Après traitement réalisé nous vous informons que l’intégration des boosters  Promo a bien été effectuée._x000a_Suite tr"/>
    <s v="02 - Correction donnée ou modification de paramétrage"/>
    <n v="1"/>
    <n v="1"/>
    <n v="1"/>
    <n v="1"/>
    <n v="1"/>
    <s v="02 - Correction donnée ou modification de paramétrage"/>
    <m/>
    <m/>
  </r>
  <r>
    <x v="64"/>
    <s v="S12"/>
    <n v="3"/>
    <s v="YASSINE RABBAI"/>
    <x v="0"/>
    <x v="24"/>
    <n v="115613342"/>
    <s v="LES caisses sont en mode autonome"/>
    <s v="Bonjour_x000a_Toutes les caisses sont en mode autonome_x000a_Cordialement_x000a_"/>
    <s v="Bonjour,_x000a_1. Synthèse de la demande  :_x000a_Vous avez sollicité le support pour les caisses qui sont en mode autonome_x000a_2 . Actions réalisées :_x000a_Liberation du disque D_x000a_Les caisses sont desormais Fonctionnelles _x000a_Suite à notre échange ,nous confirmons la résolution "/>
    <s v="03 - Script, fix ou contournement"/>
    <n v="1"/>
    <n v="1"/>
    <n v="1"/>
    <n v="1"/>
    <n v="1"/>
    <s v="03 - Script, fix ou contournement"/>
    <m/>
    <m/>
  </r>
  <r>
    <x v="64"/>
    <s v="S12"/>
    <n v="3"/>
    <s v="YASSINE RABBAI"/>
    <x v="0"/>
    <x v="24"/>
    <n v="115649295"/>
    <s v="Caisse 1"/>
    <s v="Le ticket est 7406 reste bloqué au niveau de la caisse 1._x000a_"/>
    <s v="Bonjour,_x000a_1. Synthèse de la demande  :_x000a_Vous avez sollicité le support pour Le ticket qui est resté bloqué au niveau de la caisse 1._x000a_2 . Actions réalisées :_x000a_Suppression du ticket bloqué_x000a_Suite au traitement réalisé ,nous confirmons la résolution du ticket _x000a__xd83d_"/>
    <s v="03 - Script, fix ou contournement"/>
    <n v="1"/>
    <n v="1"/>
    <n v="1"/>
    <n v="1"/>
    <n v="1"/>
    <s v="03 - Script, fix ou contournement"/>
    <m/>
    <m/>
  </r>
  <r>
    <x v="64"/>
    <s v="S12"/>
    <n v="3"/>
    <s v="YASSINE RABBAI"/>
    <x v="0"/>
    <x v="25"/>
    <n v="115744773"/>
    <s v="SCO 405"/>
    <s v="Bonjour,_x000a_Problème d'ouverture de la caisse 405_x000a_"/>
    <s v="Bonjour,_x000a_ _x000a_1. Synthèse de la demande  :_x000a_ Vous nous avez sollicités pour un problème d'ouverture de la caisse 4O5_x000a_ _x000a_2 . Actions réalisées :_x000a_ Suppression des fichiers en erreur_x000a_Suite traitement réalisé ,nous vous confirmons la résolution du ticket_x000a_🛠️ Assis"/>
    <s v="03 - Script, fix ou contournement"/>
    <n v="1"/>
    <n v="1"/>
    <n v="1"/>
    <n v="1"/>
    <n v="1"/>
    <s v="03 - Script, fix ou contournement"/>
    <m/>
    <m/>
  </r>
  <r>
    <x v="64"/>
    <s v="S12"/>
    <n v="3"/>
    <s v="YASSINE RABBAI"/>
    <x v="0"/>
    <x v="25"/>
    <n v="115734669"/>
    <s v="Autonome"/>
    <s v="Problème avec le TPE LANE 5000 INGENICO sur la caisse 29 : nécessite des redémarrages fréquents pour que le sans contact fonctionne, mais cesse de fonctionner après. Besoin d'assistance pour résoudre ce problème._x000a_"/>
    <s v="Bonjour,_x000a_ _x000a_1. Synthèse de la demande  :_x000a_ Vous nous avez sollicités pour un problème de paiement sans contact sur la caisse 29_x000a_ _x000a_2 . Actions réalisées :_x000a_ Mise à jour du tpe_x000a_Suite à notre échange ,nous confirmons la résolution du ticket_x000a_🛠️ Assistance : Si "/>
    <s v="03 - Script, fix ou contournement"/>
    <n v="1"/>
    <n v="1"/>
    <n v="1"/>
    <n v="1"/>
    <n v="1"/>
    <s v="03 - Script, fix ou contournement"/>
    <m/>
    <m/>
  </r>
  <r>
    <x v="64"/>
    <s v="S12"/>
    <n v="3"/>
    <s v="KHALIL HABRRMAN"/>
    <x v="2"/>
    <x v="27"/>
    <n v="115057625"/>
    <s v="Problème carla"/>
    <s v="Bonjour , _x000a_ _x000a_ l'utilisateur a un prblème de defonctionement sur l applications carl a"/>
    <s v="Bonjour,_x000a_ _x000a_ _x000a_ _x000a_ 1. Synthèse de la demande :_x000a_ _x000a_ _x000a_ _x000a_ Lors de l'enregistrement de la casse livraison au niveau de carla un message d'erreur s'affiche : Paramétrage incorrect de l'envoi des rapports._x000a_ _x000a_ Détails : Les coordonnées du magasin ne sont pas correct"/>
    <s v="05 - Hors périmètre support"/>
    <n v="1"/>
    <n v="1"/>
    <n v="1"/>
    <n v="1"/>
    <n v="1"/>
    <s v="05 - Hors périmètre support"/>
    <m/>
    <m/>
  </r>
  <r>
    <x v="64"/>
    <s v="S12"/>
    <n v="3"/>
    <s v="KHALIL HABRRMAN"/>
    <x v="2"/>
    <x v="27"/>
    <n v="115505482"/>
    <s v="GENRATION VENTE EUROFEL KO // ENT 490"/>
    <s v="Bonjour _x000a_ _x000a_ j'ai deux ventes eurofel bloquées. En effet il est noté &quot; génération en cours&quot; mais rien ne se fait. Il faut absolument que ces ventes descendent ce soir pour que les magasins puissent lesavoir demain matin dans leur CAROline._x000a_ _x000a_ Cela concerne"/>
    <s v="Bonjour,_x000a_ _x000a_ _x000a_ _x000a_ 1. Synthèse de la demande :_x000a_ _x000a_ _x000a_ _x000a_ Envoi promo impossible génération déjà en cours au niveau d'eurofel._x000a_ _x000a_ _x000a_ _x000a_ 2 . Actions réalisées :_x000a_ _x000a_ _x000a_ _x000a_ Nous avons réussi à débloquer les ventes promotionnelles en utilisant les commandes Eurofel._x000a_ _x000a_ S"/>
    <s v="02 - Correction donnée ou modification de paramétrage"/>
    <n v="1"/>
    <n v="1"/>
    <n v="1"/>
    <n v="1"/>
    <n v="1"/>
    <s v="02 - Correction donnée ou modification de paramétrage"/>
    <m/>
    <m/>
  </r>
  <r>
    <x v="64"/>
    <s v="S12"/>
    <n v="3"/>
    <s v="KHALIL HABRRMAN"/>
    <x v="2"/>
    <x v="27"/>
    <n v="115104661"/>
    <s v="ERREUR DE MENU"/>
    <s v="Bonjour_x000a_ _x000a_ mon eurofel m'affiche un menu prestataire"/>
    <s v="Bonjour,_x000a_ _x000a_ _x000a_ _x000a_ 1. Synthèse de la demande :_x000a_ _x000a_ _x000a_ _x000a_ Problème connexion à eurofel, le compte affiche le profil de prestataire uniquement._x000a_ _x000a_ _x000a_ _x000a_ 2 . Actions réalisées :_x000a_ _x000a_ _x000a_ _x000a_ Comme convenu via google chat l'accès est possible via votre compte eurofel aux a"/>
    <s v="01 - Aide à l’utilisation"/>
    <n v="1"/>
    <n v="1"/>
    <n v="1"/>
    <n v="1"/>
    <n v="1"/>
    <s v="01 - Aide à l’utilisation"/>
    <m/>
    <m/>
  </r>
  <r>
    <x v="64"/>
    <s v="S12"/>
    <n v="3"/>
    <s v="KHALIL HABRRMAN"/>
    <x v="2"/>
    <x v="27"/>
    <n v="115119867"/>
    <s v="Problème connexion à INFOLOG, message d'erreur"/>
    <s v="Bonjour, quand j'essaye de me connecter en rentrant mon USER et PASSWORD, j'ai ce message qui apparait : &quot;CPF1394 le profil utilisateur UCAFRJHP9I ne peut pas ouvrir de session.&quot;"/>
    <s v="Bonjour,_x000a_ _x000a_ _x000a_ _x000a_ 1. Synthèse de la demande :_x000a_ _x000a_ _x000a_ _x000a_ Problème de connexion à infolog, message d'erreur : &quot;CPF1394 le profil utilisateur UCAFRJHP9I ne peut pas ouvrir de session.&quot;_x000a_ _x000a_ _x000a_ _x000a_ 2 . Actions réalisées :_x000a_ _x000a_ _x000a_ _x000a_ Comme convenu via Google Chat pour les r"/>
    <s v="05 - Hors périmètre support"/>
    <n v="1"/>
    <n v="1"/>
    <n v="1"/>
    <n v="1"/>
    <n v="1"/>
    <s v="05 - Hors périmètre support"/>
    <m/>
    <m/>
  </r>
  <r>
    <x v="64"/>
    <s v="S12"/>
    <n v="3"/>
    <s v="KHALIL HABRRMAN"/>
    <x v="2"/>
    <x v="27"/>
    <n v="115450132"/>
    <s v="impossible acces syster"/>
    <s v="bonjour impossible de se connecter a syster ansi que caroline"/>
    <s v="Bonjour,_x000a_ _x000a_ _x000a_ _x000a_ 1. Synthèse de la demande :_x000a_ _x000a_ _x000a_ _x000a_ Impossible de se connecter a syster anssi que caroline._x000a_ _x000a_ _x000a_ _x000a_ 2 . Actions réalisées :_x000a_ _x000a_ _x000a_ _x000a_ La connexion est rétablie suite à l'intervention du groupe expert._x000a_ _x000a_ Suite à notre échange, nous confirmons l"/>
    <s v="04 - Aucune action nécessaire ou possible"/>
    <n v="1"/>
    <n v="1"/>
    <n v="1"/>
    <n v="1"/>
    <n v="1"/>
    <s v="04 - Aucune action nécessaire ou possible"/>
    <m/>
    <m/>
  </r>
  <r>
    <x v="64"/>
    <s v="S12"/>
    <n v="3"/>
    <s v="KHALIL HABRRMAN"/>
    <x v="2"/>
    <x v="27"/>
    <n v="115437726"/>
    <s v="Anomalie 2 même numéro de support pour deux magasins différents"/>
    <s v="Bonjour _x000a_ _x000a_ Concernant _x000a_ _x000a_ Le 13 mars 2026 (numéro de voyage 19680090 du 13/03/2026) deux magasins comportent le même numéro SSCC (332701901146708123) MKT Auterive (CODE CLIENT 01116705) et MKT Nailloux 01131421)._x000a_ _x000a_ Nailloux a déclaré le support manquant"/>
    <s v="Bonjour,_x000a_ _x000a_ _x000a_ _x000a_ 1. Synthèse de la demande :_x000a_ _x000a_ _x000a_ _x000a_ Anomalie un seul numéro de support pour deux magasins différents._x000a_ _x000a_ _x000a_ _x000a_ 2 . Actions réalisées :_x000a_ _x000a_ _x000a_ _x000a_ Suite au retour du groupe expert, l'analyse ne peut être effectuée sans avoir des captures d’écran c"/>
    <s v="04 - Aucune action nécessaire ou possible"/>
    <n v="1"/>
    <n v="1"/>
    <n v="1"/>
    <n v="1"/>
    <n v="1"/>
    <s v="04 - Aucune action nécessaire ou possible"/>
    <m/>
    <m/>
  </r>
  <r>
    <x v="64"/>
    <s v="S12"/>
    <n v="3"/>
    <s v="KHALIL HABRRMAN"/>
    <x v="2"/>
    <x v="27"/>
    <n v="115590785"/>
    <s v="Création de compte fournisseur Liver KFT"/>
    <s v="Bonjour, pouvez vous me créer le compte du fournisseur Liver KFT._x000a_ _x000a_ Bien Cordialement,"/>
    <s v="Bonjour,_x000a_ _x000a_ _x000a_ _x000a_ 1. Synthèse de la demande :_x000a_ _x000a_ _x000a_ _x000a_ Demande de création de compte fournisseur Liver KFT._x000a_ _x000a_ _x000a_ _x000a_ 2 . Actions réalisées :_x000a_ _x000a_ _x000a_ _x000a_ Nous avons créé le compte du fournisseur Liver KF sur LDAP._x000a_ _x000a_ Suite traitement réalisé, nous vous confirmons la "/>
    <s v="02 - Correction donnée ou modification de paramétrage"/>
    <n v="1"/>
    <n v="1"/>
    <n v="1"/>
    <n v="1"/>
    <n v="1"/>
    <s v="02 - Correction donnée ou modification de paramétrage"/>
    <m/>
    <m/>
  </r>
  <r>
    <x v="64"/>
    <s v="S12"/>
    <n v="3"/>
    <s v="KHALIL HABRRMAN"/>
    <x v="2"/>
    <x v="44"/>
    <n v="115340933"/>
    <s v="Changement d'état d'une réception"/>
    <s v="Bonjour,_x000a_ _x000a_ Application: Infolog_x000a_ _x000a_ Entrepôt : 971_x000a_ _x000a_ Merci de passer la réception 07291605 à l'état Transmise"/>
    <s v="Bonjour, _x000a_ _x000a_ Synthèse de la demande : _x000a_ _x000a_ Passer une réception de l'état &quot;Réceptionnées&quot; à l'état &quot;Transmise&quot;_x000a_ _x000a_ Actions : _x000a_ _x000a_ Nous avons effectué une reprise M41 , la réception est désormais à l'état &quot;Transmise&quot;_x000a_ _x000a_ Suite à notre échange ,nous confirmons "/>
    <s v="03 - Script, fix ou contournement"/>
    <n v="1"/>
    <n v="1"/>
    <n v="1"/>
    <n v="1"/>
    <n v="1"/>
    <s v="03 - Script, fix ou contournement"/>
    <m/>
    <m/>
  </r>
  <r>
    <x v="64"/>
    <s v="S12"/>
    <n v="3"/>
    <s v="YASSINE RABBAI"/>
    <x v="1"/>
    <x v="28"/>
    <n v="115784965"/>
    <s v="Clermont - Ferrand  - suppression bli"/>
    <s v="Bonjour_x000a_Merci d'annuler le bli 97297209211 du17/03/206 dans détail des support manquants _x000a_marchandise non reçue et avoir fait _x000a_"/>
    <s v=" Bonjour,_x000a_1. Synthèse de la demande  :_x000a_Merci d'annuler le bli 97297209211 du17/03/206 dans détail des support manquants_x000a_2 . Actions réalisées :_x000a_Suite traitement réalisé ,nous vous confirmons la résolution du ticket,  en effet les supports en question sont"/>
    <s v="03 - Script, fix ou contournement"/>
    <n v="1"/>
    <n v="1"/>
    <n v="1"/>
    <n v="1"/>
    <n v="1"/>
    <s v="03 - Script, fix ou contournement"/>
    <m/>
    <m/>
  </r>
  <r>
    <x v="64"/>
    <s v="S12"/>
    <n v="3"/>
    <s v="YASSINE RABBAI"/>
    <x v="1"/>
    <x v="28"/>
    <n v="114839693"/>
    <s v="Modifications SMP"/>
    <s v="Bonjour,_x000a_Pouvez‑vous nous informer quel compte a effectué les modifications de nos SMP ?_x000a_Cordialement,_x000a_"/>
    <s v=" Bonjour,_x000a_1. Synthèse de la demande  :_x000a_ Pouvez‑vous nous informer quel compte a effectué les modifications de nos SMP ?_x000a_ 2 . Actions réalisées :_x000a_ Suite à notre échange, nous vous informons qu'Il nous est impossible d’identifier le compte ayant effectué le"/>
    <s v="05 - Hors périmètre support"/>
    <n v="1"/>
    <n v="1"/>
    <n v="1"/>
    <n v="1"/>
    <n v="1"/>
    <s v="05 - Hors périmètre support"/>
    <m/>
    <m/>
  </r>
  <r>
    <x v="64"/>
    <s v="S12"/>
    <n v="3"/>
    <s v="YASSINE RABBAI"/>
    <x v="1"/>
    <x v="28"/>
    <n v="114631892"/>
    <s v="Envoi en caisse des prix Promotionnels corrigés ne se fait pas"/>
    <s v="Bonjour,_x000a_L'enveloppe commerciale op6311 du 10/03 au 23/03 contient des anomalies de prix de vente._x000a_Lorsque nous corrigeons les PV erronés dans l'enveloppe commerciale et forçons l'envoi en caisse, le message de validation de l'envoi est bien affiché mais "/>
    <s v=" Bonjour,_x000a_1. Synthèse de la demande  :_x000a_Articles en promo qui ne passent pas aux bons prix_x000a_2 . Actions réalisées :_x000a_Suite au traitement effectué, nous vous confirmons la résolution du ticket. La promotion s’applique désormais correctement avec les bons prix"/>
    <s v="03 - Script, fix ou contournement"/>
    <n v="1"/>
    <n v="1"/>
    <n v="1"/>
    <n v="1"/>
    <n v="1"/>
    <s v="03 - Script, fix ou contournement"/>
    <m/>
    <m/>
  </r>
  <r>
    <x v="64"/>
    <s v="S12"/>
    <n v="3"/>
    <s v="KHALIL HABRRMAN"/>
    <x v="2"/>
    <x v="30"/>
    <n v="115352856"/>
    <s v="Réinitialisation des identifiants"/>
    <s v="L'utilisateur n'arrive plus à accéder à sa session Carla sur son ordinateur suite à une perte de ses identifiants. IP: 10.62.16.1_x000a_ _x000a_ NB: L'utilisateur est disponible jusqu'à 13h"/>
    <s v="Bonjour,_x000a_ _x000a_ 1. Synthèse de la demande : _x000a_ _x000a_ - Réinitialisation des identifiants_x000a_ _x000a_ 2 . Actions réalisées :_x000a_ _x000a_ - Nous avons contacté l’utilisateur pour confirmer s’il s’agissait de Carla Reporting ou de Carla Service Client, et il nous a confirmé que le pr"/>
    <s v="04 - Aucune action nécessaire ou possible"/>
    <n v="1"/>
    <n v="1"/>
    <n v="1"/>
    <n v="1"/>
    <n v="1"/>
    <s v="04 - Aucune action nécessaire ou possible"/>
    <m/>
    <m/>
  </r>
  <r>
    <x v="64"/>
    <s v="S12"/>
    <n v="3"/>
    <s v="KHALIL HABRRMAN"/>
    <x v="2"/>
    <x v="30"/>
    <n v="115609209"/>
    <s v="CDE expediées ne remonte pas"/>
    <s v="Bonjour,_x000a_ _x000a_ aucunes commandes ne remonte entre infolog et SAP impossible de travailler , camion bloqué _x000a_ _x000a_ Cordialement"/>
    <s v="Bonjour,_x000a_ _x000a_ 1. Synthèse de la demande :_x000a_ _x000a_ - CDE expediées ne remonte pas_x000a_ _x000a_ 2 . Actions réalisées :_x000a_ _x000a_ - Suite à l’appel téléphonique avec l’utilisateur, il nous a confirmé que le problème est bien résolu._x000a_ _x000a_ Suite à notre échange ,nous confirmons la rés"/>
    <s v="04 - Aucune action nécessaire ou possible"/>
    <n v="1"/>
    <n v="1"/>
    <n v="1"/>
    <n v="1"/>
    <n v="1"/>
    <s v="04 - Aucune action nécessaire ou possible"/>
    <m/>
    <m/>
  </r>
  <r>
    <x v="64"/>
    <s v="S12"/>
    <n v="3"/>
    <s v="KHALIL HABRRMAN"/>
    <x v="2"/>
    <x v="30"/>
    <n v="115356059"/>
    <s v="Réinitialisation des identifiants"/>
    <s v="L'utilisateur n'arrive plus à accéder à sa session SYster sur son ordinateur suite à une perte de ses identifiants. IP: 10.62.16.1_x000a_ _x000a_ NB: L'utilisateur est disponible jusqu'à 13h"/>
    <s v="Bonjour,_x000a_ _x000a_ 1. Synthèse de la demande :_x000a_ _x000a_ - Réinitialisation des identifiants_x000a_ _x000a_ 2 . Actions réalisées :_x000a_ _x000a_  - Nous avons contacté l'utilisateur, et il nous a confirmé que le problème n’est plus d’actualité._x000a_ _x000a_ Suite à notre échange ,nous confirmons la r"/>
    <s v="04 - Aucune action nécessaire ou possible"/>
    <n v="1"/>
    <n v="1"/>
    <n v="1"/>
    <n v="1"/>
    <n v="1"/>
    <s v="04 - Aucune action nécessaire ou possible"/>
    <m/>
    <m/>
  </r>
  <r>
    <x v="64"/>
    <s v="S12"/>
    <n v="3"/>
    <s v="YASSINE RABBAI"/>
    <x v="1"/>
    <x v="41"/>
    <n v="116035990"/>
    <s v="Pas de PA renseigné"/>
    <s v="Bonjour 209146_x000a_Article sans PA qui s'affichge donc marge eronnée lors d'une quelconque modif._x000a_Cf capture_x000a_Merci de remonter le souci et de rectifier_x000a_"/>
    <s v="Bonjour,_x000a_1. Synthèse de la demande  :_x000a_Bonjour 209146_x000a_Article sans PA qui s'affichge donc marge eronnée lors d'une quelconque modif._x000a_Cf capture_x000a_Merci de remonter le souci et de rectifier_x000a_2 . Actions réalisées :_x000a_ _x000a_Les actions suivantes ont été mises en œuvr"/>
    <s v="02 - Correction donnée ou modification de paramétrage"/>
    <n v="1"/>
    <n v="1"/>
    <n v="1"/>
    <n v="1"/>
    <n v="1"/>
    <s v="02 - Correction donnée ou modification de paramétrage"/>
    <m/>
    <m/>
  </r>
  <r>
    <x v="64"/>
    <s v="S12"/>
    <n v="3"/>
    <s v="YASSINE RABBAI"/>
    <x v="1"/>
    <x v="41"/>
    <n v="115668556"/>
    <s v="Annulation de validation d'inventaire pour corrections"/>
    <s v="Bonjour, j'ai validé l'inventaire du 17/03/2026 du rayon 64 mais des corrections restaient à faire. Est-il possible d'annuler la validation ?_x000a_"/>
    <s v="Bonjour,_x000a_1. Synthèse de la demande  :_x000a_Bonjour, j'ai validé l'inventaire du 17/03/2026 du rayon 64 mais des corrections restaient à faire. Est-il possible d'annuler la validation ?_x000a_2 . Actions réalisées :_x000a_Suite à des vérifications dans la base, votre inven"/>
    <s v="04 - Aucune action nécessaire ou possible"/>
    <n v="1"/>
    <n v="1"/>
    <n v="1"/>
    <n v="1"/>
    <n v="0"/>
    <s v="01 - Aide à l’utilisation"/>
    <m/>
    <m/>
  </r>
  <r>
    <x v="64"/>
    <s v="S12"/>
    <n v="3"/>
    <s v="YASSINE RABBAI"/>
    <x v="1"/>
    <x v="41"/>
    <n v="114950624"/>
    <s v="Fournisseur GERD RODERMUND GmbH"/>
    <s v="Bonjour, l'ensemble des produits du fournisseur GERD RODERMUND GmbH est renseigné avec un prix d'achat et un prix de vente à 0, nous n'avons pas la possibilité de vendre les produits et n'avons pas d'information sur les prix tant que la facture ne nous pa"/>
    <s v="Bonjour,_x000a_1. Synthèse de la demande  :_x000a_ Bonjour, l'ensemble des produits du fournisseur GERD RODERMUND GmbH est renseigné avec un prix d'achat et un prix de vente à 0, nous n'avons pas la possibilité de vendre les produits et n'avons pas d'information sur "/>
    <s v="04 - Aucune action nécessaire ou possible"/>
    <n v="1"/>
    <n v="1"/>
    <n v="1"/>
    <n v="1"/>
    <n v="0"/>
    <s v="01 - Aide à l’utilisation"/>
    <m/>
    <m/>
  </r>
  <r>
    <x v="64"/>
    <s v="S12"/>
    <n v="3"/>
    <s v="KHALIL HABRRMAN"/>
    <x v="2"/>
    <x v="38"/>
    <n v="115044991"/>
    <s v="Réinitialisation mot de passe Eurofel"/>
    <s v="Nom de l’application: EUROFEL_x000a_ _x000a_ Description du problème:_x000a_ _x000a_ Demande de réinitialisation du mot de passe EUROFEL pour le FRBHAOC"/>
    <s v="Bonjour,_x000a_ _x000a_ 1. Synthèse de la demande :_x000a_ _x000a_ Demande de réinitialisation du mot de passe EUROFEL pour le FRBHAOC _x000a_ _x000a_ _x000a_ _x000a_ 2 . Actions réalisées :_x000a_ _x000a_ Accompagnements apportés à l’utilisateur pour utiliser la réinitialisation du mot passe à l'aide du lien http"/>
    <s v="01 - Aide à l’utilisation"/>
    <n v="1"/>
    <n v="1"/>
    <n v="1"/>
    <n v="1"/>
    <n v="1"/>
    <s v="01 - Aide à l’utilisation"/>
    <m/>
    <m/>
  </r>
  <r>
    <x v="64"/>
    <s v="S12"/>
    <n v="3"/>
    <s v="KHALIL HABRRMAN"/>
    <x v="2"/>
    <x v="38"/>
    <n v="115007119"/>
    <s v="Support a expédié"/>
    <s v="Nom de l’application: Infolog_x000a_ _x000a_ Numéro d'entrepôt: 762 Activité 698_x000a_ _x000a_ Description du problème:_x000a_ _x000a_ Menu L2_x000a_ _x000a_ Tournée 4328 du 12/03/2026 expédition 879100_x000a_ _x000a_ La tournée est expédié mais le support 44465525 est resté à l'état validé"/>
    <s v="Bonjour,_x000a_ _x000a_ 1. Synthèse de la demande :_x000a_ _x000a_ Demande d'expédition du support 44465525 qui est resté à l'état validé dans la tournée 4328 expédié._x000a_ _x000a_ _x000a_ _x000a_ 2 . Actions réalisées :_x000a_ _x000a_ Nous avons mis le support 44465525 dans une nouvelle tournée puis nous avons "/>
    <s v="02 - Correction donnée ou modification de paramétrage"/>
    <n v="1"/>
    <n v="1"/>
    <n v="1"/>
    <n v="1"/>
    <n v="1"/>
    <s v="02 - Correction donnée ou modification de paramétrage"/>
    <m/>
    <m/>
  </r>
  <r>
    <x v="64"/>
    <s v="S12"/>
    <n v="3"/>
    <s v="KHALIL HABRRMAN"/>
    <x v="2"/>
    <x v="38"/>
    <n v="115262428"/>
    <s v="DESADV BLOQUE PAR AUDREY"/>
    <m/>
    <s v="Bonjour,_x000a_ _x000a_ 1. Synthèse de la demande :_x000a_ _x000a_ DESADV bloqué_x000a_ _x000a_ _x000a_ _x000a_ 2 . Actions réalisées :_x000a_ _x000a_ Nous avons libéré le déblocage sur le DESADV, confirmé par l'utilisateur._x000a_ _x000a_ Suite à notre échange ,nous confirmons la résolution du ticket._x000a_ _x000a_ 🛠️ Assistance : Si "/>
    <s v="02 - Correction donnée ou modification de paramétrage"/>
    <n v="1"/>
    <n v="1"/>
    <n v="1"/>
    <n v="1"/>
    <n v="1"/>
    <s v="02 - Correction donnée ou modification de paramétrage"/>
    <m/>
    <m/>
  </r>
  <r>
    <x v="64"/>
    <s v="S12"/>
    <n v="3"/>
    <s v="KHALIL HABRRMAN"/>
    <x v="2"/>
    <x v="38"/>
    <n v="115261168"/>
    <s v="Tournées vide à supprimer"/>
    <s v="Nom de l’application: Infolog_x000a_ _x000a_ Numéro d'entrepôt: 762 _x000a_ _x000a_ Description du problème:_x000a_ _x000a_ Menu L2_x000a_ _x000a_ 4 tournées vide à supprimer:_x000a_ _x000a_ 2 tournées à préparé: Date 18/03 tournées 0137 / 0156_x000a_ _x000a_ 2 tournées en préparation: Date 18/03 tournées 3037 / 3056"/>
    <s v="Bonjour,_x000a_ _x000a_ 1. Synthèse de la demande :_x000a_ _x000a_ Demande de suppression de 4 tournées vide:_x000a_ _x000a_ 2 tournées à préparer: Date 18/03 tournées 0137 / 0156_x000a_ _x000a_ 2 tournées en préparation: Date 18/03 tournées 3037 / 3056_x000a_ _x000a_ 2 . Actions réalisées :_x000a_ _x000a_ Nous avons supprimé"/>
    <s v="02 - Correction donnée ou modification de paramétrage"/>
    <n v="1"/>
    <n v="1"/>
    <n v="1"/>
    <n v="1"/>
    <n v="1"/>
    <s v="02 - Correction donnée ou modification de paramétrage"/>
    <m/>
    <m/>
  </r>
  <r>
    <x v="64"/>
    <s v="S12"/>
    <n v="3"/>
    <s v="KHALIL HABRRMAN"/>
    <x v="2"/>
    <x v="38"/>
    <n v="115020997"/>
    <s v="Référence a soldé"/>
    <s v="Nom de l’application: Infolog_x000a_ _x000a_ Numéro d'entrepôt: 688 Activité 695_x000a_ _x000a_ Description du problème:_x000a_ _x000a_ Menu V2.1_x000a_ _x000a_ L'utilisateur n'arrive pas à solder la référence K84677, message: solde en cours pour cette ligne."/>
    <s v="Bonjour,_x000a_ _x000a_ 1. Synthèse de la demande :_x000a_ _x000a_ L'utilisateur n'arrive pas à solder la référence K84677 sur le menu V2.1 , message: solde en cours pour cette ligne. _x000a_ _x000a_ _x000a_ _x000a_ 2 . Actions réalisées :_x000a_ _x000a_ Nous avons effectué la ventilation pour la référence K84677 "/>
    <s v="02 - Correction donnée ou modification de paramétrage"/>
    <n v="1"/>
    <n v="1"/>
    <n v="1"/>
    <n v="1"/>
    <n v="1"/>
    <s v="02 - Correction donnée ou modification de paramétrage"/>
    <m/>
    <m/>
  </r>
  <r>
    <x v="64"/>
    <s v="S12"/>
    <n v="3"/>
    <s v="KHALIL HABRRMAN"/>
    <x v="2"/>
    <x v="38"/>
    <n v="115006213"/>
    <s v="Supports a supprimé ou bien expédié"/>
    <s v="Nom de l’application: Infolog_x000a_ _x000a_ Numéro d'entrepôt: 762 Activité 698_x000a_ _x000a_ Description du problème:_x000a_ _x000a_ Menu P6_x000a_ _x000a_ Support 44433127 est à l'état a préparé_x000a_ _x000a_ Support 44378113 , 44432310 et 44436194 sont à l'état en préparation_x000a_ _x000a_ L'utilisateur demande soit de"/>
    <s v="Bonjour,_x000a_ _x000a_ 1. Synthèse de la demande :_x000a_ _x000a_ L'utilisateur demande soit de supprimer ou bien d'expédier les supports:_x000a_ _x000a_ Support 44433127 est à l'état a préparé_x000a_ _x000a_ Support 44378113 , 44432310 et 44436194 sont à l'état en préparation_x000a_ _x000a_ 2 . Actions réalisées"/>
    <s v="02 - Correction donnée ou modification de paramétrage"/>
    <n v="1"/>
    <n v="1"/>
    <n v="1"/>
    <n v="1"/>
    <n v="1"/>
    <s v="02 - Correction donnée ou modification de paramétrage"/>
    <m/>
    <m/>
  </r>
  <r>
    <x v="64"/>
    <s v="S12"/>
    <n v="3"/>
    <s v="KHALIL HABRRMAN"/>
    <x v="2"/>
    <x v="38"/>
    <n v="115456679"/>
    <s v="Impossible de generer la LV + TMS erreur"/>
    <s v="Bonjour,_x000a_ _x000a_ Impossible de generer la LV, et code erreur pour TMS saisi e impossible pour les entrées et departs"/>
    <s v="Bonjour,_x000a_ _x000a_ 1. Synthèse de la demande :_x000a_ _x000a_ Impossible de générer la LV + TMS erreur lors de l'accès_x000a_ _x000a_ _x000a_ _x000a_ 2 . Actions réalisées :_x000a_ _x000a_ Nous avons testé l'accès à WEB TMS de votre compte, l'accès est opérationnel._x000a_ _x000a_ Suite à notre échange ,nous confirmons l"/>
    <s v="04 - Aucune action nécessaire ou possible"/>
    <n v="1"/>
    <n v="1"/>
    <n v="1"/>
    <n v="1"/>
    <n v="1"/>
    <s v="04 - Aucune action nécessaire ou possible"/>
    <m/>
    <m/>
  </r>
  <r>
    <x v="65"/>
    <s v="S12"/>
    <n v="3"/>
    <s v="YASSINE RABBAI"/>
    <x v="0"/>
    <x v="0"/>
    <n v="115867065"/>
    <s v="Échange de scanette : message fin de course"/>
    <s v="Problème récurrent avec les scannettes SCANEO : message &quot;fin de course&quot; empêche de démarrer les courses. Besoin d'un échange de scannette.Consignes: precision_du_materiel_concerne: borne SCAmarque: symbolmodele: mc18n0numero_de_serie: 18097523021181messag"/>
    <s v="Bonjour,_x000a_ _x000a_ 1. Synthèse de la demande :_x000a_ _x000a_ Vous avez sollicité notre support concernant le problème des scannettes qui affichent le message &quot;fin de course&quot;_x000a_ _x000a_ 2 . Actions réalisées :_x000a_ _x000a_ Rattachement de la demande au PM 114289348_x000a_ _x000a_ Nous vous informons que"/>
    <s v="04 - Aucune action nécessaire ou possible"/>
    <n v="1"/>
    <n v="1"/>
    <n v="1"/>
    <n v="1"/>
    <n v="1"/>
    <s v="04 - Aucune action nécessaire ou possible"/>
    <m/>
    <m/>
  </r>
  <r>
    <x v="65"/>
    <s v="S12"/>
    <n v="3"/>
    <s v="YASSINE RABBAI"/>
    <x v="0"/>
    <x v="0"/>
    <n v="114722147"/>
    <s v="SCA (borne, mur, scanette, scanner...)"/>
    <s v="Nous avons un problème avec le mur à scannettes numéro 0019-8 : les scannettes manager ne peuvent pas être retirées de leur socle pour les relectures. Pouvez-vous créer un ticket CARE pour résoudre ce problème ?Consignes: precision_du_materiel_concerne: N"/>
    <s v="Bonjour,_x000a_ _x000a_ 1. Synthèse de la demande :_x000a_ _x000a_ Vous avez sollicité notre support concernant le problème des scannettes checkout management qui en se décrochent pas_x000a_ _x000a_ 2 . Actions réalisées :_x000a_ _x000a_ Configuration de deux nouvelles scannettes checkout management_x000a_ _x000a_"/>
    <s v="02 - Correction donnée ou modification de paramétrage"/>
    <n v="1"/>
    <n v="1"/>
    <n v="1"/>
    <n v="1"/>
    <n v="1"/>
    <s v="02 - Correction donnée ou modification de paramétrage"/>
    <m/>
    <m/>
  </r>
  <r>
    <x v="65"/>
    <s v="S12"/>
    <n v="3"/>
    <s v="YASSINE RABBAI"/>
    <x v="0"/>
    <x v="39"/>
    <n v="115927966"/>
    <s v="caisse 4"/>
    <s v="tpe ne focntionne plus"/>
    <s v="Bonjour,_x000a_ _x000a_ 1. Synthèse de lademande :_x000a_ _x000a_ le magasin nous informe que le tpe de la caisse 2 ne focntionne plus_x000a_ _x000a_ 2 . Actionsréalisées :_x000a_ _x000a_ J’ai effectué une mise à jour du TPE, le problème est résolu._x000a_ _x000a_ Suite à notreéchange ,nous confirmons la résolutio"/>
    <s v="03 - Script, fix ou contournement"/>
    <n v="1"/>
    <n v="1"/>
    <n v="1"/>
    <n v="1"/>
    <n v="1"/>
    <s v="03 - Script, fix ou contournement"/>
    <m/>
    <m/>
  </r>
  <r>
    <x v="65"/>
    <s v="S12"/>
    <n v="3"/>
    <s v="YASSINE RABBAI"/>
    <x v="0"/>
    <x v="39"/>
    <n v="115906643"/>
    <s v="caisse libre service n°116"/>
    <s v="Bonjour, _x000a_ _x000a_ La caisse libre service n°116 c'est déconnecter j'ai débrancher les câbles internet réseau mais ne fonctionne toujours pas._x000a_ _x000a_ Pouvez-vous la relancer à distance je vous pries, je vous souhaite un bon weekend."/>
    <s v="Bonjour,_x000a_ _x000a_ 1. Synthèse de la demande :_x000a_ _x000a_ le magasin nous informe que caisse libre service n°116_x000a_ _x000a_ 2 . Actions réalisées :_x000a_ _x000a_ j'ai supprimé les fichiers d'erreur , reboote de la caisse _x000a_ _x000a_ _x000a_ _x000a_ Suite à notre échange ,nous confirmons la résolution du tick"/>
    <s v="03 - Script, fix ou contournement"/>
    <n v="1"/>
    <n v="1"/>
    <n v="1"/>
    <n v="1"/>
    <n v="1"/>
    <s v="03 - Script, fix ou contournement"/>
    <m/>
    <m/>
  </r>
  <r>
    <x v="65"/>
    <s v="S12"/>
    <n v="3"/>
    <s v="YASSINE RABBAI"/>
    <x v="0"/>
    <x v="5"/>
    <n v="115676663"/>
    <s v="Caisse NCR bloquée par trop-plein"/>
    <s v="caisse 611 sco Caisse NCR bloquée à cause d'un recycleur de pièces trop plein. Besoin d'assistance pour débloquer la situation."/>
    <s v="Bonjour,_x000a_ _x000a_ 1. Synthèse de la demande :_x000a_ _x000a_ caisse 611 sco Caisse NCR bloquée à cause d'un recycleur de pièces trop plein. Besoin d'assistance pour débloquer la situation._x000a_ _x000a_ 2 . Actions réalisées :_x000a_ _x000a_ Suite à notre intervention, une connexion à distance a"/>
    <s v="01 - Aide à l’utilisation"/>
    <n v="1"/>
    <n v="1"/>
    <n v="1"/>
    <n v="1"/>
    <n v="1"/>
    <s v="01 - Aide à l’utilisation"/>
    <m/>
    <m/>
  </r>
  <r>
    <x v="65"/>
    <s v="S12"/>
    <n v="3"/>
    <s v="YASSINE RABBAI"/>
    <x v="0"/>
    <x v="5"/>
    <n v="115730781"/>
    <s v="scanettes message fin de courses"/>
    <s v="Nous avons plusieurs scanettes depuis plusieurs jours qui affichent un message de fin de courses pendant les courses des clients. Impossible de revenir en arrière. il faut changer la scanette du client"/>
    <s v="Bonjour,_x000a_ _x000a_ 1. Synthèse de la demande :_x000a_ _x000a_ Vous avez sollicité notre support concernant le problème des scannettes qui affichent fin de course et demandent des relectures au pendant les courses_x000a_ _x000a_ 2 . Actions réalisées :_x000a_ _x000a_ Rattacher la demande au PM 1142"/>
    <s v="01 - Aide à l’utilisation"/>
    <n v="1"/>
    <n v="1"/>
    <n v="1"/>
    <n v="1"/>
    <n v="1"/>
    <s v="01 - Aide à l’utilisation"/>
    <m/>
    <m/>
  </r>
  <r>
    <x v="65"/>
    <s v="S12"/>
    <n v="3"/>
    <s v="YASSINE RABBAI"/>
    <x v="0"/>
    <x v="34"/>
    <n v="115772787"/>
    <s v="caisse plus connecter depuis hier soir"/>
    <s v="Depuis hier soir la caisse 2 n'est plus connecter au reseau."/>
    <s v="Bonjour,_x000a_ _x000a_ 1. Synthèse de la demande :_x000a_ _x000a_ Vous avez sollicité le support pour la caisse 2 qui n'est plus connecter au reseau._x000a_ _x000a_ 2 . Actions réalisées :_x000a_ _x000a_ Le magasin nous confirme que le problème n'est plus d'actualité_x000a_ _x000a_ Suite à notre échange ,nous con"/>
    <s v="04 - Aucune action nécessaire ou possible"/>
    <n v="1"/>
    <n v="1"/>
    <n v="1"/>
    <n v="1"/>
    <n v="1"/>
    <s v="04 - Aucune action nécessaire ou possible"/>
    <m/>
    <m/>
  </r>
  <r>
    <x v="65"/>
    <s v="S12"/>
    <n v="3"/>
    <s v="YASSINE RABBAI"/>
    <x v="0"/>
    <x v="34"/>
    <n v="115798022"/>
    <s v="Caisse SCO en panne"/>
    <s v="La caisse sco n° 31 est bloquée sur : en attente de la fermeture POSAPP, nous avons redémarré la caisse mais elle est toujours hors service.Consignes: precision_du_materiel_concerne: borne SCOmarque: NCRmodele: Non défininumero_de_serie: Non définimessage"/>
    <s v="Bonjour,_x000a_ _x000a_ 1. Synthèse de la demande :_x000a_ _x000a_ Vous avez sollicité le support pour la caisse sco n° 31 qui est bloquée sur &quot;en attente de la fermeture POSAPP,&quot;_x000a_ _x000a_ 2 . Actions réalisées :_x000a_ _x000a_ Fichiers supprimés_x000a_ _x000a_ Suite à notre échange ,nous confirmons la résol"/>
    <s v="03 - Script, fix ou contournement"/>
    <n v="1"/>
    <n v="1"/>
    <n v="1"/>
    <n v="1"/>
    <n v="1"/>
    <s v="03 - Script, fix ou contournement"/>
    <m/>
    <m/>
  </r>
  <r>
    <x v="65"/>
    <s v="S12"/>
    <n v="3"/>
    <s v="YASSINE RABBAI"/>
    <x v="0"/>
    <x v="8"/>
    <n v="115955086"/>
    <s v="Transaction"/>
    <s v="Le terminal est 6 est figé, un ticket de caisse ne veut pas disparaitre"/>
    <s v="Bonjour,_x000a_ _x000a_ _x000a_ _x000a_ 1. Synthèse de la demande :_x000a_ _x000a_ Vous avez sollicité notre support concernant une transaction suspendue sur la caisse 6_x000a_ _x000a_ _x000a_ _x000a_ 2 . Actions réalisées :_x000a_ _x000a_ Suppression de la transaction._x000a_ _x000a_ Reboot de la caisse._x000a_ _x000a_ Suite traitement réalisé ,nou"/>
    <s v="03 - Script, fix ou contournement"/>
    <n v="1"/>
    <n v="1"/>
    <n v="1"/>
    <n v="1"/>
    <n v="1"/>
    <s v="03 - Script, fix ou contournement"/>
    <m/>
    <m/>
  </r>
  <r>
    <x v="65"/>
    <s v="S12"/>
    <n v="3"/>
    <s v="YASSINE RABBAI"/>
    <x v="0"/>
    <x v="8"/>
    <n v="115878398"/>
    <s v="Bug répétitif caisse 1"/>
    <s v="Bonjour, _x000a_ _x000a_ Nous avons constatés plusieurs problèmes concernant la caisse 1 qui perturbe le travail de nos caissiers. _x000a_ _x000a_ Les problèmes sont les suivants : _x000a_ _x000a_ - Le tapis de la caisse s'arrête alors qu'aucun article n'est devant le laser._x000a_ _x000a_ - Le caisson"/>
    <s v="Bonjour,_x000a_ _x000a_ _x000a_ _x000a_ 1. Synthèse de la demande :_x000a_ _x000a_ Vous avez sollicité notre support concernant un bug répétitif sur la caisse 1_x000a_ _x000a_ _x000a_ _x000a_ 2 . Actions réalisées :_x000a_ _x000a_ Lancement de commande._x000a_ _x000a_ Récupération système._x000a_ _x000a_ Reboot de la caisse._x000a_ _x000a_ Suite traitement réal"/>
    <s v="03 - Script, fix ou contournement"/>
    <n v="1"/>
    <n v="1"/>
    <n v="1"/>
    <n v="1"/>
    <n v="1"/>
    <s v="03 - Script, fix ou contournement"/>
    <m/>
    <m/>
  </r>
  <r>
    <x v="65"/>
    <s v="S12"/>
    <n v="3"/>
    <s v="YASSINE RABBAI"/>
    <x v="0"/>
    <x v="11"/>
    <n v="115774708"/>
    <s v="CLS 154"/>
    <s v="La cls 154 est bloquée sur un écran noir."/>
    <s v="Bonjour Mr/Mme CAPELLI, Katia_x000a_ _x000a_ _x000a_ _x000a_ 1. Synthèse de la demande :_x000a_ _x000a_ La cls 154 est bloquée sur un écran noir._x000a_ _x000a_ 2 . Actions réalisées :_x000a_ _x000a_ Rechargement de la caisse effectuée par le support. Suite à notre échange ,nous confirmons la résolution du ticket."/>
    <s v="03 - Script, fix ou contournement"/>
    <n v="1"/>
    <n v="1"/>
    <n v="1"/>
    <n v="1"/>
    <n v="1"/>
    <s v="03 - Script, fix ou contournement"/>
    <m/>
    <m/>
  </r>
  <r>
    <x v="65"/>
    <s v="S12"/>
    <n v="3"/>
    <s v="YASSINE RABBAI"/>
    <x v="0"/>
    <x v="11"/>
    <n v="115785754"/>
    <s v="Caisse 19."/>
    <s v="Je souhaite savoir si une transaction de 87,70 € a bien été remontée. Transaction effectuée à la caisse 19, vers 17 h 31, le 19/03/2026."/>
    <s v="Bonjour Mr/Mme TRIOLO, Fabienne_x000a_ _x000a_ _x000a_ _x000a_ 1. Synthèse de la demande :_x000a_ _x000a_ Je souhaite savoir si une transaction de 87,70 € a bien été remontée. Transaction effectuée à la caisse 19, vers 17 h 31, le 19/03/2026._x000a_ _x000a_ 2 . Actions réalisées :_x000a_ _x000a_ La transaction est"/>
    <s v="01 - Aide à l’utilisation"/>
    <n v="1"/>
    <n v="1"/>
    <n v="1"/>
    <n v="1"/>
    <n v="1"/>
    <s v="01 - Aide à l’utilisation"/>
    <m/>
    <m/>
  </r>
  <r>
    <x v="65"/>
    <s v="S12"/>
    <n v="3"/>
    <s v="BOUNOUAR Mouad"/>
    <x v="3"/>
    <x v="12"/>
    <n v="115489621"/>
    <s v="probleme acces méti mobile,"/>
    <s v="Bonjour,_x000a_ _x000a_ jai deux magasin accessible sur méti mobile -carrefour express république et et carrefour city saint hilaire_x000a_ _x000a_ Lorsque je me connecte sur le carrefour express méti mobile fonctionne parfaitement. mais lorsque je choisi le magasin carrefour ci"/>
    <s v="Bonjour,_x000a_ _x000a_ 1. Synthèse de la demande :_x000a_ _x000a_ Vous nousa vez sollicité pour un problème de MM proxi qui ne fonctionne plus avec le message d'erreur HTTP 505_x000a_ _x000a_ 2 . Actions réalisées :_x000a_ _x000a_ Comme vu en ligne, le problème n'est plus d'actualité_x000a_ _x000a_ Suite à notre "/>
    <s v="04 - Aucune action nécessaire ou possible"/>
    <n v="1"/>
    <n v="1"/>
    <n v="1"/>
    <n v="1"/>
    <n v="1"/>
    <s v="04 - Aucune action nécessaire ou possible"/>
    <m/>
    <m/>
  </r>
  <r>
    <x v="65"/>
    <s v="S12"/>
    <n v="3"/>
    <s v="BOUNOUAR Mouad"/>
    <x v="3"/>
    <x v="12"/>
    <n v="114917529"/>
    <s v="Mise à jour"/>
    <s v="Suite à la mise à jour de la &quot;validation PFT à la vente&quot; aucun stocks Fruits et légumes ne redescend dans Méti._x000a_ _x000a_ Stocks fruits et légumes faux"/>
    <s v="Bonjour,_x000a_ _x000a_ 1. Synthèse de la demande :_x000a_ _x000a_ Vous nous avez sollicité pour savoir comment mettre à jour les stocks F&amp;L_x000a_ _x000a_ 2 . Actions réalisées :_x000a_ _x000a_ Comme vu en ligne et en comparaison avec d'autres magasins, vous n'avez pas besoin de mettre à jour les stoc"/>
    <s v="01 - Aide à l’utilisation"/>
    <n v="1"/>
    <n v="1"/>
    <n v="1"/>
    <n v="1"/>
    <n v="1"/>
    <s v="01 - Aide à l’utilisation"/>
    <m/>
    <m/>
  </r>
  <r>
    <x v="65"/>
    <s v="S12"/>
    <n v="3"/>
    <s v="BOUNOUAR Mouad"/>
    <x v="3"/>
    <x v="12"/>
    <n v="115782945"/>
    <s v="zebra"/>
    <s v="deava ne fonctionne plus"/>
    <s v="Bonjour,_x000a_ _x000a_ 1. Synthèse de la demande :_x000a_ _x000a_ Vous nous avez sollicité pour un problème d'accès à DEAVA_x000a_ _x000a_ 2 . Actions réalisées :_x000a_ _x000a_ Comme vu en ligne, suite au vidage de cache et données, l'application refonctionne_x000a_ _x000a_ Suite à notre échange ,nous confirmons"/>
    <s v="01 - Aide à l’utilisation"/>
    <n v="1"/>
    <n v="1"/>
    <n v="1"/>
    <n v="1"/>
    <n v="1"/>
    <s v="01 - Aide à l’utilisation"/>
    <m/>
    <m/>
  </r>
  <r>
    <x v="65"/>
    <s v="S12"/>
    <n v="3"/>
    <s v="BOUNOUAR Mouad"/>
    <x v="3"/>
    <x v="14"/>
    <n v="115808849"/>
    <s v="etat p33101 du 20 03 2006 à 6h05"/>
    <s v="bonjourje voudrai une extraction excel pour cet étatmerci"/>
    <s v="Bonjour,_x000a_ _x000a_ 1. Synthèse de la demande :_x000a_ _x000a_ Vous nous avez sollicités concernant l'extraction excel pour l'etat p33101_x000a_ _x000a_ 2 . Actions réalisées :Suite au retour du groupe expert ce n'est pas possible de convertir cet état au format Excel car le programme a"/>
    <s v="04 - Aucune action nécessaire ou possible"/>
    <n v="1"/>
    <n v="1"/>
    <n v="1"/>
    <n v="1"/>
    <n v="1"/>
    <s v="04 - Aucune action nécessaire ou possible"/>
    <m/>
    <m/>
  </r>
  <r>
    <x v="65"/>
    <s v="S12"/>
    <n v="3"/>
    <s v="BOUNOUAR Mouad"/>
    <x v="3"/>
    <x v="14"/>
    <n v="114803002"/>
    <s v="ANNULATION CDE"/>
    <s v="Bonjour_x000a_ _x000a_ Pouvez-vous annuler la commande 004189 fournisseur 96894.01 NORD'WAYS_x000a_ _x000a_ qui ressort chez nous validée alors que non et on ne peut pas l'annuler sur aquilon ?_x000a_ _x000a_ Je vous en remercie par avance._x000a_ _x000a_ Cordialement"/>
    <s v="Bonjour,_x000a_ _x000a_ _x000a_ _x000a_ 1. Synthèse de la demande :_x000a_ _x000a_ _x000a_ _x000a_ Vous nous avez sollicités concernant l'annulation de la commande 004189 ._x000a_ _x000a_ 2 . Actions réalisées :_x000a_ _x000a_ Nous avons annulé la commande 004189 su aquilon ._x000a_ _x000a_ Suite traitement réalisé ,nous vous confirmons "/>
    <s v="03 - Script, fix ou contournement"/>
    <n v="1"/>
    <n v="1"/>
    <n v="1"/>
    <n v="1"/>
    <n v="1"/>
    <s v="03 - Script, fix ou contournement"/>
    <m/>
    <m/>
  </r>
  <r>
    <x v="65"/>
    <s v="S12"/>
    <n v="3"/>
    <s v="BOUNOUAR Mouad"/>
    <x v="3"/>
    <x v="14"/>
    <n v="114773280"/>
    <s v="Problème de réglage produit commande automatique"/>
    <s v="Bonjour, je me permets de vous contacter car nous rencontrons un problème sur un code produit qui se trouve dans nos commande. Nous avons commis une erreur lors d'une facturation ce qui fais que la commande nous propose énormément de quantité sur ce produ"/>
    <s v="Bonjour,_x000a_ _x000a_ _x000a_ _x000a_ 1. Synthèse de la demande :_x000a_ _x000a_ _x000a_ _x000a_ Vous nous avez sollicités concernant le problème de quantité sur la proposition de commande ._x000a_ _x000a_ 2 . Actions réalisées :_x000a_ _x000a_ La commande automatique fait un calcul de besoin en fonction de la facturation c"/>
    <s v="04 - Aucune action nécessaire ou possible"/>
    <n v="1"/>
    <n v="1"/>
    <n v="1"/>
    <n v="1"/>
    <n v="1"/>
    <s v="04 - Aucune action nécessaire ou possible"/>
    <m/>
    <m/>
  </r>
  <r>
    <x v="65"/>
    <s v="S12"/>
    <n v="3"/>
    <s v="YASSINE RABBAI"/>
    <x v="0"/>
    <x v="36"/>
    <n v="115903986"/>
    <s v="Décrochage"/>
    <s v="Scannettes Scan Lib affichent &quot;fin de course&quot; et ne permettent pas de récupérer le panier sur une autre scannette. Comment résoudre ce problème ?"/>
    <s v="Bonjour,Un incident aléatoire a été identifié sur le système. Les premières analyses ont confirmé la présence d'un dysfonctionnement lié à la version déployée.Une version corrective est prévu afin de résoudre le problème dans les meilleurs délais. Les équ"/>
    <s v="04 - Aucune action nécessaire ou possible"/>
    <n v="1"/>
    <n v="1"/>
    <n v="1"/>
    <n v="1"/>
    <n v="1"/>
    <s v="04 - Aucune action nécessaire ou possible"/>
    <m/>
    <m/>
  </r>
  <r>
    <x v="65"/>
    <s v="S12"/>
    <n v="3"/>
    <s v="YASSINE RABBAI"/>
    <x v="0"/>
    <x v="36"/>
    <n v="115976832"/>
    <s v="Clôture carine"/>
    <s v="Demande de vérification de la clôture de Carine."/>
    <s v="Bonjour,_x000a_ _x000a_ Synthèse de la demande :_x000a_ _x000a_ Vous avez sollicité notre support concernant le problème Demande de vérification de la clôture de Carine._x000a_ _x000a_ Actions réalisées :_x000a_ _x000a_ La vérification avec l’UT et la clôture ont été bien faites. _x000a_ _x000a_ Suite à notre écha"/>
    <s v="01 - Aide à l’utilisation"/>
    <n v="1"/>
    <n v="1"/>
    <n v="1"/>
    <n v="1"/>
    <n v="1"/>
    <s v="01 - Aide à l’utilisation"/>
    <m/>
    <m/>
  </r>
  <r>
    <x v="65"/>
    <s v="S12"/>
    <n v="3"/>
    <s v="YASSINE RABBAI"/>
    <x v="0"/>
    <x v="15"/>
    <n v="115408478"/>
    <s v="problème accès maintenance sécurité sur les caisses libre service"/>
    <s v="bonjour,_x000a_ _x000a_ Nous n'avons pas accès à maintenance sécurité sur les caisses libre service pour pouvoir enregistrer le poids de certains articles"/>
    <s v="Bonjour,_x000a_ _x000a_ 1. Synthèse de la demande :_x000a_ _x000a_ Problème de la sécurité sur les sco pour enregister le poids_x000a_ _x000a_ 2 . Actions réalisées :_x000a_ _x000a_ Mise à jour base poids_x000a_ _x000a_ Suite traitement réalisé ,nous vous confirmons la résolution du ticket_x000a_ _x000a_ 🛠️ Assistance : Si t"/>
    <s v="03 - Script, fix ou contournement"/>
    <n v="1"/>
    <n v="1"/>
    <n v="1"/>
    <n v="1"/>
    <n v="1"/>
    <s v="03 - Script, fix ou contournement"/>
    <m/>
    <m/>
  </r>
  <r>
    <x v="65"/>
    <s v="S12"/>
    <n v="3"/>
    <s v="YASSINE RABBAI"/>
    <x v="0"/>
    <x v="15"/>
    <n v="115971987"/>
    <s v="Sco 100"/>
    <s v="L'utilisatrice veut déconnecter la sco 400"/>
    <s v="Bonjour,_x000a_ _x000a_ 1. Synthèse de la demande :_x000a_ _x000a_ L'utilisatrice veut déconnecter la sco 400_x000a_ _x000a_ 2 . Actions réalisées :_x000a_ _x000a_ Déconnexion de la caisse 400_x000a_ _x000a_ Suite à notre échange ,nous confirmons la résolution du ticket _x000a_ _x000a_ 🛠️ Assistance : Si toutefois vous aviez"/>
    <s v="01 - Aide à l’utilisation"/>
    <n v="1"/>
    <n v="1"/>
    <n v="1"/>
    <n v="1"/>
    <n v="1"/>
    <s v="01 - Aide à l’utilisation"/>
    <m/>
    <m/>
  </r>
  <r>
    <x v="65"/>
    <s v="S12"/>
    <n v="3"/>
    <s v="Baba mohammed amine"/>
    <x v="4"/>
    <x v="16"/>
    <n v="116037370"/>
    <s v="APPLICATION PRICER"/>
    <s v="Impossible de se connecter à l' application Pricer sur l'ensemble des TR DT 50"/>
    <s v="Bonjour,_x000a_ _x000a_ 1. Synthèse de la demande :L’utilisateur rencontre un problème de connexion à l’application PRICER sur la majorité de ses TR, avec un message d’erreur 403._x000a_ _x000a_ 2. Actions réalisées :Après vérification, il a été constaté que l’utilisateur ne dis"/>
    <s v="01 - Aide à l’utilisation"/>
    <n v="1"/>
    <n v="1"/>
    <n v="1"/>
    <n v="1"/>
    <n v="1"/>
    <s v="01 - Aide à l’utilisation"/>
    <m/>
    <m/>
  </r>
  <r>
    <x v="65"/>
    <s v="S12"/>
    <n v="3"/>
    <s v="Baba mohammed amine"/>
    <x v="4"/>
    <x v="16"/>
    <n v="116098431"/>
    <s v="Mécaniques promotionnelles ne s'affichent pas sur les étiquettes électroniques"/>
    <s v="Bonjour _x000a_ _x000a_ Les mécaniques promotionnelles du trafic: 6113_TRAFIC13 ne redescendent pas sur les étiquettes pricer et les prix ne correspondent pas aux 13x13 _x000a_ _x000a_ Oui les mécaniques promotionnelles ont déjà été affichées auparavant pour d'autres trafic mais"/>
    <s v="Bonjour,_x000a_ _x000a_ 1. Synthèse de la demande :_x000a_ _x000a_ Mécaniques promotionnelles ne s'affichent pas sur les étiquettes électroniques_x000a_ _x000a_ 2 . Actions réalisées :_x000a_ _x000a_ _x000a_ _x000a_ - 2x200g Haricots verts Cassegrain: 3083681094985 _x000a_ _x000a_ - Nestlé dessert noir 3x205g: 7613035040762 _x000a_"/>
    <s v="02 - Correction donnée ou modification de paramétrage"/>
    <n v="1"/>
    <n v="1"/>
    <n v="1"/>
    <n v="1"/>
    <n v="1"/>
    <s v="02 - Correction donnée ou modification de paramétrage"/>
    <m/>
    <m/>
  </r>
  <r>
    <x v="65"/>
    <s v="S12"/>
    <n v="3"/>
    <s v="Baba mohammed amine"/>
    <x v="4"/>
    <x v="16"/>
    <n v="116102501"/>
    <s v="la balance n'est plus connecté impossible de travaillé"/>
    <m/>
    <s v="Bonjour,_x000a_ _x000a_ 1. Synthèse de la demande :_x000a_ _x000a_ Problème de connexion de balance _x000a_ _x000a_ 2 . Actions réalisées :_x000a_ _x000a_ la balance digi est bien connecté au réseau _x000a_ _x000a_ un renvoi du stock atelier a été effectué_x000a_ _x000a_ Suite à notre échange ,nous confirmons la résolution du"/>
    <s v="02 - Correction donnée ou modification de paramétrage"/>
    <n v="1"/>
    <n v="1"/>
    <n v="1"/>
    <n v="1"/>
    <n v="1"/>
    <s v="02 - Correction donnée ou modification de paramétrage"/>
    <m/>
    <m/>
  </r>
  <r>
    <x v="65"/>
    <s v="S12"/>
    <n v="3"/>
    <s v="Baba mohammed amine"/>
    <x v="4"/>
    <x v="16"/>
    <n v="116121310"/>
    <s v="les TR pour le menu Pricer EGG ne bipe pas"/>
    <s v="Bonjour_x000a_ _x000a_ Problème de scan Pricer EGG avec les TR _x000a_ _x000a_ Ils ne scan ni EGG ni le Produit_x000a_ _x000a_ Cdlt"/>
    <s v="Bonjour,_x000a_ _x000a_ 1. Synthèse de la demande :_x000a_ _x000a_ Problème de scan Pricer EGG avec les TR _x000a_ _x000a_ 2 . Actions réalisées :_x000a_ _x000a_ Creation de profil SCANWEDGE_x000a_ _x000a_ scan le bon QR code d'un magasin en cloud_x000a_ _x000a_ _Procédure Pricer DT50 Magasins Cloud.pdf_x000a_ _x000a_ Suite à notre échan"/>
    <s v="02 - Correction donnée ou modification de paramétrage"/>
    <n v="1"/>
    <n v="1"/>
    <n v="1"/>
    <n v="1"/>
    <n v="1"/>
    <s v="02 - Correction donnée ou modification de paramétrage"/>
    <m/>
    <m/>
  </r>
  <r>
    <x v="65"/>
    <s v="S12"/>
    <n v="3"/>
    <s v="Baba mohammed amine"/>
    <x v="4"/>
    <x v="16"/>
    <n v="116123583"/>
    <s v="Problème magali"/>
    <s v="Bonjour,_x000a_ _x000a_ Le magasin a créer un numéro de lot mais il ne descent pas dans l'emballage _x000a_ _x000a_ Merci d'appeler le magasin avant de faire quoi que ce soit comme action_x000a_ _x000a_ Cordialement,"/>
    <s v="Bonjour,_x000a_ _x000a_ 1. Synthèse de la demande :_x000a_ _x000a_ Le magasin a créer un numéro de lot mais il ne descent pas dans l'emballage _x000a_ _x000a_ 2 . Actions réalisées :_x000a_ _x000a_ la balance est bien connecté au réseau _x000a_ _x000a_ suppression des balances TRAD configuré sur MAGALI_x000a_ _x000a_ renvoi d"/>
    <s v="02 - Correction donnée ou modification de paramétrage"/>
    <n v="1"/>
    <n v="1"/>
    <n v="1"/>
    <n v="1"/>
    <n v="1"/>
    <s v="02 - Correction donnée ou modification de paramétrage"/>
    <m/>
    <m/>
  </r>
  <r>
    <x v="65"/>
    <s v="S12"/>
    <n v="3"/>
    <s v="Baba mohammed amine"/>
    <x v="4"/>
    <x v="16"/>
    <n v="116242653"/>
    <s v="HONFLEUR - mecanique promo toujours présente"/>
    <s v="Bonjour,_x000a_ _x000a_ concerne le magasin de HONFLEUR._x000a_ _x000a_ Mécanique promo (remise immédiate) toujours présente sur l'ensemble de la gamme Bledidej de la marque Bledina.Suppression de l'étiquette puis re-création =&gt; idem._x000a_ _x000a_ Exemple de produit :304109050313930410900"/>
    <s v="Bonjour,_x000a_ _x000a_ 1. Synthèse de la demande :_x000a_ _x000a_ Mécanique promo (remise immédiate) toujours présente sur l'ensemble de la gamme Bledidej de la marque Bledina. _x000a_ _x000a_ 2 . Actions réalisées :_x000a_ _x000a_ Les articles mentionnés (3041090503139, 3041090013928, 3041090012709) "/>
    <s v="01 - Aide à l’utilisation"/>
    <n v="1"/>
    <n v="1"/>
    <n v="1"/>
    <n v="1"/>
    <n v="1"/>
    <s v="01 - Aide à l’utilisation"/>
    <m/>
    <m/>
  </r>
  <r>
    <x v="65"/>
    <s v="S12"/>
    <n v="3"/>
    <s v="Baba mohammed amine"/>
    <x v="4"/>
    <x v="47"/>
    <n v="115994418"/>
    <s v="probleme avec pricer"/>
    <s v="tout les code pour se connecte sur pricer affiche se message (request failed status code 403)"/>
    <s v="Bonjour,_x000a_ _x000a_ 1. Synthèse de la demande :_x000a_ _x000a_ Utilisateur signale le message d'erreur &quot;code 403&quot; lors de sa connexion sur PRICER_x000a_ _x000a_ _x000a_ _x000a_ 2 . Actions réalisées :_x000a_ _x000a_ Après vérification, nous avons constaté que l’utilisateur ne dispose pas des droits d’accès néc"/>
    <s v="01 - Aide à l’utilisation"/>
    <n v="1"/>
    <n v="1"/>
    <n v="1"/>
    <n v="1"/>
    <n v="1"/>
    <s v="01 - Aide à l’utilisation"/>
    <m/>
    <m/>
  </r>
  <r>
    <x v="65"/>
    <s v="S12"/>
    <n v="3"/>
    <s v="Baba mohammed amine"/>
    <x v="4"/>
    <x v="47"/>
    <n v="116059327"/>
    <s v="Probleme connexion Codextime Muliscan"/>
    <s v="Bonjour,_x000a_ _x000a_ Veuillez m'excuser car je ne suis surement pas dans le bon service mais depuis la dernière mise à jour des ordinateurs nous n'avons plus l'application Codextime Multiscan sur les ordinateurs._x000a_ _x000a_ Nous ne pouvons plus gérer le rayon Presse._x000a_ _x000a_ A"/>
    <s v="Bonjour,_x000a_ _x000a_ 1. Synthèse de la demande :_x000a_ _x000a_ L’utilisateur demande le lien d’accès à l’application CodexPress Multiscan._x000a_ _x000a_ 2 . Actions réalisées :_x000a_ _x000a_ lien permettant d’accéder à l’application : https://codextime.carrefour.com_x000a_ _x000a_ _x000a_ _x000a_ _x000a_ _x000a_ Suite à notre échan"/>
    <s v="01 - Aide à l’utilisation"/>
    <n v="1"/>
    <n v="1"/>
    <n v="1"/>
    <n v="1"/>
    <n v="1"/>
    <s v="01 - Aide à l’utilisation"/>
    <m/>
    <m/>
  </r>
  <r>
    <x v="65"/>
    <s v="S12"/>
    <n v="3"/>
    <s v="Baba mohammed amine"/>
    <x v="4"/>
    <x v="47"/>
    <n v="116090809"/>
    <s v="Impossible de travailler"/>
    <s v="Bonjour,_x000a_ _x000a_ Il m'est impossible de travailler, les bordereaux de sont pas descendus._x000a_ _x000a_ Salutations."/>
    <s v="Bonjour,_x000a_ _x000a_ 1. Synthèse de la demande :_x000a_ _x000a_ il m'est impossible de travailler, les bordereaux de sont pas descendus._x000a_ _x000a_ 2 . Actions réalisées :_x000a_ _x000a_ Les bordereaux sont bien présent sur Multiscan depuis 06h30 :_x000a_ _x000a_ _x000a_ _x000a_ Suite à notre échange, nous confirmons l"/>
    <s v="01 - Aide à l’utilisation"/>
    <n v="1"/>
    <n v="1"/>
    <n v="1"/>
    <n v="1"/>
    <n v="1"/>
    <s v="01 - Aide à l’utilisation"/>
    <m/>
    <m/>
  </r>
  <r>
    <x v="65"/>
    <s v="S12"/>
    <n v="3"/>
    <s v="Baba mohammed amine"/>
    <x v="4"/>
    <x v="47"/>
    <n v="116092415"/>
    <s v="lots"/>
    <s v="les lots crée ce jours n arrive pas en balance"/>
    <s v="Bonjour,_x000a_ _x000a_ 1. Synthèse de la demande :L’utilisateur signalait que les lots ne descendaient pas correctement vers la balance._x000a_ _x000a_ 2. Actions réalisées :Après vérification, nous avons constaté que la balance n’était pas connectée au réseau.Le problème a été"/>
    <s v="02 - Correction donnée ou modification de paramétrage"/>
    <n v="1"/>
    <n v="1"/>
    <n v="1"/>
    <n v="1"/>
    <n v="1"/>
    <s v="02 - Correction donnée ou modification de paramétrage"/>
    <m/>
    <m/>
  </r>
  <r>
    <x v="65"/>
    <s v="S12"/>
    <n v="3"/>
    <s v="Baba mohammed amine"/>
    <x v="4"/>
    <x v="47"/>
    <n v="116118094"/>
    <s v="ERREUR 403"/>
    <s v="Bonjour, _x000a_ _x000a_ Il nous est impossible de nous connecter à l'application Pricer sur la majorité de nos TR : message erreur 403 !"/>
    <s v="Bonjour,_x000a_ _x000a_ 1. Synthèse de la demande :L’utilisateur rencontre un problème de connexion à l’application PRICER sur la majorité de ses TR, avec un message d’erreur 403._x000a_ _x000a_ 2. Actions réalisées :Après vérification, il a été constaté que l’utilisateur ne dis"/>
    <s v="01 - Aide à l’utilisation"/>
    <n v="1"/>
    <n v="1"/>
    <n v="1"/>
    <n v="1"/>
    <n v="1"/>
    <s v="01 - Aide à l’utilisation"/>
    <m/>
    <m/>
  </r>
  <r>
    <x v="65"/>
    <s v="S12"/>
    <n v="3"/>
    <s v="Baba mohammed amine"/>
    <x v="4"/>
    <x v="47"/>
    <n v="116156809"/>
    <s v="4 - Problème sur un accès existant"/>
    <s v="Je rencontre un message d'erreur lorsque je clique sur le lien vers l'application Brand and Shop. Je souhaite ouvrir un ticket pour résoudre ce problème."/>
    <s v="Bonjour,_x000a_ _x000a_ 1. Synthèse de la demande :L’utilisatrice n’arrive pas à accéder à l’application Brand&amp;Shop._x000a_ _x000a_ 2. Actions réalisées :Après échange avec l’utilisatrice, il a été constaté qu’elle ne dispose pas des droits nécessaires pour accéder à l’applicati"/>
    <s v="01 - Aide à l’utilisation"/>
    <n v="1"/>
    <n v="1"/>
    <n v="1"/>
    <n v="1"/>
    <n v="1"/>
    <s v="01 - Aide à l’utilisation"/>
    <m/>
    <m/>
  </r>
  <r>
    <x v="65"/>
    <s v="S12"/>
    <n v="3"/>
    <s v="BOUNOUAR Mouad"/>
    <x v="3"/>
    <x v="17"/>
    <n v="115334021"/>
    <s v="probleme urovo"/>
    <s v="Bonjour _x000a_ _x000a_ Mon urovo me met erreur de transfert je l ai eteind rallume et autre rien ni fait"/>
    <s v="Bonjour,_x000a_ _x000a_ 1. Synthèse de la demande :_x000a_ _x000a_ Vous nous avez contactés pour_x000a_ _x000a_ 2. Actions réalisées :_x000a_ _x000a_ Nous avons effectué la reconfiguration du mobileproxi_x000a_ _x000a_ À la suite de notre échange, nous confirmons la résolution du ticket._x000a_ _x000a_ 🛠️ Assistance : Si tou"/>
    <s v="02 - Correction donnée ou modification de paramétrage"/>
    <n v="1"/>
    <n v="1"/>
    <n v="1"/>
    <n v="1"/>
    <n v="1"/>
    <s v="02 - Correction donnée ou modification de paramétrage"/>
    <m/>
    <m/>
  </r>
  <r>
    <x v="65"/>
    <s v="S12"/>
    <n v="3"/>
    <s v="BOUNOUAR Mouad"/>
    <x v="3"/>
    <x v="17"/>
    <n v="115732291"/>
    <s v="MOT DE PASSE BCRHF"/>
    <s v="Bonjour,_x000a_ _x000a_ Nous n'avons plus accès a la BCRHF pour le motif suivant &quot;L'utilisateur PMC7651 n'existe pas ou le mot de passe est incorrect&quot; or notre mot de passe à toujours été RUEGALILEE et notre nom d'utilisateur PMC7651, pouvez-vous faire le nécessaire "/>
    <s v="Bonjour,_x000a_ _x000a_ 1. Synthèse de la demande :_x000a_ _x000a_ Vous nous avez contactés pour un problème d'accès à BCRHF_x000a_ _x000a_ 2. Actions réalisées :_x000a_ _x000a_ Nous avons procédé à la réinitialisation du mot de passe, le mot de passe actuel est : RUEGALILEE_x000a_ _x000a_ À la suite de notre écha"/>
    <s v="02 - Correction donnée ou modification de paramétrage"/>
    <n v="1"/>
    <n v="1"/>
    <n v="1"/>
    <n v="1"/>
    <n v="1"/>
    <s v="02 - Correction donnée ou modification de paramétrage"/>
    <m/>
    <m/>
  </r>
  <r>
    <x v="65"/>
    <s v="S12"/>
    <n v="3"/>
    <s v="BOUNOUAR Mouad"/>
    <x v="3"/>
    <x v="17"/>
    <n v="115951875"/>
    <s v="PROBLEME MOT DE PASSE"/>
    <s v="nous n'arrivons plus a nous connecter"/>
    <s v="Bonjour,_x000a_ _x000a_ 1. Synthèse de la demande :_x000a_ _x000a_ Vous nous avez contactés pour un problème d'accès à BCRHF_x000a_ _x000a_ 2. Actions réalisées :_x000a_ _x000a_ Nous avons procédé à la réinitialisation du mot de passe, le mot de passe actuel est : RUEGALILEE_x000a_ _x000a_ À suite au traitement, n"/>
    <s v="02 - Correction donnée ou modification de paramétrage"/>
    <n v="1"/>
    <n v="1"/>
    <n v="1"/>
    <n v="1"/>
    <n v="1"/>
    <s v="02 - Correction donnée ou modification de paramétrage"/>
    <m/>
    <m/>
  </r>
  <r>
    <x v="65"/>
    <s v="S12"/>
    <n v="3"/>
    <s v="BOUNOUAR Mouad"/>
    <x v="3"/>
    <x v="19"/>
    <n v="114922953"/>
    <s v="Saison 2026"/>
    <s v="Bonjour nous reprenons la saison et je ne peux pas me connecter à Yoobic. Même en faisant mot de passe oublié. Cordialement. Claire Leyraud 0650022821"/>
    <s v="Bonjour,_x000a_ _x000a_ 1. Synthèse de la demande :_x000a_ _x000a_ Vous nous avez contactés concernant un problème d'accès a Yoobic_x000a_ _x000a_ _x000a_ _x000a_ 2 . Actions réalisées :_x000a_ _x000a_ L'accès à Yoobic est réussi après le paramétrage de l'application_x000a_ _x000a_ _x000a_ _x000a_ Suite à notre échange, nous confirmons l"/>
    <s v="02 - Correction donnée ou modification de paramétrage"/>
    <n v="1"/>
    <n v="0"/>
    <n v="1"/>
    <n v="0"/>
    <n v="1"/>
    <s v="02 - Correction donnée ou modification de paramétrage"/>
    <s v="Debrief agent"/>
    <s v="Les actions mentionnées ne correspondent pas à l'attente "/>
  </r>
  <r>
    <x v="65"/>
    <s v="S12"/>
    <n v="3"/>
    <s v="BOUNOUAR Mouad"/>
    <x v="3"/>
    <x v="19"/>
    <n v="115108713"/>
    <s v="MSI"/>
    <s v="Bonjour,_x000a_ _x000a_ Mon msi ne veut pas se vider sur meti (sur le pc hors musique), pourtant le boitier sur quoi je dépose le msi est bien branché et l'ordinateur le détecte mais erreur à chaque fois pour le transfert."/>
    <s v="Bonjour,_x000a_ _x000a_ 1. Synthèse de la demande :_x000a_ _x000a_ Vous nous avez contactés concernant un problème de vidage depuis un TEXON_x000a_ _x000a_ _x000a_ _x000a_ 2 . Actions réalisées :_x000a_ _x000a_ Mise à jour = OK_x000a_ _x000a_ Le vidage se fait correctement après l'installation de logiciel manquant_x000a_ _x000a_ Suite à "/>
    <s v="02 - Correction donnée ou modification de paramétrage"/>
    <n v="1"/>
    <n v="0"/>
    <n v="1"/>
    <n v="0"/>
    <n v="1"/>
    <s v="02 - Correction donnée ou modification de paramétrage"/>
    <s v="Debrief agent"/>
    <s v="Les actions mentionnées ne correspondent pas à l'attente "/>
  </r>
  <r>
    <x v="65"/>
    <s v="S12"/>
    <n v="3"/>
    <s v="BOUNOUAR Mouad"/>
    <x v="3"/>
    <x v="49"/>
    <n v="114414970"/>
    <s v="Changement PC problème Meti"/>
    <s v="Suite au changement de PC survenu hier, nous ne pouvons plus vider nos portables. Merci de rappeler urgemment svp"/>
    <s v="Bonjour,_x000a_ _x000a_ 1. Synthèse de la demande :_x000a_ _x000a_ Transfer Vidage depuis symbole_x000a_ _x000a_ 2 . Actions réalisées :_x000a_ _x000a_ Vidage effectuée avec succès _x000a_ _x000a_ 🛠️ Assistance : Si toutefois vous aviez besoin d’une aide complémentaire, le support reste à votre entière dispositio"/>
    <s v="03 - Script, fix ou contournement"/>
    <n v="0"/>
    <n v="0"/>
    <n v="1"/>
    <n v="0"/>
    <n v="1"/>
    <s v="03 - Script, fix ou contournement"/>
    <s v="Debrief agent"/>
    <s v="Les actions mentionnées ne correspondent pas à l'attente + Synthèse mal formulé"/>
  </r>
  <r>
    <x v="65"/>
    <s v="S12"/>
    <n v="3"/>
    <s v="BOUNOUAR Mouad"/>
    <x v="3"/>
    <x v="49"/>
    <n v="115273406"/>
    <s v="DT 50 ne se connecte pas au réseau carrefour"/>
    <s v="Une fois posé sur son socle, le DT50 n'arrive pas à se connecter au réseau carrefour.Nous ne pouvons donc passer aucune commande_x000a_ _x000a_ ci dessous une copie d'écran sur lequel la machine reste bloquée"/>
    <s v="Bonjour,_x000a_ _x000a_ 1. Synthèse de la demande :_x000a_ _x000a_ Problème Vidage _x000a_ _x000a_ 2 . Actions réalisées :_x000a_ _x000a_ Probléme n'et_x000a_ _x000a_ 🛠️ Assistance : Si toutefois vous aviez besoin d’une aide complémentaire, le support reste à votre entière disposition.🤖 Réflexe Elpy : Pour une a"/>
    <s v="04 - Aucune action nécessaire ou possible"/>
    <n v="0"/>
    <n v="0"/>
    <n v="1"/>
    <n v="0"/>
    <n v="1"/>
    <s v="04 - Aucune action nécessaire ou possible"/>
    <s v="Debrief agent"/>
    <s v="Les actions mentionnées ne correspondent pas à l'attente + Synthèse mal formulé"/>
  </r>
  <r>
    <x v="65"/>
    <s v="S12"/>
    <n v="3"/>
    <s v="BOUNOUAR Mouad"/>
    <x v="3"/>
    <x v="49"/>
    <n v="115139533"/>
    <s v="ZEBRA MOTOROLA PLUS DE CONNEXION POUR VIDER"/>
    <s v="ON ARRIVE PLUS A VIDER LE ZEBRA"/>
    <s v="Bonjour,_x000a_ _x000a_ 1. Synthèse de la demande :_x000a_ _x000a_ Problème lors du Vidage _x000a_ _x000a_ 2 . Actions réalisées :_x000a_ _x000a_ Vidage transmis avec succès _x000a_ _x000a_ 🛠️ Assistance : Si toutefois vous aviez besoin d’une aide complémentaire, le support reste à votre entière disposition.🤖 Ré"/>
    <s v="03 - Script, fix ou contournement"/>
    <n v="0"/>
    <n v="0"/>
    <n v="1"/>
    <n v="0"/>
    <n v="1"/>
    <s v="03 - Script, fix ou contournement"/>
    <s v="Debrief agent"/>
    <s v="Les actions mentionnées ne correspondent pas à l'attente + Synthèse mal formulé"/>
  </r>
  <r>
    <x v="65"/>
    <s v="S12"/>
    <n v="3"/>
    <s v="YASSINE RABBAI"/>
    <x v="0"/>
    <x v="37"/>
    <n v="115045507"/>
    <s v="Problème avec caisse SVCO SCO"/>
    <s v="impossible de se connecter sue aucune SCO avec aucun badge. (saisie du code caissier). Caisse SCO NCRConsignes: precision_du_materiel_concerne: Non définimarque: Non définimodele: Non défininumero_de_serie: Non définimessage_derreur_eventuel: Non défini"/>
    <s v="Bonjour,_x000a_ _x000a_ 1. Synthèse de la demande :_x000a_ _x000a_ le magasin nous contacte pour impossible de se connecter sur aucune SCO avec aucun badge._x000a_ _x000a_ 2 . Actions réalisées :_x000a_ _x000a_ le magasin nous confirme que le probleme n'est d'actualité _x000a_ _x000a_ Suite à notre échange ,nous c"/>
    <s v="04 - Aucune action nécessaire ou possible"/>
    <n v="1"/>
    <n v="1"/>
    <n v="1"/>
    <n v="1"/>
    <n v="1"/>
    <s v="04 - Aucune action nécessaire ou possible"/>
    <m/>
    <m/>
  </r>
  <r>
    <x v="65"/>
    <s v="S12"/>
    <n v="3"/>
    <s v="YASSINE RABBAI"/>
    <x v="0"/>
    <x v="37"/>
    <n v="114685794"/>
    <s v="Télécollecte"/>
    <s v="double encaissement charline leplay transaction du 23 février 19h00 caisse8"/>
    <s v="bonjour,_x000a_ _x000a_ 1. Synthèse de la demande :_x000a_ _x000a_ le magasin nous contacte pour passé la caisse en reseau._x000a_ _x000a_ 2 . Actions réalisées :_x000a_ _x000a_ Suite à mon échange avec le magasin, celui-ci déclare que deux encaissements ont été effectués pour un montant de 54,14 €._x000a_ _x000a_"/>
    <s v="04 - Aucune action nécessaire ou possible"/>
    <n v="1"/>
    <n v="1"/>
    <n v="1"/>
    <n v="1"/>
    <n v="1"/>
    <s v="04 - Aucune action nécessaire ou possible"/>
    <m/>
    <m/>
  </r>
  <r>
    <x v="65"/>
    <s v="S12"/>
    <n v="3"/>
    <s v="YASSINE RABBAI"/>
    <x v="0"/>
    <x v="24"/>
    <n v="115797654"/>
    <s v="Caisse 1"/>
    <s v="Bonjour,_x000a_ _x000a_ La caisse 1 est en mode autonome et 24"/>
    <s v="Bonjour,_x000a_ _x000a_ 1. Synthèse de la demande :_x000a_ _x000a_ Vous avez sollicité le support pour La caisse 1 qui est en mode autonome_x000a_ _x000a_ 2 . Actions réalisées :_x000a_ _x000a_ Suite à notre intervention, une connexion à distance a été établie afin de résoudre ce dysfonctionnement._x000a_ _x000a_ "/>
    <s v="03 - Script, fix ou contournement"/>
    <n v="1"/>
    <n v="1"/>
    <n v="1"/>
    <n v="1"/>
    <n v="1"/>
    <s v="03 - Script, fix ou contournement"/>
    <m/>
    <m/>
  </r>
  <r>
    <x v="65"/>
    <s v="S12"/>
    <n v="3"/>
    <s v="YASSINE RABBAI"/>
    <x v="0"/>
    <x v="24"/>
    <n v="115786599"/>
    <s v="recap totaux caissière"/>
    <s v="Bonjour suite à un arrêt de l' imprimante j'ai besoin de la réédition des états &quot;recap totaux caissière&quot; pour la journée du 19/03/2026 SVP_x000a_ _x000a_ Cordialement"/>
    <s v="Bonjour,_x000a_ _x000a_ 1. Synthèse de la demande :_x000a_ _x000a_ Vous avez sollicité le support pour faire la réédition des états recap totaux caissière_x000a_ _x000a_ 2 . Actions réalisées :_x000a_ _x000a_ Suite à notre intervention, une connexion à distance a été établie afin de résoudre ce dysfonc"/>
    <s v="03 - Script, fix ou contournement"/>
    <n v="1"/>
    <n v="1"/>
    <n v="1"/>
    <n v="1"/>
    <n v="1"/>
    <s v="03 - Script, fix ou contournement"/>
    <m/>
    <m/>
  </r>
  <r>
    <x v="65"/>
    <s v="S12"/>
    <n v="3"/>
    <s v="YASSINE RABBAI"/>
    <x v="0"/>
    <x v="25"/>
    <n v="115804147"/>
    <s v="PME NON INITIALISE"/>
    <s v="MESSAGE SUR ECRAN CAISSES 3 ET 4_x000a_ _x000a_ PME NON INITIALISE._x000a_ _x000a_ Cordialement"/>
    <s v="Bonjour,_x000a_ _x000a_ _x000a_ _x000a_ 1. Synthèse de la demande :_x000a_ _x000a_ Vous nous avez sollicités pour un problème de PME non initialisé sur les caisses 3 et 4_x000a_ _x000a_ _x000a_ _x000a_ 2 . Actions réalisées :_x000a_ _x000a_ Fonction 956_x000a_ _x000a_ mise à jour du tpre_x000a_ _x000a_ Suite à notre échange ,nous confirmons la résol"/>
    <s v="03 - Script, fix ou contournement"/>
    <n v="1"/>
    <n v="1"/>
    <n v="1"/>
    <n v="1"/>
    <n v="1"/>
    <s v="03 - Script, fix ou contournement"/>
    <m/>
    <m/>
  </r>
  <r>
    <x v="65"/>
    <s v="S12"/>
    <n v="3"/>
    <s v="YASSINE RABBAI"/>
    <x v="0"/>
    <x v="25"/>
    <n v="113060655"/>
    <s v="caisse ne demarre plus"/>
    <s v="bonjour, la caisse SCO numéro 30 ne démarre plus du tout malgré une relance total. merci"/>
    <s v="Bonjour,_x000a_ _x000a_ _x000a_ _x000a_ 1. Synthèse de la demande :_x000a_ _x000a_ Vous nous avez sollicités pour un problème de démarrage de la caisse 30_x000a_ _x000a_ _x000a_ _x000a_ 2 . Actions réalisées :_x000a_ _x000a_  Le problème n’est désormais plus d’actualité._x000a_ _x000a_  Concernant le dysfonctionnement du scanner, un nouv"/>
    <s v="03 - Script, fix ou contournement"/>
    <n v="1"/>
    <n v="1"/>
    <n v="1"/>
    <n v="1"/>
    <n v="1"/>
    <s v="03 - Script, fix ou contournement"/>
    <m/>
    <m/>
  </r>
  <r>
    <x v="65"/>
    <s v="S12"/>
    <n v="3"/>
    <s v="BOUNOUAR Mouad"/>
    <x v="3"/>
    <x v="26"/>
    <n v="115768523"/>
    <s v="Remonter du jeudi 19/03/2026"/>
    <s v="Bonjour, _x000a_ _x000a_ Le CA n'est pas remontée sur la journée du 19/03/2026_x000a_ _x000a_ Cordialement"/>
    <s v="Bonjour,_x000a_ _x000a_ 1. Synthèse de la demande :_x000a_ _x000a_ Vous nous avez sollicités concernant Le CA qui n'est pas remontée sur la journée du 19/03/2026_x000a_ _x000a_ 2 . Actions réalisées :_x000a_ _x000a_ nous avons remonté le CA_x000a_ _x000a_ Suite traitement réalisé ,nous vous confirmons la résolutio"/>
    <s v="03 - Script, fix ou contournement"/>
    <n v="1"/>
    <n v="1"/>
    <n v="1"/>
    <n v="1"/>
    <n v="1"/>
    <s v="03 - Script, fix ou contournement"/>
    <m/>
    <m/>
  </r>
  <r>
    <x v="65"/>
    <s v="S12"/>
    <n v="3"/>
    <s v="BOUNOUAR Mouad"/>
    <x v="3"/>
    <x v="26"/>
    <n v="115589980"/>
    <s v="Code Emballage Pain 400g"/>
    <s v="Bonjour,_x000a_ _x000a_ CARLA n°14 511 046. Ifls de commande pour emballage Pain 400g plus disponible sur Dynacad pourtant le service client m'affirme que le code existe toujours et ils ne savent pas pourquoi le code n'est plus sur mon assortiment._x000a_ _x000a_ IFLS 884050 LIB"/>
    <s v="Bonjour,_x000a_ _x000a_ 1. Synthèse de la demande :_x000a_ _x000a_ Vous nous avez sollicités concernant le Ifls de commande pour emballage Pain 400g qui plus disponible dur dynacade _x000a_ _x000a_ 2 . Actions réalisées :_x000a_ _x000a_ Après vérification de notre côté, l’article est absent de l’assort"/>
    <s v="04 - Aucune action nécessaire ou possible"/>
    <n v="1"/>
    <n v="1"/>
    <n v="1"/>
    <n v="1"/>
    <n v="1"/>
    <s v="04 - Aucune action nécessaire ou possible"/>
    <m/>
    <m/>
  </r>
  <r>
    <x v="65"/>
    <s v="S12"/>
    <n v="3"/>
    <s v="BOUNOUAR Mouad"/>
    <x v="3"/>
    <x v="26"/>
    <n v="115599448"/>
    <s v="pas eu mes BLI à intégrer dans Meti de ma livraison de ce matin"/>
    <s v="Bonjour, je n'ai pas eu mes BLIs à intégrer dans METI sur ma livraison de ce matin._x000a_ _x000a_ Merci de faire le nécessaire afin que mes stocks soit juste._x000a_ _x000a_ Cordialement_x000a_ _x000a_ Noam Guillet"/>
    <s v="Bonjour,_x000a_ _x000a_ 1. Synthèse de la demande :_x000a_ _x000a_ Vous nous avez sollicités concernant la descente des Bl de la livraison de ce matin_x000a_ _x000a_ 2 . Actions réalisées :_x000a_ _x000a_ Les BL ont bien été descendus et intégrés._x000a_ _x000a_ Suite traitement réalisé ,nous vous confirmons la ré"/>
    <s v="02 - Correction donnée ou modification de paramétrage"/>
    <n v="1"/>
    <n v="1"/>
    <n v="1"/>
    <n v="1"/>
    <n v="1"/>
    <s v="02 - Correction donnée ou modification de paramétrage"/>
    <m/>
    <m/>
  </r>
  <r>
    <x v="65"/>
    <s v="S12"/>
    <n v="3"/>
    <s v="BOUNOUAR Mouad"/>
    <x v="3"/>
    <x v="31"/>
    <n v="114708290"/>
    <s v="Bonjour,"/>
    <s v="Plus de réseau 4G sur les FT 50 mais seulement la wifi _x000a_ _x000a_ Problématique dans certaines zones du magasin._x000a_ _x000a_ Cordialement,."/>
    <s v="Bonjour,_x000a_ _x000a_ 1. Synthèse de la demande :_x000a_ _x000a_ Plus de réseau 4G sur les FT 50 mais seulement la wifi _x000a_ _x000a_ 2 . Actions réalisées :* Vérification des paramètres OK Teste OKSuite à notre échange ,nous confirmons la résolution du ticket_x000a_ _x000a_ 🛠️ Assistance : Si tou"/>
    <s v="01 - Aide à l’utilisation"/>
    <n v="0"/>
    <n v="0"/>
    <n v="1"/>
    <n v="0"/>
    <n v="1"/>
    <s v="01 - Aide à l’utilisation"/>
    <s v="Debrief agent"/>
    <s v="Synthèse mal formulée"/>
  </r>
  <r>
    <x v="65"/>
    <s v="S12"/>
    <n v="3"/>
    <s v="BOUNOUAR Mouad"/>
    <x v="3"/>
    <x v="31"/>
    <n v="115018298"/>
    <s v="Descente des chiffres"/>
    <s v="Bonjour, suite à a des soucis de sauvegarde, nous avons pas la ventilation des articles vendues des journées 13, 14 et 16 mars ni dans nos tableaux de résultats, est-il possible de faire quelque chose ?"/>
    <s v="Bonjour,_x000a_ _x000a_ 1. Synthèse de la demande :_x000a_ _x000a_ suite à a des soucis de sauvegarde, nous avons pas la ventilation des articles vendues des journées 13, 14 et 16 mars ni dans nos tableaux de résultats, est-il possible de faire quelque chose ? _x000a_ _x000a_ 2 . Actions ré"/>
    <s v="04 - Aucune action nécessaire ou possible"/>
    <n v="0"/>
    <n v="1"/>
    <n v="1"/>
    <n v="0"/>
    <n v="1"/>
    <s v="04 - Aucune action nécessaire ou possible"/>
    <s v="Debrief agent"/>
    <s v="Les actions mentionnées ne correspondent pas à l'attente + Synthèse mal formulé"/>
  </r>
  <r>
    <x v="66"/>
    <s v="S13"/>
    <n v="3"/>
    <s v="Baba mohammed amine"/>
    <x v="1"/>
    <x v="7"/>
    <n v="115433365"/>
    <s v="commande impossible"/>
    <s v="Articile en rupture depuis plusieurs semaines : _x000a_ _x000a_ 9002490274641 redbull ice edition, impossible à commander en tant que commande client._x000a_ _x000a_ Mention article non commandable"/>
    <s v="Bonjour,_x000a_ _x000a_ 1. Synthèse de la demande :_x000a_ _x000a_ L'UT signale des articles en rupture depuis plusieurs semaines : _x000a_ _x000a_ 9002490274641 &amp; 9002490278229 redbull ice edition, impossible à commander en tant que commande client._x000a_ _x000a_ 2 . Actions réalisées :Les articles o"/>
    <s v="02 - Correction donnée ou modification de paramétrage"/>
    <n v="1"/>
    <n v="1"/>
    <n v="1"/>
    <n v="1"/>
    <n v="1"/>
    <s v="02 - Correction donnée ou modification de paramétrage"/>
    <m/>
    <m/>
  </r>
  <r>
    <x v="66"/>
    <s v="S13"/>
    <n v="3"/>
    <s v="Baba mohammed amine"/>
    <x v="1"/>
    <x v="7"/>
    <n v="116238910"/>
    <s v="Changement de prix sur Caroline en statut PVC local"/>
    <s v="Je souhaite changer le prix d'un article sur CAROLINE en statut PVC alignement local. Voici les détails nécessaires : EAN, date et référence du prix d'achat HT erroné, code entrepôt, et commentaires."/>
    <s v="Bonjour,1. Synthèse de la demande :Changement de prix sur Caroline en statut PVC local2 . Actions réalisées :_x000a_ _x000a_ Suite aux vérifications, nous constatons que les prix sur Caroline ont été corrigés via des PVB créés. Cependant, les prix souhaités sont bien"/>
    <s v="02 - Correction donnée ou modification de paramétrage"/>
    <n v="1"/>
    <n v="1"/>
    <n v="1"/>
    <n v="1"/>
    <n v="1"/>
    <s v="02 - Correction donnée ou modification de paramétrage"/>
    <m/>
    <m/>
  </r>
  <r>
    <x v="66"/>
    <s v="S13"/>
    <n v="3"/>
    <s v="Baba mohammed amine"/>
    <x v="1"/>
    <x v="7"/>
    <n v="116285305"/>
    <s v="Commande marée non reçue"/>
    <s v="Commande marée non reçue. Pouvez-vous m'aider à vérifier le statut, contacter le fournisseur, et ouvrir un ticket de support si nécessaire ?"/>
    <s v="Bonjour,1. Synthèse de la demande :Commande marée non reçue.2 . Actions réalisées :_x000a_ _x000a_ Suite à notre échange téléphonique, le problème est résolu. Le magasin a pu se débrouiller de son côté._x000a_ _x000a_ Suite à notre échange ,nous confirmons la résolution du ticke"/>
    <s v="04 - Aucune action nécessaire ou possible"/>
    <n v="1"/>
    <n v="1"/>
    <n v="1"/>
    <n v="1"/>
    <n v="1"/>
    <s v="04 - Aucune action nécessaire ou possible"/>
    <m/>
    <m/>
  </r>
  <r>
    <x v="66"/>
    <s v="S13"/>
    <n v="3"/>
    <s v="Baba mohammed amine"/>
    <x v="1"/>
    <x v="20"/>
    <n v="116026201"/>
    <s v="nova note hebdo"/>
    <s v="peut on remettre les notes hebdos accessibles sur nova , merci"/>
    <s v="Bonjour,_x000a_ _x000a_ Synthèse de la demande :_x000a_ _x000a_ Vous nous avez contactez par rapport à un souci d'accessibilité des Notes Hebdo !_x000a_ _x000a_ _x000a_ _x000a_ Actions réalisées :_x000a_ _x000a_ On a tente de vous joindre sans succeder, pour vous confirmer que les supports de pilotage hebdomadaire"/>
    <s v="01 - Aide à l’utilisation"/>
    <n v="1"/>
    <n v="1"/>
    <n v="1"/>
    <n v="1"/>
    <n v="1"/>
    <s v="01 - Aide à l’utilisation"/>
    <m/>
    <m/>
  </r>
  <r>
    <x v="66"/>
    <s v="S13"/>
    <n v="3"/>
    <s v="Baba mohammed amine"/>
    <x v="1"/>
    <x v="20"/>
    <n v="116031513"/>
    <s v="3 - Dysfonctionnement sur un logiciel"/>
    <s v="Consignes: le_logiciel_concerne: NOVAle_dysfonctionnement_constate_captures_decran_en_piece_jointe_si_possible: l'application se fige apres avoir fait une vente est le fait de vider le cache ne change riendepuis_quand_avez_vous_ce_probleme: Depuis 15 jour"/>
    <s v="Bonjour,_x000a_ _x000a_ Synthèse de la demande :_x000a_ _x000a_ Vous nous avezcontactez par rapport au souci de fermeture de NOVA suite à la duplication des produits !_x000a_ _x000a_ _x000a_ _x000a_ Actions réalisées :_x000a_ _x000a_ On a tenté de vous joindre sans succéder à le faire, pour vous dire qu'une nouvel"/>
    <s v="03 - Script, fix ou contournement"/>
    <n v="1"/>
    <n v="1"/>
    <n v="1"/>
    <n v="1"/>
    <n v="1"/>
    <s v="03 - Script, fix ou contournement"/>
    <m/>
    <m/>
  </r>
  <r>
    <x v="66"/>
    <s v="S13"/>
    <n v="3"/>
    <s v="Baba mohammed amine"/>
    <x v="1"/>
    <x v="20"/>
    <n v="116117982"/>
    <s v="TR - installation application Caromobile de Formation"/>
    <s v="Bonjour,_x000a_ _x000a_ je souhaite installer l'application MobilMag formation sur le TR mais je ne trouve pas cette application dans le playstore._x000a_ _x000a_ Merci pour votre aide"/>
    <s v="Bonjour, _x000a_ _x000a_ Synthèse de la demande :_x000a_ _x000a_ Vous nous avez contactez par rapport à un souci de l'installation de l'app MOBILE MAG !_x000a_ _x000a_ _x000a_ _x000a_ Actions réalisées :_x000a_ _x000a_ Suite aux relances faites sans succéder à vous rejoindre, nous sommes dans l'impossibilité de co"/>
    <s v="01 - Aide à l’utilisation"/>
    <n v="1"/>
    <n v="1"/>
    <n v="1"/>
    <n v="1"/>
    <n v="1"/>
    <s v="01 - Aide à l’utilisation"/>
    <m/>
    <m/>
  </r>
  <r>
    <x v="66"/>
    <s v="S13"/>
    <n v="3"/>
    <s v="Baba mohammed amine"/>
    <x v="1"/>
    <x v="20"/>
    <n v="116278739"/>
    <s v="Problème sur Nova quand on met une quantité"/>
    <s v="Bonjour_x000a_ _x000a_ Dans Nova quand je veux par exemple mettre 6 chaises, nous pouvons dupliquer le produit mais_x000a_ _x000a_ Des que je clique sur oui pour dupliquer cela me ferme l'application. Voir photos jointes_x000a_ _x000a_ Pouvez vous voir pour que je puisse en cliquant sur le "/>
    <s v="Bonjour,_x000a_ _x000a_ Synthèse de la demande :_x000a_ _x000a_ Vous nous avez contactez par rapport au souci de fermeture de NOVA suite à la duplication des produits !_x000a_ _x000a_ _x000a_ _x000a_ Actions réalisées :_x000a_ _x000a_ On a tenté de vous joindre sans succéder à le faire, pour vous dire qu'une nouve"/>
    <s v="03 - Script, fix ou contournement"/>
    <n v="1"/>
    <n v="1"/>
    <n v="1"/>
    <n v="1"/>
    <n v="1"/>
    <s v="03 - Script, fix ou contournement"/>
    <m/>
    <m/>
  </r>
  <r>
    <x v="66"/>
    <s v="S13"/>
    <n v="3"/>
    <s v="Baba mohammed amine"/>
    <x v="1"/>
    <x v="41"/>
    <n v="116339221"/>
    <s v="Titre: Ajout d'articles VENDOME en braderie"/>
    <s v="Je souhaite créer un ticket pour des articles VENDOME puisque certains produits sont en braderie et d'autres non. Serait-il possible d'ajouter les suivants afin d'avoir toute l'OP en même temps svp ? Voici les EAN : 3701235810125, 3701235810132, 370123581"/>
    <s v="Bonjour,_x000a_ _x000a_ 1. Synthèse de la demande :_x000a_ _x000a_ Je souhaite créer un ticket pour des articles VENDOME puisque certains produits sont en braderie et d'autres non. Serait-il possible d'ajouter les suivants afin d'avoir toute l'OP en même temps svp ? Voici les EA"/>
    <s v="01 - Aide à l’utilisation"/>
    <n v="1"/>
    <n v="1"/>
    <n v="1"/>
    <n v="1"/>
    <n v="1"/>
    <s v="01 - Aide à l’utilisation"/>
    <m/>
    <m/>
  </r>
  <r>
    <x v="66"/>
    <s v="S13"/>
    <n v="3"/>
    <s v="Baba mohammed amine"/>
    <x v="1"/>
    <x v="41"/>
    <n v="116572502"/>
    <s v="annulation d'un bli"/>
    <s v="Bonjour pouvez vous annuler le bli merci car pour nous il est vide"/>
    <s v="Bonjour,_x000a_ _x000a_ 1. Synthèse de la demande :_x000a_ _x000a_ Bonjour pouvez vous annuler le bli merci car pour nous il est vide_x000a_ _x000a_ 2 . Actions réalisées :_x000a_ _x000a_ j'ai annulé le bli _x000a_ _x000a_ _x000a_ _x000a_ _x000a_ _x000a_ Suite traitement réalisé ,nous vous confirmons la résolution du ticket _x000a_ _x000a_ 🛠️ Assis"/>
    <s v="02 - Correction donnée ou modification de paramétrage"/>
    <n v="1"/>
    <n v="1"/>
    <n v="1"/>
    <n v="1"/>
    <n v="1"/>
    <s v="02 - Correction donnée ou modification de paramétrage"/>
    <m/>
    <m/>
  </r>
  <r>
    <x v="66"/>
    <s v="S13"/>
    <n v="3"/>
    <s v="Baba mohammed amine"/>
    <x v="1"/>
    <x v="41"/>
    <n v="116702714"/>
    <s v="Zone inventaire"/>
    <s v="Bonjour, la zone 24505 est intégrée dans Caroline mais n'a pas été éditée. Elle n'apparait pas dans le menu de réédition de l'état des zones. Pouvez-vous la relancer ?"/>
    <s v="Bonjour,_x000a_ _x000a_ 1. Synthèse de la demande :_x000a_ _x000a_ Bonjour, la zone 24505 est intégrée dans Caroline mais n'a pas été éditée. Elle n'apparait pas dans le menu de réédition de l'état des zones. Pouvez-vous la relancer ?_x000a_ _x000a_ 2 . Actions réalisées :_x000a_ _x000a_ _x000a_ _x000a_ Les action"/>
    <s v="02 - Correction donnée ou modification de paramétrage"/>
    <n v="1"/>
    <n v="1"/>
    <n v="1"/>
    <n v="1"/>
    <n v="1"/>
    <s v="02 - Correction donnée ou modification de paramétrage"/>
    <m/>
    <m/>
  </r>
  <r>
    <x v="67"/>
    <s v="S13"/>
    <n v="3"/>
    <s v="YASSINE RABBAI"/>
    <x v="1"/>
    <x v="4"/>
    <n v="116963146"/>
    <s v="Inventaire coffre"/>
    <s v="Bonjour,Pouvez vous ouvrir l'inventaire du mois d'octobre pour le magasin  de Lésigny, un problême de coupure électrique avais bloqué la remontée du CA carburant et une journée n'a pas été renseignée. Le cabinet comptable a besoin de ces données. Merci_x000a_"/>
    <s v="Bonjour,_x000a_1. Synthèse de la demande  :_x000a_ Pouvez vous ouvrir l'inventaire du mois d'octobre pour le magasin  de Lésigny, un problême de coupure électrique avais bloqué la remontée du CA carburant et une journée n'a pas été renseignée. Le cabinet comptable a "/>
    <s v="02 - Correction donnée ou modification de paramétrage"/>
    <n v="1"/>
    <n v="1"/>
    <n v="1"/>
    <n v="1"/>
    <n v="1"/>
    <s v="02 - Correction donnée ou modification de paramétrage"/>
    <m/>
    <m/>
  </r>
  <r>
    <x v="67"/>
    <s v="S13"/>
    <n v="3"/>
    <s v="YASSINE RABBAI"/>
    <x v="1"/>
    <x v="4"/>
    <n v="115483509"/>
    <s v="Stocks théorique erronés agenda Carrefour Blois"/>
    <s v="Bonjour,_x000a_Suite à l'inventaire du rayon 32 de Carrefour Blois, pouvez vous m'expliquer le stock théorique des ean suivant (faisant parti d'une campagne de dons en octobre 2025). Je n'arrive pas à comprendre les mouvements de stocks et pourquoi de tels écar"/>
    <s v="Bonjour,_x000a_1. Synthèse de la demande  :_x000a_ Suite à l'inventaire du rayon 32 de Carrefour Blois, pouvez vous m'expliquer le stock théorique des ean suivant (faisant parti d'une campagne de dons en octobre 2025). Je n'arrive pas à comprendre les mouvements de s"/>
    <s v="01 - Aide à l’utilisation"/>
    <n v="1"/>
    <n v="1"/>
    <n v="1"/>
    <n v="1"/>
    <n v="1"/>
    <s v="01 - Aide à l’utilisation"/>
    <m/>
    <m/>
  </r>
  <r>
    <x v="67"/>
    <s v="S13"/>
    <n v="3"/>
    <s v="YASSINE RABBAI"/>
    <x v="1"/>
    <x v="23"/>
    <n v="116838185"/>
    <s v="demande de modification de ventilation / urgent"/>
    <s v="Il y a du CA saisi par erreur en GAZ alors que c'est de la station , sur la période de juin 2025 à fevrier 2026 ; pouvez vous rectifier svp et resaisir ce CA en station ._x000a_merci de votre retour_x000a_"/>
    <s v="Bonjour,_x000a_1. Synthèse de la demande  :_x000a_ Il y a du CA saisi par erreur en GAZ alors que c'est de la station , sur la période de juin 2025 à fevrier 2026 ; pouvez vous rectifier svp et resaisir ce CA en station ._x000a_merci de votre retour_x000a_ _x000a_2 . Actions réalisées"/>
    <s v="02 - Correction donnée ou modification de paramétrage"/>
    <n v="1"/>
    <n v="1"/>
    <n v="1"/>
    <n v="1"/>
    <n v="1"/>
    <s v="02 - Correction donnée ou modification de paramétrage"/>
    <m/>
    <m/>
  </r>
  <r>
    <x v="67"/>
    <s v="S13"/>
    <n v="3"/>
    <s v="YASSINE RABBAI"/>
    <x v="1"/>
    <x v="23"/>
    <n v="116916221"/>
    <s v="Réédition Zone 23306 Bas Rack Vélo Rayon 33"/>
    <s v="Réédition nécessaire pour la zone 23306, bas du rack vélo, rayon 33. Veuillez créer un ticket de support pour résoudre ce problème._x000a_"/>
    <s v="Bonjour,_x000a_1. Synthèse de la demande  :_x000a_ Réédition nécessaire pour la zone 23306, bas du rack vélo, rayon 33. Veuillez créer un ticket de support pour résoudre ce problème._x000a_ _x000a_2 . Actions réalisées :_x000a_Après traitement réalisé la réédition pour la zone 23306 a"/>
    <s v="02 - Correction donnée ou modification de paramétrage"/>
    <n v="1"/>
    <n v="1"/>
    <n v="1"/>
    <n v="1"/>
    <n v="1"/>
    <s v="02 - Correction donnée ou modification de paramétrage"/>
    <m/>
    <m/>
  </r>
  <r>
    <x v="67"/>
    <s v="S13"/>
    <n v="3"/>
    <s v="YASSINE RABBAI"/>
    <x v="1"/>
    <x v="40"/>
    <n v="116954445"/>
    <s v="Problème de finalisation de bon de retour marchandise détruite"/>
    <s v="Je rencontre un problème pour finaliser un bon de retour de marchandise détruite avec accord du fournisseur. Le message demande un accord supply, et cela ne se déduit pas des stocks. Nous faisons bientôt l'inventaire._x000a_"/>
    <s v="Bonjour,_x000a_1. Synthèse de la demande :_x000a_Je rencontre un problème pour finaliser un bon de retour de marchandise détruite avec accord du fournisseur. Le message demande un accord supply, et cela ne se déduit pas des stocks. Nous faisons bientôt l'inventaire._x000a_"/>
    <s v="01 - Aide à l’utilisation"/>
    <n v="1"/>
    <n v="1"/>
    <n v="1"/>
    <n v="1"/>
    <n v="1"/>
    <s v="01 - Aide à l’utilisation"/>
    <m/>
    <m/>
  </r>
  <r>
    <x v="67"/>
    <s v="S13"/>
    <n v="3"/>
    <s v="YASSINE RABBAI"/>
    <x v="1"/>
    <x v="40"/>
    <n v="116990980"/>
    <s v="Prelevement à 0"/>
    <s v="Liste des prelevement sort à 0 _x000a_"/>
    <s v="Bonjour,_x000a_Synthèse de la demande :La liste des prélèvements s’affiche à 0_x000a_Actions effectuées :Une assistance en ligne a été fournie, ainsi que la correction nécessaire.Suite à notre échange, vous nous confirmez la résolution de votre demande._x000a_🛠️ Assistanc"/>
    <s v="03 - Script, fix ou contournement"/>
    <n v="1"/>
    <n v="1"/>
    <n v="1"/>
    <n v="1"/>
    <n v="1"/>
    <s v="03 - Script, fix ou contournement"/>
    <m/>
    <m/>
  </r>
  <r>
    <x v="67"/>
    <s v="S13"/>
    <n v="3"/>
    <s v="YASSINE RABBAI"/>
    <x v="1"/>
    <x v="1"/>
    <n v="116413290"/>
    <s v="Impossible à passer"/>
    <s v="Commande LD passé auprès de mon fournisseur mais la commande ne s'envoi pas et je n'ai donc pas de bon de commande disponible pour ce fournisseur._x000a_"/>
    <s v="Bonjour,_x000a_Synthèse de la demande :Suite à votre remontée, vous avez indiqué que lors du passage de commande, le bon de commande ne se génère pas._x000a_Actions réalisées :À la suite de notre échange, nous avons effectué les vérifications nécessaires. L’article N"/>
    <s v="02 - Correction donnée ou modification de paramétrage"/>
    <n v="1"/>
    <n v="1"/>
    <n v="1"/>
    <n v="1"/>
    <n v="1"/>
    <s v="02 - Correction donnée ou modification de paramétrage"/>
    <m/>
    <m/>
  </r>
  <r>
    <x v="67"/>
    <s v="S13"/>
    <n v="3"/>
    <s v="YASSINE RABBAI"/>
    <x v="1"/>
    <x v="1"/>
    <n v="116842950"/>
    <s v="ECART"/>
    <s v="Bonjour_x000a_Est t-il possible de modifier de pro format TVA du 01/01/2026 car nous nous n'avons plus la main._x000a_Il faut rentrer en CA CARBURANT 2544.93€ _x000a_Merci pour votre retour_x000a_Cdt_x000a_"/>
    <s v="Bonjour,_x000a_Synthèse de la demande :Suite à votre remontée, vous avez indiqué souhaiter modifier le chiffre d’affaires carburant de la journée du 01/01._x000a_Actions réalisées :À la suite de notre échange, nous vous avons accordé les droits nécessaires afin que v"/>
    <s v="02 - Correction donnée ou modification de paramétrage"/>
    <n v="1"/>
    <n v="1"/>
    <n v="1"/>
    <n v="1"/>
    <n v="0"/>
    <s v="01 - Aide à l’utilisation"/>
    <m/>
    <m/>
  </r>
  <r>
    <x v="67"/>
    <s v="S13"/>
    <n v="3"/>
    <s v="YASSINE RABBAI"/>
    <x v="1"/>
    <x v="18"/>
    <n v="116802554"/>
    <s v="Ecart Chiffre"/>
    <s v="Bonjour,_x000a_Il y a un écart entre CAROLINE et VLP _x000a_Le chiffre de Caroline : 27 481.32_x000a_VLP : 27 494.80_x000a_Il y a donc un écart de 13.48. Pouvez-vous svp me résoudre ce problème ? _x000a_Merci, _x000a_Cordialement. _x000a_"/>
    <s v="Bonjour,_x000a_1. Synthèse de la demande :_x000a_Vous signalez un écart de chiffre d’affaires entre Caroline et VLP :_x000a_Caroline : 27 481,32 €_x000a_VLP : 27 494,80 €_x000a_Soit une différence de 13,48 €._x000a_2. Actions réalisées :_x000a_Nous avons procédé aux vérifications nécessaires et à"/>
    <s v="03 - Script, fix ou contournement"/>
    <n v="1"/>
    <n v="1"/>
    <n v="1"/>
    <n v="1"/>
    <n v="1"/>
    <s v="03 - Script, fix ou contournement"/>
    <m/>
    <m/>
  </r>
  <r>
    <x v="67"/>
    <s v="S13"/>
    <n v="3"/>
    <s v="YASSINE RABBAI"/>
    <x v="1"/>
    <x v="18"/>
    <n v="116850444"/>
    <s v="Demande integration SMP magasins dans Caroline"/>
    <s v="Merci d'integrer les SMP magasins dans Caroline , fichier ci-joint EAN mag , ean produit, valeur SMP _x000a_"/>
    <s v="Bonjour,_x000a_1. Synthèse de la demande :_x000a_Vous demandez l’intégration des SMP magasins dans Caroline, à partir du fichier joint (EAN magasin, EAN produit, valeur SMP)._x000a_2. Actions réalisées :_x000a_Votre demande a bien été prise en charge et traitée avec succès._x000a_Les "/>
    <s v="03 - Script, fix ou contournement"/>
    <n v="1"/>
    <n v="1"/>
    <n v="1"/>
    <n v="1"/>
    <n v="1"/>
    <s v="03 - Script, fix ou contournement"/>
    <m/>
    <m/>
  </r>
  <r>
    <x v="67"/>
    <s v="S13"/>
    <n v="3"/>
    <s v="YASSINE RABBAI"/>
    <x v="1"/>
    <x v="20"/>
    <n v="116117982"/>
    <s v="TR - installation application Caromobile de Formation"/>
    <s v="Bonjour,_x000a_je souhaite installer l'application MobilMag formation sur le TR mais je ne trouve pas cette application dans le playstore._x000a_Merci pour votre aide_x000a_"/>
    <s v="Bonjour, _x000a_Synthèse de la demande :_x000a_Vous nous avez contactez par rapport à un souci de l'installation de l'app MOBILE MAG !_x000a_ _x000a_Actions réalisées :_x000a_Suite aux relances faites sans succéder à vous rejoindre, nous sommes dans l'impossibilité de continuer le tra"/>
    <s v="01 - Aide à l’utilisation"/>
    <n v="1"/>
    <n v="1"/>
    <n v="1"/>
    <n v="1"/>
    <n v="1"/>
    <s v="01 - Aide à l’utilisation"/>
    <m/>
    <m/>
  </r>
  <r>
    <x v="67"/>
    <s v="S13"/>
    <n v="3"/>
    <s v="YASSINE RABBAI"/>
    <x v="1"/>
    <x v="20"/>
    <n v="116980089"/>
    <s v="TR1"/>
    <s v="Bonjour,_x000a_Notre TR marque ne pas pouvoir se connecter au WLAN 60._x000a_Pouvez vous le faire réparer svp_x000a_En pièce jointe les éléments._x000a_Cordialement,_x000a_Pierre-louis Trolliet_x000a_"/>
    <s v="Bonjour,_x000a_Synthèse de la demande :_x000a_Vous nous avez contactez par rapport à la connexion au réseau WLAN60 sur votre TR !_x000a_ _x000a_Actions réalisées :_x000a_Suite à notre communication téléphonique, on a essayé de cerner la problématique décrite comme on a fait un diagnos"/>
    <s v="03 - Script, fix ou contournement"/>
    <n v="1"/>
    <n v="1"/>
    <n v="1"/>
    <n v="1"/>
    <n v="1"/>
    <s v="03 - Script, fix ou contournement"/>
    <m/>
    <m/>
  </r>
  <r>
    <x v="67"/>
    <s v="S13"/>
    <n v="3"/>
    <s v="YASSINE RABBAI"/>
    <x v="1"/>
    <x v="7"/>
    <n v="115433365"/>
    <s v="commande impossible"/>
    <s v="Articile en rupture depuis plusieurs semaines : _x000a_9002490274641 redbull ice edition, impossible à commander en tant que commande client._x000a_Mention article non commandable_x000a_"/>
    <s v="Bonjour,_x000a_1. Synthèse de la demande  :_x000a_L'UT signale des articles en rupture depuis plusieurs semaines : _x000a_9002490274641 &amp; 9002490278229 redbull ice edition, impossible à commander en tant que commande client._x000a_2 . Actions réalisées :Les articles ont été bloq"/>
    <s v="02 - Correction donnée ou modification de paramétrage"/>
    <n v="1"/>
    <n v="1"/>
    <n v="1"/>
    <n v="1"/>
    <n v="1"/>
    <s v="02 - Correction donnée ou modification de paramétrage"/>
    <m/>
    <m/>
  </r>
  <r>
    <x v="67"/>
    <s v="S13"/>
    <n v="3"/>
    <s v="YASSINE RABBAI"/>
    <x v="1"/>
    <x v="7"/>
    <n v="116871254"/>
    <s v="urgent cde LD a remettre a disposition je pense qu elle a du etre annulée"/>
    <s v="CDE 1304277 FOURNISSEUR VESTEY FOODS N68764_x000a_JE NE LA VOIS PAS DANS LE MENU RECEPTION_x000a_MERCI_x000a_"/>
    <s v="Bonjour,1. Synthèse de la demande  :Remettre à disposition CDE 1304277 FOURNISSEUR VESTEY FOODS N687642 . Actions réalisées :Suites aux vérification réalisées la commande a été bien intégré le 21/03/2026 et le stock est intégré _x000a_Suite à notre échange ,nou"/>
    <s v="02 - Correction donnée ou modification de paramétrage"/>
    <n v="1"/>
    <n v="1"/>
    <n v="1"/>
    <n v="1"/>
    <n v="1"/>
    <s v="02 - Correction donnée ou modification de paramétrage"/>
    <m/>
    <m/>
  </r>
  <r>
    <x v="67"/>
    <s v="S13"/>
    <n v="3"/>
    <s v="YASSINE RABBAI"/>
    <x v="1"/>
    <x v="28"/>
    <n v="116847738"/>
    <s v="z- Autre"/>
    <s v="Problème de rattachement d'un article dans CAROLINE. Besoin d'aide pour vérifier et modifier le rattachement de l'article à un rayon, une famille ou une sous-famille._x000a_"/>
    <s v=" Bonjour,_x000a_1. Synthèse de la demande  :_x000a_Problème de rattachement d'un article dans CAROLINE. Besoin d'aide pour vérifier et modifier le rattachement de l'article à un rayon, une famille ou une sous-famille_x000a_2 . Actions réalisées :_x000a_Suite au traitement réalis"/>
    <s v="01 - Aide à l’utilisation"/>
    <n v="1"/>
    <n v="1"/>
    <n v="1"/>
    <n v="1"/>
    <n v="1"/>
    <s v="01 - Aide à l’utilisation"/>
    <m/>
    <m/>
  </r>
  <r>
    <x v="67"/>
    <s v="S13"/>
    <n v="3"/>
    <s v="YASSINE RABBAI"/>
    <x v="1"/>
    <x v="28"/>
    <n v="116807638"/>
    <s v="ANNULATION OP SOLDES"/>
    <s v="Bonjour_x000a_Nous voulons supprimer l'OP SOLDES en pièce jointe sur l'Orangina car elle n'est plus d'actualité_x000a_En vous remerciant, cordialement_x000a_"/>
    <s v=" Bonjour,_x000a_1. Synthèse de la demande  :_x000a_Nous voulons supprimer l'OP SOLDES en pièce jointe sur l'Orangina car elle n'est plus d'actualité  _x000a_2 . Actions réalisées :_x000a_À la suite des vérifications effectuées sur Caroline, nous vous confirmons que l’OP de solde"/>
    <s v="04 - Aucune action nécessaire ou possible"/>
    <n v="1"/>
    <n v="1"/>
    <n v="1"/>
    <n v="1"/>
    <n v="0"/>
    <s v="01 - Aide à l’utilisation"/>
    <m/>
    <m/>
  </r>
  <r>
    <x v="68"/>
    <s v="S13"/>
    <n v="3"/>
    <s v="YASSINE RABBAI"/>
    <x v="1"/>
    <x v="2"/>
    <n v="117044338"/>
    <s v="anticipation de commande"/>
    <s v="Bonjour, je souhaite anticiper en immédiat la commande de demain matin 4h30 sur le Rayon 12 Parfumerie-Hygiène_x000a_J'ai réussi à faire pour le Rayon 11 Droguerie_x000a_Mais un message d'erreur apparait pour le R12_x000a_Merci de faire le nécessaire_x000a_Cdt_x000a_"/>
    <s v="Bonjour,_x000a_ _x000a_1. Synthèse de la demande  :_x000a_ _x000a_je souhaite anticiper en immédiat la commande de demain matin 4h30 sur le Rayon 12 Parfumerie-Hygiène_x000a_J'ai réussi à faire pour le Rayon 11 Droguerie_x000a_Mais un message d'erreur apparait pour le R12_x000a_ _x000a_2 . Actions réal"/>
    <s v="02 - Correction donnée ou modification de paramétrage"/>
    <n v="1"/>
    <n v="0"/>
    <n v="1"/>
    <n v="0"/>
    <n v="1"/>
    <s v="02 - Correction donnée ou modification de paramétrage"/>
    <m/>
    <m/>
  </r>
  <r>
    <x v="68"/>
    <s v="S13"/>
    <n v="3"/>
    <s v="YASSINE RABBAI"/>
    <x v="1"/>
    <x v="2"/>
    <n v="117071629"/>
    <s v="PV"/>
    <s v="3067163668192 Prix 15,08_x000a_A4PT_x000a_"/>
    <s v="Bonjour,_x000a_ _x000a_1. Synthèse de la demande  :_x000a_ _x000a_ _x000a_3067163668192 Prix 15,08_x000a_2 . Actions réalisées :_x000a_ _x000a_Suite traitement réalisé ,nous vous confirmons la résolution du ticket_x000a_Nous avons réctifié le prix comme demandé à 15,8 euros_x000a_🛠️ Assistance : Si toutefois vous"/>
    <s v="02 - Correction donnée ou modification de paramétrage"/>
    <n v="1"/>
    <n v="1"/>
    <n v="1"/>
    <n v="1"/>
    <n v="1"/>
    <s v="02 - Correction donnée ou modification de paramétrage"/>
    <m/>
    <m/>
  </r>
  <r>
    <x v="68"/>
    <s v="S13"/>
    <n v="3"/>
    <s v="YASSINE RABBAI"/>
    <x v="1"/>
    <x v="4"/>
    <n v="117162257"/>
    <s v="ca vlp + caroline"/>
    <s v="Bonjour_x000a_Jeudi 26/03/2026 problème remontée chiffre d'affaires vlp + caroline._x000a_CA vlp 32271.27€ _x000a_Merci de faire le nécessaire_x000a_"/>
    <s v="Bonjour,_x000a_1. Synthèse de la demande  :_x000a_ _x000a_ Jeudi 26/03/2026 problème remontée chiffre d'affaires vlp + caroline._x000a_2 . Actions réalisées :_x000a_ Nous vous informons que la correction a bien été effectuée pour la journée du 26/03._x000a_Suite traitement réalisé ,nous vou"/>
    <s v="02 - Correction donnée ou modification de paramétrage"/>
    <n v="1"/>
    <n v="1"/>
    <n v="1"/>
    <n v="1"/>
    <n v="1"/>
    <s v="02 - Correction donnée ou modification de paramétrage"/>
    <m/>
    <m/>
  </r>
  <r>
    <x v="68"/>
    <s v="S13"/>
    <n v="3"/>
    <s v="YASSINE RABBAI"/>
    <x v="1"/>
    <x v="4"/>
    <n v="117056213"/>
    <s v="ECART CA VLP/CAROLINE"/>
    <s v="Bonjour, _x000a_Nous avons un écart entre le Ca VLP 547064.68€  et Caroline 8574.03€ pour la journée du 26/03/2026._x000a_Merci_x000a_"/>
    <s v="Bonjour,_x000a_1. Synthèse de la demande  :_x000a_ _x000a_ Nous avons un écart entre le Ca VLP 547064.68€  et Caroline 8574.03€ pour la journée du 26/03/2026._x000a_2 . Actions réalisées :_x000a_ Nous vous informons que la correction a bien été effectuée pour la journée du 26/03._x000a_Suit"/>
    <s v="02 - Correction donnée ou modification de paramétrage"/>
    <n v="1"/>
    <n v="1"/>
    <n v="1"/>
    <n v="1"/>
    <n v="1"/>
    <s v="02 - Correction donnée ou modification de paramétrage"/>
    <m/>
    <m/>
  </r>
  <r>
    <x v="68"/>
    <s v="S13"/>
    <n v="3"/>
    <s v="YASSINE RABBAI"/>
    <x v="1"/>
    <x v="23"/>
    <n v="116279376"/>
    <s v="RT - PVCE non descendu pour une liste de magasin ean -  3225820045438"/>
    <s v="Bonjour,_x000a_Pouvez-vous  regarder pourquoi le rang tarifaire PVCE ne décent pas sur cet article 3225820045438 75CL CREMANT  pour ces magasins ? _x000a_"/>
    <s v="Bonjour,_x000a_1. Synthèse de la demande  :_x000a_ Bonjour,_x000a_Pouvez-vous  regarder pourquoi le rang tarifaire PVCE ne décent pas sur cet article 3225820045438 75CL CREMANT  pour ces magasins ? _x000a_ _x000a_2 . Actions réalisées :_x000a_Bonjour,_x000a_Nous vous informons que cette demande a"/>
    <s v="02 - Correction donnée ou modification de paramétrage"/>
    <n v="1"/>
    <n v="1"/>
    <n v="1"/>
    <n v="1"/>
    <n v="1"/>
    <s v="02 - Correction donnée ou modification de paramétrage"/>
    <m/>
    <m/>
  </r>
  <r>
    <x v="68"/>
    <s v="S13"/>
    <n v="3"/>
    <s v="YASSINE RABBAI"/>
    <x v="1"/>
    <x v="23"/>
    <n v="117030532"/>
    <s v="Erreur de saisie"/>
    <s v="Bonjour, _x000a_Pouvez-vous svp réouvrir la journée du 26/03/2026 svp, il y a eu une erreur de saisie._x000a_Merci_x000a_Cdt_x000a_"/>
    <s v="Bonjour,_x000a_1. Synthèse de la demande  :_x000a_ Bonjour, _x000a_Pouvez-vous svp réouvrir la journée du 26/03/2026 svp, il y a eu une erreur de saisie._x000a_Merci_x000a_ _x000a_2 . Actions réalisées :_x000a_Après traitement réalisé la journée du 26/03/2026 a été annuler avec succès ._x000a_Suite tra"/>
    <s v="02 - Correction donnée ou modification de paramétrage"/>
    <n v="1"/>
    <n v="1"/>
    <n v="1"/>
    <n v="1"/>
    <n v="1"/>
    <s v="02 - Correction donnée ou modification de paramétrage"/>
    <m/>
    <m/>
  </r>
  <r>
    <x v="68"/>
    <s v="S13"/>
    <n v="3"/>
    <s v="YASSINE RABBAI"/>
    <x v="1"/>
    <x v="1"/>
    <n v="116795899"/>
    <s v="stock negatif"/>
    <s v="Bonjour_x000a_pourriez vous désactiver la famille Ducros et vahiné nous ne travaillons plus avec eux mais sur l'application  pvr 45 ils reviennent tout le temps pour recaler le stock négatif svp ?_x000a_Merci_x000a_Sophie_x000a_"/>
    <s v="Bonjour,_x000a_Synthèse de la demande :Suite à votre remontée, vous avez indiqué souhaiter écraser les deux sous‑familles Épices et Aides à la pâtisserie._x000a_Actions réalisées :Après analyse, l’écrasement des deux sous‑familles n’est pas possible, car les données "/>
    <s v="04 - Aucune action nécessaire ou possible"/>
    <n v="1"/>
    <n v="1"/>
    <n v="1"/>
    <n v="1"/>
    <n v="1"/>
    <s v="04 - Aucune action nécessaire ou possible"/>
    <m/>
    <m/>
  </r>
  <r>
    <x v="68"/>
    <s v="S13"/>
    <n v="3"/>
    <s v="YASSINE RABBAI"/>
    <x v="1"/>
    <x v="1"/>
    <n v="117125409"/>
    <s v="article dématérialisé en réclamation"/>
    <s v="bonjour nous avons cet article dématerialisé qui ne passe pas en caisse; son code est 5051644131686 carte fortnite à 22,99. elles ne peuvent pas être activée en caisse; le ticket qui sort est en réclamation. merci pour votre aide. pouvez vous me dire qui "/>
    <s v="Bonjour,_x000a_Synthèse de la demande :Suite à votre remontée, vous avez indiqué rencontrer un problème avec la carte Fortnite._x000a_Actions réalisées :À la suite de notre échange, nous vous avons accompagné afin de corriger le paramétrage de l’article. Le ticket ne"/>
    <s v="02 - Correction donnée ou modification de paramétrage"/>
    <n v="1"/>
    <n v="1"/>
    <n v="1"/>
    <n v="1"/>
    <n v="0"/>
    <s v="01 - Aide à l’utilisation"/>
    <m/>
    <m/>
  </r>
  <r>
    <x v="68"/>
    <s v="S13"/>
    <n v="3"/>
    <s v="YASSINE RABBAI"/>
    <x v="1"/>
    <x v="18"/>
    <n v="116960072"/>
    <s v="article  sans PA ni PV"/>
    <s v="Bonjour,_x000a_Article sans prix en pièce jointe._x000a_Cordialement_x000a_"/>
    <s v="Bonjour,_x000a_1. Synthèse de la demande :_x000a_Vous signalez un article sans prix, comme indiqué en pièce jointe._x000a_2. Actions réalisées :_x000a_Après vérification, nous vous invitons à renseigner le prix d’achat (PA) et le prix de vente (PV) directement dans Caroline._x000a_Pou"/>
    <s v="01 - Aide à l’utilisation"/>
    <n v="1"/>
    <n v="1"/>
    <n v="1"/>
    <n v="1"/>
    <n v="1"/>
    <s v="01 - Aide à l’utilisation"/>
    <m/>
    <m/>
  </r>
  <r>
    <x v="68"/>
    <s v="S13"/>
    <n v="3"/>
    <s v="YASSINE RABBAI"/>
    <x v="1"/>
    <x v="18"/>
    <n v="116978587"/>
    <s v="chaussettes femme invisible PV=0"/>
    <s v="Bonjour,_x000a_trois article nous ont été livré par l'entrepôt COUDRAY TEXTILE (293)- Expédition 01490759 du 18/03/2026. Support 332701929352272986_x000a_Ils sont descendus sans prix de vente. PV=0_x000a_pouvez-vous mettre un PV pour ces produits svp_x000a_merci d'avance _x000a_cordia"/>
    <s v="Bonjour,_x000a_1. Synthèse de la demande :_x000a_Vous indiquez que trois articles livrés via l’entrepôt Coudray Textile (293) – expédition 01490759 du 18/03/2026, support 332701929352272986 – sont descendus avec un prix de vente à 0 €._x000a_Vous demandez l’ajout du prix d"/>
    <s v="01 - Aide à l’utilisation"/>
    <n v="1"/>
    <n v="1"/>
    <n v="1"/>
    <n v="1"/>
    <n v="1"/>
    <s v="01 - Aide à l’utilisation"/>
    <m/>
    <m/>
  </r>
  <r>
    <x v="68"/>
    <s v="S13"/>
    <n v="3"/>
    <s v="YASSINE RABBAI"/>
    <x v="1"/>
    <x v="21"/>
    <n v="117155407"/>
    <s v="ecart entre Carine et Caroline"/>
    <s v="Bonjour,_x000a_nous constatons un écart de 3.74€ en moins sur Carine par rapport au chiffre Caroline sur la journée du 6 mars 2026. Merci de voir pourquoi._x000a_Cordialement_x000a_S. Porta_x000a_"/>
    <s v="Bonjour,_x000a_1. Synthèse de la demande  :_x000a_nous constatons un écart de 3.74€ en moins sur Carine par rapport au chiffre Caroline sur la journée du 6 mars 2026. Merci de voir pourquoi._x000a_2 . Actions réalisées :_x000a_Nous avons tenté de vous contacter sans succès._x000a_Suit"/>
    <s v="01 - Aide à l’utilisation"/>
    <n v="1"/>
    <n v="1"/>
    <n v="1"/>
    <n v="1"/>
    <n v="1"/>
    <s v="01 - Aide à l’utilisation"/>
    <m/>
    <m/>
  </r>
  <r>
    <x v="68"/>
    <s v="S13"/>
    <n v="3"/>
    <s v="YASSINE RABBAI"/>
    <x v="1"/>
    <x v="21"/>
    <n v="117057928"/>
    <s v="AJOUT DES ZONES"/>
    <s v="ajouter les zones réserves de plus après la zone 23199 il faut 50 zones sur le rayon 31._x000a_"/>
    <s v="Bonjour,_x000a_1. Synthèse de la demande  :_x000a_ ajouter les zones réserves de plus après la zone 23199 il faut 50 zones sur le rayon 31._x000a_2 . Actions réalisées :_x000a_ Nous avons tenté de vous contacter sans succès._x000a_Suite à notre vérification sur caroline nous avons tro"/>
    <s v="01 - Aide à l’utilisation"/>
    <n v="1"/>
    <n v="1"/>
    <n v="1"/>
    <n v="1"/>
    <n v="1"/>
    <s v="01 - Aide à l’utilisation"/>
    <m/>
    <m/>
  </r>
  <r>
    <x v="68"/>
    <s v="S13"/>
    <n v="3"/>
    <s v="YASSINE RABBAI"/>
    <x v="1"/>
    <x v="20"/>
    <n v="117082776"/>
    <s v="Pb prix"/>
    <s v="Bonjour,_x000a_L'user déclare qu'un article Café de code EAN 3261341001744, il passe en cours à 12,35 Euros sauf que le prix de vente correct à 16,65 Euros_x000a_Cordialement,_x000a_"/>
    <s v="Bonjour,_x000a_Synthèse de la demande :_x000a_Vous nous avez contactez par rapport à un souci de prix de vente !_x000a_ _x000a_Actions réalisées :_x000a_Suite à notre communication téléphonique, notre analyse et investigation du dit article, on parvient qu'il est en promo et d'après c"/>
    <s v="02 - Correction donnée ou modification de paramétrage"/>
    <n v="1"/>
    <n v="1"/>
    <n v="1"/>
    <n v="1"/>
    <n v="1"/>
    <s v="02 - Correction donnée ou modification de paramétrage"/>
    <m/>
    <m/>
  </r>
  <r>
    <x v="68"/>
    <s v="S13"/>
    <n v="3"/>
    <s v="YASSINE RABBAI"/>
    <x v="1"/>
    <x v="20"/>
    <n v="117054801"/>
    <s v="PV Gencod 8710438133233 non descendu dans CAROLINE"/>
    <s v="Je souhaite ouvrir un ticket car le prix de vente du gencod 8710438133233 n'est pas descendu dans Caroline.Consignes:  type_de_materiel: Non définianomalie_rencontree: Non défininumero_de_caisse: Non définialeatoire_ou_systematique: Non définireproductibl"/>
    <s v="Bonjour,_x000a_Synthèse de la demande :_x000a_Vous nous avez contactez par rapport à un souci d'article sur CAROLine sans aucun prix de vente !_x000a_ _x000a_Actions réalisées :_x000a_Suite à notre communication téléphonique, on parvient que le dit article est non actualisé et de ce o"/>
    <s v="02 - Correction donnée ou modification de paramétrage"/>
    <n v="1"/>
    <n v="1"/>
    <n v="1"/>
    <n v="1"/>
    <n v="1"/>
    <s v="02 - Correction donnée ou modification de paramétrage"/>
    <m/>
    <m/>
  </r>
  <r>
    <x v="68"/>
    <s v="S13"/>
    <n v="3"/>
    <s v="YASSINE RABBAI"/>
    <x v="1"/>
    <x v="7"/>
    <n v="116815871"/>
    <s v="Problème de consigne déclenchée par EAN 3185610501257"/>
    <s v="Quand l'EAN 3185610501257 (rayon épicerie) passe en caisse, cela déclenche une consigne dans le rayon carburant de 0.21€. Comment retirer cette consigne sachant qu'elle n'a pas lieu d'être ._x000a_"/>
    <s v="Bonjour,1. Synthèse de la demande  :Problème de consigne déclenchée par EAN 31856105012572 . Actions réalisées :_x000a_Suite à une intervention réalisée le problème est résolu et testé avec le magasin ça passe sans consigne Suite à l'échange avec le magasin ,no"/>
    <s v="02 - Correction donnée ou modification de paramétrage"/>
    <n v="1"/>
    <n v="1"/>
    <n v="1"/>
    <n v="1"/>
    <n v="1"/>
    <s v="02 - Correction donnée ou modification de paramétrage"/>
    <m/>
    <m/>
  </r>
  <r>
    <x v="68"/>
    <s v="S13"/>
    <n v="3"/>
    <s v="YASSINE RABBAI"/>
    <x v="1"/>
    <x v="7"/>
    <n v="117170353"/>
    <s v="Back OFFICE  CAROLINE   /  CALENDRIER OUIVERTURE   /  A ouvrir sur VEnddredi 03/04 et LUNDI 06/04"/>
    <s v="Bonjour Ci dessous la Demande déja Partagé dans le Tchat dédié &quot; IT ALERTING COMMANDE &quot; https://chat.google.com/room/AAAAQufRvjo?cls=7Pour le Pilotage de la RAO pour les magasins d'alsace Leur Calendrier Caroline se doivent  de rester en &quot; OUVERT&quot;  sur le"/>
    <s v="Bonjour,1. Synthèse de la demande  :A ouvrir les magasins sur VEnddredi 03/04 et LUNDI 06/042 . Actions réalisées :Suite à une interevntion réalisée nous avons ouvert les deux journées pour les quatres magasinsSuite à notre échange ,nous confirmons la rés"/>
    <s v="02 - Correction donnée ou modification de paramétrage"/>
    <n v="1"/>
    <n v="1"/>
    <n v="1"/>
    <n v="1"/>
    <n v="1"/>
    <s v="02 - Correction donnée ou modification de paramétrage"/>
    <m/>
    <m/>
  </r>
  <r>
    <x v="69"/>
    <s v="S13"/>
    <n v="3"/>
    <s v="YASSINE RABBAI"/>
    <x v="1"/>
    <x v="1"/>
    <n v="117221213"/>
    <s v="changement date inventaire"/>
    <s v="Bonjour,_x000a_L’utilisatrice souhaite modifier la date de l’inventaire du rayon 45 – radio téléphonie._x000a_Cordialement,_x000a_"/>
    <s v="Bonjour,_x000a_Synthèse de la demande :_x000a_Suite à votre remontée, vous avez indiqué souhaiter décaler la date d’ouverture de l’inventaire du rayon 45._x000a_Actions réalisées :_x000a_À la suite de notre échange, nous vous informons qu’il n’est malheureusement pas possible de"/>
    <s v="04 - Aucune action nécessaire ou possible"/>
    <n v="1"/>
    <n v="1"/>
    <n v="1"/>
    <n v="1"/>
    <n v="1"/>
    <s v="04 - Aucune action nécessaire ou possible"/>
    <m/>
    <m/>
  </r>
  <r>
    <x v="69"/>
    <s v="S13"/>
    <n v="3"/>
    <s v="YASSINE RABBAI"/>
    <x v="1"/>
    <x v="1"/>
    <n v="117223541"/>
    <s v="INVENTAIRE COMPTABLE"/>
    <s v="Besoin de la fermeture de l'inventaire comptable fruits et légumes du 28/02/26. _x000a_ _x000a_"/>
    <s v="Bonjour,_x000a_Synthèse de la demande :Suite à votre remontée, vous avez indiqué souhaiter fermer l’inventaire du rayon fruits et légumes._x000a_Actions réalisées :Après vérification, nous avons bien procédé à la fermeture de votre inventaire._x000a_🛠️ Assistance : Si tou"/>
    <s v="02 - Correction donnée ou modification de paramétrage"/>
    <n v="1"/>
    <n v="1"/>
    <n v="1"/>
    <n v="1"/>
    <n v="1"/>
    <s v="02 - Correction donnée ou modification de paramétrage"/>
    <m/>
    <m/>
  </r>
  <r>
    <x v="69"/>
    <s v="S13"/>
    <n v="3"/>
    <s v="YASSINE RABBAI"/>
    <x v="1"/>
    <x v="18"/>
    <n v="117249275"/>
    <s v="Vente interdite"/>
    <s v="Bonjour,_x000a_L’article EAN 8714786304048 passe en vente interdite._x000a_Merci de bien vouloir vérifier et effectuer le nécessaire._x000a_Cordialement,_x000a_"/>
    <s v=" Bonjour,_x000a_ 1. Synthèse de la demande :_x000a_ Vous indiquez que l’article EAN 8714786304048 apparaît en vente interdite, empêchant sa vente en caisse._x000a_ 2. Actions réalisées :_x000a_ Nous avons procédé au décochage de la case « Vente interdite » dans Caroline._x000a_ L’arti"/>
    <s v="03 - Script, fix ou contournement"/>
    <n v="1"/>
    <n v="1"/>
    <n v="1"/>
    <n v="1"/>
    <n v="1"/>
    <s v="03 - Script, fix ou contournement"/>
    <m/>
    <m/>
  </r>
  <r>
    <x v="69"/>
    <s v="S13"/>
    <n v="3"/>
    <s v="YASSINE RABBAI"/>
    <x v="1"/>
    <x v="18"/>
    <n v="117257496"/>
    <s v="BLI"/>
    <s v="Bonjour,l’utilisateur rencontre un problème sur la réception de supports de livraison, indiqués comme déjà intégrés dans le système alors qu’ils n’ont pas été validés Cordialement._x000a_"/>
    <s v="Bonjour,_x000a_1. Synthèse de la demande :_x000a_L’utilisateur signale un problème lors de la réception de supports de livraison, indiqués comme déjà intégrés dans le système alors qu’ils n’ont pas été validés._x000a_2. Actions réalisées :_x000a_Après vérification, les BLI ont b"/>
    <s v="01 - Aide à l’utilisation"/>
    <n v="1"/>
    <n v="1"/>
    <n v="1"/>
    <n v="1"/>
    <n v="1"/>
    <s v="01 - Aide à l’utilisation"/>
    <m/>
    <m/>
  </r>
  <r>
    <x v="69"/>
    <s v="S13"/>
    <n v="3"/>
    <s v="YASSINE RABBAI"/>
    <x v="1"/>
    <x v="21"/>
    <n v="117256614"/>
    <s v="Écart CA VLP et CA CAROLINE au 27.03.26"/>
    <s v="En date du 27.03.26, un écart de 65,147.47 euros est constaté entre le CA VLP du magasin (102,223.95 euros) et le CA CAROLINE (37,076.48 euros). Merci de résoudre ce problème._x000a_"/>
    <s v="Bonjour,_x000a_1. Synthèse de la demande  :_x000a_ En date du 27.03.26, un écart de 65,147.47 euros est constaté entre le CA VLP du magasin (102,223.95 euros) et le CA CAROLINE (37,076.48 euros). Merci de résoudre ce problème._x000a_2 . Actions réalisées :_x000a_Nous avons tenté"/>
    <s v="02 - Correction donnée ou modification de paramétrage"/>
    <n v="1"/>
    <n v="1"/>
    <n v="1"/>
    <n v="1"/>
    <n v="1"/>
    <s v="02 - Correction donnée ou modification de paramétrage"/>
    <m/>
    <m/>
  </r>
  <r>
    <x v="69"/>
    <s v="S13"/>
    <n v="3"/>
    <s v="YASSINE RABBAI"/>
    <x v="1"/>
    <x v="41"/>
    <n v="117240475"/>
    <s v="Inventaire non fermé"/>
    <s v="Bonjour, _x000a_Pouvez vous fermer un inventaire qui a été oublier ( inventaire liquide du 26/03)_x000a_Merci_x000a_"/>
    <s v="onjour,_x000a_1. Synthèse de la demande  :_x000a_ _x000a_Bonjour, _x000a_Pouvez vous fermer un inventaire qui a été oublier ( inventaire liquide du 26/03)_x000a_Merci_x000a_ _x000a_2 . Actions réalisées :_x000a_ _x000a_Les actions suivantes ont été mises en œuvre afin de répondre à vos besoins :_x000a_ j'ai fermé "/>
    <s v="02 - Correction donnée ou modification de paramétrage"/>
    <n v="1"/>
    <n v="1"/>
    <n v="1"/>
    <n v="1"/>
    <n v="1"/>
    <s v="02 - Correction donnée ou modification de paramétrage"/>
    <m/>
    <m/>
  </r>
  <r>
    <x v="69"/>
    <s v="S13"/>
    <n v="3"/>
    <s v="YASSINE RABBAI"/>
    <x v="1"/>
    <x v="41"/>
    <n v="116833234"/>
    <s v="Suppression PVC alignement local sur 3 articles non alimentaires"/>
    <s v="Je souhaite supprimer un PVC alignement local sur trois articles du non alimentaire._x000a_"/>
    <s v="Bonjour,_x000a_1. Synthèse de la demande  :_x000a_ Je souhaite supprimer un PVC alignement local sur trois articles du non alimentaire._x000a_2 . Actions réalisées :_x000a_ _x000a_Les actions suivantes ont été mises en œuvre afin de répondre à vos besoins :_x000a_ j'ai fais un forçage de pr"/>
    <s v="02 - Correction donnée ou modification de paramétrage"/>
    <n v="1"/>
    <n v="1"/>
    <n v="1"/>
    <n v="1"/>
    <n v="1"/>
    <s v="02 - Correction donnée ou modification de paramétrage"/>
    <m/>
    <m/>
  </r>
  <r>
    <x v="69"/>
    <s v="S13"/>
    <n v="3"/>
    <s v="YASSINE RABBAI"/>
    <x v="1"/>
    <x v="20"/>
    <n v="117235431"/>
    <s v="Non remonté du ca"/>
    <s v="bonjour, le CA sur la journée du 27/03/2026 n'est pas remonté entièrement pour le magasin de Carrefour Market Thonon les bains; Nous n'avons a priori pas eu de mise en mode auto des caisses sur la journée en question ni de problème constaté sur VLP. Merci"/>
    <s v="Bonjour,_x000a_Synthèse de la demande :_x000a_Vous nous avez contactez pour la remontée du Chiffre d'Affaire de la journée d'hier 27/03/2026 !_x000a_ _x000a_Actions réalisées :_x000a_Suite à notre appel téléphonique, on vous a confirmé le traitement effectué par notre équipe interne p"/>
    <s v="02 - Correction donnée ou modification de paramétrage"/>
    <n v="1"/>
    <n v="1"/>
    <n v="1"/>
    <n v="1"/>
    <n v="1"/>
    <s v="02 - Correction donnée ou modification de paramétrage"/>
    <m/>
    <m/>
  </r>
  <r>
    <x v="69"/>
    <s v="S13"/>
    <n v="3"/>
    <s v="YASSINE RABBAI"/>
    <x v="1"/>
    <x v="20"/>
    <n v="117253559"/>
    <s v="Pb de BLI à remettre à dispo"/>
    <s v="Bonjour,_x000a_Le magasin doit effectuer un inventaire prochainement._x000a_Or :_x000a_les produits de la foire aux vins ont déjà été intégrés au stock_x000a_ce qui fausse l’inventaire prévu !_x000a_Le responsable souhaite donc :_x000a_➡ retirer les BL réceptionnés du stock➡ afin de les réi"/>
    <s v="Bonjour,_x000a_Synthèse de la demande :_x000a_Vous nous avez contactez par rapport à un BLI que vous voulez remettre à disposition !_x000a_ _x000a_Actions réalisées :_x000a_Suite à notre appel téléphonique, on parvient que d'après notre analyse et investigation du dit sujet, on retrou"/>
    <s v="01 - Aide à l’utilisation"/>
    <n v="1"/>
    <n v="1"/>
    <n v="1"/>
    <n v="1"/>
    <n v="1"/>
    <s v="01 - Aide à l’utilisation"/>
    <m/>
    <m/>
  </r>
  <r>
    <x v="69"/>
    <s v="S13"/>
    <n v="3"/>
    <s v="YASSINE RABBAI"/>
    <x v="1"/>
    <x v="28"/>
    <n v="116595519"/>
    <s v="Pb de commande auto"/>
    <s v="Bonjour,_x000a_L'user explique que dans Passation de Commande de Caroline :_x000a_la commande automatique du rayon EPICERIE est introuvable_x000a_EAN d'un article exemplaire : 7613036758796 / 5053990156009_x000a_Cordialement,_x000a_"/>
    <s v=" Bonjour,_x000a_1. Synthèse de la demande  :_x000a_ la commande automatique du rayon EPICERIE est introuvable_x000a_2 . Actions réalisées :_x000a_Suite traitement réalisé ,nous vous confirmons la résolution du ticket, le problème n'est plus d'actualité._x000a_🛠️ Assistance : Si toute"/>
    <s v="04 - Aucune action nécessaire ou possible"/>
    <n v="1"/>
    <n v="1"/>
    <n v="1"/>
    <n v="1"/>
    <n v="1"/>
    <s v="04 - Aucune action nécessaire ou possible"/>
    <m/>
    <m/>
  </r>
  <r>
    <x v="69"/>
    <s v="S13"/>
    <n v="3"/>
    <s v="YASSINE RABBAI"/>
    <x v="1"/>
    <x v="28"/>
    <n v="116921614"/>
    <s v="jour de commande du thé"/>
    <s v="bonjour, il n'est plus possible de commander le thé équitable vert gingembre EAN 3760091720160._x000a_Nous avons que le lundi en jour de commande mais pas de jour de livraison._x000a_cordialement aurélie _x000a_"/>
    <s v=" Bonjour,_x000a_1. Synthèse de la demande  :_x000a_il n'est plus possible de commander le thé équitable vert gingembre EAN 3760091720160.  _x000a_2 . Actions réalisées :_x000a_Suite traitement réalisé ,nous vous confirmons la résolution du ticket._x000a_Le code concerné ne sera comman"/>
    <s v="01 - Aide à l’utilisation"/>
    <n v="1"/>
    <n v="1"/>
    <n v="1"/>
    <n v="1"/>
    <n v="1"/>
    <s v="01 - Aide à l’utilisation"/>
    <m/>
    <m/>
  </r>
  <r>
    <x v="70"/>
    <s v="S13"/>
    <n v="3"/>
    <s v="YASSINE RABBAI"/>
    <x v="0"/>
    <x v="10"/>
    <n v="115680116"/>
    <s v="murs scan défaillant"/>
    <s v="Tous nos murs de scan sont en dysfonctionnement. Les scannettes se libèrent avec beaucoup de retard , voir pas du tout. Les scannettes se décrochent et se mettent en fin de course ou alors demande une relecture pendant les courses du client._x000a_"/>
    <s v="Bonjour,_x000a_1. Synthèse de la demande  :_x000a_Vous avez sollicité notre support concernant le problème des scannettes qui affichent fin de course et demandent des relectures au pendant les courses_x000a_2 . Actions réalisées :_x000a_Un incident aléatoire a été identifié sur "/>
    <s v="04 - Aucune action nécessaire ou possible"/>
    <n v="1"/>
    <n v="1"/>
    <n v="1"/>
    <n v="1"/>
    <n v="1"/>
    <s v="04 - Aucune action nécessaire ou possible"/>
    <m/>
    <m/>
  </r>
  <r>
    <x v="70"/>
    <s v="S13"/>
    <n v="3"/>
    <s v="YASSINE RABBAI"/>
    <x v="0"/>
    <x v="10"/>
    <n v="116207061"/>
    <s v="Problème réseau magasin"/>
    <s v="Bonjour,Pas de réseau au niveau du magasin._x000a_"/>
    <s v="Bonjour,_x000a_1. Synthèse de la demande  :_x000a_Vous avez sollicité notre support concernant le problème Pas de réseau au niveau du magasin._x000a_2 . Actions réalisées :_x000a_Nous vous informons que les equipes concernées , sont en train de faire le nécessaire _x000a_Incident N° :"/>
    <s v="04 - Aucune action nécessaire ou possible"/>
    <n v="1"/>
    <n v="1"/>
    <n v="1"/>
    <n v="1"/>
    <n v="1"/>
    <s v="04 - Aucune action nécessaire ou possible"/>
    <m/>
    <m/>
  </r>
  <r>
    <x v="70"/>
    <s v="S13"/>
    <n v="3"/>
    <s v="YASSINE RABBAI"/>
    <x v="0"/>
    <x v="25"/>
    <n v="116203027"/>
    <s v="[SMARTPOS-FR] Impossible de redémarrer la caisse n°3 - Système Smartpos"/>
    <s v="Impossible de redémarrer la caisse SmartPOS n°3 malgré plusieurs reboots. Besoin d'aide pour résoudre ce problème.Consignes:  type_de_materiel: caisseanomalie_rencontree: ne redémarre pasnumero_de_caisse: 3aleatoire_ou_systematique: systématiquereproducti"/>
    <s v="Bonjour,_x000a_ _x000a_1. Synthèse de la demande  :_x000a_ Vous nous avez sollicités pour un problème sur la caisse 3_x000a_ _x000a_2 . Actions réalisées :_x000a_Rechargement de la caisse_x000a_Suite à notre échange ,nous confirmons la résolution du ticket_x000a_🛠️ Assistance : Si toutefois vous aviez"/>
    <s v="03 - Script, fix ou contournement"/>
    <n v="1"/>
    <n v="1"/>
    <n v="1"/>
    <n v="1"/>
    <n v="1"/>
    <s v="03 - Script, fix ou contournement"/>
    <m/>
    <m/>
  </r>
  <r>
    <x v="70"/>
    <s v="S13"/>
    <n v="3"/>
    <s v="YASSINE RABBAI"/>
    <x v="0"/>
    <x v="25"/>
    <n v="116214065"/>
    <s v="identifiant Vlp"/>
    <s v="Bonjour,_x000a_J'ai une des adjointes ces identifiants de VLP et correction tiroir ne fonctionne pas._x000a_Elle a comme identifiant  adj2 mot de passe 2020 et la correction tiroir 25._x000a_Si c'est possible de faire fonctionner ces identifiants._x000a_Cordialement_x000a_"/>
    <s v="Bonjour,_x000a_ _x000a_1. Synthèse de la demande  :_x000a_ Vous nous avez sollicités pour un problème d'accès à la gestion tiroir pour le caissier 110_x000a_ _x000a_2 . Actions réalisées :_x000a_ Communication du mdp à l'utilisateur_x000a_Suite à notre échange ,nous confirmons la résolution du ti"/>
    <s v="01 - Aide à l’utilisation"/>
    <n v="1"/>
    <n v="1"/>
    <n v="1"/>
    <n v="1"/>
    <n v="1"/>
    <s v="01 - Aide à l’utilisation"/>
    <m/>
    <m/>
  </r>
  <r>
    <x v="70"/>
    <s v="S13"/>
    <n v="3"/>
    <s v="YASSINE RABBAI"/>
    <x v="0"/>
    <x v="5"/>
    <n v="116174379"/>
    <s v="Caisse 5 ko"/>
    <s v="probleme de rechargement sur la caisse 5_x000a_"/>
    <s v="Bonjour,_x000a_ _x000a_1. Synthèse de la demande  :_x000a_Un probleme de rechargement sur la caisse 5_x000a_ _x000a_2 . Actions réalisées :_x000a_Suite à notre intervention, une connexion à distance a été établie afin de résoudre ce dysfonctionnement._x000a_La caisse est désormais pleinement fonc"/>
    <s v="01 - Aide à l’utilisation"/>
    <n v="1"/>
    <n v="1"/>
    <n v="1"/>
    <n v="1"/>
    <n v="1"/>
    <s v="01 - Aide à l’utilisation"/>
    <m/>
    <m/>
  </r>
  <r>
    <x v="70"/>
    <s v="S13"/>
    <n v="3"/>
    <s v="YASSINE RABBAI"/>
    <x v="0"/>
    <x v="5"/>
    <n v="116149516"/>
    <s v="Caisse automatique 37 – dysfonctionnement persistant après intervention"/>
    <s v="Bonjour,_x000a_Une caisse (Automatique) est restée en mode autonome. J’ai essayé de désactiver le mode autonome, mais lorsque j’appuie sur l’option, le système indique qu’il est déjà désactivé. Or, la caisse reste toujours en mode autonome._x000a_N° Caisse 37_x000a_Concern"/>
    <s v="Bonjour,_x000a_1. Synthèse de la demande  :_x000a_Bonjour,_x000a_Une caisse (Automatique) est restée en mode autonome. J’ai essayé de désactiver le mode autonome, mais lorsque j’appuie sur l’option, le système indique qu’il est déjà désactivé. Or, la caisse reste toujours "/>
    <s v="01 - Aide à l’utilisation"/>
    <n v="1"/>
    <n v="1"/>
    <n v="1"/>
    <n v="1"/>
    <n v="1"/>
    <s v="01 - Aide à l’utilisation"/>
    <m/>
    <m/>
  </r>
  <r>
    <x v="70"/>
    <s v="S13"/>
    <n v="3"/>
    <s v="YASSINE RABBAI"/>
    <x v="0"/>
    <x v="8"/>
    <n v="116318950"/>
    <s v="Clôture"/>
    <s v="Bonjour,_x000a_Les états de clôture ne sortent pas_x000a_"/>
    <s v="Bonjour,_x000a_ _x000a_1. Synthèse de la demande  :_x000a_Vous avez sollicité notre support concernant les états de clôture qui ne sortent pas_x000a_ _x000a_2 . Actions réalisées :_x000a_ Les états sont sortis sans intervention de notre côté._x000a_Suite traitement réalisé ,nous vous confirmons l"/>
    <s v="04 - Aucune action nécessaire ou possible"/>
    <n v="1"/>
    <n v="1"/>
    <n v="1"/>
    <n v="1"/>
    <n v="1"/>
    <s v="04 - Aucune action nécessaire ou possible"/>
    <m/>
    <m/>
  </r>
  <r>
    <x v="70"/>
    <s v="S13"/>
    <n v="3"/>
    <s v="YASSINE RABBAI"/>
    <x v="0"/>
    <x v="8"/>
    <n v="116109554"/>
    <s v="Etat des prelevements et fins de poste"/>
    <s v="Bonjour ,_x000a_Sur les etats des prelevements j'ai des montants en négatifs (-8556379.26€) sur plusieurs caissieres._x000a_merci _x000a_"/>
    <s v="Bonjour,_x000a_ _x000a_1. Synthèse de la demande  :_x000a_Vous avez sollicité notre support concernant les états de prélèvements et fin de poste de la journée du 21/03_x000a_ _x000a_2 . Actions réalisées :_x000a_ Régénération du fichier_x000a_Suite traitement réalisé ,nous vous confirmons la réso"/>
    <s v="03 - Script, fix ou contournement"/>
    <n v="1"/>
    <n v="1"/>
    <n v="1"/>
    <n v="1"/>
    <n v="1"/>
    <s v="03 - Script, fix ou contournement"/>
    <m/>
    <m/>
  </r>
  <r>
    <x v="70"/>
    <s v="S13"/>
    <n v="3"/>
    <s v="YASSINE RABBAI"/>
    <x v="0"/>
    <x v="11"/>
    <n v="116161600"/>
    <s v="CA"/>
    <s v="Le CA ne remonte pas._x000a_"/>
    <s v="Bonjour Mr/Mme BAILLEUL, Angelique_x000a_ _x000a_1. Synthèse de la demande  :_x000a_Le CA ne remonte pas._x000a_2 . Actions réalisées :_x000a_Relance du service de consolidation de données sur vlp._x000a_ _x000a_Suite à notre échange ,nous confirmons la résolution du ticket._x000a_🛠️ Assistance : Si t"/>
    <s v="03 - Script, fix ou contournement"/>
    <n v="1"/>
    <n v="1"/>
    <n v="1"/>
    <n v="1"/>
    <n v="1"/>
    <s v="03 - Script, fix ou contournement"/>
    <m/>
    <m/>
  </r>
  <r>
    <x v="70"/>
    <s v="S13"/>
    <n v="3"/>
    <s v="YASSINE RABBAI"/>
    <x v="0"/>
    <x v="11"/>
    <n v="116181338"/>
    <s v="Caisse 8"/>
    <s v="La caisse 8 est bloquée en chargement._x000a_"/>
    <s v="Bonjour Mr/Mme YUNG, Thavy_x000a_ _x000a_1. Synthèse de la demande  :_x000a_La caisse 8 est bloquée en chargement._x000a_2 . Actions réalisées :_x000a_Raz des données de caisse.Rechargement de la caisse effectuée par le support. Suite à notre échange ,nous confirmons la résolution du "/>
    <s v="02 - Correction donnée ou modification de paramétrage"/>
    <n v="1"/>
    <n v="1"/>
    <n v="1"/>
    <n v="1"/>
    <n v="1"/>
    <s v="02 - Correction donnée ou modification de paramétrage"/>
    <m/>
    <m/>
  </r>
  <r>
    <x v="70"/>
    <s v="S13"/>
    <n v="3"/>
    <s v="YASSINE RABBAI"/>
    <x v="0"/>
    <x v="24"/>
    <n v="116104930"/>
    <n v="151"/>
    <s v="Bonjour,_x000a_La caisse 151 tourne en boucle_x000a_Cordialement_x000a_"/>
    <s v="Bonjour,_x000a_1. Synthèse de la demande  :_x000a_Vous avez sollicité le support pour la caisse 151 qui tourne en boucle_x000a_2 . Actions réalisées :_x000a_Suite à notre intervention, une connexion à distance a été établie afin de résoudre ce dysfonctionnement._x000a_La caisse 151 es"/>
    <s v="03 - Script, fix ou contournement"/>
    <n v="1"/>
    <n v="1"/>
    <n v="1"/>
    <n v="1"/>
    <n v="1"/>
    <s v="03 - Script, fix ou contournement"/>
    <m/>
    <m/>
  </r>
  <r>
    <x v="70"/>
    <s v="S13"/>
    <n v="3"/>
    <s v="YASSINE RABBAI"/>
    <x v="0"/>
    <x v="24"/>
    <n v="116100233"/>
    <s v="Caisse SCO 411 - Imprimante Hors Ligne"/>
    <s v="La caisse SCO 411 ne fonctionne pas, l'imprimante est hors ligne. Pouvez-vous m'aider à résoudre ce problème ?Consignes:  cinematique: Non définidate: 23/03heure: Non défininumero_de_ticket: Non défini_x000a_"/>
    <s v="Bonjour,_x000a_1. Synthèse de la demande  :_x000a_Vous avez sollicité le support pour le probleme d'impression au niveau de la caisse 411_x000a_2 . Actions réalisées :_x000a_Suite à notre intervention, une connexion à distance a été établie afin de résoudre ce dysfonctionnement."/>
    <s v="03 - Script, fix ou contournement"/>
    <n v="1"/>
    <n v="1"/>
    <n v="1"/>
    <n v="1"/>
    <n v="1"/>
    <s v="03 - Script, fix ou contournement"/>
    <m/>
    <m/>
  </r>
  <r>
    <x v="70"/>
    <s v="S13"/>
    <n v="3"/>
    <s v="YASSINE RABBAI"/>
    <x v="0"/>
    <x v="0"/>
    <n v="116107047"/>
    <s v="SCO NCR 100"/>
    <s v="La SCO NCR 100 affiche un message d'erreur de monnayeur_x000a_"/>
    <s v="Bonjour,_x000a_1. Synthèse de la demande  :_x000a_Vous avez sollicité notre support concernant le problème de la SCO NCR 100 affichant un message d'erreur de monnayeur_x000a_2 . Actions réalisées :_x000a_Redémarrage de la caisse par le magasin_x000a_ _x000a_Suite à notre échange, nous confi"/>
    <s v="04 - Aucune action nécessaire ou possible"/>
    <n v="1"/>
    <n v="1"/>
    <n v="1"/>
    <n v="1"/>
    <n v="0"/>
    <s v="03 - Script, fix ou contournement"/>
    <m/>
    <m/>
  </r>
  <r>
    <x v="70"/>
    <s v="S13"/>
    <n v="3"/>
    <s v="YASSINE RABBAI"/>
    <x v="0"/>
    <x v="0"/>
    <n v="115300914"/>
    <s v="Problème d'affichage des prix à la caisse 9"/>
    <s v="Appel prix ne fonctionne plus à la caisse 9. Merci de créer un ticket auprès du support en précisant le problème et en incluant des détails supplémentaires si disponibles.Consignes:  precision_du_materiel_concerne: Caisse 9marque: IBMmodele: Non défininum"/>
    <s v="Bonjour,_x000a_1. Synthèse de la demande  :_x000a_Vous avez sollicité notre support concernant le problème des appels prix qui ne s'affichent pas sur la caisse 9_x000a_2 . Actions réalisées :_x000a_Correction de l'anomlie_x000a_ _x000a_Suite à notre échange, nous confirmons la résolution du"/>
    <s v="03 - Script, fix ou contournement"/>
    <n v="1"/>
    <n v="1"/>
    <n v="1"/>
    <n v="1"/>
    <n v="1"/>
    <s v="03 - Script, fix ou contournement"/>
    <m/>
    <m/>
  </r>
  <r>
    <x v="70"/>
    <s v="S13"/>
    <n v="3"/>
    <s v="YASSINE RABBAI"/>
    <x v="0"/>
    <x v="36"/>
    <n v="116140927"/>
    <s v="Caisse d'accueil figée"/>
    <s v=" La caisse d’accueil ne fonctionne plus ; elle reste figée sur l’écran de la carte Carrefour.Marque : IBMType : 4800-F43_x000a_"/>
    <s v="Bonjour,_x000a_Synthèse de la demande  :_x000a_Vous avez sollicité notre support concernant le problème de la Caisse d'accueil figée_x000a_Actions réalisées :_x000a_Modification du paramétrage de la caisse._x000a_La caisse fonctionne de nouveau correctement._x000a_Suite à notre échange, nou"/>
    <s v="01 - Aide à l’utilisation"/>
    <n v="1"/>
    <n v="1"/>
    <n v="1"/>
    <n v="1"/>
    <n v="0"/>
    <s v="03 - Script, fix ou contournement"/>
    <m/>
    <m/>
  </r>
  <r>
    <x v="71"/>
    <s v="S13"/>
    <n v="3"/>
    <s v="YASSINE RABBAI"/>
    <x v="0"/>
    <x v="10"/>
    <n v="116365478"/>
    <s v="Chèques services"/>
    <s v="Bonjour, _x000a_Sur la journée du 23 mars 2026 il y a une erreur dans les chèques services le montant réel est _x000a_190 euros et non 195 euros;_x000a_Je vous remercie._x000a_"/>
    <s v="Bonjour,_x000a_1. Synthèse de la demande  :_x000a_Vous avez sollicité notre support concernant un problème de saisie des Chèques Services erronés sur VLP._x000a_2 . Actions réalisées :_x000a_Étant donné que l’erreur se situe sur VLP, aucune modification n’est possible de notre c"/>
    <s v="04 - Aucune action nécessaire ou possible"/>
    <n v="1"/>
    <n v="1"/>
    <n v="1"/>
    <n v="1"/>
    <n v="1"/>
    <s v="04 - Aucune action nécessaire ou possible"/>
    <m/>
    <m/>
  </r>
  <r>
    <x v="71"/>
    <s v="S13"/>
    <n v="3"/>
    <s v="YASSINE RABBAI"/>
    <x v="0"/>
    <x v="10"/>
    <n v="116400681"/>
    <s v="Caisses"/>
    <s v="Bonjour,_x000a_Le magasin signale que toute la ligne de caisse est en autonome._x000a_"/>
    <s v="Bonjour,_x000a_1. Synthèse de la demande  :_x000a_Vous avez sollicité notre support concernant le problème de toute la ligne de caisse est en autonome._x000a_2 . Actions réalisées :_x000a_Suite à notre echange , nous vous informons que la cloture de magasin est en cours _x000a_🛠️ Ass"/>
    <s v="01 - Aide à l’utilisation"/>
    <n v="1"/>
    <n v="1"/>
    <n v="1"/>
    <n v="1"/>
    <n v="1"/>
    <s v="01 - Aide à l’utilisation"/>
    <m/>
    <m/>
  </r>
  <r>
    <x v="71"/>
    <s v="S13"/>
    <n v="3"/>
    <s v="YASSINE RABBAI"/>
    <x v="0"/>
    <x v="39"/>
    <n v="116414410"/>
    <n v="60"/>
    <s v="mode autonome_x000a_"/>
    <s v="Bonjour,_x000a_1. Synthèse de la demande  :_x000a_ le magasin nous informe que la sco 60 est en mode autonome _x000a_2 . Actions réalisées :_x000a_ Je lui ai expliqué qu’elle devait l’activer puis le désactiver. Le problème est résolu._x000a_ _x000a_Suite à notre échange ,nous confirmons la"/>
    <s v="01 - Aide à l’utilisation"/>
    <n v="1"/>
    <n v="1"/>
    <n v="1"/>
    <n v="1"/>
    <n v="1"/>
    <s v="01 - Aide à l’utilisation"/>
    <m/>
    <m/>
  </r>
  <r>
    <x v="71"/>
    <s v="S13"/>
    <n v="3"/>
    <s v="YASSINE RABBAI"/>
    <x v="0"/>
    <x v="39"/>
    <n v="116348787"/>
    <s v="caisse 3"/>
    <s v="caisse Bloqué _x000a_"/>
    <s v="Bonjour,_x000a_1. Synthèse de la demande  :_x000a_le magasin nous informe que caisse 3  Erreur chargement caisse chaque matin_x000a_ _x000a_2 . Actions réalisées :_x000a_ merci de nous contacte lors de chargement de la caisse pour effectué une procédure sur le champ du probleme _x000a_Suite"/>
    <s v="04 - Aucune action nécessaire ou possible"/>
    <n v="1"/>
    <n v="1"/>
    <n v="1"/>
    <n v="1"/>
    <n v="1"/>
    <s v="04 - Aucune action nécessaire ou possible"/>
    <m/>
    <m/>
  </r>
  <r>
    <x v="71"/>
    <s v="S13"/>
    <n v="3"/>
    <s v="YASSINE RABBAI"/>
    <x v="0"/>
    <x v="5"/>
    <n v="116289158"/>
    <s v="Sans contact impossible sur TPE"/>
    <s v="Bonjour,_x000a_Le TPE de notre caisse 13 ne prend plus les paiements sans contact. Il ne détecte pas les cartes. Environ 1 paiement sur 5 qui passe en sans contact._x000a_Marque : Ingenico_x000a_Modèle : Lane-5000_x000a_HVN : LAN50BB_x000a_Numéro de série : 162987828081012501210148_x000a_Co"/>
    <s v="Bonjour,_x000a_ _x000a_1. Synthèse de la demande  :_x000a_ Le TPE de notre caisse 13 ne prend plus les paiements sans contact. Il ne détecte pas les cartes. Environ 1 paiement sur 5 qui passe en sans contact._x000a_2 . Actions réalisées :_x000a_Suite à notre intervention, une connexio"/>
    <s v="01 - Aide à l’utilisation"/>
    <n v="1"/>
    <n v="1"/>
    <n v="1"/>
    <n v="1"/>
    <n v="1"/>
    <s v="01 - Aide à l’utilisation"/>
    <m/>
    <m/>
  </r>
  <r>
    <x v="71"/>
    <s v="S13"/>
    <n v="3"/>
    <s v="YASSINE RABBAI"/>
    <x v="0"/>
    <x v="5"/>
    <n v="116506470"/>
    <s v="Blocage Caisse 16 lors de l'Encaissement d'un Chèque"/>
    <s v="Fichage de la caisse 16 lors de l'encaissement d'un chèque. Besoin d'aide pour résoudre ce problème._x000a_"/>
    <s v="Bonjour,_x000a_1. Synthèse de la demande  :_x000a_ Fichage de la caisse 16 lors de l'encaissement d'un chèque. Besoin d'aide pour résoudre ce problème._x000a_2 . Actions réalisées :_x000a_Suite à notre intervention, une connexion à distance a été établie afin de résoudre ce dysf"/>
    <s v="01 - Aide à l’utilisation"/>
    <n v="1"/>
    <n v="1"/>
    <n v="1"/>
    <n v="1"/>
    <n v="1"/>
    <s v="01 - Aide à l’utilisation"/>
    <m/>
    <m/>
  </r>
  <r>
    <x v="71"/>
    <s v="S13"/>
    <n v="3"/>
    <s v="YASSINE RABBAI"/>
    <x v="0"/>
    <x v="8"/>
    <n v="116020917"/>
    <s v="Caisse CLS n°11 en panne"/>
    <s v="Bonjour, la caisse CLS n°11 ne fonctionne plus. Je souhaite créer un ticket auprès du support pour résoudre ce problème.Consignes:  precision_du_materiel_concerne: Non définimarque: Non définimodele: Non défininumero_de_serie: Non définimessage_derreur_ev"/>
    <s v="Bonjour,_x000a_ _x000a_1. Synthèse de la demande  :_x000a_Vous avez sollicité notre support concernant la CLS 11 qui ne fonctionne pas_x000a_ _x000a_2 . Actions réalisées :_x000a_Suite à notre échange, le problème n'est plus d'actualité._x000a_Suite traitement réalisé ,nous vous confirmons la rés"/>
    <s v="04 - Aucune action nécessaire ou possible"/>
    <n v="1"/>
    <n v="1"/>
    <n v="1"/>
    <n v="1"/>
    <n v="1"/>
    <s v="04 - Aucune action nécessaire ou possible"/>
    <m/>
    <m/>
  </r>
  <r>
    <x v="71"/>
    <s v="S13"/>
    <n v="3"/>
    <s v="YASSINE RABBAI"/>
    <x v="0"/>
    <x v="8"/>
    <n v="116340170"/>
    <s v="SCO 400 en panne à la sortie de caisse"/>
    <s v="Ticket client sortie caisse SCO 400 ne fonctionne pas. Veuillez vérifier le matériel pour dégradations physiques et préciser le problème (scanner hors service, bourrage papier, etc.). Si nécessaire, ouvrez un ticket auprès du support avec tous les détails"/>
    <s v="Bonjour,_x000a_ _x000a_1. Synthèse de la demande  :_x000a_Vous avez sollicité notre support concernant le portillon qui ne fonctionne pas_x000a_ _x000a_2 . Actions réalisées :_x000a_Merci de  contacter le SAV RASEC à l'adresse suivante : sav@rasec-amenagement.com ou par téléphone au 02 54 9"/>
    <s v="05 - Hors périmètre support"/>
    <n v="1"/>
    <n v="1"/>
    <n v="1"/>
    <n v="1"/>
    <n v="1"/>
    <s v="05 - Hors périmètre support"/>
    <m/>
    <m/>
  </r>
  <r>
    <x v="71"/>
    <s v="S13"/>
    <n v="3"/>
    <s v="YASSINE RABBAI"/>
    <x v="0"/>
    <x v="15"/>
    <n v="115680962"/>
    <s v="Problème de paramétrage mangue sur caisses 610 à 613"/>
    <s v="Problème de paramétrage sur les caisses SCO NCR : chaque saisie comptabilise deux fois l'article code 850 mangue.Consignes:  precision_du_materiel_concerne: UCmarque: ncrmodele: Non défininumero_de_serie: Non définimessage_derreur_eventuel: Non défini_x000a_"/>
    <s v="Bonjour,_x000a_1. Synthèse de la demande  :_x000a_ Problème de paramétrage sur les caisses SCO NCR : chaque saisie comptabilise deux fois l'article code 850 mangue._x000a_2 . Actions réalisées :_x000a_ Restauration fichiers scotops_x000a_Suite à notre échange ,nous confirmons la résol"/>
    <s v="03 - Script, fix ou contournement"/>
    <n v="1"/>
    <n v="1"/>
    <n v="1"/>
    <n v="1"/>
    <n v="1"/>
    <s v="03 - Script, fix ou contournement"/>
    <m/>
    <m/>
  </r>
  <r>
    <x v="71"/>
    <s v="S13"/>
    <n v="3"/>
    <s v="YASSINE RABBAI"/>
    <x v="0"/>
    <x v="15"/>
    <n v="116181567"/>
    <s v="Code caissier 116"/>
    <s v="L'utilisateur du code 116 est obligé de réinitialisé son mot de passe chaque jour_x000a_"/>
    <s v="Bonjour,_x000a_1. Synthèse de la demande  :_x000a_ L'utilisateur du code 116 est obligé de réinitialisé son mot de passe chaque jour_x000a_2 . Actions réalisées :_x000a_ Vérification du caissier sur vlp_x000a_Modification de la date de fin de validité_x000a_Suite à notre échange ,nous confi"/>
    <s v="03 - Script, fix ou contournement"/>
    <n v="1"/>
    <n v="1"/>
    <n v="1"/>
    <n v="1"/>
    <n v="1"/>
    <s v="03 - Script, fix ou contournement"/>
    <m/>
    <m/>
  </r>
  <r>
    <x v="71"/>
    <s v="S13"/>
    <n v="3"/>
    <s v="YASSINE RABBAI"/>
    <x v="0"/>
    <x v="37"/>
    <n v="116377490"/>
    <s v="chiffre d affaires"/>
    <s v="le chiffre d affaires ne remonte pas et c est recurrent_x000a_"/>
    <s v="Bonjour,_x000a_1. Synthèse de la demande :_x000a_Le magasin nous contacte pour le chiffre d’affaires ne remonte pas et c’est récurrent._x000a_2. Actions réalisées :_x000a_Relance du service VLP_x000a_À la suite de notre échange, nous confirmons la résolution du ticket_x000a_🛠️ Assistance :"/>
    <s v="02 - Correction donnée ou modification de paramétrage"/>
    <n v="1"/>
    <n v="1"/>
    <n v="1"/>
    <n v="1"/>
    <n v="0"/>
    <s v="01 - Aide à l’utilisation"/>
    <m/>
    <m/>
  </r>
  <r>
    <x v="71"/>
    <s v="S13"/>
    <n v="3"/>
    <s v="YASSINE RABBAI"/>
    <x v="0"/>
    <x v="37"/>
    <n v="116382227"/>
    <s v="pas de relevé SCO ce matin"/>
    <s v="Bonjour, _x000a_Impossible d'imprimer le relevé des ventes d'hier sur les caisses SCO ce matin, mardi 24/03._x000a_Merci de faire le nécessaire, _x000a_Bonne journée_x000a_Séverine_x000a_"/>
    <s v="Bonjour,_x000a_ _x000a_1. Synthèse de la demande  :_x000a_Vous avez sollicité notre support concernant un écart entre le rapport SCO et le financier caisse._x000a_ _x000a_2 . Actions réalisées :_x000a_Nous vous informons qu’un correctif est actuellement en cours de test. La demande va être "/>
    <s v="04 - Aucune action nécessaire ou possible"/>
    <n v="1"/>
    <n v="1"/>
    <n v="1"/>
    <n v="1"/>
    <n v="1"/>
    <s v="04 - Aucune action nécessaire ou possible"/>
    <m/>
    <m/>
  </r>
  <r>
    <x v="71"/>
    <s v="S13"/>
    <n v="3"/>
    <s v="YASSINE RABBAI"/>
    <x v="0"/>
    <x v="24"/>
    <n v="116450865"/>
    <s v="Caisse down"/>
    <s v="Bonjour,_x000a_La caisse  8 est deconnectee du reseau_x000a_Cordialement_x000a_"/>
    <s v="Bonjour,_x000a_1. Synthèse de la demande  :_x000a_Vous avez sollicité le support pour le probleme de la caisse 8  qui est deconnectee_x000a_2 . Actions réalisées :_x000a_Rechargement de la caisse depuis carine _x000a_La caisse est desormais fonctionnelle_x000a_Suite à notre échange ,nous co"/>
    <s v="03 - Script, fix ou contournement"/>
    <n v="1"/>
    <n v="1"/>
    <n v="1"/>
    <n v="1"/>
    <n v="1"/>
    <s v="03 - Script, fix ou contournement"/>
    <m/>
    <m/>
  </r>
  <r>
    <x v="71"/>
    <s v="S13"/>
    <n v="3"/>
    <s v="YASSINE RABBAI"/>
    <x v="0"/>
    <x v="24"/>
    <n v="116459878"/>
    <s v="SCO 613"/>
    <s v="Bonjour,_x000a_La sco 613 est en mode autonome_x000a_Cordialement_x000a_"/>
    <s v="Bonjour,_x000a_1. Synthèse de la demande  :_x000a_Vous avez sollicité le support pour la sco 613 qui est en mode autonome_x000a_2 . Actions réalisées :_x000a_Suite à notre intervention, une connexion à distance a été établie afin de résoudre ce dysfonctionnement._x000a_La caisse est d"/>
    <s v="03 - Script, fix ou contournement"/>
    <n v="1"/>
    <n v="1"/>
    <n v="1"/>
    <n v="1"/>
    <n v="1"/>
    <s v="03 - Script, fix ou contournement"/>
    <m/>
    <m/>
  </r>
  <r>
    <x v="71"/>
    <s v="S13"/>
    <n v="3"/>
    <s v="YASSINE RABBAI"/>
    <x v="0"/>
    <x v="0"/>
    <n v="116331508"/>
    <s v="Caisses en autonome"/>
    <s v="Les caisses du magasin sont en mode autonome_x000a_"/>
    <s v="Bonjour,_x000a_1. Synthèse de la demande  :_x000a_Vous avez sollicité notre support concernant le problème des caisses du magasin qui sont en mode autonome_x000a_2 . Actions réalisées :_x000a_Correction de l'anomlie_x000a_ _x000a_Suite à notre échange, nous confirmons la résolution du ticke"/>
    <s v="03 - Script, fix ou contournement"/>
    <n v="1"/>
    <n v="1"/>
    <n v="1"/>
    <n v="1"/>
    <n v="1"/>
    <s v="03 - Script, fix ou contournement"/>
    <m/>
    <m/>
  </r>
  <r>
    <x v="71"/>
    <s v="S13"/>
    <n v="3"/>
    <s v="YASSINE RABBAI"/>
    <x v="0"/>
    <x v="0"/>
    <n v="116337369"/>
    <s v="SCO NCR 29"/>
    <s v="La touche gestion monnaie de la SCO NCR 29 est grisée_x000a_"/>
    <s v="Bonjour,_x000a_1. Synthèse de la demande  :_x000a_Vous avez sollicité notre support concernant le problème de la touche gestion monnaie de la SCO NCR 29 qui est grisée_x000a_2 . Actions réalisées :_x000a_Aucune action (problème résolu suite au redémarrage de la caisse)_x000a_ _x000a_Suite à"/>
    <s v="04 - Aucune action nécessaire ou possible"/>
    <n v="1"/>
    <n v="1"/>
    <n v="1"/>
    <n v="1"/>
    <n v="1"/>
    <s v="04 - Aucune action nécessaire ou possible"/>
    <m/>
    <m/>
  </r>
  <r>
    <x v="71"/>
    <s v="S13"/>
    <n v="3"/>
    <s v="YASSINE RABBAI"/>
    <x v="0"/>
    <x v="36"/>
    <n v="116409582"/>
    <s v="Problème de migration : numéros de caisse incorrects"/>
    <s v="Bonjour, suite à une migration, les numéros de caisse ont changé, ce qui bloque l'ouverture de certaines caisses. Pouvez-vous m'aider à réattribuer les numéros correctement ? Merci.Consignes:  materiel_concerne: Glorymarque_et_modele_monnayeur: Non défini"/>
    <s v="Bonjour,_x000a_Synthèse de la demande  :_x000a_Vous avez sollicité notre support concernant le problème de migration : numéros de caisse incorrects_x000a_Actions réalisées :_x000a_Suite à notre échange avec Mme Agnus Séverine, elle nous informe avoir déjà vérifié avec le support"/>
    <s v="04 - Aucune action nécessaire ou possible"/>
    <n v="1"/>
    <n v="1"/>
    <n v="1"/>
    <n v="1"/>
    <n v="1"/>
    <s v="04 - Aucune action nécessaire ou possible"/>
    <m/>
    <m/>
  </r>
  <r>
    <x v="71"/>
    <s v="S13"/>
    <n v="3"/>
    <s v="YASSINE RABBAI"/>
    <x v="0"/>
    <x v="36"/>
    <n v="116537313"/>
    <s v="caisse 6"/>
    <s v="caisse 6 en autonome _x000a_"/>
    <s v="Bonjour,_x000a_Synthèse de la demande  :_x000a_Vous avez sollicité notre support concernant le problème caisse 6 en autonome_x000a_Actions réalisées :_x000a_Modification du paramétrage de la caisse._x000a_La caisse fonctionne de nouveau correctement._x000a_Suite à notre échange, nous confir"/>
    <s v="03 - Script, fix ou contournement"/>
    <n v="1"/>
    <n v="1"/>
    <n v="1"/>
    <n v="1"/>
    <n v="1"/>
    <s v="03 - Script, fix ou contournement"/>
    <m/>
    <m/>
  </r>
  <r>
    <x v="66"/>
    <s v="S13"/>
    <n v="3"/>
    <s v="YASSINE RABBAI"/>
    <x v="0"/>
    <x v="10"/>
    <n v="116695218"/>
    <s v="ticket de caisse"/>
    <s v="achat d un i phone 13 le 27 aout 2022 pour un montant de 559 euros payé en crédit pass._x000a_merci_x000a_"/>
    <s v="Bonjour,_x000a_1. Synthèse de la demande  :_x000a_Vous avez sollicité notre support concernant la demande de ticket de caisse._x000a_L’achat d’un iPhone 13 a été effectué le 27 août 2022 pour un montant de 559 euros, réglé avec le Crédit Pass._x000a_2 . Actions réalisées :_x000a_Nous "/>
    <s v="04 - Aucune action nécessaire ou possible"/>
    <n v="1"/>
    <n v="1"/>
    <n v="1"/>
    <n v="1"/>
    <n v="0"/>
    <s v="01 - Aide à l’utilisation"/>
    <m/>
    <m/>
  </r>
  <r>
    <x v="66"/>
    <s v="S13"/>
    <n v="3"/>
    <s v="YASSINE RABBAI"/>
    <x v="0"/>
    <x v="10"/>
    <n v="116712209"/>
    <s v="Chiffre d'affaire manquant dans VLP et reporting"/>
    <s v="Chiffre d'affaires de 137774.64€ manquant dans VLP et Reporting. Vérifié dans CAROLINE. Besoin d'assistance pour résoudre l'écart._x000a_"/>
    <s v="Bonjour,_x000a_1. Synthèse de la demande  :_x000a_Vous avez sollicité notre support concernant le problème Chiffre d'affaire manquant dans VLP et reporting_x000a_2 . Actions réalisées :_x000a_Nous vous informons qu’une correction a été effectuée ce matin par l’équipe experte de "/>
    <s v="01 - Aide à l’utilisation"/>
    <n v="1"/>
    <n v="1"/>
    <n v="1"/>
    <n v="1"/>
    <n v="1"/>
    <s v="01 - Aide à l’utilisation"/>
    <m/>
    <m/>
  </r>
  <r>
    <x v="66"/>
    <s v="S13"/>
    <n v="3"/>
    <s v="YASSINE RABBAI"/>
    <x v="0"/>
    <x v="39"/>
    <n v="116608957"/>
    <s v="404 bloquées"/>
    <s v="Les caisses SCO 404 bloquée sur &quot;veuillez patienter&quot;. Impossible de les ouvrir. Besoin d'aide pour résoudre ce problème._x000a_"/>
    <s v="Bonjour,_x000a_1. Synthèse de la demande  :_x000a_ le magasin nous informe que Les caisses SCO 404 bloquée sur &quot;veuillez patienter&quot;_x000a_2 . Actions réalisées :_x000a_ J’ai débloqué la caisse et effectué un redémarrage. Le problème est résolu._x000a_Suite à notre échange ,nous confir"/>
    <s v="03 - Script, fix ou contournement"/>
    <n v="1"/>
    <n v="1"/>
    <n v="1"/>
    <n v="1"/>
    <n v="1"/>
    <s v="03 - Script, fix ou contournement"/>
    <m/>
    <m/>
  </r>
  <r>
    <x v="66"/>
    <s v="S13"/>
    <n v="3"/>
    <s v="YASSINE RABBAI"/>
    <x v="0"/>
    <x v="25"/>
    <n v="116667618"/>
    <s v="Caisse 11"/>
    <s v="Bonjour,_x000a_Blocage au niveau de la caisse_x000a_"/>
    <s v="Bonjour,_x000a_ _x000a_1. Synthèse de la demande  :_x000a_ Vous nous avez sollicités pour un blocage au niveau de la caisse 11 au moment du paiement_x000a_ _x000a_2 . Actions réalisées :_x000a_ Reboot de la caisse de la part du magasin , caisse ok_x000a_Suite à la vérification la transaction a ab"/>
    <s v="01 - Aide à l’utilisation"/>
    <n v="1"/>
    <n v="1"/>
    <n v="1"/>
    <n v="1"/>
    <n v="1"/>
    <s v="01 - Aide à l’utilisation"/>
    <m/>
    <m/>
  </r>
  <r>
    <x v="66"/>
    <s v="S13"/>
    <n v="3"/>
    <s v="YASSINE RABBAI"/>
    <x v="0"/>
    <x v="11"/>
    <n v="116590109"/>
    <s v="TPE."/>
    <s v="Le TPE de la caisse 19 ne fonctionne plus. _x000a_"/>
    <s v="Bonjour Mr/Mme CHIKH, Fatima_x000a_ _x000a_1. Synthèse de la demande  :_x000a_Le TPE de la caisse 19 ne fonctionne plus. _x000a_2 . Actions réalisées :_x000a_Mise a jour du TPE effectuée par l'utilisatrice . _x000a_ _x000a_Suite à notre échange ,nous confirmons la résolution du ticket._x000a_🛠️ Assist"/>
    <s v="01 - Aide à l’utilisation"/>
    <n v="1"/>
    <n v="1"/>
    <n v="1"/>
    <n v="1"/>
    <n v="1"/>
    <s v="01 - Aide à l’utilisation"/>
    <m/>
    <m/>
  </r>
  <r>
    <x v="66"/>
    <s v="S13"/>
    <n v="3"/>
    <s v="YASSINE RABBAI"/>
    <x v="0"/>
    <x v="11"/>
    <n v="116439929"/>
    <s v="Code superviseur"/>
    <s v="Les codes caissiers (sur caisse CLS) : le code superviseur n’est pas accepté sur les caisses CLS._x000a_"/>
    <s v="Bonjour Mr/Mme CHIKH, Fatima_x000a_ _x000a_1. Synthèse de la demande  :_x000a_le code superviseur n’est pas accepté sur la caisses CLS 151._x000a_2 . Actions réalisées :_x000a_Aucune action nécessaire. Suite au retour de l’utilisatrice, le problème n’est plus d’actualité._x000a_ Suite à not"/>
    <s v="04 - Aucune action nécessaire ou possible"/>
    <n v="1"/>
    <n v="1"/>
    <n v="1"/>
    <n v="1"/>
    <n v="1"/>
    <s v="04 - Aucune action nécessaire ou possible"/>
    <m/>
    <m/>
  </r>
  <r>
    <x v="66"/>
    <s v="S13"/>
    <n v="3"/>
    <s v="YASSINE RABBAI"/>
    <x v="0"/>
    <x v="15"/>
    <n v="116475382"/>
    <s v="Problème de transmission sur les caisses"/>
    <s v="problème de transmission sur les caisses_x000a_traitement fidélité très très long_x000a_les coupons réductions ne sortent pratiquement plus ou très en retard_x000a_problème récurrent durant quasi 1 semaine_x000a_"/>
    <s v="Bonjour,_x000a_1. Synthèse de la demande  :_x000a_ Problème de transmission au niveau des caisses_x000a_2 . Actions réalisées :_x000a_ Chargement des terminaux sur carine_x000a_Suite à notre échange ,nous confirmons la résolution du ticket _x000a_🛠️ Assistance : Si toutefois vous aviez bes"/>
    <s v="03 - Script, fix ou contournement"/>
    <n v="1"/>
    <n v="1"/>
    <n v="1"/>
    <n v="1"/>
    <n v="1"/>
    <s v="03 - Script, fix ou contournement"/>
    <m/>
    <m/>
  </r>
  <r>
    <x v="66"/>
    <s v="S13"/>
    <n v="3"/>
    <s v="YASSINE RABBAI"/>
    <x v="0"/>
    <x v="15"/>
    <n v="116524000"/>
    <s v="verification"/>
    <s v="Bonjour, depuis hier dès que je veux faire un retour sur ma caisse accueil je dois scanner un badge responsable à chaque article retourner. Avant ce vn'etait pas le cas. Merci de me dire s'il est possible de retirer cette demande à chaque article. _x000a_Merci "/>
    <s v="Bonjour,_x000a_1. Synthèse de la demande  :_x000a_ Après chaque  retour sur la caisse accueil, l'ut doit scanner un badge responsable à chaque article retourner._x000a_2 . Actions réalisées :_x000a_ Le paramétrage est correct sur vlp:_x000a_Suite à notre échange ,nous confirmons la ré"/>
    <s v="03 - Script, fix ou contournement"/>
    <n v="1"/>
    <n v="1"/>
    <n v="1"/>
    <n v="1"/>
    <n v="1"/>
    <s v="03 - Script, fix ou contournement"/>
    <m/>
    <m/>
  </r>
  <r>
    <x v="66"/>
    <s v="S13"/>
    <n v="3"/>
    <s v="YASSINE RABBAI"/>
    <x v="0"/>
    <x v="37"/>
    <n v="116677828"/>
    <s v="Titre: SCO 35 déconnectée du réseau"/>
    <s v="La caisse SCO 35 est déconnectée du réseau. Veuillez vérifier que le système Glory est en ligne et qu'aucun billet ou pièce n'est coincé dans le monnayeur._x000a_"/>
    <s v="Bonjour,_x000a_1. Synthèse de la demande  :_x000a_le magasin nous contacte pour La caisse SCO 35 est déconnectée du réseau._x000a_2 . Actions réalisées :_x000a_LA CAISSE est bien connecter au reseau _x000a_Suite à notre échange ,nous confirmons la résolution du ticket_x000a_🛠️ Assistance :"/>
    <s v="04 - Aucune action nécessaire ou possible"/>
    <n v="1"/>
    <n v="1"/>
    <n v="1"/>
    <n v="1"/>
    <n v="1"/>
    <s v="04 - Aucune action nécessaire ou possible"/>
    <m/>
    <m/>
  </r>
  <r>
    <x v="66"/>
    <s v="S13"/>
    <n v="3"/>
    <s v="YASSINE RABBAI"/>
    <x v="0"/>
    <x v="37"/>
    <n v="116631634"/>
    <s v="borne sco 400"/>
    <s v="depuis le versionnage sur les caisse cls un message d'erreur apparait &quot;PROBLEME EAS&quot;_x000a_"/>
    <s v="Bonjour,_x000a_1. Synthèse de la demande  :_x000a_le magasin nous contacte pour les caisse cls un message d'erreur apparait &quot;PROBLEME EAS._x000a_2 . Actions réalisées :_x000a_EAS , désactivé , problème résolu_x000a_Suite à notre échange ,nous confirmons la résolution du ticket_x000a_🛠️ Ass"/>
    <s v="02 - Correction donnée ou modification de paramétrage"/>
    <n v="1"/>
    <n v="1"/>
    <n v="1"/>
    <n v="1"/>
    <n v="1"/>
    <s v="02 - Correction donnée ou modification de paramétrage"/>
    <m/>
    <m/>
  </r>
  <r>
    <x v="66"/>
    <s v="S13"/>
    <n v="3"/>
    <s v="YASSINE RABBAI"/>
    <x v="0"/>
    <x v="0"/>
    <n v="116568640"/>
    <s v="Caisses 1, 2, 3, 4"/>
    <s v="Les caisses 1, 2, 3, 4 sont en mode autonome_x000a_"/>
    <s v="Bonjour,_x000a_1. Synthèse de la demande  :_x000a_Vous avez sollicité notre support concernant le problème des caisses 1, 2, 3, 4 qui sont en mode autonome_x000a_2 . Actions réalisées :_x000a_Correction de l'anomlie_x000a_Suite à notre échange, nous confirmons la résolution du ticket_x000a_"/>
    <s v="03 - Script, fix ou contournement"/>
    <n v="1"/>
    <n v="1"/>
    <n v="1"/>
    <n v="1"/>
    <n v="1"/>
    <s v="03 - Script, fix ou contournement"/>
    <m/>
    <m/>
  </r>
  <r>
    <x v="66"/>
    <s v="S13"/>
    <n v="3"/>
    <s v="YASSINE RABBAI"/>
    <x v="0"/>
    <x v="0"/>
    <n v="116572293"/>
    <s v="Caisses 5, 6, 42"/>
    <s v="Les caisses 5, 6, 42 sont en mode autonome_x000a_"/>
    <s v="Bonjour,_x000a_1. Synthèse de la demande  :_x000a_Vous avez sollicité notre support concernant le problème des caisses 5, 6, 42 qui sont en mode autonome_x000a_2 . Actions réalisées :_x000a_Correction de l'anomlie_x000a_Suite à notre échange, nous confirmons la résolution du ticket_x000a_🛠"/>
    <s v="03 - Script, fix ou contournement"/>
    <n v="1"/>
    <n v="1"/>
    <n v="1"/>
    <n v="1"/>
    <n v="1"/>
    <s v="03 - Script, fix ou contournement"/>
    <m/>
    <m/>
  </r>
  <r>
    <x v="66"/>
    <s v="S13"/>
    <n v="3"/>
    <s v="Baba mohammed amine"/>
    <x v="1"/>
    <x v="48"/>
    <n v="111504567"/>
    <s v="Pas de photo pour le citron jaune feuille"/>
    <s v="Sur la balance fruits et légumes XTI300 n°série 25220112 n'apparaît pas la photo du citron jaune feuille (683)MERCI"/>
    <s v="Bonjour,_x000a_ _x000a_ _x000a_ _x000a_ 1. Synthèse de la demande :_x000a_ _x000a_ Sur la balance fruits et légumes XTI300 n°série 25220112 n'apparaît pas la photo du citron jaune feuille (683) _x000a_ _x000a_ 2 . Actions réalisées :_x000a_ _x000a_ Nous avons bien reparamétré l'article pour qu'il prend la bonne im"/>
    <s v="02 - Correction donnée ou modification de paramétrage"/>
    <n v="1"/>
    <n v="1"/>
    <n v="1"/>
    <n v="1"/>
    <n v="1"/>
    <s v="02 - Correction donnée ou modification de paramétrage"/>
    <m/>
    <m/>
  </r>
  <r>
    <x v="66"/>
    <s v="S13"/>
    <n v="3"/>
    <s v="Baba mohammed amine"/>
    <x v="4"/>
    <x v="48"/>
    <n v="111576541"/>
    <s v="Un problème sur PRICER"/>
    <s v="L'utilisatrice signale que sur Pricer y avait un dysfonctionnemet le fichier sor lors de l' impression mais ne se découpe pas"/>
    <s v="Bonjour,_x000a_ _x000a_ _x000a_ _x000a_ 1. Synthèse de la demande :_x000a_ _x000a_ L'impression se découpe _x000a_ _x000a_ 2 . Actions réalisées :_x000a_ _x000a_ Nous avons tenté de vous joindre par téléphone à plusieurs reprises sans succès. _x000a_ _x000a_ Sans réponse de votre part nous devons résoudre le dossier. Cependan"/>
    <s v="04 - Aucune action nécessaire ou possible"/>
    <n v="1"/>
    <n v="1"/>
    <n v="1"/>
    <n v="1"/>
    <n v="1"/>
    <s v="04 - Aucune action nécessaire ou possible"/>
    <m/>
    <m/>
  </r>
  <r>
    <x v="66"/>
    <s v="S13"/>
    <n v="3"/>
    <s v="Baba mohammed amine"/>
    <x v="4"/>
    <x v="48"/>
    <n v="111637812"/>
    <s v="Accès impossible à Brand and Shop"/>
    <s v="je n'arrive pas a accéder a brand and shop depuis le changement de lien."/>
    <s v="Bonjour,_x000a_ _x000a_ _x000a_ _x000a_ 1. Synthèse de la demande :_x000a_ _x000a_ Problème d'accès à Brand &amp; Shop_x000a_ _x000a_ _x000a_ _x000a_ 2 . Actions réalisées :_x000a_ _x000a_  1. Votre affectation principale doit être mise à jour afin de correspondre au magasin dans lequel vous travaillez.→ Merci de vérifier ce poin"/>
    <s v="01 - Aide à l’utilisation"/>
    <n v="1"/>
    <n v="1"/>
    <n v="1"/>
    <n v="1"/>
    <n v="1"/>
    <s v="01 - Aide à l’utilisation"/>
    <m/>
    <m/>
  </r>
  <r>
    <x v="66"/>
    <s v="S13"/>
    <n v="3"/>
    <s v="Baba mohammed amine"/>
    <x v="4"/>
    <x v="48"/>
    <n v="111681858"/>
    <s v="Données de gestion ne s'affichent pas ou ne sont pas à jour"/>
    <s v="J'ai un problème avec la poitrine d'agneau (PLU : 1350, EAN : 0206363000000) qui passe en cornet double du rayon restauration. Le PLU et l'UG sont inactifs, causant de la démarque. Besoin d'aide pour résoudre cela.Consignes: ont_elles_deja_ete_affichees_a"/>
    <s v="Bonjour,_x000a_ _x000a_ _x000a_ _x000a_ 1. Synthèse de la demande :_x000a_ _x000a_ Problème de donnée erroné _x000a_ _x000a_ _x000a_ _x000a_ 2 . Actions réalisées :_x000a_ _x000a_  Nous avons vérifié de notre côté et, suite aux contrôles effectués, il n’existe aucune anomalie technique ou de connexion entre Caroline, Magali e"/>
    <s v="01 - Aide à l’utilisation"/>
    <n v="1"/>
    <n v="1"/>
    <n v="1"/>
    <n v="1"/>
    <n v="1"/>
    <s v="01 - Aide à l’utilisation"/>
    <m/>
    <m/>
  </r>
  <r>
    <x v="66"/>
    <s v="S13"/>
    <n v="3"/>
    <s v="Baba mohammed amine"/>
    <x v="4"/>
    <x v="48"/>
    <n v="111704006"/>
    <s v="Les modifications ne descende pas sur la balance ip 10.44.53.172"/>
    <s v="aucunes modifications faites sur caroline ne descende sur la balance ip 10.44.53.172 alors qu elle est bien sur le réseau _x000a_ _x000a_ pouvez vous voir si un fichier n'est pas bloqué"/>
    <s v="Bonjour,_x000a_ _x000a_ _x000a_ _x000a_ 1. Synthèse de la demande :_x000a_ _x000a_ La balance ne reçoit pas les données_x000a_ _x000a_ _x000a_ _x000a_ 2 . Actions réalisées :_x000a_ _x000a_ @Mac n’est pas détecté sur le réseau, pourtant elle est bien allumée.Comme il ne s’agit pas d’une nouvelle balance et qu’elle n’a pas cha"/>
    <s v="04 - Aucune action nécessaire ou possible"/>
    <n v="1"/>
    <n v="1"/>
    <n v="1"/>
    <n v="1"/>
    <n v="1"/>
    <s v="04 - Aucune action nécessaire ou possible"/>
    <m/>
    <m/>
  </r>
  <r>
    <x v="66"/>
    <s v="S13"/>
    <n v="3"/>
    <s v="Baba mohammed amine"/>
    <x v="4"/>
    <x v="48"/>
    <n v="111712102"/>
    <s v="lots"/>
    <s v="bonjour_x000a_ _x000a_ les lots crée ce matin n arrive pas en balance_x000a_ _x000a_ merci de votre aide"/>
    <s v="Bonjour,_x000a_ _x000a_ _x000a_ _x000a_ 1. Synthèse de la demande :_x000a_ _x000a_ Problème de descente du lots _x000a_ _x000a_ 2 . Actions réalisées :_x000a_ _x000a_ Nous avons vérifié la connectivité de la balance, nous avons également envoyé les lots_x000a_ _x000a_ Suite traitement réalisé ,nous vous confirmons la résoluti"/>
    <s v="02 - Correction donnée ou modification de paramétrage"/>
    <n v="1"/>
    <n v="1"/>
    <n v="1"/>
    <n v="1"/>
    <n v="1"/>
    <s v="02 - Correction donnée ou modification de paramétrage"/>
    <m/>
    <m/>
  </r>
  <r>
    <x v="66"/>
    <s v="S13"/>
    <n v="3"/>
    <s v="Baba mohammed amine"/>
    <x v="4"/>
    <x v="48"/>
    <n v="111728043"/>
    <s v="Nouveau portail"/>
    <s v="je n'ai plus acces a brand and shop depuis que l'url a changé, à chaque connexion et sur chaque poste de travail, j'obtiens la meme erreur. Ce problmème concerne l'utilisateur malory_bergez_casalou@carrefour.cpm"/>
    <s v="Bonjour,_x000a_ _x000a_ 1. Synthèse de la demande :_x000a_ _x000a_ Problème d'accès au Brand &amp; Shop _x000a_ _x000a_ 2 . Actions réalisées :_x000a_ _x000a_  Vous n’avez pas les droits d’accès à l’outil Brand &amp; Shop après le changement de lien. Merci de vous rapprocher de votre responsable opérationnel o"/>
    <s v="01 - Aide à l’utilisation"/>
    <n v="1"/>
    <n v="1"/>
    <n v="1"/>
    <n v="1"/>
    <n v="1"/>
    <s v="01 - Aide à l’utilisation"/>
    <m/>
    <m/>
  </r>
  <r>
    <x v="66"/>
    <s v="S13"/>
    <n v="3"/>
    <s v="Baba mohammed amine"/>
    <x v="4"/>
    <x v="48"/>
    <n v="111880624"/>
    <s v="ASSISTANCE: BALANCE - Combiné Balance / Etiqueteuse / Emballeuse DIGI AW-5601 AT II POP - S/N:22422686 BOUCHERIE UVCM"/>
    <s v="bonjour_x000a_ _x000a_ je n'ai plus de numéro de lot qui descendent sur ma DIGI_x000a_ _x000a_ les lots concernés sont :_x000a_ _x000a_ porc fqc 27/02/26_x000a_ _x000a_ porc vpf 27/02/26 _x000a_ _x000a_ porc fqc 28/02/26_x000a_ _x000a_ porc vpf 28/02/26"/>
    <s v="Bonjour,_x000a_ _x000a_ _x000a_ _x000a_ 1. Synthèse de la demande :_x000a_ _x000a_ Problème de descente du lots_x000a_ _x000a_ _x000a_ _x000a_ 2 . Actions réalisées :_x000a_ _x000a_ Nous avons effectué un renvoi de bibliothèques, fiche d'articles et lot _x000a_ _x000a_ Suite traitement réalisé ,nous vous confirmons la résolution du ticke"/>
    <s v="02 - Correction donnée ou modification de paramétrage"/>
    <n v="1"/>
    <n v="1"/>
    <n v="1"/>
    <n v="1"/>
    <n v="1"/>
    <s v="02 - Correction donnée ou modification de paramétrage"/>
    <m/>
    <m/>
  </r>
  <r>
    <x v="66"/>
    <s v="S13"/>
    <n v="3"/>
    <s v="Baba mohammed amine"/>
    <x v="4"/>
    <x v="16"/>
    <n v="110627574"/>
    <s v="Titre: Ralentissement du système Pricer"/>
    <s v="Ralentissement du système Pricer : vérifiez le statut du système, les transceivers, les base stations, et les logs. Assurez-vous que l'interface Fichiers de Pricer est active. Contactez le support technique si le problème persiste.Consignes: ont_elles_dej"/>
    <s v="Bonjour,_x000a_ _x000a_ 1. Synthèse de la demande :_x000a_ _x000a_ Ralentissement du système Pricer_x000a_ _x000a_ 2 . Actions réalisées :_x000a_ _x000a_ état de l'infrastructure PRICER_x000a_ _x000a_ cliquer sur System Status afin d'avoir un état plus détaillé des EEG en attente des mises à jour : _x000a_ _x000a_ En descenda"/>
    <s v="02 - Correction donnée ou modification de paramétrage"/>
    <n v="1"/>
    <n v="1"/>
    <n v="1"/>
    <n v="1"/>
    <n v="1"/>
    <s v="02 - Correction donnée ou modification de paramétrage"/>
    <m/>
    <m/>
  </r>
  <r>
    <x v="66"/>
    <s v="S13"/>
    <n v="3"/>
    <s v="Baba mohammed amine"/>
    <x v="4"/>
    <x v="16"/>
    <n v="110632259"/>
    <s v="CA BRAND &amp; SHOP"/>
    <s v="Impossible de télécharger les affiches générer"/>
    <s v="Bonjour,_x000a_ _x000a_ 1. Synthèse de la demande :_x000a_ _x000a_ Impossible de télécharger les affiches générer_x000a_ _x000a_ 2 . Actions réalisées :_x000a_ _x000a_ Le souci est plus d'actualité, la génération des fichiers s'effectue correctement suite confirmation du magasin_x000a_ _x000a_ vidéo de mon test : "/>
    <s v="02 - Correction donnée ou modification de paramétrage"/>
    <n v="1"/>
    <n v="1"/>
    <n v="1"/>
    <n v="1"/>
    <n v="1"/>
    <s v="02 - Correction donnée ou modification de paramétrage"/>
    <m/>
    <m/>
  </r>
  <r>
    <x v="66"/>
    <s v="S13"/>
    <n v="3"/>
    <s v="Baba mohammed amine"/>
    <x v="4"/>
    <x v="16"/>
    <n v="111483853"/>
    <s v="Données erronées sur l'EEG"/>
    <s v="Bonjour l EEG affiche une reduction qui n existe pas le prix doit etre de 2€97 que le produit soit en catalogue ou pas le probleme et sur 2 produits suivant: 3276550272403 ET 32765503506113"/>
    <s v="Bonjour,_x000a_ _x000a_ 1. Synthèse de la demande :_x000a_ _x000a_ Données erronée sur EEG _x000a_ _x000a_ 2 . Actions réalisées :_x000a_ _x000a_ _x000a_ _x000a_ une demande de balisage a été effectué depuis Caroline et bien reçu au serveur du magasin _x000a_ _x000a_ par contre l'étiquette EEG lié à l'article est en ROAMING m"/>
    <s v="02 - Correction donnée ou modification de paramétrage"/>
    <n v="1"/>
    <n v="1"/>
    <n v="1"/>
    <n v="1"/>
    <n v="1"/>
    <s v="02 - Correction donnée ou modification de paramétrage"/>
    <m/>
    <m/>
  </r>
  <r>
    <x v="66"/>
    <s v="S13"/>
    <n v="3"/>
    <s v="Baba mohammed amine"/>
    <x v="4"/>
    <x v="16"/>
    <n v="111522768"/>
    <s v="les lots bœufs et porcs ne descendent pas en balance"/>
    <s v="les lots bœufs et porcs ne descendent pas en balance pour le magasin de ERMONT_x000a_ _x000a_ merci"/>
    <s v="Bonjour,_x000a_ _x000a_ 1. Synthèse de la demande :_x000a_ _x000a_ les lots bœufs et porcs ne descendent pas en balance _x000a_ _x000a_ 2 . Actions réalisées :_x000a_ _x000a_ _x000a_ _x000a_ Les deux balances DIGI sont bien connecté au réseau_x000a_ _x000a_ renvoi du stock atelier_x000a_ _x000a_ fichier magali_driver se termine bien avec"/>
    <s v="02 - Correction donnée ou modification de paramétrage"/>
    <n v="1"/>
    <n v="1"/>
    <n v="1"/>
    <n v="1"/>
    <n v="1"/>
    <s v="02 - Correction donnée ou modification de paramétrage"/>
    <m/>
    <m/>
  </r>
  <r>
    <x v="66"/>
    <s v="S13"/>
    <n v="3"/>
    <s v="Baba mohammed amine"/>
    <x v="4"/>
    <x v="16"/>
    <n v="111620910"/>
    <s v="Problème sur Pricer"/>
    <s v="L'Utilisatrice signale que impossible de faire les etiquettes éléctroniques sur Pricer"/>
    <s v="Bonjour,_x000a_ _x000a_ 1. Synthèse de la demande :_x000a_ _x000a_ L'Utilisatrice signale que impossible de faire les étiquettes électroniques sur Pricer _x000a_ _x000a_ 2 . Actions réalisées :_x000a_ _x000a_ suppression du stockage de l'app pricer_x000a_ _x000a_ scan QR code magasin en cloud_x000a_ _x000a_ Suite à notre écha"/>
    <s v="02 - Correction donnée ou modification de paramétrage"/>
    <n v="1"/>
    <n v="1"/>
    <n v="1"/>
    <n v="1"/>
    <n v="1"/>
    <s v="02 - Correction donnée ou modification de paramétrage"/>
    <m/>
    <m/>
  </r>
  <r>
    <x v="67"/>
    <s v="S13"/>
    <n v="3"/>
    <s v="Baba mohammed amine"/>
    <x v="4"/>
    <x v="48"/>
    <n v="116387344"/>
    <s v="Affichage incorrect du prix sur cimaise."/>
    <s v="Des cimaises affichent des prix à 0€, quel service peut résoudre ce problème?Consignes: un_exemple_de_code_ean_associe_a_une_eeg_affichant_les_mauvaises_donnees: 3760187538433quelle_donnee_est_erronee: prixquelle_est_la_valeur_actuelle_de_la_donnee: 0€que"/>
    <s v="Bonjour,_x000a_ _x000a_ 1. Synthèse de la demande : _x000a_ _x000a_ Problème d'affichage de prix _x000a_ _x000a_ 2 . Actions réalisées : _x000a_ _x000a_  Nous avons bien renvoyé l’article et contrôlé le flux d’intégration. Le flux est correctement intégré avec le prix de 6,99 €.Nous avons également dél"/>
    <s v="02 - Correction donnée ou modification de paramétrage"/>
    <n v="1"/>
    <n v="1"/>
    <n v="1"/>
    <n v="1"/>
    <n v="1"/>
    <s v="02 - Correction donnée ou modification de paramétrage"/>
    <m/>
    <m/>
  </r>
  <r>
    <x v="67"/>
    <s v="S13"/>
    <n v="3"/>
    <s v="Baba mohammed amine"/>
    <x v="4"/>
    <x v="48"/>
    <n v="116444247"/>
    <s v="ASSISTANCE: BALANCE - Balance DIGI SM 5300 SSP - S/N:19916883 FRUITS &amp; LEGUMES"/>
    <s v="problème de descente de prix sur la balance fruit et légume cote caisse"/>
    <s v="Bonjour,_x000a_ _x000a_ _x000a_ _x000a_ 1. Synthèse de la demande :_x000a_ _x000a_ Problème de descente de prix sur les balances DIGI_x000a_ _x000a_ _x000a_ _x000a_ 2 . Actions réalisées :_x000a_ _x000a_  Nous avons effectué un renvoi sur les cinq balances DIGI.En revanche, la sixième, qui est sur DIGIProject, ne dispose pas "/>
    <s v="02 - Correction donnée ou modification de paramétrage"/>
    <n v="1"/>
    <n v="1"/>
    <n v="1"/>
    <n v="1"/>
    <n v="1"/>
    <s v="02 - Correction donnée ou modification de paramétrage"/>
    <m/>
    <m/>
  </r>
  <r>
    <x v="67"/>
    <s v="S13"/>
    <n v="3"/>
    <s v="Baba mohammed amine"/>
    <x v="4"/>
    <x v="48"/>
    <n v="116597532"/>
    <s v="Promotion"/>
    <s v="Bonjour_x000a_ _x000a_ J'ai une promotion sur la pomme chanteclerc, active sur caroline, mais pas sur la balance, le prix est resté au prix fort sur la balance, donc je ne peux pas mettre en place ma promotion"/>
    <s v="Bonjour,_x000a_ _x000a_ _x000a_ _x000a_ 1. Synthèse de la demande :_x000a_ _x000a_ Problème de descente de prix_x000a_ _x000a_ _x000a_ _x000a_ 2 . Actions réalisées :_x000a_ _x000a_ Nous avons bien reparamétré l'article et faire un renvoi_x000a_ _x000a_ 🛠️ Assistance : Si toutefois vous aviez besoin d’une aide complémentaire, le support"/>
    <s v="02 - Correction donnée ou modification de paramétrage"/>
    <n v="1"/>
    <n v="1"/>
    <n v="1"/>
    <n v="1"/>
    <n v="1"/>
    <s v="02 - Correction donnée ou modification de paramétrage"/>
    <m/>
    <m/>
  </r>
  <r>
    <x v="67"/>
    <s v="S13"/>
    <n v="3"/>
    <s v="Baba mohammed amine"/>
    <x v="4"/>
    <x v="48"/>
    <n v="116615049"/>
    <s v="les etiquettes ne se mettent pas à jour, tout est bloqué !"/>
    <s v="impossible de creer ou supprimer des etiquettes._x000a_ _x000a_ Le systeme semble ne plus se mettre à jour."/>
    <s v="Bonjour,_x000a_ _x000a_ _x000a_ _x000a_ 1. Synthèse de la demande :_x000a_ _x000a_ Problème de mise à jour des EEGs_x000a_ _x000a_ _x000a_ _x000a_ 2 . Actions réalisées :_x000a_ _x000a_ Nous avons effectué un renvoi de puis Caroline, apparemment le dernier renvoi c'etait le 12/12/2025:_x000a_ _x000a_ L'infrastructure est bonne, par contr"/>
    <s v="02 - Correction donnée ou modification de paramétrage"/>
    <n v="1"/>
    <n v="1"/>
    <n v="1"/>
    <n v="1"/>
    <n v="1"/>
    <s v="02 - Correction donnée ou modification de paramétrage"/>
    <m/>
    <m/>
  </r>
  <r>
    <x v="67"/>
    <s v="S13"/>
    <n v="3"/>
    <s v="Baba mohammed amine"/>
    <x v="4"/>
    <x v="48"/>
    <n v="116697624"/>
    <s v="ASSISTANCE: BALANCE - Balance Avery Berkel XTi 300 - S/N:20520136 FRUITS &amp; LEGUMES"/>
    <s v="Bonjour,_x000a_ _x000a_ Nous venons de reconnecter la balance au réseau. Plus aucun produit n'apparait dans les légumes et dans les fruits uniquement l'abricot malgré un envoie (voir photo). Le deuxième balance fonctionne correctement._x000a_ _x000a_ Cordialement"/>
    <s v="Bonjour,_x000a_ _x000a_ _x000a_ _x000a_ 1. Synthèse de la demande :_x000a_ _x000a_ Prbolème de descente sur les_x000a_ _x000a_ _x000a_ _x000a_ 2 . Actions réalisées :_x000a_ _x000a_ Nous avons effectué un renvoi du tous les articles actifs vers les deux balances_x000a_ _x000a_ 🛠️ Assistance : Si toutefois vous aviez besoin d’une aide co"/>
    <s v="02 - Correction donnée ou modification de paramétrage"/>
    <n v="1"/>
    <n v="1"/>
    <n v="1"/>
    <n v="1"/>
    <n v="1"/>
    <s v="02 - Correction donnée ou modification de paramétrage"/>
    <m/>
    <m/>
  </r>
  <r>
    <x v="67"/>
    <s v="S13"/>
    <n v="3"/>
    <s v="Baba mohammed amine"/>
    <x v="4"/>
    <x v="16"/>
    <n v="115887792"/>
    <s v="tr pricer"/>
    <s v="bonjour, _x000a_ _x000a_ merci de parametrer PRICER sur les TR 7037 et TR 6068 ( tr e commerce) et et le TR 8873 (accueil) _x000a_ _x000a_ merci _x000a_ _x000a_ cordialement"/>
    <s v="Bonjour,_x000a_ _x000a_ 1. Synthèse de la demande :_x000a_ _x000a_ Paramétrage de l'app PRICER sur TR_x000a_ _x000a_ 2 . Actions réalisées :_x000a_ _x000a_ Création Profil SCANWEDGE_x000a_ _x000a_ _Procédure Pricer DT50 Magasins Cloud.pdf_x000a_ _x000a_ Suite à notre échange ,nous confirmons la résolution du ticket._x000a_ _x000a_ 🛠️ As"/>
    <s v="02 - Correction donnée ou modification de paramétrage"/>
    <n v="1"/>
    <n v="1"/>
    <n v="1"/>
    <n v="1"/>
    <n v="1"/>
    <s v="02 - Correction donnée ou modification de paramétrage"/>
    <m/>
    <m/>
  </r>
  <r>
    <x v="67"/>
    <s v="S13"/>
    <n v="3"/>
    <s v="Baba mohammed amine"/>
    <x v="4"/>
    <x v="16"/>
    <n v="116478117"/>
    <s v="TR digital (drive, e-commerce)"/>
    <s v="Impossible d'installer Vlink sur 3 nouveaux DT50. Numéros de série : 01602536017040, 01602534065089, 01602534017041. Besoin d'assistance pour résoudre ce problème.Consignes: precision_du_materiel_concerne: TRmarque: OROVOmodele: DT50numero_de_serie: 01602"/>
    <s v="Bonjour,_x000a_ _x000a_ 1. Synthèse de la demande :_x000a_ _x000a_ Impossible d'installer Vlink sur 3 nouveaux DT50._x000a_ _x000a_ 2 . Actions réalisées :_x000a_ _x000a_ Les terminaux concernés sont des équipements du Drive. Nous vous informons qu’ils doivent être restitués au service Drive, cette app"/>
    <s v="04 - Aucune action nécessaire ou possible"/>
    <n v="1"/>
    <n v="1"/>
    <n v="1"/>
    <n v="1"/>
    <n v="1"/>
    <s v="04 - Aucune action nécessaire ou possible"/>
    <m/>
    <m/>
  </r>
  <r>
    <x v="67"/>
    <s v="S13"/>
    <n v="3"/>
    <s v="Baba mohammed amine"/>
    <x v="4"/>
    <x v="16"/>
    <n v="116530242"/>
    <s v="ASSISTANCE: BALANCE - Balance Avery Berkel XS 100 - S/N:21250326 BOUCHERIE TRAD"/>
    <s v="la balance a été éteinte pendant un très long moment. celle ci n'a plus aucun PLU._x000a_ _x000a_ pouvez vous prévoir une réinstallation de ceux ci? merci"/>
    <s v="Bonjour,_x000a_ _x000a_ 1. Synthèse de la demande :_x000a_ _x000a_ la balance a été éteinte pendant un très long moment. celle ci n'a plus aucun PLU._x000a_ _x000a_ 2 . Actions réalisées :_x000a_ _x000a_ Suite au retour de l’équipe réseau, le problème ne provient pas de la configuration côté réseau._x000a_ _x000a_"/>
    <s v="04 - Aucune action nécessaire ou possible"/>
    <n v="1"/>
    <n v="1"/>
    <n v="1"/>
    <n v="1"/>
    <n v="1"/>
    <s v="04 - Aucune action nécessaire ou possible"/>
    <m/>
    <m/>
  </r>
  <r>
    <x v="67"/>
    <s v="S13"/>
    <n v="3"/>
    <s v="Baba mohammed amine"/>
    <x v="4"/>
    <x v="16"/>
    <n v="116577546"/>
    <s v="CONNEXION IMPOSSIBLE PRICER"/>
    <s v="Bonjour_x000a_ _x000a_ Le TR ne veut plus se connecter à l'application PRICER_x000a_ _x000a_ Adresse IP 10.35.138.158"/>
    <s v="Bonjour,_x000a_ _x000a_ 1. Synthèse de la demande :_x000a_ _x000a_ Configuration App PRICER_x000a_ _x000a_ 2 . Actions réalisées :_x000a_ _x000a_ Configuration profil SCANWEDGE_x000a_ _x000a_ Ajout du server adress sur l'application PRICER._x000a_ _x000a_ Procédure Pricer DT50 3.0.pdf_x000a_ _x000a_ Suite à notre échange ,nous confirmons"/>
    <s v="02 - Correction donnée ou modification de paramétrage"/>
    <n v="1"/>
    <n v="1"/>
    <n v="1"/>
    <n v="1"/>
    <n v="1"/>
    <s v="02 - Correction donnée ou modification de paramétrage"/>
    <m/>
    <m/>
  </r>
  <r>
    <x v="67"/>
    <s v="S13"/>
    <n v="3"/>
    <s v="Baba mohammed amine"/>
    <x v="4"/>
    <x v="16"/>
    <n v="116711218"/>
    <s v="Brand &amp; Shop"/>
    <s v="Problème d'accès à l'application Brand and Shop. Besoin d'assistance pour résoudre un mauvais rattachement magasin."/>
    <s v="Bonjour,_x000a_ _x000a_ 1. Synthèse de la demande :_x000a_ _x000a_ Problème d'accès à l'application Brand and Shop._x000a_ _x000a_ 2 . Actions réalisées :_x000a_ _x000a_ Le support n'a plus habilité à modifier la fiche GDI des utilisateurs,_x000a_ _x000a_ Vous devez se rapprocher de votre responsable GDI Mr MONVOI"/>
    <s v="05 - Hors périmètre support"/>
    <n v="1"/>
    <n v="1"/>
    <n v="1"/>
    <n v="1"/>
    <n v="1"/>
    <s v="05 - Hors périmètre support"/>
    <m/>
    <m/>
  </r>
  <r>
    <x v="67"/>
    <s v="S13"/>
    <n v="3"/>
    <s v="Baba mohammed amine"/>
    <x v="4"/>
    <x v="47"/>
    <n v="116516658"/>
    <s v="notre TR DT50 ne scanne plus les ID et codebarre sur l'application Vusion SES."/>
    <s v="Bonjour, _x000a_ _x000a_ notre DT50 n'arrive plus à scanner les étiquettes EEG pour les associer ou les dissocier avec des produits. _x000a_ _x000a_ cependant le TR DT50 arrive à scanner sur une autre application du type CAROline._x000a_ _x000a_ Merci de votre aide._x000a_ _x000a_ photo avec les donnée"/>
    <s v="Bonjour,_x000a_ _x000a_ 1. Synthèse de la demande :_x000a_ _x000a_ DT50 n'arrive plus à scanner les étiquettes EEG pour les associer ou les dissocier avec des produits. _x000a_ _x000a_ _x000a_ _x000a_ 2 . Actions réalisées :_x000a_ _x000a_ Comme discuté avec l'utilisateur, voici la procédure à suivre : _x000a_ _x000a_ sélecti"/>
    <s v="01 - Aide à l’utilisation"/>
    <n v="1"/>
    <n v="1"/>
    <n v="1"/>
    <n v="1"/>
    <n v="1"/>
    <s v="01 - Aide à l’utilisation"/>
    <m/>
    <m/>
  </r>
  <r>
    <x v="67"/>
    <s v="S13"/>
    <n v="3"/>
    <s v="Baba mohammed amine"/>
    <x v="4"/>
    <x v="47"/>
    <n v="116560539"/>
    <s v="Paramétrage de l'application sur le TR DT50"/>
    <s v="Impossible de scanner dans l'application Pricer sur l'ensemble des TR seul solution provisoire trouver, réinitialiser le profil de l'application scanner sur TR."/>
    <s v="Bonjour,_x000a_ _x000a_ 1. Synthèse de la demande :_x000a_ _x000a_ Impossible de scanner dans l'application Pricer sur l'ensemble des TR seul solution provisoire trouver, réinitialiser le profil de l'application scanner sur TR._x000a_ _x000a_ _x000a_ _x000a_ 2 . Actions réalisées :_x000a_ _x000a_ Nous avons accomp"/>
    <s v="01 - Aide à l’utilisation"/>
    <n v="1"/>
    <n v="1"/>
    <n v="1"/>
    <n v="1"/>
    <n v="1"/>
    <s v="01 - Aide à l’utilisation"/>
    <m/>
    <m/>
  </r>
  <r>
    <x v="67"/>
    <s v="S13"/>
    <n v="3"/>
    <s v="Baba mohammed amine"/>
    <x v="4"/>
    <x v="47"/>
    <n v="116624770"/>
    <s v="Problème sur CODEXTIME"/>
    <s v="L'utilisatrice n'arrive pas à clôturer son bordereau d'invendus. IP Ordinateur: 10.224.170.96"/>
    <s v="Bonjour,_x000a_ _x000a_ 1. Synthèse de la demande :_x000a_ _x000a_ L'utilisatrice n'arrive pas à clôturer son bordereau d'invendus. IP Ordinateur: 10.224.170.96_x000a_ _x000a_ _x000a_ _x000a_ 2 . Actions réalisées :_x000a_ _x000a_ Le bordereau d'invendus du jour a été clôturé par l'utilisatrice à 11h11._x000a_ _x000a_ _x000a_ _x000a_ _x000a_ _x000a_"/>
    <s v="04 - Aucune action nécessaire ou possible"/>
    <n v="1"/>
    <n v="1"/>
    <n v="1"/>
    <n v="1"/>
    <n v="1"/>
    <s v="04 - Aucune action nécessaire ou possible"/>
    <m/>
    <m/>
  </r>
  <r>
    <x v="71"/>
    <s v="S13"/>
    <n v="3"/>
    <s v="BOUNOUAR Mouad"/>
    <x v="3"/>
    <x v="19"/>
    <n v="114891216"/>
    <s v="SOCLE ET UROVO DT50 NON CONNECTER AU RESEAU"/>
    <s v="Bonjour,_x000a_ _x000a_ mes trois DT50 ont un problème pour se connecter au réseau Carrefour une fois posés sur leur socle, ce qui m’empêche de procéder aux vidages sur METI._x000a_ _x000a_ Plusieur fois j'ai eu une intervention à ce sujet, aucune des solution trouver ne dur dan"/>
    <s v="Bonjour,_x000a_ _x000a_ 1. Synthèse de la demande :_x000a_ _x000a_ Vous nous avez contactés concernant un problème de_x000a_ _x000a_ 2 . Actions réalisées :_x000a_ _x000a_ prise de main à distance pour le tester_x000a_ _x000a_ le vidage se fait correctement_x000a_ _x000a_ _x000a_ _x000a_ Test effectuée sur 2 socle différant est avec 2 DT"/>
    <s v="02 - Correction donnée ou modification de paramétrage"/>
    <n v="1"/>
    <n v="0"/>
    <n v="1"/>
    <n v="0"/>
    <n v="1"/>
    <s v="02 - Correction donnée ou modification de paramétrage"/>
    <s v="Debrief agent"/>
    <s v="Les actions mentionnées ne correspondent pas à l'attente "/>
  </r>
  <r>
    <x v="68"/>
    <s v="S13"/>
    <n v="3"/>
    <s v="KHALIL HABRRMAN"/>
    <x v="2"/>
    <x v="6"/>
    <n v="116617291"/>
    <s v="[CORA][927]Anomalie Code client incohérant L2- entrepôt 927"/>
    <s v="Bonjour, _x000a_ _x000a_ Nous avons un code anomalie &quot;client Incohérant&quot; sur les support suivant :_x000a_ _x000a_  « 00788014 » --&gt; Client attendu 92730265 GARGES LES GONESSE _x000a_ _x000a_   _x000a_ _x000a_  « 00787885 » --&gt; Client attendu 92730270 LIVRY GARGAN _x000a_ _x000a_ En effet dans l'écran L2 nous ramèn"/>
    <s v="Bonjour,_x000a_ _x000a_  1. Synthèse de la demande :_x000a_ _x000a_   Votre problème concerne l'anomalie de client Incohérant pour dans les support 00788014, 00787885 _x000a_ _x000a_   _x000a_ _x000a_  2 . Actions réalisées :_x000a_ _x000a_  Comme demandé, nous avons changé le client livré pour les deux supports -"/>
    <s v="02 - Correction donnée ou modification de paramétrage"/>
    <n v="1"/>
    <n v="1"/>
    <n v="1"/>
    <n v="1"/>
    <n v="1"/>
    <s v="02 - Correction donnée ou modification de paramétrage"/>
    <m/>
    <m/>
  </r>
  <r>
    <x v="68"/>
    <s v="S13"/>
    <n v="3"/>
    <s v="KHALIL HABRRMAN"/>
    <x v="2"/>
    <x v="6"/>
    <n v="116579252"/>
    <s v="Problème de connexion à Prolog Plan de charge entrepôt"/>
    <s v="Bonjour,_x000a_ _x000a_ Je n'arrive pas à me connecter à Prolog Plan de charge entrepôt._x000a_ _x000a_ Je vous remercie de votre aide._x000a_ _x000a_ Cordialement,"/>
    <s v="Bonjour,_x000a_ _x000a_  1. Synthèse de la demande :_x000a_ _x000a_   Votre problème concerne un blocage d'accès à l'application Prolog Ecran Web (Plan de charge)_x000a_ _x000a_   _x000a_ _x000a_  2 . Actions réalisées :_x000a_ _x000a_  Suite à notre vérification sur la GDI, nous avons constaté que vous n'avez pas"/>
    <s v="05 - Hors périmètre support"/>
    <n v="1"/>
    <n v="1"/>
    <n v="1"/>
    <n v="1"/>
    <n v="1"/>
    <s v="05 - Hors périmètre support"/>
    <m/>
    <m/>
  </r>
  <r>
    <x v="68"/>
    <s v="S13"/>
    <n v="3"/>
    <s v="KHALIL HABRRMAN"/>
    <x v="2"/>
    <x v="35"/>
    <n v="116567232"/>
    <s v="INFOLOG - Manquants ventilation bloqués à l'état 20"/>
    <s v="Bonjour, des supports de manquants ventilation sont restés à l'état 20 (&quot;en préparation&quot;) en date du 25/03/2026. Isolés dans un tournée fictive 6099 en L2. Nous sommes donc bloqués pour la facturation._x000a_ _x000a_ Merci de les basculer à l'état validé afin que je "/>
    <s v="Bonjour,_x000a_ _x000a_  1. Synthèse de la demande :_x000a_ _x000a_   INFOLOG - Manquants ventilation bloqués à l'état 20_x000a_ _x000a_   _x000a_ _x000a_  2 . Actions réalisées :_x000a_ _x000a_   _x000a_ _x000a_   Changement d'état des supports et des commandes ainsi qu de la tournée concérnée à l'état validé (suite aux requ"/>
    <s v="02 - Correction donnée ou modification de paramétrage"/>
    <n v="1"/>
    <n v="1"/>
    <n v="1"/>
    <n v="1"/>
    <n v="1"/>
    <s v="02 - Correction donnée ou modification de paramétrage"/>
    <m/>
    <m/>
  </r>
  <r>
    <x v="68"/>
    <s v="S13"/>
    <n v="3"/>
    <s v="KHALIL HABRRMAN"/>
    <x v="2"/>
    <x v="35"/>
    <n v="116590269"/>
    <s v="Demande d'ajout entrepôt 051 et accès application PHILAE GDI"/>
    <s v="Bonjour,_x000a_ _x000a_ pouvez-vous ajouter l'entrepôt 051 Flux direct virtuel pour donner accès à l'application PHILAE dans la GDI ?_x000a_ _x000a_ cdlt_x000a_ _x000a_ Anne"/>
    <s v="Bonjour,_x000a_ _x000a_  1. Synthèse de la demande :_x000a_ _x000a_   _x000a_ _x000a_   Demande d'ajout entrepôt 051 et accès application PHILAE GDI_x000a_ _x000a_  2 . Actions réalisées :_x000a_ _x000a_   _x000a_ _x000a_   _x000a_ _x000a_   l'utilisatrice a solicité une personne en informatique qui a pu résoudre le souci_x000a_ _x000a_   _x000a_ _x000a_  Suite"/>
    <s v="04 - Aucune action nécessaire ou possible"/>
    <n v="1"/>
    <n v="1"/>
    <n v="1"/>
    <n v="1"/>
    <n v="1"/>
    <s v="04 - Aucune action nécessaire ou possible"/>
    <m/>
    <m/>
  </r>
  <r>
    <x v="68"/>
    <s v="S13"/>
    <n v="3"/>
    <s v="KHALIL HABRRMAN"/>
    <x v="2"/>
    <x v="27"/>
    <n v="116235504"/>
    <s v="recu un support sans bli"/>
    <s v="Bonjour , cette nuit sur la livraison de fleury nous avons recu le support 332701976245336003 sans bli _x000a_ _x000a_ voir piece jointe _x000a_ _x000a_ Cordialement"/>
    <s v="Bonjour,_x000a_ _x000a_ _x000a_ _x000a_ 1. Synthèse de la demande :_x000a_ _x000a_ _x000a_ _x000a_ Le support 332701976245336003 reçu sans bli au niveau de la livraison de fleury._x000a_ _x000a_ 2 . Actions réalisées :_x000a_ _x000a_ Après contrôle, nous avons constaté que le support 332701976245336003 a été préparé sur un ci"/>
    <s v="04 - Aucune action nécessaire ou possible"/>
    <n v="1"/>
    <n v="1"/>
    <n v="1"/>
    <n v="1"/>
    <n v="0"/>
    <s v="05 - Hors périmètre support"/>
    <m/>
    <m/>
  </r>
  <r>
    <x v="68"/>
    <s v="S13"/>
    <n v="3"/>
    <s v="KHALIL HABRRMAN"/>
    <x v="2"/>
    <x v="27"/>
    <n v="116159514"/>
    <s v="Attente d'integration"/>
    <s v="Bonjour sur ma livraison en provenance d'Artenay (voyage 19717472 ) j'ai reçue un support contenant du jardin qui est en attente d'intégration._x000a_ _x000a_ N° du support 332701967674952728"/>
    <s v="Bonjour,_x000a_ _x000a_ _x000a_ _x000a_ 1. Synthèse de la demande :_x000a_ _x000a_ _x000a_ _x000a_ Support en attente d'intégration a propos de la livraison en provenance d'Artenay (voyage 19717472 )._x000a_ _x000a_ _x000a_ _x000a_ 2 . Actions réalisées :_x000a_ _x000a_ _x000a_ _x000a_ Après analyse, nous avons constaté que le dépôt d'Artenay n'a pa"/>
    <s v="04 - Aucune action nécessaire ou possible"/>
    <n v="1"/>
    <n v="1"/>
    <n v="1"/>
    <n v="1"/>
    <n v="0"/>
    <s v="05 - Hors périmètre support"/>
    <m/>
    <m/>
  </r>
  <r>
    <x v="68"/>
    <s v="S13"/>
    <n v="3"/>
    <s v="KHALIL HABRRMAN"/>
    <x v="2"/>
    <x v="27"/>
    <n v="116171762"/>
    <s v="Support flashé sans BLI - Entrepôt 688 LAUDUN"/>
    <s v="Support flashé sans BLI 332701968897609826 de l'entrepôt 688 Laudun, expédition 01231196. Merci de vérifier et d'ouvrir un ticket si nécessaire."/>
    <s v="Bonjour,_x000a_ _x000a_ _x000a_ _x000a_ 1. Synthèse de la demande :_x000a_ _x000a_ _x000a_ _x000a_ Support Numéro 332701968897609826 flashé sans BLI._x000a_ _x000a_ _x000a_ _x000a_ 2 . Actions réalisées :_x000a_ _x000a_ _x000a_ _x000a_ Après contrôle, nous avons constaté que le support 332701968897609826 a été préparé sur un circuit Hors GE. Le BLI "/>
    <s v="04 - Aucune action nécessaire ou possible"/>
    <n v="1"/>
    <n v="1"/>
    <n v="1"/>
    <n v="1"/>
    <n v="0"/>
    <s v="05 - Hors périmètre support"/>
    <m/>
    <m/>
  </r>
  <r>
    <x v="68"/>
    <s v="S13"/>
    <n v="3"/>
    <s v="KHALIL HABRRMAN"/>
    <x v="2"/>
    <x v="27"/>
    <n v="116539974"/>
    <s v="BLI NON DESCENDU SUR CAROLINE"/>
    <s v="Bonjour, nous avons le BLI concernant le support 332701968897610235 (entrepôt 695 Laudun) qui n'est pas descendu dans Caroline, nous ne pouvons donc pas intégrer la marchandise."/>
    <s v="Bonjour,_x000a_ _x000a_ _x000a_ _x000a_ 1. Synthèse de la demande :_x000a_ _x000a_ _x000a_ _x000a_ BLI concernant le support 332701968897610235 n'est pas descendu dans Caroline._x000a_ _x000a_ _x000a_ _x000a_ 2 . Actions réalisées :_x000a_ _x000a_ _x000a_ _x000a_ Après contrôle, nous avons constaté que le support 332701968897610235 a été préparé sur"/>
    <s v="04 - Aucune action nécessaire ou possible"/>
    <n v="1"/>
    <n v="1"/>
    <n v="1"/>
    <n v="1"/>
    <n v="0"/>
    <s v="05 - Hors périmètre support"/>
    <m/>
    <m/>
  </r>
  <r>
    <x v="68"/>
    <s v="S13"/>
    <n v="3"/>
    <s v="KHALIL HABRRMAN"/>
    <x v="2"/>
    <x v="27"/>
    <n v="116254860"/>
    <s v="Réinitialisation mot de passe Eurofel"/>
    <s v="Nom de l’application: Eurofel_x000a_ _x000a_ Numéro d'entrepôt: _x000a_ _x000a_ Description du problème:_x000a_ _x000a_ Demande de réinitialisation du mot de passe Eurofel du FRCR9C"/>
    <s v="Bonjour,_x000a_ _x000a_ 1. Synthèse de la demande :_x000a_ _x000a_ Réinitialisation mot de passe Eurofel_x000a_ _x000a_ 2 . Actions réalisées :_x000a_ _x000a_ Nous avons réinitialisé le mot de passe. Le compte est désormais accessible._x000a_ _x000a_ Suite à notre échange ,nous confirmons la résolution du ticket._x000a_"/>
    <s v="02 - Correction donnée ou modification de paramétrage"/>
    <n v="1"/>
    <n v="1"/>
    <n v="1"/>
    <n v="1"/>
    <n v="1"/>
    <s v="02 - Correction donnée ou modification de paramétrage"/>
    <m/>
    <m/>
  </r>
  <r>
    <x v="68"/>
    <s v="S13"/>
    <n v="3"/>
    <s v="KHALIL HABRRMAN"/>
    <x v="2"/>
    <x v="27"/>
    <n v="116171162"/>
    <s v="[5.6.5] [E461]Changement d'état d'une réception"/>
    <s v="Bonjour,_x000a_ _x000a_ Nom application : Infolog,_x000a_ _x000a_ Menu R4_x000a_ _x000a_ LDR : 00_x000a_ _x000a_ Merci de passer la réception 08258802 de l'état &quot;en cours de réception&quot; à l'état &quot; à réceptionner&quot;"/>
    <s v="Bonjour,_x000a_ _x000a_ 1. Synthèse de la demande :_x000a_ _x000a_ Demande de changement d'état de la réception 08258802 vers &quot; A réceptionner &quot;_x000a_ _x000a_ _x000a_ _x000a_ 2 . Actions réalisées :_x000a_ _x000a_ Nous avons effectué le changement d'état de la commande via requête SQL;_x000a_ _x000a_ Suite traitement réalisé"/>
    <s v="02 - Correction donnée ou modification de paramétrage"/>
    <n v="1"/>
    <n v="1"/>
    <n v="1"/>
    <n v="1"/>
    <n v="1"/>
    <s v="02 - Correction donnée ou modification de paramétrage"/>
    <m/>
    <m/>
  </r>
  <r>
    <x v="68"/>
    <s v="S13"/>
    <n v="3"/>
    <s v="KHALIL HABRRMAN"/>
    <x v="2"/>
    <x v="27"/>
    <n v="116308882"/>
    <s v="création d'un FR pour un chargeur UCAFRMFT5C toujours pas actif en C3 il ne peut pas charger en RADIO"/>
    <s v="création d'un FR pour un chargeur UCAFRMFT5C toujours pas actif en C3 il ne peut pas charger en RADIO"/>
    <s v="Bonjour,_x000a_ _x000a_ _x000a_ _x000a_ 1. Synthèse de la demande :_x000a_ _x000a_ _x000a_ _x000a_ Compte crée au niveau de la GDI mais il ne remonte pas au niveau du menu C3 d'infolog._x000a_ _x000a_ _x000a_ _x000a_ 2 . Actions réalisées :_x000a_ _x000a_ _x000a_ _x000a_ Nous avons communiqué à l'utilisateur le droit à ajouter au niveau de la GDI af"/>
    <s v="05 - Hors périmètre support"/>
    <n v="1"/>
    <n v="1"/>
    <n v="1"/>
    <n v="1"/>
    <n v="1"/>
    <s v="05 - Hors périmètre support"/>
    <m/>
    <m/>
  </r>
  <r>
    <x v="68"/>
    <s v="S13"/>
    <n v="3"/>
    <s v="KHALIL HABRRMAN"/>
    <x v="2"/>
    <x v="44"/>
    <n v="115997162"/>
    <s v="[5.6.5] [E555] suite a la demande 115879977 BL inconnu caroline"/>
    <s v="Bonjour, suite a ma demande du 20/03/26, 115879977 BL inconnu, les encours de livraison ne sont toujours pas dans le stock ni sur le TR ni sur Caroline. Pouvez vous me confirmer que les BL du 20/03 on bien été valider. Merci"/>
    <s v="Bonjour, _x000a_ _x000a_ Synthèse de la demande : _x000a_ _x000a_ Bli non reçu sur Caroline_x000a_ _x000a_ Actions : _x000a_ _x000a_  Nous avons corrigé le rejet qui bloquait le flux entre les entrepôts 792 et 555.La réception est désormais au statut &quot;à réceptionner&quot; sur l’entrepôt 555._x000a_ _x000a_  Aucune acti"/>
    <s v="02 - Correction donnée ou modification de paramétrage"/>
    <n v="1"/>
    <n v="1"/>
    <n v="1"/>
    <n v="1"/>
    <n v="1"/>
    <s v="02 - Correction donnée ou modification de paramétrage"/>
    <m/>
    <m/>
  </r>
  <r>
    <x v="68"/>
    <s v="S13"/>
    <n v="3"/>
    <s v="KHALIL HABRRMAN"/>
    <x v="2"/>
    <x v="30"/>
    <n v="116413247"/>
    <s v="Carla magasin"/>
    <s v="Demande de configurer le nouveau NOCLI_x000a_ _x000a_ Nouveau NOCLI 33195"/>
    <s v="Bonjour,_x000a_ _x000a_ 1. Synthèse de la demande :_x000a_ _x000a_ - Demande de configurer le nouveau NOCLI_x000a_ _x000a_ 2 . Actions réalisées :_x000a_ _x000a_ - Il faut que le magasin contacte son service clients enseigne de référence qui aura la main pour modifier dans le menu info clients._x000a_ _x000a_ Si j"/>
    <s v="04 - Aucune action nécessaire ou possible"/>
    <n v="1"/>
    <n v="1"/>
    <n v="1"/>
    <n v="1"/>
    <n v="0"/>
    <s v="05 - Hors périmètre support"/>
    <m/>
    <m/>
  </r>
  <r>
    <x v="68"/>
    <s v="S13"/>
    <n v="3"/>
    <s v="KHALIL HABRRMAN"/>
    <x v="2"/>
    <x v="30"/>
    <n v="115643476"/>
    <s v="carla"/>
    <s v="Bonjour _x000a_ _x000a_ je dois réaliser un retour op fid sur carla,apres appel au service client je n'ai pas le motif &quot;retour op fid&quot;sur la demande de service, et j'en ai besoin pour faire mon retour ._x000a_ _x000a_ cordialement"/>
    <s v="Bonjour,_x000a_ _x000a_ 1. Synthèse de la demande :_x000a_ _x000a_ - Motifs &quot;retour op fid&quot; non disponibles._x000a_ _x000a_ 2 . Actions réalisées :_x000a_ _x000a_ - Nous vous invitons à envoyer votre demande à l'adresse suivante :_x000a_ _x000a_ administration_carla_serviceclients@carrefour.com_x000a_ _x000a_ Suite traitement"/>
    <s v="05 - Hors périmètre support"/>
    <n v="1"/>
    <n v="1"/>
    <n v="1"/>
    <n v="1"/>
    <n v="1"/>
    <s v="05 - Hors périmètre support"/>
    <m/>
    <m/>
  </r>
  <r>
    <x v="68"/>
    <s v="S13"/>
    <n v="3"/>
    <s v="KHALIL HABRRMAN"/>
    <x v="2"/>
    <x v="30"/>
    <n v="115893596"/>
    <s v="besoin d'un accès"/>
    <s v="serait il possible d'activer l'accès à catia svp"/>
    <s v="Bonjour,_x000a_ _x000a_ 1. Synthèse de la demande :_x000a_ _x000a_ - besoin d'un accès à catia_x000a_ _x000a_ 2 . Actions réalisées :_x000a_ _x000a_ Le compte de &quot;estupinan carmona&quot; est bien créé._x000a_ _x000a_ Vos identifiants sont ceux du LDAP France avec :_x000a_ _x000a_ Login : LDAP_x000a_ _x000a_ Mot de passe : celui du LDAP France"/>
    <s v="01 - Aide à l’utilisation"/>
    <n v="1"/>
    <n v="1"/>
    <n v="1"/>
    <n v="1"/>
    <n v="1"/>
    <s v="01 - Aide à l’utilisation"/>
    <m/>
    <m/>
  </r>
  <r>
    <x v="68"/>
    <s v="S13"/>
    <n v="3"/>
    <s v="KHALIL HABRRMAN"/>
    <x v="2"/>
    <x v="30"/>
    <n v="116291128"/>
    <s v="Réinitialisation mot de passe Eurofel"/>
    <s v="Nom de l’application: EUROFEL_x000a_ _x000a_ Description du problème:_x000a_ _x000a_ Demande de réinitialisation du mot de passe EUROFEL pour le FRGLDZM"/>
    <s v="Bonjour,_x000a_ _x000a_ 1. Synthèse de la demande :_x000a_ _x000a_ - Réinitialisation mot de passe Eurofel_x000a_ _x000a_ 2 . Actions réalisées :_x000a_ _x000a_ - Nous avons bien réinitialisé le mot de passe.mot de passe temporaire : premier._x000a_ _x000a_ Suite traitement réalisé ,nous vous confirmons la résolut"/>
    <s v="01 - Aide à l’utilisation"/>
    <n v="1"/>
    <n v="1"/>
    <n v="1"/>
    <n v="1"/>
    <n v="0"/>
    <s v="02 - Correction donnée ou modification de paramétrage"/>
    <m/>
    <m/>
  </r>
  <r>
    <x v="68"/>
    <s v="S13"/>
    <n v="3"/>
    <s v="KHALIL HABRRMAN"/>
    <x v="2"/>
    <x v="30"/>
    <n v="115947624"/>
    <s v="Réinitialisation mot de passe Eurofel"/>
    <s v="Bonjour , _x000a_ _x000a_ l'utilisateur demande une réinitialisation du mot de passe"/>
    <s v="Bonjour,_x000a_ _x000a_ 1. Synthèse de la demande :_x000a_ _x000a_ - Réinitialisation mot de passe Eurofel_x000a_ _x000a_ 2 . Actions réalisées :_x000a_ _x000a_ - Nous avons bien réinitialisé le mot de passe.mot de passe temporaire : premier._x000a_ _x000a_ Suite traitement réalisé ,nous vous confirmons la résolut"/>
    <s v="01 - Aide à l’utilisation"/>
    <n v="1"/>
    <n v="1"/>
    <n v="1"/>
    <n v="1"/>
    <n v="0"/>
    <s v="02 - Correction donnée ou modification de paramétrage"/>
    <m/>
    <m/>
  </r>
  <r>
    <x v="68"/>
    <s v="S13"/>
    <n v="3"/>
    <s v="KHALIL HABRRMAN"/>
    <x v="2"/>
    <x v="30"/>
    <n v="116112089"/>
    <s v="infolog 558 problème de validation de poids"/>
    <s v="en P6 support en préparation 14516286 ligne 5 code 523703 poids 17.708kg ( anomalie poids hors tolérance )merci de valider ce support._x000a_ _x000a_ cdt Mr Fouqueray Philippe"/>
    <s v="Bonjour,_x000a_ _x000a_ 1. Synthèse de la demande :_x000a_ _x000a_ - Support à valider._x000a_ _x000a_ 2 . Actions réalisées :_x000a_ _x000a_ - Nous avons changer l'état du support il est maintenant à l'état valider._x000a_ _x000a_ Suite traitement réalisé ,nous vous confirmons la résolution du ticket_x000a_ _x000a_ 🛠️ Assis"/>
    <s v="02 - Correction donnée ou modification de paramétrage"/>
    <n v="1"/>
    <n v="1"/>
    <n v="1"/>
    <n v="1"/>
    <n v="1"/>
    <s v="02 - Correction donnée ou modification de paramétrage"/>
    <m/>
    <m/>
  </r>
  <r>
    <x v="68"/>
    <s v="S13"/>
    <n v="3"/>
    <s v="KHALIL HABRRMAN"/>
    <x v="2"/>
    <x v="30"/>
    <n v="116615033"/>
    <s v="Demande de supressions support - entrepôt 927"/>
    <s v="Bonjour,_x000a_ _x000a_ Pouvez-vous, supprimer les supports colonne &quot;NUMSUP&quot; voir tableau suivant :_x000a_ _x000a_ En effet, ces supports sont dans en état à préparer et validé _x000a_ _x000a_  DATLIV_x000a_ _x000a_  DATPRP_x000a_ _x000a_  NUMVAG_x000a_ _x000a_  TOULIV_x000a_ _x000a_  KAILIV_x000a_ _x000a_  CLILIV_x000a_ _x000a_  NOMCLI_x000a_ _x000a_  CIRPIC_x000a_ _x000a_  NUMSUP_x000a_ _x000a_"/>
    <s v="Bonjour,_x000a_ _x000a_ 1. Synthèse de la demande :_x000a_ _x000a_ - demande de suppression des supports_x000a_ _x000a_ 2 . Actions réalisées :_x000a_ _x000a_ - Nous avons supprimé tout les supports concernés._x000a_ _x000a_ Suite traitement réalisé ,nous vous confirmons la résolution du ticket _x000a_ _x000a_ 🛠️ Assistance "/>
    <s v="02 - Correction donnée ou modification de paramétrage"/>
    <n v="1"/>
    <n v="1"/>
    <n v="1"/>
    <n v="1"/>
    <n v="1"/>
    <s v="02 - Correction donnée ou modification de paramétrage"/>
    <m/>
    <m/>
  </r>
  <r>
    <x v="68"/>
    <s v="S13"/>
    <n v="3"/>
    <s v="KHALIL HABRRMAN"/>
    <x v="2"/>
    <x v="30"/>
    <n v="116216128"/>
    <s v="Commande Réception à passer à état TRANSMIS"/>
    <s v="Bonjour_x000a_ _x000a_ Pour l'activité 542 dans le module R4, la commande ci-dessous est à passer à l'état TRANSMIS.Il faut bien s'assurer que les stocks remontent bien sur PROLOG. Merci_x000a_ _x000a_ Lieu de réception............: 60 EPICERIE _x000a_ _x000a_ Commandes....................:"/>
    <s v="Bonjour,_x000a_ _x000a_ 1. Synthèse de la demande :_x000a_ _x000a_ - Commande Réception à passer à état TRANSMIS_x000a_ _x000a_ 2 . Actions réalisées :_x000a_ _x000a_ - Nous avons fait passer la réception de l’état réceptionné à l’état transmis._x000a_ _x000a_ Suite traitement réalisé ,nous vous confirmons la réso"/>
    <s v="02 - Correction donnée ou modification de paramétrage"/>
    <n v="1"/>
    <n v="1"/>
    <n v="1"/>
    <n v="1"/>
    <n v="1"/>
    <s v="02 - Correction donnée ou modification de paramétrage"/>
    <m/>
    <m/>
  </r>
  <r>
    <x v="68"/>
    <s v="S13"/>
    <n v="3"/>
    <s v="KHALIL HABRRMAN"/>
    <x v="2"/>
    <x v="30"/>
    <n v="116438262"/>
    <s v="Lenteur system"/>
    <s v="Bonjour,_x000a_ _x000a_ Depuis ce matin nous rencontrons des lenteurs sur tout le réseau carrefour. INFOLOG est difficilement utilisable en émulateur comme sur nexus, Citrix se déconnecte constamment etc. tout le réseau est impacté. a savoir que nous sommes passé a i"/>
    <s v="Bonjour,_x000a_ _x000a_ 1. Synthèse de la demande :_x000a_ _x000a_ - Lenteur system_x000a_ _x000a_ 2 . Actions réalisées :_x000a_ _x000a_ - , une bascule de flux était en cours sur RT2. Actuellement, le flux est de nouveau acheminé via le routeur principal_x000a_ _x000a_ Suite à notre échange ,nous confirmons la r"/>
    <s v="04 - Aucune action nécessaire ou possible"/>
    <n v="1"/>
    <n v="1"/>
    <n v="1"/>
    <n v="1"/>
    <n v="1"/>
    <s v="04 - Aucune action nécessaire ou possible"/>
    <m/>
    <m/>
  </r>
  <r>
    <x v="68"/>
    <s v="S13"/>
    <n v="3"/>
    <s v="KHALIL HABRRMAN"/>
    <x v="2"/>
    <x v="38"/>
    <n v="116096307"/>
    <s v="Pas d'accès à AWR"/>
    <s v="Bonjour_x000a_ _x000a_ Nous n'avons pas accès ce matin à AWR : http://10.55.38.191:7000/login_x000a_ _x000a_ Nous n'avons pas reçu de message de fin de batch ce matin._x000a_ _x000a_ Cordialement"/>
    <s v="Bonjour,_x000a_ _x000a_ 1. Synthèse de la demande :_x000a_ _x000a_ Pas d'accès à AWR_x000a_ _x000a_ _x000a_ _x000a_ 2 . Actions réalisées :_x000a_ _x000a_ L'accès à AWR est de nouveau opérationnel suite à notre intervention._x000a_ _x000a_ Suite à notre échange ,nous confirmons la résolution du ticket._x000a_ _x000a_ 🛠️ Assistance : Si "/>
    <s v="02 - Correction donnée ou modification de paramétrage"/>
    <n v="1"/>
    <n v="1"/>
    <n v="1"/>
    <n v="1"/>
    <n v="1"/>
    <s v="02 - Correction donnée ou modification de paramétrage"/>
    <m/>
    <m/>
  </r>
  <r>
    <x v="68"/>
    <s v="S13"/>
    <n v="3"/>
    <s v="KHALIL HABRRMAN"/>
    <x v="2"/>
    <x v="38"/>
    <n v="115770701"/>
    <s v="@ Refresh BCP"/>
    <s v="Bonjour _x000a_ _x000a_ Pouvez vous faire redescendre les IFLS suivant sur Eurofel_x000a_ _x000a_ 750259 / 770453 / 016680 / 016683 / 241051_x000a_ _x000a_ Cordialement"/>
    <s v="Bonjour,_x000a_ _x000a_ 1. Synthèse de la demande :_x000a_ _x000a_ Pouvez vous faire redescendre les IFLS suivant sur Eurofel_x000a_ _x000a_ 750259 / 770453 / 016680 / 016683 / 241051_x000a_ _x000a_ _x000a_ _x000a_ 2 . Actions réalisées :_x000a_ _x000a_ Le refresh a été effectué coté BCP._x000a_ _x000a_ Nous avons tenté de vous joindre p"/>
    <s v="02 - Correction donnée ou modification de paramétrage"/>
    <n v="1"/>
    <n v="1"/>
    <n v="1"/>
    <n v="1"/>
    <n v="1"/>
    <s v="02 - Correction donnée ou modification de paramétrage"/>
    <m/>
    <m/>
  </r>
  <r>
    <x v="68"/>
    <s v="S13"/>
    <n v="3"/>
    <s v="KHALIL HABRRMAN"/>
    <x v="2"/>
    <x v="38"/>
    <n v="116093580"/>
    <s v="Demande de réinitialisation mdp eurofel"/>
    <s v="Je ne peux plus faire de demande et le mdp temporaire ne fonctionne pas"/>
    <s v="Bonjour,_x000a_ _x000a_ 1. Synthèse de la demande :_x000a_ _x000a_ Déblocage de l'accès à Eurofel du FRNJR8M._x000a_ _x000a_ _x000a_ _x000a_ 2 . Actions réalisées :_x000a_ _x000a_ Réinitialisation du mot de passe Eurofel du FRNJR8M avec succès, l'utilisateur a pu accéder._x000a_ _x000a_ Pour la réinitialisation de mot de pass"/>
    <s v="02 - Correction donnée ou modification de paramétrage"/>
    <n v="1"/>
    <n v="1"/>
    <n v="1"/>
    <n v="1"/>
    <n v="1"/>
    <s v="02 - Correction donnée ou modification de paramétrage"/>
    <m/>
    <m/>
  </r>
  <r>
    <x v="68"/>
    <s v="S13"/>
    <n v="3"/>
    <s v="KHALIL HABRRMAN"/>
    <x v="2"/>
    <x v="38"/>
    <n v="116103894"/>
    <s v="Probléme sur Eurofel"/>
    <s v="Bonjour, _x000a_ _x000a_ depuis ce matin , j'ai une génération promo en cours sur Eurofel qui mouline"/>
    <s v="Bonjour,_x000a_ _x000a_ 1. Synthèse de la demande :_x000a_ _x000a_ Messgae génération promo en cours sur Eurofel _x000a_ _x000a_ _x000a_ _x000a_ 2 . Actions réalisées :_x000a_ _x000a_ Nous avons débloqué le verrouillage de la promo._x000a_ _x000a_ Suite à notre échange ,nous confirmons la résolution du ticket._x000a_ _x000a_ 🛠️ Assistan"/>
    <s v="02 - Correction donnée ou modification de paramétrage"/>
    <n v="1"/>
    <n v="1"/>
    <n v="1"/>
    <n v="1"/>
    <n v="1"/>
    <s v="02 - Correction donnée ou modification de paramétrage"/>
    <m/>
    <m/>
  </r>
  <r>
    <x v="68"/>
    <s v="S13"/>
    <n v="3"/>
    <s v="KHALIL HABRRMAN"/>
    <x v="2"/>
    <x v="38"/>
    <n v="116691704"/>
    <s v="PROBLEME D EDITEUR SUR IMPRIMANTE ZEBRA"/>
    <s v="Bonjour_x000a_ _x000a_ Nous avons un problème pour imprimer nos étiquette de préparations de infolog vers notre imprimante zebra ça nous mets ce message d'erreur_x000a_ _x000a_ Pouvez vous sil vous plait nous revenir rapidement nous ne pouvons plus travailler _x000a_ _x000a_ Angélique"/>
    <s v="Bonjour,_x000a_ _x000a_ 1. Synthèse de la demande :_x000a_ _x000a_ Problème de l'éditeur de l'imprimante PRT937ZE qui est absent_x000a_ _x000a_ _x000a_ _x000a_ 2 . Actions réalisées :_x000a_ _x000a_ Nous avons démarré l'éditeur de l'imprimante PRT937ZE, le bon fonctionnement de l'imprimante a été confirmé avec l'u"/>
    <s v="02 - Correction donnée ou modification de paramétrage"/>
    <n v="1"/>
    <n v="1"/>
    <n v="1"/>
    <n v="1"/>
    <n v="1"/>
    <s v="02 - Correction donnée ou modification de paramétrage"/>
    <m/>
    <m/>
  </r>
  <r>
    <x v="68"/>
    <s v="S13"/>
    <n v="3"/>
    <s v="KHALIL HABRRMAN"/>
    <x v="2"/>
    <x v="38"/>
    <n v="116269037"/>
    <s v="[CORA] [E925] - Support du 28/02 remonté dans la V6 le 22/03"/>
    <s v="Bonjour,_x000a_ _x000a_ Le support 00308090 pour le client 92530300 en date du 28/02 est remonté dans la V6 le 22/03._x000a_ _x000a_ Impossible de clôturer ce support, pourriez-vous intervenir svp."/>
    <s v="Bonjour,_x000a_ _x000a_ 1. Synthèse de la demande :_x000a_ _x000a_ Le support 00308090 pour le client 92530300 en date du 28/02 est remonté dans la V6 le 22/03._x000a_ _x000a_ _x000a_ _x000a_ 2 . Actions réalisées :_x000a_ _x000a_ Le collègue de l'utilisatrice a réussi à débloquer le support._x000a_ _x000a_ Suite à notre écha"/>
    <s v="04 - Aucune action nécessaire ou possible"/>
    <n v="1"/>
    <n v="1"/>
    <n v="1"/>
    <n v="1"/>
    <n v="1"/>
    <s v="04 - Aucune action nécessaire ou possible"/>
    <m/>
    <m/>
  </r>
  <r>
    <x v="68"/>
    <s v="S13"/>
    <n v="3"/>
    <s v="KHALIL HABRRMAN"/>
    <x v="2"/>
    <x v="38"/>
    <n v="116192060"/>
    <s v="Problème dans INFOLOG"/>
    <s v="Bonjour depuis 2 semaine j'ai un produit en cour de préparation et donc impossible de supprimé l'encoure de préparation"/>
    <s v="Bonjour,_x000a_ _x000a_ 1. Synthèse de la demande :_x000a_ _x000a_ Demande de suppression de l'encours de préparation sur un produit_x000a_ _x000a_ _x000a_ _x000a_ 2 . Actions réalisées :_x000a_ _x000a_ Nous avons supprimé l'encours de préparation sur le produit 888803, confirmé par l'utilisateur._x000a_ _x000a_ Suite à notre"/>
    <s v="02 - Correction donnée ou modification de paramétrage"/>
    <n v="1"/>
    <n v="1"/>
    <n v="1"/>
    <n v="1"/>
    <n v="1"/>
    <s v="02 - Correction donnée ou modification de paramétrage"/>
    <m/>
    <m/>
  </r>
  <r>
    <x v="68"/>
    <s v="S13"/>
    <n v="3"/>
    <s v="KHALIL HABRRMAN"/>
    <x v="2"/>
    <x v="38"/>
    <n v="116420572"/>
    <s v="[CORA][E962]probléme de remontée de commande reception"/>
    <s v="bonjour, nous avons un souci avec la commande ontex france 08153918. Elle reste dans la page &quot;réceptionnées&quot; et ne bascule pas dans les &quot;transmises&quot;. de ce fait, la commande ne remonte pas dans prolog. Merci de faire le nécessaire afin de régler le problè"/>
    <s v="Bonjour,_x000a_ _x000a_ 1. Synthèse de la demande :_x000a_ _x000a_ La commande ontex france 08153918 reste dans la page &quot;réceptionnées&quot; et ne bascule pas dans les &quot;transmises&quot;._x000a_ _x000a_ _x000a_ _x000a_ 2 . Actions réalisées :_x000a_ _x000a_ Nous avons changer l'état de la commande 08153918 à l'état transmise"/>
    <s v="02 - Correction donnée ou modification de paramétrage"/>
    <n v="1"/>
    <n v="1"/>
    <n v="1"/>
    <n v="1"/>
    <n v="1"/>
    <s v="02 - Correction donnée ou modification de paramétrage"/>
    <m/>
    <m/>
  </r>
  <r>
    <x v="68"/>
    <s v="S13"/>
    <n v="3"/>
    <s v="KHALIL HABRRMAN"/>
    <x v="2"/>
    <x v="38"/>
    <n v="115650301"/>
    <s v="SYSTER"/>
    <s v="l'utilisateur signale qu'il a un problème au niveau de l'application SYSTER."/>
    <s v="Bonjour,_x000a_ _x000a_ 1. Synthèse de la demande :_x000a_ _x000a_ l'utilisateur signale qu'il a un problème au niveau de l'application SYSTER._x000a_ _x000a_ _x000a_ _x000a_ 2 . Actions réalisées :_x000a_ _x000a_ L'utilisateur confirme le bon fonctionnement de l'application Syster sans intervention de notre part."/>
    <s v="04 - Aucune action nécessaire ou possible"/>
    <n v="1"/>
    <n v="1"/>
    <n v="1"/>
    <n v="1"/>
    <n v="1"/>
    <s v="04 - Aucune action nécessaire ou possible"/>
    <m/>
    <m/>
  </r>
  <r>
    <x v="68"/>
    <s v="S13"/>
    <n v="3"/>
    <s v="KHALIL HABRRMAN"/>
    <x v="2"/>
    <x v="38"/>
    <n v="115928973"/>
    <s v="reprise annulée par le magasin par erreur"/>
    <s v="Bonjour, _x000a_ _x000a_ la reprise 19722641 a été annulé par erreur par nous même, pourriez vous nous la remettre à disposition._x000a_ _x000a_ Cordialement"/>
    <s v="Bonjour,_x000a_ _x000a_ 1. Synthèse de la demande :_x000a_ _x000a_ Demande de reprise de la reprise 19722641 qui a été annulé par erreur_x000a_ _x000a_ _x000a_ _x000a_ 2 . Actions réalisées :_x000a_ _x000a_ Problème réglé sans intervention._x000a_ _x000a_ Suite à notre échange ,nous confirmons la résolution du ticket._x000a_ _x000a_ 🛠️ "/>
    <s v="04 - Aucune action nécessaire ou possible"/>
    <n v="1"/>
    <n v="1"/>
    <n v="1"/>
    <n v="1"/>
    <n v="1"/>
    <s v="04 - Aucune action nécessaire ou possible"/>
    <m/>
    <m/>
  </r>
  <r>
    <x v="68"/>
    <s v="S13"/>
    <n v="3"/>
    <s v="KHALIL HABRRMAN"/>
    <x v="2"/>
    <x v="38"/>
    <n v="115224629"/>
    <s v="droit d'accès protocoleonline"/>
    <s v="protocole _x000a_ _x000a_  pouvez-vous ajouter nevin aydogan le sc_la clayette pour l'accès à ces magasins pour protocole online?_x000a_ _x000a_  pouvez-vous ajouter Amelie Barriol au sc_rhone alpes pour l'accès à ces magasins pour protocole online? _x000a_ _x000a_  pouvez-vous vérifier si "/>
    <s v="Bonjour,_x000a_ _x000a_ 1. Synthèse de la demande :_x000a_ _x000a_ Demande d'ajout de l'accès à Protocole online à 4 utilisateurs._x000a_ _x000a_ _x000a_ _x000a_ 2 . Actions réalisées :_x000a_ _x000a_ Nous avons tenté de vous joindre par téléphone à plusieurs reprises sans succès. Sans réponse de votre part nous d"/>
    <s v="01 - Aide à l’utilisation"/>
    <n v="1"/>
    <n v="1"/>
    <n v="1"/>
    <n v="1"/>
    <n v="0"/>
    <s v="04 - Aucune action nécessaire ou possible"/>
    <m/>
    <m/>
  </r>
  <r>
    <x v="68"/>
    <s v="S13"/>
    <n v="3"/>
    <s v="KHALIL HABRRMAN"/>
    <x v="2"/>
    <x v="38"/>
    <n v="116634875"/>
    <s v="Création compte fournisseur Luiten Food"/>
    <s v="Bonjour,_x000a_ _x000a_ Pouvez-vous me créer le fournisseur Luiten Food svp._x000a_ _x000a_ Je vous remercie par avance._x000a_ _x000a_ Cordialement,"/>
    <s v="Bonjour,_x000a_ _x000a_ 1. Synthèse de la demande :_x000a_ _x000a_ Demande de création du compte fournisseur Luiten Food_x000a_ _x000a_ _x000a_ _x000a_ 2 . Actions réalisées :_x000a_ _x000a_ Nous avons créer le compte fournisseur Luiten Food, test d'accès OK._x000a_ _x000a_ Suite traitement réalisé ,nous vous confirmons la ré"/>
    <s v="02 - Correction donnée ou modification de paramétrage"/>
    <n v="1"/>
    <n v="1"/>
    <n v="1"/>
    <n v="1"/>
    <n v="1"/>
    <s v="02 - Correction donnée ou modification de paramétrage"/>
    <m/>
    <m/>
  </r>
  <r>
    <x v="72"/>
    <s v="S14"/>
    <n v="3"/>
    <s v="YASSINE RABBAI"/>
    <x v="1"/>
    <x v="23"/>
    <n v="116211480"/>
    <s v="Différence CA Net Financier et Structure Marchandise"/>
    <s v="Différence entre le CA net financier (626466.78) et le CA net structure marchandise (626312.84) du 16/03 au 22/03. Besoin d'aide pour analyser cet écart._x000a_Consignes:_x000a_endroit_de_l_ecart: 153.94_x000a_montant: Non défini_x000a_moyen_de_paiement: Non défini_x000a_"/>
    <s v="Bonjour,_x000a_1. Synthèse de la demande  :_x000a_ Différence entre le CA net financier (626466.78) et le CA net structure marchandise (626312.84) du 16/03 au 22/03. Besoin d'aide pour analyser cet écart._x000a_Consignes:_x000a_endroit_de_l_ecart: 153.94_x000a_montant: Non défini_x000a_moye"/>
    <s v="02 - Correction donnée ou modification de paramétrage"/>
    <n v="1"/>
    <n v="1"/>
    <n v="1"/>
    <n v="1"/>
    <n v="0"/>
    <s v="01 - Aide à l’utilisation"/>
    <m/>
    <m/>
  </r>
  <r>
    <x v="72"/>
    <s v="S14"/>
    <n v="3"/>
    <s v="YASSINE RABBAI"/>
    <x v="1"/>
    <x v="23"/>
    <n v="117234121"/>
    <s v="Marge"/>
    <s v="sur caroline aujourdhui j ai constatee que j ai un bouquet qui est mal facture il facture le bouquet au prix du colis donc cela me cree une marge negative_x000a_"/>
    <s v="Bonjour,_x000a_1. Synthèse de la demande  :_x000a_ sur caroline aujourdhui j ai constatee que j ai un bouquet qui est mal facture il facture le bouquet au prix du colis donc cela me cree une marge negative_x000a_ _x000a_2 . Actions réalisées :_x000a_Après traitement et vérification, l"/>
    <s v="01 - Aide à l’utilisation"/>
    <n v="1"/>
    <n v="1"/>
    <n v="1"/>
    <n v="1"/>
    <n v="1"/>
    <s v="01 - Aide à l’utilisation"/>
    <m/>
    <m/>
  </r>
  <r>
    <x v="72"/>
    <s v="S14"/>
    <n v="3"/>
    <s v="YASSINE RABBAI"/>
    <x v="1"/>
    <x v="18"/>
    <n v="117307074"/>
    <s v="ecart caroline"/>
    <s v="Bonjour, _x000a_pouvez vous rectifier LE CA  caroline , il y a un ecart entre vlp et caroline _x000a_merci d avance _x000a_MME ROLIN ANGELIQUE _x000a_"/>
    <s v="Bonjour Mme Rolin,_x000a_1. Synthèse de la demande :_x000a_Vous signalez un écart de chiffre d’affaires entre VLP et Caroline et demandez une correction du CA dans Caroline._x000a_2. Actions réalisées :_x000a_Nous avons procédé à la correction du chiffre d’affaires dans Caroline"/>
    <s v="03 - Script, fix ou contournement"/>
    <n v="1"/>
    <n v="1"/>
    <n v="1"/>
    <n v="1"/>
    <n v="1"/>
    <s v="03 - Script, fix ou contournement"/>
    <m/>
    <m/>
  </r>
  <r>
    <x v="72"/>
    <s v="S14"/>
    <n v="3"/>
    <s v="YASSINE RABBAI"/>
    <x v="1"/>
    <x v="18"/>
    <n v="116826764"/>
    <s v="Refus de réservation produit dématérialisé Fortnite"/>
    <s v="Bonjour, nous avons un soucis avec les cartes fortnite. Lorsque nous voulons en vendre aux clients nous avons ce message : &quot;refus réservation produit dématérialisé&quot;. Nous avons du les retiré de la vente. Pouvez vous faire quelque chose?_x000a_"/>
    <s v="Bonjour,_x000a_1. Synthèse de la demande :_x000a_Vous signalez un problème lors de la vente des cartes Fortnite, avec le message :« refus réservation produit dématérialisé », vous obligeant à retirer ces articles de la vente._x000a_2. Actions réalisées :_x000a_Après vérification"/>
    <s v="03 - Script, fix ou contournement"/>
    <n v="1"/>
    <n v="1"/>
    <n v="1"/>
    <n v="1"/>
    <n v="1"/>
    <s v="03 - Script, fix ou contournement"/>
    <m/>
    <m/>
  </r>
  <r>
    <x v="73"/>
    <s v="S14"/>
    <n v="3"/>
    <s v="YASSINE RABBAI"/>
    <x v="0"/>
    <x v="0"/>
    <n v="116255552"/>
    <s v="caisse accueil terminal 101 passée en négative exclusivement"/>
    <s v="Bonjour, pouvez-vous régler la caisse accueil, terminal 101, seulement en négative._x000a_"/>
    <s v="Bonjour,_x000a_1. Synthèse de la demande  :_x000a_Vous avez sollicité notre support concernant la demande de paramètrage de la caisse 101 en négative_x000a_2 . Actions réalisées :_x000a_Paramètrage de la caisse 101_x000a_Suite à notre échange, nous confirmons la résolution du ticket_x000a__xd83d_"/>
    <s v="02 - Correction donnée ou modification de paramétrage"/>
    <n v="1"/>
    <n v="1"/>
    <n v="1"/>
    <n v="1"/>
    <n v="1"/>
    <s v="02 - Correction donnée ou modification de paramétrage"/>
    <m/>
    <m/>
  </r>
  <r>
    <x v="73"/>
    <s v="S14"/>
    <n v="3"/>
    <s v="YASSINE RABBAI"/>
    <x v="0"/>
    <x v="0"/>
    <n v="117399708"/>
    <s v="Carine"/>
    <s v="Demande de nombre de clients pour les journées du 25 et 27._x000a_"/>
    <s v="Bonjour,_x000a_1. Synthèse de la demande  :_x000a_Vous avez sollicité notre support concernant la demande de nombre de clients pour les journées du 25 et 27._x000a_2 . Actions réalisées :_x000a_Guide vers le menu affichant le nombre de client_x000a_ _x000a_Suite à notre échange, nous confir"/>
    <s v="01 - Aide à l’utilisation"/>
    <n v="1"/>
    <n v="1"/>
    <n v="1"/>
    <n v="1"/>
    <n v="1"/>
    <s v="01 - Aide à l’utilisation"/>
    <m/>
    <m/>
  </r>
  <r>
    <x v="73"/>
    <s v="S14"/>
    <n v="3"/>
    <s v="YASSINE RABBAI"/>
    <x v="0"/>
    <x v="39"/>
    <m/>
    <m/>
    <m/>
    <m/>
    <m/>
    <n v="1"/>
    <n v="1"/>
    <n v="1"/>
    <n v="1"/>
    <n v="1"/>
    <n v="0"/>
    <m/>
    <m/>
  </r>
  <r>
    <x v="73"/>
    <s v="S14"/>
    <n v="3"/>
    <s v="YASSINE RABBAI"/>
    <x v="0"/>
    <x v="39"/>
    <n v="117485350"/>
    <s v="SCO NCR 107"/>
    <s v="Bonjour,_x000a_la SCO NCR 107 ne fonctionne plus, elle affiche un message d'erreur :&quot;erreur scanner, le périphérique est offline&quot;. _x000a_Cordialement,_x000a_Fabrice._x000a_"/>
    <s v="Bonjour,_x000a_1. Synthèse de la demande  :_x000a_ le magasin nous informe que la SCO NCR 107 ne fonctionne plus, elle affiche un message d'erreur :&quot;erreur scanner, le périphérique est offline&quot;. _x000a_2 . Actions réalisées :_x000a_ J’ai vérifié et j’ai expliqué à l’utilisatrice"/>
    <s v="04 - Aucune action nécessaire ou possible"/>
    <n v="1"/>
    <n v="1"/>
    <n v="1"/>
    <n v="1"/>
    <n v="1"/>
    <s v="04 - Aucune action nécessaire ou possible"/>
    <m/>
    <m/>
  </r>
  <r>
    <x v="73"/>
    <s v="S14"/>
    <n v="3"/>
    <s v="Baba mohammed amine"/>
    <x v="4"/>
    <x v="48"/>
    <n v="117189077"/>
    <s v="Problème de réseau : cimaise électronique et imprimantes Zebra"/>
    <s v="Je souhaite ouvrir un ticket pour un problème de réseau affectant nos cimaises électroniques et imprimantes Zebra suite à une coupure réseau liée au changement de notre onduleur._x000a_ _x000a_ Consignes:_x000a_ _x000a_ description_de_l_anomalie: perte de reseau_x000a_ _x000a_ marque: zebra"/>
    <s v="Bonjour,_x000a_ _x000a_  1. Synthèse de la demande :Problème d’impression._x000a_ _x000a_  2. Actions réalisées :Nous avons vidé le spooler, testé la connectivité réseau de l’imprimante et relancé les services d’impression._x000a_ _x000a_ 🛠️ Assistance : Si toutefois vous aviez besoin d’un"/>
    <s v="02 - Correction donnée ou modification de paramétrage"/>
    <n v="1"/>
    <n v="1"/>
    <n v="1"/>
    <n v="1"/>
    <n v="1"/>
    <s v="02 - Correction donnée ou modification de paramétrage"/>
    <m/>
    <m/>
  </r>
  <r>
    <x v="73"/>
    <s v="S14"/>
    <n v="3"/>
    <s v="Baba mohammed amine"/>
    <x v="4"/>
    <x v="48"/>
    <n v="117252164"/>
    <s v="ASSISTANCE: BALANCE - Balance DIGI SM 5300 SSP - S/N:20901424 FRUITS &amp; LEGUMES"/>
    <s v="Bonjour, ma balance ne prend plus les mises à jour des prix"/>
    <s v="Bonjour,_x000a_ _x000a_  1. Synthèse de la demande :Problème de descente de PLU._x000a_ _x000a_  2. Actions réalisées :Nous avons renvoyé l’ensemble des PLU ainsi que les fichiers de paramétrage vers les quatre balances connectées._x000a_ _x000a_  Nous avons également tenté de vous joindre "/>
    <s v="02 - Correction donnée ou modification de paramétrage"/>
    <n v="1"/>
    <n v="1"/>
    <n v="1"/>
    <n v="1"/>
    <n v="1"/>
    <s v="02 - Correction donnée ou modification de paramétrage"/>
    <m/>
    <m/>
  </r>
  <r>
    <x v="73"/>
    <s v="S14"/>
    <n v="3"/>
    <s v="Baba mohammed amine"/>
    <x v="4"/>
    <x v="48"/>
    <n v="117262870"/>
    <s v="ASSISTANCE: BALANCE - Balance Avery Berkel XS 100 - S/N:24120181 POISSON TRAD"/>
    <s v="bonjour_x000a_ _x000a_ la balance ne trouve plus les PLU , lorsque l'on tape un PLU elle nous m'ai un message d'erreur : &quot;non trouvé&quot; _x000a_ _x000a_ Par contre lorsque l'on va dans le menu pour changer les prix les PLU sont bien trouvé_x000a_ _x000a_ nous n'avons plus de balance pour notre"/>
    <s v="Bonjour,_x000a_ _x000a_  1. Synthèse de la demande :Problème de descente de prix._x000a_ _x000a_  2. Actions réalisées :Les deux balances sont déconnectées, ce qui explique l’absence de mise à jour._x000a_ _x000a_  L’utilisateur a abandonné la demande ; apparemment, le magasin a trouvé une "/>
    <s v="04 - Aucune action nécessaire ou possible"/>
    <n v="1"/>
    <n v="1"/>
    <n v="1"/>
    <n v="1"/>
    <n v="1"/>
    <s v="04 - Aucune action nécessaire ou possible"/>
    <m/>
    <m/>
  </r>
  <r>
    <x v="73"/>
    <s v="S14"/>
    <n v="3"/>
    <s v="Baba mohammed amine"/>
    <x v="4"/>
    <x v="48"/>
    <n v="117396930"/>
    <s v="Accès impossible à Brand&amp;Shop"/>
    <s v="Bonjour, je réouvre ce ticket car ma collaboratrice Samira Ouanssi n'a toujours pas accès à Brand&amp;Shop._x000a_ _x000a_ Vous aviez précédemment répondu qu'elle ne faisait pas parti des effectifs de notre magasin alors que c'est bien le cas (vérifié dans la GDI) et com"/>
    <s v="Bonjour,_x000a_ _x000a_  1. Synthèse de la demande :Problème d’accès à l’application._x000a_ _x000a_  2. Actions réalisées :Nous avons vérifié sur la GDI et, d’après nos constats, Mme Samira ne dispose pas des accès nécessaires pour se connecter à Brand &amp; Shop._x000a_ _x000a_  Merci de bien"/>
    <s v="01 - Aide à l’utilisation"/>
    <n v="1"/>
    <n v="1"/>
    <n v="1"/>
    <n v="1"/>
    <n v="1"/>
    <s v="01 - Aide à l’utilisation"/>
    <m/>
    <m/>
  </r>
  <r>
    <x v="73"/>
    <s v="S14"/>
    <n v="3"/>
    <s v="Baba mohammed amine"/>
    <x v="4"/>
    <x v="48"/>
    <n v="117420955"/>
    <s v="Les lots ne descendent plus"/>
    <s v="Bonjour,_x000a_ _x000a_ Les numéros de lots ne descendent plus. Le traitement est bloqué..._x000a_ _x000a_ Serait il possible de relancer les services puis de renvoyer les numéro de lots vers la Balance._x000a_ _x000a_ Merci_x000a_ _x000a_ Cordialement"/>
    <s v="Bonjour,_x000a_ _x000a_  1. Synthèse de la demande :Problème de descente des lots._x000a_ _x000a_  2. Actions réalisées :Nous avons relancé les services de Magali et effectué un renvoi des lots._x000a_ _x000a_ 🛠️ Assistance : Si toutefois vous aviez besoin d’une aide complémentaire, le sup"/>
    <s v="02 - Correction donnée ou modification de paramétrage"/>
    <n v="1"/>
    <n v="1"/>
    <n v="1"/>
    <n v="1"/>
    <n v="1"/>
    <s v="02 - Correction donnée ou modification de paramétrage"/>
    <m/>
    <m/>
  </r>
  <r>
    <x v="73"/>
    <s v="S14"/>
    <n v="3"/>
    <s v="Baba mohammed amine"/>
    <x v="4"/>
    <x v="48"/>
    <n v="117435703"/>
    <s v="ASSISTANCE: BALANCE - Balance Mettler Toledo FW-T 15D D - S/N:C219996806 CHARCUTERIE TRAD"/>
    <s v="plus aucune mise a jour de prix"/>
    <s v="Bonjour,_x000a_ _x000a_  1. Synthèse de la demande :Problème de descente de prix sur la balance de la charcuterie._x000a_ _x000a_  2. Actions réalisées :Nous avons renvoyé l’ensemble des articles actifs vers la balance de la charcuterie._x000a_ _x000a_ 🛠️ Assistance : Si toutefois vous avi"/>
    <s v="02 - Correction donnée ou modification de paramétrage"/>
    <n v="1"/>
    <n v="1"/>
    <n v="1"/>
    <n v="1"/>
    <n v="1"/>
    <s v="02 - Correction donnée ou modification de paramétrage"/>
    <m/>
    <m/>
  </r>
  <r>
    <x v="73"/>
    <s v="S14"/>
    <n v="3"/>
    <s v="YASSINE RABBAI"/>
    <x v="0"/>
    <x v="5"/>
    <n v="117254534"/>
    <s v="Mur scannette"/>
    <s v="Le mur numéro 2 de la scannette ne fonctionne pas.Le message &quot;Carte inconnue &quot; s’affiche lorsque les clients tentent de s’identifier._x000a_"/>
    <s v="Bonjour,_x000a_1. Synthèse de la demande  :_x000a_ Le mur numéro 2 de la scannette ne fonctionne pas.Le message &quot;Carte inconnue &quot; s’affiche lorsque les clients tentent de s’identifier._x000a_ _x000a_2 . Actions réalisées :_x000a_Suite à notre intervention, une connexion à distance a é"/>
    <s v="01 - Aide à l’utilisation"/>
    <n v="1"/>
    <n v="1"/>
    <n v="1"/>
    <n v="1"/>
    <n v="1"/>
    <s v="01 - Aide à l’utilisation"/>
    <m/>
    <m/>
  </r>
  <r>
    <x v="73"/>
    <s v="S14"/>
    <n v="3"/>
    <s v="YASSINE RABBAI"/>
    <x v="0"/>
    <x v="5"/>
    <n v="116708506"/>
    <s v="BUG CAISSES"/>
    <s v="Bonjour depuis 2 jours les caisses bug se relance toute seule ecran noir et reboot de la caisse des lenteurs sont egalement constaté sur la fidelité Sachant que nous avons eu un versionnage kitty carine  lundi ._x000a_Merci de votre retour _x000a_"/>
    <s v="Bonjour,_x000a_1. Synthèse de la demande  :_x000a_ Bonjour depuis 2 jours les caisses bug se relance toute seule ecran noir et reboot de la caisse des lenteurs sont egalement constaté sur la fidelité Sachant que nous avons eu un versionnage_x000a_2 . Actions réalisées _x000a_Sui"/>
    <s v="01 - Aide à l’utilisation"/>
    <n v="1"/>
    <n v="1"/>
    <n v="1"/>
    <n v="1"/>
    <n v="1"/>
    <s v="01 - Aide à l’utilisation"/>
    <m/>
    <m/>
  </r>
  <r>
    <x v="73"/>
    <s v="S14"/>
    <n v="3"/>
    <s v="YASSINE RABBAI"/>
    <x v="0"/>
    <x v="10"/>
    <m/>
    <m/>
    <m/>
    <m/>
    <m/>
    <n v="1"/>
    <n v="1"/>
    <n v="1"/>
    <n v="1"/>
    <n v="1"/>
    <n v="0"/>
    <m/>
    <m/>
  </r>
  <r>
    <x v="73"/>
    <s v="S14"/>
    <n v="3"/>
    <s v="YASSINE RABBAI"/>
    <x v="0"/>
    <x v="10"/>
    <m/>
    <m/>
    <m/>
    <m/>
    <m/>
    <n v="1"/>
    <n v="1"/>
    <n v="1"/>
    <n v="1"/>
    <n v="1"/>
    <n v="0"/>
    <m/>
    <m/>
  </r>
  <r>
    <x v="73"/>
    <s v="S14"/>
    <n v="3"/>
    <s v="YASSINE RABBAI"/>
    <x v="0"/>
    <x v="11"/>
    <n v="117402051"/>
    <s v="Caisse 2."/>
    <s v="La caisse 2 n’arrive pas à se connecter au monnayeur.L’écran de configuration est affiché sur le monnayeur._x000a_"/>
    <s v="Bonjour_x000a_ _x000a_1. Synthèse de la demande  :_x000a_La caisse 2 n’arrive pas à se connecter au monnayeur.L’écran de configuration est affiché sur le monnayeur._x000a_2 . Actions réalisées :_x000a_Reboot du monnayeur effectuée par l'utilisateur. _x000a_Suite à notre échange ,nous confir"/>
    <s v="01 - Aide à l’utilisation"/>
    <n v="1"/>
    <n v="1"/>
    <n v="1"/>
    <n v="1"/>
    <n v="1"/>
    <s v="01 - Aide à l’utilisation"/>
    <m/>
    <m/>
  </r>
  <r>
    <x v="73"/>
    <s v="S14"/>
    <n v="3"/>
    <s v="YASSINE RABBAI"/>
    <x v="0"/>
    <x v="11"/>
    <n v="117481480"/>
    <s v="Caisse 155"/>
    <s v="Le TPE de la caisse 155 marque &quot;carte non gérée&quot;._x000a_"/>
    <s v="Bonjour_x000a_ _x000a_1. Synthèse de la demande  :_x000a_Le TPE de la caisse 155 marque &quot;carte non gérée&quot;._x000a_2 . Actions réalisées :_x000a_Mise a jour du TPE effectuée par le support._x000a_ _x000a_Suite à notre échange ,nous confirmons la résolution du ticket._x000a_🛠️ Assistance : Si toutefois v"/>
    <s v="01 - Aide à l’utilisation"/>
    <n v="1"/>
    <n v="1"/>
    <n v="1"/>
    <n v="1"/>
    <n v="0"/>
    <s v="03 - Script, fix ou contournement"/>
    <m/>
    <m/>
  </r>
  <r>
    <x v="73"/>
    <s v="S14"/>
    <n v="3"/>
    <s v="YASSINE RABBAI"/>
    <x v="0"/>
    <x v="36"/>
    <n v="117173961"/>
    <s v="[SMARTPOS]SCO 107 ne reconnaît pas les badges après redémarrage"/>
    <s v="La caisse SCO107 ne reconnaît pas les badges malgré plusieurs redémarrages. Besoin d'assistance pour résoudre ce problème._x000a_"/>
    <s v="Bonjour,_x000a_Synthèse de la demande  :_x000a_Vous avez sollicité notre support concernant le problème SCO 107 ne reconnaît pas les badges après redémarrage_x000a_Actions réalisées :_x000a_Suite aux vérifications avec l’UT, le problème n’est plus d’actualité._x000a_La caisse fonction"/>
    <s v="04 - Aucune action nécessaire ou possible"/>
    <n v="1"/>
    <n v="1"/>
    <n v="1"/>
    <n v="1"/>
    <n v="1"/>
    <s v="04 - Aucune action nécessaire ou possible"/>
    <m/>
    <m/>
  </r>
  <r>
    <x v="73"/>
    <s v="S14"/>
    <n v="3"/>
    <s v="YASSINE RABBAI"/>
    <x v="0"/>
    <x v="36"/>
    <n v="117316798"/>
    <s v="Problème affichage caisse"/>
    <s v="Une cliente désire  Elle nous a adresse un mail avec la demande:_x000a_Veuillez trouver ci joint 2 achats réalisés par cb_x000a_montant 60.42 le 28/11/2025 à 16:43_x000a_montant 44.00 le 11/12/2025_x000a_carte de fidelité :9135720000521842876_x000a_merci de ma parvenir les factures co"/>
    <s v="Bonjour,_x000a_Synthèse de la demande  :_x000a_Vous avez sollicité notre support concernant le problème avoir deux tickets de caisses de l'année 2025. _x000a_Actions réalisées :_x000a_Suite aux vérifications effectuées :Le ticket de caisse d’un montant de 60,42 €, daté du 28/11/"/>
    <s v="04 - Aucune action nécessaire ou possible"/>
    <n v="1"/>
    <n v="1"/>
    <n v="1"/>
    <n v="1"/>
    <n v="1"/>
    <s v="04 - Aucune action nécessaire ou possible"/>
    <m/>
    <m/>
  </r>
  <r>
    <x v="73"/>
    <s v="S14"/>
    <n v="3"/>
    <s v="YASSINE RABBAI"/>
    <x v="0"/>
    <x v="15"/>
    <n v="117348105"/>
    <s v="Caisses autonomes"/>
    <s v="Toutes les caisses sont en mode autonome_x000a_"/>
    <s v="Bonjour,_x000a_1. Synthèse de la demande  :_x000a_ Toutes les caisses sont en mode autonome_x000a_2 . Actions réalisées :_x000a_Libération espace disque effectuée_x000a_ Chargement long des caisses_x000a_Suite à notre échange ,nous confirmons la résolution du ticket _x000a_🛠️ Assistance : Si tou"/>
    <s v="03 - Script, fix ou contournement"/>
    <n v="1"/>
    <n v="1"/>
    <n v="1"/>
    <n v="1"/>
    <n v="1"/>
    <s v="03 - Script, fix ou contournement"/>
    <m/>
    <m/>
  </r>
  <r>
    <x v="73"/>
    <s v="S14"/>
    <n v="3"/>
    <s v="YASSINE RABBAI"/>
    <x v="0"/>
    <x v="15"/>
    <n v="117293413"/>
    <s v="Ecart relevé vendeur"/>
    <s v="Bonjour un écart est constaté en date du 24/03/2026_x000a_PASS MAGASIN : 1443.75_x000a_PASS DRIVE : 72.20_x000a_soit un total de 1515.95_x000a_Relevé vendeur 1613.89 soit un écart de + 97.94 sur le relevé vendeur._x000a_Photo en pièce jointe._x000a_"/>
    <s v="Bonjour,_x000a_1. Synthèse de la demande  :_x000a_ Sur la journée du 24/03/2026, un écart entre la télécollecte et le relevé marchand_x000a_2 . Actions réalisées :_x000a_ Le relevé marchand est bien présent sur eportal, pour le problème d'écart entre la télécollecte et le relevé"/>
    <s v="01 - Aide à l’utilisation"/>
    <n v="1"/>
    <n v="1"/>
    <n v="1"/>
    <n v="1"/>
    <n v="1"/>
    <s v="01 - Aide à l’utilisation"/>
    <m/>
    <m/>
  </r>
  <r>
    <x v="73"/>
    <s v="S14"/>
    <n v="3"/>
    <s v="Baba mohammed amine"/>
    <x v="4"/>
    <x v="47"/>
    <n v="117046690"/>
    <s v="Pb de paramètres sur balance"/>
    <s v="Bonjour,_x000a_ _x000a_ Lorsque l’origine du produit est Australie :_x000a_ _x000a_ la traçabilité est correctement enregistrée dans MAGALI_x000a_ _x000a_ le lot descend bien vers les balances_x000a_ _x000a_ mais au moment de la pesée, la balance affiche une erreur de traçabilité !_x000a_ _x000a_ Résultat :_x000a_ _x000a_ &gt; I"/>
    <s v="Bonjour,_x000a_ _x000a_ 1. Synthèse de la demande :_x000a_ _x000a_ Lorsque l’origine du produit est Australie :_x000a_ _x000a_ la traçabilité est correctement enregistrée dans MAGALI_x000a_ _x000a_ le lot descend bien vers les balances_x000a_ _x000a_ mais au moment de la pesée, la balance affiche une erreur de tra"/>
    <s v="02 - Correction donnée ou modification de paramétrage"/>
    <n v="1"/>
    <n v="1"/>
    <n v="1"/>
    <n v="1"/>
    <n v="1"/>
    <s v="02 - Correction donnée ou modification de paramétrage"/>
    <m/>
    <m/>
  </r>
  <r>
    <x v="73"/>
    <s v="S14"/>
    <n v="3"/>
    <s v="Baba mohammed amine"/>
    <x v="4"/>
    <x v="47"/>
    <n v="117393271"/>
    <s v="ASSISTANCE: BALANCE - Balance Bizerba SC II 100 - S/N:20040779 CHARCUTERIE TRAD"/>
    <s v="Bonjour Cette balance est branchée sur le prise mais ne prend pas le reseau merci"/>
    <s v="Bonjour,_x000a_ _x000a_ 1. Synthèse de la demande :_x000a_ _x000a_ Utilisatrice signale que la balance est bien branchée dans la prise mais elle ne fonctionne pas _x000a_ _x000a_ _x000a_ _x000a_ 2 . Actions réalisées :_x000a_ _x000a_ La balance @10.38.244.150 est bien connectée au réseau._x000a_ _x000a_ Suite à notre échange "/>
    <s v="02 - Correction donnée ou modification de paramétrage"/>
    <n v="1"/>
    <n v="1"/>
    <n v="1"/>
    <n v="1"/>
    <n v="1"/>
    <s v="02 - Correction donnée ou modification de paramétrage"/>
    <m/>
    <m/>
  </r>
  <r>
    <x v="73"/>
    <s v="S14"/>
    <n v="3"/>
    <s v="Baba mohammed amine"/>
    <x v="4"/>
    <x v="47"/>
    <n v="117493136"/>
    <s v="ASSISTANCE: MAGALI - Combiné Balance / Etiqueteuse / Emballeuse DIGI AW-5601 AT II POP - S/N:FRA293 CHARCUTERIE UVCM"/>
    <s v="Bonjour, pouvez-vous renvoyer la bibliothèque des numéros d'abbatoir et de découpe ? J'ai créé un nouveau numéro d'abbatoir, le lot concerne bavette-020161200672. Depuis, le lot ne passe plus"/>
    <s v="Bonjour,_x000a_ _x000a_ 1. Synthèse de la demande :_x000a_ _x000a_ l'utilisateur demande un renvoi de la bibliothèque des numéros d'abattoir et de découpe, il a créé un nouveau numéro d'abattoir, le lot concerne bavette-020161200672. et depuis il indique qu'il ne passe plus_x000a_ _x000a_ _x000a_"/>
    <s v="02 - Correction donnée ou modification de paramétrage"/>
    <n v="1"/>
    <n v="1"/>
    <n v="1"/>
    <n v="1"/>
    <n v="1"/>
    <s v="02 - Correction donnée ou modification de paramétrage"/>
    <m/>
    <m/>
  </r>
  <r>
    <x v="73"/>
    <s v="S14"/>
    <n v="3"/>
    <s v="Baba mohammed amine"/>
    <x v="4"/>
    <x v="47"/>
    <n v="117530847"/>
    <s v="Mécaniques promotionnelles ne s'affichent pas ou ne sont pas à jour"/>
    <s v="Les prix des chaussons aux pommes (EAN 3276550570974) affichent 5.50€ sur les étiqueteuses du rayon R23 à Liévin, mais 3.50€ en caisse. Pouvez-vous résoudre ce problème pour que les produits soient mis en rayon ?Consignes: ont_elles_deja_ete_affichees_aup"/>
    <s v="Bonjour,_x000a_ _x000a_ 1. Synthèse de la demande :_x000a_ _x000a_ Utilisateur signale un problème au niveau de sa balance bizerba pour le R23 il vient de réactiver des plu qui ne passe pas en caisse _x000a_ _x000a_ _x000a_ _x000a_ 2 . Actions réalisées :_x000a_ _x000a_ Nous avons corrigé le problème, un renvoi de"/>
    <s v="02 - Correction donnée ou modification de paramétrage"/>
    <n v="1"/>
    <n v="1"/>
    <n v="1"/>
    <n v="1"/>
    <n v="1"/>
    <s v="02 - Correction donnée ou modification de paramétrage"/>
    <m/>
    <m/>
  </r>
  <r>
    <x v="73"/>
    <s v="S14"/>
    <n v="3"/>
    <s v="YASSINE RABBAI"/>
    <x v="0"/>
    <x v="24"/>
    <n v="117449925"/>
    <s v="Caisse 33"/>
    <s v="Bonjour,_x000a_La connexion est hotesse grisee_x000a_Cordialement_x000a_"/>
    <s v="Bonjour,_x000a_1. Synthèse de la demande  :_x000a_Vous avez sollicité le support pour la caisse 33 qui est en connexion hotesse grisee_x000a_2 . Actions réalisées :_x000a_Suite à notre intervention, une connexion à distance a été établie afin de résoudre ce dysfonctionnement._x000a_La"/>
    <s v="03 - Script, fix ou contournement"/>
    <n v="1"/>
    <n v="1"/>
    <n v="1"/>
    <n v="1"/>
    <n v="1"/>
    <s v="03 - Script, fix ou contournement"/>
    <m/>
    <m/>
  </r>
  <r>
    <x v="73"/>
    <s v="S14"/>
    <n v="3"/>
    <s v="YASSINE RABBAI"/>
    <x v="0"/>
    <x v="24"/>
    <n v="117466512"/>
    <s v="CAISSE ACCUEIL"/>
    <s v="Bonjour,_x000a_La caisse accueil est en mode autonome_x000a_"/>
    <s v="Bonjour,_x000a_1. Synthèse de la demande  :_x000a_Vous avez sollicité le support pour la caisse accueil qui est en mode autonome_x000a_2 . Actions réalisées :_x000a_Suite à notre intervention, une connexion à distance a été établie afin de résoudre ce dysfonctionnement._x000a_La caiss"/>
    <s v="03 - Script, fix ou contournement"/>
    <n v="1"/>
    <n v="1"/>
    <n v="1"/>
    <n v="1"/>
    <n v="1"/>
    <s v="03 - Script, fix ou contournement"/>
    <m/>
    <m/>
  </r>
  <r>
    <x v="73"/>
    <s v="S14"/>
    <n v="3"/>
    <s v="YASSINE RABBAI"/>
    <x v="0"/>
    <x v="25"/>
    <n v="117396771"/>
    <s v="SCO 401"/>
    <s v="Bonjour,_x000a_Caisse bloquée sur le message sur caisse fermé_x000a_"/>
    <s v="Bonjour,_x000a_ _x000a_1. Synthèse de la demande  :_x000a_ Vous nous avez sollicités pour un problème de blocage de la caisse sur le message sur caisse fermé_x000a_ _x000a_2 . Actions réalisées :_x000a_ Suppression des fichiers en erreur_x000a_Suite traitement réalisé ,nous vous confirmons la rés"/>
    <s v="03 - Script, fix ou contournement"/>
    <n v="1"/>
    <n v="1"/>
    <n v="1"/>
    <n v="1"/>
    <n v="1"/>
    <s v="03 - Script, fix ou contournement"/>
    <m/>
    <m/>
  </r>
  <r>
    <x v="73"/>
    <s v="S14"/>
    <n v="3"/>
    <s v="YASSINE RABBAI"/>
    <x v="0"/>
    <x v="25"/>
    <n v="116587185"/>
    <s v="Touche Rayon"/>
    <s v="La touche Rayon n'apparait pas sur les caisses  _x000a_"/>
    <s v="Bonjour,_x000a_ _x000a_1. Synthèse de la demande  :_x000a_ Vous nous avez sollicités pour un problème d'affichage de la touche rayon sur les caisses_x000a_ _x000a_2 . Actions réalisées :_x000a_ Comme convenu, le problème n'est plus d'ac_x000a_Suite à notre échange ,nous confirmons la résolution d"/>
    <s v="04 - Aucune action nécessaire ou possible"/>
    <n v="1"/>
    <n v="1"/>
    <n v="1"/>
    <n v="1"/>
    <n v="1"/>
    <s v="04 - Aucune action nécessaire ou possible"/>
    <m/>
    <m/>
  </r>
  <r>
    <x v="74"/>
    <s v="S14"/>
    <n v="3"/>
    <s v="YASSINE RABBAI"/>
    <x v="0"/>
    <x v="39"/>
    <n v="117811904"/>
    <n v="104.10299999999999"/>
    <s v="caisse bloqué _x000a_"/>
    <s v="Bonjour,_x000a_ _x000a_ _x000a_1. Synthèse de la demande  :_x000a_ le magasin nous informe que 104,103 sont bloquées_x000a_2 . Actions réalisées :_x000a_ j'ai supprimé les fichiers d'erreur, probleme resolu _x000a_ _x000a_Suite à notre échange ,nous confirmons la résolution du ticket _x000a_🛠️ Assistance : "/>
    <s v="03 - Script, fix ou contournement"/>
    <n v="1"/>
    <n v="1"/>
    <n v="1"/>
    <n v="1"/>
    <n v="1"/>
    <s v="03 - Script, fix ou contournement"/>
    <m/>
    <m/>
  </r>
  <r>
    <x v="74"/>
    <s v="S14"/>
    <n v="3"/>
    <s v="YASSINE RABBAI"/>
    <x v="0"/>
    <x v="39"/>
    <n v="117811957"/>
    <s v="SCO 105"/>
    <s v="sco 105 bloqué avec un msg d'erreur _x000a_"/>
    <s v="Bonjour,_x000a_ _x000a_ _x000a_1. Synthèse de la demande  :_x000a_ le magasin nous informe que sco 105 bloqué avec un msg d'erreur _x000a_2 . Actions réalisées :_x000a_ j'ai supprimé les fichiers d'erreurs , et rebooter les caisses probleme resolo _x000a_ _x000a_Suite à notre échange ,nous confirmons l"/>
    <s v="03 - Script, fix ou contournement"/>
    <n v="1"/>
    <n v="1"/>
    <n v="1"/>
    <n v="1"/>
    <n v="1"/>
    <s v="03 - Script, fix ou contournement"/>
    <m/>
    <m/>
  </r>
  <r>
    <x v="74"/>
    <s v="S14"/>
    <n v="3"/>
    <s v="Baba mohammed amine"/>
    <x v="4"/>
    <x v="48"/>
    <n v="117617236"/>
    <s v="EEG rayon FL"/>
    <s v="Bonjour,_x000a_ _x000a_ Toujours un problème de mise à jour des étiquettes FL._x000a_ _x000a_ Urgent."/>
    <s v="Bonjour,_x000a_ _x000a_ _x000a_ _x000a_ _x000a_ _x000a_ 1. Synthèse de la demande :_x000a_ _x000a_ _x000a_ _x000a_ Mise à jour générale du pricer nécessaire_x000a_ _x000a_ _x000a_ _x000a_ _x000a_ _x000a_ 2 . Actions réalisées :_x000a_ _x000a_ _x000a_ _x000a_ Les DDG sont actuellement en cours d’intégration. Une fois ce fichier intégré, il permettra de traiter les associati"/>
    <s v="01 - Aide à l’utilisation"/>
    <n v="1"/>
    <n v="1"/>
    <n v="1"/>
    <n v="1"/>
    <n v="1"/>
    <s v="01 - Aide à l’utilisation"/>
    <m/>
    <m/>
  </r>
  <r>
    <x v="74"/>
    <s v="S14"/>
    <n v="3"/>
    <s v="YASSINE RABBAI"/>
    <x v="0"/>
    <x v="5"/>
    <n v="117806728"/>
    <s v="Caisse 1 ko"/>
    <s v="magasin reclame que la caisse 1 ne fonctionne pas en paiement CB_x000a_"/>
    <s v="Bonjour,_x000a_ _x000a_1. Synthèse de la demande  :_x000a_ magasin reclame que la caisse 1 ne fonctionne pas en paiement CB_x000a_ _x000a_2 . Actions réalisées :_x000a_Suite à notre intervention, une connexion à distance a été établie afin de résoudre ce dysfonctionnement._x000a_La caisse est dés"/>
    <s v="01 - Aide à l’utilisation"/>
    <n v="1"/>
    <n v="1"/>
    <n v="1"/>
    <n v="1"/>
    <n v="1"/>
    <s v="01 - Aide à l’utilisation"/>
    <m/>
    <m/>
  </r>
  <r>
    <x v="74"/>
    <s v="S14"/>
    <n v="3"/>
    <s v="YASSINE RABBAI"/>
    <x v="0"/>
    <x v="5"/>
    <n v="117812195"/>
    <s v="Cloture carine KO"/>
    <s v="Magasin reclame probleme erreur cloture _x000a_"/>
    <s v="Bonjour,_x000a_ _x000a_1. Synthèse de la demande  :_x000a_ Magasin reclame probleme erreur cloture _x000a_ _x000a_2 . Actions réalisées :_x000a_Suite à notre intervention, une connexion à distance a été établie afin de résoudre ce dysfonctionnement._x000a_La cloture est bien efectuée_x000a_Suite traite"/>
    <s v="01 - Aide à l’utilisation"/>
    <n v="1"/>
    <n v="1"/>
    <n v="1"/>
    <n v="1"/>
    <n v="1"/>
    <s v="01 - Aide à l’utilisation"/>
    <m/>
    <m/>
  </r>
  <r>
    <x v="74"/>
    <s v="S14"/>
    <n v="3"/>
    <s v="YASSINE RABBAI"/>
    <x v="0"/>
    <x v="34"/>
    <n v="117633095"/>
    <s v="logiciel caisse"/>
    <s v="le logiciel de la caisse acc reste en maintenance depuis l'ouverture de la caisse hier matin, aprés une nuit et une clotue rien ne chanche._x000a_Urgent j'ai besoin de compter la ciasse aujourd'hui._x000a_Merci_x000a_"/>
    <s v="Bonjour,_x000a_1. Synthèse de la demande  :_x000a_ Vous avez sollicité le support pour la caisse d'accueil qui reste figé sur le téléchargement Windows dés le démarrage _x000a_2 . Actions réalisées :_x000a_Chargement de caisse effectué _x000a_Suite à notre échange ,nous confirmons la "/>
    <s v="03 - Script, fix ou contournement"/>
    <n v="1"/>
    <n v="1"/>
    <n v="1"/>
    <n v="1"/>
    <n v="1"/>
    <s v="03 - Script, fix ou contournement"/>
    <m/>
    <m/>
  </r>
  <r>
    <x v="74"/>
    <s v="S14"/>
    <n v="3"/>
    <s v="YASSINE RABBAI"/>
    <x v="0"/>
    <x v="34"/>
    <n v="117461795"/>
    <s v="Problème d'impression logo sur reçu carte bancaire NCR 160"/>
    <s v="Bonjour, nous rencontrons un problème d'impression sur la caisse NCR 160 : le logo Carrefour s'imprime sur le reçu de carte bancaire, causant une erreur. Comment résoudre ce problème ?Consignes:  type_d_etat: Non défininom_de_l_etat: Non définidate: Non d"/>
    <s v="Bonjour,_x000a_1. Synthèse de la demande  :_x000a_ Vous avez sollicité le support pour la sco 160  , le logo Carrefour s'imprime sur le reçu de carte bancaire, causant une erreur._x000a_2 . Actions réalisées :_x000a_ Suite aux vérification , le problème n'est plus d'actualité_x000a_Su"/>
    <s v="04 - Aucune action nécessaire ou possible"/>
    <n v="1"/>
    <n v="1"/>
    <n v="1"/>
    <n v="1"/>
    <n v="1"/>
    <s v="04 - Aucune action nécessaire ou possible"/>
    <m/>
    <m/>
  </r>
  <r>
    <x v="74"/>
    <s v="S14"/>
    <n v="3"/>
    <s v="YASSINE RABBAI"/>
    <x v="0"/>
    <x v="8"/>
    <n v="117316748"/>
    <s v="chiffre differnece vlp ingenico"/>
    <s v="bonjour dans la journee du 25 j ai des probleme entre vlp et ingenico pareil pour le 26 pouvez vous regularise vlp et wordline ingenico pour que je puisse faire mes chiffres, la fin de mois approche a grand pas _x000a_j ai aussi des probleme cls 612 pas de donn"/>
    <s v="Bonjour,_x000a_ _x000a_1. Synthèse de la demande  :_x000a_Vous avez sollicité notre support concernant les écarts entre VLP et Ingenico._x000a_ _x000a_2 . Actions réalisées :_x000a_Suite à notre échange l'écart est sur EMV, EMV SSC et Cagnotte._x000a_Suite aux vérifications, il n'y a pas d'écart "/>
    <s v="01 - Aide à l’utilisation"/>
    <n v="1"/>
    <n v="1"/>
    <n v="1"/>
    <n v="1"/>
    <n v="1"/>
    <s v="01 - Aide à l’utilisation"/>
    <m/>
    <m/>
  </r>
  <r>
    <x v="74"/>
    <s v="S14"/>
    <n v="3"/>
    <s v="YASSINE RABBAI"/>
    <x v="0"/>
    <x v="8"/>
    <n v="117789494"/>
    <s v="Ticket caisse SmartPOS dépassant 30 jours"/>
    <s v="Comment rechercher un ticket de caisse SmartPOS datant de plus de 30 jours ?_x000a_"/>
    <s v="Bonjour,_x000a_ _x000a_1. Synthèse de la demande  :_x000a_Vous avez sollicité notre support concernant un ticket de caisse de 2025_x000a_ _x000a_2 . Actions réalisées :_x000a_En 2025 le magasin n'était pas encore basculé en Smartpos, malheureusement on a plus le serveur VLP, donc impossible"/>
    <s v="04 - Aucune action nécessaire ou possible"/>
    <n v="1"/>
    <n v="1"/>
    <n v="1"/>
    <n v="1"/>
    <n v="1"/>
    <s v="04 - Aucune action nécessaire ou possible"/>
    <m/>
    <m/>
  </r>
  <r>
    <x v="74"/>
    <s v="S14"/>
    <n v="3"/>
    <s v="YASSINE RABBAI"/>
    <x v="0"/>
    <x v="10"/>
    <n v="117343290"/>
    <s v="éditions cloture"/>
    <s v="Les éditions de clôture ne sont pas sortie pour la journée d'hier._x000a_"/>
    <s v="Bonjour,_x000a_1. Synthèse de la demande  :_x000a_Vous avez sollicité notre support concernant le problème des éditions de clôture ne sont pas sortie pour la journée d'hier._x000a_2 . Actions réalisées :_x000a_Réédition des états de clôture_x000a_🛠️ Assistance : Si toutefois vous avi"/>
    <s v="01 - Aide à l’utilisation"/>
    <n v="1"/>
    <n v="1"/>
    <n v="1"/>
    <n v="1"/>
    <n v="1"/>
    <s v="01 - Aide à l’utilisation"/>
    <m/>
    <m/>
  </r>
  <r>
    <x v="74"/>
    <s v="S14"/>
    <n v="3"/>
    <s v="YASSINE RABBAI"/>
    <x v="0"/>
    <x v="10"/>
    <n v="116543333"/>
    <s v="Borne SCA 417 NCR - Erreur prélèvement à prévoir"/>
    <s v="Borne SCA 417 NCR nee d'erreur : prélèvement à  fonctionne plus. Messagprévoir._x000a_Consignes:_x000a_precision_du_materiel_concerne: borne SCA_x000a_marque: NCR_x000a_modele: NCR_x000a_numero_de_serie: Non défini_x000a_message_derreur_eventuel: Non défini_x000a_"/>
    <s v="Bonjour,_x000a_1. Synthèse de la demande  :_x000a_Vous avez sollicité notre support concernant le problème Borne SCA 417 NCR - Erreur prélèvement à prévoir_x000a_2 . Actions réalisées :_x000a_Suite à notre echange vous nous avaez confirmé que le probleme n'est plsu d'actualité e"/>
    <s v="04 - Aucune action nécessaire ou possible"/>
    <n v="1"/>
    <n v="1"/>
    <n v="1"/>
    <n v="1"/>
    <n v="1"/>
    <s v="04 - Aucune action nécessaire ou possible"/>
    <m/>
    <m/>
  </r>
  <r>
    <x v="74"/>
    <s v="S14"/>
    <n v="3"/>
    <s v="YASSINE RABBAI"/>
    <x v="0"/>
    <x v="11"/>
    <n v="117595645"/>
    <s v="Caisse 2"/>
    <s v="La caisse 2 charge en boucle._x000a_"/>
    <s v="Bonjour_x000a_ _x000a_1. Synthèse de la demande  :_x000a_La caisse 2 charge en boucle._x000a_2 . Actions réalisées :_x000a_RAZ des données de la caisse effectuée par le support.Rechargement de la caisse effectuée par le support.Suite à notre échange ,nous confirmons la résolution du t"/>
    <s v="03 - Script, fix ou contournement"/>
    <n v="1"/>
    <n v="1"/>
    <n v="1"/>
    <n v="1"/>
    <n v="1"/>
    <s v="03 - Script, fix ou contournement"/>
    <m/>
    <m/>
  </r>
  <r>
    <x v="74"/>
    <s v="S14"/>
    <n v="3"/>
    <s v="YASSINE RABBAI"/>
    <x v="0"/>
    <x v="11"/>
    <n v="117597097"/>
    <s v="Caisse 11"/>
    <s v="Impossible de s'identifier sur la caisse 11._x000a_"/>
    <s v="Bonjour_x000a_ _x000a_1. Synthèse de la demande  :_x000a_Impossible de s'identifier sur la caisse 11._x000a_2 . Actions réalisées :_x000a_Rechargement de la caisse effectuée par le support. Suite à notre échange ,nous confirmons la résolution du ticket._x000a_🛠️ Assistance : Si toutefois v"/>
    <s v="03 - Script, fix ou contournement"/>
    <n v="1"/>
    <n v="1"/>
    <n v="1"/>
    <n v="1"/>
    <n v="1"/>
    <s v="03 - Script, fix ou contournement"/>
    <m/>
    <m/>
  </r>
  <r>
    <x v="74"/>
    <s v="S14"/>
    <n v="3"/>
    <s v="YASSINE RABBAI"/>
    <x v="0"/>
    <x v="13"/>
    <n v="117753795"/>
    <s v="Caissier 118"/>
    <s v="L'ut demande une déconnexion du caissier 118_x000a_"/>
    <s v="Bonjour,_x000a_1. Synthèse de la demande  :_x000a_ Vous nous avez sollicités concernant un problème de départ caissier 118_x000a_ _x000a_2 . Actions réalisées :_x000a_ _x000a_ Départ long effectué _x000a_🛠️ Assistance : Si toutefois vous aviez besoin d’une aide complémentaire, le support reste à"/>
    <s v="03 - Script, fix ou contournement"/>
    <n v="1"/>
    <n v="1"/>
    <n v="1"/>
    <n v="1"/>
    <n v="1"/>
    <s v="03 - Script, fix ou contournement"/>
    <m/>
    <m/>
  </r>
  <r>
    <x v="74"/>
    <s v="S14"/>
    <n v="3"/>
    <s v="YASSINE RABBAI"/>
    <x v="0"/>
    <x v="13"/>
    <n v="117755143"/>
    <s v="Imprimante"/>
    <s v="Bonjour, _x000a_l'imprimante que nous avons au coffre imprime des documents de 2024 notamment le fichier des caisses qui sont en mémoire._x000a_Pouvez vous la remettre a zéro afin qu'aucun document ne sortent ni les fichiers des caisses chaque matin._x000a_Problème lié au "/>
    <s v="Bonjour,_x000a_1. Synthèse de la demande  :_x000a_ Vous nous avez sollicités concernant un problème d'impression des documents 2024_x000a_ _x000a_2 . Actions réalisées :_x000a_ Vidage imprimante effectué _x000a_🛠️ Assistance : Si toutefois vous aviez besoin d’une aide complémentaire, le su"/>
    <s v="04 - Aucune action nécessaire ou possible"/>
    <n v="1"/>
    <n v="1"/>
    <n v="1"/>
    <n v="1"/>
    <n v="0"/>
    <s v="03 - Script, fix ou contournement"/>
    <m/>
    <m/>
  </r>
  <r>
    <x v="74"/>
    <s v="S14"/>
    <n v="3"/>
    <s v="YASSINE RABBAI"/>
    <x v="0"/>
    <x v="36"/>
    <n v="117597184"/>
    <s v="Cloture pas lancée"/>
    <s v="Bonjour_x000a_La cloture n a pas été lancée_x000a_Cordialement_x000a_"/>
    <s v="Bonjour,_x000a_1. Synthèse de la demande  :_x000a_Vous avez sollicité le support pour le probleme de cloture qui n a pas eté lancée_x000a_2 . Actions réalisées :_x000a_Apres verification sur Vlp , la cloture n a pas ete efectuee _x000a_Le magasin ne veut pas lancer la cloture et de tr"/>
    <s v="03 - Script, fix ou contournement"/>
    <n v="1"/>
    <n v="1"/>
    <n v="1"/>
    <n v="1"/>
    <n v="1"/>
    <s v="03 - Script, fix ou contournement"/>
    <m/>
    <m/>
  </r>
  <r>
    <x v="74"/>
    <s v="S14"/>
    <n v="3"/>
    <s v="YASSINE RABBAI"/>
    <x v="0"/>
    <x v="36"/>
    <n v="117688075"/>
    <s v="Caisse 1"/>
    <s v="Bonjour,_x000a_La caisse 1 est en mode autonome _x000a_Cordialement_x000a_"/>
    <s v="Bonjour,_x000a_1. Synthèse de la demande  :_x000a_Vous avez sollicité le support pour la caisse 1 qui est en mode autonome_x000a_2 . Actions réalisées :_x000a_Suite à notre intervention, une connexion à distance a été établie afin de résoudre ce dysfonctionnement._x000a_La caisse 1 es"/>
    <s v="03 - Script, fix ou contournement"/>
    <n v="1"/>
    <n v="1"/>
    <n v="1"/>
    <n v="1"/>
    <n v="1"/>
    <s v="03 - Script, fix ou contournement"/>
    <m/>
    <m/>
  </r>
  <r>
    <x v="74"/>
    <s v="S14"/>
    <n v="3"/>
    <s v="YASSINE RABBAI"/>
    <x v="0"/>
    <x v="36"/>
    <n v="117457219"/>
    <s v="Demande de badge manager pour encaissement en espèces"/>
    <s v="Bonjour, nous rencontrons un problème avec nos caisses lors des paiements en espèces. Un message demande le badge du manager pour valider le paiement. Pouvez-vous nous aider à résoudre ce problème ?_x000a_"/>
    <s v="Bonjour,_x000a_Synthèse de la demande  :_x000a_Vous avez sollicité notre support concernant le problème demande de badge manager pour encaissement en espèces_x000a_Actions réalisées :_x000a_Vérification effectuée avec Mme Laurence sur les caisses Trad ainsi que sur les caisses S"/>
    <s v="01 - Aide à l’utilisation"/>
    <n v="1"/>
    <n v="1"/>
    <n v="1"/>
    <n v="1"/>
    <n v="0"/>
    <s v="04 - Aucune action nécessaire ou possible"/>
    <m/>
    <m/>
  </r>
  <r>
    <x v="74"/>
    <s v="S14"/>
    <n v="3"/>
    <s v="YASSINE RABBAI"/>
    <x v="0"/>
    <x v="36"/>
    <n v="117667821"/>
    <s v="probleme sur la touche remise de toutes les caisses"/>
    <s v="Bonjour,_x000a_Nous rencontrons actuellement un incident au moment de faire les remises manuellement la touche remise soit en % ou en euros ne fonctionne pas._x000a_Je vous remercie par avance de faire le nécessaire pour rétablir le fonctionnement de cette touche_x000a_Bie"/>
    <s v="Bonjour,_x000a_Synthèse de la demande  :_x000a_Vous avez sollicité notre support concernant probleme sur la touche remise de toutes les caisses_x000a_Actions réalisées :_x000a_Modification du paramétrage sur VLP _x000a_La touche remise refonctionne correctement sur toutes les caisses."/>
    <s v="04 - Aucune action nécessaire ou possible"/>
    <n v="1"/>
    <n v="1"/>
    <n v="1"/>
    <n v="1"/>
    <n v="0"/>
    <s v="03 - Script, fix ou contournement"/>
    <m/>
    <m/>
  </r>
  <r>
    <x v="74"/>
    <s v="S14"/>
    <n v="3"/>
    <s v="YASSINE RABBAI"/>
    <x v="0"/>
    <x v="15"/>
    <n v="117453825"/>
    <s v="cartes bancaires belges"/>
    <s v="Bonjour,_x000a_Les cartes bancaires belges ne passent pas sur toutes les caisses traditionnelles _x000a_Cordialement_x000a_"/>
    <s v="Bonjour,_x000a_1. Synthèse de la demande  :_x000a_ Les cartes belges ne passent pas au niveau de toutes les caisses_x000a_2 . Actions réalisées :_x000a_Suite à notre échange avec KRAL GERALDINE ,nous confirmons la résolution du ticket vu que le problème n'est plus d'actualité_x000a_🛠"/>
    <s v="04 - Aucune action nécessaire ou possible"/>
    <n v="1"/>
    <n v="1"/>
    <n v="1"/>
    <n v="1"/>
    <n v="1"/>
    <s v="04 - Aucune action nécessaire ou possible"/>
    <m/>
    <m/>
  </r>
  <r>
    <x v="74"/>
    <s v="S14"/>
    <n v="3"/>
    <s v="YASSINE RABBAI"/>
    <x v="0"/>
    <x v="15"/>
    <n v="117621856"/>
    <s v="probleme envoi  promo"/>
    <s v="Bonjour, _x000a_nous rencontrons un probleme de nombreux articles de l enveloppe promo M0151 PAQUES S14 2026_x000a_ne passent pas au prix promo _x000a_par exemple: _x000a_boudin noir 3437770010163 passe a 3.55€ au lieu de 1.95€_x000a_aioli  3437770010828 passe a 2.60€ au lieu de 1.79€"/>
    <s v="Bonjour,_x000a_1. Synthèse de la demande  :_x000a_ Un probleme de nombreux articles de l enveloppe promo M0151 PAQUES S14 2026 ne passent pas au prix promo _x000a_2 . Actions réalisées :_x000a_ Envoi en caisse_x000a_Vérification sur vlp, l'article passe au bon prix:_x000a_Suite à notre écha"/>
    <s v="03 - Script, fix ou contournement"/>
    <n v="1"/>
    <n v="1"/>
    <n v="1"/>
    <n v="1"/>
    <n v="1"/>
    <s v="03 - Script, fix ou contournement"/>
    <m/>
    <m/>
  </r>
  <r>
    <x v="74"/>
    <s v="S14"/>
    <n v="3"/>
    <s v="Baba mohammed amine"/>
    <x v="4"/>
    <x v="47"/>
    <n v="117608301"/>
    <s v="Accès à Brand &amp; Shop"/>
    <s v="Bonjour,_x000a_ _x000a_ Les catalogues magasins n'apparaissant plus sur le portail, j'ai besoin de me connecter que Brandn Shop afin de les communiquer aux magasins. Quand je me connecte j'ai un message d'erreur._x000a_ _x000a_ Pouvez vous me redonner les accès en utilisateur si"/>
    <s v="Bonjour,_x000a_ _x000a_ 1. Synthèse de la demande :_x000a_ _x000a_ Les catalogues magasins n'apparaissant plus sur le portail, j'ai besoin de me connecter que Brandn Shop afin de les communiquer aux magasins. Quand je me connecte j'ai un message d'erreur._x000a_ _x000a_ _x000a_ _x000a_ 2 . Actions réal"/>
    <s v="01 - Aide à l’utilisation"/>
    <n v="1"/>
    <n v="1"/>
    <n v="1"/>
    <n v="1"/>
    <n v="1"/>
    <s v="01 - Aide à l’utilisation"/>
    <m/>
    <m/>
  </r>
  <r>
    <x v="74"/>
    <s v="S14"/>
    <n v="3"/>
    <s v="Baba mohammed amine"/>
    <x v="4"/>
    <x v="47"/>
    <n v="117608612"/>
    <s v="Problème : Lots bloqués sur l'emballeuse Magali"/>
    <s v="Les lots ne descendent plus sur l'emballeuse DIGI via l'application Magali. Comment résoudre ce problème ?"/>
    <s v="Bonjour,_x000a_ _x000a_ 1. Synthèse de la demande :_x000a_ _x000a_ Les lots ne descendent plus sur l'emballeuse DIGI via l'application Magali_x000a_ _x000a_ _x000a_ _x000a_ 2 . Actions réalisées :_x000a_ _x000a_ La balance répond bien au réseauNous avons effectué à un envoi bibliothèque avec un redémarrage de Maga"/>
    <s v="02 - Correction donnée ou modification de paramétrage"/>
    <n v="1"/>
    <n v="1"/>
    <n v="1"/>
    <n v="1"/>
    <n v="1"/>
    <s v="02 - Correction donnée ou modification de paramétrage"/>
    <m/>
    <m/>
  </r>
  <r>
    <x v="74"/>
    <s v="S14"/>
    <n v="3"/>
    <s v="Baba mohammed amine"/>
    <x v="4"/>
    <x v="47"/>
    <n v="117646034"/>
    <s v="Étiquette électronique défectueuse"/>
    <s v="Problème avec une étiquette électronique EEG : l'étiquette affiche &quot;Voir prix sur emballage&quot;. Besoin d'aide pour résoudre ce problème."/>
    <s v="Bonjour,_x000a_ _x000a_ 1. Synthèse de la demande :_x000a_ _x000a_  Toutes les etiquettes magasin ne se mettent pas à jours. Statut infrastructures Message base station en erreur et seulement 4% des étiquettes en fonction_x000a_ _x000a_ 2 . Actions réalisées :_x000a_ _x000a_ Après vérification nous avo"/>
    <s v="01 - Aide à l’utilisation"/>
    <n v="1"/>
    <n v="1"/>
    <n v="1"/>
    <n v="1"/>
    <n v="1"/>
    <s v="01 - Aide à l’utilisation"/>
    <m/>
    <m/>
  </r>
  <r>
    <x v="74"/>
    <s v="S14"/>
    <n v="3"/>
    <s v="Baba mohammed amine"/>
    <x v="4"/>
    <x v="47"/>
    <n v="117734931"/>
    <s v="Problème de connexion à Brand and Shop malgré suppression des cookies"/>
    <s v="Je n'arrive pas à me connecter à Brand and Shop malgré la suppression des cookies."/>
    <s v="Bonjour,_x000a_ _x000a_ 1. Synthèse de la demande :_x000a_ _x000a_ utilisatrice n'arrive pas à se connecter à Brand and Shop malgré la suppression des cookies._x000a_ _x000a_ _x000a_ _x000a_ 2 . Actions réalisées :_x000a_ _x000a_ Après vérification dans la GDI, Nous constatons que l'utilisatrice a le profil salepo"/>
    <s v="01 - Aide à l’utilisation"/>
    <n v="1"/>
    <n v="1"/>
    <n v="1"/>
    <n v="1"/>
    <n v="1"/>
    <s v="01 - Aide à l’utilisation"/>
    <m/>
    <m/>
  </r>
  <r>
    <x v="74"/>
    <s v="S14"/>
    <n v="3"/>
    <s v="YASSINE RABBAI"/>
    <x v="0"/>
    <x v="25"/>
    <n v="117572615"/>
    <s v="Erreur touche espèce sur borne Scanlib 124"/>
    <s v="Sur la borne Scanlib 124, la touche &quot;Espèces&quot; apparaît alors que seuls les paiements par carte bancaire devraient être possibles. Comment résoudre ce problème ?Consignes:  anomalie_rencontree: Non défininumero_de_caisse: Non définialeatoire_ou_systematiqu"/>
    <s v="Bonjour,_x000a_ _x000a_1. Synthèse de la demande  :_x000a_ Vous nous avez sollicités pour un problème d'affichage du bouton paiement par espece sur la sco 124 alors qu'elle doit avoir uniquement le paiement par CB._x000a_ _x000a_2 . Actions réalisées :_x000a_ Retablissement du paiement en C"/>
    <s v="03 - Script, fix ou contournement"/>
    <n v="1"/>
    <n v="1"/>
    <n v="1"/>
    <n v="1"/>
    <n v="1"/>
    <s v="03 - Script, fix ou contournement"/>
    <m/>
    <m/>
  </r>
  <r>
    <x v="74"/>
    <s v="S14"/>
    <n v="3"/>
    <s v="YASSINE RABBAI"/>
    <x v="0"/>
    <x v="25"/>
    <n v="117726683"/>
    <s v="Scanner de la borne 121 en erreur et non fonctionnel"/>
    <s v="Borne 121 affiche une erreur de scanner et ne fonctionne pas. Comment résoudre ce problème ?Consignes:  precision_du_materiel_concerne: Non définimarque: NCRmodele: Non défininumero_de_serie: Non définimessage_derreur_eventuel: Non défini_x000a_"/>
    <s v="Bonjour,_x000a_ _x000a_1. Synthèse de la demande  :_x000a_ Vous nous avez sollicités pour un problème sur le scanner de la 421._x000a_ _x000a_2 . Actions réalisées :_x000a_ Suppression des fichiers caddruntime_x000a_Suite à notre échange ,nous confirmons la résolution du ticket_x000a_🛠️ Assistance : S"/>
    <s v="03 - Script, fix ou contournement"/>
    <n v="1"/>
    <n v="1"/>
    <n v="1"/>
    <n v="1"/>
    <n v="1"/>
    <s v="03 - Script, fix ou contournement"/>
    <m/>
    <m/>
  </r>
  <r>
    <x v="75"/>
    <s v="S14"/>
    <n v="4"/>
    <s v="YASSINE RABBAI"/>
    <x v="0"/>
    <x v="0"/>
    <n v="117860394"/>
    <s v="ETAT CHIFFRE KITTY"/>
    <s v="Bonjour_x000a_Suite panne imprimante, pourriez vous me faire suivre les états Période courte Ventes par caissière du 31 /03. Je ne peux traiter la fin de mois..._x000a_Demander Catherine en caisse centrale._x000a_Merci pour votre aide_x000a_"/>
    <s v="Bonjour,_x000a_1. Synthèse de la demande  :_x000a_Vous avez sollicité notre support concernant la demande de réédition des états de clôture_x000a_2 . Actions réalisées :_x000a_Réédition des états de clôture_x000a_ _x000a_Suite à notre échange, nous confirmons la résolution du ticket_x000a_🛠️ Ass"/>
    <s v="01 - Aide à l’utilisation"/>
    <n v="1"/>
    <n v="1"/>
    <n v="1"/>
    <n v="1"/>
    <n v="1"/>
    <s v="01 - Aide à l’utilisation"/>
    <m/>
    <m/>
  </r>
  <r>
    <x v="75"/>
    <s v="S14"/>
    <n v="4"/>
    <s v="YASSINE RABBAI"/>
    <x v="0"/>
    <x v="0"/>
    <n v="117977729"/>
    <s v="crédit client"/>
    <s v="impossible de se connecter à crédit client_x000a_le message suivant apparaît:_x000a_ Internet Explorer cannot display the webpage_x000a_"/>
    <s v="Bonjour,_x000a_1. Synthèse de la demande  :_x000a_Vous avez sollicité notre support concernant le problème d'accès à VCC_x000a_2 . Actions réalisées :_x000a_Correction de l'anomlie_x000a_Suite au traitement réalisé, nous vous confirmons la résolution du ticket_x000a_🛠️ Assistance : Si tout"/>
    <s v="03 - Script, fix ou contournement"/>
    <n v="1"/>
    <n v="1"/>
    <n v="1"/>
    <n v="1"/>
    <n v="1"/>
    <s v="03 - Script, fix ou contournement"/>
    <m/>
    <m/>
  </r>
  <r>
    <x v="75"/>
    <s v="S14"/>
    <n v="4"/>
    <s v="YASSINE RABBAI"/>
    <x v="0"/>
    <x v="39"/>
    <n v="117851119"/>
    <s v="Caisse SCO 409 en panne, bloquée sur veuillez patienter"/>
    <s v="SCO 409 en panne, bloquée sur &quot;veuillez patienter&quot;. Nettoyage monétique pièces effectué, pas de redémarrage. Impossible de faire l'inventaire. Besoin d'assistance pour résoudre le problème.Consignes:  cinematique: scodate: 01/04/2026heure: 09:05numero_de_"/>
    <s v="Bonjour,_x000a_ _x000a_ _x000a_1. Synthèse de la demande  :_x000a_ le magasin nous informe que Caisse SCO 409 en panne_x000a_2 . Actions réalisées :_x000a_ j'ai supprimé les fichiers d erreur probleme résolu  _x000a_ _x000a_Suite à notre échange ,nous confirmons la résolution du ticket _x000a_🛠️ Assistance "/>
    <s v="03 - Script, fix ou contournement"/>
    <n v="1"/>
    <n v="1"/>
    <n v="1"/>
    <n v="1"/>
    <n v="1"/>
    <s v="03 - Script, fix ou contournement"/>
    <m/>
    <m/>
  </r>
  <r>
    <x v="75"/>
    <s v="S14"/>
    <n v="4"/>
    <s v="YASSINE RABBAI"/>
    <x v="0"/>
    <x v="39"/>
    <n v="117237569"/>
    <s v="Caisse 2 Carte pass HS"/>
    <s v="Bonjour,_x000a_Les cartes pass ne fonctionnent pas sur la caisse 2. Paiement refusé à tous les coups._x000a_Cordialement_x000a_Mathieu GARCIADirecteur_x000a_"/>
    <s v="Bonjour,_x000a_ _x000a_ _x000a_1. Synthèse de la demande  :_x000a_ le magasin nous informe que Caisse 2 Carte pass HS_x000a_2 . Actions réalisées :_x000a_ mise a jour effectué , probleme resolu , si le probeleme persiste une autre fois , merci de nous contact_x000a_ _x000a_Suite à notre échange ,nous c"/>
    <s v="03 - Script, fix ou contournement"/>
    <n v="1"/>
    <n v="1"/>
    <n v="1"/>
    <n v="1"/>
    <n v="1"/>
    <s v="03 - Script, fix ou contournement"/>
    <m/>
    <m/>
  </r>
  <r>
    <x v="75"/>
    <s v="S14"/>
    <n v="4"/>
    <s v="YASSINE RABBAI"/>
    <x v="0"/>
    <x v="50"/>
    <n v="117926284"/>
    <s v="Ticket de caisse automatique"/>
    <s v="Bonjour, nous n'avons plus l'impression automatique des tickets de caisses sur la caisse Accueil._x000a_Pouvez vous nous le remettre merci _x000a_"/>
    <s v="Bonjour, _x000a_Synthèse de la demande :_x000a_Vous avez sollicité le support concernant le problème suivant : vous n’avez plus l’impression automatique des tickets de caisse sur la caisse Accueil. Actions réalisées :_x000a_Suite à notre intervention, un redémarrage de la "/>
    <s v="03 - Script, fix ou contournement"/>
    <n v="1"/>
    <n v="1"/>
    <n v="1"/>
    <n v="1"/>
    <n v="1"/>
    <s v="03 - Script, fix ou contournement"/>
    <m/>
    <m/>
  </r>
  <r>
    <x v="75"/>
    <s v="S14"/>
    <n v="4"/>
    <s v="YASSINE RABBAI"/>
    <x v="0"/>
    <x v="50"/>
    <n v="117858111"/>
    <s v="mur scannette hs"/>
    <s v="bonjour ,comme hier matin le mur de scannette est a nouveau hs _x000a_cordialement _x000a_p le calvez_x000a_"/>
    <s v="Bonjour, _x000a_Synthèse de la demande : _x000a_Vous avez sollicité le support concernant le problème suivant : le mur de scannette est à nouveau HS _x000a_ Actions réalisées : _x000a_Suite à notre intervention, un débranchement et rebranchement ont été effectués._x000a_Le mur est dés"/>
    <s v="01 - Aide à l’utilisation"/>
    <n v="1"/>
    <n v="1"/>
    <n v="1"/>
    <n v="1"/>
    <n v="1"/>
    <s v="01 - Aide à l’utilisation"/>
    <m/>
    <m/>
  </r>
  <r>
    <x v="75"/>
    <s v="S14"/>
    <n v="4"/>
    <s v="YASSINE RABBAI"/>
    <x v="0"/>
    <x v="8"/>
    <n v="117857264"/>
    <s v="Touche remise KO en caisse"/>
    <s v="bonjour_x000a_Nous arrivons plus a effectuer de remise manuelle en caisse _x000a_je reste disponible pour plus de renseignement _x000a_cordialement _x000a_ _x000a_"/>
    <s v="Bonjour,_x000a_ _x000a_1. Synthèse de la demande  :_x000a_Vous avez sollicité notre support concernant la touche remise qui ne fonctionne pas_x000a_ _x000a_2 . Actions réalisées :_x000a_Modification de paramétrage sur la caisse._x000a_Chargement des caisses._x000a_Suite traitement réalisé ,nous vous co"/>
    <s v="03 - Script, fix ou contournement"/>
    <n v="1"/>
    <n v="1"/>
    <n v="1"/>
    <n v="1"/>
    <n v="1"/>
    <s v="03 - Script, fix ou contournement"/>
    <m/>
    <m/>
  </r>
  <r>
    <x v="75"/>
    <s v="S14"/>
    <n v="4"/>
    <s v="YASSINE RABBAI"/>
    <x v="0"/>
    <x v="8"/>
    <n v="117888693"/>
    <s v="COMMANDES EN STATUT 1"/>
    <s v="Bonjour,_x000a_J'ai 4 commandes en statut 1 sur le mois de mars :_x000a_03/03 n° 728681322     96.25 paiement en ligne _x000a_10/03 n°717077739      136.36 paiement en ligne_x000a_23/03 n°732367905       115.95 paiement en ligne_x000a_31/03 n°738697608        123.40 paiement sur place"/>
    <s v="Bonjour,_x000a_ _x000a_1. Synthèse de la demande  :_x000a_Vous avez sollicité notre support concernant l'intégration des commandes sur VLP._x000a_ _x000a_2 . Actions réalisées :_x000a_Suite aux vérifications, les commandes sont bien intégrées._x000a_Suite traitement réalisé ,nous vous confirmons "/>
    <s v="01 - Aide à l’utilisation"/>
    <n v="1"/>
    <n v="1"/>
    <n v="1"/>
    <n v="1"/>
    <n v="1"/>
    <s v="01 - Aide à l’utilisation"/>
    <m/>
    <m/>
  </r>
  <r>
    <x v="75"/>
    <s v="S14"/>
    <n v="4"/>
    <s v="YASSINE RABBAI"/>
    <x v="0"/>
    <x v="11"/>
    <n v="117881711"/>
    <s v="SCO 101"/>
    <s v="Impossible de se connecter au niveau de la sco 101 ._x000a_"/>
    <s v="Bonjour_x000a_ _x000a_1. Synthèse de la demande  :_x000a_Impossible de se connecter au niveau de la sco 101 ._x000a_2 . Actions réalisées :_x000a_Rechargement de la caisse effectuée par le support.Suite à notre échange ,nous confirmons la résolution du ticket._x000a_🛠️ Assistance : Si tout"/>
    <s v="03 - Script, fix ou contournement"/>
    <n v="1"/>
    <n v="1"/>
    <n v="1"/>
    <n v="1"/>
    <n v="1"/>
    <s v="03 - Script, fix ou contournement"/>
    <m/>
    <m/>
  </r>
  <r>
    <x v="75"/>
    <s v="S14"/>
    <n v="4"/>
    <s v="YASSINE RABBAI"/>
    <x v="0"/>
    <x v="11"/>
    <n v="117937794"/>
    <s v="Caisse 5"/>
    <s v="La caisse 5 est en mode autonome. _x000a_"/>
    <s v="Bonjour_x000a_ _x000a_1. Synthèse de la demande  :_x000a_La caisse 5 est en mode autonome. _x000a_2 . Actions réalisées :_x000a_Rechargement de la caisse effectuée par le support. Suite à notre échange ,nous confirmons la résolution du ticket._x000a_🛠️ Assistance : Si toutefois vous aviez "/>
    <s v="03 - Script, fix ou contournement"/>
    <n v="1"/>
    <n v="1"/>
    <n v="1"/>
    <n v="1"/>
    <n v="1"/>
    <s v="03 - Script, fix ou contournement"/>
    <m/>
    <m/>
  </r>
  <r>
    <x v="75"/>
    <s v="S14"/>
    <n v="4"/>
    <s v="YASSINE RABBAI"/>
    <x v="0"/>
    <x v="13"/>
    <n v="117844610"/>
    <s v="pas de journée du 31.03.2026"/>
    <s v="la journée du 31.03.2026 n'apparait pas sur vlp_x000a_comme si ca n'avait pas été fermée_x000a_"/>
    <s v="Bonjour,_x000a_1. Synthèse de la demande  :_x000a_ Vous nous avez sollicités concernant un problème de clôture de la journée 31/03/26_x000a_ _x000a_2 . Actions réalisées :_x000a_ La clôture ne s’est pas lancée pour le 31/03/2026.Étant donné que vous avez déjà commence encaissements et"/>
    <s v="01 - Aide à l’utilisation"/>
    <n v="1"/>
    <n v="1"/>
    <n v="1"/>
    <n v="1"/>
    <n v="1"/>
    <s v="01 - Aide à l’utilisation"/>
    <m/>
    <m/>
  </r>
  <r>
    <x v="75"/>
    <s v="S14"/>
    <n v="4"/>
    <s v="YASSINE RABBAI"/>
    <x v="0"/>
    <x v="13"/>
    <n v="117690121"/>
    <s v="Problème prélèvement"/>
    <s v="Bonjour, nous avons rencontrer un problème concernant les prélèvement des caisses automatique le 25/02. Pendant le moment ou la caisse fait le prélèvement des billets, elle s'est mise en erreur, par conséquent le prélèvement ne s'est pas mis a jour sur VL"/>
    <s v="Bonjour,_x000a_1. Synthèse de la demande  :_x000a_ Vous nous avez sollicités concernant un problème de remontée des prélèvements ESPECES sur VLP_x000a_ _x000a_2 . Actions réalisées :_x000a_ Aucune action est possible a notre niveau _x000a_Merci de voir directement avec votre Formatrice cais"/>
    <s v="01 - Aide à l’utilisation"/>
    <n v="1"/>
    <n v="1"/>
    <n v="1"/>
    <n v="1"/>
    <n v="1"/>
    <s v="01 - Aide à l’utilisation"/>
    <m/>
    <m/>
  </r>
  <r>
    <x v="75"/>
    <s v="S14"/>
    <n v="4"/>
    <s v="YASSINE RABBAI"/>
    <x v="0"/>
    <x v="15"/>
    <n v="117946500"/>
    <s v="Problème d'impression des tickets à la caisse 414"/>
    <s v="La caisse 414 des scan NCR affiche des tickets grisés, bien que le règlement soit effectué correctement.Consignes:  cinematique: Non définidate: Non définiheure: Non défininumero_de_ticket: Non défini_x000a_"/>
    <s v="Bonjour,_x000a_1. Synthèse de la demande  :_x000a_ Problème d'impression du ticket de caisse au niveau de la sco 414_x000a_2 . Actions réalisées :_x000a_ Suppression du fichier caddruntime et reboot de la caisse_x000a_Suite à notre échange ,nous confirmons la résolution du ticket _x000a_🛠️"/>
    <s v="03 - Script, fix ou contournement"/>
    <n v="1"/>
    <n v="1"/>
    <n v="1"/>
    <n v="1"/>
    <n v="1"/>
    <s v="03 - Script, fix ou contournement"/>
    <m/>
    <m/>
  </r>
  <r>
    <x v="75"/>
    <s v="S14"/>
    <n v="4"/>
    <s v="YASSINE RABBAI"/>
    <x v="0"/>
    <x v="15"/>
    <n v="117840065"/>
    <s v="EDITIONS PAS SORTIES"/>
    <s v="Bonjour,_x000a_Les editions ne sont toujours pas sorties _x000a_Cordialement_x000a_"/>
    <s v="Bonjour,_x000a_1. Synthèse de la demande  :_x000a_ Demanade de réedition des états du 31/03_x000a_2 . Actions réalisées :_x000a_ Réedition des états sur carine_x000a_Suite traitement réalisé ,nous vous confirmons la résolution du ticket_x000a_🛠️ Assistance : Si toutefois vous aviez besoin "/>
    <s v="01 - Aide à l’utilisation"/>
    <n v="1"/>
    <n v="1"/>
    <n v="1"/>
    <n v="1"/>
    <n v="1"/>
    <s v="01 - Aide à l’utilisation"/>
    <m/>
    <m/>
  </r>
  <r>
    <x v="75"/>
    <s v="S14"/>
    <n v="4"/>
    <s v="YASSINE RABBAI"/>
    <x v="0"/>
    <x v="24"/>
    <n v="117837522"/>
    <s v="Cloture pas effectuee"/>
    <s v="Bonjour,_x000a_La cloture du 31 n a pas ete effectuee_x000a_Cordialement_x000a_"/>
    <s v="Bonjour,_x000a_1. Synthèse de la demande  :_x000a_Vous avez sollicité le support pour la cloture qui n a pas ete passée_x000a_2 . Actions réalisées :_x000a_Suppression des transactions fantomes et relance de la cloture mensuelle_x000a_Suite à notre échange ,nous confirmons la résoluti"/>
    <s v="03 - Script, fix ou contournement"/>
    <n v="1"/>
    <n v="1"/>
    <n v="1"/>
    <n v="1"/>
    <n v="1"/>
    <s v="03 - Script, fix ou contournement"/>
    <m/>
    <m/>
  </r>
  <r>
    <x v="75"/>
    <s v="S14"/>
    <n v="4"/>
    <s v="YASSINE RABBAI"/>
    <x v="0"/>
    <x v="24"/>
    <n v="117826897"/>
    <s v="CLOTURE"/>
    <s v="Bonjour,_x000a_la cloture du magasin n 'est pas passée _x000a_Cordialement_x000a_"/>
    <s v="Bonjour,_x000a_1. Synthèse de la demande  :_x000a_Vous avez sollicité le support pour les editions qui sont pas sorties_x000a_2 . Actions réalisées :_x000a_Nous avons lancé la cloture et les 3 messages sont bien affichés, en attente de sortie des editions._x000a_Suite à notre échange "/>
    <s v="03 - Script, fix ou contournement"/>
    <n v="1"/>
    <n v="1"/>
    <n v="1"/>
    <n v="1"/>
    <n v="1"/>
    <s v="03 - Script, fix ou contournement"/>
    <m/>
    <m/>
  </r>
  <r>
    <x v="75"/>
    <s v="S14"/>
    <n v="4"/>
    <s v="YASSINE RABBAI"/>
    <x v="0"/>
    <x v="25"/>
    <n v="117834227"/>
    <s v="Sco 153"/>
    <s v="La sco ne veut pas s'allumer_x000a_"/>
    <s v="Bonjour,_x000a_ _x000a_1. Synthèse de la demande  :_x000a_ Vous nous avez sollicités pour un problème sur la caisse 153_x000a_ _x000a_2 . Actions réalisées :_x000a_ Suite à un appel du magasin, une manipulation a été effectué de leur part et le problème est désormais résolu, le magasin dema"/>
    <s v="04 - Aucune action nécessaire ou possible"/>
    <n v="1"/>
    <n v="1"/>
    <n v="1"/>
    <n v="1"/>
    <n v="1"/>
    <s v="04 - Aucune action nécessaire ou possible"/>
    <m/>
    <m/>
  </r>
  <r>
    <x v="75"/>
    <s v="S14"/>
    <n v="4"/>
    <s v="YASSINE RABBAI"/>
    <x v="0"/>
    <x v="25"/>
    <n v="117863608"/>
    <s v="Scanettes"/>
    <s v="Bonjour,_x000a_Impossible de faire un transfert de scanettes en caisses_x000a_Impossible de transferer la transaction sur la caisse merci de reesayer_x000a_"/>
    <s v="Bonjour,_x000a_1. Synthèse de la demande  :_x000a_ Vous nous avez sollicités pour un problème sur le mur des scanettes._x000a_2 . Actions réalisées :_x000a_ Un redémmarage du mur a été effectué, le problème est résolu._x000a_Suite à notre échange ,nous confirmons la résolution du tick"/>
    <s v="03 - Script, fix ou contournement"/>
    <n v="1"/>
    <n v="1"/>
    <n v="1"/>
    <n v="1"/>
    <n v="1"/>
    <s v="03 - Script, fix ou contournement"/>
    <m/>
    <m/>
  </r>
  <r>
    <x v="76"/>
    <s v="S14"/>
    <n v="4"/>
    <s v="Baba mohammed amine"/>
    <x v="4"/>
    <x v="47"/>
    <n v="117385197"/>
    <s v="ASSISTANCE: BALANCE -"/>
    <s v="Bonjour,_x000a_ _x000a_ je me permets de vous contacter car j 'ai au souci au niveau de l 'envoi produts et prix de Caroline à la balance des caisses automatiques.En effet des que je veux intervenir informatiquement sur un changement de prix ou de produIts par l appl"/>
    <s v="Bonjour,_x000a_ _x000a_ 1. Synthèse de la demande :_x000a_ _x000a_ le magasin contacte car des articles inactifs sur MX200 apparaissent sur les balances et des articles actifs n'apparaissent pas _x000a_ _x000a_ _x000a_ _x000a_ 2 . Actions réalisées :_x000a_ _x000a_ étant donné que vous êtes un magasin franchisé, n"/>
    <s v="01 - Aide à l’utilisation"/>
    <n v="1"/>
    <n v="1"/>
    <n v="1"/>
    <n v="1"/>
    <n v="1"/>
    <s v="01 - Aide à l’utilisation"/>
    <m/>
    <m/>
  </r>
  <r>
    <x v="76"/>
    <s v="S14"/>
    <n v="4"/>
    <s v="Baba mohammed amine"/>
    <x v="4"/>
    <x v="47"/>
    <n v="117703346"/>
    <s v="Envoie automatique ne se fait pas"/>
    <s v="Bonjour_x000a_ _x000a_ Suite à l'installation de l'application vlink , l'envoie automatique ne se fait pas ._x000a_ _x000a_ On est obliger de valider pour envoyer l'information._x000a_ _x000a_ Nous souhaitons que l'envoie se fait automatiquement en scannant ._x000a_ _x000a_ Je reste à votre disposition"/>
    <s v="Bonjour,_x000a_ _x000a_ 1. Synthèse de la demande :_x000a_ _x000a_ Utilisatrice signale que l'envoie automatique ne se fait pas après l'installation de l'application Vlink_x000a_ _x000a_ _x000a_ _x000a_ 2 . Actions réalisées :_x000a_ _x000a_ Nous vous invitons de suivre la démarche ci dessous : _x000a_ _x000a_ _x000a_ _x000a_ sélectionne"/>
    <s v="01 - Aide à l’utilisation"/>
    <n v="1"/>
    <n v="1"/>
    <n v="1"/>
    <n v="1"/>
    <n v="1"/>
    <s v="01 - Aide à l’utilisation"/>
    <m/>
    <m/>
  </r>
  <r>
    <x v="76"/>
    <s v="S14"/>
    <n v="4"/>
    <s v="Baba mohammed amine"/>
    <x v="4"/>
    <x v="47"/>
    <n v="117986386"/>
    <s v="demande de paramétrage scanette"/>
    <s v="Nous avons une scannette pour le balisage électronique en location. est ce qu'il serait possible de la paramétrer svp ?"/>
    <s v="Bonjour,_x000a_ _x000a_ 1. Synthèse de la demande :_x000a_ _x000a_ Magasin a une scannette pour le balisage électronique en location_x000a_ _x000a_ _x000a_ _x000a_ 2 . Actions réalisées :_x000a_ _x000a_ Nous clôturons ce ticket qui est en double _x000a_ _x000a_ _x000a_ _x000a_ _x000a_ _x000a_ Suite à notre échange, nous confirmons la résolution du t"/>
    <s v="04 - Aucune action nécessaire ou possible"/>
    <n v="1"/>
    <n v="1"/>
    <n v="1"/>
    <n v="1"/>
    <n v="1"/>
    <s v="04 - Aucune action nécessaire ou possible"/>
    <m/>
    <m/>
  </r>
  <r>
    <x v="76"/>
    <s v="S14"/>
    <n v="4"/>
    <s v="Baba mohammed amine"/>
    <x v="4"/>
    <x v="48"/>
    <n v="117610492"/>
    <s v="Données de gestion ne s'affichent pas ou ne sont pas à jour"/>
    <s v="Veuillez valider les informations du ticket:Titre: Données de gestion ne s'affichent pas ou ne sont pas à jourNuméro de téléphone: 0499922769Site: LATTES - HYPERMARCHESDescription: NonePièce jointe: 🖼️"/>
    <s v="Bonjour,_x000a_ _x000a_  1. Synthèse de la demande_x000a_ _x000a_  Problème de mise à jour des EEG._x000a_ _x000a_  2. Actions réalisées_x000a_ _x000a_  Le back-up du 01/04/2026 est conforme. Les EEG en attente de mise à jour sont en cours de diminution._x000a_ _x000a_  L’infrastructure du magasin est opérationnel"/>
    <s v="01 - Aide à l’utilisation"/>
    <n v="1"/>
    <n v="1"/>
    <n v="1"/>
    <n v="1"/>
    <n v="1"/>
    <s v="01 - Aide à l’utilisation"/>
    <m/>
    <m/>
  </r>
  <r>
    <x v="76"/>
    <s v="S14"/>
    <n v="4"/>
    <s v="Baba mohammed amine"/>
    <x v="4"/>
    <x v="48"/>
    <n v="117886931"/>
    <s v="L'imprimante zebra zd420 n'imprime plus"/>
    <s v="L'imprimante zebra zd420 n'imprime plus. Nous avons eu une réparation de celle ci mais elle n'a pas l'air relié au réseau malgré les voyants au vert. Un technicien au téléphone a pu la dernière fois vider le cache qui bloqué les impressions. Nous ne pouvo"/>
    <s v="Bonjour,_x000a_ _x000a_  1. Synthèse de la demande :Problème sur l’imprimante Zebra._x000a_ _x000a_  2. Actions réalisées :Nous avons vidé le spooler de l’imprimante et relancé les services d’impression._x000a_ _x000a_ 🛠️ Assistance : Si toutefois vous aviez besoin d’une aide complémentair"/>
    <s v="02 - Correction donnée ou modification de paramétrage"/>
    <n v="1"/>
    <n v="1"/>
    <n v="1"/>
    <n v="1"/>
    <n v="1"/>
    <s v="02 - Correction donnée ou modification de paramétrage"/>
    <m/>
    <m/>
  </r>
  <r>
    <x v="76"/>
    <s v="S14"/>
    <n v="4"/>
    <s v="Baba mohammed amine"/>
    <x v="1"/>
    <x v="4"/>
    <n v="117515922"/>
    <s v="Mon produit ne se pick pas"/>
    <s v="Mon produit ne se pick pas. Pouvez-vous le faire pour moi, s'il vous plaît ? Code produit : 716486."/>
    <s v="Bonjour,_x000a_ _x000a_ 1. Synthèse de la demande :_x000a_ _x000a_ Mon produit ne se pick pas. Pouvez-vous le faire pour moi, s'il vous plaît ?_x000a_ _x000a_ _x000a_ _x000a_ 2 . Actions réalisées :_x000a_ _x000a_ Nous avons tenté de vous joindre, sans succès._x000a_ _x000a_ Nous vous informons que l’article est désormais « p"/>
    <s v="02 - Correction donnée ou modification de paramétrage"/>
    <n v="1"/>
    <n v="1"/>
    <n v="1"/>
    <n v="1"/>
    <n v="1"/>
    <s v="02 - Correction donnée ou modification de paramétrage"/>
    <m/>
    <m/>
  </r>
  <r>
    <x v="76"/>
    <s v="S14"/>
    <n v="4"/>
    <s v="Baba mohammed amine"/>
    <x v="1"/>
    <x v="4"/>
    <n v="117898732"/>
    <s v="z- Autre"/>
    <s v="Je ne peux pas effectuer de picking sur le produit 335074 dans CAROLINE. Les options sont grisées."/>
    <s v="Bonjour,_x000a_ _x000a_ 1. Synthèse de la demande :_x000a_ _x000a_ Je ne peux pas effectuer de picking sur le produit 335074 dans CAROLINE. Les options sont grisées._x000a_ _x000a_ _x000a_ _x000a_ 2 . Actions réalisées :_x000a_ _x000a_ _x000a_ _x000a_ Nous avons tenté de vous joindre, sans succès._x000a_ _x000a_ Nous vous informons que l"/>
    <s v="02 - Correction donnée ou modification de paramétrage"/>
    <n v="1"/>
    <n v="1"/>
    <n v="1"/>
    <n v="1"/>
    <n v="1"/>
    <s v="02 - Correction donnée ou modification de paramétrage"/>
    <m/>
    <m/>
  </r>
  <r>
    <x v="76"/>
    <s v="S14"/>
    <n v="4"/>
    <s v="Baba mohammed amine"/>
    <x v="1"/>
    <x v="23"/>
    <n v="117979750"/>
    <s v="Erreur de chiffre d'affaires dans le système Caroline"/>
    <s v="Problème de chiffre d'affaires remonté dans CAROLINE. Besoin d'aide pour corriger l'écart avec VLP."/>
    <s v="Bonjour,_x000a_ _x000a_ 1. Synthèse de la demande :_x000a_ _x000a_ Problème de chiffre d'affaires remonté dans CAROLINE. Besoin d'aide pour corriger l'écart avec VLP._x000a_ _x000a_ _x000a_ _x000a_ 2 . Actions réalisées :_x000a_ _x000a_ Après traitement effectué, le chiffre d’affaires de la journée du 31/03/2026 a"/>
    <s v="02 - Correction donnée ou modification de paramétrage"/>
    <n v="1"/>
    <n v="1"/>
    <n v="1"/>
    <n v="1"/>
    <n v="1"/>
    <s v="02 - Correction donnée ou modification de paramétrage"/>
    <m/>
    <m/>
  </r>
  <r>
    <x v="76"/>
    <s v="S14"/>
    <n v="4"/>
    <s v="Baba mohammed amine"/>
    <x v="1"/>
    <x v="23"/>
    <n v="117986737"/>
    <s v="Chiffre d'affaires 07/03/2026 non remonté sur CAROLINE"/>
    <s v="Le chiffre d'affaires du 07/03/2026 n'est pas totalement remonté sur CAROLINE. Vérifiez le Livre Caisse et, si nécessaire, ouvrez un ticket auprès du support en précisant la date, les montants CAROLINE et VLP, et tout commentaire pertinent."/>
    <s v="Bonjour,_x000a_ _x000a_ 1. Synthèse de la demande :_x000a_ _x000a_ Le chiffre d'affaires du 07/03/2026 n'est pas totalement remonté sur CAROLINE. Vérifiez le Livre Caisse et, si nécessaire, ouvrez un ticket auprès du support en précisant la date, les montants CAROLINE et VLP, et"/>
    <s v="02 - Correction donnée ou modification de paramétrage"/>
    <n v="1"/>
    <n v="1"/>
    <n v="1"/>
    <n v="1"/>
    <n v="1"/>
    <s v="02 - Correction donnée ou modification de paramétrage"/>
    <m/>
    <m/>
  </r>
  <r>
    <x v="76"/>
    <s v="S14"/>
    <n v="4"/>
    <s v="Baba mohammed amine"/>
    <x v="1"/>
    <x v="23"/>
    <n v="117998602"/>
    <s v="Demande de descente SMP Préco et Magasin sur les magasins Ariane"/>
    <s v="Bonjour à vous, _x000a_ _x000a_ Pourriez vous descendre les SMP suivants sur les magasins Ariane sur le SMP Préco et Magasin_x000a_ _x000a_ Le fichier se présente ainsi : _x000a_ _x000a_ EAN MAGASIN / EAN PRODUIT / SMP _x000a_ _x000a_ Merci d'avance _x000a_ _x000a_ Cordialement"/>
    <s v="Bonjour,_x000a_ _x000a_ 1. Synthèse de la demande :_x000a_ _x000a_ Bonjour à vous, _x000a_ _x000a_ Pourriez vous descendre les SMP suivants sur les magasins Ariane sur le SMP Préco et Magasin_x000a_ _x000a_ Le fichier se présente ainsi : _x000a_ _x000a_ EAN MAGASIN / EAN PRODUIT / SMP _x000a_ _x000a_ Merci d'avance _x000a_ _x000a_ Cordia"/>
    <s v="02 - Correction donnée ou modification de paramétrage"/>
    <n v="1"/>
    <n v="1"/>
    <n v="1"/>
    <n v="1"/>
    <n v="1"/>
    <s v="02 - Correction donnée ou modification de paramétrage"/>
    <m/>
    <m/>
  </r>
  <r>
    <x v="76"/>
    <s v="S14"/>
    <n v="4"/>
    <s v="Baba mohammed amine"/>
    <x v="1"/>
    <x v="21"/>
    <n v="117830746"/>
    <s v="Repousser date relever reserve"/>
    <s v="L'utilisatrice souhaite repousser la date relever réserve. _x000a_ _x000a_ Rayon 13"/>
    <s v="Bonjour,_x000a_ _x000a_ 1. Synthèse de la demande :_x000a_ _x000a_ L'utilisatrice souhaite repousser la date relever réserve. _x000a_ _x000a_ Rayon 13 _x000a_ _x000a_ 2 . Actions réalisées :_x000a_ _x000a_ Nous avons bien repoussé le relevé réserve de notre coté ._x000a_ _x000a_ Suite traitement réalisé ,nous vous confirmons "/>
    <s v="02 - Correction donnée ou modification de paramétrage"/>
    <n v="1"/>
    <n v="1"/>
    <n v="1"/>
    <n v="1"/>
    <n v="1"/>
    <s v="02 - Correction donnée ou modification de paramétrage"/>
    <m/>
    <m/>
  </r>
  <r>
    <x v="76"/>
    <s v="S14"/>
    <n v="4"/>
    <s v="Baba mohammed amine"/>
    <x v="1"/>
    <x v="21"/>
    <n v="117836093"/>
    <s v="impossible de telecharger le fichier pestataire"/>
    <s v="Bonjour, _x000a_ _x000a_ le fichier prestataire du rayon 17 (charcuterie LS) ne veut pas s'intégrer _x000a_ _x000a_ le carré de sélection reste grisé"/>
    <s v="Bonjour,_x000a_ _x000a_ 1. Synthèse de la demande : _x000a_ _x000a_ le fichier prestataire du rayon 17 (charcuterie LS) ne veut pas s'intégrer _x000a_ _x000a_ le carré de sélection reste grisé _x000a_ _x000a_ 2 . Actions réalisées :_x000a_ _x000a_ Suite à notre vérification, vous n'avez pas pu coché le fichier pre"/>
    <s v="02 - Correction donnée ou modification de paramétrage"/>
    <n v="1"/>
    <n v="1"/>
    <n v="1"/>
    <n v="1"/>
    <n v="1"/>
    <s v="02 - Correction donnée ou modification de paramétrage"/>
    <m/>
    <m/>
  </r>
  <r>
    <x v="76"/>
    <s v="S14"/>
    <n v="4"/>
    <s v="Baba mohammed amine"/>
    <x v="1"/>
    <x v="21"/>
    <n v="117837188"/>
    <s v="Validation de zone"/>
    <s v="L'utilisateur a ouvrir la zone 12201 sur 2 TR FALCON et il a bipé les articles sur un TR._x000a_ _x000a_ Il souhaite savoir s'il a valider la zone dans le TR c'a va être boqué."/>
    <s v="Bonjour,_x000a_ _x000a_ 1. Synthèse de la demande :_x000a_ _x000a_ L'utilisateur a ouvrir la zone 12201 sur 2 TR FALCON et il a bipé les articles sur un TR._x000a_ _x000a_ Il souhaite savoir s'il a valider la zone dans le TR c'a va être boqué._x000a_ _x000a_ 2 . Actions réalisées :_x000a_ _x000a_ Suite à notre vér"/>
    <s v="01 - Aide à l’utilisation"/>
    <n v="1"/>
    <n v="1"/>
    <n v="1"/>
    <n v="1"/>
    <n v="1"/>
    <s v="01 - Aide à l’utilisation"/>
    <m/>
    <m/>
  </r>
  <r>
    <x v="76"/>
    <s v="S14"/>
    <n v="4"/>
    <s v="Baba mohammed amine"/>
    <x v="1"/>
    <x v="28"/>
    <n v="117838536"/>
    <s v="ne passe pas en caisse et inconnu sur caroline"/>
    <s v="Bonjour, j'ai la coriandre moulue 50g de chez épicéa pour le rayon fruits et légumes qui est inconnu sur caroline gencod 3547400001314 pouvez vous faire le nécessaire svp_x000a_ _x000a_ merci"/>
    <s v="Bonjour,_x000a_ _x000a_ 1. Synthèse de la demande :_x000a_ _x000a_ coriandre moulue 50g est inconnu dans caroline EAN 3547400001314 _x000a_ _x000a_ 2 . Actions réalisées :_x000a_ _x000a_ Suite traitement réalisé ,nous vous confirmons la résolution du ticket._x000a_ _x000a_ Une demande d’extraction de données a été"/>
    <s v="02 - Correction donnée ou modification de paramétrage"/>
    <n v="1"/>
    <n v="1"/>
    <n v="1"/>
    <n v="1"/>
    <n v="1"/>
    <s v="02 - Correction donnée ou modification de paramétrage"/>
    <m/>
    <m/>
  </r>
  <r>
    <x v="76"/>
    <s v="S14"/>
    <n v="4"/>
    <s v="Baba mohammed amine"/>
    <x v="1"/>
    <x v="28"/>
    <n v="117857498"/>
    <s v="prix erroné"/>
    <s v="Bonjour.j ai créé des articles pour un op en LD.Sur la liste des articles a créer 4 d entre eux apparaissent déjà existant.Leur p d achat et de vente de ne correspondent plusà la facture d'aujourd hui et je n arrive pas à les changer sur la fiche produit."/>
    <s v="Bonjour,_x000a_ _x000a_ 1. Synthèse de la demande :_x000a_ _x000a_ Problème de prix d'achat et vente _x000a_ _x000a_ 2 . Actions réalisées :_x000a_ _x000a_ Suite traitement réalisé ,nous vous confirmons la résolution du ticket_x000a_ _x000a_ Les articles en question sont gérés côté référentiel central, Une demande"/>
    <s v="02 - Correction donnée ou modification de paramétrage"/>
    <n v="1"/>
    <n v="1"/>
    <n v="1"/>
    <n v="1"/>
    <n v="1"/>
    <s v="02 - Correction donnée ou modification de paramétrage"/>
    <m/>
    <m/>
  </r>
  <r>
    <x v="77"/>
    <s v="S14"/>
    <n v="4"/>
    <s v="Baba mohammed amine"/>
    <x v="3"/>
    <x v="17"/>
    <n v="118057215"/>
    <s v="Inventaire"/>
    <s v="L'utilisatrice a ouvert l'inventaire deux fois, et souhaite supprimer celui qui n'as pas été valorisé."/>
    <s v="Bonjour,_x000a_ _x000a_ 1. Synthèse de la demande :_x000a_ _x000a_ Vous nous avez contactés pour un problème de vidage au niveau d'un inventaire._x000a_ _x000a_ 2. Actions réalisées :_x000a_ _x000a_ Nous avons procédé à la suppression du vidage au niveau de l'inventaire._x000a_ _x000a_ À la suite de notre échange,"/>
    <s v="03 - Script, fix ou contournement"/>
    <n v="1"/>
    <n v="1"/>
    <n v="1"/>
    <n v="1"/>
    <n v="1"/>
    <s v="03 - Script, fix ou contournement"/>
    <m/>
    <m/>
  </r>
  <r>
    <x v="77"/>
    <s v="S14"/>
    <n v="4"/>
    <s v="Baba mohammed amine"/>
    <x v="3"/>
    <x v="17"/>
    <n v="118060593"/>
    <s v="METI : N A PAS EU LA REMONTEE METI"/>
    <s v="DEMANDE MAGASIN :_x000a_ _x000a_ ERREUR DETECTEE : N'a pas eu la remontee METI_x000a_ _x000a_ *****************************************************_x000a_ _x000a_ Details de la demande : SYM0089 _x000a_ _x000a_ Code Anabel : _x000a_ _x000a_ Adresse :_x000a_ _x000a_ CARREFOUR\CARREFOUR CITY\3444 CANNES JAURES _x000a_ _x000a_ 11 RUE JEAN J"/>
    <s v="Bonjour,_x000a_ _x000a_ 1. Synthèse de la demande :_x000a_ _x000a_ Vous nous avez contactés pour un problème de chiffre d'affaires manquant sur la journée du 01/04_x000a_ _x000a_ 2. Actions réalisées :_x000a_ _x000a_ Nous avons procédé à la remontée du chiffre d'affaires en intégrant manuellement les f"/>
    <s v="03 - Script, fix ou contournement"/>
    <n v="1"/>
    <n v="1"/>
    <n v="1"/>
    <n v="1"/>
    <n v="1"/>
    <s v="03 - Script, fix ou contournement"/>
    <m/>
    <m/>
  </r>
  <r>
    <x v="77"/>
    <s v="S14"/>
    <n v="4"/>
    <s v="Baba mohammed amine"/>
    <x v="3"/>
    <x v="17"/>
    <n v="118063056"/>
    <s v="METI : N A PAS EU LA REMONTEE METI"/>
    <s v="DEMANDE MAGASIN :_x000a_ _x000a_ ERREUR DETECTEE : N'a pas eu la remontee METI_x000a_ _x000a_ *****************************************************_x000a_ _x000a_ Details de la demande : SYM0089 _x000a_ _x000a_ Code Anabel : 6194 _x000a_ _x000a_ Adresse :_x000a_ _x000a_ CARREFOUR\CARREFOUR EXPRESS\1849 MENTON _x000a_ _x000a_ 7 RUE AMIRAL"/>
    <s v="Bonjour,_x000a_ _x000a_ 1. Synthèse de la demande :_x000a_ _x000a_ Vous nous avez contactés pour un problème de chiffre d'affaires manquant sur la journée du 01/04_x000a_ _x000a_ 2. Actions réalisées :_x000a_ _x000a_ Nous avons procédé à la remontée du chiffre d'affaires en intégrant manuellement les f"/>
    <s v="03 - Script, fix ou contournement"/>
    <n v="1"/>
    <n v="1"/>
    <n v="1"/>
    <n v="1"/>
    <n v="1"/>
    <s v="03 - Script, fix ou contournement"/>
    <m/>
    <m/>
  </r>
  <r>
    <x v="77"/>
    <s v="S14"/>
    <n v="4"/>
    <s v="Baba mohammed amine"/>
    <x v="3"/>
    <x v="17"/>
    <n v="118072013"/>
    <s v="reoverture inventaire"/>
    <s v="Le magasin souhaite réouvrir son inventaire"/>
    <s v="Bonjour,_x000a_ _x000a_ 1. Synthèse de la demande :_x000a_ _x000a_ Vous nous avez contactés pour une demande de réouverture d'inventaire_x000a_ _x000a_ 2. Actions réalisées :_x000a_ _x000a_ Nous avons procédé a la reouverture d'inventaire _x000a_ _x000a_ À la suite de notre échange, nous confirmons la résolution d"/>
    <s v="01 - Aide à l’utilisation"/>
    <n v="1"/>
    <n v="1"/>
    <n v="1"/>
    <n v="1"/>
    <n v="1"/>
    <s v="01 - Aide à l’utilisation"/>
    <m/>
    <m/>
  </r>
  <r>
    <x v="77"/>
    <s v="S14"/>
    <n v="4"/>
    <s v="Baba mohammed amine"/>
    <x v="3"/>
    <x v="17"/>
    <n v="118144114"/>
    <s v="erreur DT50"/>
    <s v="Bonjour ,_x000a_ _x000a_ L’utilisateur ne parvient pas à transférer ses données vers son DT50. Une erreur apparaît lors de l’opération. _x000a_ _x000a_ Le gestionnaire des appareils ne fonctionne plus._x000a_ _x000a_ ip adress de pc : 10.0.17763.8511_x000a_ _x000a_ N° de sérier : SH7C11E4F31_x000a_ _x000a_ cordial"/>
    <s v="Bonjour,_x000a_ _x000a_ 1. Synthèse de la demande :_x000a_ _x000a_ Vous nous avez contactés pour un problem de vidage _x000a_ _x000a_ 2. Actions réalisées :_x000a_ _x000a_ Nous avons procédé verification des cables ( teste croiser )_x000a_ _x000a_ À la suite de notre échange, nous confirmons la résolution du ticke"/>
    <s v="03 - Script, fix ou contournement"/>
    <n v="1"/>
    <n v="1"/>
    <n v="1"/>
    <n v="1"/>
    <n v="1"/>
    <s v="03 - Script, fix ou contournement"/>
    <m/>
    <m/>
  </r>
  <r>
    <x v="77"/>
    <s v="S14"/>
    <n v="4"/>
    <s v="Baba mohammed amine"/>
    <x v="3"/>
    <x v="19"/>
    <n v="118244539"/>
    <s v="IMPRIMANTE DEAVA"/>
    <s v="Bonjour,_x000a_ _x000a_ Mon imprimante deava ne fonctionne plus. Il n'y a plus d'impression._x000a_ _x000a_ Merci"/>
    <s v="Bonjour,_x000a_ _x000a_ 1. Synthèse de la demande :_x000a_ _x000a_ Vous nous avez contactés concernant un problème d'impression depuis DEAVA_x000a_ _x000a_ _x000a_ _x000a_ 2 . Actions réalisées :_x000a_ _x000a_ Verification de la connexion de l'imprimante = OK _x000a_ _x000a_ Imprimante connecté, mais l'impression ne sort pas"/>
    <s v="02 - Correction donnée ou modification de paramétrage"/>
    <n v="1"/>
    <n v="1"/>
    <n v="1"/>
    <n v="1"/>
    <n v="1"/>
    <s v="02 - Correction donnée ou modification de paramétrage"/>
    <m/>
    <m/>
  </r>
  <r>
    <x v="77"/>
    <s v="S14"/>
    <n v="4"/>
    <s v="Baba mohammed amine"/>
    <x v="3"/>
    <x v="19"/>
    <n v="118246212"/>
    <s v="Impression DLC impossible"/>
    <s v="échec de la lecture du dossier de vidage d'une DLC"/>
    <s v="Bonjour,_x000a_ _x000a_ 1. Synthèse de la demande :_x000a_ _x000a_ Vous nous avez contactés concernant un échec de la lecture du dossier de vidage d'une DLC _x000a_ _x000a_ _x000a_ _x000a_ 2 . Actions réalisées :_x000a_ _x000a_ Nous avons réussi à imprimer le fichier DLS. Après analyse du fichier, la ligne bloquan"/>
    <s v="03 - Script, fix ou contournement"/>
    <n v="1"/>
    <n v="1"/>
    <n v="1"/>
    <n v="1"/>
    <n v="1"/>
    <s v="03 - Script, fix ou contournement"/>
    <m/>
    <m/>
  </r>
  <r>
    <x v="77"/>
    <s v="S14"/>
    <n v="4"/>
    <s v="Baba mohammed amine"/>
    <x v="3"/>
    <x v="19"/>
    <n v="118258981"/>
    <s v="Ecran noir pc musique"/>
    <s v="Bonjour mon pc musique c eteint quand on tape le mot de passe c est écran noir directement ,pas de musique etc..."/>
    <s v="Bonjour,_x000a_ _x000a_ 1. Synthèse de la demande :_x000a_ _x000a_ Vous nous avez contactés concernant un problème de music sur le PC_x000a_ _x000a_ _x000a_ _x000a_ 2 . Actions réalisées :_x000a_ _x000a_ Après la réinstallation de Mood Media, la diffusion musicale est rétablie dans le magasin._x000a_ _x000a_ Pour VLP un ticke"/>
    <s v="02 - Correction donnée ou modification de paramétrage"/>
    <n v="1"/>
    <n v="1"/>
    <n v="1"/>
    <n v="1"/>
    <n v="1"/>
    <s v="02 - Correction donnée ou modification de paramétrage"/>
    <m/>
    <m/>
  </r>
  <r>
    <x v="77"/>
    <s v="S14"/>
    <n v="4"/>
    <s v="Baba mohammed amine"/>
    <x v="3"/>
    <x v="19"/>
    <n v="118262359"/>
    <s v="Cloture du mois de fevrier 2026"/>
    <s v="Bonjour,_x000a_ _x000a_ J'espère que vous allez bien,_x000a_ _x000a_ Pouvez vous me clôturer le mois de Février afin que je rentre les factures de mars._x000a_ _x000a_ Merci par avance"/>
    <s v="Bonjour,_x000a_ _x000a_ 1. Synthèse de la demande :_x000a_ _x000a_ Vous nous avez contactés concernant une demande de cloture du mois de février 2026_x000a_ _x000a_ _x000a_ _x000a_ 2 . Actions réalisées :_x000a_ _x000a_ La cloture du mois de février 2026 est effectuée _x000a_ _x000a_ _x000a_ _x000a_ Suite au traitement effectué, nous con"/>
    <s v="02 - Correction donnée ou modification de paramétrage"/>
    <n v="1"/>
    <n v="1"/>
    <n v="1"/>
    <n v="1"/>
    <n v="1"/>
    <s v="02 - Correction donnée ou modification de paramétrage"/>
    <m/>
    <m/>
  </r>
  <r>
    <x v="77"/>
    <s v="S14"/>
    <n v="4"/>
    <s v="Baba mohammed amine"/>
    <x v="3"/>
    <x v="12"/>
    <n v="117997197"/>
    <s v="Demande de régulation Caisse"/>
    <s v="L'utilisatrice a un écart de 100 euros sur son caissier lié à des prélèvements passés qui ne sont pas réels. Caisse 84"/>
    <s v="Bonjour,_x000a_ _x000a_ 1. Synthèse de la demande :_x000a_ _x000a_ Vous nous avez sollicité pour savoir comment réguler un montant fictif sur METI_x000a_ _x000a_ 2 . Actions réalisées :_x000a_ _x000a_ Suite à votre demande, nous cloturons le dossier_x000a_ _x000a_ Suite à notre échange ,nous confirmons la résoluti"/>
    <s v="04 - Aucune action nécessaire ou possible"/>
    <n v="1"/>
    <n v="1"/>
    <n v="1"/>
    <n v="1"/>
    <n v="1"/>
    <s v="04 - Aucune action nécessaire ou possible"/>
    <m/>
    <m/>
  </r>
  <r>
    <x v="77"/>
    <s v="S14"/>
    <n v="4"/>
    <s v="Baba mohammed amine"/>
    <x v="3"/>
    <x v="12"/>
    <n v="118069348"/>
    <s v="Commande - Livraison / Mauvaises dates"/>
    <s v="Bonjour,_x000a_ _x000a_ La PCA sur METI nous indique une date de commande aujourd'hui 02/04/26, pour une livraison le 07/04/26 alors que sur la gazette nous étions prévu en livraison samedi 04/04/26._x000a_ _x000a_ Après appel du service commercial, ils nous ont confirmé une liv"/>
    <s v="Bonjour,_x000a_ _x000a_ 1. Synthèse de la demande :_x000a_ _x000a_ Vous nous avez sollicité pour comprendre un décalage entre le planning chez le service commercial et le planning sur METI_x000a_ _x000a_ 2 . Actions réalisées :_x000a_ _x000a_ Comme vu en ligne, le planning sur METI est reçu du VP60 et "/>
    <s v="01 - Aide à l’utilisation"/>
    <n v="1"/>
    <n v="1"/>
    <n v="1"/>
    <n v="1"/>
    <n v="1"/>
    <s v="01 - Aide à l’utilisation"/>
    <m/>
    <m/>
  </r>
  <r>
    <x v="77"/>
    <s v="S14"/>
    <n v="4"/>
    <s v="Baba mohammed amine"/>
    <x v="3"/>
    <x v="12"/>
    <n v="118075898"/>
    <s v="Impossible de Décharger"/>
    <s v="J'ai prété mon TR DT50 à un magasin pour un inventaire._x000a_ _x000a_ Il me l'a rendu mais impossible de décharger des fichiers via le dock sur Meti._x000a_ _x000a_ Message d'erreur &quot; Code Magasin Incorrect&quot;_x000a_ _x000a_ Materiel TR DT50 _x000a_ _x000a_ Nom de l'appareil : LANNION_MARCHALLAC_2_x000a_ _x000a_ IP"/>
    <s v="Bonjour,_x000a_ _x000a_ 1. Synthèse de la demande :_x000a_ _x000a_ Vous nous avez sollicité pour une reconfiguration de votre TR _x000a_ _x000a_ 2 . Actions réalisées :_x000a_ _x000a_ Configuration de l'application mobilproxi _x000a_ _x000a_ Suite à notre échange ,nous confirmons la résolution du ticket_x000a_ _x000a_ 🛠️ Ass"/>
    <s v="02 - Correction donnée ou modification de paramétrage"/>
    <n v="1"/>
    <n v="1"/>
    <n v="1"/>
    <n v="1"/>
    <n v="1"/>
    <s v="02 - Correction donnée ou modification de paramétrage"/>
    <m/>
    <m/>
  </r>
  <r>
    <x v="77"/>
    <s v="S14"/>
    <n v="4"/>
    <s v="Baba mohammed amine"/>
    <x v="3"/>
    <x v="12"/>
    <n v="118091270"/>
    <s v="Commandes en double"/>
    <s v="Bonjour,Vous nous avez sollicité car vous avez des commandes qui se répètent ou en double sur METI_x000a_ _x000a_ Cordialement,"/>
    <s v="Bonjour,_x000a_ _x000a_ 1. Synthèse de la demande :_x000a_ _x000a_ Vous nous avez sollicité pour un problème de commande en double _x000a_ _x000a_ 2 . Actions réalisées :_x000a_ _x000a_ Suppression du fichier de vidage bloqué _x000a_ _x000a_ Suite à notre échange ,nous confirmons la résolution du ticket_x000a_ _x000a_ 🛠️ Ass"/>
    <s v="03 - Script, fix ou contournement"/>
    <n v="1"/>
    <n v="1"/>
    <n v="1"/>
    <n v="1"/>
    <n v="1"/>
    <s v="03 - Script, fix ou contournement"/>
    <m/>
    <m/>
  </r>
  <r>
    <x v="77"/>
    <s v="S14"/>
    <n v="4"/>
    <s v="Baba mohammed amine"/>
    <x v="3"/>
    <x v="12"/>
    <n v="118100904"/>
    <s v="Pas de descente du CA du 01/04/2026"/>
    <s v="Bonjour,_x000a_ _x000a_ La descente du CA de la journée d'hier (01/04/2026) n'a pas été effectuée sur Meti._x000a_ _x000a_ Merci d'avance de bien vouloir faire le nécessaire._x000a_ _x000a_ Bonne journée,_x000a_ _x000a_ Cordialement,"/>
    <s v="Bonjour,_x000a_ _x000a_ 1. Synthèse de la demande :_x000a_ _x000a_ Vous nous avez sollicité pour un problème de remonté de CA _x000a_ _x000a_ 2 . Actions réalisées :_x000a_ _x000a_ Retraitement de la journée_x000a_ _x000a_ Remontée manuelle _x000a_ _x000a_ Suite à notre échange ,nous confirmons la résolution du ticket_x000a_ _x000a_ 🛠️ "/>
    <s v="02 - Correction donnée ou modification de paramétrage"/>
    <n v="1"/>
    <n v="1"/>
    <n v="1"/>
    <n v="1"/>
    <n v="1"/>
    <s v="02 - Correction donnée ou modification de paramétrage"/>
    <m/>
    <m/>
  </r>
  <r>
    <x v="77"/>
    <s v="S14"/>
    <n v="4"/>
    <s v="Baba mohammed amine"/>
    <x v="3"/>
    <x v="31"/>
    <n v="118076037"/>
    <s v="Vidage KO"/>
    <s v="Problème vidage avec un symbol MC3100"/>
    <s v="Bonjour,_x000a_ _x000a_ 1. Synthèse de la demande :_x000a_ _x000a_ Problème vidage avec un symbol MC3100_x000a_ _x000a_ 2 . Actions réalisées :_x000a_ _x000a_ * Branchement OK_x000a_ _x000a_ * Redémarrage service artdatum OK_x000a_ _x000a_ * Optimisation des performances de l'ordinateur OK _x000a_ _x000a_ Teste de vidage OK _x000a_ _x000a_ Suite à n"/>
    <s v="03 - Script, fix ou contournement"/>
    <n v="1"/>
    <n v="1"/>
    <n v="1"/>
    <n v="1"/>
    <n v="1"/>
    <s v="03 - Script, fix ou contournement"/>
    <m/>
    <m/>
  </r>
  <r>
    <x v="77"/>
    <s v="S14"/>
    <n v="4"/>
    <s v="Baba mohammed amine"/>
    <x v="3"/>
    <x v="31"/>
    <n v="118112224"/>
    <s v="ANNULATION BL"/>
    <s v="L'utilisatrice souhaite annuler les BL"/>
    <s v="Bonjour,_x000a_ _x000a_ 1. Synthèse de la demande :_x000a_ _x000a_ L'utilisatrice souhaite annuler les BL _x000a_ _x000a_ 2 . Actions réalisées :_x000a_ _x000a_ * Annulation Bl (20 BL) avant l'inventaire effectué hier _x000a_ _x000a_ Suite à notre échange ,nous confirmons la résolution du ticket_x000a_ _x000a_ 🛠️ Assistance "/>
    <s v="03 - Script, fix ou contournement"/>
    <n v="1"/>
    <n v="1"/>
    <n v="1"/>
    <n v="1"/>
    <n v="1"/>
    <s v="03 - Script, fix ou contournement"/>
    <m/>
    <m/>
  </r>
  <r>
    <x v="77"/>
    <s v="S14"/>
    <n v="4"/>
    <s v="Baba mohammed amine"/>
    <x v="3"/>
    <x v="31"/>
    <n v="118133297"/>
    <s v="Meti ko"/>
    <s v="L'utilisateur souhaite se connecte a meti mais KO"/>
    <s v="Bonjour,_x000a_ _x000a_ 1. Synthèse de la demande :_x000a_ _x000a_ L'utilisateur souhaite se connecte a meti mais KO _x000a_ _x000a_ 2 . Actions réalisées :_x000a_ _x000a_ * Ordinateur non connecté _x000a_ _x000a_  Nous avons détecté un problème au niveau du câble de connexion, celui‑ci venait et repartait, ce qui"/>
    <s v="01 - Aide à l’utilisation"/>
    <n v="1"/>
    <n v="1"/>
    <n v="1"/>
    <n v="1"/>
    <n v="1"/>
    <s v="01 - Aide à l’utilisation"/>
    <m/>
    <m/>
  </r>
  <r>
    <x v="77"/>
    <s v="S14"/>
    <n v="4"/>
    <s v="Baba mohammed amine"/>
    <x v="3"/>
    <x v="14"/>
    <n v="117191922"/>
    <s v="REEVA inexploitable"/>
    <s v="Bonjour, _x000a_ _x000a_ Cela fait depuis l'ouverture en Janvier 2025 que notre application Reeva est inexploitable, on à attendu en pensant que c'était un soucis de réglage mais maintenant cela devient réellement handicapant puisque nous ne pouvons fournir les manqu"/>
    <s v="Bonjour,_x000a_ _x000a_ _x000a_ _x000a_ 1. Synthèse de la demande :_x000a_ _x000a_ _x000a_ _x000a_ Vous nous avez sollicités concernant le problème de reeva _x000a_ _x000a_ 2 . Actions réalisées :_x000a_ _x000a_ _x000a_ _x000a_ Nous avons tenté de vous joindre à trois reprises, sans succès. En l’absence de retour de votre part, nous allo"/>
    <s v="05 - Hors périmètre support"/>
    <n v="1"/>
    <n v="1"/>
    <n v="1"/>
    <n v="1"/>
    <n v="1"/>
    <s v="05 - Hors périmètre support"/>
    <m/>
    <m/>
  </r>
  <r>
    <x v="77"/>
    <s v="S14"/>
    <n v="4"/>
    <s v="Baba mohammed amine"/>
    <x v="3"/>
    <x v="14"/>
    <n v="117986063"/>
    <s v="Problème sur la Radio du magasin"/>
    <s v="L'utilisateur constate un problème sur la diffusion de sa Radio magasin, le son ne fonctionne plus malgré que les hauts parleurs et le micro ont l'air de bien fonctionner. IP Ordinateur: 10.251.101.3"/>
    <s v="Bonjour,_x000a_ _x000a_ _x000a_ _x000a_ 1. Synthèse de la demande :_x000a_ _x000a_ _x000a_ _x000a_ Vous nous avez sollicités concernant le problème de musique ._x000a_ _x000a_ 2 . Actions réalisées :_x000a_ _x000a_ Le probleme n'est plus d'actualité , la musique est fonctionnel ._x000a_ _x000a_ Suite à notre échange ,nous confirmons la r"/>
    <s v="04 - Aucune action nécessaire ou possible"/>
    <n v="1"/>
    <n v="1"/>
    <n v="1"/>
    <n v="1"/>
    <n v="1"/>
    <s v="04 - Aucune action nécessaire ou possible"/>
    <m/>
    <m/>
  </r>
  <r>
    <x v="77"/>
    <s v="S14"/>
    <n v="4"/>
    <s v="KHALIL HABRRMAN"/>
    <x v="2"/>
    <x v="27"/>
    <n v="117963484"/>
    <s v="pas d'accès"/>
    <s v="Bonjour,_x000a_ _x000a_ Je ne peux pas accèder à CARLA pour me connecter à mes magasins._x000a_ _x000a_ Merci d'avance,"/>
    <s v="Bonjour,_x000a_ _x000a_ _x000a_ _x000a_ 1. Synthèse de la demande :_x000a_ _x000a_ _x000a_ _x000a_ Demande d'accès à Carla service clients._x000a_ _x000a_ _x000a_ _x000a_ 2 . Actions réalisées :_x000a_ _x000a_ _x000a_ _x000a_ Après vérification de votre compte GDI nous avons constaté que vous n'avez pas le droit d'accès à l'application Carla Service"/>
    <s v="05 - Hors périmètre support"/>
    <n v="1"/>
    <n v="1"/>
    <n v="1"/>
    <n v="1"/>
    <n v="1"/>
    <s v="05 - Hors périmètre support"/>
    <m/>
    <m/>
  </r>
  <r>
    <x v="77"/>
    <s v="S14"/>
    <n v="4"/>
    <s v="KHALIL HABRRMAN"/>
    <x v="2"/>
    <x v="27"/>
    <n v="117125506"/>
    <s v="z- Autre"/>
    <s v="SUPPORTS FLASHES SANS BLI DU 27/03/2026 332701974646648992 332701974646657277 332701953210600086 033043020019987935 332701997251496291 les codes entrepôts ne sont pas indiqués j'ai besoin du détail de ces supports pour les intégrer dans caroline"/>
    <s v="Bonjour,_x000a_ _x000a_ _x000a_ _x000a_ 1. Synthèse de la demande :_x000a_ _x000a_ _x000a_ _x000a_ Supports flashés sans BLI._x000a_ _x000a_ _x000a_ _x000a_ 2 . Actions réalisées :_x000a_ _x000a_ _x000a_ _x000a_ Après contrôle, nous avons constaté que les deux supports sont inconnus sur le dépôt 833 Bain de Bretagne. Il n'y a pas eu de réception ave"/>
    <s v="05 - Hors périmètre support"/>
    <n v="1"/>
    <n v="1"/>
    <n v="1"/>
    <n v="1"/>
    <n v="1"/>
    <s v="05 - Hors périmètre support"/>
    <m/>
    <m/>
  </r>
  <r>
    <x v="77"/>
    <s v="S14"/>
    <n v="4"/>
    <s v="KHALIL HABRRMAN"/>
    <x v="2"/>
    <x v="27"/>
    <n v="117397359"/>
    <s v="3 BLI ne sont pas sur Caroline"/>
    <s v="Bonjour 3 BLI ne sont pas remontés sur Caroline-_x000a_ _x000a_ -332701929084612470 _x000a_ _x000a_ -332701929084612494_x000a_ _x000a_ -332701929084612487_x000a_ _x000a_ merci"/>
    <s v="Bonjour,_x000a_ _x000a_ _x000a_ _x000a_ 1. Synthèse de la demande :_x000a_ _x000a_ Trois BLI non remontés sur Caroline._x000a_ _x000a_ _x000a_ _x000a_ 2 . Actions réalisées :_x000a_ _x000a_ Après contrôle, nous avons constaté que les supports suivant sont des support APA vides. De ce fait, on vous invite de vous rapprocher di"/>
    <s v="05 - Hors périmètre support"/>
    <n v="1"/>
    <n v="1"/>
    <n v="1"/>
    <n v="1"/>
    <n v="1"/>
    <s v="05 - Hors périmètre support"/>
    <m/>
    <m/>
  </r>
  <r>
    <x v="77"/>
    <s v="S14"/>
    <n v="4"/>
    <s v="KHALIL HABRRMAN"/>
    <x v="2"/>
    <x v="6"/>
    <n v="117501269"/>
    <s v="Réinitialisation du mot de passe eurofel"/>
    <s v="FREBX3A"/>
    <s v="Bonjour,_x000a_ _x000a_  1. Synthèse de la demande :_x000a_ _x000a_   Votre problème concerne la réinitialisation du mot de passe eurofel_x000a_ _x000a_   _x000a_ _x000a_  2 . Actions réalisées :_x000a_ _x000a_  Nous avons réinitialisé le mot de passe de l'utilisateur, ensuite nous avons effectué une réunion avec "/>
    <s v="02 - Correction donnée ou modification de paramétrage"/>
    <n v="1"/>
    <n v="1"/>
    <n v="1"/>
    <n v="1"/>
    <n v="1"/>
    <s v="02 - Correction donnée ou modification de paramétrage"/>
    <m/>
    <m/>
  </r>
  <r>
    <x v="77"/>
    <s v="S14"/>
    <n v="4"/>
    <s v="KHALIL HABRRMAN"/>
    <x v="2"/>
    <x v="44"/>
    <n v="117693904"/>
    <s v="compte bloqué eurofel"/>
    <m/>
    <s v="Bonjour, _x000a_ _x000a_ Synthèse de la demande : _x000a_ _x000a_ Demande de réinitialisation du mot de passe Eurofel._x000a_ _x000a_ Actions : _x000a_ _x000a_  Comme demandé, nous vous avons accompagné dans la réinitialisation du mot de passe de votre FR._x000a_ _x000a_   La situation est désormais rétablie, comm"/>
    <s v="01 - Aide à l’utilisation"/>
    <n v="1"/>
    <n v="1"/>
    <n v="1"/>
    <n v="1"/>
    <n v="1"/>
    <s v="01 - Aide à l’utilisation"/>
    <m/>
    <m/>
  </r>
  <r>
    <x v="77"/>
    <s v="S14"/>
    <n v="4"/>
    <s v="KHALIL HABRRMAN"/>
    <x v="2"/>
    <x v="6"/>
    <n v="116888318"/>
    <s v="Accès Infolog 29"/>
    <s v="Session: FRZSX0G_x000a_ _x000a_ plus d'accès mot de passe perdu"/>
    <s v="Bonjour,_x000a_ _x000a_  1. Synthèse de la demande :_x000a_ _x000a_  Votre demande concerne un problème pour accéder à la nouvelle version de la partition 29 sur infolog_x000a_ _x000a_   _x000a_ _x000a_  2 . Actions réalisées :_x000a_ _x000a_  Nous avons demandé à Gilles CARLOT le fichier exécutable permettant d’a"/>
    <s v="02 - Correction donnée ou modification de paramétrage"/>
    <n v="1"/>
    <n v="1"/>
    <n v="1"/>
    <n v="1"/>
    <n v="1"/>
    <s v="02 - Correction donnée ou modification de paramétrage"/>
    <m/>
    <m/>
  </r>
  <r>
    <x v="77"/>
    <s v="S14"/>
    <n v="4"/>
    <s v="KHALIL HABRRMAN"/>
    <x v="2"/>
    <x v="6"/>
    <n v="116885163"/>
    <s v="Accès infolog 29"/>
    <s v="Plus d'accès"/>
    <s v="Bonjour,_x000a_ _x000a_  1. Synthèse de la demande :_x000a_ _x000a_  Votre demande concerne un problème pour accéder à la nouvelle version de la partition 29 sur infolog_x000a_ _x000a_   _x000a_ _x000a_  2 . Actions réalisées :_x000a_ _x000a_  Nous avons demandé à Gilles CARLOT le fichier exécutable permettant d’a"/>
    <s v="02 - Correction donnée ou modification de paramétrage"/>
    <n v="1"/>
    <n v="1"/>
    <n v="1"/>
    <n v="1"/>
    <n v="1"/>
    <s v="02 - Correction donnée ou modification de paramétrage"/>
    <m/>
    <m/>
  </r>
  <r>
    <x v="77"/>
    <s v="S14"/>
    <n v="4"/>
    <s v="KHALIL HABRRMAN"/>
    <x v="2"/>
    <x v="44"/>
    <n v="117382998"/>
    <s v="Support restocké en L6"/>
    <s v="Bonjour,_x000a_ _x000a_ En faisant une mauvaise manip, les équipes terrain ont &quot;re-stocké&quot; une palette au lieu de l'expédier. Comment faire pour la repasser en état &quot;Validée&quot; ou même &quot;Expédiée&quot; svp ? _x000a_ _x000a_ Il s'agit du support le plus récent mais les autres sont à régu"/>
    <s v="Bonjour, _x000a_ _x000a_ Synthèse de la demande : _x000a_ _x000a_ Valider des supports restocké par erreur_x000a_ _x000a_ Actions : _x000a_ _x000a_  Comme expliqué lors de notre dernier échange, l’action demandée ne peut pas être effectuée à notre niveau, car cela entraînerait des incohérences.Merci de"/>
    <s v="05 - Hors périmètre support"/>
    <n v="1"/>
    <n v="1"/>
    <n v="1"/>
    <n v="1"/>
    <n v="1"/>
    <s v="05 - Hors périmètre support"/>
    <m/>
    <m/>
  </r>
  <r>
    <x v="77"/>
    <s v="S14"/>
    <n v="4"/>
    <s v="KHALIL HABRRMAN"/>
    <x v="2"/>
    <x v="30"/>
    <n v="118173997"/>
    <s v="commande bloquée à l'état 30"/>
    <s v="L'utilisateur souhaite changer l'etat de la commande 0827871 il veut la passer de l'etat 30 à l'etat 20 _x000a_ _x000a_ entrepôt :461LDR 10;"/>
    <s v="Bonjour,_x000a_ _x000a_ 1. Synthèse de la demande :_x000a_ _x000a_ - commande bloquée à l'état 30_x000a_ _x000a_ 2 . Actions réalisées :_x000a_ _x000a_ - L'utilisateur nous a confirmé que tout est Ok._x000a_ _x000a_ Suite à notre échange ,nous confirmons la résolution du ticket _x000a_ _x000a_ 🛠️ Assistance : Si toutefois vo"/>
    <s v="04 - Aucune action nécessaire ou possible"/>
    <n v="1"/>
    <n v="1"/>
    <n v="1"/>
    <n v="1"/>
    <n v="1"/>
    <s v="04 - Aucune action nécessaire ou possible"/>
    <m/>
    <m/>
  </r>
  <r>
    <x v="77"/>
    <s v="S14"/>
    <n v="4"/>
    <s v="KHALIL HABRRMAN"/>
    <x v="2"/>
    <x v="44"/>
    <n v="117761510"/>
    <s v="mettre la quantité a zéro"/>
    <s v="762_x000a_ _x000a_ INFOLOG _x000a_ _x000a_ mettre la quantité a zero au niveau du support _x000a_ _x000a_ 44606542"/>
    <s v="Bonjour, _x000a_ _x000a_ Synthèse de la demande : _x000a_ _x000a_ Mettre à zéro le support 44606542._x000a_ _x000a_ Actions : _x000a_ _x000a_ Suite à notre vérification, le support est déjà expédié, donc les flux sont déjà envoyés vers PROLOG._x000a_ _x000a_ Il est inutile de mettre le supports à zéro._x000a_ _x000a_ Suite à "/>
    <s v="04 - Aucune action nécessaire ou possible"/>
    <n v="1"/>
    <n v="1"/>
    <n v="1"/>
    <n v="1"/>
    <n v="1"/>
    <s v="04 - Aucune action nécessaire ou possible"/>
    <m/>
    <m/>
  </r>
  <r>
    <x v="77"/>
    <s v="S14"/>
    <n v="4"/>
    <s v="KHALIL HABRRMAN"/>
    <x v="2"/>
    <x v="44"/>
    <n v="117520835"/>
    <s v="Accès infolog"/>
    <s v="Nom de l’application: INFOLOG_x000a_ _x000a_ Numéro d'entrepôt: 687 Activité 293_x000a_ _x000a_ Description du problème:_x000a_ _x000a_ Beaucoup de FR se délogue chaque jours et tous les deux jours il doit réinitialiser les mots de passe._x000a_ _x000a_ Exemple: FRFGISM Diallo Ahmadou_x000a_ _x000a_ Message: &quot;util"/>
    <s v="Bonjour, _x000a_ _x000a_ Synthèse de la demande : _x000a_ _x000a_ Beaucoup de FR se délogue chaque jours et tous les deux jours il doit réinitialiser les mots de passe._x000a_ _x000a_ Actions : _x000a_ _x000a_  Comme échangé lors de notre entretien téléphonique, le problème est dû à la date de sortie c"/>
    <s v="05 - Hors périmètre support"/>
    <n v="1"/>
    <n v="1"/>
    <n v="1"/>
    <n v="1"/>
    <n v="1"/>
    <s v="05 - Hors périmètre support"/>
    <m/>
    <m/>
  </r>
  <r>
    <x v="77"/>
    <s v="S14"/>
    <n v="4"/>
    <s v="KHALIL HABRRMAN"/>
    <x v="2"/>
    <x v="30"/>
    <n v="117540043"/>
    <s v="Suppression d'un support"/>
    <s v="Support 332701967452725254 renvoie deux support different sur deux magasins different._x000a_ _x000a_ Merci de supprimer le support 49776502."/>
    <s v="Bonjour,_x000a_ _x000a_ 1. Synthèse de la demande :_x000a_ _x000a_ - Suppression d'un support_x000a_ _x000a_ 2 . Actions réalisées :_x000a_ _x000a_ - Nous avons supprimé le support demander par l'utilisateur._x000a_ _x000a_ Suite à notre échange ,nous confirmons la résolution du ticket._x000a_ _x000a_ 🛠️ Assistance : Si tout"/>
    <s v="02 - Correction donnée ou modification de paramétrage"/>
    <n v="1"/>
    <n v="1"/>
    <n v="1"/>
    <n v="1"/>
    <n v="1"/>
    <s v="02 - Correction donnée ou modification de paramétrage"/>
    <m/>
    <m/>
  </r>
  <r>
    <x v="77"/>
    <s v="S14"/>
    <n v="4"/>
    <s v="KHALIL HABRRMAN"/>
    <x v="2"/>
    <x v="6"/>
    <n v="117809802"/>
    <s v="Produit en Stock en negatif"/>
    <s v="Bonjour,_x000a_ _x000a_ pouvez vous supprimer le stock négatif du produit 539422 ? je n'ai plus d'acces pour redresser le stock_x000a_ _x000a_ Cdt,"/>
    <s v="Bonjour,_x000a_ _x000a_  1. Synthèse de la demande :_x000a_ _x000a_   Votre problème concerne une la suppression du stock négatif du produit 539422_x000a_ _x000a_   _x000a_ _x000a_  2 . Actions réalisées :_x000a_ _x000a_  Comme demandé, nous avons supprimé la palette.-----------------------------------------------"/>
    <s v="02 - Correction donnée ou modification de paramétrage"/>
    <n v="1"/>
    <n v="1"/>
    <n v="1"/>
    <n v="1"/>
    <n v="1"/>
    <s v="02 - Correction donnée ou modification de paramétrage"/>
    <m/>
    <m/>
  </r>
  <r>
    <x v="77"/>
    <s v="S14"/>
    <n v="4"/>
    <s v="KHALIL HABRRMAN"/>
    <x v="2"/>
    <x v="27"/>
    <n v="117825177"/>
    <s v="Cliliv incohérent"/>
    <s v="Entrepot 762_x000a_ _x000a_ Tournée 8853 le bon code client: : 69803164"/>
    <s v="Bonjour,_x000a_ _x000a_ _x000a_ _x000a_ 1. Synthèse de la demande :_x000a_ _x000a_ Top départ bloqué - Cliliv incohérent expédition numéro : 882667._x000a_ _x000a_ _x000a_ _x000a_ 2 . Actions réalisées :_x000a_ _x000a_ Nous avons procédé à l'intégration du bon code client via requête SQL. Le top départ est désormais possible "/>
    <s v="02 - Correction donnée ou modification de paramétrage"/>
    <n v="1"/>
    <n v="1"/>
    <n v="1"/>
    <n v="1"/>
    <n v="1"/>
    <s v="02 - Correction donnée ou modification de paramétrage"/>
    <m/>
    <m/>
  </r>
  <r>
    <x v="77"/>
    <s v="S14"/>
    <n v="4"/>
    <s v="KHALIL HABRRMAN"/>
    <x v="2"/>
    <x v="35"/>
    <n v="117369143"/>
    <s v="changement d'état des commandes"/>
    <s v="ent 687_x000a_ _x000a_ commande en rupture , vers a sélécter _x000a_ _x000a_ 23 commandes _x000a_ _x000a_ commande a préparer pour les clients_x000a_ _x000a_ 28460411_x000a_ _x000a_ 28460414_x000a_ _x000a_ 28460415_x000a_ _x000a_ 28460418_x000a_ _x000a_ 28460419_x000a_ _x000a_ 28460421_x000a_ _x000a_ 28460424_x000a_ _x000a_ 28460429_x000a_ _x000a_ 28460435_x000a_ _x000a_ 28460437_x000a_ _x000a_ 28460442_x000a_ _x000a_ 28460444_x000a_ _x000a_ 2"/>
    <s v="Bonjour,_x000a_ _x000a_ 1. Synthèse de la demande :_x000a_ _x000a_ _x000a_ _x000a_ changement d'état des commandes_x000a_ _x000a_ 2 . Actions réalisées :_x000a_ _x000a_ Déblocage de l'état suite requete sql_x000a_ _x000a_ Suite à notre échange ,nous confirmons la résolution du ticket_x000a_ _x000a_ Si toutefois vousaviez besoin d’une ass"/>
    <s v="02 - Correction donnée ou modification de paramétrage"/>
    <n v="1"/>
    <n v="1"/>
    <n v="1"/>
    <n v="1"/>
    <n v="1"/>
    <s v="02 - Correction donnée ou modification de paramétrage"/>
    <m/>
    <m/>
  </r>
  <r>
    <x v="77"/>
    <s v="S14"/>
    <n v="4"/>
    <s v="KHALIL HABRRMAN"/>
    <x v="2"/>
    <x v="27"/>
    <n v="117634073"/>
    <s v="[CORA][927]Demande de suppression de support - entrepôt 927"/>
    <s v="Bonjour,_x000a_ _x000a_ Nous avons une série des support dans plusieurs état à supprimer de tous les écrans._x000a_ _x000a_ Pouvez-vous, nous aidez_x000a_ _x000a_  DATLIV_x000a_ _x000a_  DATPRP_x000a_ _x000a_  NUMVAG_x000a_ _x000a_  TOULIV_x000a_ _x000a_  KAILIV_x000a_ _x000a_  CLILIV_x000a_ _x000a_  NOMCLI_x000a_ _x000a_  CIRPIC_x000a_ _x000a_  NUMSUP_x000a_ _x000a_  CODPAL_x000a_ _x000a_  ETASUP_x000a_ _x000a_  LIB ET"/>
    <s v="Bonjour,_x000a_ _x000a_ _x000a_ _x000a_ 1. Synthèse de la demande :_x000a_ _x000a_ Demande desuppression de support._x000a_ _x000a_ _x000a_ _x000a_ 2 . Actions réalisées :_x000a_ _x000a_ Nous avons annulé les supports reçus en PJ via requête SQL._x000a_ _x000a_ Suite traitement réalisé, nous vous confirmons la résolution du ticket._x000a_ _x000a_ --"/>
    <s v="02 - Correction donnée ou modification de paramétrage"/>
    <n v="1"/>
    <n v="1"/>
    <n v="1"/>
    <n v="1"/>
    <n v="1"/>
    <s v="02 - Correction donnée ou modification de paramétrage"/>
    <m/>
    <m/>
  </r>
  <r>
    <x v="77"/>
    <s v="S14"/>
    <n v="4"/>
    <s v="KHALIL HABRRMAN"/>
    <x v="2"/>
    <x v="35"/>
    <n v="117865728"/>
    <s v="Infolog WMS printer declaration on warehouse :Cormelles Frais (094)"/>
    <s v="Hello_x000a_ _x000a_ Can you please create these printers on INFOLOG :_x000a_ _x000a_ For your information, these printers has not connected on the network for the moment_x000a_ _x000a_ Entrepot: Cormelles Frais (094)_x000a_ _x000a_ Partition : INFPRD26 (B4)_x000a_ _x000a_ -Model HP Laser - IP: 10.52.0.13 - Name: "/>
    <s v="Bonjour,_x000a_ _x000a_ 1. Synthèse de la demande :_x000a_ _x000a_ _x000a_ _x000a_ Infolog WMS printer declaration on warehouse :Cormelles Frais (094)_x000a_ _x000a_ 2 . Actions réalisées :_x000a_ _x000a_ _x000a_ _x000a_ _x000a_ _x000a_ aucune action n'a été faite , l'imprimante a bien été creé par le service_x000a_ _x000a_ Si toutefois vous aviez b"/>
    <s v="04 - Aucune action nécessaire ou possible"/>
    <n v="1"/>
    <n v="1"/>
    <n v="1"/>
    <n v="1"/>
    <n v="1"/>
    <s v="04 - Aucune action nécessaire ou possible"/>
    <m/>
    <m/>
  </r>
  <r>
    <x v="77"/>
    <s v="S14"/>
    <n v="4"/>
    <s v="KHALIL HABRRMAN"/>
    <x v="2"/>
    <x v="27"/>
    <n v="117868677"/>
    <s v="Infolog WMS printer declaration on warehouse :Cormelles Frais (840)"/>
    <s v="&quot;Hello_x000a_ _x000a_ Can you please create these printers on INFOLOG :_x000a_ _x000a_ For your information, these printers has not connected on the network for the moment_x000a_ _x000a_ Names that need to be used for the printers : _x000a_ _x000a_ Entrepot: Cormelles Frais (840)_x000a_ _x000a_ Partition : INFPRD2"/>
    <s v="Bonjour,_x000a_ _x000a_ _x000a_ _x000a_ 1. Synthèse de la demande :_x000a_ _x000a_ Demande de création d'imprimante au niveau d'infolog._x000a_ _x000a_ _x000a_ _x000a_ 2 . Actions réalisées :_x000a_ _x000a_ Ajout d'imprimante au niveau d'infolog effectué par l'équipe Kyndril._x000a_ _x000a_ Suite à notre échange, nous confirmons la résol"/>
    <s v="02 - Correction donnée ou modification de paramétrage"/>
    <n v="1"/>
    <n v="1"/>
    <n v="1"/>
    <n v="1"/>
    <n v="1"/>
    <s v="02 - Correction donnée ou modification de paramétrage"/>
    <m/>
    <m/>
  </r>
  <r>
    <x v="77"/>
    <s v="S14"/>
    <n v="4"/>
    <s v="KHALIL HABRRMAN"/>
    <x v="2"/>
    <x v="44"/>
    <n v="117112627"/>
    <s v="Supports résiduels en V6"/>
    <s v="Bonjour,_x000a_ _x000a_ Nous avons 7 supports en V6 que nous ne pouvons pas validé, les produits restant à valider sont des du stock virtuel que nous ne pouvons pas traiter:_x000a_ _x000a_ Merci."/>
    <s v="Bonjour, _x000a_ _x000a_ Synthèse de la demande : _x000a_ _x000a_ Support impossible à valider avec erreur GEVT319 _x000a_ _x000a_ Actions : _x000a_ _x000a_  Nous avons débloqué le message d’erreur qui vous empêchait de valider ces supports._x000a_ _x000a_  Nous n’avons toutefois pas validé les supports ; nous avo"/>
    <s v="01 - Aide à l’utilisation"/>
    <n v="1"/>
    <n v="1"/>
    <n v="1"/>
    <n v="1"/>
    <n v="1"/>
    <s v="01 - Aide à l’utilisation"/>
    <m/>
    <m/>
  </r>
  <r>
    <x v="77"/>
    <s v="S14"/>
    <n v="4"/>
    <s v="KHALIL HABRRMAN"/>
    <x v="2"/>
    <x v="6"/>
    <n v="118184245"/>
    <s v="[CORA][927]Demande de suppression de support - entrepôt 927"/>
    <s v="Bonjour,_x000a_ _x000a_ Nous avons une série des support dans plusieurs état à supprimer ou annuler de tous les écrans en V6 mais aussi en P6._x000a_ _x000a_ Pouvez-vous, nous aidez ?_x000a_ _x000a_ Voir la liste ci-dessous :_x000a_ _x000a_  DATLIV_x000a_ _x000a_  DATPRP_x000a_ _x000a_  NUMVAG_x000a_ _x000a_  TOULIV_x000a_ _x000a_  KAILIV_x000a_ _x000a_  CLILIV"/>
    <s v="Bonjour,_x000a_ _x000a_  1. Synthèse de la demande :_x000a_ _x000a_   Votre problème concerne la suppression des supports_x000a_ _x000a_   _x000a_ _x000a_  2 . Actions réalisées :_x000a_ _x000a_  Comme demandé, nous avons supprimé tous les supports qui sont dans le fichier------------------------------------------"/>
    <s v="02 - Correction donnée ou modification de paramétrage"/>
    <n v="1"/>
    <n v="1"/>
    <n v="1"/>
    <n v="1"/>
    <n v="1"/>
    <s v="02 - Correction donnée ou modification de paramétrage"/>
    <m/>
    <m/>
  </r>
  <r>
    <x v="77"/>
    <s v="S14"/>
    <n v="4"/>
    <s v="KHALIL HABRRMAN"/>
    <x v="2"/>
    <x v="44"/>
    <n v="118181727"/>
    <s v="Supprimer le support 49776506"/>
    <s v="Bonjour,_x000a_ _x000a_ le codpal 332701967452725216 nous renvoie vers deux numsup différents, merci de supprimer 49776506 _x000a_ _x000a_ Entrepôt 688"/>
    <s v="Bonjour, _x000a_ _x000a_ Synthèse de la demande : _x000a_ _x000a_ Suppression du support 49776506_x000a_ _x000a_ Actions : _x000a_ _x000a_ Comme demandé, nous avons supprimé le support 49776506 via sql_x000a_ _x000a_ Suite traitement réalisé ,nous vous confirmons la résolution du ticket_x000a_ _x000a_ Cordialement,_x000a_ _x000a_ 🛠️ Ass"/>
    <s v="02 - Correction donnée ou modification de paramétrage"/>
    <n v="1"/>
    <n v="1"/>
    <n v="1"/>
    <n v="1"/>
    <n v="1"/>
    <s v="02 - Correction donnée ou modification de paramétrage"/>
    <m/>
    <m/>
  </r>
  <r>
    <x v="77"/>
    <s v="S14"/>
    <n v="4"/>
    <s v="KHALIL HABRRMAN"/>
    <x v="2"/>
    <x v="44"/>
    <n v="117405178"/>
    <s v="TI validé par erreur"/>
    <s v="Bonjour, _x000a_ _x000a_ Nous avons valider le rejet d'un TI par erreur,_x000a_ _x000a_ Entrepôt, 195, 084_x000a_ _x000a_ Code client qui causait le rejet 30003"/>
    <s v="Bonjour, _x000a_ _x000a_ Synthèse de la demande : _x000a_ _x000a_ Valider rejet d'un avis d'expédition par erreur_x000a_ _x000a_ Actions : _x000a_ _x000a_  Nous avons effectué un renvoi du flux DESADV depuis Prolog. Comme vous l’avez confirmé lors de notre entretien téléphonique, la situation est désor"/>
    <s v="03 - Script, fix ou contournement"/>
    <n v="1"/>
    <n v="1"/>
    <n v="1"/>
    <n v="1"/>
    <n v="1"/>
    <s v="03 - Script, fix ou contournement"/>
    <m/>
    <m/>
  </r>
  <r>
    <x v="77"/>
    <s v="S14"/>
    <n v="4"/>
    <s v="KHALIL HABRRMAN"/>
    <x v="2"/>
    <x v="44"/>
    <n v="117392540"/>
    <s v="Ti bloqué"/>
    <s v="Bonjour,_x000a_ _x000a_ Nous n'avons pas reçu un Ti de l'entrepôt 787,_x000a_ _x000a_ Entrepôt : 688_x000a_ _x000a_ Num expédition : 1492508_x000a_ _x000a_ Code support : 45317134"/>
    <s v="Bonjour, _x000a_ _x000a_ Synthèse de la demande : _x000a_ _x000a_ Ti non reçu de l'entrepôt 687 _x000a_ _x000a_ Actions : _x000a_ _x000a_  Suite à nos vérifications, le TI apparaissait en rejet en raison d’un code objet logistique déjà existant (332701978153175118).Nous avons corrigé l’erreur via SQL e"/>
    <s v="02 - Correction donnée ou modification de paramétrage"/>
    <n v="1"/>
    <n v="1"/>
    <n v="1"/>
    <n v="1"/>
    <n v="1"/>
    <s v="02 - Correction donnée ou modification de paramétrage"/>
    <m/>
    <m/>
  </r>
  <r>
    <x v="77"/>
    <s v="S14"/>
    <n v="4"/>
    <s v="KHALIL HABRRMAN"/>
    <x v="2"/>
    <x v="6"/>
    <n v="116802520"/>
    <s v="Demande d'accès TRAVIS"/>
    <s v="Le nouveau collaborateur de l'utilisateur Monsieur RUAULT Luka a besoin d'accès pour MY TRAVIS"/>
    <s v="Bonjour,_x000a_ _x000a_  1. Synthèse de la demande :_x000a_ _x000a_  Votre problème concerne l'accès aux applications carrefour pour M.RUAULT Luka._x000a_ _x000a_   _x000a_ _x000a_  2 . Actions réalisées :_x000a_ _x000a_  Suite à notre vérification, nous avons trouvé que M.RUAULT Luka n'existe pas sur GDI._x000a_ _x000a_  Mer"/>
    <s v="05 - Hors périmètre support"/>
    <n v="1"/>
    <n v="1"/>
    <n v="1"/>
    <n v="1"/>
    <n v="1"/>
    <s v="05 - Hors périmètre support"/>
    <m/>
    <m/>
  </r>
  <r>
    <x v="77"/>
    <s v="S14"/>
    <n v="4"/>
    <s v="KHALIL HABRRMAN"/>
    <x v="2"/>
    <x v="35"/>
    <n v="118039069"/>
    <s v="Accès impossible à LOGYS"/>
    <s v="PALISANCE 392_x000a_ _x000a_ &quot;Accès impossible à LOGYS&quot;_x000a_ _x000a_ message de l'utilisateur : , problème envoie de données de prépa, Logys KO_x000a_ _x000a_ et les données de la vague Infolog ne descendent pas dans LOGYS"/>
    <s v="Bonjour,_x000a_ _x000a_ 1. Synthèse de la demande :_x000a_ _x000a_ _x000a_ _x000a_ Accès impossible à LOGYS_x000a_ _x000a_ 2 . Actions réalisées :_x000a_ _x000a_ _x000a_ _x000a_ l'intervention a été faite avec les équipes concérnées _x000a_ _x000a_ Si toutefois vous aviez besoin d’une assistance complémentaire, le support reste à votre e"/>
    <s v="04 - Aucune action nécessaire ou possible"/>
    <n v="1"/>
    <n v="1"/>
    <n v="1"/>
    <n v="1"/>
    <n v="1"/>
    <s v="04 - Aucune action nécessaire ou possible"/>
    <m/>
    <m/>
  </r>
  <r>
    <x v="77"/>
    <s v="S14"/>
    <n v="4"/>
    <s v="KHALIL HABRRMAN"/>
    <x v="2"/>
    <x v="38"/>
    <n v="117491284"/>
    <s v="Retour emballage"/>
    <s v="Bonjour ,nous ne pouvons pas rajouter des emballages en retour pour aujourd'hui…Merci de nous indiquer la procédure pour compléter Syster fait et validé ce matin car nous avons d'autres emballage à mettre._x000a_ _x000a_ Merci d'avance"/>
    <s v="Bonjour,_x000a_ _x000a_ 1. Synthèse de la demande :_x000a_ _x000a_ L'utilisateur souhaite rajouter des emballages en retour pour aujourd'hui_x000a_ _x000a_ 2 . Actions réalisées :_x000a_ _x000a_ La possibilité de saisie dans SYSTER dépend du service transport. Il faut qu'une tournée soit programmée pou"/>
    <s v="04 - Aucune action nécessaire ou possible"/>
    <n v="1"/>
    <n v="1"/>
    <n v="1"/>
    <n v="1"/>
    <n v="1"/>
    <s v="04 - Aucune action nécessaire ou possible"/>
    <m/>
    <m/>
  </r>
  <r>
    <x v="77"/>
    <s v="S14"/>
    <n v="4"/>
    <s v="KHALIL HABRRMAN"/>
    <x v="2"/>
    <x v="27"/>
    <n v="118064284"/>
    <s v="accés syster bloqué"/>
    <s v="Bonjour nous ne pouvons plus nous connecter sur syster la page accueil est bloqué sur l'historique on ne peut rien faire très urgent _x000a_ _x000a_ merci de faire le nécessaire _x000a_ _x000a_ Cordialement"/>
    <s v="Bonjour,_x000a_ _x000a_ 1. Synthèse de la demande :_x000a_ _x000a_ La page d'accueil Syster est bloqué sur l'historique._x000a_ _x000a_ _x000a_ _x000a_ 2 . Actions réalisées :_x000a_ _x000a_ Nous avons établi un nouveau lien d'accès au Syster via l'url https://syster.fr.carrefour.com._x000a_ _x000a_ Suite à notre échange, nou"/>
    <s v="01 - Aide à l’utilisation"/>
    <n v="1"/>
    <n v="1"/>
    <n v="1"/>
    <n v="1"/>
    <n v="1"/>
    <s v="01 - Aide à l’utilisation"/>
    <m/>
    <m/>
  </r>
  <r>
    <x v="77"/>
    <s v="S14"/>
    <n v="4"/>
    <s v="KHALIL HABRRMAN"/>
    <x v="2"/>
    <x v="35"/>
    <n v="117362941"/>
    <s v="CARE annulé par erreur"/>
    <s v="Je n'est toujours pas accès au 793 le 717 ras Cordialement"/>
    <s v="Bonjour,_x000a_ _x000a_   _x000a_ _x000a_  1. Synthèse de la demande :_x000a_ _x000a_   pas accès au 793 au niveau de citrix (tms)_x000a_ _x000a_   _x000a_ _x000a_   _x000a_ _x000a_  2 . Actions réalisées :_x000a_ _x000a_  Aucune action est nécéssaire _x000a_ _x000a_  L'utilisateur a été invité a remplir le formulaire afin d'ajouter l'entrepot concé"/>
    <s v="01 - Aide à l’utilisation"/>
    <n v="1"/>
    <n v="1"/>
    <n v="1"/>
    <n v="1"/>
    <n v="1"/>
    <s v="01 - Aide à l’utilisation"/>
    <m/>
    <m/>
  </r>
  <r>
    <x v="78"/>
    <s v="S15"/>
    <n v="4"/>
    <s v="Baba mohammed amine"/>
    <x v="4"/>
    <x v="48"/>
    <n v="117546062"/>
    <s v="EEG"/>
    <s v="bonjour_x000a_ _x000a_ EEG en panne"/>
    <s v="Bonjour,_x000a_ _x000a_ _x000a_ _x000a_ 1. Synthèse de la demande :_x000a_ _x000a_ Le taux de roaming est élevé_x000a_ _x000a_ _x000a_ _x000a_ 2 . Actions réalisées :_x000a_ _x000a_ On parle de roaming lorsque les EGG ne sont pas joignables par le système Pricer. Il est possible de retrouver le taux de Roaming du magasin via "/>
    <s v="02 - Correction donnée ou modification de paramétrage"/>
    <n v="1"/>
    <n v="1"/>
    <n v="1"/>
    <n v="1"/>
    <n v="1"/>
    <s v="02 - Correction donnée ou modification de paramétrage"/>
    <m/>
    <m/>
  </r>
  <r>
    <x v="78"/>
    <s v="S15"/>
    <n v="4"/>
    <s v="Baba mohammed amine"/>
    <x v="4"/>
    <x v="48"/>
    <n v="118751697"/>
    <s v="impression"/>
    <s v="les impression son bloquer en cours de génération"/>
    <s v="Bonjour,_x000a_ _x000a_ _x000a_ _x000a_ 1. Synthèse de la demande :_x000a_ _x000a_ les impression son bloquer en cours de génération _x000a_ _x000a_ _x000a_ _x000a_ 2 . Actions réalisées :_x000a_ _x000a_ Un incident est créé auprès de l'éditeur;_x000a_ _x000a_ ✅FIN 118720321 Impression impossible depuis Brand and Shop_x000a_ _x000a_ FORMAT : HYPER,S"/>
    <s v="04 - Aucune action nécessaire ou possible"/>
    <n v="1"/>
    <n v="1"/>
    <n v="1"/>
    <n v="1"/>
    <n v="1"/>
    <s v="04 - Aucune action nécessaire ou possible"/>
    <m/>
    <m/>
  </r>
  <r>
    <x v="78"/>
    <s v="S15"/>
    <n v="4"/>
    <s v="Baba mohammed amine"/>
    <x v="4"/>
    <x v="48"/>
    <n v="118752812"/>
    <s v="problème affichage"/>
    <s v="Si les mécaniques promotionnelles ne s'affichent pas : _x000a_ _x000a_ - Ont-elles déjà été affichées auparavant ? non Promo effectve depuis ce matin mardi 06/04- Si oui, un exemple de code EAN associé à une EEG qui n'affiche pas la mécanique_x000a_ _x000a_ 8410843077657 logo pr"/>
    <s v="Bonjour,_x000a_ _x000a_ _x000a_ _x000a_ 1. Synthèse de la demande :_x000a_ _x000a_ Problème d'affichage de meca _x000a_ _x000a_ 2 . Actions réalisées :_x000a_ _x000a_  Nous avons vérifié de notre côté avec les trois articles. Au niveau du carrefour, tout est correct : les flux sont bien diffusés._x000a_ _x000a_  et bien param"/>
    <s v="01 - Aide à l’utilisation"/>
    <n v="1"/>
    <n v="1"/>
    <n v="1"/>
    <n v="1"/>
    <n v="1"/>
    <s v="01 - Aide à l’utilisation"/>
    <m/>
    <m/>
  </r>
  <r>
    <x v="78"/>
    <s v="S15"/>
    <n v="4"/>
    <s v="Baba mohammed amine"/>
    <x v="4"/>
    <x v="48"/>
    <n v="118766429"/>
    <s v="Brand and shop"/>
    <s v="Bonjour_x000a_ _x000a_ Nous avons un blocage sur certaine cession de brand and shop _x000a_ _x000a_ Les affiches ont été généré mais impossible de les imprimer _x000a_ _x000a_ Cf Copie écran_x000a_ _x000a_ Nous avons essayé sur un autre poste mais idem"/>
    <s v="Bonjour,_x000a_ _x000a_ _x000a_ _x000a_ 1. Synthèse de la demande :_x000a_ _x000a_ les impression son bloquer en cours de génération _x000a_ _x000a_ _x000a_ _x000a_ 2 . Actions réalisées :_x000a_ _x000a_ Un incident est créé auprès de l'éditeur;_x000a_ _x000a_ ✅FIN 118720321 Impression impossible depuis Brand and Shop_x000a_ _x000a_ FORMAT : HYPER,S"/>
    <s v="02 - Correction donnée ou modification de paramétrage"/>
    <n v="1"/>
    <n v="1"/>
    <n v="1"/>
    <n v="1"/>
    <n v="1"/>
    <s v="02 - Correction donnée ou modification de paramétrage"/>
    <m/>
    <m/>
  </r>
  <r>
    <x v="78"/>
    <s v="S15"/>
    <n v="4"/>
    <s v="Baba mohammed amine"/>
    <x v="4"/>
    <x v="47"/>
    <n v="118166404"/>
    <s v="ASSISTANCE: BALANCE -"/>
    <s v="Asperges 0208370 la photo n'apparaît pas sur la balance.Merci"/>
    <s v="Bonjour,_x000a_ _x000a_ 1. Synthèse de la demande :_x000a_ _x000a_ la photo concerne bien les asperges blanches, mais il reste le logo AB à enlever_x000a_ _x000a_ _x000a_ _x000a_ 2 . Actions réalisées :_x000a_ _x000a_ Après vérification, nous confirmons que la photo affichant le logo AB est bien associée à l’artic"/>
    <s v="01 - Aide à l’utilisation"/>
    <n v="1"/>
    <n v="1"/>
    <n v="1"/>
    <n v="1"/>
    <n v="1"/>
    <s v="01 - Aide à l’utilisation"/>
    <m/>
    <m/>
  </r>
  <r>
    <x v="78"/>
    <s v="S15"/>
    <n v="4"/>
    <s v="Baba mohammed amine"/>
    <x v="4"/>
    <x v="47"/>
    <n v="118319295"/>
    <s v="Mise à jour des étiquettes électroniques en attente"/>
    <s v="Les promotions ne se mettent pas à jour sur nos étiquettes électroniques EEG PRICER. Plus de 10 000 étiquettes sont en attente de mise à jour.Consignes: un_exemple_de_code_ean_associe_a_une_eeg_affichant_les_mauvaises_donnees: Non définiquelle_donnee_est_"/>
    <s v="Bonjour, _x000a_ _x000a_ 1. Synthèse de la demande :_x000a_ _x000a_ Vous nous avez signalé que les promotions ne se mettaient pas à jour sur les étiquettes électroniques EEG PRICER. Plus de 10 000 étiquettes étaient affichées comme étant en attente de mise à jour._x000a_ _x000a_ 2 . Actions"/>
    <s v="01 - Aide à l’utilisation"/>
    <n v="1"/>
    <n v="1"/>
    <n v="1"/>
    <n v="1"/>
    <n v="1"/>
    <s v="01 - Aide à l’utilisation"/>
    <m/>
    <m/>
  </r>
  <r>
    <x v="78"/>
    <s v="S15"/>
    <n v="4"/>
    <s v="Baba mohammed amine"/>
    <x v="4"/>
    <x v="47"/>
    <n v="118321560"/>
    <s v="EEG petit format"/>
    <s v="EEG petit format ( S ) ne sortent plus ou par saccade mais en déroulant sans imprimer"/>
    <s v="Bonjour,_x000a_ _x000a_ 1. Synthèse de la demande :_x000a_ _x000a_ EEG petit format ( S ) ne sortent plus ou par saccade mais en déroulant sans imprimer _x000a_ _x000a_ _x000a_ _x000a_ 2 . Actions réalisées :_x000a_ _x000a_ Malgré les vérifications effectuées avec l’utilisateur concernant l’imprimante, le problème"/>
    <s v="01 - Aide à l’utilisation"/>
    <n v="1"/>
    <n v="1"/>
    <n v="1"/>
    <n v="1"/>
    <n v="1"/>
    <s v="01 - Aide à l’utilisation"/>
    <m/>
    <m/>
  </r>
  <r>
    <x v="78"/>
    <s v="S15"/>
    <n v="4"/>
    <s v="Baba mohammed amine"/>
    <x v="4"/>
    <x v="47"/>
    <n v="118709300"/>
    <s v="Problème sur le module de Radioshop"/>
    <s v="L'utilisatrice indique un problème sur le module du Radioshop de son magasin, des coupures se déclenchent automatiquement à plusieurs reprises."/>
    <s v="Bonjour,_x000a_ _x000a_ 1. Synthèse de la demande : _x000a_ _x000a_ L’utilisatrice signale un dysfonctionnement sur le module Radioshop de son magasin : des coupures se déclenchent automatiquement et à plusieurs reprises._x000a_ _x000a_ 2. Actions réalisées : _x000a_ _x000a_ Après échange avec le magas"/>
    <s v="01 - Aide à l’utilisation"/>
    <n v="1"/>
    <n v="1"/>
    <n v="1"/>
    <n v="1"/>
    <n v="1"/>
    <s v="01 - Aide à l’utilisation"/>
    <m/>
    <m/>
  </r>
  <r>
    <x v="78"/>
    <s v="S15"/>
    <n v="4"/>
    <s v="Baba mohammed amine"/>
    <x v="4"/>
    <x v="16"/>
    <n v="118037963"/>
    <s v="PB application VLINK non dispo sur DT50"/>
    <s v="Bonjour,_x000a_ _x000a_ Pouvez-vous me faire descendre sur les DT50 L’application VLINK ?Impossible de la télécharger via le play store_x000a_ _x000a_ CDT"/>
    <s v="Bonjour,_x000a_ _x000a_ 1. Synthèse de la demande :_x000a_ _x000a_ l'application VLINK n'est pas disponible sur le TR_x000a_ _x000a_ 2 . Actions réalisées :_x000a_ _x000a_ deux tickets sont créer pour effectuer un échange matériel 118801197 , 118797251 _x000a_ _x000a_ Suite traitement réalisé ,nous vous confirmons"/>
    <s v="01 - Aide à l’utilisation"/>
    <n v="1"/>
    <n v="1"/>
    <n v="1"/>
    <n v="1"/>
    <n v="1"/>
    <s v="01 - Aide à l’utilisation"/>
    <m/>
    <m/>
  </r>
  <r>
    <x v="78"/>
    <s v="S15"/>
    <n v="4"/>
    <s v="Baba mohammed amine"/>
    <x v="4"/>
    <x v="16"/>
    <n v="118720116"/>
    <s v="Application Pricer"/>
    <s v="Bonjour,_x000a_ _x000a_ Je ne peux plux me servir de l'application, lorsque je veux créer une étiquette, le scan ne fonctionne pas alors qu'avec l'application Caroline le scan fonctionne très bien._x000a_ _x000a_ Marque UROVO_x000a_ _x000a_ Modèle DT50_x000a_ _x000a_ Numéro de série 01602548042931_x000a_ _x000a_ P"/>
    <s v="Bonjour,_x000a_ _x000a_ 1. Synthèse de la demande :_x000a_ _x000a_ Parametrage de l'app PRICER sur TR_x000a_ _x000a_ 2 . Actions réalisées :_x000a_ _x000a_ Création profil sur SCANWEDGE _x000a_ _x000a_ scan QR code pour un magasin en cloud_x000a_ _x000a_ Suite à notre échange ,nous confirmons la résolution du ticket._x000a_ _x000a_ Si to"/>
    <s v="02 - Correction donnée ou modification de paramétrage"/>
    <n v="1"/>
    <n v="1"/>
    <n v="1"/>
    <n v="1"/>
    <n v="1"/>
    <s v="02 - Correction donnée ou modification de paramétrage"/>
    <m/>
    <m/>
  </r>
  <r>
    <x v="78"/>
    <s v="S15"/>
    <n v="4"/>
    <s v="Baba mohammed amine"/>
    <x v="4"/>
    <x v="16"/>
    <n v="118823062"/>
    <s v="Pas d'accès Pricer / reprise magasin"/>
    <s v="Bonjour,_x000a_ _x000a_ Je viens de reprendre l'exploitation du City de Ondres._x000a_ _x000a_ Je n'ai pas d'accès à Pricer, et de leur cote ils me disent de faire un Care._x000a_ _x000a_ Je suis dans l'incapacité de baliser mes rayons._x000a_ _x000a_ Code magasin pricer 5623_x000a_ _x000a_ Cordialement,_x000a_ _x000a_ Loic H"/>
    <s v="Bonjour,_x000a_ _x000a_ 1. Synthèse de la demande :_x000a_ _x000a_ Pas d'accès à l'application PRICER_x000a_ _x000a_ 2 . Actions réalisées :_x000a_ _x000a_ Suite analyse de votre fiche GDI, le droit PRICER est manquant _x000a_ _x000a_ Vous devez se rapprocher de votre responsable GDI FOURCADE Vincent ou votre part"/>
    <s v="05 - Hors périmètre support"/>
    <n v="1"/>
    <n v="1"/>
    <n v="1"/>
    <n v="1"/>
    <n v="1"/>
    <s v="05 - Hors périmètre support"/>
    <m/>
    <m/>
  </r>
  <r>
    <x v="78"/>
    <s v="S15"/>
    <n v="4"/>
    <s v="Baba mohammed amine"/>
    <x v="4"/>
    <x v="16"/>
    <n v="118844762"/>
    <s v="pricer"/>
    <s v="bonjour, le noveau carmobile dans l'appli Pricer ca ne scanne pas"/>
    <s v="Bonjour,_x000a_ _x000a_ 1. Synthèse de la demande :_x000a_ _x000a_ Paramétrage APP PRICER_x000a_ _x000a_ 2 . Actions réalisées :_x000a_ _x000a_ Création profil SCANWEDGE pour l'app PRICER_x000a_ _x000a_ Scan QR code pour un magasin CLOUD._x000a_ _x000a_ Suite à notre échange ,nous confirmons la résolution du ticket._x000a_ _x000a_ Si tou"/>
    <s v="02 - Correction donnée ou modification de paramétrage"/>
    <n v="1"/>
    <n v="1"/>
    <n v="1"/>
    <n v="1"/>
    <n v="1"/>
    <s v="02 - Correction donnée ou modification de paramétrage"/>
    <m/>
    <m/>
  </r>
  <r>
    <x v="78"/>
    <s v="S15"/>
    <n v="4"/>
    <s v="Baba mohammed amine"/>
    <x v="1"/>
    <x v="21"/>
    <n v="118676236"/>
    <s v="Article inconnu"/>
    <s v="R25 EAN 5060971862132 brownie double chocolat GÜ"/>
    <s v="Bonjour,_x000a_ _x000a_ 1. Synthèse de la demande :_x000a_ _x000a_ R25 EAN 5060971862132 brownie double chocolat GÜ_x000a_ _x000a_ 2 . Actions réalisées :_x000a_ _x000a_ Suite traitement réalisé ,nous vous confirmons la résolution du ticket _x000a_ _x000a_ 🛠️ Assistance : Si toutefois vous aviez besoin d’une aide"/>
    <s v="02 - Correction donnée ou modification de paramétrage"/>
    <n v="1"/>
    <n v="1"/>
    <n v="1"/>
    <n v="1"/>
    <n v="1"/>
    <s v="02 - Correction donnée ou modification de paramétrage"/>
    <m/>
    <m/>
  </r>
  <r>
    <x v="78"/>
    <s v="S15"/>
    <n v="4"/>
    <s v="Baba mohammed amine"/>
    <x v="1"/>
    <x v="21"/>
    <n v="118689094"/>
    <s v="promotion ne passe pas en caisse"/>
    <s v="TOUS LE rayon fruits et légumes _x000a_ _x000a_ IFLS: O2O8215_x000a_ _x000a_ PLU: 215"/>
    <s v="Bonjour,_x000a_ _x000a_ 1. Synthèse de la demande : _x000a_ _x000a_ TOUS LE rayon fruits et légumes _x000a_ _x000a_ IFLS: 0208215_x000a_ _x000a_ PLU: 215_x000a_ _x000a_ 2 . Actions réalisées :_x000a_ _x000a_ Suite à notre échange, le problème n'est plus d'actualité._x000a_ _x000a_ Suite traitement réalisé ,nous vous confirmons la résolut"/>
    <s v="04 - Aucune action nécessaire ou possible"/>
    <n v="1"/>
    <n v="1"/>
    <n v="1"/>
    <n v="1"/>
    <n v="1"/>
    <s v="04 - Aucune action nécessaire ou possible"/>
    <m/>
    <m/>
  </r>
  <r>
    <x v="78"/>
    <s v="S15"/>
    <n v="4"/>
    <s v="Baba mohammed amine"/>
    <x v="1"/>
    <x v="21"/>
    <n v="118706775"/>
    <s v="Problème Promo"/>
    <s v="L'utilisatrice à une promotion sur le catalogue qui ne s'affiche pas sur les étiquettes. _x000a_ _x000a_ EAN: 3107872000606_x000a_ _x000a_ 16.90 euro."/>
    <s v="Bonjour,_x000a_ _x000a_ 1. Synthèse de la demande :_x000a_ _x000a_ L'utilisatrice à une promotion sur le catalogue qui ne s'affiche pas sur les étiquettes. _x000a_ _x000a_ EAN: 3107872000606_x000a_ _x000a_ 16.90 euro._x000a_ _x000a_ 2 . Actions réalisées :_x000a_ _x000a_ Nous souhaitons vous informé qu'après vérification, il "/>
    <s v="01 - Aide à l’utilisation"/>
    <n v="1"/>
    <n v="1"/>
    <n v="1"/>
    <n v="1"/>
    <n v="1"/>
    <s v="01 - Aide à l’utilisation"/>
    <m/>
    <m/>
  </r>
  <r>
    <x v="78"/>
    <s v="S15"/>
    <n v="4"/>
    <s v="Baba mohammed amine"/>
    <x v="1"/>
    <x v="21"/>
    <n v="118803922"/>
    <s v="couette DODO"/>
    <s v="Bonjour,_x000a_ _x000a_ Nous avons en rayon des couettes dodo 33074197730_x000a_ _x000a_ article inconnu sur caroline._x000a_ _x000a_ De plus nous n'avons aucune dimension sur la couette sur l'emballage._x000a_ _x000a_ Merci de faire me nécessaire_x000a_ _x000a_ Cordialement,"/>
    <s v="Bonjour,_x000a_ _x000a_ 1. Synthèse de la demande :_x000a_ _x000a_ Nous avons en rayon des couettes dodo 33074197730_x000a_ _x000a_ article inconnu sur caroline._x000a_ _x000a_ De plus nous n'avons aucune dimension sur la couette sur l'emballage._x000a_ _x000a_ 2 . Actions réalisées :_x000a_ _x000a_ Suite à notre échange il y"/>
    <s v="01 - Aide à l’utilisation"/>
    <n v="1"/>
    <n v="1"/>
    <n v="1"/>
    <n v="1"/>
    <n v="1"/>
    <s v="01 - Aide à l’utilisation"/>
    <m/>
    <m/>
  </r>
  <r>
    <x v="78"/>
    <s v="S15"/>
    <n v="4"/>
    <s v="Baba mohammed amine"/>
    <x v="1"/>
    <x v="41"/>
    <n v="118732013"/>
    <s v="Article inconnu"/>
    <s v="Pour une efficacité maximum, veuillez communiquer les informations suivantes :Code de l'article impacté : EAN 3560070221325Code rayon : épicerie"/>
    <s v="Bonjour,_x000a_ _x000a_ 1. Synthèse de la demande :_x000a_ _x000a_ Pour une efficacité maximum, veuillez communiquer les informations suivantes :_x000a_ _x000a_ Code de l'article impacté : EAN 3560070221325_x000a_ _x000a_ Code rayon : épicerie_x000a_ _x000a_ 2 . Actions réalisées :_x000a_ _x000a_ _x000a_ _x000a_ Les actions suivantes ont"/>
    <s v="02 - Correction donnée ou modification de paramétrage"/>
    <n v="1"/>
    <n v="1"/>
    <n v="1"/>
    <n v="1"/>
    <n v="1"/>
    <s v="02 - Correction donnée ou modification de paramétrage"/>
    <m/>
    <m/>
  </r>
  <r>
    <x v="78"/>
    <s v="S15"/>
    <n v="4"/>
    <s v="Baba mohammed amine"/>
    <x v="1"/>
    <x v="41"/>
    <n v="118746356"/>
    <s v="Activation PROMO"/>
    <s v="Bonjour,_x000a_ _x000a_ Je n'arrive pas à activer le promotion (B4408-TEXTILE 1), voir capture d'écran._x000a_ _x000a_ Pouvez vous le faire s'il vous plait._x000a_ _x000a_ Cordialement"/>
    <s v="Bonjour,_x000a_ _x000a_ 1. Synthèse de la demande :_x000a_ _x000a_ Bonjour,_x000a_ _x000a_ Je n'arrive pas à activer le promotion (B4408-TEXTILE 1), voir capture d'écran._x000a_ _x000a_ Pouvez vous le faire s'il vous plait._x000a_ _x000a_ Cordialement_x000a_ _x000a_ 2 . Actions réalisées :_x000a_ _x000a_ _x000a_ _x000a_ Les actions suivantes ont été"/>
    <s v="02 - Correction donnée ou modification de paramétrage"/>
    <n v="1"/>
    <n v="1"/>
    <n v="1"/>
    <n v="1"/>
    <n v="1"/>
    <s v="02 - Correction donnée ou modification de paramétrage"/>
    <m/>
    <m/>
  </r>
  <r>
    <x v="78"/>
    <s v="S15"/>
    <n v="4"/>
    <s v="Baba mohammed amine"/>
    <x v="1"/>
    <x v="41"/>
    <n v="118747683"/>
    <s v="gaz"/>
    <s v="Bonjour, merci de modifier le prix du gaz EAN 3464490024002 pour le mettre à 45€90."/>
    <s v="Bonjour,_x000a_ _x000a_ 1. Synthèse de la demande :_x000a_ _x000a_ Bonjour, merci de modifier le prix du gaz EAN 3464490024002 pour le mettre à 45€90. _x000a_ _x000a_ 2 . Actions réalisées :_x000a_ _x000a_ _x000a_ _x000a_ Les actions suivantes ont été mises en œuvre afin de répondre à vos besoins :_x000a_ _x000a_ J'ai forcé l"/>
    <s v="02 - Correction donnée ou modification de paramétrage"/>
    <n v="1"/>
    <n v="1"/>
    <n v="1"/>
    <n v="1"/>
    <n v="1"/>
    <s v="02 - Correction donnée ou modification de paramétrage"/>
    <m/>
    <m/>
  </r>
  <r>
    <x v="78"/>
    <s v="S15"/>
    <n v="4"/>
    <s v="Baba mohammed amine"/>
    <x v="1"/>
    <x v="28"/>
    <n v="118696783"/>
    <s v="Problème avec la promotion sur les tomates"/>
    <s v="Je rencontre un problème avec une promotion de tomates qui n'est pas descendue dans Caroline. Pouvez-vous m'aider à ouvrir un ticket auprès du support en précisant la période de la promo, le libellé de l'article et l'EAN ?_x000a_ _x000a_ 0208502000000_x000a_ _x000a_ 020800700000"/>
    <s v="Bonjour,_x000a_ _x000a_ 1. Synthèse de la demande :_x000a_ _x000a_ Problème avec une promotion de tomates qui n'est pas descendue dans Caroline. _x000a_ _x000a_ 2 . Actions réalisées :_x000a_ _x000a_ Suite à notre échange ,nous confirmons la résolution du ticket, les codes en question passent en caisse"/>
    <s v="03 - Script, fix ou contournement"/>
    <n v="1"/>
    <n v="1"/>
    <n v="1"/>
    <n v="1"/>
    <n v="1"/>
    <s v="03 - Script, fix ou contournement"/>
    <m/>
    <m/>
  </r>
  <r>
    <x v="78"/>
    <s v="S15"/>
    <n v="4"/>
    <s v="Baba mohammed amine"/>
    <x v="1"/>
    <x v="28"/>
    <n v="118765887"/>
    <s v="PROBLEME LIVRAISON OEUFS"/>
    <s v="Bonjour, cela fait plusieurs fois que nous commandons les OEUFS PLEIN AIR CRF ORIGINAL *6 gencod 3270190205678 en colis de 16 boites, sauf que nous recevons des box de 360 uvc. L'article est bien renseigné dans Caroline mais nous recevons toujours des box"/>
    <s v="Bonjour,_x000a_ _x000a_ 1. Synthèse de la demande :_x000a_ _x000a_ Cela fait plusieurs fois que nous commandons les OEUFS PLEIN AIR CRF ORIGINAL *6 gencod 3270190205678 en colis de 16 boites, sauf que nous recevons des box de 360 uvc._x000a_ _x000a_ 2 . Actions réalisées :_x000a_ _x000a_ Suite traiteme"/>
    <s v="01 - Aide à l’utilisation"/>
    <n v="1"/>
    <n v="1"/>
    <n v="1"/>
    <n v="1"/>
    <n v="1"/>
    <s v="01 - Aide à l’utilisation"/>
    <m/>
    <m/>
  </r>
  <r>
    <x v="78"/>
    <s v="S15"/>
    <n v="4"/>
    <s v="Baba mohammed amine"/>
    <x v="3"/>
    <x v="19"/>
    <n v="118517249"/>
    <s v="Je n'ai aucune donnée sur Cockpit"/>
    <s v="Bonjour,_x000a_ _x000a_ Sur l'application Cockpit, je n'ai aucune données du Magasin sur Cockpit_x000a_ _x000a_ Merci par avance._x000a_ _x000a_ Elisabeth"/>
    <s v="Bonjour,_x000a_ _x000a_ 1. Synthèse de la demande :_x000a_ _x000a_ Vous nous avez contactés concernant un problème de données sur Cockpit_x000a_ _x000a_ _x000a_ _x000a_ 2 . Actions réalisées :_x000a_ _x000a_ Pour les demandes cockpit Looker Studio, voici les 3 personnes qui ont le droit d’édition et qui doivent do"/>
    <s v="05 - Hors périmètre support"/>
    <n v="1"/>
    <n v="1"/>
    <n v="1"/>
    <n v="1"/>
    <n v="1"/>
    <s v="05 - Hors périmètre support"/>
    <m/>
    <m/>
  </r>
  <r>
    <x v="78"/>
    <s v="S15"/>
    <n v="4"/>
    <s v="Baba mohammed amine"/>
    <x v="3"/>
    <x v="19"/>
    <n v="118673609"/>
    <s v="METI : N A PAS EU LA REMONTEE METI"/>
    <s v="DEMANDE MAGASIN :_x000a_ _x000a_ ERREUR DETECTEE : N'a pas eu la remontee METI du Samedi 04/04_x000a_ _x000a_ *****************************************************_x000a_ _x000a_ Details de la demande : SYM0089 _x000a_ _x000a_ Code Anabel : 3190 _x000a_ _x000a_ Adresse :_x000a_ _x000a_ CARREFOUR\CARREFOUR CITY\2716 PARIS SAMP"/>
    <s v="Bonjour,_x000a_ _x000a_ 1. Synthèse de la demande :_x000a_ _x000a_ Vous nous avez contactés concernant un problème de remontée caisse METI du Samedi 04/04_x000a_ _x000a_ _x000a_ _x000a_ 2 . Actions réalisées :_x000a_ _x000a_ La rentrée caisse a été effectuée._x000a_ _x000a_ Suite au traitement effectué, nous confirmons la rés"/>
    <s v="02 - Correction donnée ou modification de paramétrage"/>
    <n v="1"/>
    <n v="1"/>
    <n v="1"/>
    <n v="1"/>
    <n v="1"/>
    <s v="02 - Correction donnée ou modification de paramétrage"/>
    <m/>
    <m/>
  </r>
  <r>
    <x v="78"/>
    <s v="S15"/>
    <n v="4"/>
    <s v="Baba mohammed amine"/>
    <x v="3"/>
    <x v="19"/>
    <n v="118677437"/>
    <s v="Vidage"/>
    <s v="Un fichier de vidage bloqué sur Meti"/>
    <s v="Bonjour,_x000a_ _x000a_ 1. Synthèse de la demande :_x000a_ _x000a_ Vous nous avez contactés au sujet d’un fichier de vidage bloqué sur METI._x000a_ _x000a_ _x000a_ _x000a_ 2 . Actions réalisées :_x000a_ _x000a_ Après le nettoyage Java, le fichier a bien été supprimé._x000a_ _x000a_ _x000a_ _x000a_ Suite à notre échange, nous confirmons l"/>
    <s v="03 - Script, fix ou contournement"/>
    <n v="1"/>
    <n v="1"/>
    <n v="1"/>
    <n v="1"/>
    <n v="1"/>
    <s v="03 - Script, fix ou contournement"/>
    <m/>
    <m/>
  </r>
  <r>
    <x v="78"/>
    <s v="S15"/>
    <n v="4"/>
    <s v="Baba mohammed amine"/>
    <x v="3"/>
    <x v="31"/>
    <n v="118403520"/>
    <s v="probleme de connextion au app"/>
    <s v="utiliser le DT50 l'utilisatrice souhaite se connecter au application"/>
    <s v="1. Synthèse de la demande :_x000a_ _x000a_ utiliser le DT50 l'utilisatrice souhaite se connecter au application_x000a_ _x000a_ 2 . Actions réalisées :_x000a_ _x000a_  * Vérification des droits GDI KO _x000a_ _x000a_  Le support informatique n’est pas habilité à attribuer les droits d’accès à la GDI. Af"/>
    <s v="01 - Aide à l’utilisation"/>
    <n v="1"/>
    <n v="1"/>
    <n v="1"/>
    <n v="1"/>
    <n v="1"/>
    <s v="01 - Aide à l’utilisation"/>
    <m/>
    <m/>
  </r>
  <r>
    <x v="78"/>
    <s v="S15"/>
    <n v="4"/>
    <s v="Baba mohammed amine"/>
    <x v="3"/>
    <x v="31"/>
    <n v="118679038"/>
    <s v="Lenteur"/>
    <s v="Bonjour,_x000a_ _x000a_ Grande lenteur ce matin sur METI pour le passage des commandes il faut10 à 20 secondes pour valider la modification qu'une quantité."/>
    <s v="Bonjour,_x000a_ _x000a_ 1. Synthèse de la demande :_x000a_ _x000a_ Grande lenteur ce matin sur METI pour le passage des commandes il faut10 à 20 secondes pour valider la modification qu'une quantité._x000a_ _x000a_ 2 . Actions réalisées :_x000a_ _x000a_ * Teste débit internet Correcte_x000a_ _x000a_ * Optimisation"/>
    <s v="01 - Aide à l’utilisation"/>
    <n v="1"/>
    <n v="1"/>
    <n v="1"/>
    <n v="1"/>
    <n v="1"/>
    <s v="01 - Aide à l’utilisation"/>
    <m/>
    <m/>
  </r>
  <r>
    <x v="78"/>
    <s v="S15"/>
    <n v="4"/>
    <s v="Baba mohammed amine"/>
    <x v="3"/>
    <x v="31"/>
    <n v="118734059"/>
    <s v="METI : N A PAS EU LA REMONTEE METI"/>
    <s v="DEMANDE MAGASIN : Remontée du 06/04 non effectuée_x000a_ _x000a_ ERREUR DETECTEE : N'a pas eu la remontee METI_x000a_ _x000a_ *****************************************************_x000a_ _x000a_ Details de la demande : SYM0089 _x000a_ _x000a_ Code Anabel : 1838 _x000a_ _x000a_ Adresse :_x000a_ _x000a_ CARREFOUR\CARREFOUR CONT"/>
    <s v="Bonjour,_x000a_ _x000a_ 1. Synthèse de la demande :_x000a_ _x000a_ Remontée du 06/04 non effectuée_x000a_ _x000a_ 2 . Actions réalisées :_x000a_ _x000a_ * Récupération du fichier RCAIS_x000a_ _x000a_ * Remonté caisse OK _x000a_ _x000a_ Suite traitement réalisé ,nous vous confirmons la résolution du ticket_x000a_ _x000a_ 🛠️ Assistance : "/>
    <s v="03 - Script, fix ou contournement"/>
    <n v="1"/>
    <n v="1"/>
    <n v="1"/>
    <n v="1"/>
    <n v="1"/>
    <s v="03 - Script, fix ou contournement"/>
    <m/>
    <m/>
  </r>
  <r>
    <x v="78"/>
    <s v="S15"/>
    <n v="4"/>
    <s v="Baba mohammed amine"/>
    <x v="3"/>
    <x v="31"/>
    <n v="118769961"/>
    <s v="annulation des pièces comptable"/>
    <s v="L'utilisateur souhaite supprimer des Factures envoyées au comptable suite a la demande du comptable"/>
    <s v="Bonjour,_x000a_ _x000a_ 1. Synthèse de la demande :_x000a_ _x000a_ L'utilisateur souhaite supprimer des Factures envoyées au comptable suite a la demande du comptable _x000a_ _x000a_ 2 . Actions réalisées :_x000a_ _x000a_  Comme convenu ensemble, le comptable vous a demandé d’envoyer les factures non é"/>
    <s v="04 - Aucune action nécessaire ou possible"/>
    <n v="1"/>
    <n v="1"/>
    <n v="1"/>
    <n v="1"/>
    <n v="1"/>
    <s v="04 - Aucune action nécessaire ou possible"/>
    <m/>
    <m/>
  </r>
  <r>
    <x v="79"/>
    <s v="S15"/>
    <n v="4"/>
    <s v="KHALIL HABRRMAN"/>
    <x v="2"/>
    <x v="27"/>
    <n v="118039824"/>
    <s v="Impossible de faire un CARLA à distance"/>
    <s v="Bonjour, _x000a_ _x000a_ Je ne trouve pas de rubrique dédiée à CARLA dans Care, mais comme c'est lié au VPN je me permets de faire ma demande ici. _x000a_ _x000a_ En effet, il m'est impossible de joindre un fichier dans la réclamation CARLA lorsque je le fais depuis mon pc perso"/>
    <s v="Bonjour,_x000a_ _x000a_ _x000a_ _x000a_ 1. Synthèse de la demande :_x000a_ _x000a_ Impossible de joindre un fichier dans la réclamation CARLA via un réseau externe._x000a_ _x000a_ _x000a_ _x000a_ 2 . Actions réalisées :_x000a_ _x000a_ Nous avons invité l'utilisateur à effectuer un nouveau test d'intégration d'un fichier via U"/>
    <s v="01 - Aide à l’utilisation"/>
    <n v="1"/>
    <n v="1"/>
    <n v="1"/>
    <n v="1"/>
    <n v="1"/>
    <s v="01 - Aide à l’utilisation"/>
    <m/>
    <m/>
  </r>
  <r>
    <x v="79"/>
    <s v="S15"/>
    <n v="4"/>
    <s v="KHALIL HABRRMAN"/>
    <x v="2"/>
    <x v="35"/>
    <n v="119251333"/>
    <s v="Demande de reouverture de bons de marchandise - 14524407 - Carla"/>
    <s v="Demande de reouverture de bons de marchandise - 14524407 - Carla"/>
    <s v="Bonjour,_x000a_ _x000a_  1. Synthèse de la demande :_x000a_ _x000a_   _x000a_ _x000a_   Demande de reouverture de bons de marchandise - 14524407 - Carla_x000a_ _x000a_  2 . Actions réalisées :_x000a_ _x000a_   _x000a_ _x000a_   aucune action a faire , l'utilisateur a été redirigé vers le service client _x000a_ _x000a_   _x000a_ _x000a_   _x000a_ _x000a_  Suite "/>
    <s v="04 - Aucune action nécessaire ou possible"/>
    <n v="1"/>
    <n v="1"/>
    <n v="1"/>
    <n v="1"/>
    <n v="1"/>
    <s v="04 - Aucune action nécessaire ou possible"/>
    <m/>
    <m/>
  </r>
  <r>
    <x v="79"/>
    <s v="S15"/>
    <n v="4"/>
    <s v="KHALIL HABRRMAN"/>
    <x v="2"/>
    <x v="38"/>
    <n v="118665775"/>
    <s v="URGENT"/>
    <s v="Bonjour _x000a_ _x000a_ Je ne peux plus imprimer mes chiffres sur EUROFEL"/>
    <s v="Bonjour,_x000a_ _x000a_ 1. Synthèse de la demande :_x000a_ _x000a_ Impossible d'imprimer les chiffres sur EUROFEL_x000a_ _x000a_ _x000a_ _x000a_ 2 . Actions réalisées :_x000a_ _x000a_ Nous avons enlever le message d'erreur qui bloque l'imprimante P797L, impression effectuée avec succès par l'utilisatrice._x000a_ _x000a_ Suite"/>
    <s v="02 - Correction donnée ou modification de paramétrage"/>
    <n v="1"/>
    <n v="1"/>
    <n v="1"/>
    <n v="1"/>
    <n v="1"/>
    <s v="02 - Correction donnée ou modification de paramétrage"/>
    <m/>
    <m/>
  </r>
  <r>
    <x v="79"/>
    <s v="S15"/>
    <n v="4"/>
    <s v="KHALIL HABRRMAN"/>
    <x v="2"/>
    <x v="27"/>
    <n v="119081620"/>
    <s v="Création compte EUROFEL Carine VASBIEN, ID miroir"/>
    <s v="Bonjour,_x000a_ _x000a_ Pourriez vous créer un compte EUROFEL à mon intérimaire Carine VASBIEN svp_x000a_ _x000a_ Merci d'utiliser l'identifiant miroir de Nathalie AUBERT - FRANHAMCdt"/>
    <s v="Bonjour,_x000a_ _x000a_ _x000a_ _x000a_ 1. Synthèse de la demande :_x000a_ _x000a_ _x000a_ _x000a_ Demande création de compte EUROFEL au profit de Mme VASBIEN Carine._x000a_ _x000a_ _x000a_ _x000a_ 2 . Actions réalisées :_x000a_ _x000a_ _x000a_ _x000a_ Nous avons créé le compte avec succès via EUROFEL._x000a_ _x000a_ Un Google Chat a été envoyé à Mme VASBIEN Ca"/>
    <s v="02 - Correction donnée ou modification de paramétrage"/>
    <n v="1"/>
    <n v="1"/>
    <n v="1"/>
    <n v="1"/>
    <n v="1"/>
    <s v="02 - Correction donnée ou modification de paramétrage"/>
    <m/>
    <m/>
  </r>
  <r>
    <x v="79"/>
    <s v="S15"/>
    <n v="4"/>
    <s v="KHALIL HABRRMAN"/>
    <x v="2"/>
    <x v="6"/>
    <n v="119137408"/>
    <s v="Réinitialisation de mot de passe Eurofel"/>
    <s v="FRKID9O"/>
    <s v="Bonjour,_x000a_ _x000a_  1. Synthèse de la demande :_x000a_ _x000a_  Votre problème concerne la réinitialisation de mot de passe pour FRKID9O_x000a_ _x000a_   _x000a_ _x000a_  2 . Actions réalisées :_x000a_ _x000a_  Nous avons réinitialisé le mot de passe -----------------------------------------------------------"/>
    <s v="02 - Correction donnée ou modification de paramétrage"/>
    <n v="1"/>
    <n v="1"/>
    <n v="1"/>
    <n v="1"/>
    <n v="1"/>
    <s v="02 - Correction donnée ou modification de paramétrage"/>
    <m/>
    <m/>
  </r>
  <r>
    <x v="79"/>
    <s v="S15"/>
    <n v="4"/>
    <s v="KHALIL HABRRMAN"/>
    <x v="2"/>
    <x v="6"/>
    <n v="118800411"/>
    <s v="IMPOSSIBILITE D'EFFECTUER LE LISSAGE DES SUPPORTS"/>
    <s v="Bonjour,_x000a_ _x000a_ Impossibilité d'effectuer le lissage des supports.L'importation des données INFOLOG ne se fait pas quelque que soit le poste de travail que l'on utilise (voir fichier joint)._x000a_ _x000a_ Merci de faire le nécessaire"/>
    <s v="Bonjour,_x000a_ _x000a_  1. Synthèse de la demande :_x000a_ _x000a_  Votre problème concerne des lenteurs au niveau de lancement de la requête de lissage de support._x000a_ _x000a_   _x000a_ _x000a_  2 . Actions réalisées :_x000a_ _x000a_  Suite à la vérification du l'utilisateur avec son RMPQ, il s'agit d'une bas"/>
    <s v="05 - Hors périmètre support"/>
    <n v="1"/>
    <n v="1"/>
    <n v="1"/>
    <n v="1"/>
    <n v="1"/>
    <s v="05 - Hors périmètre support"/>
    <m/>
    <m/>
  </r>
  <r>
    <x v="79"/>
    <s v="S15"/>
    <n v="4"/>
    <s v="KHALIL HABRRMAN"/>
    <x v="2"/>
    <x v="38"/>
    <n v="118205920"/>
    <s v="PERTE D'EDITEUR IMPRIMANTE"/>
    <s v="Bjr,_x000a_ _x000a_ En F&amp;L perte d'éditeur sur l'imprimante PRT755ZP"/>
    <s v="Bonjour,_x000a_ _x000a_ 1. Synthèse de la demande :_x000a_ _x000a_ En F&amp;L perte d'éditeur sur l'imprimante PRT755ZP_x000a_ _x000a_ _x000a_ _x000a_ 2 . Actions réalisées :_x000a_ _x000a_ Nous avons démarré l'éditeur de l'imprimante PRT755ZP et nous vous avons aider à régler le problème des impressions des imprimant"/>
    <s v="02 - Correction donnée ou modification de paramétrage"/>
    <n v="1"/>
    <n v="1"/>
    <n v="1"/>
    <n v="1"/>
    <n v="1"/>
    <s v="02 - Correction donnée ou modification de paramétrage"/>
    <m/>
    <m/>
  </r>
  <r>
    <x v="79"/>
    <s v="S15"/>
    <n v="4"/>
    <s v="KHALIL HABRRMAN"/>
    <x v="2"/>
    <x v="38"/>
    <n v="119105343"/>
    <s v="[5.6.5][E794] Commande bloqué à l'état réceptionné"/>
    <s v="Nom de l’application: INFOLOG_x000a_ _x000a_ Numéro d'entrepôt: 794_x000a_ _x000a_ Description du problème:_x000a_ _x000a_ Menu R4_x000a_ _x000a_ Une commande reste bloqué à l'état réceptionné, demandes de changement d'état de la commande à Transmis._x000a_ _x000a_ N° CMD: 05859200 LDAR 07"/>
    <s v="Bonjour,_x000a_ _x000a_ 1. Synthèse de la demande :_x000a_ _x000a_ Une commande reste bloqué à l'état réceptionné, demandes de changement d'état de la commande à Transmis._x000a_ _x000a_ N° CMD: 05859200 LDAR 07_x000a_ _x000a_ _x000a_ _x000a_ 2 . Actions réalisées :_x000a_ _x000a_ Nous avons transmis la commande 05859200 avec"/>
    <s v="02 - Correction donnée ou modification de paramétrage"/>
    <n v="1"/>
    <n v="1"/>
    <n v="1"/>
    <n v="1"/>
    <n v="1"/>
    <s v="02 - Correction donnée ou modification de paramétrage"/>
    <m/>
    <m/>
  </r>
  <r>
    <x v="79"/>
    <s v="S15"/>
    <n v="4"/>
    <s v="KHALIL HABRRMAN"/>
    <x v="2"/>
    <x v="44"/>
    <n v="119170171"/>
    <s v="INFOFLOG - P6 - Supports bloqués à l'état 20"/>
    <s v="Bonjour, suite mauvaise manipulation en préparation vocale, deux supports restent bloqués à l'état 20 dans INFOLOG alors qu'ils sont terminés et personne ne peut les reprendre pour les valider. Merci de les basculer à l'état 30 : validés afin que je puiss"/>
    <s v="Bonjour,_x000a_ _x000a_ 1. Synthèse de la demande :_x000a_ _x000a_ Vous avez demandé de passer les supports '00199686' et '00199687' de l'état 20 à l'état 30_x000a_ _x000a_ 2 . Actions réalisées :_x000a_ _x000a_ Nous avons passé les supports '00199686' et '00199687' à l'état validé._x000a_ _x000a_ _x000a_ _x000a_ _x000a_ _x000a_ Suiteà n"/>
    <s v="02 - Correction donnée ou modification de paramétrage"/>
    <n v="1"/>
    <n v="1"/>
    <n v="1"/>
    <n v="1"/>
    <n v="1"/>
    <s v="02 - Correction donnée ou modification de paramétrage"/>
    <m/>
    <m/>
  </r>
  <r>
    <x v="79"/>
    <s v="S15"/>
    <n v="4"/>
    <s v="KHALIL HABRRMAN"/>
    <x v="2"/>
    <x v="30"/>
    <n v="118765912"/>
    <s v="Commandes à faire évoluer en statut de Réceptionné à Transmis"/>
    <s v="Ent 094, transaction R5/F2, 2 commandes à traiter, voir pj"/>
    <s v="Bonjour,_x000a_ _x000a_ 1. Synthèse de la demande :_x000a_ _x000a_ - Commandes à faire évoluer en statut de Réceptionné à Transmis_x000a_ _x000a_ 2 . Actions réalisées :_x000a_ _x000a_ - Nous avons bien passé les commandes de l'état réceptionner à l'etat transmise._x000a_ _x000a_ Suite traitement réalisé ,nous vou"/>
    <s v="02 - Correction donnée ou modification de paramétrage"/>
    <n v="1"/>
    <n v="1"/>
    <n v="1"/>
    <n v="1"/>
    <n v="1"/>
    <s v="02 - Correction donnée ou modification de paramétrage"/>
    <m/>
    <m/>
  </r>
  <r>
    <x v="79"/>
    <s v="S15"/>
    <n v="4"/>
    <s v="KHALIL HABRRMAN"/>
    <x v="2"/>
    <x v="6"/>
    <n v="119075532"/>
    <s v="Transmission BR impossible"/>
    <s v="Bonjour j'ai un BR bloqué à l'état &quot; Réceptionné&quot;(40) et je ne peux pas rentrer dedans pour le transmettre._x000a_ _x000a_ J'ai ce message qui s'affiche _x000a_ _x000a_ Merci."/>
    <s v="Bonjour,_x000a_ _x000a_  1. Synthèse de la demande :_x000a_ _x000a_   Votre problème concerne une réception bloquée à l'état réceptionnée_x000a_ _x000a_   _x000a_ _x000a_  2 . Actions réalisées :_x000a_ _x000a_  Nous avons effectué la reprise de M41_x000a_ _x000a_  -------------------------------------------------------------"/>
    <s v="02 - Correction donnée ou modification de paramétrage"/>
    <n v="1"/>
    <n v="1"/>
    <n v="1"/>
    <n v="1"/>
    <n v="1"/>
    <s v="02 - Correction donnée ou modification de paramétrage"/>
    <m/>
    <m/>
  </r>
  <r>
    <x v="79"/>
    <s v="S15"/>
    <n v="4"/>
    <s v="KHALIL HABRRMAN"/>
    <x v="2"/>
    <x v="44"/>
    <n v="119006642"/>
    <s v="Réactivation FR"/>
    <s v="Bonjour _x000a_ _x000a_ pouvez vous réactiver mon FR sur la partition infolog 2A - 969 _x000a_ _x000a_ FREKASM_x000a_ _x000a_ Karima Houari _x000a_ _x000a_ Cordialement"/>
    <s v="Bonjour,_x000a_ _x000a_ _x000a_ _x000a_ 1. Synthèse de la demande :_x000a_ _x000a_ _x000a_ _x000a_ Entrepôt 969_x000a_ _x000a_ Compte infolog révoqué &quot;FREKASM&quot;_x000a_ _x000a_ Demande deréinitialisation du mot de passe._x000a_ _x000a_ _x000a_ _x000a_ 2 . Actions réalisées :_x000a_ _x000a_  Comme convenu, nous vous invitons à vous rapprocher de l’une des personne"/>
    <s v="05 - Hors périmètre support"/>
    <n v="1"/>
    <n v="1"/>
    <n v="1"/>
    <n v="1"/>
    <n v="1"/>
    <s v="05 - Hors périmètre support"/>
    <m/>
    <m/>
  </r>
  <r>
    <x v="79"/>
    <s v="S15"/>
    <n v="4"/>
    <s v="KHALIL HABRRMAN"/>
    <x v="2"/>
    <x v="38"/>
    <n v="118925833"/>
    <s v="Session Infolog shooté"/>
    <s v="Bonjour,_x000a_ _x000a_ Les sessions de Christophe Heron FRQAJ4R et Clarisse SCHAEFFER FREHT9Z se font régulièrement désactiver alors qu'ils tapent correctement leur mot de passe et se connecte tous les jours. _x000a_ _x000a_ Le FRQAJ4R était désactivé ce matin par exemple._x000a_ _x000a_ P"/>
    <s v="Bonjour,_x000a_ _x000a_ 1. Synthèse de la demande :_x000a_ _x000a_ Les sessions de Christophe Heron FRQAJ4R et Clarisse SCHAEFFER FREHT9Z se font régulièrement désactiver alors qu'ils tapent correctement leur mot de passe et se connecte tous les jours. _x000a_ _x000a_ _x000a_ _x000a_ 2 . Actions réalis"/>
    <s v="04 - Aucune action nécessaire ou possible"/>
    <n v="1"/>
    <n v="1"/>
    <n v="1"/>
    <n v="1"/>
    <n v="0"/>
    <s v="05 - Hors périmètre support"/>
    <m/>
    <m/>
  </r>
  <r>
    <x v="79"/>
    <s v="S15"/>
    <n v="4"/>
    <s v="KHALIL HABRRMAN"/>
    <x v="2"/>
    <x v="35"/>
    <n v="118797868"/>
    <s v="Edition des BR ( bon de réception infolog )"/>
    <s v="Nous n'arrivons pas a sortir nos BR sur nos imprimantes ._x000a_ _x000a_ Nous devons les imprimer à j-1 ._x000a_ _x000a_ demain nous avons une forte réception"/>
    <s v="Bonjour,_x000a_ _x000a_  1. Synthèse de la demande :_x000a_ _x000a_   Edition des BR ( bon de réception infolog )_x000a_ _x000a_   _x000a_ _x000a_  2 . Actions réalisées :_x000a_ _x000a_   _x000a_ _x000a_   redemarrage des editeurs PRT962HA et PRT962HC , problémes résolut_x000a_ _x000a_   _x000a_ _x000a_   _x000a_ _x000a_  Suite à notre échange ,nous confirmons"/>
    <s v="02 - Correction donnée ou modification de paramétrage"/>
    <n v="1"/>
    <n v="1"/>
    <n v="1"/>
    <n v="1"/>
    <n v="1"/>
    <s v="02 - Correction donnée ou modification de paramétrage"/>
    <m/>
    <m/>
  </r>
  <r>
    <x v="79"/>
    <s v="S15"/>
    <n v="4"/>
    <s v="KHALIL HABRRMAN"/>
    <x v="2"/>
    <x v="6"/>
    <n v="118728777"/>
    <s v="Solder un référence sur V2.1"/>
    <s v="Merci de solder cette référence qui est bloqué"/>
    <s v="Bonjour,_x000a_ _x000a_  1. Synthèse de la demande :_x000a_ _x000a_   Votre problème concerne une référence qui est bloqué en V2.1_x000a_ _x000a_   _x000a_ _x000a_  2 . Actions réalisées :_x000a_ _x000a_  Nous avons débloqué l'article sur V2.1_x000a_ _x000a_  -------------------------------------------------------------------"/>
    <s v="02 - Correction donnée ou modification de paramétrage"/>
    <n v="1"/>
    <n v="1"/>
    <n v="1"/>
    <n v="1"/>
    <n v="1"/>
    <s v="02 - Correction donnée ou modification de paramétrage"/>
    <m/>
    <m/>
  </r>
  <r>
    <x v="79"/>
    <s v="S15"/>
    <n v="4"/>
    <s v="KHALIL HABRRMAN"/>
    <x v="2"/>
    <x v="27"/>
    <n v="118581078"/>
    <s v="Cliliv incohérent"/>
    <s v="Entrepot 762_x000a_ _x000a_ Tournée 4888, exp 883836 le bon code client: : 69865877_x000a_ _x000a_ Tournée 4999, exp 883774 le bon code client: : 69861700"/>
    <s v="Bonjour,_x000a_ _x000a_ _x000a_ _x000a_ 1. Synthèse de la demande :_x000a_ _x000a_ Top départ bloqué - Cliliv incohérent expéditions numéros : 883836 et 883774._x000a_ _x000a_ _x000a_ _x000a_ 2 . Actions réalisées :_x000a_ _x000a_ Nous avons procédé à l'intégration du bon code client via requête SQL. _x000a_ _x000a_ Le top départ est dés"/>
    <s v="02 - Correction donnée ou modification de paramétrage"/>
    <n v="1"/>
    <n v="1"/>
    <n v="1"/>
    <n v="1"/>
    <n v="1"/>
    <s v="02 - Correction donnée ou modification de paramétrage"/>
    <m/>
    <m/>
  </r>
  <r>
    <x v="79"/>
    <s v="S15"/>
    <n v="4"/>
    <s v="KHALIL HABRRMAN"/>
    <x v="2"/>
    <x v="38"/>
    <n v="118672044"/>
    <s v="[CORA][E927] Commande de réception bloqué en statut réceptionnées entrepôt 927 activité 704"/>
    <s v="Bonjour,_x000a_ _x000a_ Nous avons la commande 00178062 TERROIR V.DE SAONE FRANCO en statut réceptionnées qui ne veut passe clôturer._x000a_ _x000a_ Pouvez-vous, mettre en transmit cette commande._x000a_ _x000a_ Cdt;, FH"/>
    <s v="Bonjour,_x000a_ _x000a_ 1. Synthèse de la demande :_x000a_ _x000a_ Commande 00178062 TERROIR V.DE SAONE FRANCO en statut réceptionnées qui ne veut passer en clôturer._x000a_ _x000a_ _x000a_ _x000a_ 2 . Actions réalisées :_x000a_ _x000a_ Nous avons transmis la commande 00178062 avec une reprise M41._x000a_ _x000a_ Suite traite"/>
    <s v="02 - Correction donnée ou modification de paramétrage"/>
    <n v="1"/>
    <n v="1"/>
    <n v="1"/>
    <n v="1"/>
    <n v="1"/>
    <s v="02 - Correction donnée ou modification de paramétrage"/>
    <m/>
    <m/>
  </r>
  <r>
    <x v="79"/>
    <s v="S15"/>
    <n v="4"/>
    <s v="KHALIL HABRRMAN"/>
    <x v="2"/>
    <x v="44"/>
    <n v="117743091"/>
    <s v="[CORA][E927]Suppression et validation produits en stock"/>
    <s v="Bonjour,_x000a_ _x000a_ Merci de supprimer les 5 premières lignes du tableau ci-joint et de valider les 2 dernières lignes._x000a_ _x000a_ Il s'agit du tableau de régul de stock frais, ces lignes restent en erreur."/>
    <s v="Bonjour,_x000a_ _x000a_ 1. Synthèse de la demande :_x000a_ _x000a_ Vous avez demandé de supprimer les palettes : 755686, 772946, 790392, 1718595 et 1718594._x000a_ _x000a_ Et de valider les bordereaux pour les produits: 045931, 715379_x000a_ _x000a_ 2 . Actions réalisées :_x000a_ _x000a_ Nous avons supprimé les pa"/>
    <s v="02 - Correction donnée ou modification de paramétrage"/>
    <n v="1"/>
    <n v="1"/>
    <n v="1"/>
    <n v="1"/>
    <n v="1"/>
    <s v="02 - Correction donnée ou modification de paramétrage"/>
    <m/>
    <m/>
  </r>
  <r>
    <x v="79"/>
    <s v="S15"/>
    <n v="4"/>
    <s v="KHALIL HABRRMAN"/>
    <x v="2"/>
    <x v="27"/>
    <n v="118071173"/>
    <s v="[CORA] [E927] Fermeture de commande de DESADV - R5-F2 - tigery"/>
    <s v="Bonjour,_x000a_ _x000a_ Nous avons, 2 DESADV en R5 - F2 de l'activité 927 qui ne veulent pas se clôturer alors que toutes les lignes sont validé._x000a_ _x000a_ Pouvez-vous, nous aider ?_x000a_ _x000a_ Cdt, FH"/>
    <s v="Bonjour,_x000a_ _x000a_ 1. Synthèse de la demande :_x000a_ _x000a_ Pouvez-vous débloquer les desadv en r5 en état réceptionner._x000a_ _x000a_ 2 . Actions réalisées :_x000a_ _x000a_ Nous avons changé l'état des avis d’expéditions à l’état “Transmises &quot;._x000a_ _x000a_ Suite traitement réalisé ,nous vous confirmons"/>
    <s v="02 - Correction donnée ou modification de paramétrage"/>
    <n v="1"/>
    <n v="1"/>
    <n v="1"/>
    <n v="1"/>
    <n v="1"/>
    <s v="02 - Correction donnée ou modification de paramétrage"/>
    <m/>
    <m/>
  </r>
  <r>
    <x v="79"/>
    <s v="S15"/>
    <n v="4"/>
    <s v="KHALIL HABRRMAN"/>
    <x v="2"/>
    <x v="35"/>
    <n v="119231330"/>
    <s v="changement d'état d'un support"/>
    <s v="093_x000a_ _x000a_ 492_x000a_ _x000a_ a preparer vers l'etat validé _x000a_ _x000a_ support : 59767163_x000a_ _x000a_ thomas nicolas"/>
    <s v="Bonjour,_x000a_ _x000a_  1. Synthèse de la demande :_x000a_ _x000a_   _x000a_ _x000a_   changement d'état d'un support_x000a_ _x000a_  2 . Actions réalisées :_x000a_ _x000a_   _x000a_ _x000a_   _x000a_ _x000a_   Changement d'état suite requete sql_x000a_ _x000a_   _x000a_ _x000a_  Suite à notre échange ,nous confirmons la résolution du ticket_x000a_ _x000a_  Si toutefois v"/>
    <s v="02 - Correction donnée ou modification de paramétrage"/>
    <n v="1"/>
    <n v="1"/>
    <n v="1"/>
    <n v="1"/>
    <n v="1"/>
    <s v="02 - Correction donnée ou modification de paramétrage"/>
    <m/>
    <m/>
  </r>
  <r>
    <x v="79"/>
    <s v="S15"/>
    <n v="4"/>
    <s v="KHALIL HABRRMAN"/>
    <x v="2"/>
    <x v="44"/>
    <n v="119049143"/>
    <s v="changement d'état d'une réception"/>
    <s v="Bonjour,_x000a_ _x000a_ Merci de passer la réception à l'état à réceptionner._x000a_ _x000a_ Num réception : 01407600_x000a_ _x000a_ ent : 781_x000a_ _x000a_ LDR : 80_x000a_ _x000a_ Cordialement."/>
    <s v="Bonjour,_x000a_ _x000a_ 1. Synthèse de la demande :_x000a_ _x000a_ Changer l'état de la réception 01407600 de &quot;Transmise&quot; à &quot;en cours de réception&quot;_x000a_ _x000a_ 2 . Actions réalisées :_x000a_ _x000a_  Comme échangé, l’action demandée ne peut pas être effectuée, la réception ayant déjà été transmise e"/>
    <s v="05 - Hors périmètre support"/>
    <n v="1"/>
    <n v="1"/>
    <n v="1"/>
    <n v="1"/>
    <n v="0"/>
    <s v="04 - Aucune action nécessaire ou possible"/>
    <m/>
    <m/>
  </r>
  <r>
    <x v="79"/>
    <s v="S15"/>
    <n v="4"/>
    <s v="KHALIL HABRRMAN"/>
    <x v="2"/>
    <x v="35"/>
    <n v="118816429"/>
    <s v="Reception bloqué"/>
    <s v="126_x000a_ _x000a_ reception bloqué , en cour de reception vers récéptionner_x000a_ _x000a_ 01279500 LDR 00 , R4"/>
    <s v="Bonjour,_x000a_ _x000a_  1. Synthèse de la demande : _x000a_ _x000a_   reception bloqué , en cour de reception vers récéptionner_x000a_ _x000a_   _x000a_ _x000a_  2 . Actions réalisées :_x000a_ _x000a_   _x000a_ _x000a_   changement détat avec requete sql_x000a_ _x000a_   _x000a_ _x000a_   _x000a_ _x000a_  Suite à notre échange ,nous confirmons la résolution du"/>
    <s v="02 - Correction donnée ou modification de paramétrage"/>
    <n v="1"/>
    <n v="1"/>
    <n v="1"/>
    <n v="1"/>
    <n v="1"/>
    <s v="02 - Correction donnée ou modification de paramétrage"/>
    <m/>
    <m/>
  </r>
  <r>
    <x v="79"/>
    <s v="S15"/>
    <n v="4"/>
    <s v="KHALIL HABRRMAN"/>
    <x v="2"/>
    <x v="27"/>
    <n v="119091338"/>
    <s v="Changment d'états de support"/>
    <s v="Changment d'états de support;_x000a_ _x000a_ Tournée 1287 EXP 882237 du 30/03._x000a_ _x000a_ Tournée 6607 EXP 883436 du 04/04._x000a_ _x000a_ Tournée 3507 EXP 884027 du 08/04"/>
    <s v="Bonjour,_x000a_ _x000a_ 1. Synthèse de la demande :_x000a_ _x000a_ Demande d'expédier des supports bloqués en état validé._x000a_ _x000a_ _x000a_ _x000a_ 2 . Actions réalisées :_x000a_ _x000a_ Changement de l'état du support à expédié via requête SQL comme demandée._x000a_ _x000a_ Suite traitement réalisé, nous vous confirmon"/>
    <s v="02 - Correction donnée ou modification de paramétrage"/>
    <n v="1"/>
    <n v="1"/>
    <n v="1"/>
    <n v="1"/>
    <n v="1"/>
    <s v="02 - Correction donnée ou modification de paramétrage"/>
    <m/>
    <m/>
  </r>
  <r>
    <x v="79"/>
    <s v="S15"/>
    <n v="4"/>
    <s v="KHALIL HABRRMAN"/>
    <x v="2"/>
    <x v="27"/>
    <n v="119086365"/>
    <s v="[5.6.5] [E833] Besoin bloqué en V2 04."/>
    <s v="Bonjour, nous avons un besoin, code produit 798415 de bloqué en V2 04, nous ne pouvons le solder ni en V2 01, ni en V2 04. Pouvez-vous SVP effectuer les démarches pour que celui ci soit solder._x000a_ _x000a_ CDT"/>
    <s v="Bonjour,_x000a_ _x000a_ 1. Synthèse de la demande :_x000a_ _x000a_ Besoinbloqué qui ne peut être solder, Code entrepôt 833, IFLS 768415._x000a_ _x000a_ _x000a_ _x000a_ 2 . Actions réalisées :_x000a_ _x000a_ Nousavons effectué la ventilation de l'IFLS 768415._x000a_ _x000a_ Suitetraitement réalisé, nous vous confirmons la réso"/>
    <s v="02 - Correction donnée ou modification de paramétrage"/>
    <n v="1"/>
    <n v="1"/>
    <n v="1"/>
    <n v="1"/>
    <n v="1"/>
    <s v="02 - Correction donnée ou modification de paramétrage"/>
    <m/>
    <m/>
  </r>
  <r>
    <x v="79"/>
    <s v="S15"/>
    <n v="4"/>
    <s v="KHALIL HABRRMAN"/>
    <x v="2"/>
    <x v="38"/>
    <n v="118678195"/>
    <s v="Commande de réceptionné à mettre en transmise"/>
    <s v="Bonjour,_x000a_ _x000a_ sur l'activité 717 et la sous activité 699 se trouve en module R4 dans la LDR 00 une réception(N°Commande 23911412 ou référence 02998300) dans les commandes en état &quot;Réceptionnées&quot; dont il faudrait les passer en état &quot;Transmises&quot;: merci."/>
    <s v="Bonjour,_x000a_ _x000a_ 1. Synthèse de la demande :_x000a_ _x000a_ Sur l'activité 717 et la sous activité 699 se trouve en module R4 dans la LDR 00 une réception(N°Commande 23911412 ou référence 02998300) dans les commandes en état &quot;Réceptionnées&quot; dont il faudrait les passer en "/>
    <s v="02 - Correction donnée ou modification de paramétrage"/>
    <n v="1"/>
    <n v="1"/>
    <n v="1"/>
    <n v="1"/>
    <n v="1"/>
    <s v="02 - Correction donnée ou modification de paramétrage"/>
    <m/>
    <m/>
  </r>
  <r>
    <x v="79"/>
    <s v="S15"/>
    <n v="4"/>
    <s v="KHALIL HABRRMAN"/>
    <x v="2"/>
    <x v="38"/>
    <n v="118546961"/>
    <s v="Besoins bloqué"/>
    <s v="Bonjour,_x000a_ _x000a_ j'ai un besoin bloqué que je ne peut solder, pouvez vous le supprimer ?_x000a_ _x000a_ Code entrepôt 154, IFLS 027047_x000a_ _x000a_ Cdt,"/>
    <s v="Bonjour,_x000a_ _x000a_ 1. Synthèse de la demande :_x000a_ _x000a_ Besoin bloqué qui ne peut être solder, Code entrepôt 154, IFLS 027047 ._x000a_ _x000a_ _x000a_ _x000a_ 2 . Actions réalisées :_x000a_ _x000a_ Nous avons effectué la ventilation de l'IFLS 027047._x000a_ _x000a_ Suite traitement réalisé ,nous vous confirmons la "/>
    <s v="02 - Correction donnée ou modification de paramétrage"/>
    <n v="1"/>
    <n v="1"/>
    <n v="1"/>
    <n v="1"/>
    <n v="1"/>
    <s v="02 - Correction donnée ou modification de paramétrage"/>
    <m/>
    <m/>
  </r>
  <r>
    <x v="79"/>
    <s v="S15"/>
    <n v="4"/>
    <s v="KHALIL HABRRMAN"/>
    <x v="2"/>
    <x v="27"/>
    <n v="118481132"/>
    <s v="[5.6.5] [E065] L3 top depart impossible"/>
    <s v="E 065_x000a_ _x000a_ L3 top depart impossible &gt;&gt;&gt; GERG515 – Cette mission n’est pas terminée : Départ camion impossible"/>
    <s v="Bonjour,_x000a_ _x000a_ _x000a_ _x000a_ 1. Synthèse de la demande :_x000a_ _x000a_ _x000a_ _x000a_ Lancement du top départ impossible : message d'erreur &quot;GERG515 – Cette mission n’est pas terminée : Départ camion impossible&quot;._x000a_ _x000a_ _x000a_ _x000a_ 2 . Actions réalisées :_x000a_ _x000a_ _x000a_ _x000a_ Nous avons procédé au changement de l'é"/>
    <s v="02 - Correction donnée ou modification de paramétrage"/>
    <n v="1"/>
    <n v="1"/>
    <n v="1"/>
    <n v="1"/>
    <n v="1"/>
    <s v="02 - Correction donnée ou modification de paramétrage"/>
    <m/>
    <m/>
  </r>
  <r>
    <x v="79"/>
    <s v="S15"/>
    <n v="4"/>
    <s v="KHALIL HABRRMAN"/>
    <x v="2"/>
    <x v="35"/>
    <n v="118284737"/>
    <s v="FACTURE BOUCHERIE DU 02.04"/>
    <s v="Bonjour,_x000a_ _x000a_ Nous n'avons pas la facture boucherie du 02.04.2026 sur Orfé _x000a_ _x000a_ pouvez vous nous la faire parvenir ?_x000a_ _x000a_ Merci"/>
    <s v="Bonjour,_x000a_ _x000a_ 1. Synthèse de la demande :_x000a_ _x000a_ FACTURE BOUCHERIE DU 02.04_x000a_ _x000a_ _x000a_ _x000a_ 2 . Actions réalisées : aucunes action n'a été faite_x000a_ _x000a_ _x000a_ _x000a_ _x000a_ _x000a_ _x000a_ _x000a_ _x000a_ _x000a_ Suite à notre échange avec l'utiulisatrice cette derniere me confirme que c'est bon , il reste celle du 04"/>
    <s v="04 - Aucune action nécessaire ou possible"/>
    <n v="1"/>
    <n v="0"/>
    <n v="1"/>
    <n v="0"/>
    <n v="1"/>
    <s v="04 - Aucune action nécessaire ou possible"/>
    <m/>
    <m/>
  </r>
  <r>
    <x v="79"/>
    <s v="S15"/>
    <n v="4"/>
    <s v="KHALIL HABRRMAN"/>
    <x v="2"/>
    <x v="38"/>
    <n v="118699838"/>
    <s v="Problème de connexion Promocash Fresh"/>
    <s v="Bonjour, _x000a_ _x000a_ Mon accès est refusé sur Promocash Fresh, possibilité de l'activer ?_x000a_ _x000a_ Cordialement,_x000a_ _x000a_ Antonin Promocash Morlaix."/>
    <s v="Bonjour,_x000a_ _x000a_ 1. Synthèse de la demande :_x000a_ _x000a_ Mon accès est refusé sur Promocash Fresh, possibilité de l'activer _x000a_ _x000a_ _x000a_ _x000a_ 2 . Actions réalisées :_x000a_ _x000a_ Pas de droits disponible dans la GDI, merci de vous rapprocher de votre conseiller de franchise pour l'ajout d"/>
    <s v="04 - Aucune action nécessaire ou possible"/>
    <n v="1"/>
    <n v="1"/>
    <n v="1"/>
    <n v="1"/>
    <n v="0"/>
    <s v="05 - Hors périmètre support"/>
    <m/>
    <m/>
  </r>
  <r>
    <x v="79"/>
    <s v="S15"/>
    <n v="4"/>
    <s v="KHALIL HABRRMAN"/>
    <x v="2"/>
    <x v="27"/>
    <n v="118712406"/>
    <s v="Demande d'accès pour collaborateur"/>
    <s v="Bonjour,_x000a_ _x000a_ Je souhaiterais que mon collaborateur Johan Kervarec puisse avoir accès à Promocash Fresh_x000a_ _x000a_ CHEVALLIER Julien_x000a_ _x000a_ Gérant Promocash Quimper"/>
    <s v="Bonjour,_x000a_ _x000a_ 1. Synthèse de la demande :_x000a_ _x000a_ Demande avoir accès à Promocash Fresh._x000a_ _x000a_ _x000a_ _x000a_ 2 . Actions réalisées :_x000a_ _x000a_ Nous avons vérifié le droit au niveau de la GDI, pas de droits disponible._x000a_ _x000a_ De ce fait, on vous invite à lui ajouter le droit via la GDI "/>
    <s v="05 - Hors périmètre support"/>
    <n v="1"/>
    <n v="1"/>
    <n v="1"/>
    <n v="1"/>
    <n v="1"/>
    <s v="05 - Hors périmètre support"/>
    <m/>
    <m/>
  </r>
  <r>
    <x v="78"/>
    <s v="S15"/>
    <n v="4"/>
    <s v="YASSINE RABBAI"/>
    <x v="0"/>
    <x v="10"/>
    <n v="118756013"/>
    <s v="Caisse 7"/>
    <s v="Bonjour, _x000a_Caisse 7 en chargement en boucle_x000a_"/>
    <s v="Bonjour,_x000a_1. Synthèse de la demande  :_x000a_Vous avez sollicité notre support concernant le problème de Caisse 7 en chargement en boucle_x000a_2 . Actions réalisées :_x000a_ Redémarrage d'imprimante _x000a_Chargement de la caisse_x000a_Suite à notre échange ,nous confirmons la résolut"/>
    <s v="03 - Script, fix ou contournement"/>
    <n v="1"/>
    <n v="1"/>
    <n v="1"/>
    <n v="1"/>
    <n v="1"/>
    <s v="03 - Script, fix ou contournement"/>
    <m/>
    <m/>
  </r>
  <r>
    <x v="78"/>
    <s v="S15"/>
    <n v="4"/>
    <s v="YASSINE RABBAI"/>
    <x v="0"/>
    <x v="10"/>
    <n v="118711324"/>
    <s v="caisse scanne"/>
    <s v="Bonjour,2 caisse scanne qui ne marche pas 415 416 et affiche un message recherche transaction _x000a_"/>
    <s v="Bonjour,_x000a_1. Synthèse de la demande  :_x000a_Vous avez sollicité notre support concernant le problème 2 caisses scanne qui ne marchent pas 415 416 et affiche un message recherche transaction _x000a_2 . Actions réalisées :_x000a_Suite à notre échange ,nous confirmons la réso"/>
    <s v="04 - Aucune action nécessaire ou possible"/>
    <n v="1"/>
    <n v="1"/>
    <n v="1"/>
    <n v="1"/>
    <n v="1"/>
    <s v="04 - Aucune action nécessaire ou possible"/>
    <m/>
    <m/>
  </r>
  <r>
    <x v="80"/>
    <s v="S15"/>
    <n v="4"/>
    <s v="YASSINE RABBAI"/>
    <x v="0"/>
    <x v="10"/>
    <n v="118959550"/>
    <s v="Envoi des scanettes pour réparation"/>
    <s v="À qui doit-on envoyer nos scanettes pour réparation ?Consignes:  precision_du_materiel_concerne: douchettemarque: Non définimodele: Non défininumero_de_serie: Non définimessage_d_erreur_eventuel: Non défini_x000a_"/>
    <s v="Bonjour,_x000a_1. Synthèse de la demande  :_x000a_Vous avez sollicité notre support concernant la demande d'Envoi des scanettes pour réparation_x000a_2 . Actions réalisées :_x000a_Suite à notre échange, nous vous informons qu’il faut attendre le passage du technicien Diebold afi"/>
    <s v="01 - Aide à l’utilisation"/>
    <n v="1"/>
    <n v="1"/>
    <n v="1"/>
    <n v="1"/>
    <n v="1"/>
    <s v="01 - Aide à l’utilisation"/>
    <m/>
    <m/>
  </r>
  <r>
    <x v="80"/>
    <s v="S15"/>
    <n v="4"/>
    <s v="YASSINE RABBAI"/>
    <x v="0"/>
    <x v="10"/>
    <n v="118988638"/>
    <s v="Création de ticket pour la caisse SCO 406"/>
    <s v="La balance de la caisse SCO 406 affiche un message d'erreur sans articles dessus. La tare pourrait être incorrecte. Veuillez vérifier la configuration de la tare ou créer un ticket CARE avec les détails nécessaires._x000a_"/>
    <s v="Bonjour,_x000a_1. Synthèse de la demande  :_x000a_Vous avez sollicité notre support concernant le problème suivant : la balance de la caisse SCO 406 affiche un message d’erreur alors qu’aucun article n’est posé dessus._x000a_2 . Actions réalisées :_x000a_Suite à notre échange, n"/>
    <s v="04 - Aucune action nécessaire ou possible"/>
    <n v="1"/>
    <n v="1"/>
    <n v="1"/>
    <n v="1"/>
    <n v="1"/>
    <s v="04 - Aucune action nécessaire ou possible"/>
    <m/>
    <m/>
  </r>
  <r>
    <x v="79"/>
    <s v="S15"/>
    <n v="4"/>
    <s v="YASSINE RABBAI"/>
    <x v="0"/>
    <x v="10"/>
    <n v="119222923"/>
    <s v="REMONTE CA SUR INGENICO E PORTAL"/>
    <s v="Bonjour_x000a_Nous avons eu un soucis de carte bancaire le mercredi 8 avril 2026._x000a_Donc nous n avons pas de remonté de telecollecte sur E.portal de cette journée._x000a_Merci de faire le necessaire. _x000a_URGENT_x000a_Cordialement._x000a_"/>
    <s v="Bonjour,_x000a_1. Synthèse de la demande  :_x000a_Vous avez sollicité notre support concernant le problème de remontée de CA du mercredi 8 avril 2026, suite à un souci avec le paiement en CB._x000a_2 . Actions réalisées :_x000a_Suite à notre échange , vous nous confirmez que que"/>
    <s v="04 - Aucune action nécessaire ou possible"/>
    <n v="1"/>
    <n v="1"/>
    <n v="1"/>
    <n v="1"/>
    <n v="1"/>
    <s v="04 - Aucune action nécessaire ou possible"/>
    <m/>
    <m/>
  </r>
  <r>
    <x v="79"/>
    <s v="S15"/>
    <n v="4"/>
    <s v="YASSINE RABBAI"/>
    <x v="0"/>
    <x v="10"/>
    <n v="119237324"/>
    <s v="adj7 ne fonctionne plus pour modification code"/>
    <s v="Bonjour, _x000a_Je ne peux plus me connecter avec l'adj7. Il me dit mot de passe incorrecte_x000a_ pouvez vous svp faire le nécessaire rapidement pour que je puisse a nouveau me connecter _x000a_"/>
    <s v="Bonjour,_x000a_1. Synthèse de la demande  :_x000a_Vous avez sollicité notre support concernant le problème D'adj7 ne fonctionne plus._x000a_2 . Actions réalisées :_x000a_Réinitialisation du code adj7 effectuée _x000a_Accès réussi_x000a_Suite à notre échange ,nous confirmons la résolution du"/>
    <s v="02 - Correction donnée ou modification de paramétrage"/>
    <n v="1"/>
    <n v="1"/>
    <n v="1"/>
    <n v="1"/>
    <n v="1"/>
    <s v="02 - Correction donnée ou modification de paramétrage"/>
    <m/>
    <m/>
  </r>
  <r>
    <x v="81"/>
    <s v="S15"/>
    <n v="4"/>
    <s v="YASSINE RABBAI"/>
    <x v="0"/>
    <x v="39"/>
    <n v="118636014"/>
    <s v="Poste APPF (Droits administrateur temporaire)"/>
    <s v="nous avons besoin de créer un badge reponsable vlp pour une nouvelle arrivé à 'accueil il s'agit de MAUD merci_x000a_"/>
    <s v="Bonjour,_x000a_ _x000a_ _x000a_1. Synthèse de la demande  :_x000a_ le magasin nous informe que nous avons besoin de créer un badge reponsable vlp pour une nouvelle arrivé à 'accueil il s'agit de MAUD merci_x000a_2 . Actions réalisées :_x000a_J’ai expliqué à l’utilisatrice que nous n’avons p"/>
    <s v="04 - Aucune action nécessaire ou possible"/>
    <n v="1"/>
    <n v="1"/>
    <n v="1"/>
    <n v="1"/>
    <n v="1"/>
    <s v="04 - Aucune action nécessaire ou possible"/>
    <m/>
    <m/>
  </r>
  <r>
    <x v="81"/>
    <s v="S15"/>
    <n v="4"/>
    <s v="YASSINE RABBAI"/>
    <x v="0"/>
    <x v="39"/>
    <n v="118086491"/>
    <s v="Problème avec le système VLP"/>
    <s v="Veuillez s'il-vous-plaît fournir une description de votre demande._x000a_"/>
    <s v="Bonjour,_x000a_ _x000a_ _x000a_1. Synthèse de la demande  :_x000a_ le magasin nous informe que L'ut souhaite activer la demande du badge responsable famille _x000a_2 . Actions réalisées :_x000a_ probleme résolu , activation de  la demande du badge responsable famille effectué _x000a_ _x000a_Suite à not"/>
    <s v="03 - Script, fix ou contournement"/>
    <n v="1"/>
    <n v="1"/>
    <n v="1"/>
    <n v="1"/>
    <n v="1"/>
    <s v="03 - Script, fix ou contournement"/>
    <m/>
    <m/>
  </r>
  <r>
    <x v="78"/>
    <s v="S15"/>
    <n v="4"/>
    <s v="YASSINE RABBAI"/>
    <x v="0"/>
    <x v="39"/>
    <n v="118785912"/>
    <n v="16"/>
    <s v="caisse 16 figée_x000a_"/>
    <s v="Bonjour,_x000a_ _x000a_ _x000a_1. Synthèse de la demande  :_x000a_ le magasin nous informe que caisse 16 figée_x000a_2 . Actions réalisées :_x000a_ j'ai rechargé la caisse 16 , probleme résolu, si le probleme persiste une autre fois  _x000a_ _x000a_Suite à notre échange ,nous confirmons la résolution d"/>
    <s v="03 - Script, fix ou contournement"/>
    <n v="1"/>
    <n v="1"/>
    <n v="1"/>
    <n v="1"/>
    <n v="1"/>
    <s v="03 - Script, fix ou contournement"/>
    <m/>
    <m/>
  </r>
  <r>
    <x v="78"/>
    <s v="S15"/>
    <n v="4"/>
    <s v="YASSINE RABBAI"/>
    <x v="0"/>
    <x v="39"/>
    <n v="118554305"/>
    <s v="SCO 100 figé"/>
    <s v="caisse sco figé sur message 'Veuillez patienter'_x000a_"/>
    <s v="Bonjour,_x000a_1. Synthèse de la demande  :_x000a_ Demande d'intervention pour une caisse SCO NCR 100 bloquée sur le message &quot;Veuillez patienter&quot;._x000a_2 . Actions réalisées :_x000a_ Le problème a été résolu suite à la mise à jour du code caissier par l'équipe support et au red"/>
    <s v="03 - Script, fix ou contournement"/>
    <n v="1"/>
    <n v="1"/>
    <n v="1"/>
    <n v="1"/>
    <n v="1"/>
    <s v="03 - Script, fix ou contournement"/>
    <m/>
    <m/>
  </r>
  <r>
    <x v="80"/>
    <s v="S15"/>
    <n v="4"/>
    <s v="YASSINE RABBAI"/>
    <x v="0"/>
    <x v="39"/>
    <n v="119046937"/>
    <s v="SCO 103 redémarre en boucle avec pop-up noir"/>
    <s v="Problème avec le SCO 103 : il redémarre en boucle avec un pop-up noir. Besoin d'aide pour résoudre ce problème.Consignes:  cinematique: Non définidate: 08.04.2026heure: 15h30numero_de_ticket: Non défini_x000a_"/>
    <s v="Bonjour,_x000a_1. Synthèse de la demande  :_x000a_Le magasin signale un dysfonctionnement majeur sur le SCO 103. L'automate redémarre en boucle systématiquement. Un message d'erreur (pop-up noir, type invite de commande ou erreur système) apparaît brièvement avant ch"/>
    <s v="03 - Script, fix ou contournement"/>
    <n v="1"/>
    <n v="1"/>
    <n v="1"/>
    <n v="1"/>
    <n v="1"/>
    <s v="03 - Script, fix ou contournement"/>
    <m/>
    <m/>
  </r>
  <r>
    <x v="80"/>
    <s v="S15"/>
    <n v="4"/>
    <s v="YASSINE RABBAI"/>
    <x v="0"/>
    <x v="39"/>
    <n v="119056776"/>
    <s v="caisse 103"/>
    <s v="caisse affiche msg d'erreur &quot;erreur imprimante&quot;_x000a_"/>
    <s v="Bonjour,_x000a_1. Synthèse de la demande  :_x000a_ le magasin nous informe que caisse 103 affiche msg d'erreur &quot;erreur imprimante&quot;_x000a_2 . Actions réalisées :_x000a_ comme vue  LAROSE, Laure avec madame probleme résolu sans intervention de notre part support informatique _x000a_ _x000a_Su"/>
    <s v="04 - Aucune action nécessaire ou possible"/>
    <n v="1"/>
    <n v="1"/>
    <n v="1"/>
    <n v="1"/>
    <n v="1"/>
    <s v="04 - Aucune action nécessaire ou possible"/>
    <m/>
    <m/>
  </r>
  <r>
    <x v="79"/>
    <s v="S15"/>
    <n v="4"/>
    <s v="YASSINE RABBAI"/>
    <x v="0"/>
    <x v="39"/>
    <n v="119086886"/>
    <s v="Redémarrage des caisses après paiement accepté"/>
    <s v="Certaines caisses redémarrent après l'acceptation du paiement par carte. Le problème survient après l'insertion de la carte, la saisie du code et l'indication &quot;paiement accepté&quot;.Consignes:  cinematique: Non définidate: 08/04/2026heure: 19hnumero_de_ticket"/>
    <s v="Bonjour,_x000a_1. Synthèse de la demande  :_x000a_ Le magasin nous informe que Certaines caisses redémarrent après l'acceptation du paiement par carte._x000a_2 . Actions réalisées :_x000a_ suite a une appelle avec le magasin probleme resolu sans une intervention de notre part (s"/>
    <s v="04 - Aucune action nécessaire ou possible"/>
    <n v="1"/>
    <n v="1"/>
    <n v="1"/>
    <n v="1"/>
    <n v="1"/>
    <s v="04 - Aucune action nécessaire ou possible"/>
    <m/>
    <m/>
  </r>
  <r>
    <x v="79"/>
    <s v="S15"/>
    <n v="4"/>
    <s v="YASSINE RABBAI"/>
    <x v="0"/>
    <x v="39"/>
    <n v="118456110"/>
    <s v="CARTES BANCAIRES MANUELLE STATION"/>
    <s v="Bonjour,_x000a_Les cartes manuelles de la station pour la journée d'hier ne sont pas remontées dans INGENICO._x000a_Cordialement,_x000a_"/>
    <s v="Bonjour,_x000a_1. Synthèse de la demande  :_x000a_ le magasin nous informe que Les cartes manuelles de la station pour la journée d'hier ne sont pas remontées dans INGENICO._x000a_2 . Actions réalisées :_x000a_Suite à un échange téléphonique avec Mme Julie FERRET, il apparaît qu"/>
    <s v="04 - Aucune action nécessaire ou possible"/>
    <n v="1"/>
    <n v="1"/>
    <n v="1"/>
    <n v="1"/>
    <n v="1"/>
    <s v="04 - Aucune action nécessaire ou possible"/>
    <m/>
    <m/>
  </r>
  <r>
    <x v="82"/>
    <s v="S15"/>
    <n v="4"/>
    <s v="YASSINE RABBAI"/>
    <x v="0"/>
    <x v="39"/>
    <n v="119273170"/>
    <s v="Caisse automatique 30 en panne"/>
    <s v="Caisse automatique 30 hors service. Vérifications effectuées : Glory en ligne, aucun blocage de billets/pièces. Besoin d'assistance pour résoudre le problème. L'imprimante ne prend plus le ticket impossible de lancer la caisse même après branchement/débra"/>
    <s v="Bonjour,_x000a_1. Synthèse de lademande  :_x000a_ le magasin nous informe que Caisse automatique 30 en panne_x000a_2 . Actionsréalisées :_x000a_ j'ai supprimé les fichiers d'erreurs , rebooter la caisse probleme résolu _x000a_ _x000a_Suite à notreéchange ,nous confirmons la résolution du ti"/>
    <s v="03 - Script, fix ou contournement"/>
    <n v="1"/>
    <n v="1"/>
    <n v="1"/>
    <n v="1"/>
    <n v="1"/>
    <s v="03 - Script, fix ou contournement"/>
    <m/>
    <m/>
  </r>
  <r>
    <x v="82"/>
    <s v="S15"/>
    <n v="4"/>
    <s v="YASSINE RABBAI"/>
    <x v="0"/>
    <x v="39"/>
    <n v="118184746"/>
    <s v="Sco 31"/>
    <s v="La sco 31 est en mode 24_x000a_"/>
    <s v="1. Synthèse de la demande  : _x000a_le magasin nous informe que La sco 31 est en mode 24_x000a_ 2 . Actions réalisées : _x000a_Suppression du fichier modeautonome.flag_x000a_ Suite à notre échange ,nous confirmons la résolution du ticket_x000a_🛠️ Assistance : Si toutefois vous aviez "/>
    <s v="03 - Script, fix ou contournement"/>
    <n v="1"/>
    <n v="1"/>
    <n v="1"/>
    <n v="1"/>
    <n v="1"/>
    <s v="03 - Script, fix ou contournement"/>
    <m/>
    <m/>
  </r>
  <r>
    <x v="81"/>
    <s v="S15"/>
    <n v="4"/>
    <s v="YASSINE RABBAI"/>
    <x v="0"/>
    <x v="25"/>
    <n v="118654500"/>
    <s v="Cloture"/>
    <s v="Bonjour,_x000a_Une transaction bloque la cloture _x000a_"/>
    <s v="Bonjour,_x000a_ _x000a_1. Synthèse de la demande  :_x000a_ Vous nous avez sollicités pour un problème de cloture_x000a_ _x000a_2 . Actions réalisées :_x000a_ Suppression de la transaction, cloture ok_x000a_Suite à notre échange ,nous confirmons la résolution du ticket_x000a_🛠️ Assistance : Si toutefoi"/>
    <s v="03 - Script, fix ou contournement"/>
    <n v="1"/>
    <n v="1"/>
    <n v="1"/>
    <n v="1"/>
    <n v="1"/>
    <s v="03 - Script, fix ou contournement"/>
    <m/>
    <m/>
  </r>
  <r>
    <x v="82"/>
    <s v="S15"/>
    <n v="4"/>
    <s v="YASSINE RABBAI"/>
    <x v="0"/>
    <x v="25"/>
    <n v="119338228"/>
    <s v="Imprimante caisse"/>
    <s v="Problème avec l'imprimante de ticket sur une caisse CLS : l'imprimante ne fonctionne pas correctement malgré les vérifications et les tests. Besoin d'assistance pour résoudre ce problème.Consignes:  type_de_materiel: imprimanteanomalie_rencontree: erreur "/>
    <s v="Bonjour,_x000a_ _x000a_1. Synthèse de la demande  :_x000a_ Vous nous avez sollicités pour un problème au niveau de l'imprimante de la caisse 406._x000a_ _x000a_2 . Actions réalisées :_x000a_ Suppression des fichiers en erreur_x000a_Suite à notre échange ,nous confirmons la résolution du ticket (_x000a_"/>
    <s v="03 - Script, fix ou contournement"/>
    <n v="1"/>
    <n v="1"/>
    <n v="1"/>
    <n v="1"/>
    <n v="1"/>
    <s v="03 - Script, fix ou contournement"/>
    <m/>
    <m/>
  </r>
  <r>
    <x v="82"/>
    <s v="S15"/>
    <n v="4"/>
    <s v="YASSINE RABBAI"/>
    <x v="0"/>
    <x v="25"/>
    <n v="119131971"/>
    <s v="Problème module billet sur borne SCO NCR 405A"/>
    <s v="Borne SCO NCR 405a : problème sur le module billet. Besoin d'assistance pour résoudre l'erreur du recycleur de billets 0201 et du recycleur de pièces C001. Merci de fournir des instructions pour débourrage et dépannage.Consignes:  cinematique: Non définid"/>
    <s v="Bonjour,_x000a_ _x000a_1. Synthèse de la demande  :_x000a_ Vous nous avez sollicités pour un problème sur le monnayeur de la caisse 405._x000a_ _x000a_2 . Actions réalisées :_x000a_ Restauration des fichiers du monnayeur_x000a_Suite à notre échange ,nous confirmons la résolution du ticket_x000a_🛠️ Ass"/>
    <s v="03 - Script, fix ou contournement"/>
    <n v="1"/>
    <n v="1"/>
    <n v="1"/>
    <n v="1"/>
    <n v="1"/>
    <s v="03 - Script, fix ou contournement"/>
    <m/>
    <m/>
  </r>
  <r>
    <x v="81"/>
    <s v="S15"/>
    <n v="4"/>
    <s v="YASSINE RABBAI"/>
    <x v="0"/>
    <x v="50"/>
    <n v="118611258"/>
    <s v="Probleme d'identification"/>
    <s v="Impossible d’identifier l’utilisateur  lors des paiements différés. &quot;affichant message d'erreur échec requête GCC&quot;_x000a_"/>
    <s v="Bonjour, _x000a_1. Synthèse de la demande_x000a_Vous avez sollicité le support pour un problème d’identification lors des paiements différés, avec affichage du message d’erreur « échec requête GCC ». _x000a_2. Actions réalisées_x000a_ Suite à notre intervention, un relancement d"/>
    <s v="03 - Script, fix ou contournement"/>
    <n v="1"/>
    <n v="1"/>
    <n v="1"/>
    <n v="1"/>
    <n v="1"/>
    <s v="03 - Script, fix ou contournement"/>
    <m/>
    <m/>
  </r>
  <r>
    <x v="81"/>
    <s v="S15"/>
    <n v="4"/>
    <s v="YASSINE RABBAI"/>
    <x v="0"/>
    <x v="50"/>
    <n v="118629163"/>
    <s v="Vente interdite Sco 116"/>
    <s v="     Caisse SCO 116 – Message d’erreur : vente interdite pour les produits d’alcool._x000a_"/>
    <s v=" Bonjour,_x000a_ 1. Synthèse de la demande_x000a_ Vous avez sollicité le support pour le message d’erreur : vente interdite pour les produits d’alcool._x000a_ 2. Actions réalisées_x000a_ Suite à notre intervention, afin de résoudre ce problème, le mode autonome du dimanche après"/>
    <s v="01 - Aide à l’utilisation"/>
    <n v="1"/>
    <n v="1"/>
    <n v="1"/>
    <n v="1"/>
    <n v="1"/>
    <s v="01 - Aide à l’utilisation"/>
    <m/>
    <m/>
  </r>
  <r>
    <x v="78"/>
    <s v="S15"/>
    <n v="4"/>
    <s v="YASSINE RABBAI"/>
    <x v="0"/>
    <x v="50"/>
    <n v="118820959"/>
    <s v="caisse 4"/>
    <s v="caisse 4 ne redémarre pas_x000a_"/>
    <s v="Bonjour,Synthèse de la demande  :Vous avez sollicité notre support concernant le problème : caisse 4 ne redémarre pasActions réalisées :Modification du paramétrage de la caisse.La caisse fonctionne de nouveau correctement._x000a_Suite à notre échange, nous conf"/>
    <s v="02 - Correction donnée ou modification de paramétrage"/>
    <n v="1"/>
    <n v="1"/>
    <n v="1"/>
    <n v="1"/>
    <n v="1"/>
    <s v="02 - Correction donnée ou modification de paramétrage"/>
    <m/>
    <m/>
  </r>
  <r>
    <x v="78"/>
    <s v="S15"/>
    <n v="4"/>
    <s v="YASSINE RABBAI"/>
    <x v="0"/>
    <x v="50"/>
    <n v="118876051"/>
    <s v="CLS HS"/>
    <s v="CLS hors service sur les caisses 29, 30, 31, 32, 33, 34, 35 et 36 – Caisses fermées avec connexion grisée._x000a_"/>
    <s v="Bonjour,Synthèse de la demande  :Vous avez sollicité notre support concernant le problème: CLS hors service sur les caisses 29, 30, 31, 32, 33, 34, 35 et 36 Actions réalisées :Modification du paramétrage de la caisse (Caddruntime)Les caisse fonctionnent d"/>
    <s v="02 - Correction donnée ou modification de paramétrage"/>
    <n v="1"/>
    <n v="1"/>
    <n v="1"/>
    <n v="1"/>
    <n v="1"/>
    <s v="02 - Correction donnée ou modification de paramétrage"/>
    <m/>
    <m/>
  </r>
  <r>
    <x v="80"/>
    <s v="S15"/>
    <n v="4"/>
    <s v="YASSINE RABBAI"/>
    <x v="0"/>
    <x v="50"/>
    <n v="119001967"/>
    <s v="Caisse 24"/>
    <s v="caisse 24 bloquée_x000a_"/>
    <s v="Bonjour,_x000a_1. Synthèse de la demande _x000a_Vous avez sollicité le support concernant une caisse 24 bloquée. _x000a_2. Actions réalisées _x000a_Suite à notre intervention, une suppression de transaction a été effectuée afin de résoudre le dysfonctionnement. _x000a_La caisse 24 est"/>
    <s v="03 - Script, fix ou contournement"/>
    <n v="1"/>
    <n v="1"/>
    <n v="1"/>
    <n v="1"/>
    <n v="1"/>
    <s v="03 - Script, fix ou contournement"/>
    <m/>
    <m/>
  </r>
  <r>
    <x v="80"/>
    <s v="S15"/>
    <n v="4"/>
    <s v="YASSINE RABBAI"/>
    <x v="0"/>
    <x v="50"/>
    <n v="119007598"/>
    <s v="Caisse 29 figée"/>
    <s v="La caisse se fige de manière aléatoire en affichant un écran noir._x000a_"/>
    <s v="Bonjour,1. Synthèse de la demande  :Vous avez sollicité le support pour la caisse 29 qui se bloque2 . Actions réalisées :Suite à notre intervention, un rechargement de la caisse à distance a été effectué afin de résoudre ce dysfonctionnement.La caisse 29 "/>
    <s v="02 - Correction donnée ou modification de paramétrage"/>
    <n v="1"/>
    <n v="1"/>
    <n v="1"/>
    <n v="1"/>
    <n v="0"/>
    <s v="03 - Script, fix ou contournement"/>
    <m/>
    <m/>
  </r>
  <r>
    <x v="79"/>
    <s v="S15"/>
    <n v="4"/>
    <s v="YASSINE RABBAI"/>
    <x v="0"/>
    <x v="50"/>
    <n v="119213453"/>
    <s v="caisse 6"/>
    <s v="     Caisse 6  Écran bloqué avec affichage d’un écran bleu._x000a_"/>
    <s v="Bonjour,Synthèse de la demande  :Vous avez sollicité notre support concernant le problème: Caisse 6  Écran bloqué avec affichage d’un écran bleuActions réalisées :_x000a_     Débranchement et rebranchement des câbles réseau._x000a_La caisse fonctionne de nouveau corr"/>
    <s v="01 - Aide à l’utilisation"/>
    <n v="1"/>
    <n v="1"/>
    <n v="1"/>
    <n v="1"/>
    <n v="1"/>
    <s v="01 - Aide à l’utilisation"/>
    <m/>
    <m/>
  </r>
  <r>
    <x v="81"/>
    <s v="S15"/>
    <n v="4"/>
    <s v="YASSINE RABBAI"/>
    <x v="0"/>
    <x v="34"/>
    <n v="118627398"/>
    <s v="caisse 3"/>
    <s v="bonjour la caisse n°3 reste bloqué sur l'écran de chargement &quot; caisse windows&quot; _x000a_"/>
    <s v="Bonjour,_x000a_1. Synthèse de la demande  :_x000a_ la caisse n°3 reste bloqué sur l'écran de chargement &quot; caisse windows&quot; _x000a_2 . Actions réalisées :_x000a_ Chargement de caisse effectué_x000a_Suite à notre échange ,nous confirmons la résolution du ticket _x000a_🛠️ Assistance : Si toute"/>
    <s v="03 - Script, fix ou contournement"/>
    <n v="1"/>
    <n v="1"/>
    <n v="1"/>
    <n v="1"/>
    <n v="1"/>
    <s v="03 - Script, fix ou contournement"/>
    <m/>
    <m/>
  </r>
  <r>
    <x v="81"/>
    <s v="S15"/>
    <n v="4"/>
    <s v="YASSINE RABBAI"/>
    <x v="0"/>
    <x v="34"/>
    <n v="118626281"/>
    <s v="transaction figé"/>
    <s v="Bonjour,soucis avec caisse vollante 190 qui affiche une transaction figé meme apres avoir payer _x000a_"/>
    <s v="Bonjour,_x000a_1. Synthèse de la demande  :_x000a_ Vous avez sollicité le support pour soucis avec caisse vollante 190 qui affiche une transaction figé même après avoir payer _x000a_2 . Actions réalisées :_x000a_ Suppression transaction_x000a_Suite à notre échange ,nous confirmons la "/>
    <s v="03 - Script, fix ou contournement"/>
    <n v="1"/>
    <n v="1"/>
    <n v="1"/>
    <n v="1"/>
    <n v="1"/>
    <s v="03 - Script, fix ou contournement"/>
    <m/>
    <m/>
  </r>
  <r>
    <x v="80"/>
    <s v="S15"/>
    <n v="4"/>
    <s v="YASSINE RABBAI"/>
    <x v="0"/>
    <x v="34"/>
    <n v="118947098"/>
    <s v="CAISSE"/>
    <s v="Bonjour_x000a_caisse accueil en mode 24_x000a_Cordialement_x000a_"/>
    <s v="Bonjour,_x000a_1. Synthèse de la demande  :_x000a_ caisse accueil en mode 24_x000a_2 . Actions réalisées :_x000a_ Chargement de caisse_x000a_Suite à notre échange ,nous confirmons la résolution du ticket _x000a_🛠️ Assistance : Si toutefois vous aviez besoin d’une aide complémentaire, le su"/>
    <s v="03 - Script, fix ou contournement"/>
    <n v="1"/>
    <n v="1"/>
    <n v="1"/>
    <n v="1"/>
    <n v="1"/>
    <s v="03 - Script, fix ou contournement"/>
    <m/>
    <m/>
  </r>
  <r>
    <x v="80"/>
    <s v="S15"/>
    <n v="4"/>
    <s v="YASSINE RABBAI"/>
    <x v="0"/>
    <x v="34"/>
    <n v="118989282"/>
    <s v="Transaction"/>
    <s v="Bonjour _x000a_recherche transaction sur e-portal_x000a_montant 107.42 euro_x000a_Cordialement_x000a_"/>
    <s v="Bonjour,_x000a_1. Synthèse de la demande  :_x000a_ Vous avez sollicité le support pour la recherche transaction sur e-portal_x000a_2 . Actions réalisées :_x000a_Paiement approuvé_x000a_Suite à notre échange ,nous confirmons la résolution du ticket _x000a_🛠️ Assistance : Si toutefois vous a"/>
    <s v="01 - Aide à l’utilisation"/>
    <n v="1"/>
    <n v="1"/>
    <n v="1"/>
    <n v="1"/>
    <n v="1"/>
    <s v="01 - Aide à l’utilisation"/>
    <m/>
    <m/>
  </r>
  <r>
    <x v="79"/>
    <s v="S15"/>
    <n v="4"/>
    <s v="YASSINE RABBAI"/>
    <x v="0"/>
    <x v="34"/>
    <n v="119146246"/>
    <s v="Problème TPE caisse libre-service"/>
    <s v="Bug avec le TPE de la caisse libre service : redémarrage manuel de la caisse SCO, redémarrage du TPE, vérification du câble &quot;Y&quot;. Si le problème persiste, ouvrez un dossier auprès du support avec les détails nécessaires.Consignes:  cinematique: problème qu"/>
    <s v="Bonjour,_x000a_1. Synthèse de la demande  :_x000a_ Vous avez sollicité le support pour le tpe qui n'accepte pas les cartes bancaire_x000a_2 . Actions réalisées :_x000a_Mise à jour tpe effectuée_x000a_Suite à notre échange ,nous confirmons la résolution du ticket _x000a_🛠️ Assistance : Si t"/>
    <s v="03 - Script, fix ou contournement"/>
    <n v="1"/>
    <n v="1"/>
    <n v="1"/>
    <n v="1"/>
    <n v="1"/>
    <s v="03 - Script, fix ou contournement"/>
    <m/>
    <m/>
  </r>
  <r>
    <x v="79"/>
    <s v="S15"/>
    <n v="4"/>
    <s v="YASSINE RABBAI"/>
    <x v="0"/>
    <x v="34"/>
    <n v="119141846"/>
    <s v="Écran figé sur caisse SCO NCR n°29, assistance requise."/>
    <s v="Caisse SCO NCR n°29 : écran figé, problème de fermeture de l'application POS. Connexions vérifiées et redémarrage tenté sans succès. Besoin d'assistance pour résoudre ce problème._x000a_"/>
    <s v="Bonjour,_x000a_1. Synthèse de la demande  :_x000a_Vous avez sollicité le support pour l'écran de la sco 29 figé_x000a_2 . Actions réalisées :_x000a_Suppression des fichiers en erreur_x000a_Suite à notre échange ,nous confirmons la résolution du ticket _x000a_🛠️ Assistance : Si toutefois vo"/>
    <s v="03 - Script, fix ou contournement"/>
    <n v="1"/>
    <n v="1"/>
    <n v="1"/>
    <n v="1"/>
    <n v="1"/>
    <s v="03 - Script, fix ou contournement"/>
    <m/>
    <m/>
  </r>
  <r>
    <x v="82"/>
    <s v="S15"/>
    <n v="4"/>
    <s v="YASSINE RABBAI"/>
    <x v="0"/>
    <x v="34"/>
    <n v="119350233"/>
    <s v="caisse automatique n°36 AUTONOME"/>
    <s v="Un dysfonctionnement a été constaté sur la caisse automatique n°36 depuis ce matin._x000a_Une ligne violette est visible à l’écran et la caisse apparaît comme « déconnectée » dans VLP. Elle passe également en mode autonome, ce qui empêche son utilisation normal"/>
    <s v="Bonjour,_x000a_1. Synthèse de la demande  :_x000a_ Vous avez sollicité le support pour la caisse 36 en mode autonome_x000a_2 . Actions réalisées :_x000a_Désactivation du mode Autonome _x000a_Suite à notre échange ,nous confirmons la résolution du ticket _x000a_🛠️ Assistance : Si toutefois "/>
    <s v="03 - Script, fix ou contournement"/>
    <n v="1"/>
    <n v="1"/>
    <n v="1"/>
    <n v="1"/>
    <n v="1"/>
    <s v="03 - Script, fix ou contournement"/>
    <m/>
    <m/>
  </r>
  <r>
    <x v="82"/>
    <s v="S15"/>
    <n v="4"/>
    <s v="YASSINE RABBAI"/>
    <x v="0"/>
    <x v="34"/>
    <n v="119326661"/>
    <s v="Ouverture d'un dossier de support"/>
    <s v="Je souhaite ouvrir un dossier auprès du support pour un problème persistant avec les caisses SCO NCR 100 et 105. Elles ne veulent pas démarrer malgré deux rebootConsignes:  precision_du_materiel_concerne: borne SCOmarque: NCRmodele: Non défininumero_de_se"/>
    <s v="Bonjour,_x000a_1. Synthèse de la demande  :_x000a_ Vous avez sollicité le support pour les sco 100 et 105 déconnectées_x000a_2 . Actions réalisées :_x000a_ Suite aux vérifications , le problème n'est plus d'actualité_x000a_Suite à notre échange ,nous confirmons la résolution du ticket"/>
    <s v="04 - Aucune action nécessaire ou possible"/>
    <n v="1"/>
    <n v="1"/>
    <n v="1"/>
    <n v="1"/>
    <n v="1"/>
    <s v="04 - Aucune action nécessaire ou possible"/>
    <m/>
    <m/>
  </r>
  <r>
    <x v="81"/>
    <s v="S15"/>
    <n v="4"/>
    <s v="YASSINE RABBAI"/>
    <x v="0"/>
    <x v="8"/>
    <n v="118184785"/>
    <s v="RECHERCHE FACTURE 2025"/>
    <s v="Bonjour_x000a_serait-il possible de nous réimprimer  un paiement différé d'un montant de 165.90 datant du 29/01/2025_x000a_CAISSE 6  CAISSIER 130_x000a_Merci_x000a_"/>
    <s v="Bonjour,_x000a_ _x000a_1. Synthèse de la demande  :_x000a_Vous avez sollicité notre support concernant une facture de 2025_x000a_ _x000a_2 . Actions réalisées :_x000a_On a essayé de vous contacter mais vous étiez injoignable._x000a_Malheureusement on a plus l'historique de 2025, du coup on ne peu"/>
    <s v="04 - Aucune action nécessaire ou possible"/>
    <n v="1"/>
    <n v="1"/>
    <n v="1"/>
    <n v="1"/>
    <n v="1"/>
    <s v="04 - Aucune action nécessaire ou possible"/>
    <m/>
    <m/>
  </r>
  <r>
    <x v="81"/>
    <s v="S15"/>
    <n v="4"/>
    <s v="YASSINE RABBAI"/>
    <x v="0"/>
    <x v="8"/>
    <n v="118509744"/>
    <s v="Délais impression des coupons"/>
    <s v="Bonjour,_x000a_L'ensemble de nos CLS impriment les coupons catalina plusieurs minutes après le passage du client donc les clients sont déjà partis._x000a_Nous avons besoin de reparamétrer les imprimantes pour que les catalinas sortent au bon moment._x000a_Merci d'avance,_x000a_C"/>
    <s v="Bonjour,_x000a_ _x000a_1. Synthèse de la demande  :_x000a_Vous avez sollicité notre support concernant les coupons Catalina qui sortent en retard._x000a_ _x000a_2 . Actions réalisées :_x000a_Suite à notre échange, votre demande sera clôturée._x000a_Une un client passe pour voir si le problème per"/>
    <s v="04 - Aucune action nécessaire ou possible"/>
    <n v="1"/>
    <n v="1"/>
    <n v="1"/>
    <n v="1"/>
    <n v="1"/>
    <s v="04 - Aucune action nécessaire ou possible"/>
    <m/>
    <m/>
  </r>
  <r>
    <x v="78"/>
    <s v="S15"/>
    <n v="4"/>
    <s v="YASSINE RABBAI"/>
    <x v="0"/>
    <x v="8"/>
    <n v="118812526"/>
    <s v="Recherche de transaction"/>
    <s v="Bonjour,_x000a_Demande de vérification d'une transaction_x000a_Montant: 157.66_x000a_Mode de paiement: CB_x000a_Caissier: 128_x000a_"/>
    <s v="Bonjour,_x000a_ _x000a_1. Synthèse de la demande  :_x000a_Vous avez sollicité notre support concernant la recherche d'une transaction pour s'assurer que c'est remonté._x000a_ _x000a_2 . Actions réalisées :_x000a_Suite aux vérifications, la transaction est bien remontée._x000a_Suite traitement réa"/>
    <s v="01 - Aide à l’utilisation"/>
    <n v="1"/>
    <n v="1"/>
    <n v="1"/>
    <n v="1"/>
    <n v="1"/>
    <s v="01 - Aide à l’utilisation"/>
    <m/>
    <m/>
  </r>
  <r>
    <x v="80"/>
    <s v="S15"/>
    <n v="4"/>
    <s v="YASSINE RABBAI"/>
    <x v="0"/>
    <x v="8"/>
    <n v="119034771"/>
    <s v="Touche REMISE € ET % plus disponible"/>
    <s v="Bonjour,_x000a_Depuis plusieurs jour, la touche remise sur nos caisse n'est plus fonctionnel . merci d'avance _x000a_"/>
    <s v="Bonjour,_x000a_1. Synthèse de la demande  :_x000a_Vous avez sollicité notre support concernant la touche remise qui ne fonctionne pas sur les caisses_x000a_2 . Actions réalisées :_x000a_Suite aux vérifications du support concernant la demande de M. Mehdi BEDRI, _x000a_Nous avons procé"/>
    <s v="03 - Script, fix ou contournement"/>
    <n v="1"/>
    <n v="1"/>
    <n v="1"/>
    <n v="1"/>
    <n v="1"/>
    <s v="03 - Script, fix ou contournement"/>
    <m/>
    <m/>
  </r>
  <r>
    <x v="80"/>
    <s v="S15"/>
    <n v="4"/>
    <s v="YASSINE RABBAI"/>
    <x v="0"/>
    <x v="8"/>
    <n v="119029119"/>
    <s v="Caisse 400"/>
    <s v="Bonjour, sur la caisse 400 il y a un problème avec l'accepteur de billet._x000a_Nous avons du la mettre en CB uniquement _x000a_"/>
    <s v="Bonjour,_x000a_ _x000a_1. Synthèse de la demande  :_x000a_Vous avez sollicité notre support concernant un problème au niveau du monnayeur de la SCO 100_x000a_ _x000a_2 . Actions réalisées :_x000a_Suite aux vérifications effectuées par le support pour la demande de VAN ROYEN, Laurane._x000a_Reboot"/>
    <s v="03 - Script, fix ou contournement"/>
    <n v="1"/>
    <n v="1"/>
    <n v="1"/>
    <n v="1"/>
    <n v="1"/>
    <s v="03 - Script, fix ou contournement"/>
    <m/>
    <m/>
  </r>
  <r>
    <x v="79"/>
    <s v="S15"/>
    <n v="4"/>
    <s v="YASSINE RABBAI"/>
    <x v="0"/>
    <x v="8"/>
    <n v="119254237"/>
    <s v="remonté caisse"/>
    <s v="Bonjour,_x000a_Le CA de la caisse accueil n'est pas remonté pour la journée du 08/04_x000a_"/>
    <s v="Bonjour,_x000a_ 1. Synthèse de la demande :_x000a_Vous avez sollicité notre support car le chiffre d'affaires (CA) de la caisse accueil n'était pas remonté pour la journée du 08/04.  _x000a_2. Actions réalisées :_x000a_Suite aux vérifications effectuées par le support pour la de"/>
    <s v="04 - Aucune action nécessaire ou possible"/>
    <n v="1"/>
    <n v="1"/>
    <n v="1"/>
    <n v="1"/>
    <n v="1"/>
    <s v="04 - Aucune action nécessaire ou possible"/>
    <m/>
    <m/>
  </r>
  <r>
    <x v="79"/>
    <s v="S15"/>
    <n v="4"/>
    <s v="YASSINE RABBAI"/>
    <x v="0"/>
    <x v="8"/>
    <n v="118342725"/>
    <s v="z- Autre"/>
    <s v="La modification du prix en caisse génère un mouvement de stock sur Caroline. Pouvez-vous expliquer pourquoi cela se produit et comment le corriger ?_x000a_"/>
    <s v="Bonjour,_x000a_1. Synthèse de la demande :_x000a_Vous avez sollicité notre support concernant une anomalie de stock : lors d'une correction d'écart de prix en caisse, l'article est automatiquement réintégré en stock alors que le client l'a conservé. _x000a_2. Actions réali"/>
    <s v="04 - Aucune action nécessaire ou possible"/>
    <n v="1"/>
    <n v="1"/>
    <n v="1"/>
    <n v="1"/>
    <n v="1"/>
    <s v="04 - Aucune action nécessaire ou possible"/>
    <m/>
    <m/>
  </r>
  <r>
    <x v="82"/>
    <s v="S15"/>
    <n v="4"/>
    <s v="YASSINE RABBAI"/>
    <x v="0"/>
    <x v="8"/>
    <n v="119355461"/>
    <s v="Anomalie Statut commandes"/>
    <s v="Bonjour, merci de passer en statut 1 la commande 746127640_x000a_"/>
    <s v="Bonjour, _x000a_1. Synthèse de la demande :_x000a_Vous avez sollicité notre support afin de passer la commande 746127640 en statut 1.  _x000a_2 . Actions réalisées :_x000a_Suite aux vérifications effectuées par le support pour la demande de DALOISO, Nicolas. _x000a_Aucune action n'est"/>
    <s v="04 - Aucune action nécessaire ou possible"/>
    <n v="1"/>
    <n v="1"/>
    <n v="1"/>
    <n v="1"/>
    <n v="1"/>
    <s v="04 - Aucune action nécessaire ou possible"/>
    <m/>
    <m/>
  </r>
  <r>
    <x v="82"/>
    <s v="S15"/>
    <n v="4"/>
    <s v="YASSINE RABBAI"/>
    <x v="0"/>
    <x v="8"/>
    <n v="119302908"/>
    <s v="Imprimante caisse"/>
    <s v="NO serie 001633A061_x000a_"/>
    <s v="Bonjour, _x000a_1. Synthèse de la demande :_x000a_Vous avez sollicité notre support concernant une erreur d'imprimante sur la caisse 110.  _x000a_2 . Actions réalisées :_x000a_Suite aux vérifications effectuées par le support pour la demande de HENRY, Sivaranjini._x000a_Nous avons pro"/>
    <s v="03 - Script, fix ou contournement"/>
    <n v="1"/>
    <n v="1"/>
    <n v="1"/>
    <n v="1"/>
    <n v="1"/>
    <s v="03 - Script, fix ou contournement"/>
    <m/>
    <m/>
  </r>
  <r>
    <x v="81"/>
    <s v="S15"/>
    <n v="4"/>
    <s v="YASSINE RABBAI"/>
    <x v="0"/>
    <x v="11"/>
    <n v="118657812"/>
    <s v="Caisse 31."/>
    <s v="Un ticket est en attente qu'on peut pas annuler sur la caisse 31._x000a_"/>
    <s v="Bonjour_x000a_ _x000a_1. Synthèse de la demande  :_x000a_Impossible d'annuler un ticket sur la caisse 31._x000a_2 . Actions réalisées :_x000a_Suppression du fichier bloquée EAMTS de la transaction effectuée par le support._x000a_ _x000a_Suite à notre échange ,nous confirmons la résolution du tick"/>
    <s v="03 - Script, fix ou contournement"/>
    <n v="1"/>
    <n v="1"/>
    <n v="1"/>
    <n v="1"/>
    <n v="1"/>
    <s v="03 - Script, fix ou contournement"/>
    <m/>
    <m/>
  </r>
  <r>
    <x v="81"/>
    <s v="S15"/>
    <n v="4"/>
    <s v="YASSINE RABBAI"/>
    <x v="0"/>
    <x v="11"/>
    <n v="118658077"/>
    <s v="SCO 30"/>
    <s v="La sco 30 charge en boucle._x000a_"/>
    <s v="Bonjour_x000a_ _x000a_1. Synthèse de la demande  :_x000a_La sco 30 charge en boucle._x000a_2 . Actions réalisées :_x000a_Rechargement de la caisse effectuée par le support.Suite à notre échange ,nous confirmons la résolution du ticket._x000a_🛠️ Assistance : Si toutefois vous aviez besoin d"/>
    <s v="03 - Script, fix ou contournement"/>
    <n v="1"/>
    <n v="1"/>
    <n v="1"/>
    <n v="1"/>
    <n v="1"/>
    <s v="03 - Script, fix ou contournement"/>
    <m/>
    <m/>
  </r>
  <r>
    <x v="78"/>
    <s v="S15"/>
    <n v="4"/>
    <s v="YASSINE RABBAI"/>
    <x v="0"/>
    <x v="11"/>
    <n v="118814039"/>
    <s v="Coupure"/>
    <s v="Les serveurs sont injoignables au niveau du magasin_x000a_"/>
    <s v="Bonjour_x000a_ _x000a_1. Synthèse de la demande  :_x000a_Les serveurs sont injoignables au niveau du magasin._x000a_2 . Actions réalisées :_x000a_Les serveurs sont de nouveau joignable.Suite à notre échange ,nous confirmons la résolution du ticket._x000a_🛠️ Assistance : Si toutefois vous a"/>
    <s v="04 - Aucune action nécessaire ou possible"/>
    <n v="1"/>
    <n v="1"/>
    <n v="1"/>
    <n v="1"/>
    <n v="1"/>
    <s v="04 - Aucune action nécessaire ou possible"/>
    <m/>
    <m/>
  </r>
  <r>
    <x v="78"/>
    <s v="S15"/>
    <n v="4"/>
    <s v="YASSINE RABBAI"/>
    <x v="0"/>
    <x v="11"/>
    <n v="118856177"/>
    <s v="Caisses."/>
    <s v="Toutes les caisses sont éteint et reste sur un écran noir. _x000a_"/>
    <s v="Bonjour_x000a_ _x000a_1. Synthèse de la demande  :_x000a_Toutes les caisses sont éteint et reste sur un écran noir. _x000a_2 . Actions réalisées :_x000a_Le redémarrage des serveurs a été effectué. Les serveurs sont actuellement joignables et les caisses fonctionnent correctement._x000a_ Sui"/>
    <s v="01 - Aide à l’utilisation"/>
    <n v="1"/>
    <n v="1"/>
    <n v="1"/>
    <n v="1"/>
    <n v="1"/>
    <s v="01 - Aide à l’utilisation"/>
    <m/>
    <m/>
  </r>
  <r>
    <x v="80"/>
    <s v="S15"/>
    <n v="4"/>
    <s v="YASSINE RABBAI"/>
    <x v="0"/>
    <x v="11"/>
    <n v="118936771"/>
    <s v="sco 30"/>
    <s v="la sco 30 est en mode autonome._x000a_"/>
    <s v="Bonjour_x000a_ _x000a_1. Synthèse de la demande  :_x000a_la sco 30 est en mode autonome._x000a_2 . Actions réalisées :_x000a_Désactivation du mode client autonome effectuée par le support.Suite à notre échange ,nous confirmons la résolution du ticket._x000a_🛠️ Assistance : Si toutefois vou"/>
    <s v="03 - Script, fix ou contournement"/>
    <n v="1"/>
    <n v="1"/>
    <n v="1"/>
    <n v="1"/>
    <n v="1"/>
    <s v="03 - Script, fix ou contournement"/>
    <m/>
    <m/>
  </r>
  <r>
    <x v="80"/>
    <s v="S15"/>
    <n v="4"/>
    <s v="YASSINE RABBAI"/>
    <x v="0"/>
    <x v="11"/>
    <n v="118921015"/>
    <s v="Écran droit scannette en panne"/>
    <s v="L'écran droit du mur à scannette ne fonctionne pas. J'ai essayé de redémarrer l'unité centrale et de vérifier les câbles, mais le problème persiste. Pouvez-vous m'aider à résoudre ce problème ?_x000a_"/>
    <s v="Bonjour_x000a_ _x000a_1. Synthèse de la demande  :_x000a_L'écran droit du mur à scannette ne fonctionne pas._x000a_2 . Actions réalisées :_x000a_Aucune action nécessaire. Suite au retour de l’utilisatrice, le problème n’est plus d’actualité.Sur l’IHM Scaneo, les murs sont correctement"/>
    <s v="04 - Aucune action nécessaire ou possible"/>
    <n v="1"/>
    <n v="1"/>
    <n v="1"/>
    <n v="1"/>
    <n v="1"/>
    <s v="04 - Aucune action nécessaire ou possible"/>
    <m/>
    <m/>
  </r>
  <r>
    <x v="79"/>
    <s v="S15"/>
    <n v="4"/>
    <s v="YASSINE RABBAI"/>
    <x v="0"/>
    <x v="11"/>
    <n v="119136698"/>
    <s v="Problème de monnayeur sur caisse 404"/>
    <s v="Problème de monnayeur sur la caisse libre-service 404. Vérifié pour débourrage, erreurs, et redémarrage sans succès. Besoin d'assistance technique.Consignes:  cinematique: Non définidate: Non définiheure: Non défininumero_de_ticket: Non défini_x000a_"/>
    <s v="Bonjour_x000a_ _x000a_1. Synthèse de la demande  :_x000a_Problème de monnayeur sur la caisse libre-service 404_x000a_2 . Actions réalisées :_x000a_Restauration des fichiers scotops effectuée par le support._x000a_ _x000a_Suite à notre échange ,nous confirmons la résolution du ticket._x000a_🛠️ Assistan"/>
    <s v="03 - Script, fix ou contournement"/>
    <n v="1"/>
    <n v="1"/>
    <n v="1"/>
    <n v="1"/>
    <n v="1"/>
    <s v="03 - Script, fix ou contournement"/>
    <m/>
    <m/>
  </r>
  <r>
    <x v="79"/>
    <s v="S15"/>
    <n v="4"/>
    <s v="YASSINE RABBAI"/>
    <x v="0"/>
    <x v="11"/>
    <n v="119207741"/>
    <s v="Erreur imprimante 404."/>
    <s v="Erreur imprimante au niveau de la cls 404._x000a_"/>
    <s v=" Bonjour_x000a_ _x000a_1. Synthèse de la demande  :_x000a_Erreur imprimante au niveau de la cls 404._x000a_2 . Actions réalisées :_x000a_Aucune action n’est nécessaire : la caisse est actuellement opérationnelle et le message d’erreur « Erreur imprimante » n’apparaît plus._x000a_Suite à not"/>
    <s v="03 - Script, fix ou contournement"/>
    <n v="1"/>
    <n v="1"/>
    <n v="1"/>
    <n v="1"/>
    <n v="1"/>
    <s v="03 - Script, fix ou contournement"/>
    <m/>
    <m/>
  </r>
  <r>
    <x v="81"/>
    <s v="S15"/>
    <n v="4"/>
    <s v="YASSINE RABBAI"/>
    <x v="0"/>
    <x v="51"/>
    <n v="118635289"/>
    <s v="Problème tactile écran caisse livraison à domicile"/>
    <s v="Problème de tactile sur l'écran de la caisse de livraison à domicile._x000a_"/>
    <s v="Bonjour,_x000a_1. Synthèse de la demande  :_x000a_Vous nous avez sollicités à propos de problème de tactile sur l'écran de la caisse de livraison à domicile._x000a_2 . Actions réalisées :_x000a_ Aucune action de notre part_x000a_Suite à notre échange ,nous confirmons la résolution du "/>
    <s v="04 - Aucune action nécessaire ou possible"/>
    <n v="1"/>
    <n v="1"/>
    <n v="1"/>
    <n v="1"/>
    <n v="1"/>
    <s v="04 - Aucune action nécessaire ou possible"/>
    <m/>
    <m/>
  </r>
  <r>
    <x v="81"/>
    <s v="S15"/>
    <n v="4"/>
    <s v="YASSINE RABBAI"/>
    <x v="0"/>
    <x v="13"/>
    <n v="118570311"/>
    <s v="Probleme Remontée Caisse"/>
    <s v="Bonjour,_x000a_Pour la journée du samedi 4 avril 2026 il y'a un gros écart sur les remontées caisses._x000a_"/>
    <s v="Bonjour,_x000a_1. Synthèse de la demande  :_x000a_ Vous nous avez sollicités concernant un problème de remontée CA sur VLP_x000a_ _x000a_2 . Actions réalisées :_x000a_ _x000a_Suite a une vérification, le CA remonte sans écart _x000a_🛠️ Assistance : Si toutefois vous aviez besoin d’une aide compl"/>
    <s v="01 - Aide à l’utilisation"/>
    <n v="1"/>
    <n v="1"/>
    <n v="1"/>
    <n v="1"/>
    <n v="1"/>
    <s v="01 - Aide à l’utilisation"/>
    <m/>
    <m/>
  </r>
  <r>
    <x v="78"/>
    <s v="S15"/>
    <n v="4"/>
    <s v="YASSINE RABBAI"/>
    <x v="0"/>
    <x v="13"/>
    <n v="118726059"/>
    <s v="Ecart sur les données"/>
    <s v="L'utilisateur a une incohérence sur les données remontées entre VLP et E-PORTAIL._x000a_"/>
    <s v="Bonjour,_x000a_1. Synthèse de la demande  :_x000a_ Vous nous avez sollicités concernant un problème d'écart entre VLP et EPORTAL au niveau des CNS_x000a_ _x000a_2 . Actions réalisées :_x000a_Vérifications entre VLP et EPORTAL : _x000a_EPORTAL _x000a_FINANCIER VLP :_x000a_DRIVE :_x000a_L'écart constaté alors "/>
    <s v="01 - Aide à l’utilisation"/>
    <n v="1"/>
    <n v="1"/>
    <n v="1"/>
    <n v="1"/>
    <n v="1"/>
    <s v="01 - Aide à l’utilisation"/>
    <m/>
    <m/>
  </r>
  <r>
    <x v="78"/>
    <s v="S15"/>
    <n v="4"/>
    <s v="YASSINE RABBAI"/>
    <x v="0"/>
    <x v="13"/>
    <n v="118764520"/>
    <s v="Monnayeur"/>
    <s v="Les caisses 30 et 29 affichent erreur monnayeur _x000a_"/>
    <s v="Bonjour,_x000a_1. Synthèse de la demande  :_x000a_ Vous nous avez sollicités concernant un problème monnayeur au niveau des caisses 29 et 30_x000a_ _x000a_2 . Actions réalisées :_x000a_ Redémarrage monnayeur partagé _x000a_Caddruntime sur les 2 caisses _x000a_🛠️ Assistance : Si toutefois vous av"/>
    <s v="03 - Script, fix ou contournement"/>
    <n v="1"/>
    <n v="1"/>
    <n v="1"/>
    <n v="1"/>
    <n v="1"/>
    <s v="03 - Script, fix ou contournement"/>
    <m/>
    <m/>
  </r>
  <r>
    <x v="79"/>
    <s v="S15"/>
    <n v="4"/>
    <s v="YASSINE RABBAI"/>
    <x v="0"/>
    <x v="13"/>
    <n v="119103306"/>
    <s v="Caisse 103"/>
    <s v="La caisse 103 tourne en boucle _x000a_"/>
    <s v="Bonjour,_x000a_1. Synthèse de la demande  :_x000a_ Vous nous avez sollicités concernant un problème de la caisse 103 qui tourne en boucle _x000a_ _x000a_2 . Actions réalisées :_x000a_ Débloquer la boucle TSNT_x000a_Supprimer les fichiers erreurs_x000a_Redémarrage caisse _x000a_🛠️ Assistance : Si toute"/>
    <s v="03 - Script, fix ou contournement"/>
    <n v="1"/>
    <n v="1"/>
    <n v="1"/>
    <n v="1"/>
    <n v="0"/>
    <s v="04 - Aucune action nécessaire ou possible"/>
    <m/>
    <m/>
  </r>
  <r>
    <x v="79"/>
    <s v="S15"/>
    <n v="4"/>
    <s v="YASSINE RABBAI"/>
    <x v="0"/>
    <x v="13"/>
    <n v="119055819"/>
    <s v="Caisse en ligne"/>
    <s v="Bonjour, sur la caisse CARINE (numéro 24), je n'arrive pas à accéder à l'affichage du journal, il indique &quot;journal inexistant&quot;. Pouvez-vous ouvrir un ticket Care pour résoudre ce problème ?_x000a_"/>
    <s v="Bonjour,_x000a_1. Synthèse de la demande  :_x000a_ Vous nous avez sollicités concernant un problème de génération journal électronique  _x000a_ _x000a_2 . Actions réalisées :_x000a_ Aucune action n’est possible côté support.Le journal électronique de la caisse 24 n’a pas été créé le j"/>
    <s v="01 - Aide à l’utilisation"/>
    <n v="1"/>
    <n v="1"/>
    <n v="1"/>
    <n v="1"/>
    <n v="0"/>
    <s v="04 - Aucune action nécessaire ou possible"/>
    <m/>
    <m/>
  </r>
  <r>
    <x v="82"/>
    <s v="S15"/>
    <n v="4"/>
    <s v="YASSINE RABBAI"/>
    <x v="0"/>
    <x v="13"/>
    <n v="119191299"/>
    <s v="Ecart entre Engineco et VLP"/>
    <s v="bonjour,_x000a_en date du 08/04/2026 pour les encaissements cb emv nous avons une différence de que nous n'arrivons pas a retrouver._x000a_engenico 12 001,14 EUR et vlp CB EMV 13723.72 + c.resto emv 41.54 - CBdrive 1697.33 = 12067.93_x000a_ainsi que pour les CB PASS : _x000a_eng"/>
    <s v="Bonjour,_x000a_1. Synthèse de la demande  :_x000a_ Vous nous avez sollicités concernant un problème d'écart entre VLP et INGENICO _x000a_ _x000a_2 . Actions réalisées :_x000a_ _x000a_Suite a notre vérification , pas d'écart _x000a_54 transactions CB PASS au niveau de VLP et INGENICO_x000a_233 transacti"/>
    <s v="01 - Aide à l’utilisation"/>
    <n v="1"/>
    <n v="1"/>
    <n v="1"/>
    <n v="1"/>
    <n v="1"/>
    <s v="01 - Aide à l’utilisation"/>
    <m/>
    <m/>
  </r>
  <r>
    <x v="82"/>
    <s v="S15"/>
    <n v="4"/>
    <s v="YASSINE RABBAI"/>
    <x v="0"/>
    <x v="13"/>
    <n v="119324083"/>
    <s v="Caisse 151"/>
    <s v="Caisse 151 tourne en boucle _x000a_"/>
    <s v="Bonjour,_x000a_1. Synthèse de la demande  :_x000a_ Vous nous avez sollicités concernant un problème de la caisse 151 qui tourne en boucle _x000a_ _x000a_2 . Actions réalisées :_x000a_ Déblocage TSNT_x000a_Suppression fichiers erreurs _x000a_Redémarrage caisse _x000a_🛠️ Assistance : Si toutefois vous a"/>
    <s v="03 - Script, fix ou contournement"/>
    <n v="1"/>
    <n v="1"/>
    <n v="1"/>
    <n v="1"/>
    <n v="1"/>
    <s v="03 - Script, fix ou contournement"/>
    <m/>
    <m/>
  </r>
  <r>
    <x v="78"/>
    <s v="S15"/>
    <n v="4"/>
    <s v="YASSINE RABBAI"/>
    <x v="0"/>
    <x v="37"/>
    <n v="118672661"/>
    <s v="caisse 9"/>
    <s v="Bonjour,_x000a_le magasin nous contacter suite au passage de la caisse en autonome_x000a_"/>
    <s v="Bonjour,_x000a_1. Synthèse de la demande  :_x000a_le magasin nous contacte pour passé la caisse en reseau._x000a_2 . Actions réalisées :_x000a_ chargement long est OK_x000a_🛠️ Assistance : Si toutefois vous aviez besoin d’une aide complémentaire, le support reste à votre entière disp"/>
    <s v="02 - Correction donnée ou modification de paramétrage"/>
    <n v="1"/>
    <n v="1"/>
    <n v="1"/>
    <n v="1"/>
    <n v="0"/>
    <s v="03 - Script, fix ou contournement"/>
    <m/>
    <m/>
  </r>
  <r>
    <x v="78"/>
    <s v="S15"/>
    <n v="4"/>
    <s v="YASSINE RABBAI"/>
    <x v="0"/>
    <x v="37"/>
    <n v="118687265"/>
    <s v="SCO 31"/>
    <s v="bONJOUR,_x000a_le magasin nous contacte pour passé la caisse en reseau _x000a_"/>
    <s v="Bonjour,_x000a_1. Synthèse de la demande  :_x000a_le magasin nous contacte pour passé la caisse en reseau._x000a_2 . Actions réalisées :_x000a_ chargement long est OK_x000a_🛠️ Assistance : Si toutefois vous aviez besoin d’une aide complémentaire, le support reste à votre entière disp"/>
    <s v="02 - Correction donnée ou modification de paramétrage"/>
    <n v="1"/>
    <n v="1"/>
    <n v="1"/>
    <n v="1"/>
    <n v="0"/>
    <s v="03 - Script, fix ou contournement"/>
    <m/>
    <m/>
  </r>
  <r>
    <x v="80"/>
    <s v="S15"/>
    <n v="4"/>
    <s v="YASSINE RABBAI"/>
    <x v="0"/>
    <x v="37"/>
    <n v="118879819"/>
    <s v="Problème d'encaissement avec Caisseco"/>
    <s v="Le numéro de téléphone appelant est +33169255100. Le problème que vous rencontrez avec la Caisseco est lié à l'impossibilité d'effectuer des encaissements. https://app.yelda.ai/b464e/carrefour/conversations/69d533fdf149ff98d7f45673_x000a_"/>
    <s v="Bonjour,_x000a_1. Synthèse de la demande  :_x000a_le magasin nous contacte pour passé la caisse en reseau._x000a_2 . Actions réalisées :_x000a_caisse opperationnelle _x000a_🛠️ Assistance : Si toutefois vous aviez besoin d’une aide complémentaire, le support reste à votre entière disp"/>
    <s v="04 - Aucune action nécessaire ou possible"/>
    <n v="1"/>
    <n v="1"/>
    <n v="1"/>
    <n v="1"/>
    <n v="1"/>
    <s v="04 - Aucune action nécessaire ou possible"/>
    <m/>
    <m/>
  </r>
  <r>
    <x v="80"/>
    <s v="S15"/>
    <n v="4"/>
    <s v="YASSINE RABBAI"/>
    <x v="0"/>
    <x v="37"/>
    <n v="118918001"/>
    <s v="Caisse 1 bloquée sur écran d'accueil, rond blanc charge"/>
    <s v="La caisse 1 est bloquée sur un écran d'accueil bleu clair avec un rond blanc qui charge sans cesse._x000a_"/>
    <s v="Bonjour,_x000a_1. Synthèse de la demande  :_x000a_le magasin nous contacte pour La caisse 1 est bloquée sur un écran d'accueil bleu clair avec un rond blanc qui charge sans cesse._x000a_2 . Actions réalisées :_x000a_Verification avec le magasin caisse opperationnelle _x000a_🛠️ Assist"/>
    <s v="04 - Aucune action nécessaire ou possible"/>
    <n v="1"/>
    <n v="1"/>
    <n v="1"/>
    <n v="1"/>
    <n v="1"/>
    <s v="04 - Aucune action nécessaire ou possible"/>
    <m/>
    <m/>
  </r>
  <r>
    <x v="79"/>
    <s v="S15"/>
    <n v="4"/>
    <s v="YASSINE RABBAI"/>
    <x v="0"/>
    <x v="37"/>
    <n v="118925059"/>
    <s v="[Code erreur 999]Commande non remontee sur VLP pour le 07/04/2026"/>
    <s v="je n'ai pas de financier 905 pour la journée du 07/04/2026 et mon financier 909 est erroné _x000a_"/>
    <s v="Bonjour,_x000a_1. Synthèse de la demande  :_x000a_Vous avez sollicité notre support concernant le problème d'intégration des commandes drive_x000a_2 . Actions réalisées :_x000a_Suite à la vérification sur VLP, nous constatons que les commandes du 07/04 ont été intégrées le 08/04"/>
    <s v="02 - Correction donnée ou modification de paramétrage"/>
    <n v="1"/>
    <n v="1"/>
    <n v="1"/>
    <n v="1"/>
    <n v="1"/>
    <s v="02 - Correction donnée ou modification de paramétrage"/>
    <m/>
    <m/>
  </r>
  <r>
    <x v="79"/>
    <s v="S15"/>
    <n v="4"/>
    <s v="YASSINE RABBAI"/>
    <x v="0"/>
    <x v="37"/>
    <n v="118208756"/>
    <s v="Trop plein Caisse SCO"/>
    <s v="Bonjour, _x000a_Nous avons tenté de vider le trop plein de deux caisses sco, sauf que nous n'avons pas réussi à ouvrir la trappe en bas. La dernière fois, c'est un technicien de chez GLORY qui était intervenu._x000a_Dans l'attente de votre retour,_x000a_Maxence _x000a_"/>
    <s v="Bonjour,_x000a_1. Synthèse de la demande  :_x000a_le magasin nous contacte pour Trop plein Caisse SCO._x000a_2 . Actions réalisées :_x000a_Vérification de la SCO 29 etat des especes est correcte _x000a_🛠️ Assistance : Si toutefois vous aviez besoin d’une aide complémentaire, le suppo"/>
    <s v="04 - Aucune action nécessaire ou possible"/>
    <n v="1"/>
    <n v="1"/>
    <n v="1"/>
    <n v="1"/>
    <n v="1"/>
    <s v="04 - Aucune action nécessaire ou possible"/>
    <m/>
    <m/>
  </r>
  <r>
    <x v="81"/>
    <s v="S15"/>
    <n v="4"/>
    <s v="YASSINE RABBAI"/>
    <x v="0"/>
    <x v="52"/>
    <n v="118639678"/>
    <s v="probleme imprimante"/>
    <s v="Bonjour,Basculement des editions carine vers une autre imprimante _x000a_Cordialement_x000a_"/>
    <s v="Bonjour,_x000a_Synthèse de la demande  :_x000a_Vous avez sollicité notre support concernant le bascule d'imprimante des editions carine_x000a_Actions réalisées :_x000a_Bascule effectué_x000a_Suite à notre échange, nous confirmons  résolution du ticket effectuée._x000a_🛠️ Assistance : Si to"/>
    <s v="02 - Correction donnée ou modification de paramétrage"/>
    <n v="1"/>
    <n v="1"/>
    <n v="1"/>
    <n v="1"/>
    <n v="1"/>
    <s v="02 - Correction donnée ou modification de paramétrage"/>
    <m/>
    <m/>
  </r>
  <r>
    <x v="80"/>
    <s v="S15"/>
    <n v="4"/>
    <s v="YASSINE RABBAI"/>
    <x v="0"/>
    <x v="52"/>
    <n v="119001835"/>
    <s v="caisse 160"/>
    <s v="Bonjour,L’UT souhaite récupérer un fichier en erreur avant de redémarrer.La caisse 160 affiche le message : « erreur de périphérique de recyclage de billets »._x000a_"/>
    <s v="Bonjour,_x000a_Synthèse de la demande  :_x000a_Vous avez sollicité notre support concernant La caisse 160 qui affiche le message : « erreur de périphérique de recyclage de billets »._x000a_Actions réalisées :_x000a_reboot du monnayeur _x000a_caddruntime suprimé _x000a_La caisse fonctionne d"/>
    <s v="03 - Script, fix ou contournement"/>
    <n v="1"/>
    <n v="1"/>
    <n v="1"/>
    <n v="1"/>
    <n v="1"/>
    <s v="03 - Script, fix ou contournement"/>
    <m/>
    <m/>
  </r>
  <r>
    <x v="79"/>
    <s v="S15"/>
    <n v="4"/>
    <s v="YASSINE RABBAI"/>
    <x v="0"/>
    <x v="52"/>
    <n v="119204314"/>
    <s v="Caisse 10 et 9 Deco"/>
    <s v="caisse 10 est  en logo rouge et deconnecté en redemaragecaisse 9 deconnecté du reseau_x000a_"/>
    <s v="Bonjour,_x000a_Synthèse de la demande  :_x000a_Vous avez sollicité notre support concernant caisse 10 en logo rouge caisse 9 deconnectée du reseau_x000a_Actions réalisées :_x000a_Chargement de caisses_x000a_La caisses fonctionnent de nouveau correctement._x000a_Suite à notre échange, nous c"/>
    <s v="03 - Script, fix ou contournement"/>
    <n v="1"/>
    <n v="1"/>
    <n v="1"/>
    <n v="1"/>
    <n v="1"/>
    <s v="03 - Script, fix ou contournement"/>
    <m/>
    <m/>
  </r>
  <r>
    <x v="80"/>
    <s v="S15"/>
    <n v="4"/>
    <s v="YASSINE RABBAI"/>
    <x v="0"/>
    <x v="24"/>
    <n v="119083785"/>
    <s v="_SMARTPOS_ CAISSE 10"/>
    <s v="Bonjour,_x000a_à 19.02 h une cliente a payé 81.88 euro mais le ticket est toujours bloqué sur la caisse 10_x000a_Cordialement_x000a_"/>
    <s v="Bonjour,_x000a_1. Synthèse de la demande  :_x000a_Vous avez sollicité le support pour la caisse 10 qui reste figée _x000a_2 . Actions réalisées :_x000a_Suite à notre intervention, une connexion à distance a été établie afin de résoudre ce dysfonctionnement._x000a_La caisse 10 est deso"/>
    <s v="03 - Script, fix ou contournement"/>
    <n v="1"/>
    <n v="1"/>
    <n v="1"/>
    <n v="1"/>
    <n v="1"/>
    <s v="03 - Script, fix ou contournement"/>
    <m/>
    <m/>
  </r>
  <r>
    <x v="80"/>
    <s v="S15"/>
    <n v="4"/>
    <s v="YASSINE RABBAI"/>
    <x v="0"/>
    <x v="24"/>
    <n v="119090086"/>
    <s v="Probleme cloture"/>
    <s v="Bonjour,_x000a_La cloture est bloquée_x000a_Cordialement_x000a_"/>
    <s v="Bonjour,_x000a_1. Synthèse de la demande  :_x000a_Vous avez sollicité le support pour le probleme de la cloture_x000a_2 . Actions réalisées :_x000a_Suite à notre intervention, une connexion à distance a été établie afin de résoudre ce dysfonctionnement._x000a_Suite à notre échange ,no"/>
    <s v="03 - Script, fix ou contournement"/>
    <n v="1"/>
    <n v="1"/>
    <n v="1"/>
    <n v="1"/>
    <n v="1"/>
    <s v="03 - Script, fix ou contournement"/>
    <m/>
    <m/>
  </r>
  <r>
    <x v="79"/>
    <s v="S15"/>
    <n v="4"/>
    <s v="YASSINE RABBAI"/>
    <x v="0"/>
    <x v="24"/>
    <n v="119145396"/>
    <s v="panne sco 29"/>
    <s v="Bonjour,_x000a_Nous avons un soucis avec notre caisse 29 qui a chaque passage de cartes de fidélité, l'écran se bloque et nous ne pouvons ni encaisser ni même sélectionner quoi que se soit sur l'écran. Nous avons redémarré la caisse à plusieurs reprises mais le"/>
    <s v="Bonjour,_x000a_1. Synthèse de la demande :Vous avez contacté le support concernant un dysfonctionnement de la caisse 29, qui se bloquait à chaque passage de carte de fidélité._x000a_2. Actions réalisées :Le problème n’est désormais plus d’actualité._x000a_Suite à notre éch"/>
    <s v="04 - Aucune action nécessaire ou possible"/>
    <n v="1"/>
    <n v="1"/>
    <n v="1"/>
    <n v="1"/>
    <n v="1"/>
    <s v="04 - Aucune action nécessaire ou possible"/>
    <m/>
    <m/>
  </r>
  <r>
    <x v="79"/>
    <s v="S15"/>
    <n v="4"/>
    <s v="YASSINE RABBAI"/>
    <x v="0"/>
    <x v="24"/>
    <n v="119217309"/>
    <s v="Problème TPE caisse 15 - Carte non gérée"/>
    <s v="Caisse 15 : le TPE indique &quot;carte non gérée&quot;. Besoin d'assistance pour résoudre ce problème._x000a_"/>
    <s v="Bonjour,_x000a_1. Synthèse de la demande :Vous avez contacté le support concernant un dysfonctionnement du TPE de la caisse 15._x000a_2. Actions réalisées :Une mise à jour du TPE a été effectuée._x000a_Suite à notre échange, nous confirmons la résolution du ticket._x000a_🛠️ Ass"/>
    <s v="03 - Script, fix ou contournement"/>
    <n v="1"/>
    <n v="1"/>
    <n v="1"/>
    <n v="1"/>
    <n v="1"/>
    <s v="03 - Script, fix ou contournement"/>
    <m/>
    <m/>
  </r>
  <r>
    <x v="82"/>
    <s v="S15"/>
    <n v="4"/>
    <s v="YASSINE RABBAI"/>
    <x v="0"/>
    <x v="24"/>
    <n v="119299177"/>
    <s v="400 401 411 412"/>
    <s v="Bonjour,_x000a_Un problème aléatoire a été constaté sur les caisses 400, 401, 411 et 412, qui se sont fermées de manière inattendue._x000a_Cordialement,_x000a_"/>
    <s v=" Bonjour,_x000a_ 1. Synthèse de la demande :Vous avez contacté le support suite à un dysfonctionnement aléatoire affectant plusieurs caisses._x000a_ 2. Actions réalisées :Le problème n’est désormais plus d’actualité._x000a_ Suite à notre échange, nous confirmons la résolut"/>
    <s v="04 - Aucune action nécessaire ou possible"/>
    <n v="1"/>
    <n v="1"/>
    <n v="1"/>
    <n v="1"/>
    <n v="1"/>
    <s v="04 - Aucune action nécessaire ou possible"/>
    <m/>
    <m/>
  </r>
  <r>
    <x v="78"/>
    <s v="S15"/>
    <n v="4"/>
    <s v="YASSINE RABBAI"/>
    <x v="0"/>
    <x v="53"/>
    <n v="118723841"/>
    <s v="Poste de travail"/>
    <s v="Bonjour,_x000a_Ordinateur bloqué,  impossible d'y accéder_x000a_ça bloque sur 'Bienvenue'_x000a_"/>
    <s v="Bonjour,_x000a_1. Synthèse de la demande  :_x000a_Ordinateur bloqué,  impossible d'y accéder_x000a_ça bloque sur 'Bienvenue'_x000a_2 . Actions réalisées :_x000a_Suite à notre échange ,vous nous confirmez la résolution du ticket _x000a_🛠️ Assistance : Si toutefois vous aviez besoin d’une ai"/>
    <s v="04 - Aucune action nécessaire ou possible"/>
    <n v="0"/>
    <n v="1"/>
    <n v="1"/>
    <n v="0"/>
    <n v="1"/>
    <s v="04 - Aucune action nécessaire ou possible"/>
    <m/>
    <m/>
  </r>
  <r>
    <x v="78"/>
    <s v="S15"/>
    <n v="4"/>
    <s v="YASSINE RABBAI"/>
    <x v="0"/>
    <x v="0"/>
    <n v="118437308"/>
    <s v="Remonté JE2ART"/>
    <s v="Bonjour, _x000a_Blocage urgent différence remonté du chiffre d'affaire. Plusieurs magasin concernés. _x000a_"/>
    <s v="Bonjour,_x000a_1. Synthèse de la demande  :_x000a_Vous avez sollicité notre support concernant le problème de CA au niveau de l'application JE2ART_x000a_2 . Actions réalisées :_x000a_Aucune action_x000a_Nous vous invitons de contacter l'editeur de l'application Mojovida._x000a_Suite à notre"/>
    <s v="05 - Hors périmètre support"/>
    <n v="1"/>
    <n v="1"/>
    <n v="1"/>
    <n v="1"/>
    <n v="1"/>
    <s v="05 - Hors périmètre support"/>
    <m/>
    <m/>
  </r>
  <r>
    <x v="78"/>
    <s v="S15"/>
    <n v="4"/>
    <s v="YASSINE RABBAI"/>
    <x v="0"/>
    <x v="0"/>
    <n v="118290370"/>
    <s v="Problème récurrent de fidélité désactivée sur certaines caisses"/>
    <s v="Durant la journée du 2 avril, certaines caisses (7, 8, 9, 11, 17) ont affiché &quot;fidélité désactivée&quot;, empêchant l'application des promotions et remises. Le problème est récurrent._x000a_"/>
    <s v="Bonjour,_x000a_1. Synthèse de la demande  :_x000a_Vous avez sollicité notre support concernant le problème de fidélité au niveau des caisses 7, 8, 9, 11, 17_x000a_2 . Actions réalisées :_x000a_Aucune action (le problème n'est plus d'actualité)_x000a_Suite à notre échange, nous confirm"/>
    <s v="04 - Aucune action nécessaire ou possible"/>
    <n v="1"/>
    <n v="1"/>
    <n v="1"/>
    <n v="1"/>
    <n v="1"/>
    <s v="04 - Aucune action nécessaire ou possible"/>
    <m/>
    <m/>
  </r>
  <r>
    <x v="80"/>
    <s v="S15"/>
    <n v="4"/>
    <s v="YASSINE RABBAI"/>
    <x v="0"/>
    <x v="0"/>
    <n v="118882913"/>
    <s v="demande de ticket pour garantie"/>
    <s v="bonjour, recherche ticket de caisse pour TRONCONNEUSE GREATLAND ean 5411074229122 payé CB en decembre 2025  prix 99.99 E environ_x000a_"/>
    <s v="Bonjour,_x000a_1. Synthèse de la demande  :_x000a_Vous avez sollicité notre support concernant la demande d'un ticket de caisse datant de décembre contenant l'article 5411074229122 et payé CB_x000a_2 . Actions réalisées :_x000a_Ajout du ticket en PJ_x000a_ _x000a_Suite au traitement réalisé"/>
    <s v="01 - Aide à l’utilisation"/>
    <n v="1"/>
    <n v="1"/>
    <n v="1"/>
    <n v="1"/>
    <n v="1"/>
    <s v="01 - Aide à l’utilisation"/>
    <m/>
    <m/>
  </r>
  <r>
    <x v="79"/>
    <s v="S15"/>
    <n v="4"/>
    <s v="YASSINE RABBAI"/>
    <x v="0"/>
    <x v="0"/>
    <n v="119112664"/>
    <s v="Probleme de facturation"/>
    <s v="Bonjour, je me permets de vous contacter suite à une facture qui n'est pas remonté sur VLP pour le client en compte 42 (UDAF), n°8051260890058018 d'un montant de 48E95 en date du 30/03/2026._x000a_Merci _x000a_"/>
    <s v="Bonjour,_x000a_1. Synthèse de la demande  :_x000a_Vous avez sollicité notre support concernant le problème de remonté de la facture 8051260890058018._x000a_2 . Actions réalisées :_x000a_Integration de la facture (la facture sera affichée dans 24h à 48h de la date d'integration)_x000a_"/>
    <s v="03 - Script, fix ou contournement"/>
    <n v="1"/>
    <n v="1"/>
    <n v="1"/>
    <n v="1"/>
    <n v="1"/>
    <s v="03 - Script, fix ou contournement"/>
    <m/>
    <m/>
  </r>
  <r>
    <x v="79"/>
    <s v="S15"/>
    <n v="4"/>
    <s v="YASSINE RABBAI"/>
    <x v="0"/>
    <x v="0"/>
    <n v="119137973"/>
    <s v="vlp"/>
    <s v="Bonjour _x000a_l'imprimante vlp ne fonctionne pas_x000a_Cordialement_x000a_"/>
    <s v="Bonjour,_x000a_1. Synthèse de la demande  :_x000a_Vous avez sollicité notre support concernant le problème de l'imprimante qui ne sort pas les états de clôture_x000a_2 . Actions réalisées :_x000a_Correction de l'anomlie_x000a_Suite à notre échange, nous confirmons la résolution du tic"/>
    <s v="03 - Script, fix ou contournement"/>
    <n v="1"/>
    <n v="1"/>
    <n v="1"/>
    <n v="1"/>
    <n v="1"/>
    <s v="03 - Script, fix ou contournement"/>
    <m/>
    <m/>
  </r>
  <r>
    <x v="82"/>
    <s v="S15"/>
    <n v="4"/>
    <s v="YASSINE RABBAI"/>
    <x v="0"/>
    <x v="0"/>
    <n v="119273981"/>
    <s v="ANNULATION SANS BADGE SUPERVISEUR DES LIGNES"/>
    <s v="Bonjour, sur la caisse SCO 30, le client peut annuler les lignes de ses achats sans devoir passer le badge superviseur. Pouvez vous remettre le badge pour les annulations de lignes. Les 3 autres sco fonctionnent correctement. Merci. Cordialement. Auréline"/>
    <s v="Bonjour,_x000a_1. Synthèse de la demande  :_x000a_Vous avez sollicité notre support concernant le problème de l'annulation des articles sans intervention hôtesse sur la SCO NCR 30_x000a_2 . Actions réalisées :_x000a_Correction de l'anomlie_x000a_Suite au traitement réalisé, nous vous "/>
    <s v="03 - Script, fix ou contournement"/>
    <n v="1"/>
    <n v="1"/>
    <n v="1"/>
    <n v="1"/>
    <n v="1"/>
    <s v="03 - Script, fix ou contournement"/>
    <m/>
    <m/>
  </r>
  <r>
    <x v="82"/>
    <s v="S15"/>
    <n v="4"/>
    <s v="YASSINE RABBAI"/>
    <x v="0"/>
    <x v="0"/>
    <n v="119172029"/>
    <s v="chiffre d'affaire vente journalière des caisses automatiques non remonté"/>
    <s v="bonjour,_x000a_je vous contacte suite à la non remontée du chiffre d'affaire des caisses automatiques (610, 611, 612, 613 et 614). message affiché : impossible de générer le rapport. _x000a_Merci de bien vouloir régler ce problème._x000a_Cordialement.  _x000a_"/>
    <s v="Bonjour,_x000a_1. Synthèse de la demande  :_x000a_Vous avez sollicité notre support concernant l'absence du rapport journalier sur toutes les SCO NCR_x000a_2 . Actions réalisées :_x000a_Correction de l'anomlie_x000a_ _x000a_Suite au traitement réalisé, nous vous confirmons la résolution du "/>
    <s v="03 - Script, fix ou contournement"/>
    <n v="1"/>
    <n v="1"/>
    <n v="1"/>
    <n v="1"/>
    <n v="1"/>
    <s v="03 - Script, fix ou contournement"/>
    <m/>
    <m/>
  </r>
  <r>
    <x v="81"/>
    <s v="S15"/>
    <n v="4"/>
    <s v="YASSINE RABBAI"/>
    <x v="0"/>
    <x v="36"/>
    <n v="118612134"/>
    <s v="[SMARTPOS]Caisse en ligne"/>
    <s v="Réinitialisation du code secret du caissier 125 sur le système VLP.Consignes:  anomalie_rencontree: reinitialisation code secretnumero_de_caisse: caissier 125aleatoire_ou_systematique: systématiquereproductible_de_quelle_maniere: aujourd hui_x000a_"/>
    <s v="Bonjour,_x000a_Synthèse de la demande  :_x000a_Vous avez sollicité notre support concernant le problème réinitialisation du code secret du caissier 125_x000a_Actions réalisées :_x000a_Réinitialisation du code caissier effectuée.Test effectué avec l’UT : accès OK.Suite à notre éc"/>
    <s v="02 - Correction donnée ou modification de paramétrage"/>
    <n v="1"/>
    <n v="1"/>
    <n v="1"/>
    <n v="1"/>
    <n v="1"/>
    <s v="02 - Correction donnée ou modification de paramétrage"/>
    <m/>
    <m/>
  </r>
  <r>
    <x v="78"/>
    <s v="S15"/>
    <n v="4"/>
    <s v="YASSINE RABBAI"/>
    <x v="0"/>
    <x v="36"/>
    <n v="118797814"/>
    <s v="VLP CAISSE"/>
    <s v="caisse 4 deconnecté (erreur reseau)_x000a_"/>
    <s v="Bonjour,_x000a_Synthèse de la demande  :_x000a_Vous avez sollicité notre support concernant le problème de la caisse 4 deconnecté (erreur reseau)_x000a_Actions réalisées :_x000a_Modification du paramétrage de la caisse._x000a_La caisse fonctionne de nouveau correctement._x000a_Suite à notre"/>
    <s v="02 - Correction donnée ou modification de paramétrage"/>
    <n v="1"/>
    <n v="1"/>
    <n v="1"/>
    <n v="1"/>
    <n v="0"/>
    <s v="03 - Script, fix ou contournement"/>
    <m/>
    <m/>
  </r>
  <r>
    <x v="78"/>
    <s v="S15"/>
    <n v="4"/>
    <s v="YASSINE RABBAI"/>
    <x v="0"/>
    <x v="36"/>
    <n v="118845034"/>
    <s v="SCO 29"/>
    <s v="la caisse sco 29 ,  button connexion hotesse grisé_x000a_"/>
    <s v="Bonjour,_x000a_Synthèse de la demande  :_x000a_Vous avez solliciténotre support concernant le problème de la caisse sco 30 ,  button connexion hotesse grisé_x000a_Actions réalisées :_x000a_Modification du paramétrage de la caisse : suppression du fichier en erreur _x000a_La caisse fon"/>
    <s v="02 - Correction donnée ou modification de paramétrage"/>
    <n v="1"/>
    <n v="1"/>
    <n v="1"/>
    <n v="1"/>
    <n v="1"/>
    <s v="02 - Correction donnée ou modification de paramétrage"/>
    <m/>
    <m/>
  </r>
  <r>
    <x v="82"/>
    <s v="S15"/>
    <n v="4"/>
    <s v="YASSINE RABBAI"/>
    <x v="0"/>
    <x v="36"/>
    <n v="119441209"/>
    <s v="caisse 7"/>
    <s v="Caisse 7 déconnectée du réseau._x000a_"/>
    <s v="Bonjour,_x000a_Synthèse de la demande  :_x000a_Vous avez sollicité notre support concernant le problème de la Caisse 7 déconnectée du réseau._x000a_Actions réalisées :_x000a_Un chargement long a été effectué par le support sur la caisse._x000a_La caisse fonctionne de nouveau correctem"/>
    <s v="03 - Script, fix ou contournement"/>
    <n v="1"/>
    <n v="1"/>
    <n v="1"/>
    <n v="1"/>
    <n v="1"/>
    <s v="03 - Script, fix ou contournement"/>
    <m/>
    <m/>
  </r>
  <r>
    <x v="82"/>
    <s v="S15"/>
    <n v="4"/>
    <s v="YASSINE RABBAI"/>
    <x v="0"/>
    <x v="36"/>
    <n v="119441979"/>
    <s v="Touche de remises complètement bloquée sur les caisses"/>
    <s v="Bonjour,_x000a_Depuis quelques jours notre touche de remise est bloquée sur nos caisses standards, ce qui empêche notre équipe d'accueil de saisir facilement des remises (en pourcentage ou fixe) sur des produits sur lesquelles elles ne s'appliquent pas correcte"/>
    <s v="Bonjour,_x000a_Synthèse de la demande  :_x000a_Vous avez sollicité notre support concernant le problème de la touche de remises complètement bloquée sur les caisses_x000a_Actions réalisées :_x000a_Modification dans VLP effectuée par le support.La touche remise est bien présente "/>
    <s v="02 - Correction donnée ou modification de paramétrage"/>
    <n v="1"/>
    <n v="1"/>
    <n v="1"/>
    <n v="1"/>
    <n v="1"/>
    <s v="02 - Correction donnée ou modification de paramétrage"/>
    <m/>
    <m/>
  </r>
  <r>
    <x v="83"/>
    <s v="S16"/>
    <n v="4"/>
    <s v="KHALIL HABRRMAN"/>
    <x v="2"/>
    <x v="44"/>
    <n v="119904278"/>
    <s v="MODEM"/>
    <s v="BONJOUR PAS DE MODEM DESCENDU POUR L ENTREPOT 014 _x000a_ _x000a_ URGENT _x000a_ _x000a_ NUMERO FACTURE _x000a_ _x000a_ 517797/517798/517799/517796_x000a_ _x000a_ MERCI DE FAIRE LE NECESSAIRE"/>
    <s v="Bonjour,_x000a_ _x000a_ 1. Synthèse de la demande :_x000a_ _x000a_ Modem non descendi_x000a_ _x000a_ 2 . Actions réalisées :_x000a_ _x000a_ Suite à notre entretien téléphonique, vous avez indiqué que le problème est désormais résolu._x000a_ _x000a_ Aucune action n’est effectuée de notre part._x000a_ _x000a_ Suiteà notre échan"/>
    <s v="04 - Aucune action nécessaire ou possible"/>
    <n v="1"/>
    <n v="1"/>
    <n v="1"/>
    <n v="1"/>
    <n v="1"/>
    <s v="04 - Aucune action nécessaire ou possible"/>
    <m/>
    <m/>
  </r>
  <r>
    <x v="83"/>
    <s v="S16"/>
    <n v="4"/>
    <s v="KHALIL HABRRMAN"/>
    <x v="2"/>
    <x v="44"/>
    <n v="119684212"/>
    <s v="Problème d'accès SCM_Est Carla - Carine VASBIEN"/>
    <s v="Bonjour,_x000a_ _x000a_ Carine VASBIEN (FRVCAPM) n'a pas accès au plateau SCM_Est sur Carla malgré que le nécessaire soit fait dans la GDI._x000a_ _x000a_ Merci de lui ouvrir selon les mêmes droits qu' Angélique BAILLY (FRBAQ6M)."/>
    <s v="Bonjour, _x000a_ _x000a_ 1. Synthèse de la demande :_x000a_ _x000a_ Votre problème concerne Carine VASBIEN (FRVCAPM) n'a pas accès au plateau SCM_Est sur Carla _x000a_ _x000a_ 2 . Actions réalisées : _x000a_ _x000a_ Pour résoudre votre problème vous devez contacter votre chef de plateau pour le rattach"/>
    <s v="05 - Hors périmètre support"/>
    <n v="1"/>
    <n v="1"/>
    <n v="1"/>
    <n v="1"/>
    <n v="1"/>
    <s v="05 - Hors périmètre support"/>
    <m/>
    <m/>
  </r>
  <r>
    <x v="83"/>
    <s v="S16"/>
    <n v="4"/>
    <s v="KHALIL HABRRMAN"/>
    <x v="2"/>
    <x v="27"/>
    <n v="119832429"/>
    <s v="Problème renseignement complémentaire"/>
    <s v="Bonjour,_x000a_ _x000a_ Ici le drive hybride de MontessonImpossible de renseigner les coordonnées téléphonique du drive dans l'application CarlaCode prolog 22272 merci de renseigner le numéro suivant 01.30.08.39.38Message d'erreurCordialement."/>
    <s v="Bonjour,_x000a_ _x000a_ _x000a_ _x000a_ 1. Synthèse de la demande :_x000a_ _x000a_ _x000a_ _x000a_ Impossible de renseigner les coordonnées téléphonique du drive dans l'application Carla_x000a_ _x000a_ _x000a_ _x000a_ 2 . Actions réalisées :_x000a_ _x000a_ _x000a_ _x000a_ Vous avez indiqué que lorsque vous renseignez un Carla, la demande ne peut pas"/>
    <s v="05 - Hors périmètre support"/>
    <n v="1"/>
    <n v="1"/>
    <n v="1"/>
    <n v="1"/>
    <n v="1"/>
    <s v="05 - Hors périmètre support"/>
    <m/>
    <m/>
  </r>
  <r>
    <x v="83"/>
    <s v="S16"/>
    <n v="4"/>
    <s v="KHALIL HABRRMAN"/>
    <x v="2"/>
    <x v="38"/>
    <n v="120032999"/>
    <s v="BLI absents de Caroline"/>
    <s v="Bonjour,_x000a_ _x000a_  Les BLI relatifs à la réception du 03/03 pour les entrepôts 293 et 781 ne sont jamais descendus dans Caroline (exemples de supports concernés : 00332701929350037344, 00332701929350033862). Merci de mettre à disposition ces BLI pour mise à jou"/>
    <s v="Bonjour,_x000a_ _x000a_ 1. Synthèse de la demande :_x000a_ _x000a_ Les BLI relatifs à la réception du 03/03 pour les entrepôts 293 et 781 ne sont jamais descendus dans Caroline (exemples de supports concernés : 00332701929350037344, 00332701929350033862). Merci de mettre à dispo"/>
    <s v="04 - Aucune action nécessaire ou possible"/>
    <n v="1"/>
    <n v="1"/>
    <n v="1"/>
    <n v="1"/>
    <n v="1"/>
    <s v="04 - Aucune action nécessaire ou possible"/>
    <m/>
    <m/>
  </r>
  <r>
    <x v="83"/>
    <s v="S16"/>
    <n v="4"/>
    <s v="KHALIL HABRRMAN"/>
    <x v="2"/>
    <x v="6"/>
    <n v="119524313"/>
    <s v="Problème de BLi sur expédition 994310 entrepôt 371"/>
    <s v="Problème de BLI sur l'expédition 994310 de l'entrepôt de Plaisance numéro 371 : les supports sont flashés sans BLI. Veuillez vérifier le fichier BLI Absent HYPER et ouvrir un ticket si nécessaire."/>
    <s v="Bonjour,_x000a_ _x000a_  1. Synthèse de la demande :_x000a_ _x000a_  Votre problème concerne des supports absents dans le BLI_x000a_ _x000a_   _x000a_ _x000a_  2 . Actions réalisées :_x000a_ _x000a_  Suite à la réémission du BLI que nous avons effectué, les supports ont été intégrés dans Caroline._x000a_ _x000a_  ------------"/>
    <s v="03 - Script, fix ou contournement"/>
    <n v="1"/>
    <n v="1"/>
    <n v="1"/>
    <n v="1"/>
    <n v="1"/>
    <s v="03 - Script, fix ou contournement"/>
    <m/>
    <m/>
  </r>
  <r>
    <x v="83"/>
    <s v="S16"/>
    <n v="4"/>
    <s v="KHALIL HABRRMAN"/>
    <x v="2"/>
    <x v="44"/>
    <n v="119644673"/>
    <s v="Absent"/>
    <s v="21 supports sans BLI sur la livraison du jour par l'entrepôt PLAISANCE DU TOUCH F&amp;L code 371. Liste ci-jointe de tous les supports sans BLI."/>
    <s v="Bonjour,_x000a_ _x000a_ 1. Synthèse de la demande :_x000a_ _x000a_ BLI non intégré_x000a_ _x000a_ 2 . Actions réalisées :_x000a_ _x000a_ Comme confirmé lors de notre échange télèphonique, le BLI est désormais intégré, suite à la réémission de flux que nous avons effectué via eurofel._x000a_ _x000a_ Suite à notre é"/>
    <s v="03 - Script, fix ou contournement"/>
    <n v="1"/>
    <n v="1"/>
    <n v="1"/>
    <n v="1"/>
    <n v="1"/>
    <s v="03 - Script, fix ou contournement"/>
    <m/>
    <m/>
  </r>
  <r>
    <x v="83"/>
    <s v="S16"/>
    <n v="4"/>
    <s v="KHALIL HABRRMAN"/>
    <x v="2"/>
    <x v="6"/>
    <n v="119183176"/>
    <s v="Problème de livraison entrepôt non descendu"/>
    <s v="Livraison entrepôt : supports non descendus. Besoin d'aide pour remise à disposition. Livraison Coudray code entrepôt : 781. Palette livrée par l'entrepôt Luneville lors de l'expédition : 782725. Le support est en attente d'intégration, support numéro : 3"/>
    <s v="Bonjour,_x000a_ _x000a_  1. Synthèse de la demande :_x000a_ _x000a_  Votre problème concerne le support suivant 332701978163805616 n'a pas intégré de votre côté._x000a_ _x000a_   _x000a_ _x000a_  2 . Actions réalisées :_x000a_ _x000a_  Nous avons vérifié sur la gestion d'entrepôt et nous avons trouvé que le suppor"/>
    <s v="05 - Hors périmètre support"/>
    <n v="1"/>
    <n v="1"/>
    <n v="1"/>
    <n v="1"/>
    <n v="1"/>
    <s v="05 - Hors périmètre support"/>
    <m/>
    <m/>
  </r>
  <r>
    <x v="83"/>
    <s v="S16"/>
    <n v="4"/>
    <s v="KHALIL HABRRMAN"/>
    <x v="2"/>
    <x v="6"/>
    <n v="119521849"/>
    <s v="Blis non descendus"/>
    <s v="Blis non descendus_x000a_ _x000a_ 332701903226276904_x000a_ _x000a_ 332701903226276959_x000a_ _x000a_ 332701903226276942_x000a_ _x000a_ 332701903226276911_x000a_ _x000a_ 332701903226276928_x000a_ _x000a_ 332701903226276898_x000a_ _x000a_ 332701903226276935_x000a_ _x000a_ Entrepot 032"/>
    <s v="Bonjour,_x000a_ _x000a_  1. Synthèse de la demande :_x000a_ _x000a_  Votre problème concerne des supports absents dans le BLI_x000a_ _x000a_   _x000a_ _x000a_  2 . Actions réalisées :_x000a_ _x000a_  Comme convenu, nous avons constaté que l'entrepôt livreur (745) n'a pas encore effectué le top départ._x000a_ _x000a_  Je vous "/>
    <s v="05 - Hors périmètre support"/>
    <n v="1"/>
    <n v="1"/>
    <n v="1"/>
    <n v="1"/>
    <n v="1"/>
    <s v="05 - Hors périmètre support"/>
    <m/>
    <m/>
  </r>
  <r>
    <x v="83"/>
    <s v="S16"/>
    <n v="4"/>
    <s v="KHALIL HABRRMAN"/>
    <x v="2"/>
    <x v="38"/>
    <n v="119517962"/>
    <s v="Supports non flashés"/>
    <s v="L'UT signale pour le market montrouge des livraisons ne sont pas tombé sur Caroline _x000a_ _x000a_ 332701906568911627"/>
    <s v="Bonjour,_x000a_ _x000a_ 1. Synthèse de la demande :_x000a_ _x000a_ Pour le market montrouge des livraisons ne sont pas tombé sur Caroline _x000a_ _x000a_ 332701906568911627_x000a_ _x000a_ _x000a_ _x000a_ 2 . Actions réalisées :_x000a_ _x000a_ Nous avons tenté de vous joindre par téléphone à plusieurs reprises sans succès._x000a_ _x000a_ "/>
    <s v="04 - Aucune action nécessaire ou possible"/>
    <n v="1"/>
    <n v="1"/>
    <n v="1"/>
    <n v="1"/>
    <n v="1"/>
    <s v="04 - Aucune action nécessaire ou possible"/>
    <m/>
    <m/>
  </r>
  <r>
    <x v="83"/>
    <s v="S16"/>
    <n v="4"/>
    <s v="KHALIL HABRRMAN"/>
    <x v="2"/>
    <x v="27"/>
    <n v="119785082"/>
    <s v="Accès Catia pour M. TIRREL JJ"/>
    <s v="Ouvrir un CARE pour que Jean-Jacques Tirrel ait accès à CATIA. Compléter le formulaire [Formulaire CATIA](https://docs.google.com/spreadsheets/d/1JlR6KNCRqIzlX1VUsDDVRYLh5jJtQHCt/copy), l'enregistrer, puis l'ajouter en pièce jointe."/>
    <s v="Bonjour,_x000a_ _x000a_ 1. Synthèse de la demande :_x000a_ _x000a_ Création d'un compte Catia au Nom de Mr TIREL Jean Jacques._x000a_ _x000a_ _x000a_ _x000a_ 2 . Actions réalisées :_x000a_ _x000a_ Nous avons réussi àcréer le compte CATIA avec succès._x000a_ _x000a_ Lesidentifiants sont ceux du LDAP France avec :_x000a_ _x000a_ Login :LDA"/>
    <s v="02 - Correction donnée ou modification de paramétrage"/>
    <n v="1"/>
    <n v="1"/>
    <n v="1"/>
    <n v="1"/>
    <n v="1"/>
    <s v="02 - Correction donnée ou modification de paramétrage"/>
    <m/>
    <m/>
  </r>
  <r>
    <x v="83"/>
    <s v="S16"/>
    <n v="4"/>
    <s v="KHALIL HABRRMAN"/>
    <x v="2"/>
    <x v="38"/>
    <n v="120415772"/>
    <s v="Accès CATIA Utilisateur non référencé"/>
    <s v="Bonjour, _x000a_ _x000a_ J'ai repris le département non-alimentaire depuis mars, après plusieurs essais dans GDI (RH + N+1) je n'ai toujours pas d'accès au logiciel de commande CATIA, j'ai sans arrêt le message d'erreur &quot;utilisateur non référencé&quot;"/>
    <s v="Bonjour,_x000a_ _x000a_ 1. Synthèse de la demande :_x000a_ _x000a_ Demande de création d'un accès Catia pour HAUMANT Mathieu._x000a_ _x000a_ _x000a_ _x000a_ 2 . Actions réalisées :_x000a_ _x000a_ Le compte de &quot; HAUMANT Mathieu &quot; est bien créé._x000a_ _x000a_ Vos identifiants sont ceux du LDAP France avec :_x000a_ _x000a_ Login : LDAP_x000a_ _x000a_ "/>
    <s v="02 - Correction donnée ou modification de paramétrage"/>
    <n v="1"/>
    <n v="1"/>
    <n v="1"/>
    <n v="1"/>
    <n v="1"/>
    <s v="02 - Correction donnée ou modification de paramétrage"/>
    <m/>
    <m/>
  </r>
  <r>
    <x v="83"/>
    <s v="S16"/>
    <n v="4"/>
    <s v="KHALIL HABRRMAN"/>
    <x v="2"/>
    <x v="38"/>
    <n v="120037547"/>
    <s v="Demande de réinitialisation Mot de passe Eurofel"/>
    <s v="Nom de l’application: Eurofel_x000a_ _x000a_ Numéro d'entrepôt: 558_x000a_ _x000a_ Description du problème:_x000a_ _x000a_ Demande de réinitialisation du mot de passe Eurofel du FRRLI7M, il a fait la manipulation via le lien mais ça fonctionne pas"/>
    <s v="Bonjour,_x000a_ _x000a_ 1. Synthèse de la demande :_x000a_ _x000a_ Demande de réinitialisation du mot de passe Eurofel du FRRLI7M, il a fait la manipulation via le lien mais ça fonctionne pas_x000a_ _x000a_ _x000a_ _x000a_ 2 . Actions réalisées :_x000a_ _x000a_ Nous avons réinitialiser le mot de passe Eurofel, l'u"/>
    <s v="02 - Correction donnée ou modification de paramétrage"/>
    <n v="1"/>
    <n v="1"/>
    <n v="1"/>
    <n v="1"/>
    <n v="1"/>
    <s v="02 - Correction donnée ou modification de paramétrage"/>
    <m/>
    <m/>
  </r>
  <r>
    <x v="83"/>
    <s v="S16"/>
    <n v="4"/>
    <s v="KHALIL HABRRMAN"/>
    <x v="2"/>
    <x v="38"/>
    <n v="119423399"/>
    <s v="nouveau utilisateur eurofl"/>
    <s v="Bjr_x000a_ _x000a_ merci de me doinner le FR de valerie BERANGER pour sa 1ere ulilisation_x000a_ _x000a_ et mot de passe_x000a_ _x000a_ merci"/>
    <s v="Bonjour,_x000a_ _x000a_ Nous avons tenté de vous joindre par Email à plusieurs reprises sans succès._x000a_ _x000a_ Sans réponse de votre part nous devons résoudre le dossier. _x000a_ _x000a_ Cependant si le problème est toujours d'actualité n'hésitez pas à ouvrir un nouveau CARE en y préci"/>
    <s v="04 - Aucune action nécessaire ou possible"/>
    <n v="1"/>
    <n v="1"/>
    <n v="1"/>
    <n v="1"/>
    <n v="1"/>
    <s v="04 - Aucune action nécessaire ou possible"/>
    <m/>
    <m/>
  </r>
  <r>
    <x v="83"/>
    <s v="S16"/>
    <n v="4"/>
    <s v="KHALIL HABRRMAN"/>
    <x v="2"/>
    <x v="30"/>
    <n v="120470884"/>
    <s v="Réinitialisation mot de passe Eurofel"/>
    <s v="L’utilisateur nous a indiqué qu’il a déjà utilisé le lien pour réinitialiser son mot de passe.Il n’a pas pu le réutiliser une deuxième fois._x000a_ _x000a_ FRAENQM"/>
    <s v="Bonjour,_x000a_ _x000a_ 1. Synthèse de la demande :_x000a_ _x000a_ - Réinitialisation mot de passe Eurofel_x000a_ _x000a_ 2 . Actions réalisées :_x000a_ _x000a_ - Nous avons réinitialisé le mot de passe._x000a_ _x000a_ Suite à notre échange ,nous confirmons la résolution du ticket_x000a_ _x000a_ 🛠️ Assistance : Si toutefois "/>
    <s v="02 - Correction donnée ou modification de paramétrage"/>
    <n v="1"/>
    <n v="1"/>
    <n v="1"/>
    <n v="1"/>
    <n v="1"/>
    <s v="02 - Correction donnée ou modification de paramétrage"/>
    <m/>
    <m/>
  </r>
  <r>
    <x v="83"/>
    <s v="S16"/>
    <n v="4"/>
    <s v="KHALIL HABRRMAN"/>
    <x v="2"/>
    <x v="35"/>
    <n v="119884439"/>
    <s v="Palette de préparation en zone virtuelle"/>
    <s v="Bonjour,_x000a_ _x000a_ Vous avons un support de préparation client : 29023384 en zone 1, nous ne savons pas comment ce support est arrivé informatiquement en Zone 1, pouvez-vous mettre le support à disposition en tournée 00 en date du 14/04/2026.Merci,"/>
    <s v="Bonjour,_x000a_ _x000a_   _x000a_ _x000a_  1. Synthèse de la demande :_x000a_ _x000a_   Palette de préparation en zone virtuelle_x000a_ _x000a_   _x000a_ _x000a_  2 . Actions réalisées :_x000a_ _x000a_   aucune action n'a été faite_x000a_ _x000a_   Le probléme est résolut , le care sera cloturé d'aprés la confirmation de l'utilisateur_x000a_ _x000a_"/>
    <s v="01 - Aide à l’utilisation"/>
    <n v="1"/>
    <n v="1"/>
    <n v="1"/>
    <n v="1"/>
    <n v="0"/>
    <s v="04 - Aucune action nécessaire ou possible"/>
    <m/>
    <m/>
  </r>
  <r>
    <x v="83"/>
    <s v="S16"/>
    <n v="4"/>
    <s v="KHALIL HABRRMAN"/>
    <x v="2"/>
    <x v="38"/>
    <n v="120294983"/>
    <s v="[5.6.5][E943] Vague bloqué en annulation en cours"/>
    <s v="Nom de l’application: INFOLOG_x000a_ _x000a_ Numéro d'entrepôt: 943_x000a_ _x000a_ Description du problème:_x000a_ _x000a_ Menu P4.2_x000a_ _x000a_ Une vague 26105029 reste bloqué à l'état &quot;Annulation en cours&quot;, demande de la passé à l'état &quot;Annulé&quot;"/>
    <s v="Bonjour,_x000a_ _x000a_ 1. Synthèse de la demande :_x000a_ _x000a_ Une vague 26105029 reste bloqué à l'état &quot;Annulation en cours&quot;, demande de la passé à l'état &quot;Annulé&quot;_x000a_ _x000a_ _x000a_ _x000a_ 2 . Actions réalisées :_x000a_ _x000a_ Nous avons annuler la vague, confirmé par l'utilisatrice._x000a_ _x000a_ Suite à notre é"/>
    <s v="02 - Correction donnée ou modification de paramétrage"/>
    <n v="1"/>
    <n v="1"/>
    <n v="1"/>
    <n v="1"/>
    <n v="1"/>
    <s v="02 - Correction donnée ou modification de paramétrage"/>
    <m/>
    <m/>
  </r>
  <r>
    <x v="83"/>
    <s v="S16"/>
    <n v="4"/>
    <s v="KHALIL HABRRMAN"/>
    <x v="2"/>
    <x v="6"/>
    <n v="119726487"/>
    <s v="Massif bloqué"/>
    <s v="Bonjour,_x000a_ _x000a_ Nous avons une massif alloti de bloquée : n° d'expédition 783960 entrepôt 238 débrayage pour le 074 ._x000a_ _x000a_ Message GELI624 ._x000a_ _x000a_ Urgent SVP . Je vous remercie."/>
    <s v="Bonjour,_x000a_ _x000a_  1. Synthèse de la demande :_x000a_ _x000a_   Votre problème concerne Une massif alloti de bloquée : n° d'expédition 783960 entrepôt 238_x000a_ _x000a_   _x000a_ _x000a_  2 . Actions réalisées :_x000a_ _x000a_  - Débloquer la Massif_x000a_ _x000a_  ------------------------------------------------------"/>
    <s v="02 - Correction donnée ou modification de paramétrage"/>
    <n v="1"/>
    <n v="1"/>
    <n v="1"/>
    <n v="1"/>
    <n v="1"/>
    <s v="02 - Correction donnée ou modification de paramétrage"/>
    <m/>
    <m/>
  </r>
  <r>
    <x v="83"/>
    <s v="S16"/>
    <n v="4"/>
    <s v="KHALIL HABRRMAN"/>
    <x v="2"/>
    <x v="27"/>
    <n v="120065645"/>
    <s v="Commande bloqués en receptionné partition INFPRD26 dépôt 184"/>
    <s v="Bonjour, pouvez vous passer ces commandes qui restent bloqué, de &quot;Réceptionné&quot; en &quot;transmise&quot;._x000a_ _x000a_ 06653300_x000a_ _x000a_ 06676900_x000a_ _x000a_ 06677000_x000a_ _x000a_ 06678000_x000a_ _x000a_ 06678700_x000a_ _x000a_ 06687000_x000a_ _x000a_ 06688000_x000a_ _x000a_ 06688200_x000a_ _x000a_ 06688900_x000a_ _x000a_ 06690100_x000a_ _x000a_ 06726500_x000a_ _x000a_ 06752800_x000a_ _x000a_ Merci_x000a_ _x000a_ Drue"/>
    <s v="Bonjour,_x000a_ _x000a_ _x000a_ _x000a_ 1. Synthèse de la demande :_x000a_ _x000a_ _x000a_ _x000a_ Les commandes qui restent bloquées en état &quot;Réceptionné&quot;, il faut les passer en &quot;transmises&quot;._x000a_ _x000a_ _x000a_ _x000a_ 2 . Actions réalisées :_x000a_ _x000a_ _x000a_ _x000a_ Nous avons procédé au changement d'état des commandes suivantes : 066533"/>
    <s v="02 - Correction donnée ou modification de paramétrage"/>
    <n v="1"/>
    <n v="1"/>
    <n v="1"/>
    <n v="1"/>
    <n v="1"/>
    <s v="02 - Correction donnée ou modification de paramétrage"/>
    <m/>
    <m/>
  </r>
  <r>
    <x v="83"/>
    <s v="S16"/>
    <n v="4"/>
    <s v="KHALIL HABRRMAN"/>
    <x v="2"/>
    <x v="30"/>
    <n v="120474929"/>
    <s v="Commande bloqués en receptionné partition INFPRD26 dépôt 184"/>
    <s v="Bonjour, pouvez vous passer ces commandes qui restent bloqué, de &quot;Réceptionné&quot; en &quot;transmise&quot;._x000a_ _x000a_ 06726500 0326 VMI KRONENBOURG 26P 14/04/2026 B.R_x000a_ _x000a_ Merci_x000a_ _x000a_ Druelle Laurent"/>
    <s v="Bonjour,_x000a_ _x000a_ 1. Synthèse de la demande :_x000a_ _x000a_ - Commande bloqués en receptionné partition INFPRD26 dépôt 184_x000a_ _x000a_ 2 . Actions réalisées :_x000a_ _x000a_ - Nous avons fait la reprise de M41._x000a_ _x000a_ Suite traitement réalisé ,nous vous confirmons la résolution du ticket_x000a_ _x000a_ 🛠️ A"/>
    <s v="02 - Correction donnée ou modification de paramétrage"/>
    <n v="1"/>
    <n v="1"/>
    <n v="1"/>
    <n v="1"/>
    <n v="1"/>
    <s v="02 - Correction donnée ou modification de paramétrage"/>
    <m/>
    <m/>
  </r>
  <r>
    <x v="83"/>
    <s v="S16"/>
    <n v="4"/>
    <s v="KHALIL HABRRMAN"/>
    <x v="2"/>
    <x v="38"/>
    <n v="119071557"/>
    <s v="[CORA] [E925] Impression impossible sur PRT925HC Lesquin"/>
    <s v="Bonjour, _x000a_ _x000a_ Pour l'imprimante HP LaserJet M605, PRT925HC, adresse IP 10.51.198.131, l'éditeur est éteint et nous ne pouvons pas le remettre._x000a_ _x000a_ Pouvez-vous nous dépanner ?_x000a_ _x000a_ Cordialement,"/>
    <s v="Bonjour,_x000a_ _x000a_ 1. Synthèse de la demande :_x000a_ _x000a_ Pour l'imprimante HP LaserJet M605, PRT925HC, adresse IP 10.51.198.131, l'éditeur est éteint et nous ne pouvons pas le remettre._x000a_ _x000a_ _x000a_ _x000a_ 2 . Actions réalisées :_x000a_ _x000a_ Nous avons démarrer l'éditeur de l'imprimante PRT"/>
    <s v="02 - Correction donnée ou modification de paramétrage"/>
    <n v="1"/>
    <n v="1"/>
    <n v="1"/>
    <n v="1"/>
    <n v="1"/>
    <s v="02 - Correction donnée ou modification de paramétrage"/>
    <m/>
    <m/>
  </r>
  <r>
    <x v="83"/>
    <s v="S16"/>
    <n v="4"/>
    <s v="KHALIL HABRRMAN"/>
    <x v="2"/>
    <x v="30"/>
    <n v="120132629"/>
    <s v="Support avec le mauvais code client informatique"/>
    <s v="Bonjour,_x000a_ _x000a_ En effet, le Code client dans les tournées sur les tournées = 70530258 Ou autresTournée......: 3005 --&gt; Client faux = 70530258 ///Client attendu ---30254_x000a_ _x000a_ Tournée......: 3007 --&gt; Client faux = 92730273 ///Client attendu ---30260_x000a_ _x000a_ Pouvez-vo"/>
    <s v="Bonjour,_x000a_ _x000a_ 1. Synthèse de la demande :_x000a_ _x000a_ - Support avec le mauvais code client informatique_x000a_ _x000a_ 2 . Actions réalisées :_x000a_ _x000a_ - Nous avons changé le CLILIV comme demandé par l'utilisateur._x000a_ _x000a_ Suite à notre échange ,nous confirmons la résolution du ticket._x000a_ "/>
    <s v="02 - Correction donnée ou modification de paramétrage"/>
    <n v="1"/>
    <n v="1"/>
    <n v="1"/>
    <n v="1"/>
    <n v="1"/>
    <s v="02 - Correction donnée ou modification de paramétrage"/>
    <m/>
    <m/>
  </r>
  <r>
    <x v="83"/>
    <s v="S16"/>
    <n v="4"/>
    <s v="KHALIL HABRRMAN"/>
    <x v="2"/>
    <x v="38"/>
    <n v="120457563"/>
    <s v="Support à supprimer"/>
    <s v="Nous avons quelques problèmes sur INFOLOG qui requières votre intervention, entrepôt 208_x000a_ _x000a_ Dans le menu P6, nous avons des commandes qui nécessites un changement d’état :_x000a_ _x000a_ Ci-dessous un support à supprimer :"/>
    <s v="Bonjour,_x000a_ _x000a_ 1. Synthèse de la demande :_x000a_ _x000a_ Demande de suppression du support 13014435 dans P6._x000a_ _x000a_ _x000a_ _x000a_ 2 . Actions réalisées :_x000a_ _x000a_ Suite à votre demande, nous avons supprimer le support 13014435. _x000a_ _x000a_ Suite traitement réalisé ,nous vous confirmons la résolut"/>
    <s v="02 - Correction donnée ou modification de paramétrage"/>
    <n v="1"/>
    <n v="1"/>
    <n v="1"/>
    <n v="1"/>
    <n v="1"/>
    <s v="02 - Correction donnée ou modification de paramétrage"/>
    <m/>
    <m/>
  </r>
  <r>
    <x v="83"/>
    <s v="S16"/>
    <n v="4"/>
    <s v="KHALIL HABRRMAN"/>
    <x v="2"/>
    <x v="35"/>
    <n v="120375277"/>
    <s v="Besoin bloqué en cours de solde"/>
    <s v="Bonjour _x000a_ _x000a_ entrepôt 833_x000a_ _x000a_ Nous avons un besoin de bloqué en cours de solde par un utilisateur Infolog. Il nous indique le code erreur GEVT338 lorsque nous voulons le débloquer. Il s'agit du besoin code 528981 de la vague 26104010. Pouvez-vous le débloqu"/>
    <s v="Bonjour,_x000a_ _x000a_  1. Synthèse de la demande :_x000a_ _x000a_   _x000a_ _x000a_   Besoin bloqué en cours de solde_x000a_ _x000a_  2 . Actions réalisées :_x000a_ _x000a_  Action faite par l'éditeur 'generix' , suite échange nous vous confirmons la résolut _x000a_ _x000a_   _x000a_ _x000a_   _x000a_ _x000a_   _x000a_ _x000a_  Suite à notre échange ,nous con"/>
    <s v="04 - Aucune action nécessaire ou possible"/>
    <n v="1"/>
    <n v="1"/>
    <n v="1"/>
    <n v="1"/>
    <n v="1"/>
    <s v="04 - Aucune action nécessaire ou possible"/>
    <m/>
    <m/>
  </r>
  <r>
    <x v="83"/>
    <s v="S16"/>
    <n v="4"/>
    <s v="KHALIL HABRRMAN"/>
    <x v="2"/>
    <x v="6"/>
    <n v="119816353"/>
    <s v="Supports à supprimer en L1"/>
    <s v="Bonjour,_x000a_ _x000a_ La personne FRNED1U a fait une mauvaise manipulation en créant des supports de passage à quai en L5.1. Elle en a généré + de 13 000... _x000a_ _x000a_ Tous ces supports inutiles se retrouvent donc en L1 prêts en attente d'être transférer dans des tours d'"/>
    <s v="Bonjour,_x000a_ _x000a_  1. Synthèse de la demande :_x000a_ _x000a_   Votre problème concerne la suppression des supports HGE qui sont créés par erreur._x000a_ _x000a_   _x000a_ _x000a_  2 . Actions réalisées :_x000a_ _x000a_  Comme demandé, nous avons supprimé tous les supports qui existent sur L1 - F6 du client "/>
    <s v="02 - Correction donnée ou modification de paramétrage"/>
    <n v="1"/>
    <n v="1"/>
    <n v="1"/>
    <n v="1"/>
    <n v="1"/>
    <s v="02 - Correction donnée ou modification de paramétrage"/>
    <m/>
    <m/>
  </r>
  <r>
    <x v="83"/>
    <s v="S16"/>
    <n v="4"/>
    <s v="KHALIL HABRRMAN"/>
    <x v="2"/>
    <x v="27"/>
    <n v="119554922"/>
    <s v="INFOLOG"/>
    <s v="L'utilisateur signale qu'il a un dysfonctionnement au niveau de INFOLOG"/>
    <s v="Bonjour,_x000a_ _x000a_ _x000a_ _x000a_ Synthèse de la demande : _x000a_ _x000a_ Utilisateur signale qu'il a un dysfonctionnement au niveau de INFOLOG._x000a_ _x000a_ _x000a_ _x000a_ Actions réalisées :_x000a_ _x000a_ Sans retour de votre part malgré plusieurs relances, nous sommes contraints de clôturer la demande. Si toutef"/>
    <s v="04 - Aucune action nécessaire ou possible"/>
    <n v="1"/>
    <n v="1"/>
    <n v="1"/>
    <n v="1"/>
    <n v="1"/>
    <s v="04 - Aucune action nécessaire ou possible"/>
    <m/>
    <m/>
  </r>
  <r>
    <x v="83"/>
    <s v="S16"/>
    <n v="4"/>
    <s v="KHALIL HABRRMAN"/>
    <x v="2"/>
    <x v="35"/>
    <n v="119489666"/>
    <s v="Problème réseau"/>
    <s v="L'entrepôt 208 rencontre des lenteurs lors de l'utilisation de la vocale pendant la préparation._x000a_ _x000a_ Lors de l'utilisation du casque les préparateurs n’entendent pas bien le robot de la vocale"/>
    <s v="Bonjour,_x000a_ _x000a_   _x000a_ _x000a_  1. Synthèse de la demande :_x000a_ _x000a_   Problème réseau_x000a_ _x000a_   _x000a_ _x000a_  2 . Actions réalisées :_x000a_ _x000a_   _x000a_ _x000a_   Nous avons essayé de vous joindre a plusieurs reprises mais sans reponses , nous sommes dans l'obligation de cloturer le ticket _x000a_ _x000a_   _x000a_ _x000a_  Si "/>
    <s v="04 - Aucune action nécessaire ou possible"/>
    <n v="1"/>
    <n v="1"/>
    <n v="1"/>
    <n v="1"/>
    <n v="1"/>
    <s v="04 - Aucune action nécessaire ou possible"/>
    <m/>
    <m/>
  </r>
  <r>
    <x v="83"/>
    <s v="S16"/>
    <n v="4"/>
    <s v="KHALIL HABRRMAN"/>
    <x v="2"/>
    <x v="6"/>
    <n v="119161800"/>
    <s v="Vérification L2 entrepot 208"/>
    <s v="Bonjour _x000a_ _x000a_ En raison de l'inventaire marchandise qui aura lieu le 30/05_x000a_ _x000a_ Pouvez vous vérifier si dans le menu L2 toutes les tournées sont bien à l'état expédiées svp _x000a_ _x000a_ Merci"/>
    <s v="Bonjour,_x000a_ _x000a_  1. Synthèse de la demande :_x000a_ _x000a_   Votre problème concerne la vérification des tournées qui ne sont pas expédiées._x000a_ _x000a_   _x000a_ _x000a_  2 . Actions réalisées :_x000a_ _x000a_  Comme demandé, nous avons envoyé à l'utilisatrice les tournées qui ne sont pas expédiées vi"/>
    <s v="01 - Aide à l’utilisation"/>
    <n v="1"/>
    <n v="1"/>
    <n v="1"/>
    <n v="1"/>
    <n v="1"/>
    <s v="01 - Aide à l’utilisation"/>
    <m/>
    <m/>
  </r>
  <r>
    <x v="83"/>
    <s v="S16"/>
    <n v="4"/>
    <s v="KHALIL HABRRMAN"/>
    <x v="2"/>
    <x v="38"/>
    <n v="119627798"/>
    <s v="Support validé dans une tournée expédié"/>
    <s v="Nom de l’application: INFOLOG_x000a_ _x000a_ Numéro d'entrepôt: 762_x000a_ _x000a_ Description du problème:_x000a_ _x000a_ Support 44691791 est à l'état validé dans la Tournée 5894 date du 10/04 qui est expédié"/>
    <s v="Bonjour,_x000a_ _x000a_ 1. Synthèse de la demande :_x000a_ _x000a_ Support 44691791 est à l'état validé dans la Tournée 5894 date du 10/04 qui est expédié_x000a_ _x000a_ _x000a_ _x000a_ 2 . Actions réalisées :_x000a_ _x000a_ Nous avons déplacé le support 44691791 dans une nouvel tournée et l'utilisateur a effectué"/>
    <s v="02 - Correction donnée ou modification de paramétrage"/>
    <n v="1"/>
    <n v="1"/>
    <n v="1"/>
    <n v="1"/>
    <n v="1"/>
    <s v="02 - Correction donnée ou modification de paramétrage"/>
    <m/>
    <m/>
  </r>
  <r>
    <x v="83"/>
    <s v="S16"/>
    <n v="4"/>
    <s v="KHALIL HABRRMAN"/>
    <x v="2"/>
    <x v="30"/>
    <n v="119547210"/>
    <s v="OFRE"/>
    <s v="l'utilisatrice signale qu'elle n'arrive à voir les factures pour un magasin précis SUR OFRE."/>
    <s v="Bonjour Shannon_x000a_ _x000a_ Nous avons tenté de vous joindre par téléphone à plusieurs reprises sans succès. _x000a_ _x000a_ Sans réponse de votre part nous devons résoudre le dossier. Cependant si le problème est toujours d'actualité n'hésitez pas à ouvrir un nouveau CARE en"/>
    <s v="04 - Aucune action nécessaire ou possible"/>
    <n v="1"/>
    <n v="1"/>
    <n v="1"/>
    <n v="1"/>
    <n v="1"/>
    <s v="04 - Aucune action nécessaire ou possible"/>
    <m/>
    <m/>
  </r>
  <r>
    <x v="83"/>
    <s v="S16"/>
    <n v="4"/>
    <s v="KHALIL HABRRMAN"/>
    <x v="2"/>
    <x v="27"/>
    <n v="120068523"/>
    <s v="NEXUS NE FONCTIONNE PAS"/>
    <s v="nexus ne marche pas j'ai un ecran noir"/>
    <s v="Bonjour,_x000a_ _x000a_ _x000a_ _x000a_ 1. Synthèse de la demande :_x000a_ _x000a_ _x000a_ _x000a_ Nexus ne fonctionne pas._x000a_ _x000a_ _x000a_ _x000a_ 2 . Actions réalisées :_x000a_ _x000a_ _x000a_ _x000a_ Nous avons vu avec l'utilisatilisatrice l'actualisation du logiciel. Opération réussie sans aucun blocage._x000a_ _x000a_ Suite à notre échange, nous con"/>
    <s v="04 - Aucune action nécessaire ou possible"/>
    <n v="1"/>
    <n v="1"/>
    <n v="1"/>
    <n v="1"/>
    <n v="1"/>
    <s v="04 - Aucune action nécessaire ou possible"/>
    <m/>
    <m/>
  </r>
  <r>
    <x v="83"/>
    <s v="S16"/>
    <n v="4"/>
    <s v="KHALIL HABRRMAN"/>
    <x v="2"/>
    <x v="38"/>
    <n v="120218260"/>
    <s v="Activation de l'application WebStoreway pour Stéphane Dassance"/>
    <s v="Bonjour._x000a_ _x000a_ Merci d'activer l'application WebStoreway (nom: WebStoreway_Admin_CelluleOperationelle_LDAP ) pour Stéphane Dassance qui en a besoin pour pointer les heures de départs des transporteurs._x000a_ _x000a_ Merci d'avance"/>
    <s v="Bonjour,_x000a_ _x000a_ 1. Synthèse de la demande :_x000a_ _x000a_ Demande d'activation de l'application WebStoreway (nom: WebStoreway_Admin_CelluleOperationelle_LDAP ) pour Stéphane Dassance qui en a besoin pour pointer les heures de départs des transporteurs._x000a_ _x000a_ _x000a_ _x000a_ 2 . Action"/>
    <s v="04 - Aucune action nécessaire ou possible"/>
    <n v="1"/>
    <n v="1"/>
    <n v="1"/>
    <n v="1"/>
    <n v="0"/>
    <s v="05 - Hors périmètre support"/>
    <m/>
    <m/>
  </r>
  <r>
    <x v="83"/>
    <s v="S16"/>
    <n v="4"/>
    <s v="KHALIL HABRRMAN"/>
    <x v="2"/>
    <x v="27"/>
    <n v="119776675"/>
    <s v="Impossibilité de trouver les protocoles magasins dans protocole on line"/>
    <s v="Bonjour,_x000a_ _x000a_ Je suis délégué commercial, et je dois enregistrer les protocoles de sécurité dans l'application &quot;protocoles on line&quot; dans mes magasins de mon secteur, et ceux-ci ne sont pas présents._x000a_ _x000a_ Proxi le Bois plage passage Clt 233230_x000a_ _x000a_ Proxi St Geor"/>
    <s v="Bonjour,_x000a_ _x000a_ _x000a_ _x000a_ 1. Synthèse de la demande :_x000a_ _x000a_ Impossibilité de trouver les protocoles magasins dans protocole online._x000a_ _x000a_ _x000a_ _x000a_ 2 . Actions réalisées :_x000a_ _x000a_ Suite au retour du groupe expert, du côté Admin Web (TMS) le paramétrage est déjà en place :_x000a_ _x000a_ Suite "/>
    <s v="04 - Aucune action nécessaire ou possible"/>
    <n v="1"/>
    <n v="1"/>
    <n v="1"/>
    <n v="1"/>
    <n v="1"/>
    <s v="04 - Aucune action nécessaire ou possible"/>
    <m/>
    <m/>
  </r>
  <r>
    <x v="83"/>
    <s v="S16"/>
    <n v="4"/>
    <s v="KHALIL HABRRMAN"/>
    <x v="2"/>
    <x v="35"/>
    <n v="119852567"/>
    <s v="Adresse mail manquante dans protocole on line"/>
    <s v="Bonjour,_x000a_ _x000a_ l'adresse mail suivante st manquante dans Protocole On Line, celui-ci est bien créé, mais le magasin ne peut pas recevoir la notification pour le signer électroniquement._x000a_ _x000a_ La signature de ce protocole est importante, et est obligatoire avant"/>
    <s v="Bonjour,_x000a_ _x000a_ 1. Synthèse de la demande :_x000a_ _x000a_ _x000a_ _x000a_ Adresse mail manquante dans protocole on line_x000a_ _x000a_ 2 . Actions réalisées :_x000a_ _x000a_ aucune action n'a été faire , l'utilisateur a été réfféré vers le service client afin d'ajouter l'adresse émail dans le module Gesti"/>
    <s v="04 - Aucune action nécessaire ou possible"/>
    <n v="1"/>
    <n v="1"/>
    <n v="1"/>
    <n v="1"/>
    <n v="1"/>
    <s v="04 - Aucune action nécessaire ou possible"/>
    <m/>
    <m/>
  </r>
  <r>
    <x v="84"/>
    <s v="S16"/>
    <n v="4"/>
    <s v="YASSINE RABBAI"/>
    <x v="0"/>
    <x v="10"/>
    <n v="119673308"/>
    <s v="Problème logiciel caisse LS 407"/>
    <s v="Souci logiciel sur la caisse libre-service NCR 407 : les billets sortis ne sont pas déduits du solde espèces.Consignes:  cinematique: ncrdate: 13/04/2026heure: Non défininumero_de_ticket: Non défini_x000a_"/>
    <s v="Bonjour,_x000a_1. Synthèse de la demande  :_x000a_Vous avez sollicité notre support concernant l’absence de remontée du chiffre vers le coffre.Vous nous avez également indiqué que les billets prélevés ne se déduisent pas du solde de la caisse LS 407._x000a_2 . Actions réal"/>
    <s v="03 - Script, fix ou contournement"/>
    <n v="1"/>
    <n v="1"/>
    <n v="1"/>
    <n v="1"/>
    <n v="1"/>
    <s v="03 - Script, fix ou contournement"/>
    <m/>
    <m/>
  </r>
  <r>
    <x v="84"/>
    <s v="S16"/>
    <n v="4"/>
    <s v="YASSINE RABBAI"/>
    <x v="0"/>
    <x v="10"/>
    <n v="119738629"/>
    <s v="demande de facture"/>
    <s v=" bonjour_x000a_il me faudrait une facture pour une cliente_x000a_ticket du 31/03/2026 sur la caisse 3 nm 007305 a 08:52:03_x000a_la facture doit être établie au nom de :_x000a_      Madame cormier Françoise_x000a_      5 route de beaufay_x000a_      72460 savigné l évêque_x000a_  merci par avance"/>
    <s v="Bonjour,_x000a_1. Synthèse de la demande  :_x000a_Vous avez sollicité notre support concernant la demande de facture du ticket du 31/03/2026, enregistré sur la caisse 3, n° 007305. _x000a_2 . Actions réalisées :_x000a_ Impression de facture demnadée _x000a_Suite à notre échange ,nous "/>
    <s v="03 - Script, fix ou contournement"/>
    <n v="1"/>
    <n v="1"/>
    <n v="1"/>
    <n v="1"/>
    <n v="1"/>
    <s v="03 - Script, fix ou contournement"/>
    <m/>
    <m/>
  </r>
  <r>
    <x v="85"/>
    <s v="S16"/>
    <n v="4"/>
    <s v="YASSINE RABBAI"/>
    <x v="0"/>
    <x v="10"/>
    <n v="120024182"/>
    <s v="caisse autonome"/>
    <s v="Bonjour, _x000a_La caisse 9 en autonome _x000a_Cordialement, _x000a_"/>
    <s v="Bonjour,_x000a_1. Synthèse de la demande  :_x000a_Vous avez sollicité notre support concernant le problème de La caisse 9 en autonome _x000a_2 . Actions réalisées :_x000a_Chargement long de la caisse_x000a_Suite à notre échange ,nous confirmons la résolution du ticket_x000a_🛠️ Assistance :"/>
    <s v="03 - Script, fix ou contournement"/>
    <n v="1"/>
    <n v="1"/>
    <n v="1"/>
    <n v="1"/>
    <n v="1"/>
    <s v="03 - Script, fix ou contournement"/>
    <m/>
    <m/>
  </r>
  <r>
    <x v="85"/>
    <s v="S16"/>
    <n v="4"/>
    <s v="YASSINE RABBAI"/>
    <x v="0"/>
    <x v="10"/>
    <n v="120025570"/>
    <s v="VLP - CAISSE 10"/>
    <s v="Bonjour, _x000a_Caisse 10 en chargement en boucle ._x000a_"/>
    <s v="Bonjour,_x000a_1. Synthèse de la demande  :_x000a_Vous avez sollicité notre support concernant le problème caisse 10 bloquée en chargement _x000a_2 . Actions réalisées :_x000a_Redémarrage de caisse effectué_x000a_Suite à notre échange ,nous confirmons la résolution du ticket _x000a_🛠️ Assi"/>
    <s v="03 - Script, fix ou contournement"/>
    <n v="1"/>
    <n v="1"/>
    <n v="1"/>
    <n v="1"/>
    <n v="1"/>
    <s v="03 - Script, fix ou contournement"/>
    <m/>
    <m/>
  </r>
  <r>
    <x v="86"/>
    <s v="S16"/>
    <n v="4"/>
    <s v="YASSINE RABBAI"/>
    <x v="0"/>
    <x v="10"/>
    <n v="120303808"/>
    <s v="CAISSE DECONNECTE DU RESEAU"/>
    <s v="Bonjour, _x000a_j'ai ma caisse numéro 4 déconnecté du réseau. _x000a_Pourriez vous régler cela svp ? afin que la remontée vlp se fasse car la caisse a été utilise aujourd'hui _x000a_merci d'avance. _x000a_"/>
    <s v="Bonjour,_x000a_1. Synthèse de la demande  :_x000a_Vous avez sollicité notre support concernant le problème de caisse 4 hors réseau et CA de cette caisse ne remonte pas _x000a_2 . Actions réalisées :_x000a_Rechargement de caisse effectué_x000a_Suite traitement réalisé ,nous vous confir"/>
    <s v="03 - Script, fix ou contournement"/>
    <n v="1"/>
    <n v="1"/>
    <n v="1"/>
    <n v="1"/>
    <n v="1"/>
    <s v="03 - Script, fix ou contournement"/>
    <m/>
    <m/>
  </r>
  <r>
    <x v="86"/>
    <s v="S16"/>
    <n v="4"/>
    <s v="YASSINE RABBAI"/>
    <x v="0"/>
    <x v="10"/>
    <n v="120316207"/>
    <s v="SCA 121"/>
    <s v="Bonjour, _x000a_ toujours pas fonctionnelle , pb logiciel._x000a_"/>
    <s v="Bonjour,_x000a_1. Synthèse de la demande  :_x000a_Vous avez sollicité notre support concernant le problème de la SCA 121 qui ne fonctionne pas.Un problème logiciel a été détecté._x000a_2 . Actions réalisées :_x000a_Aucun problème logiciel n’a été détecté sur la caisse 121._x000a_Suite"/>
    <s v="04 - Aucune action nécessaire ou possible"/>
    <n v="1"/>
    <n v="1"/>
    <n v="1"/>
    <n v="1"/>
    <n v="1"/>
    <s v="04 - Aucune action nécessaire ou possible"/>
    <m/>
    <m/>
  </r>
  <r>
    <x v="83"/>
    <s v="S16"/>
    <n v="4"/>
    <s v="YASSINE RABBAI"/>
    <x v="0"/>
    <x v="10"/>
    <n v="120498725"/>
    <s v="Pluxee ko"/>
    <s v="L'utilisatrice signale qu'elle  est bloqué sur l'application pluxee, les accès ne marche pas _x000a_"/>
    <s v="Bonjour,_x000a_1. Synthèse de la demande  :_x000a_Vous avez sollicité notre support concernant le problème d'acces au Pluxee _x000a_2 . Actions réalisées :_x000a_Nous vous informons que l’application Pluxee n’est pas gérée par notre support Carrefour. Ce service est hors de notr"/>
    <s v="05 - Hors périmètre support"/>
    <n v="1"/>
    <n v="1"/>
    <n v="1"/>
    <n v="1"/>
    <n v="1"/>
    <s v="05 - Hors périmètre support"/>
    <m/>
    <m/>
  </r>
  <r>
    <x v="83"/>
    <s v="S16"/>
    <n v="4"/>
    <s v="YASSINE RABBAI"/>
    <x v="0"/>
    <x v="10"/>
    <n v="120546302"/>
    <s v="CA"/>
    <s v="Bonjour, _x000a_CA de la caisse 8 n'a pas remonte _x000a_Cordialement, _x000a_"/>
    <s v="Bonjour,_x000a_1. Synthèse de la demande  :_x000a_Vous avez sollicité notre support concernant le problème suivant :Le CA de la caisse 8 n’a pas remonté._x000a_2 . Actions réalisées :_x000a_ Chargement de caisse effectué _x000a_Suite à notre échange ,nous confirmons la résolution du t"/>
    <s v="03 - Script, fix ou contournement"/>
    <n v="1"/>
    <n v="1"/>
    <n v="1"/>
    <n v="1"/>
    <n v="1"/>
    <s v="03 - Script, fix ou contournement"/>
    <m/>
    <m/>
  </r>
  <r>
    <x v="84"/>
    <s v="S16"/>
    <n v="4"/>
    <s v="YASSINE RABBAI"/>
    <x v="0"/>
    <x v="39"/>
    <n v="119709447"/>
    <s v="SCO 611 en autonome"/>
    <s v="LA SCO 30-611 EST EN AUTONOME. LISERET VIOLET._x000a_MERCI DE FAIRE LE NECESSAIRE_x000a_"/>
    <s v="Bonjour,_x000a_1. Synthèse de la demande  :_x000a_ Le magasin nous signale une anomalie sur la SCO 30-611. L'automate est actuellement bloqué en mode autonome, avec la présence d'un liseré violet à l'écran, indiquant une perte de connexion avec le serveur central._x000a_2 "/>
    <s v="03 - Script, fix ou contournement"/>
    <n v="1"/>
    <n v="1"/>
    <n v="1"/>
    <n v="1"/>
    <n v="1"/>
    <s v="03 - Script, fix ou contournement"/>
    <m/>
    <m/>
  </r>
  <r>
    <x v="84"/>
    <s v="S16"/>
    <n v="4"/>
    <s v="YASSINE RABBAI"/>
    <x v="0"/>
    <x v="39"/>
    <n v="119774901"/>
    <s v="BASCULE IMPRIMANTE"/>
    <s v="IP : 10.33.160.96_x000a_"/>
    <s v="Bonjour,_x000a_1. Synthèse de la demande  :_x000a_Suite au défaut du sans contact sur la borne 171 et à la demande de bascule de l'imprimante (IP : 10.33.160.96)_x000a_2 . Actions réalisées :_x000a_ bascule de l'imprimante sur l'IP 10.33.160.96 effectué, test effectué _x000a_ _x000a_Suite à"/>
    <s v="03 - Script, fix ou contournement"/>
    <n v="1"/>
    <n v="1"/>
    <n v="1"/>
    <n v="1"/>
    <n v="1"/>
    <s v="03 - Script, fix ou contournement"/>
    <m/>
    <m/>
  </r>
  <r>
    <x v="85"/>
    <s v="S16"/>
    <n v="4"/>
    <s v="YASSINE RABBAI"/>
    <x v="0"/>
    <x v="39"/>
    <n v="120106514"/>
    <s v="TPE des caisses"/>
    <s v="Bonjour,_x000a_Nos TPE de caisses affiche fréquemment &quot;veuillez présentez une seule carte&quot; ,problème récurrent  ._x000a_une manipulation particulière pour un re paramétrage ? _x000a_merci d'avance_x000a_"/>
    <s v="Bonjour,_x000a_1. Synthèse de la demande  :_x000a_ le magasin nous informe que Nos TPE de caisses affiche fréquemment &quot;veuillez présentez une seule carte&quot; ,problème récurrent  ._x000a_2 . Actions réalisées :_x000a_Suite à un appel de vérification avec le magasin, l'utilisatrice "/>
    <s v="04 - Aucune action nécessaire ou possible"/>
    <n v="1"/>
    <n v="1"/>
    <n v="1"/>
    <n v="1"/>
    <n v="1"/>
    <s v="04 - Aucune action nécessaire ou possible"/>
    <m/>
    <m/>
  </r>
  <r>
    <x v="85"/>
    <s v="S16"/>
    <n v="4"/>
    <s v="YASSINE RABBAI"/>
    <x v="0"/>
    <x v="39"/>
    <n v="120115956"/>
    <s v="coupure"/>
    <s v="coupure clo_x000a_"/>
    <s v=" _x000a_Bonjour,_x000a_1. Synthèse de la demande  :_x000a_ le magasin nous informe que il y a une coupure électrique _x000a_2 . Actions réalisées :_x000a_ j'ai relancé l'équipe concerné, c'est en cours de traitement _x000a_ _x000a_Suite à notre échange ,nous confirmons la résolution du ticket _x000a_🛠"/>
    <s v="04 - Aucune action nécessaire ou possible"/>
    <n v="1"/>
    <n v="1"/>
    <n v="1"/>
    <n v="1"/>
    <n v="0"/>
    <s v="01 - Aide à l’utilisation"/>
    <m/>
    <m/>
  </r>
  <r>
    <x v="86"/>
    <s v="S16"/>
    <n v="4"/>
    <s v="YASSINE RABBAI"/>
    <x v="0"/>
    <x v="39"/>
    <n v="120232234"/>
    <s v="caisse 8"/>
    <s v="le scanning est très très long et monétique hors service _x000a_"/>
    <s v="Bonjour,_x000a_1. Synthèse de la demande  :_x000a_ le magasin nous informe que caisse 8 le scanning est très très long et monétique hors service _x000a_2 . Actions réalisées :_x000a_J'ai procédé au rechargement complet de la caisse. Après vérification par l'utilisatrice sur plac"/>
    <s v="03 - Script, fix ou contournement"/>
    <n v="1"/>
    <n v="1"/>
    <n v="1"/>
    <n v="1"/>
    <n v="1"/>
    <s v="03 - Script, fix ou contournement"/>
    <m/>
    <m/>
  </r>
  <r>
    <x v="86"/>
    <s v="S16"/>
    <n v="4"/>
    <s v="YASSINE RABBAI"/>
    <x v="0"/>
    <x v="39"/>
    <n v="120251354"/>
    <s v="CAISSE 20"/>
    <s v="caisse figée_x000a_"/>
    <s v="Bonjour,_x000a_1. Synthèse de la demande  :_x000a_ le magasin nous informe que CAISSE 20 figée_x000a_2 . Actions réalisées :_x000a_ j'ai rechargé la caisse 20 , utilisateur a verifer probleme resolu _x000a_ _x000a_Suite à notre échange ,nous confirmons la résolution du ticket _x000a_🛠️ Assistanc"/>
    <s v="03 - Script, fix ou contournement"/>
    <n v="1"/>
    <n v="1"/>
    <n v="1"/>
    <n v="1"/>
    <n v="1"/>
    <s v="03 - Script, fix ou contournement"/>
    <m/>
    <m/>
  </r>
  <r>
    <x v="83"/>
    <s v="S16"/>
    <n v="4"/>
    <s v="YASSINE RABBAI"/>
    <x v="0"/>
    <x v="39"/>
    <n v="120455441"/>
    <s v="Caisse SCO NCR bloquée"/>
    <s v="Ma caisse SCO NCR 032 c'est bloquée avec le messagelors du paiement d'un client ce dernier avait scanné sa carte et eu une remise de 8 euro a deduit sa cagnotte et a regler avec son tel. Hors la caisse a plantée et ne voulais plus rien savoir mais mettait"/>
    <s v="Bonjour,_x000a_1. Synthèse de la demande  :_x000a_Le magasin nous informe que la caisse SCO NCR est bloquée systématiquement lors de l'étape du passage de la carte de fidélité. _x000a_2 . Actions réalisées :_x000a_ J'ai procédé à une mise à jour complète du TPE en collaboration "/>
    <s v="03 - Script, fix ou contournement"/>
    <n v="1"/>
    <n v="1"/>
    <n v="1"/>
    <n v="1"/>
    <n v="1"/>
    <s v="03 - Script, fix ou contournement"/>
    <m/>
    <m/>
  </r>
  <r>
    <x v="83"/>
    <s v="S16"/>
    <n v="4"/>
    <s v="YASSINE RABBAI"/>
    <x v="0"/>
    <x v="39"/>
    <n v="120472158"/>
    <s v="URGENCE fraude au gencod"/>
    <s v="SUR LES REDBULL des clients scannent un gencod : 9215900249026319500000000010 (code zebra) qui passe à 0.10 pouvez-vous annuler ce gencod sur carine._x000a_"/>
    <s v="Bonjour,_x000a_1. Synthèse de lademande  :_x000a_ le magasin nous informe que SUR LES REDBULL des clients scannent un gencod : 9215900249026319500000000010 (code zebra) qui passe à 0.10 pouvez-vous annuler ce gencod sur carine._x000a_2 . Actionsréalisées :_x000a_Le dysfonctionne"/>
    <s v="04 - Aucune action nécessaire ou possible"/>
    <n v="1"/>
    <n v="1"/>
    <n v="1"/>
    <n v="1"/>
    <n v="1"/>
    <s v="04 - Aucune action nécessaire ou possible"/>
    <m/>
    <m/>
  </r>
  <r>
    <x v="87"/>
    <s v="S16"/>
    <n v="4"/>
    <s v="YASSINE RABBAI"/>
    <x v="0"/>
    <x v="39"/>
    <n v="120569841"/>
    <s v="problème de réseau"/>
    <s v="les caisses traditionnelles déconnectées du serveur, message: ctrl ''disk serv ko''_x000a_"/>
    <s v="Bonjour,_x000a_1. Synthèse de la demande  :_x000a_ le magasin nous informe que les caisses traditionnelles déconnectées du serveur, message: ctrl ''disk serv ko''_x000a_2 . Actions réalisées :_x000a_Le problème est désormais résolu. J'ai procédé à la libération de l'espace disqu"/>
    <s v="03 - Script, fix ou contournement"/>
    <n v="1"/>
    <n v="1"/>
    <n v="1"/>
    <n v="1"/>
    <n v="1"/>
    <s v="03 - Script, fix ou contournement"/>
    <m/>
    <m/>
  </r>
  <r>
    <x v="87"/>
    <s v="S16"/>
    <n v="4"/>
    <s v="YASSINE RABBAI"/>
    <x v="0"/>
    <x v="39"/>
    <n v="120572238"/>
    <s v="SCO 29"/>
    <s v="mode 24_x000a_"/>
    <s v="Bonjour,_x000a_1. Synthèse de la demande  :_x000a_ le magasin nous informe que sco 29 en mode 24_x000a_2 . Actions réalisées :_x000a_ Suite à un appel avec l'utilisateur, j'ai procédé à la désactivation du mode 24 sur la caisse 29. Cette manipulation a permis de corriger l'anoma"/>
    <s v="03 - Script, fix ou contournement"/>
    <n v="1"/>
    <n v="1"/>
    <n v="1"/>
    <n v="1"/>
    <n v="1"/>
    <s v="03 - Script, fix ou contournement"/>
    <m/>
    <m/>
  </r>
  <r>
    <x v="84"/>
    <s v="S16"/>
    <n v="4"/>
    <s v="YASSINE RABBAI"/>
    <x v="0"/>
    <x v="25"/>
    <n v="119638116"/>
    <s v="tsnt c400"/>
    <s v="Bonjour,_x000a_La caisse CLS NCR 400 est en connexion hôtesse grisée, fichier tsnt en erreur_x000a_"/>
    <s v="Bonjour,_x000a_ _x000a_1. Synthèse de la demande  :_x000a_ Vous nous avez sollicités pour un problème de chargement en erreur de la SCO 400._x000a_2 . Actions réalisées :_x000a_ Un script correctif a été exécuté afin de résoudre l’anomalie constatée._x000a_Suite à notre échange ,nous confir"/>
    <s v="03 - Script, fix ou contournement"/>
    <n v="1"/>
    <n v="1"/>
    <n v="1"/>
    <n v="1"/>
    <n v="1"/>
    <s v="03 - Script, fix ou contournement"/>
    <m/>
    <m/>
  </r>
  <r>
    <x v="84"/>
    <s v="S16"/>
    <n v="4"/>
    <s v="YASSINE RABBAI"/>
    <x v="0"/>
    <x v="25"/>
    <n v="119641132"/>
    <s v="SCO 34"/>
    <s v="Bonjour,_x000a_Problème au niveau de l'imprimante de la caisse 34_x000a_"/>
    <s v="Bonjour,_x000a_ _x000a_1. Synthèse de la demande  :_x000a_ Vous nous avez sollicités pour un problème d’imprimante lié à la caisse n°34._x000a_ _x000a_2 . Actions réalisées :_x000a_ Suppression des fichiers en erreur._x000a_Suite à notre échange ,nous confirmons la résolution du ticket_x000a_🛠️ Assist"/>
    <s v="03 - Script, fix ou contournement"/>
    <n v="1"/>
    <n v="1"/>
    <n v="1"/>
    <n v="1"/>
    <n v="1"/>
    <s v="03 - Script, fix ou contournement"/>
    <m/>
    <m/>
  </r>
  <r>
    <x v="86"/>
    <s v="S16"/>
    <n v="4"/>
    <s v="YASSINE RABBAI"/>
    <x v="0"/>
    <x v="25"/>
    <n v="120200525"/>
    <s v="Problème de boucle sur SCO 154, écran défilant"/>
    <s v="La caisse SCO 154 tourne en boucle avec un écran qui défile. J'ai essayé d'accéder au menu et de redémarrer, mais le problème persiste. Besoin d'aide pour résoudre ce problème.Consignes:  cinematique: SCOdate: 15/04/2026heure: 10:15numero_de_ticket: Non d"/>
    <s v="Bonjour,_x000a_ _x000a_1. Synthèse de la demande  :_x000a_ Vous nous avez sollicités concernant un incident sur la SCO 154, qui était bloquée et se rechargeait en boucle._x000a_ _x000a_2 . Actions réalisées :_x000a_ Suppression des fichiers en erreur._x000a_Suite à notre échange ,nous confirmons "/>
    <s v="03 - Script, fix ou contournement"/>
    <n v="1"/>
    <n v="1"/>
    <n v="1"/>
    <n v="1"/>
    <n v="1"/>
    <s v="03 - Script, fix ou contournement"/>
    <m/>
    <m/>
  </r>
  <r>
    <x v="86"/>
    <s v="S16"/>
    <n v="4"/>
    <s v="YASSINE RABBAI"/>
    <x v="0"/>
    <x v="25"/>
    <n v="120253784"/>
    <s v="CLS NCR 403"/>
    <s v="BONJOUR LA CLS NCR 403 ELLE MOULINE NE REVIENT PAS A ELLE....._x000a_"/>
    <s v="Bonjour,_x000a_ _x000a_1. Synthèse de la demande  :_x000a_ Vous nous avez sollicités pour un problème de rechargement en boucle de la caisse  403_x000a_ _x000a_2 . Actions réalisées :_x000a_ Suppression des fichiers en erreur._x000a_ Concernant le problème de monnayeur, un dossier a été créé aupr"/>
    <s v="03 - Script, fix ou contournement"/>
    <n v="1"/>
    <n v="1"/>
    <n v="1"/>
    <n v="1"/>
    <n v="1"/>
    <s v="03 - Script, fix ou contournement"/>
    <m/>
    <m/>
  </r>
  <r>
    <x v="83"/>
    <s v="S16"/>
    <n v="4"/>
    <s v="YASSINE RABBAI"/>
    <x v="0"/>
    <x v="25"/>
    <n v="120365084"/>
    <s v="ECRAN VLP ROUGE"/>
    <s v="Bonjour,_x000a_Aucune feuille pour l'ouverture de ce matin est sorti dans la nuit et l'écran sur VLP est rouge avec un message qui dit que toutes les caisses sont en autonme._x000a_Pouvez-vous faire le nécessaire avant 8h pour résoudre le problème._x000a_Dans l'attente de "/>
    <s v="Bonjour,_x000a_ _x000a_1. Synthèse de la demande  :_x000a_ Vous nous avez sollicités concernant un problème lors de la clôture du magasin, avec l’ensemble des caisses actuellement en mode autonome._x000a_ _x000a_2 . Actions réalisées :_x000a_ Conformément à notre échange téléphonique, nous "/>
    <s v="04 - Aucune action nécessaire ou possible"/>
    <n v="1"/>
    <n v="1"/>
    <n v="1"/>
    <n v="1"/>
    <n v="0"/>
    <s v="01 - Aide à l’utilisation"/>
    <m/>
    <m/>
  </r>
  <r>
    <x v="83"/>
    <s v="S16"/>
    <n v="4"/>
    <s v="YASSINE RABBAI"/>
    <x v="0"/>
    <x v="25"/>
    <n v="120366522"/>
    <s v="VLRC"/>
    <s v="Bonjour,_x000a_Problème d'accès à vlrc._x000a_Cordialement_x000a_"/>
    <s v="Bonjour,_x000a_ _x000a_1. Synthèse de la demande  :_x000a_ Vous nous avez sollicités concernant un problème d’ouverture de l’application VLRC._x000a_ 2 . Actions réalisées : Déconnexion des utilisateurs actuellement connectés à VLRC, suivie de la reconnexion de l’utilisatrice._x000a_S"/>
    <s v="03 - Script, fix ou contournement"/>
    <n v="1"/>
    <n v="1"/>
    <n v="1"/>
    <n v="1"/>
    <n v="1"/>
    <s v="03 - Script, fix ou contournement"/>
    <m/>
    <m/>
  </r>
  <r>
    <x v="84"/>
    <s v="S16"/>
    <n v="4"/>
    <s v="YASSINE RABBAI"/>
    <x v="0"/>
    <x v="5"/>
    <n v="119833278"/>
    <s v="Caisse 6 ko"/>
    <s v="Caisse 6 : probleme de rechargement_x000a_"/>
    <s v="Bonjour,_x000a_1. Synthèse de la demande  :_x000a_ Caisse 6 : probleme de rechargement_x000a_2 . Actions réalisées :_x000a_Suite à notre intervention, une connexion à distance a été établie afin de résoudre ce dysfonctionnement._x000a_La caisse est désormais pleinement fonctionnelle._x000a_"/>
    <s v="01 - Aide à l’utilisation"/>
    <n v="1"/>
    <n v="1"/>
    <n v="1"/>
    <n v="1"/>
    <n v="0"/>
    <s v="03 - Script, fix ou contournement"/>
    <m/>
    <m/>
  </r>
  <r>
    <x v="85"/>
    <s v="S16"/>
    <n v="4"/>
    <s v="YASSINE RABBAI"/>
    <x v="0"/>
    <x v="5"/>
    <n v="120068912"/>
    <s v="Caisse 7 en panne"/>
    <s v="Bonjour,_x000a_Pourriez-vous intervenir sur notre caisse 7 svp?_x000a_Elle s'arrête pendant l'encaissement, nous sommes obligés de la redémarrer pour continuer l'encaissement,_x000a_Nous vous remercions d'avance,_x000a_Cordialement_x000a_"/>
    <s v="Bonjour,_x000a_1. Synthèse de la demande  :_x000a_Bonjour,_x000a_Vous nous appelez au sujet d’un incident sur la caisse 7._x000a_La caisse s’arrête en cours d’encaissement et nous sommes obligés de la redémarrer pour pouvoir poursuivre les opérations._x000a_2 . Actions réalisées :_x000a_Sui"/>
    <s v="01 - Aide à l’utilisation"/>
    <n v="1"/>
    <n v="1"/>
    <n v="1"/>
    <n v="1"/>
    <n v="0"/>
    <s v="03 - Script, fix ou contournement"/>
    <m/>
    <m/>
  </r>
  <r>
    <x v="85"/>
    <s v="S16"/>
    <n v="4"/>
    <s v="YASSINE RABBAI"/>
    <x v="0"/>
    <x v="5"/>
    <n v="120131117"/>
    <s v="Caisse 2 ko"/>
    <s v="Magasin reclame un probleme de rechargement sur la caisse _x000a_"/>
    <s v="Bonjour,_x000a_ _x000a_1. Synthèse de la demande  :_x000a_ Magasin reclame un probleme de rechargement sur la caisse _x000a_ _x000a_2 . Actions réalisées :_x000a_Suite à notre intervention, une connexion à distance a été établie afin de résoudre ce dysfonctionnement._x000a_La caisse est désormais"/>
    <s v="01 - Aide à l’utilisation"/>
    <n v="1"/>
    <n v="1"/>
    <n v="1"/>
    <n v="1"/>
    <n v="0"/>
    <s v="03 - Script, fix ou contournement"/>
    <m/>
    <m/>
  </r>
  <r>
    <x v="85"/>
    <s v="S16"/>
    <n v="4"/>
    <s v="YASSINE RABBAI"/>
    <x v="0"/>
    <x v="5"/>
    <n v="120133584"/>
    <s v="Caisse 5ko"/>
    <s v="Probleme constate sur la caisse 5 rechargement en boucle _x000a_"/>
    <s v="Bonjour,_x000a_ _x000a_1. Synthèse de la demande  :_x000a_ Probleme constate sur la caisse 5 rechargement en boucle _x000a_ _x000a_2 . Actions réalisées :_x000a_Suite à notre intervention, une connexion à distance a été établie afin de résoudre ce dysfonctionnement._x000a_La caisse est désormais "/>
    <s v="01 - Aide à l’utilisation"/>
    <n v="1"/>
    <n v="1"/>
    <n v="1"/>
    <n v="1"/>
    <n v="0"/>
    <s v="03 - Script, fix ou contournement"/>
    <m/>
    <m/>
  </r>
  <r>
    <x v="87"/>
    <s v="S16"/>
    <n v="4"/>
    <s v="YASSINE RABBAI"/>
    <x v="0"/>
    <x v="5"/>
    <n v="120665953"/>
    <s v="Magasin rattaché au toulouse jolimont"/>
    <s v="Pouvez vous appeler le magasin de Toulouse CEAT au  05 82 08 58 01   car ils ne peuvent pas créer de dossier Care. Le magasin est tout neuf et vient d'ouvrir le 31 mars. Par contre le magasin est toujours rattaché a l'ancien Toulouse Jolimont qui a fermé "/>
    <s v="Bonjour,_x000a_Synthèse de la demande :_x000a_Nous faisons suite à votre demande concernant l'impossibilité de créer des dossiers Care pour le nouveau magasin de Toulouse CEAT, ce blocage étant lié au rattachement erroné de l'établissement à l'ancien site de Toulouse"/>
    <s v="01 - Aide à l’utilisation"/>
    <n v="1"/>
    <n v="1"/>
    <n v="1"/>
    <n v="1"/>
    <n v="1"/>
    <s v="01 - Aide à l’utilisation"/>
    <m/>
    <m/>
  </r>
  <r>
    <x v="84"/>
    <s v="S16"/>
    <n v="4"/>
    <s v="YASSINE RABBAI"/>
    <x v="0"/>
    <x v="34"/>
    <n v="119830280"/>
    <s v="TPE BLOQUE"/>
    <s v="Bonsoir ,_x000a_le TPE de la caisse centrale est resté bloqué  sur inserer carte avec un montant  de 2.12 euros. J'ai essayé plusieur fois de le rebooster mais cela ne fonctionne pas.pourriez _vous m'aider s'il vous plaît._x000a_Cordialement._x000a_"/>
    <s v="Bonjour,_x000a_1. Synthèse de la demande  :_x000a_Vous avez sollicité le support pour le TPE de la caisse centrale qui est resté bloqué  sur insérer carte avec un montant  de 2.12 euros. _x000a_2 . Actions réalisées :_x000a_ Suite aux vérifications , le problème n'est plus d'act"/>
    <s v="04 - Aucune action nécessaire ou possible"/>
    <n v="1"/>
    <n v="1"/>
    <n v="1"/>
    <n v="1"/>
    <n v="1"/>
    <s v="04 - Aucune action nécessaire ou possible"/>
    <m/>
    <m/>
  </r>
  <r>
    <x v="85"/>
    <s v="S16"/>
    <n v="4"/>
    <s v="YASSINE RABBAI"/>
    <x v="0"/>
    <x v="34"/>
    <n v="120131050"/>
    <s v="Caisse 1 ko"/>
    <s v="Caisse 1 : Magasin reclame un probleme de rechargement_x000a_"/>
    <s v="Bonjour,_x000a_1. Synthèse de la demande  :_x000a_ Vous avez sollicité le support pour la caisse qui se charge en boucle_x000a_2 . Actions réalisées :_x000a_Chargement de caisse effectué_x000a_Redémarrage de caisse_x000a_Suite à notre échange ,nous confirmons la résolution du ticket _x000a_🛠️ As"/>
    <s v="03 - Script, fix ou contournement"/>
    <n v="1"/>
    <n v="1"/>
    <n v="1"/>
    <n v="1"/>
    <n v="1"/>
    <s v="03 - Script, fix ou contournement"/>
    <m/>
    <m/>
  </r>
  <r>
    <x v="85"/>
    <s v="S16"/>
    <n v="4"/>
    <s v="YASSINE RABBAI"/>
    <x v="0"/>
    <x v="34"/>
    <n v="120130789"/>
    <s v="Caisse 5 ko"/>
    <s v="Magasin reclame que la caisse 5 rencontre un probleme de rechargement _x000a_"/>
    <s v="Bonjour,_x000a_1. Synthèse de la demande  :_x000a_ Vous avez sollicité le support pour la caisse 5 qui se charge en boucle_x000a_2 . Actions réalisées :_x000a_ Suite aux vérification le problème n'est plus d'actualité_x000a_Suite à notre échange ,nous confirmons la résolution du ticke"/>
    <s v="04 - Aucune action nécessaire ou possible"/>
    <n v="1"/>
    <n v="1"/>
    <n v="1"/>
    <n v="1"/>
    <n v="1"/>
    <s v="04 - Aucune action nécessaire ou possible"/>
    <m/>
    <m/>
  </r>
  <r>
    <x v="86"/>
    <s v="S16"/>
    <n v="4"/>
    <s v="YASSINE RABBAI"/>
    <x v="0"/>
    <x v="34"/>
    <n v="120165071"/>
    <s v="Problème de reboot persistant sur caisse SCO NCR 103"/>
    <s v="Je souhaite ouvrir un dossier de support pour un problème de reboot persistant avec la caisse SCO NCR numéro 103 , elle a été éteinte et relancée plusieurs et malgré cela elle ne démarre pasConsignes:  precision_du_materiel_concerne: borne SCOmarque: NCRm"/>
    <s v="Bonjour,_x000a_1. Synthèse de la demande  :_x000a_Vous avez sollicité le support concernant le Problème de reboot persistant sur caisse SCO NCR 103_x000a_2 . Actions réalisées :_x000a_Suppression fichiers en erreur_x000a_Suite à notre échange ,nous confirmons la résolution du ticket _x000a_"/>
    <s v="03 - Script, fix ou contournement"/>
    <n v="1"/>
    <n v="1"/>
    <n v="1"/>
    <n v="1"/>
    <n v="1"/>
    <s v="03 - Script, fix ou contournement"/>
    <m/>
    <m/>
  </r>
  <r>
    <x v="83"/>
    <s v="S16"/>
    <n v="4"/>
    <s v="YASSINE RABBAI"/>
    <x v="0"/>
    <x v="34"/>
    <n v="120449041"/>
    <s v="hôtesse grisé"/>
    <s v="Bonjour _x000a_les sco 31 et 32 hotesse grisées_x000a_Cordialement_x000a_"/>
    <s v="Bonjour,_x000a_1. Synthèse de la demande  :_x000a_Vous avez sollicité le support pour les sco 31 et 32 hotesse grisées_x000a_2 . Actions réalisées :_x000a_Suppression des fichiers en erreurs_x000a_Suite à notre échange ,nous confirmons la résolution du ticket _x000a_🛠️ Assistance : Si tout"/>
    <s v="03 - Script, fix ou contournement"/>
    <n v="1"/>
    <n v="1"/>
    <n v="1"/>
    <n v="1"/>
    <n v="1"/>
    <s v="03 - Script, fix ou contournement"/>
    <m/>
    <m/>
  </r>
  <r>
    <x v="83"/>
    <s v="S16"/>
    <n v="4"/>
    <s v="YASSINE RABBAI"/>
    <x v="0"/>
    <x v="34"/>
    <n v="120550306"/>
    <s v="Ouverture de ticket pour caisse 400"/>
    <s v="Je souhaite ouvrir un ticket pour un problème technique avec la caisse 400 qui ne se réouvre pas malgré nos tentatives de dépannage.Consignes:  precision_du_materiel_concerne: borne SCOmarque: Non définimodele: Non défininumero_de_serie: Non définimessage"/>
    <s v="Bonjour,_x000a_1. Synthèse de la demande  :_x000a_Vous avez sollicité le support pour la caisse 400 qui ne s'ouvre pas_x000a_2 . Actions réalisées :_x000a_Suite aux vérifications le problème n'est plus d'actualité, la caisse est fonctionnelle_x000a_Suite à notre échange ,nous confirmo"/>
    <s v="04 - Aucune action nécessaire ou possible"/>
    <n v="1"/>
    <n v="1"/>
    <n v="1"/>
    <n v="1"/>
    <n v="1"/>
    <s v="04 - Aucune action nécessaire ou possible"/>
    <m/>
    <m/>
  </r>
  <r>
    <x v="87"/>
    <s v="S16"/>
    <n v="4"/>
    <s v="YASSINE RABBAI"/>
    <x v="0"/>
    <x v="34"/>
    <n v="120608483"/>
    <s v="cls"/>
    <s v="Bonjour_x000a_la cls 404 tourne en boucle_x000a_Cordialement_x000a_"/>
    <s v="Bonjour,_x000a_1. Synthèse de la demande  :_x000a_Vous avez sollicité le support pour la cls 404 tourne en boucle_x000a_2 . Actions réalisées :_x000a_ Suppression des fichiers en erreur_x000a_Suite à notre échange ,nous confirmons la résolution du ticket _x000a_🛠️ Assistance : Si toutefois"/>
    <s v="03 - Script, fix ou contournement"/>
    <n v="1"/>
    <n v="1"/>
    <n v="1"/>
    <n v="1"/>
    <n v="1"/>
    <s v="03 - Script, fix ou contournement"/>
    <m/>
    <m/>
  </r>
  <r>
    <x v="87"/>
    <s v="S16"/>
    <n v="4"/>
    <s v="YASSINE RABBAI"/>
    <x v="0"/>
    <x v="34"/>
    <n v="120650114"/>
    <s v="Mode dégradé"/>
    <s v="Bonjour _x000a_la caisse 42 en mode dégradée_x000a_Cordialement_x000a_"/>
    <s v="Bonjour,_x000a_1. Synthèse de la demande  :_x000a_Vous avez sollicité le support pour la caisse 42 en mode dégradée_x000a_2 . Actions réalisées :_x000a_Chargement de caisse effectué_x000a_Suite à notre échange ,nous confirmons la résolution du ticket _x000a_🛠️ Assistance : Si toutefois vou"/>
    <s v="03 - Script, fix ou contournement"/>
    <n v="1"/>
    <n v="1"/>
    <n v="1"/>
    <n v="1"/>
    <n v="1"/>
    <s v="03 - Script, fix ou contournement"/>
    <m/>
    <m/>
  </r>
  <r>
    <x v="84"/>
    <s v="S16"/>
    <n v="4"/>
    <s v="YASSINE RABBAI"/>
    <x v="0"/>
    <x v="8"/>
    <n v="119655539"/>
    <s v="Problème de fonctionnement CLS 400"/>
    <s v="Créer un ticket pour la Mercedes CLS 400 : le véhicule ne fonctionne plus.Consignes:  precision_du_materiel_concerne: CAISSE SCOmarque: NCRmodele: NCRnumero_de_serie: ---message_derreur_eventuel: NE FONCTIONNE PAS_x000a_"/>
    <s v="Bonjour, _x000a_1. Synthèse de la demande :_x000a_Vous avez sollicité notre support car la CLS 400 présente un défaut de fonctionnement et reste bloquée sur un cycle de chargement en boucle.  _x000a_2. Actions réalisées :_x000a_Suite aux vérifications effectuées par le support p"/>
    <s v="03 - Script, fix ou contournement"/>
    <n v="1"/>
    <n v="1"/>
    <n v="1"/>
    <n v="1"/>
    <n v="1"/>
    <s v="03 - Script, fix ou contournement"/>
    <m/>
    <m/>
  </r>
  <r>
    <x v="84"/>
    <s v="S16"/>
    <n v="4"/>
    <s v="YASSINE RABBAI"/>
    <x v="0"/>
    <x v="8"/>
    <n v="119718782"/>
    <s v="caissière"/>
    <s v="Bonjour,La caissière 105 est bloquée sur la caisse 6 qui ne fonctionne plus._x000a_"/>
    <s v="Bonjour, _x000a_1. Synthèse de la demande :_x000a_Vous avez sollicité notre support car la caissière 105 était bloquée sur la caisse 6, laquelle ne fonctionnait plus.  _x000a_2. Actions réalisées :_x000a_Suite aux vérifications effectuées par le support pour la demande de DEDENI"/>
    <s v="03 - Script, fix ou contournement"/>
    <n v="1"/>
    <n v="1"/>
    <n v="1"/>
    <n v="1"/>
    <n v="1"/>
    <s v="03 - Script, fix ou contournement"/>
    <m/>
    <m/>
  </r>
  <r>
    <x v="85"/>
    <s v="S16"/>
    <n v="4"/>
    <s v="YASSINE RABBAI"/>
    <x v="0"/>
    <x v="8"/>
    <n v="120126329"/>
    <s v="caisse déconnectée"/>
    <s v="Bonjour,_x000a_La caisse 3 est déconnectée du réseau_x000a_"/>
    <s v="Bonjour, _x000a_1. Synthèse de la demande :_x000a_Vous avez sollicité notre support car la caisse 3 semble déconnectée du réseau, ce qui se traduit par un chargement anormalement long au démarrage ou lors de l'utilisation.  _x000a_2. Actions réalisées :_x000a_Suite aux vérificat"/>
    <s v="03 - Script, fix ou contournement"/>
    <n v="1"/>
    <n v="1"/>
    <n v="1"/>
    <n v="1"/>
    <n v="1"/>
    <s v="03 - Script, fix ou contournement"/>
    <m/>
    <m/>
  </r>
  <r>
    <x v="85"/>
    <s v="S16"/>
    <n v="4"/>
    <s v="YASSINE RABBAI"/>
    <x v="0"/>
    <x v="8"/>
    <n v="120127878"/>
    <s v="Encaissement figé"/>
    <s v="Bonjour,_x000a_La caisse 6 est figé, on ne peut même pas annuler le ticket_x000a_"/>
    <s v="Bonjour, _x000a_1. Synthèse de la demande :_x000a_Vous avez sollicité notre support car la caisse 6 était totalement figée, rendant toute manipulation impossible, y compris l'annulation du ticket en cours.  _x000a_2. Actions réalisées :_x000a_Suite aux vérifications effectuées p"/>
    <s v="03 - Script, fix ou contournement"/>
    <n v="1"/>
    <n v="1"/>
    <n v="1"/>
    <n v="1"/>
    <n v="1"/>
    <s v="03 - Script, fix ou contournement"/>
    <m/>
    <m/>
  </r>
  <r>
    <x v="86"/>
    <s v="S16"/>
    <n v="4"/>
    <s v="YASSINE RABBAI"/>
    <x v="0"/>
    <x v="8"/>
    <n v="120179682"/>
    <s v="CARTE PASS"/>
    <s v="Les caisses ne donnent pas les choix de paiement pour le paiements cartes PASS _x000a_"/>
    <s v="Bonjour, _x000a_1. Synthèse de la demande :_x000a_Vous avez sollicité notre support car les caisses ne proposaient plus les options de règlement spécifiques lors de l'utilisation des cartes PASS.  _x000a_2. Actions réalisées :_x000a_Suite à notre échange, nous avons constaté que"/>
    <s v="04 - Aucune action nécessaire ou possible"/>
    <n v="1"/>
    <n v="0"/>
    <n v="1"/>
    <n v="0"/>
    <n v="1"/>
    <s v="04 - Aucune action nécessaire ou possible"/>
    <m/>
    <m/>
  </r>
  <r>
    <x v="86"/>
    <s v="S16"/>
    <n v="4"/>
    <s v="YASSINE RABBAI"/>
    <x v="0"/>
    <x v="8"/>
    <n v="120211517"/>
    <s v="Etat prelevement faux"/>
    <s v=" Pour la journée du 14, les états de prélèvement sont incorrects sur toutes les caisses par rapport à Carine, à l’exception des caisses Libre‑Service._x000a_"/>
    <s v="Bonjour, _x000a_1. Synthèse de la demande :_x000a_Vous avez sollicité notre support car, pour la journée du 14, les états de prélèvement affichaient des données incorrectes sur l'ensemble des caisses du magasin par rapport au système Carine, à l'exception des caisses"/>
    <s v="03 - Script, fix ou contournement"/>
    <n v="1"/>
    <n v="1"/>
    <n v="1"/>
    <n v="1"/>
    <n v="1"/>
    <s v="03 - Script, fix ou contournement"/>
    <m/>
    <m/>
  </r>
  <r>
    <x v="87"/>
    <s v="S16"/>
    <n v="4"/>
    <s v="YASSINE RABBAI"/>
    <x v="0"/>
    <x v="8"/>
    <n v="120586229"/>
    <s v="Problème de paramétrage CLS 154 : SCA et annulations"/>
    <s v="Notre caisse CLS 154 n'est pas bien paramétrée : elle ne prend plus les SCA et ne demande plus d'intervention hôtesse pour les annulations.Consignes:  precision_du_materiel_concerne: borne SCOmarque: NCRmodele: Non défininumero_de_serie: Non définimessage"/>
    <s v="Bonjour, _x000a_1. Synthèse de la demande :_x000a_Vous avez sollicité notre support concernant un défaut de paramétrage sur la caisse CLS 154. Celle-ci ne reconnaissait plus les SCA (Self-Checkout Assistants) et n'exigeait plus l'intervention d'une hôtesse pour valid"/>
    <s v="03 - Script, fix ou contournement"/>
    <n v="1"/>
    <n v="1"/>
    <n v="1"/>
    <n v="1"/>
    <n v="1"/>
    <s v="03 - Script, fix ou contournement"/>
    <m/>
    <m/>
  </r>
  <r>
    <x v="87"/>
    <s v="S16"/>
    <n v="4"/>
    <s v="YASSINE RABBAI"/>
    <x v="0"/>
    <x v="8"/>
    <n v="120590582"/>
    <s v="Ecart sur le chiffre CB"/>
    <s v="Bonjour,_x000a_J'ai un écart de chiffre avec les CB EMV ; sur le financier j'ai 7624.00€, sur Ingénico j'ai 7632.34€ ce qui fait un écart de 8.34€ hors sur le drive j'ai 16.66€. Soit une différence de 8.32€._x000a_"/>
    <s v="Bonjour, _x000a_1. Synthèse de la demande :_x000a_Vous avez sollicité notre support concernant un écart de chiffre d'affaires constaté sur les CB EMV pour la journée concernée. _x000a_Vous releviez une différence de 8,32 € entre les données du financier VLP, d'Ingenico et "/>
    <s v="04 - Aucune action nécessaire ou possible"/>
    <n v="1"/>
    <n v="1"/>
    <n v="1"/>
    <n v="1"/>
    <n v="1"/>
    <s v="04 - Aucune action nécessaire ou possible"/>
    <m/>
    <m/>
  </r>
  <r>
    <x v="85"/>
    <s v="S16"/>
    <n v="4"/>
    <s v="YASSINE RABBAI"/>
    <x v="0"/>
    <x v="11"/>
    <n v="120103956"/>
    <s v="SCO 29"/>
    <s v="La sco 29 est en mode autonome._x000a_"/>
    <s v="Bonjour_x000a_ _x000a_1. Synthèse de la demande  :_x000a_La sco 29 est en mode autonome._x000a_2 . Actions réalisées :_x000a_Désactivation du mode client autonome au niveau de la cls 29 effectuée par le support.Suite à notre échange ,nous confirmons la résolution du ticket._x000a_🛠️ Assist"/>
    <s v="03 - Script, fix ou contournement"/>
    <n v="1"/>
    <n v="1"/>
    <n v="1"/>
    <n v="1"/>
    <n v="1"/>
    <s v="03 - Script, fix ou contournement"/>
    <m/>
    <m/>
  </r>
  <r>
    <x v="85"/>
    <s v="S16"/>
    <n v="4"/>
    <s v="YASSINE RABBAI"/>
    <x v="0"/>
    <x v="11"/>
    <n v="120104759"/>
    <s v="TPE caisse 30."/>
    <s v="Le TPE de la caisse 30 ne fonctionne plus en sans contact._x000a_"/>
    <s v="Bonjour_x000a_ _x000a_1. Synthèse de la demande  :_x000a_Le TPE de la caisse 30 ne fonctionne plus en sans contact._x000a_2 . Actions réalisées :_x000a_Mise a jour du TPE effectuée par l'utilisatrice._x000a_ _x000a_Suite à notre échange ,nous confirmons la résolution du ticket._x000a_🛠️ Assistance : S"/>
    <s v="01 - Aide à l’utilisation"/>
    <n v="1"/>
    <n v="1"/>
    <n v="1"/>
    <n v="1"/>
    <n v="1"/>
    <s v="01 - Aide à l’utilisation"/>
    <m/>
    <m/>
  </r>
  <r>
    <x v="86"/>
    <s v="S16"/>
    <n v="4"/>
    <s v="YASSINE RABBAI"/>
    <x v="0"/>
    <x v="11"/>
    <n v="120177480"/>
    <s v="Caisse SCO - NCR"/>
    <s v="Code d'erreur 3-0-0-99-0 sur l'imprimante SCO 102. Vérifiez Glory et les distributeurs de pièces. Si le problème persiste, ouvrez un ticket avec le numéro de caisse et des détails supplémentaires.Consignes:  cinematique: Non définidate: 15/04/2026heure: 9"/>
    <s v="Bonjour_x000a_ _x000a_1. Synthèse de la demande  :_x000a_Code d'erreur 3-0-0-99-0 sur l'imprimante SCO 102. Vérifiez Glory et les distributeurs de pièces. _x000a_2 . Actions réalisées :_x000a_Rechargement de la caisse effectuée par le support : Suite à notre échange ,nous confirmons l"/>
    <s v="03 - Script, fix ou contournement"/>
    <n v="1"/>
    <n v="1"/>
    <n v="1"/>
    <n v="1"/>
    <n v="1"/>
    <s v="03 - Script, fix ou contournement"/>
    <m/>
    <m/>
  </r>
  <r>
    <x v="86"/>
    <s v="S16"/>
    <n v="4"/>
    <s v="YASSINE RABBAI"/>
    <x v="0"/>
    <x v="11"/>
    <n v="120196186"/>
    <s v="caisse"/>
    <s v="Problème récurrent au niveau de plusieurs caisses en magasin : les caisses se figent de manière aléatoire et répétée lors de l’annulation d’un ticket. La caisse reste bloquée.Problème au niveau de toutes les caisses en magasin._x000a_"/>
    <s v="Bonjour_x000a_ _x000a_1. Synthèse de la demande  :_x000a_Problème récurrent au niveau de plusieurs caisses en magasin : les caisses se figent de manière aléatoire et répétée lors de l’annulation d’un ticket. La caisse reste bloquée.Problème au niveau de toutes les caisses "/>
    <s v="01 - Aide à l’utilisation"/>
    <n v="1"/>
    <n v="1"/>
    <n v="1"/>
    <n v="1"/>
    <n v="1"/>
    <s v="01 - Aide à l’utilisation"/>
    <m/>
    <m/>
  </r>
  <r>
    <x v="83"/>
    <s v="S16"/>
    <n v="4"/>
    <s v="YASSINE RABBAI"/>
    <x v="0"/>
    <x v="11"/>
    <n v="120503111"/>
    <s v="Caisse qui figent aleatoirement"/>
    <s v="nous rencontrons des petits problèmes sur les caisses. Durant la nuit, nous avons eu l'intervention pour le wifi. Et aujourd'hui, en magasin, j'ai quelques caisses qui se figent et redémarrent toutes seules. Caisse 2, la caisse affiche fin anormale et red"/>
    <s v="Bonjour_x000a_ _x000a_1. Synthèse de la demande  :_x000a_Caisse qui figent aléatoirement_x000a_2 . Actions réalisées :_x000a_Aucune action nécessaire._x000a_Suite à notre vérification sur Carine, aucune anomalie n’est détectée actuellement._x000a_D’après le retour de l’utilisatrice, les caisses 2"/>
    <s v="04 - Aucune action nécessaire ou possible"/>
    <n v="1"/>
    <n v="1"/>
    <n v="1"/>
    <n v="1"/>
    <n v="1"/>
    <s v="04 - Aucune action nécessaire ou possible"/>
    <m/>
    <m/>
  </r>
  <r>
    <x v="83"/>
    <s v="S16"/>
    <n v="4"/>
    <s v="YASSINE RABBAI"/>
    <x v="0"/>
    <x v="11"/>
    <n v="120533719"/>
    <s v="SCO 415 : Problème d'acceptation des espèces"/>
    <s v="SCO 415 ne peut pas accepter d'espèces. Technicien Glory demandéConsignes:  cinematique: Non définidate: 16/04/2026heure: 17:00numero_de_ticket: Non défini_x000a_"/>
    <s v="Bonjour_x000a_ _x000a_1. Synthèse de la demande  :_x000a_SCO 415 ne peut pas accepter d'espèces. _x000a_2 . Actions réalisées :_x000a_Restauration des fichiers scotops effectuée_x000a_ _x000a_Suite à notre échange ,nous confirmons la résolution du ticket._x000a_🛠️ Assistance : Si toutefois vous aviez "/>
    <s v="03 - Script, fix ou contournement"/>
    <n v="1"/>
    <n v="1"/>
    <n v="1"/>
    <n v="1"/>
    <n v="1"/>
    <s v="03 - Script, fix ou contournement"/>
    <m/>
    <m/>
  </r>
  <r>
    <x v="84"/>
    <s v="S16"/>
    <n v="4"/>
    <s v="YASSINE RABBAI"/>
    <x v="1"/>
    <x v="4"/>
    <n v="117547050"/>
    <s v="Problème remontées de ventes rayon volaille"/>
    <s v=" Bonjour,_x000a_ Nous avons un problème sur le magasin de Bellegarde concernant la volaille PLS._x000a_ Nous avons réaliser des contrôles sur certains arrivages et aucune anomalies détectées._x000a_ Nous avons vérifié sur d'autres hypers du groupe comme le magasin de Ferne"/>
    <s v="Bonjour,_x000a_1. Synthèse de la demande  :_x000a_ _x000a_ _x000a_ Nous avons un problème sur le magasin de Bellegarde concernant la volaille PLS._x000a_ Nous avons réaliser des contrôles sur certains arrivages et aucune anomalies détectées._x000a_ Nous avons vérifié sur d'autres hypers du "/>
    <s v="01 - Aide à l’utilisation"/>
    <n v="0"/>
    <n v="1"/>
    <n v="1"/>
    <n v="0"/>
    <n v="1"/>
    <s v="01 - Aide à l’utilisation"/>
    <m/>
    <m/>
  </r>
  <r>
    <x v="85"/>
    <s v="S16"/>
    <n v="4"/>
    <s v="YASSINE RABBAI"/>
    <x v="1"/>
    <x v="4"/>
    <n v="119861595"/>
    <s v="Demande d'enregistrement CA station dans Caroline"/>
    <s v="Bonjour, pourriez-vous m'aider à modifier le chiffre d'affaires de ma station dans Caroline pour le 13/04/2026 à 38,519.64 euros ?_x000a_"/>
    <s v="Bonjour,_x000a_1. Synthèse de la demande  :_x000a_ _x000a_ Problème de ventes incomplètes pour la journée du 13/04_x000a_2 . Actions réalisées :_x000a_Nous vous informons que la correction a bien été effectuée et que le CA station a bien été remonté._x000a_Suite traitement réalisé ,nous vou"/>
    <s v="02 - Correction donnée ou modification de paramétrage"/>
    <n v="1"/>
    <n v="1"/>
    <n v="1"/>
    <n v="1"/>
    <n v="1"/>
    <s v="02 - Correction donnée ou modification de paramétrage"/>
    <m/>
    <m/>
  </r>
  <r>
    <x v="85"/>
    <s v="S16"/>
    <n v="4"/>
    <s v="YASSINE RABBAI"/>
    <x v="1"/>
    <x v="4"/>
    <n v="119867210"/>
    <s v="Anomalie chiffre d'affaire Rayon Carburant 13/04/2026"/>
    <s v="Le chiffre d'affaires du rayon carburant indique 0€ pour le 13/04/2026. Une anomalie de vente incomplète est signalée dans le suivi des points de contrôle._x000a_"/>
    <s v="Bonjour,_x000a_1. Synthèse de la demande  :_x000a_ _x000a_ Problème de ventes incomplètes pour la journée du 13/04_x000a_2 . Actions réalisées :_x000a_Nous vous informons que la correction a bien été effectuée et que le CA station a bien été remonté._x000a_Suite traitement réalisé ,nous vou"/>
    <s v="02 - Correction donnée ou modification de paramétrage"/>
    <n v="1"/>
    <n v="1"/>
    <n v="1"/>
    <n v="1"/>
    <n v="1"/>
    <s v="02 - Correction donnée ou modification de paramétrage"/>
    <m/>
    <m/>
  </r>
  <r>
    <x v="83"/>
    <s v="S16"/>
    <n v="4"/>
    <s v="YASSINE RABBAI"/>
    <x v="1"/>
    <x v="4"/>
    <n v="120407185"/>
    <s v="[Demande de Service] MAJ Fiche fournisseur"/>
    <s v="Bonjour,_x000a_Pourriez vous faire le nécessaire pour mettre à jour la le champs N° compte comptable dans la fiche fournisseur pour les magasins suivants._x000a_Règle à mettre en place : _x000a_- Appliquer le nom du fournisseur dans le champs N° Compte Comptable_x000a_Liste des "/>
    <s v="Bonjour,_x000a_1. Synthèse de la demande  :_x000a_ _x000a_ - Appliquer le nom du fournisseur dans le champs N° Compte Comptable_x000a_2 . Actions réalisées :_x000a_Comme indiqué dans nos échanges, le changement a été effectué sur les trois magasins, comme souhaité._x000a_Suite à notre échan"/>
    <s v="02 - Correction donnée ou modification de paramétrage"/>
    <n v="1"/>
    <n v="1"/>
    <n v="1"/>
    <n v="1"/>
    <n v="1"/>
    <s v="02 - Correction donnée ou modification de paramétrage"/>
    <m/>
    <m/>
  </r>
  <r>
    <x v="84"/>
    <s v="S16"/>
    <n v="4"/>
    <s v="YASSINE RABBAI"/>
    <x v="1"/>
    <x v="23"/>
    <n v="119698204"/>
    <s v="ug active grisée R20"/>
    <s v="Bonjour,_x000a_Le manager voudrait commander ces produits mais la case pour faire le picking est grisée._x000a_Pourriez vous regarder cela ?_x000a_EANS concernés:_x000a_8059070742909_x000a_- 3177890100411_x000a_- 3216080072432_x000a_- 3216080072449_x000a_Ils sont en commande à demain._x000a_Cdlt_x000a_"/>
    <s v="Bonjour,_x000a_1. Synthèse de la demande  :_x000a_ Bonjour,_x000a_Le manager voudrait commander ces produits mais la case pour faire le picking est grisée._x000a_Pourriez vous regarder cela ?_x000a_EANS concernés:_x000a_8059070742909_x000a_- 3177890100411_x000a_- 3216080072432_x000a_- 3216080072449_x000a_Ils sont "/>
    <s v="02 - Correction donnée ou modification de paramétrage"/>
    <n v="0"/>
    <n v="1"/>
    <n v="1"/>
    <n v="0"/>
    <n v="1"/>
    <s v="02 - Correction donnée ou modification de paramétrage"/>
    <m/>
    <m/>
  </r>
  <r>
    <x v="84"/>
    <s v="S16"/>
    <n v="4"/>
    <s v="YASSINE RABBAI"/>
    <x v="1"/>
    <x v="23"/>
    <n v="119817076"/>
    <s v="appro local"/>
    <s v="Bonjour,_x000a_Merci de bien vouloir activer la case grise &quot;modifier&quot; (appro local) sur les 7 articles suivants:_x000a_-3470410134522_x000a_-3470410020931_x000a_-3470410015159_x000a_-3470410015166_x000a_-3470410024533_x000a_-3470410015197_x000a_-3470410016385_x000a_"/>
    <s v="Bonjour,_x000a_1. Synthèse de la demande  :_x000a_ Bonjour,_x000a_Merci de bien vouloir activer la case grise &quot;modifier&quot; (appro local) sur les 7 articles suivants:_x000a_-3470410134522_x000a_-3470410020931_x000a_-3470410015159_x000a_-3470410015166_x000a_-3470410024533_x000a_-3470410015197_x000a_-3470410016385_x000a_ _x000a_2 "/>
    <s v="02 - Correction donnée ou modification de paramétrage"/>
    <n v="0"/>
    <n v="1"/>
    <n v="1"/>
    <n v="0"/>
    <n v="1"/>
    <s v="02 - Correction donnée ou modification de paramétrage"/>
    <m/>
    <m/>
  </r>
  <r>
    <x v="85"/>
    <s v="S16"/>
    <n v="4"/>
    <s v="YASSINE RABBAI"/>
    <x v="1"/>
    <x v="23"/>
    <n v="119987924"/>
    <s v="Demande d'intégration de SMP dans Caroline sur le SMP magasin et sur le SMP préconisés SUPER"/>
    <s v="Bonjour,_x000a_Veuillez trouver ci-joint, 2 fichiers contenant des SMP à intégrer dans Caroline sur le SMP Magasin._x000a_Contenu des fichiers:- EAN magasin, EAN article, SMP_x000a_1 fichier SUPER intégrés_x000a_1 fichier SUPER franchisés_x000a_Merci par avance_x000a_"/>
    <s v="Bonjour,_x000a_1. Synthèse de la demande  : _x000a_Bonjour,_x000a_Veuillez trouver ci-joint, un fichier contenant des SMP à intégrer dans le Caroline sur le SMP Magasin._x000a_Contenu du fichier:- EAN magasin, EAN article, SMP_x000a_Merci par avance_x000a_2 . Actions réalisées :_x000a_Après trait"/>
    <s v="02 - Correction donnée ou modification de paramétrage"/>
    <n v="0"/>
    <n v="1"/>
    <n v="1"/>
    <n v="0"/>
    <n v="1"/>
    <s v="02 - Correction donnée ou modification de paramétrage"/>
    <m/>
    <m/>
  </r>
  <r>
    <x v="85"/>
    <s v="S16"/>
    <n v="4"/>
    <s v="YASSINE RABBAI"/>
    <x v="1"/>
    <x v="23"/>
    <n v="119989980"/>
    <s v="Demande d'integration de SMP dans Caroline sur le SMP Magasin et sur le SMP préconisé HYPER"/>
    <s v="Bonjour,_x000a_Veuillez trouver ci-joint, un fichier contenant des SMP à intégrer dans le Caroline sur le SMP Magasin._x000a_Contenu du fichier:- EAN magasin, EAN article, SMP_x000a_Merci par avance_x000a_"/>
    <s v="Bonjour,_x000a_1. Synthèse de la demande  :_x000a_Bonjour,_x000a_Veuillez trouver ci-joint, un fichier contenant des SMP à intégrer dans le Caroline sur le SMP Magasin._x000a_Contenu du fichier:- EAN magasin, EAN article, SMP_x000a_Merci par avance_x000a_ _x000a_2 . Actions réalisées :_x000a_ _x000a_Après tr"/>
    <s v="02 - Correction donnée ou modification de paramétrage"/>
    <n v="0"/>
    <n v="1"/>
    <n v="1"/>
    <n v="0"/>
    <n v="1"/>
    <s v="02 - Correction donnée ou modification de paramétrage"/>
    <m/>
    <m/>
  </r>
  <r>
    <x v="86"/>
    <s v="S16"/>
    <n v="4"/>
    <s v="YASSINE RABBAI"/>
    <x v="1"/>
    <x v="23"/>
    <n v="120232536"/>
    <s v="Demande de descente SMP sur les magasins Ariane"/>
    <s v="Bonjour à vous, _x000a_Pourriez vous descendre les SMP suivants sur les magasins Ariane sur le SMP Préco et Magasin_x000a_Le fichier se présente ainsi : _x000a_EAN MAGASIN / EAN PRODUIT / SMP _x000a_Merci d'avance _x000a_Cordialement _x000a_"/>
    <s v="Bonjour,_x000a_1. Synthèse de la demande  :_x000a_ Bonjour à vous, _x000a_Pourriez vous descendre les SMP suivants sur les magasins Ariane sur le SMP Préco et Magasin_x000a_Le fichier se présente ainsi : _x000a_EAN MAGASIN / EAN PRODUIT / SMP _x000a_Merci d'avance _x000a_Cordialement _x000a_ _x000a_2 . Actio"/>
    <s v="02 - Correction donnée ou modification de paramétrage"/>
    <n v="0"/>
    <n v="1"/>
    <n v="1"/>
    <n v="0"/>
    <n v="1"/>
    <s v="02 - Correction donnée ou modification de paramétrage"/>
    <m/>
    <m/>
  </r>
  <r>
    <x v="86"/>
    <s v="S16"/>
    <n v="4"/>
    <s v="YASSINE RABBAI"/>
    <x v="1"/>
    <x v="23"/>
    <n v="120341341"/>
    <s v="Chiffrage box"/>
    <s v="Impossible de supprimer le chiffrage box n°132701907360151764 du 18/04/2025 sur le rayon 12 dans CAROLINE. Malgré la sélection et suppression, il reste visible. Veuillez créer un ticket pour assistance._x000a_"/>
    <s v="Bonjour,_x000a_1. Synthèse de la demande  :_x000a_ Impossible de supprimer le chiffrage box n°132701907360151764 du 18/04/2025 sur le rayon 12 dans CAROLINE. Malgré la sélection et suppression, il reste visible. Veuillez créer un ticket pour assistance._x000a_ _x000a_2 . Actions"/>
    <s v="02 - Correction donnée ou modification de paramétrage"/>
    <n v="0"/>
    <n v="1"/>
    <n v="1"/>
    <n v="0"/>
    <n v="1"/>
    <s v="02 - Correction donnée ou modification de paramétrage"/>
    <m/>
    <m/>
  </r>
  <r>
    <x v="84"/>
    <s v="S16"/>
    <n v="4"/>
    <s v="YASSINE RABBAI"/>
    <x v="1"/>
    <x v="40"/>
    <n v="119571756"/>
    <s v="Données manquant de CA"/>
    <s v="Lorsque je fais la requete de CA Année -1, il manque les données du mois de mai et du mois d' octobre_x000a_"/>
    <s v="Bonjour,_x000a_1. Synthèse de la demande :Lors de la requête du CA Année -1, les données des mois de mai et d’octobre n’étaient pas présentes._x000a_2. Action effectuée :Une correction a été appliquée afin de rétablir l’alimentation des données manquantes pour les mo"/>
    <s v="03 - Script, fix ou contournement"/>
    <n v="1"/>
    <n v="1"/>
    <n v="1"/>
    <n v="1"/>
    <n v="1"/>
    <s v="03 - Script, fix ou contournement"/>
    <m/>
    <m/>
  </r>
  <r>
    <x v="84"/>
    <s v="S16"/>
    <n v="4"/>
    <s v="YASSINE RABBAI"/>
    <x v="1"/>
    <x v="40"/>
    <n v="119380265"/>
    <s v="manque commande"/>
    <s v="Bonjour, j'ai flammarion il me manque la commande 613 sur caroline alors que la 614 et 615 sont disponibles ?_x000a_merci_x000a_"/>
    <s v="Bonjour,_x000a_1. Synthèse de la demande :La commande 613 du fournisseur Flammarion n’est pas visible dans Caroline, alors que les commandes 614 et 615 sont bien disponibles._x000a_2. Actions effectuées :Après analyse de la commande comportant les articles 9782080478"/>
    <s v="01 - Aide à l’utilisation"/>
    <n v="1"/>
    <n v="1"/>
    <n v="1"/>
    <n v="1"/>
    <n v="1"/>
    <s v="01 - Aide à l’utilisation"/>
    <m/>
    <m/>
  </r>
  <r>
    <x v="83"/>
    <s v="S16"/>
    <n v="4"/>
    <s v="YASSINE RABBAI"/>
    <x v="1"/>
    <x v="40"/>
    <n v="120460042"/>
    <s v="Commande Flammarion 613 non visible dans CAROLINE"/>
    <s v="Une commande de livraison directe du fournisseur Flammarion, numéro 613, n'apparaît pas dans le système CAROLINE. Pouvez-vous m'aider à résoudre ce problème ?_x000a_"/>
    <s v="Bonjour,_x000a_1. Synthèse de la demande :_x000a_Une commande de livraison directe du fournisseur Flammarion, numéro 613, n'apparaît pas dans le système CAROLINE. Pouvez-vous m'aider à résoudre ce problème ?_x000a_2. Action effectuée :_x000a_La commande n’a pas été créée dans Ca"/>
    <s v="01 - Aide à l’utilisation"/>
    <n v="0"/>
    <n v="1"/>
    <n v="1"/>
    <n v="0"/>
    <n v="1"/>
    <s v="01 - Aide à l’utilisation"/>
    <m/>
    <m/>
  </r>
  <r>
    <x v="83"/>
    <s v="S16"/>
    <n v="4"/>
    <s v="YASSINE RABBAI"/>
    <x v="1"/>
    <x v="40"/>
    <n v="119697719"/>
    <s v="Problème d'extraction valeur stock"/>
    <s v="L'utilisatrice a un problème d'extraction de valeur de stock de la semaine précédente , pour tout les rayons._x000a_exel et PDF_x000a_"/>
    <s v="Bonjour,_x000a_1. Synthèse de la demande :L’utilisatrice rencontre un problème d’extraction de la valeur de stock de la semaine précédente, pour l’ensemble des rayons._x000a_2. Action effectuée :Nous avons pu effectuer une extraction avec succès, notamment pour le ra"/>
    <s v="01 - Aide à l’utilisation"/>
    <n v="1"/>
    <n v="1"/>
    <n v="1"/>
    <n v="1"/>
    <n v="1"/>
    <s v="01 - Aide à l’utilisation"/>
    <m/>
    <m/>
  </r>
  <r>
    <x v="84"/>
    <s v="S16"/>
    <n v="4"/>
    <s v="YASSINE RABBAI"/>
    <x v="1"/>
    <x v="1"/>
    <n v="119337601"/>
    <s v="PROBLEME PRIX ACHAT"/>
    <s v="Bonjour,_x000a_Veuillez trouver en pièce jointe une capture d'écran d'un article solaire d'un fournisseur local (990199 laboratoires Dermosun)._x000a_Le code 3760209549072 que nous achetons 3.64€ (PA HT/DATE) il est à jour _x000a_Concernant le prix achat PA HT REF est à 3."/>
    <s v="Bonjour,_x000a_Synthèse de la demande :Suite à votre signalement, vous avez constaté une différence de prix sur l'article (3,38 € en PA HT REF contre 3,64 € en seconde ligne)._x000a_Actions réalisées :Nous avons tenté de vous joindre par téléphone à plusieurs reprise"/>
    <s v="02 - Correction donnée ou modification de paramétrage"/>
    <n v="1"/>
    <n v="1"/>
    <n v="1"/>
    <n v="1"/>
    <n v="1"/>
    <s v="02 - Correction donnée ou modification de paramétrage"/>
    <m/>
    <m/>
  </r>
  <r>
    <x v="84"/>
    <s v="S16"/>
    <n v="4"/>
    <s v="YASSINE RABBAI"/>
    <x v="1"/>
    <x v="1"/>
    <n v="119735973"/>
    <s v="Retour marchandise bloqué, quantités sorties des stocks"/>
    <s v="Nous avons un retour marchandise bloqué dans CAROLINE (n° 95009768, rubies rayon 33). Les quantités sont sorties des stocks, mais impossible de réactiver le retour. Besoin d'assistance pour résoudre ce problème._x000a_"/>
    <s v="Bonjour,_x000a_Synthèse de la demande :_x000a_Suite à votre remontée, vous avez indiqué que l'expédition est bloquer en statu a expédier._x000a_Actions réalisées :_x000a_À la suite de notre échange, nous avons bien procéder a la correction du statu._x000a_🛠️ Assistance : Si toutefois"/>
    <s v="02 - Correction donnée ou modification de paramétrage"/>
    <n v="1"/>
    <n v="1"/>
    <n v="1"/>
    <n v="1"/>
    <n v="1"/>
    <s v="02 - Correction donnée ou modification de paramétrage"/>
    <m/>
    <m/>
  </r>
  <r>
    <x v="86"/>
    <s v="S16"/>
    <n v="4"/>
    <s v="YASSINE RABBAI"/>
    <x v="1"/>
    <x v="1"/>
    <n v="120141072"/>
    <s v="Accès carrefour recrute Camille MARIEE"/>
    <s v="accès carrefour recrute_x000a_"/>
    <s v="Bonjour,_x000a_Synthèse de la demande :Suite à votre signalement, vous avez exprimé le souhait d'obtenir un accès à la plateforme Carrefour Recrute._x000a_Actions réalisées :Conformément à la politique de sécurité de Carrefour, nous vous informons que le support info"/>
    <s v="04 - Aucune action nécessaire ou possible"/>
    <n v="1"/>
    <n v="1"/>
    <n v="1"/>
    <n v="1"/>
    <n v="1"/>
    <s v="04 - Aucune action nécessaire ou possible"/>
    <m/>
    <m/>
  </r>
  <r>
    <x v="86"/>
    <s v="S16"/>
    <n v="4"/>
    <s v="YASSINE RABBAI"/>
    <x v="1"/>
    <x v="1"/>
    <n v="120129573"/>
    <s v="ECART VLP ET CAROLINE"/>
    <s v="Bonjour suite à un dossier ouvert sous le numéro 114776866 cumul des 2 journées vlp du 15.03 et 16.03 (clôture non faite)_x000a_Il y a du CA sur caroline du 15.03 mais aussi le cumul des 2 journées sur le 16.03 donc il faut enlever la journée sur CAROLINE DU 15"/>
    <s v="Bonjour,_x000a_Synthèse de la demande :Suite à votre remontée, vous avez indiqué constater un cumul sur la journée du 16 mars._x000a_Actions réalisées :Après vérification, nous avons procédé à la correction du chiffre d’affaires Caroline pour la journée du 16/03._x000a_🛠️"/>
    <s v="02 - Correction donnée ou modification de paramétrage"/>
    <n v="1"/>
    <n v="1"/>
    <n v="1"/>
    <n v="1"/>
    <n v="1"/>
    <s v="02 - Correction donnée ou modification de paramétrage"/>
    <m/>
    <m/>
  </r>
  <r>
    <x v="83"/>
    <s v="S16"/>
    <n v="4"/>
    <s v="YASSINE RABBAI"/>
    <x v="1"/>
    <x v="1"/>
    <n v="120429791"/>
    <s v="changement famille"/>
    <s v="bonjour,_x000a_j'ai un produit EAN 9780201379624 sac isotherme qui se trouve dans la famille BOISSONS snacking soft drink que je voudrais passer dans le BAZAR confort de la maison. Quand je vais dans le menu Assortiment Paramétrage Changement nomenclature il n'"/>
    <s v="Bonjour,_x000a_Synthèse de la demande :Suite à votre remontée, vous avez indiqué souhaiter modifier la nomenclature de l’article 9901568._x000a_Actions réalisées :Après vérification, nous avons constaté que cet article est local. Vous avez donc désormais la main pour"/>
    <s v="02 - Correction donnée ou modification de paramétrage"/>
    <n v="1"/>
    <n v="1"/>
    <n v="1"/>
    <n v="1"/>
    <n v="1"/>
    <s v="02 - Correction donnée ou modification de paramétrage"/>
    <m/>
    <m/>
  </r>
  <r>
    <x v="83"/>
    <s v="S16"/>
    <n v="4"/>
    <s v="YASSINE RABBAI"/>
    <x v="1"/>
    <x v="1"/>
    <n v="120440974"/>
    <s v="serviettes always"/>
    <s v="bonjour _x000a_ce produit  : always platinum secure night big pack 14  code ean 8006530089425 est inconnu dans notre magasin_x000a_cordialement _x000a_"/>
    <s v="Bonjour,_x000a_Synthèse de la demande :Suite à votre remontée, vous avez indiqué que l’article 8006530089425 est inconnu dans Caroline._x000a_Actions réalisées :Après vérification, nous avons effectué une initialisation au niveau du référentiel. La descente des donné"/>
    <s v="02 - Correction donnée ou modification de paramétrage"/>
    <n v="1"/>
    <n v="1"/>
    <n v="1"/>
    <n v="1"/>
    <n v="1"/>
    <s v="02 - Correction donnée ou modification de paramétrage"/>
    <m/>
    <m/>
  </r>
  <r>
    <x v="84"/>
    <s v="S16"/>
    <n v="4"/>
    <s v="YASSINE RABBAI"/>
    <x v="1"/>
    <x v="18"/>
    <n v="117924459"/>
    <s v="Erreur sur la fiche de stock"/>
    <s v="Le stock théorique caroline est erroné sur les articles pgc selon exemple joint. Lorsque mon collègue de Bègle se connecte sur le magasin de Brive pour visualiser la fiche de stock du même article, la fiche de stock est correcte._x000a_"/>
    <s v="Bonjour,_x000a_1. Synthèse de la demande :_x000a_Vous signalez un écart de stock théorique sur certains articles PGC dans Caroline, alors que la fiche de stock apparaît correcte lorsqu’elle est consultée depuis un autre magasin._x000a_2. Actions réalisées :_x000a_Nous avons tent"/>
    <s v="01 - Aide à l’utilisation"/>
    <n v="1"/>
    <n v="1"/>
    <n v="1"/>
    <n v="1"/>
    <n v="1"/>
    <s v="01 - Aide à l’utilisation"/>
    <m/>
    <m/>
  </r>
  <r>
    <x v="84"/>
    <s v="S16"/>
    <n v="4"/>
    <s v="YASSINE RABBAI"/>
    <x v="1"/>
    <x v="18"/>
    <n v="119132791"/>
    <s v="rafraichissement caroline base article"/>
    <s v="rafraichissement caroline base article _x000a_"/>
    <s v="Bonjour,_x000a_1. Synthèse de la demande :_x000a_Vous signalez un besoin de rafraîchissement de la base article dans Caroline._x000a_2. Actions réalisées :_x000a_Nous avons tenté de vous contacter, sans succès._x000a_À ce stade, nous ne disposons pas de suffisamment d’éléments pour an"/>
    <s v="04 - Aucune action nécessaire ou possible"/>
    <n v="1"/>
    <n v="1"/>
    <n v="1"/>
    <n v="1"/>
    <n v="1"/>
    <s v="04 - Aucune action nécessaire ou possible"/>
    <m/>
    <m/>
  </r>
  <r>
    <x v="85"/>
    <s v="S16"/>
    <n v="4"/>
    <s v="YASSINE RABBAI"/>
    <x v="1"/>
    <x v="18"/>
    <n v="120124598"/>
    <s v="remise a jour"/>
    <s v="il faudrait remettre a disposition les dossiers n° 55555520914 du 2/04 et n° 55555521115 du 10/04_x000a_bl manquant dans caroline_x000a_voir pieces jointes_x000a_"/>
    <s v="Bonjour,_x000a_1. Synthèse de la demande :_x000a_Vous demandez la remise à disposition des dossiers n° 55555520914 (du 02/04) et n° 55555521115 (du 10/04), en raison de BL manquants dans Caroline._x000a_2. Actions réalisées :_x000a_Nous avons procédé à la remise à disposition de"/>
    <s v="03 - Script, fix ou contournement"/>
    <n v="1"/>
    <n v="1"/>
    <n v="1"/>
    <n v="1"/>
    <n v="1"/>
    <s v="03 - Script, fix ou contournement"/>
    <m/>
    <m/>
  </r>
  <r>
    <x v="85"/>
    <s v="S16"/>
    <n v="4"/>
    <s v="YASSINE RABBAI"/>
    <x v="1"/>
    <x v="18"/>
    <n v="120109645"/>
    <s v="URGENT / A ESCALADER VERS N3 DIRECTEMENT - Géolocalisation : Sallanches"/>
    <s v="Bonjour, _x000a_Pouvez-vous intégrer le fichier de géolocalisation dans Caroline pour le magasin Sallanches (code anabel 7429),  s'il vous plaît ? Cette intégration fait partie de la bascule METI/P&amp;P._x000a_Date maximale d’intégration du fichier : 15/04 matin _x000a_Date d"/>
    <s v="Bonjour,_x000a_1. Synthèse de la demande :_x000a_Vous demandez l’intégration du fichier de géolocalisation dans Caroline pour le magasin code Anabel 7429) dans le cadre de la bascule METI / P&amp;P._x000a_2. Actions réalisées :_x000a_Nous vous confirmons que le fichier de géolocalis"/>
    <s v="03 - Script, fix ou contournement"/>
    <n v="1"/>
    <n v="1"/>
    <n v="1"/>
    <n v="1"/>
    <n v="1"/>
    <s v="03 - Script, fix ou contournement"/>
    <m/>
    <m/>
  </r>
  <r>
    <x v="86"/>
    <s v="S16"/>
    <n v="4"/>
    <s v="YASSINE RABBAI"/>
    <x v="1"/>
    <x v="18"/>
    <n v="120297772"/>
    <s v="mauvais rayon"/>
    <s v="Bonjour,_x000a_L’article 3760162126617 n’est pas au bon rayon.Il devrait être au rayon 19 au lieu du rayon 12._x000a_Cordialement,_x000a_"/>
    <s v="Bonjour,_x000a_1. Synthèse de la demande_x000a_L’article 3760162126617 était affecté à un mauvais rayon.Il était positionné au rayon 12 au lieu du rayon 19._x000a_2. Actions réalisées_x000a_La correction a été effectuée : l’article est désormais affecté au rayon 19._x000a_Suite à notr"/>
    <s v="03 - Script, fix ou contournement"/>
    <n v="1"/>
    <n v="1"/>
    <n v="1"/>
    <n v="1"/>
    <n v="0"/>
    <s v="02 - Correction donnée ou modification de paramétrage"/>
    <m/>
    <m/>
  </r>
  <r>
    <x v="86"/>
    <s v="S16"/>
    <n v="4"/>
    <s v="YASSINE RABBAI"/>
    <x v="1"/>
    <x v="18"/>
    <n v="120286949"/>
    <s v="URGENT / A ESCALADER VERS N3 DIRECTEMENT - Géolocalisation : Avesnes S/H Landrec"/>
    <s v="Bonjour, _x000a_Pouvez-vous intégrer le fichier de géolocalisation dans Caroline pour le magasin Avesnes S/H Landrec (code anabel 7829),  s'il vous plaît ? Cette intégration fait partie de la bascule METI/P&amp;P._x000a_Date maximale d’intégration du fichier : 16/04 mati"/>
    <s v="Bonjour,_x000a_1. Synthèse de la demande :_x000a_Vous demandez l’intégration du fichier de géolocalisation dans Caroline pour le magasin Avesnes S/H Landrec (code anabel 7829),dans le cadre de la bascule METI / P&amp;P._x000a_2. Actions réalisées :_x000a_Nous vous confirmons que le "/>
    <s v="03 - Script, fix ou contournement"/>
    <n v="1"/>
    <n v="1"/>
    <n v="1"/>
    <n v="1"/>
    <n v="0"/>
    <s v="02 - Correction donnée ou modification de paramétrage"/>
    <m/>
    <m/>
  </r>
  <r>
    <x v="83"/>
    <s v="S16"/>
    <n v="4"/>
    <s v="YASSINE RABBAI"/>
    <x v="1"/>
    <x v="18"/>
    <n v="120207168"/>
    <s v="CA CUMULE"/>
    <s v="LE CA DE DIMANCHE ET LUNDI S EST CUMULE_x000a_POUVEZ VOUS RECTIFIE LE CA DU 14/04 IL DOIT ETRE DE 36012.97€ ET NON 49710.88€ ( il faut enlever la journée du 12/04 de 17697.91€ qui a été comptabilisé deux fois (le 12 et le13)_x000a_"/>
    <s v="Bonjour,_x000a_1. Synthèse de la demande :_x000a_Vous signalez que le chiffre d’affaires de dimanche et lundi s’est cumulé, entraînant un écart sur la journée du 14/04._x000a_Le montant attendu est de 36 012,97 € au lieu de 49 710,88 €, avec une double comptabilisation de "/>
    <s v="02 - Correction donnée ou modification de paramétrage"/>
    <n v="1"/>
    <n v="1"/>
    <n v="1"/>
    <n v="1"/>
    <n v="1"/>
    <s v="02 - Correction donnée ou modification de paramétrage"/>
    <m/>
    <m/>
  </r>
  <r>
    <x v="83"/>
    <s v="S16"/>
    <n v="4"/>
    <s v="YASSINE RABBAI"/>
    <x v="1"/>
    <x v="18"/>
    <n v="120190220"/>
    <s v="Remontée CA dans Caroline"/>
    <s v="Bonjour, le chiffre d'affaire est encore mal remonté dans caroline sur la journée du 14 avril (ci-joint justificatif CA). Merci de faire le nécessaire. Mme RIBAUT_x000a_"/>
    <s v="Bonjour ,_x000a_1. Synthèse de la demande :_x000a_Vous signalez que le chiffre d’affaires du 14 avril est encore mal remonté dans Caroline._x000a_2. Actions réalisées :_x000a_Nous avons procédé à une remontée automatique du chiffre d’affaires en nous basant sur le montant des ti"/>
    <s v="01 - Aide à l’utilisation"/>
    <n v="1"/>
    <n v="1"/>
    <n v="1"/>
    <n v="1"/>
    <n v="1"/>
    <s v="01 - Aide à l’utilisation"/>
    <m/>
    <m/>
  </r>
  <r>
    <x v="84"/>
    <s v="S16"/>
    <n v="4"/>
    <s v="YASSINE RABBAI"/>
    <x v="1"/>
    <x v="21"/>
    <n v="119646671"/>
    <s v="Prélévement non remonté"/>
    <s v="Les prélévements ne remontent pas sur caroline pour la journée du 12/04_x000a_"/>
    <s v="Bonjour,_x000a_1. Synthèse de la demande  :_x000a_ Les prélévements ne remontent pas sur caroline pour la journée du 12/04_x000a_2 . Actions réalisées :_x000a_Nous avons bien intégré les fichiers ATT le prélèvement est bien intégré.  _x000a_Suite traitement réalisé ,nous vous confirmo"/>
    <s v="02 - Correction donnée ou modification de paramétrage"/>
    <n v="1"/>
    <n v="1"/>
    <n v="1"/>
    <n v="1"/>
    <n v="1"/>
    <s v="02 - Correction donnée ou modification de paramétrage"/>
    <m/>
    <m/>
  </r>
  <r>
    <x v="84"/>
    <s v="S16"/>
    <n v="4"/>
    <s v="YASSINE RABBAI"/>
    <x v="1"/>
    <x v="21"/>
    <n v="119084106"/>
    <s v="reprise d emballage"/>
    <s v="un transporteur est venu cet après midi reprendre des emballages._x000a_il n avait pas de lettre de voiture, et pas d enregistrement possible sur reeva, je vous communique lettre manuscrite pour attester de la reprise, merci_x000a_"/>
    <s v="Bonjour,_x000a_1. Synthèse de la demande  :_x000a_un transporteur est venu cet après midi reprendre des emballages._x000a_il n avait pas de lettre de voiture, et pas d enregistrement possible sur reeva, je vous communique lettre manuscrite pour attester de la reprise, merc"/>
    <s v="04 - Aucune action nécessaire ou possible"/>
    <n v="0"/>
    <n v="1"/>
    <n v="1"/>
    <n v="0"/>
    <n v="1"/>
    <s v="04 - Aucune action nécessaire ou possible"/>
    <m/>
    <m/>
  </r>
  <r>
    <x v="85"/>
    <s v="S16"/>
    <n v="4"/>
    <s v="YASSINE RABBAI"/>
    <x v="1"/>
    <x v="21"/>
    <n v="120023730"/>
    <s v="Bon de LIVRAISION"/>
    <s v="Bon de LIVRAISION  08408485716_x000a_"/>
    <s v="Bonjour,_x000a_1. Synthèse de la demande  :_x000a_ Bon de LIVRAISION  08408485716_x000a_2 . Actions réalisées :_x000a_ Suite à votre demande nous avons bien valider le BLI que vous nous a demandé dans notre échange téléphonique._x000a_Suite traitement réalisé ,nous vous confirmons la "/>
    <s v="02 - Correction donnée ou modification de paramétrage"/>
    <n v="0"/>
    <n v="1"/>
    <n v="1"/>
    <n v="0"/>
    <n v="1"/>
    <s v="02 - Correction donnée ou modification de paramétrage"/>
    <m/>
    <m/>
  </r>
  <r>
    <x v="85"/>
    <s v="S16"/>
    <n v="4"/>
    <s v="YASSINE RABBAI"/>
    <x v="1"/>
    <x v="21"/>
    <n v="119397974"/>
    <s v="Application nova"/>
    <s v="DT 50 -  01602247015250_x000a_Bonjour, _x000a_Nous rencontrons des difficultés sur l'application NOVA, impossible de scanner ou prendre en photo ( message d'erreur , scan en attente) en revanche les autres applications fonctionne bien._x000a_"/>
    <s v="Bonjour,_x000a_1. Synthèse de la demande  :_x000a_DT 50 -  01602247015250_x000a_Nous rencontrons des difficultés sur l'application NOVA, impossible de scanner ou prendre en photo ( message d'erreur , scan en attente) en revanche les autres applications fonctionne bien._x000a_2 ."/>
    <s v="04 - Aucune action nécessaire ou possible"/>
    <n v="0"/>
    <n v="1"/>
    <n v="1"/>
    <n v="0"/>
    <n v="1"/>
    <s v="04 - Aucune action nécessaire ou possible"/>
    <m/>
    <m/>
  </r>
  <r>
    <x v="83"/>
    <s v="S16"/>
    <n v="4"/>
    <s v="YASSINE RABBAI"/>
    <x v="1"/>
    <x v="21"/>
    <n v="120373480"/>
    <s v="remettre à disposition des bli"/>
    <s v="Bonjour,_x000a_Pouvez vous remettre à disposition le bli 17617601613  entrepot 176 artenay du 25/03/2026_x000a_cdt_x000a_"/>
    <s v="Bonjour,_x000a_1. Synthèse de la demande  :_x000a_Pouvez vous remettre à disposition le bli 17617601613  entrepot 176 artenay du 25/03/2026_x000a_2 . Actions réalisées :_x000a_Nous avons remis à disposition le BLI 17617601613 ._x000a_Le problème n'est plus d'actualité._x000a_Suite traitemen"/>
    <s v="02 - Correction donnée ou modification de paramétrage"/>
    <n v="0"/>
    <n v="1"/>
    <n v="1"/>
    <n v="0"/>
    <n v="1"/>
    <s v="02 - Correction donnée ou modification de paramétrage"/>
    <m/>
    <m/>
  </r>
  <r>
    <x v="85"/>
    <s v="S16"/>
    <n v="4"/>
    <s v="YASSINE RABBAI"/>
    <x v="1"/>
    <x v="41"/>
    <n v="119977405"/>
    <s v="chiffre d'affaire caroline"/>
    <s v="Bonjour _x000a_Le CA du 12/04/2026 n'est pas remonté sur caroline. Le CA du 12/04/2026 est de 15011.95€_x000a_Merci de faire le nécessaire._x000a_"/>
    <s v="Bonjour,_x000a_1. Synthèse de la demande  :_x000a_ Bonjour _x000a_Le CA du 12/04/2026 n'est pas remonté sur caroline. Le CA du 12/04/2026 est de 15011.95€_x000a_Merci de faire le nécessaire._x000a_2 . Actions réalisées :_x000a_ _x000a_Les actions suivantes ont été mises en œuvre afin de répondre "/>
    <s v="02 - Correction donnée ou modification de paramétrage"/>
    <n v="0"/>
    <n v="1"/>
    <n v="1"/>
    <n v="0"/>
    <n v="1"/>
    <s v="02 - Correction donnée ou modification de paramétrage"/>
    <m/>
    <m/>
  </r>
  <r>
    <x v="85"/>
    <s v="S16"/>
    <n v="4"/>
    <s v="YASSINE RABBAI"/>
    <x v="1"/>
    <x v="41"/>
    <n v="119873868"/>
    <s v="Promo annulé active"/>
    <s v="Bonjour,_x000a_Lors de ma vérification des prix de ce matin, je me suis rendu compte que la promo des tomates grappes était active. Cependant, d'après les informations disponible sur le portail market, la promotion est annulée (infos du 07 avril). Nous n'avons "/>
    <s v="Bonjour,_x000a_1. Synthèse de la demande  :_x000a_Bonjour,_x000a_Lors de ma vérification des prix de ce matin, je me suis rendu compte que la promo des tomates grappes était active. Cependant, d'après les informations disponible sur le portail market, la promotion est annu"/>
    <s v="02 - Correction donnée ou modification de paramétrage"/>
    <n v="0"/>
    <n v="1"/>
    <n v="1"/>
    <n v="0"/>
    <n v="1"/>
    <s v="02 - Correction donnée ou modification de paramétrage"/>
    <m/>
    <m/>
  </r>
  <r>
    <x v="86"/>
    <s v="S16"/>
    <n v="4"/>
    <s v="YASSINE RABBAI"/>
    <x v="1"/>
    <x v="41"/>
    <n v="120307425"/>
    <s v="Vente interdite"/>
    <s v="vente interdite sur:_x000a_5051644136278_x000a_5051644136223_x000a_5051644136285_x000a_5051644136292_x000a_5051644103263_x000a_"/>
    <s v="Bonjour,_x000a_1. Synthèse de la demande  :_x000a_vente interdite sur:_x000a_5051644136278_x000a_5051644136223_x000a_5051644136285_x000a_5051644136292_x000a_5051644103263_x000a_2 . Actions réalisées :_x000a_Suite à notre échange ,nous confirmons la résolution du ticket_x000a_🛠️ Assistance : Si toutefois vous avie"/>
    <s v="01 - Aide à l’utilisation"/>
    <n v="0"/>
    <n v="1"/>
    <n v="1"/>
    <n v="0"/>
    <n v="1"/>
    <s v="01 - Aide à l’utilisation"/>
    <m/>
    <m/>
  </r>
  <r>
    <x v="86"/>
    <s v="S16"/>
    <n v="4"/>
    <s v="YASSINE RABBAI"/>
    <x v="1"/>
    <x v="41"/>
    <n v="120175982"/>
    <s v="Activation du code PLU 78033 demandée"/>
    <s v="Bonjour, pouvez-vous m'aider à activer le code PLU 78033 dans Caroline ?_x000a_"/>
    <s v="Bonjour,_x000a_Suite à l'évolution Caroline V20.05 faite en août 2020, lorsqu'un article n'est plus au référentiel hyper, son PLU est désactivé lors du prochain traitement de nuit. Le support pourra l'activer pour UNE journée et uniquement sur UNE journée Cette"/>
    <s v="01 - Aide à l’utilisation"/>
    <n v="1"/>
    <n v="1"/>
    <n v="1"/>
    <n v="1"/>
    <n v="1"/>
    <s v="01 - Aide à l’utilisation"/>
    <m/>
    <m/>
  </r>
  <r>
    <x v="83"/>
    <s v="S16"/>
    <n v="4"/>
    <s v="YASSINE RABBAI"/>
    <x v="1"/>
    <x v="41"/>
    <n v="120392772"/>
    <s v="Annulation d'une vente incomplète"/>
    <s v="Bonjour, je souhaite annuler une vente incomplète pour l'hypers Metz Technopole FRA272 du 05.04.2026, car le magasin était fermé. Merci de votre aide._x000a_"/>
    <s v="Bonjour,_x000a_1. Synthèse de la demande  :_x000a_Bonjour, je souhaite annuler une vente incomplète pour l'hypers Metz Technopole FRA272 du 05.04.2026, car le magasin était fermé. Merci de votre aide._x000a_2 . Actions réalisées :_x000a_ _x000a_Les actions suivantes ont été mises en œ"/>
    <s v="02 - Correction donnée ou modification de paramétrage"/>
    <n v="0"/>
    <n v="1"/>
    <n v="1"/>
    <n v="0"/>
    <n v="1"/>
    <s v="02 - Correction donnée ou modification de paramétrage"/>
    <m/>
    <m/>
  </r>
  <r>
    <x v="83"/>
    <s v="S16"/>
    <n v="4"/>
    <s v="YASSINE RABBAI"/>
    <x v="1"/>
    <x v="41"/>
    <n v="120417894"/>
    <s v="PB accès Caroline PSBO"/>
    <s v="Bonjour, _x000a_Accès impossible au logiciel Caroline (TR et PC) pour l'utilisateur suivant:_x000a_Login: cedric_tanfin_x000a_Mdp: Jobert17@_x000a_Merci pour votre aide. _x000a_Cordialement, _x000a_"/>
    <s v="Bonjour,_x000a_1. Synthèse de la demande  :_x000a_Bonjour, _x000a_Accès impossible au logiciel Caroline (TR et PC) pour l'utilisateur suivant:_x000a_Login: cedric_tanfin_x000a_Mdp: Jobert17@_x000a_Merci pour votre aide. _x000a_Cordialement, _x000a_2 . Actions réalisées :_x000a_ il a oublié le mot de passe_x000a_Su"/>
    <s v="01 - Aide à l’utilisation"/>
    <n v="0"/>
    <n v="1"/>
    <n v="1"/>
    <n v="0"/>
    <n v="1"/>
    <s v="01 - Aide à l’utilisation"/>
    <m/>
    <m/>
  </r>
  <r>
    <x v="83"/>
    <s v="S16"/>
    <n v="4"/>
    <s v="YASSINE RABBAI"/>
    <x v="1"/>
    <x v="41"/>
    <n v="120448565"/>
    <s v="MAUVAIS PRIX PROMOTION PALERON DE BOEUF"/>
    <s v="Bonjour,_x000a_Nous avons un problème avec le paleron de boeuf 3273230393762 qui ne passe pas au prix promo de 7€49 mais a 9€59 merci de faire le nécessaire._x000a_Cordialement._x000a_CAPPEAU Coralie  _x000a_"/>
    <s v="Bonjour,_x000a_1. Synthèse de la demande  :_x000a_Bonjour,_x000a_Nous avons un problème avec le paleron de boeuf 3273230393762 qui ne passe pas au prix promo de 7€49 mais a 9€59 merci de faire le nécessaire._x000a_Cordialement._x000a_CAPPEAU Coralie  _x000a_2 . Actions réalisées :_x000a_ Nous avo"/>
    <s v="02 - Correction donnée ou modification de paramétrage"/>
    <n v="0"/>
    <n v="1"/>
    <n v="1"/>
    <n v="0"/>
    <n v="1"/>
    <s v="02 - Correction donnée ou modification de paramétrage"/>
    <m/>
    <m/>
  </r>
  <r>
    <x v="84"/>
    <s v="S16"/>
    <n v="4"/>
    <s v="YASSINE RABBAI"/>
    <x v="1"/>
    <x v="20"/>
    <n v="118725317"/>
    <s v="Problème de remontée des audits prix dans les statistiques"/>
    <s v="Les audits de prix ne sont pas remontés dans les statistiques. Pouvez-vous vérifier et résoudre ce problème ?_x000a_"/>
    <s v="Bonjour,_x000a_Synthèse de la demande :_x000a_Vous nous avez contactez par rapport à un souci de remonté des audtis prix incohérente sur Looker Studio !_x000a_ _x000a_Actions réalisées :_x000a_Suite à notre intervention et analyse, on peut vous confirmer qu'en ne prend pas en charge l"/>
    <s v="01 - Aide à l’utilisation"/>
    <n v="1"/>
    <n v="1"/>
    <n v="1"/>
    <n v="1"/>
    <n v="1"/>
    <s v="01 - Aide à l’utilisation"/>
    <m/>
    <m/>
  </r>
  <r>
    <x v="84"/>
    <s v="S16"/>
    <n v="4"/>
    <s v="YASSINE RABBAI"/>
    <x v="1"/>
    <x v="20"/>
    <n v="119762360"/>
    <s v="Pb BLI LD"/>
    <s v="Bonjour,_x000a_Une commande n°1199289 du fournisseur Est Ouest a été commencée puis validée partiellement / incorrectement_x000a_ Résultat :_x000a_commande passée à 0_x000a_retrouvée dans les commandes livrées_x000a_bloquée et non exploitable_x000a_Cordialement,_x000a_"/>
    <s v="Bonjour,_x000a_Synthèse de la demande :_x000a_Vous nous avez contactez par rapport à une commande LD intégré à vide !_x000a_ _x000a_Actions réalisées :_x000a_Suite à notre intervention et analyse, on a procédé à vous remettre à disposition le BLI LD en status 10, intégré à vide, de ce"/>
    <s v="03 - Script, fix ou contournement"/>
    <n v="1"/>
    <n v="1"/>
    <n v="1"/>
    <n v="1"/>
    <n v="1"/>
    <s v="03 - Script, fix ou contournement"/>
    <m/>
    <m/>
  </r>
  <r>
    <x v="85"/>
    <s v="S16"/>
    <n v="4"/>
    <s v="YASSINE RABBAI"/>
    <x v="1"/>
    <x v="20"/>
    <n v="119479146"/>
    <s v="Assistance au paramétrage de nouveau TR"/>
    <s v="Bonjour,_x000a_L'user nous a expliqué sa problématique, suite à trois dossiers de changement de TR, cependant sa problématique reste la meme sans accès au bon réseau WLAN60 !_x000a_Cordialement,_x000a_"/>
    <s v="Bonjour,_x000a_Synthèse de la demande :_x000a_Vous nous avez contactez par rapport à des soucis sur 3 TRs !_x000a_ _x000a_Actions réalisées :_x000a_Suite à notre contact téléphonique, et au Meet lancé pour le sujet, avec M. CARTAILLER Jerome, on a parvenu à faire le diagnostic complet"/>
    <s v="01 - Aide à l’utilisation"/>
    <n v="1"/>
    <n v="1"/>
    <n v="1"/>
    <n v="1"/>
    <n v="1"/>
    <s v="01 - Aide à l’utilisation"/>
    <m/>
    <m/>
  </r>
  <r>
    <x v="85"/>
    <s v="S16"/>
    <n v="4"/>
    <s v="YASSINE RABBAI"/>
    <x v="1"/>
    <x v="20"/>
    <n v="119681651"/>
    <s v="CHIFFRES D AFFAIRES"/>
    <s v="Bonjour, le chiffre d affaire n est pas remonté sur caroline ;merci _x000a_"/>
    <s v="Bonjour,_x000a_Synthèse de la demande :_x000a_Vous nous avez contactez par rapport au Chiffre d'Affaire de la journée du 12/04/2026 qui n'était pas remonté !_x000a_ _x000a_Actions réalisées :_x000a_Suite à notre communcation hier, on a parvenu que le chiffre ne s'est pas remonté corre"/>
    <s v="02 - Correction donnée ou modification de paramétrage"/>
    <n v="1"/>
    <n v="1"/>
    <n v="1"/>
    <n v="1"/>
    <n v="1"/>
    <s v="02 - Correction donnée ou modification de paramétrage"/>
    <m/>
    <m/>
  </r>
  <r>
    <x v="86"/>
    <s v="S16"/>
    <n v="4"/>
    <s v="YASSINE RABBAI"/>
    <x v="1"/>
    <x v="20"/>
    <n v="120317381"/>
    <s v="Problème de marge sur Nid de Pâques chocolat"/>
    <s v="Problème de marge sur le produit &quot;nid de Pâques chocolat x2&quot; (EAN 3276556816465) : le prix d'achat est renseigné à 0.08€. Besoin d'assistance pour vérifier et corriger cette erreur._x000a_"/>
    <s v="Bonjour,_x000a_Synthèse de la demande :_x000a_Vous nous avezcontactez par rapport à des soucis de Prix d'achat d'un article de la boulangerie !_x000a_ _x000a_Actions réalisées :_x000a_Suite à notre communication téléphonique, intervention et analyse du dit sujet on se retrouve avec un"/>
    <s v="02 - Correction donnée ou modification de paramétrage"/>
    <n v="1"/>
    <n v="1"/>
    <n v="1"/>
    <n v="1"/>
    <n v="1"/>
    <s v="02 - Correction donnée ou modification de paramétrage"/>
    <m/>
    <m/>
  </r>
  <r>
    <x v="86"/>
    <s v="S16"/>
    <n v="4"/>
    <s v="YASSINE RABBAI"/>
    <x v="1"/>
    <x v="20"/>
    <n v="119856582"/>
    <s v="Problème d'ilots avec Caroline - Carrefour Market St Affrique"/>
    <s v="Carrefour Market St Affrique code 17154 Soucis d'espace dans Caroline au niveau des PLu Fromage coupe il y a beaucoup d'IFLS pour le même produits qui ne sont pas utilisés exemple avec les deux codes suivants 9970318 et 9967068. De plus à chaque envoie ca"/>
    <s v="Bonjour,_x000a_Synthèse de la demande :_x000a_Vous nous avez contactez pour un questionnement sur les codes PLUs saturés !_x000a_ _x000a_Actions réalisées :_x000a_Suite à notre lecture, intervention et analyse, on parvient que vous pouvez donc, en cas des codes PLU plus restants pour "/>
    <s v="01 - Aide à l’utilisation"/>
    <n v="1"/>
    <n v="1"/>
    <n v="1"/>
    <n v="1"/>
    <n v="1"/>
    <s v="01 - Aide à l’utilisation"/>
    <m/>
    <m/>
  </r>
  <r>
    <x v="84"/>
    <s v="S16"/>
    <n v="4"/>
    <s v="YASSINE RABBAI"/>
    <x v="1"/>
    <x v="7"/>
    <n v="119635498"/>
    <s v="Écart CA Caroline du 12/04/2026 - Différence 9367€29"/>
    <s v="Écart de chiffre d'affaires du 12/04/2026 : CA Caroline 24,228.10€, CA VLP 16,386.15€, CA station 17,209.95€. Total attendu 33,596.10€, différence de 9,367.29€. Besoin d'aide pour résoudre cette anomalie._x000a_"/>
    <s v="Bonjour,1. Synthèse de la demande  :Écart de chiffre d'affaires du 12/04/2026 : CA Caroline 24,228.10€, CA VLP 16,386.15€, CA station 17,209.95€. Total attendu 33,596.10€2 . Actions réalisées :Suite à une intervention réalisée nous avons effectuer les cor"/>
    <s v="02 - Correction donnée ou modification de paramétrage"/>
    <n v="0"/>
    <n v="1"/>
    <n v="1"/>
    <n v="0"/>
    <n v="1"/>
    <s v="02 - Correction donnée ou modification de paramétrage"/>
    <m/>
    <m/>
  </r>
  <r>
    <x v="84"/>
    <s v="S16"/>
    <n v="4"/>
    <s v="YASSINE RABBAI"/>
    <x v="1"/>
    <x v="7"/>
    <n v="119661244"/>
    <s v="Différence de CA entre Caroline et VLP - 11 avril 2026"/>
    <s v="Différence de chiffre d'affaires entre Caroline et VLP pour le 11 avril 2026._x000a_"/>
    <s v="Bonjour,1. Synthèse de la demande  :Différence de chiffre d'affaires entre Caroline et VLP pour le 11 avril 2026.2 . Actions réalisées :Suite à une intervention réalisée nous avons effectué les corrections nécessaires , le chiffre sur Caroline est désorma"/>
    <s v="02 - Correction donnée ou modification de paramétrage"/>
    <n v="1"/>
    <n v="1"/>
    <n v="1"/>
    <n v="1"/>
    <n v="1"/>
    <s v="02 - Correction donnée ou modification de paramétrage"/>
    <m/>
    <m/>
  </r>
  <r>
    <x v="86"/>
    <s v="S16"/>
    <n v="4"/>
    <s v="YASSINE RABBAI"/>
    <x v="1"/>
    <x v="7"/>
    <n v="120241799"/>
    <s v="bon de commande"/>
    <s v="Je voudrai que ma commande n°1200111 avec Bolard en livraison direct soit redescendu sur Caroline car elle du etre supprimee. Aucune reception n'a ete faite Elodie_x000a_"/>
    <s v="Bonjour,1. Synthèse de la demande  :commande n°1200111 avec Bolard en livraison direct soit redescendu sur Caroline car elle du etre supprimee. Aucune reception n'a ete faite2 . Actions réalisées :Suite à une intervention réalisée nous avons regénérer de "/>
    <s v="02 - Correction donnée ou modification de paramétrage"/>
    <n v="2"/>
    <n v="1"/>
    <n v="1"/>
    <n v="0"/>
    <n v="1"/>
    <s v="02 - Correction donnée ou modification de paramétrage"/>
    <m/>
    <m/>
  </r>
  <r>
    <x v="86"/>
    <s v="S16"/>
    <n v="4"/>
    <s v="YASSINE RABBAI"/>
    <x v="1"/>
    <x v="7"/>
    <n v="120032982"/>
    <s v="Marge négative sur des produits"/>
    <s v="Bonjour,_x000a_Je rencontre un problème sur des références en marge négative : IFLS 076927 // 118705 : leur marge est négative alors que le prix descendu est bien en PVC.Merci _x000a_"/>
    <s v="Bonjour,1. Synthèse de la demande  :L'UT rencontre un problème sur des références en marge négative : IFLS 076927 // 118705 : leur marge est négative alors que le prix descendu est bien en PVC.2 . Actions réalisées :Suites aux vérifications sur le réferen"/>
    <s v="02 - Correction donnée ou modification de paramétrage"/>
    <n v="2"/>
    <n v="1"/>
    <n v="1"/>
    <n v="0"/>
    <n v="1"/>
    <s v="02 - Correction donnée ou modification de paramétrage"/>
    <m/>
    <m/>
  </r>
  <r>
    <x v="83"/>
    <s v="S16"/>
    <n v="4"/>
    <s v="YASSINE RABBAI"/>
    <x v="1"/>
    <x v="7"/>
    <n v="120381828"/>
    <s v="Erreur de prix sur levure, marge négative constatée."/>
    <s v="Prix d'achat incorrect sur les cubes de levure EAN 0000030045446, entraînant une marge négative. Besoin de vérifier et corriger le prix d'achat dans le système pour résoudre le problème._x000a_"/>
    <s v="Bonjour,1. Synthèse de la demande  :Prix d'achat incorrect sur les cubes de levure EAN 0000030045446, entraînant une marge négative2 . Actions réalisées :Suites à une intervention réalisée nous avons modifié le prix de 2.92€ avec 0.24€ comme communiqué. L"/>
    <s v="02 - Correction donnée ou modification de paramétrage"/>
    <n v="0"/>
    <n v="1"/>
    <n v="1"/>
    <n v="0"/>
    <n v="1"/>
    <s v="02 - Correction donnée ou modification de paramétrage"/>
    <m/>
    <m/>
  </r>
  <r>
    <x v="83"/>
    <s v="S16"/>
    <n v="4"/>
    <s v="YASSINE RABBAI"/>
    <x v="1"/>
    <x v="7"/>
    <n v="120382733"/>
    <s v="Problème de remontée du chiffre d'affaires du 15/04/2026"/>
    <s v="Problème de remontée de chiffre d'affaires le 15/04/2026 : Caroline n'a pas remonté tout le chiffre d'affaires. Besoin d'aide pour vérifier et corriger les valeurs sur CAROLINE et VLP._x000a_"/>
    <s v="Bonjour,1. Synthèse de la demande  :Problème de remontée de chiffre d'affaires le 15/04/2026 : Caroline n'a pas remonté tout le chiffre d'affaires2 . Actions réalisées :Suite à une intervention réalisée nous avons effectué les corrections nécessaires en s"/>
    <s v="02 - Correction donnée ou modification de paramétrage"/>
    <n v="0"/>
    <n v="1"/>
    <n v="1"/>
    <n v="0"/>
    <n v="1"/>
    <s v="02 - Correction donnée ou modification de paramétrage"/>
    <m/>
    <m/>
  </r>
  <r>
    <x v="84"/>
    <s v="S16"/>
    <n v="4"/>
    <s v="YASSINE RABBAI"/>
    <x v="1"/>
    <x v="28"/>
    <n v="119602998"/>
    <s v="Suppression d'un bordereau de transfert magasin"/>
    <s v="Comment annuler un bordereau de transfert inter-magasins dans CAROline ?_x000a_"/>
    <s v=" Bonjour,_x000a_1. Synthèse de la demande  :_x000a_ Suppression d'un bordereau de transfert magasin _x000a_2 . Actions réalisées :_x000a_Suite traitement réalisé ,nous vous confirmons la résolution du ticket._x000a_il faut saisir un bordereau inter-magasin sortant, et inversement pour"/>
    <s v="01 - Aide à l’utilisation"/>
    <n v="1"/>
    <n v="1"/>
    <n v="1"/>
    <n v="1"/>
    <n v="1"/>
    <s v="01 - Aide à l’utilisation"/>
    <m/>
    <m/>
  </r>
  <r>
    <x v="84"/>
    <s v="S16"/>
    <n v="4"/>
    <s v="YASSINE RABBAI"/>
    <x v="1"/>
    <x v="28"/>
    <n v="119639174"/>
    <s v="Boucherie"/>
    <s v="Bonjour,_x000a_Nous ne pouvons pas activer l'article, ni faire du picking sur le code 540099._x000a_Merci_x000a_"/>
    <s v=" Bonjour,_x000a_1. Synthèse de la demande  :_x000a_Nous ne pouvons pas activer l'article, ni faire du picking sur le code 540099.  _x000a_2 . Actions réalisées :_x000a_Suite traitement réalisé ,nous vous confirmons la résolution du ticket. Le code code en question est activé dés"/>
    <s v="02 - Correction donnée ou modification de paramétrage"/>
    <n v="0"/>
    <n v="1"/>
    <n v="1"/>
    <n v="0"/>
    <n v="1"/>
    <s v="02 - Correction donnée ou modification de paramétrage"/>
    <m/>
    <m/>
  </r>
  <r>
    <x v="85"/>
    <s v="S16"/>
    <n v="4"/>
    <s v="YASSINE RABBAI"/>
    <x v="1"/>
    <x v="28"/>
    <n v="119389916"/>
    <s v="Probleme passage de commande"/>
    <s v="Bonjour, _x000a_Je ne peux pas passer mes commandes d'opportunités car j'ai un message d'erreur qui apparait lorsque je choisi mon fournisseur._x000a_Pourtant le fournisseur est bien créer de notre coté et un article est bien rattaché a ce fournisseur._x000a_Que faire?_x000a_Mer"/>
    <s v="Bonjour,_x000a_Synthèse de la demande :_x000a_Suite à votreremontée, vous avez indiqué que vous n'arrivez pas a passer une commande d'opportunité._x000a_Actions réalisées :_x000a_À la suite de notre échange, nous avons constaté que le fournisseur n'était pas gérer par le magasin"/>
    <s v="02 - Correction donnée ou modification de paramétrage"/>
    <n v="1"/>
    <n v="1"/>
    <n v="1"/>
    <n v="1"/>
    <n v="1"/>
    <s v="02 - Correction donnée ou modification de paramétrage"/>
    <m/>
    <m/>
  </r>
  <r>
    <x v="85"/>
    <s v="S16"/>
    <n v="4"/>
    <s v="YASSINE RABBAI"/>
    <x v="1"/>
    <x v="28"/>
    <n v="119849090"/>
    <s v="BESOIN ETUDE ASSORTIMENT BOUCHERIE SEMAINE 38 2025"/>
    <s v="Bonjour, _x000a_Suite a un contrôle de la DDPP, il nous demande l'étude d'assortiment boucherie trad du 15 au 21/09/2025._x000a_nous n'avons plus accès au donnée._x000a_pouvez vous nous l'envoyer dans le plus rapidement possible._x000a_je vous remercie d'avance_x000a_cordialement _x000a_"/>
    <s v=" Bonjour,_x000a_1. Synthèse de la demande  :_x000a_Un contrôle de la DDPP, il nous demande l'étude d'assortiment boucherie trad du 15 au 21/09/2025._x000a_nous n'avons plus accès au donnée._x000a_2 . Actions réalisées :_x000a_Suite traitement réalisé ,nous vous confirmons la résolutio"/>
    <s v="01 - Aide à l’utilisation"/>
    <n v="1"/>
    <n v="1"/>
    <n v="1"/>
    <n v="1"/>
    <n v="1"/>
    <s v="01 - Aide à l’utilisation"/>
    <m/>
    <m/>
  </r>
  <r>
    <x v="86"/>
    <s v="S16"/>
    <n v="4"/>
    <s v="Baba mohammed amine"/>
    <x v="4"/>
    <x v="47"/>
    <n v="119226907"/>
    <s v="Pb d'actualisation des EEG"/>
    <s v="Bonjour,_x000a_ _x000a_ L'user déclare que le magasin est actuellement en phase de déploiement des étiquettes électroniques (EEG SES)_x000a_ _x000a_ Afin de remplacer les étiquettes papier et passer à ceux électronique en automatisant les mises à jour de prix en rayon !_x000a_ _x000a_ Teste"/>
    <s v="Bonjour,_x000a_ _x000a_ 1. Synthèse de la demande :_x000a_ _x000a_ Utilisatrice demande de faire une demande de balisage pour les rayons 31, 32 et 34_x000a_ _x000a_ _x000a_ _x000a_ 2 . Actions réalisées :_x000a_ _x000a_ Nous avons effectué la demande de balisage sur l'ensemble des rayons, _x000a_ _x000a_ Les étiquettes sont d"/>
    <s v="02 - Correction donnée ou modification de paramétrage"/>
    <n v="1"/>
    <n v="1"/>
    <n v="1"/>
    <n v="1"/>
    <n v="1"/>
    <s v="02 - Correction donnée ou modification de paramétrage"/>
    <m/>
    <m/>
  </r>
  <r>
    <x v="86"/>
    <s v="S16"/>
    <n v="4"/>
    <s v="Baba mohammed amine"/>
    <x v="4"/>
    <x v="47"/>
    <n v="119987408"/>
    <s v="Message d'erreur réseau"/>
    <s v="Bonjour ,_x000a_ _x000a_ La balance XTi300 Ser No. 20510154 , message d'erreur réseau sur Mx200, les données de la balances ne se mettent donc pas à jour ( voir journal d'erreur ci-joint)_x000a_ _x000a_ Test effectué avec un autre câble Ethernet ainsi que sur une autre prise rés"/>
    <s v="Bonjour,_x000a_ _x000a_ 1. Synthèse de la demande :_x000a_ _x000a_ Utilisateur signale un message d'erreur sur la balance XTi300 Ser No. 20510154 _x000a_ _x000a_ 2 . Actions réalisées :_x000a_ _x000a_ La balance est désormais connectée au réseau _x000a_ _x000a_ Un envoi d'articles vers la balance a été bien effect"/>
    <s v="02 - Correction donnée ou modification de paramétrage"/>
    <n v="1"/>
    <n v="1"/>
    <n v="1"/>
    <n v="1"/>
    <n v="1"/>
    <s v="02 - Correction donnée ou modification de paramétrage"/>
    <m/>
    <m/>
  </r>
  <r>
    <x v="86"/>
    <s v="S16"/>
    <n v="4"/>
    <s v="Baba mohammed amine"/>
    <x v="4"/>
    <x v="47"/>
    <n v="120168455"/>
    <s v="image balance"/>
    <s v="Bonjour, besoin d'aide pour avoir une vignette et image pour les asperges code PLU 8370 sur ls balances. Actuellement le client doit rechercher les asperges via la loupe . merci par avance de votre aide. Cordialement"/>
    <s v="Bonjour,_x000a_ _x000a_ 1. Synthèse de la demande :_x000a_ _x000a_ Utilisateur demande l’ajout d’une vignette et d’une image pour les asperges (code PLU 8370) sur les balances, afin d’éviter de devoir les rechercher manuellement via la fonction loupe._x000a_ _x000a_ _x000a_ _x000a_ 2 . Actions réalisée"/>
    <s v="02 - Correction donnée ou modification de paramétrage"/>
    <n v="1"/>
    <n v="1"/>
    <n v="1"/>
    <n v="1"/>
    <n v="1"/>
    <s v="02 - Correction donnée ou modification de paramétrage"/>
    <m/>
    <m/>
  </r>
  <r>
    <x v="86"/>
    <s v="S16"/>
    <n v="4"/>
    <s v="Baba mohammed amine"/>
    <x v="4"/>
    <x v="47"/>
    <n v="120179626"/>
    <s v="ASSISTANCE: BALANCE - Balance Mettler Toledo FW-T 15D D - S/N:C032836790 FRUITS &amp; LEGUMES"/>
    <s v="La balance ne prend pas les mises a jour"/>
    <s v="Bonjour,_x000a_ _x000a_ 1. Synthèse de la demande :_x000a_ _x000a_ Utilisateur signale que la balance ne prend pas les mises à jour_x000a_ _x000a_ _x000a_ _x000a_ 2 . Actions réalisées :_x000a_ _x000a_ Nous avons relancé le service EasyTranslator_x000a_ _x000a_ Un envoi d'articles vers les balances du rayon Fruits &amp; Légumes a"/>
    <s v="02 - Correction donnée ou modification de paramétrage"/>
    <n v="1"/>
    <n v="1"/>
    <n v="1"/>
    <n v="1"/>
    <n v="1"/>
    <s v="02 - Correction donnée ou modification de paramétrage"/>
    <m/>
    <m/>
  </r>
  <r>
    <x v="86"/>
    <s v="S16"/>
    <n v="4"/>
    <s v="Baba mohammed amine"/>
    <x v="4"/>
    <x v="16"/>
    <n v="120007876"/>
    <s v="Bipage des articles presse impossible avec le TR malgré le vidage du cash"/>
    <s v="Bonjour, Le Bipage des articles presse est de nouveau impossible avec le TR malgré le vidage du cash._x000a_ _x000a_ Merci de faire le nécessaire"/>
    <s v="Bonjour,_x000a_ _x000a_ 1. Synthèse de la demande :_x000a_ _x000a_ Plus de scan d'article presse_x000a_ _x000a_ 2 . Actions réalisées :_x000a_ _x000a_ ajout du profil SCANWEDGE pour scane_x000a_ _x000a_ Suite à notre échange ,nous vous confirmons la résolution du ticket._x000a_ _x000a_ 🛠️ Assistance : Si toutefois vous aviez"/>
    <s v="02 - Correction donnée ou modification de paramétrage"/>
    <n v="1"/>
    <n v="1"/>
    <n v="1"/>
    <n v="1"/>
    <n v="1"/>
    <s v="02 - Correction donnée ou modification de paramétrage"/>
    <m/>
    <m/>
  </r>
  <r>
    <x v="86"/>
    <s v="S16"/>
    <n v="4"/>
    <s v="Baba mohammed amine"/>
    <x v="4"/>
    <x v="16"/>
    <n v="120070026"/>
    <s v="ASSISTANCE: BALANCE - Balance DIGI SM 5300 SSP - S/N:20914853 BOUCHERIE UVCM"/>
    <s v="Bonjour,_x000a_ _x000a_ Plus aucunes données n'arrivent à la balance (changements de prix, nouveau PLU activé)._x000a_ _x000a_ Cdlt, Nicolas."/>
    <s v="Bonjour,_x000a_ _x000a_ 1. Synthèse de la demande :_x000a_ _x000a_ Plus aucunes données n'arrivent à la balance (changements de prix, nouveau PLU activé)._x000a_ _x000a_ 2 . Actions réalisées :_x000a_ _x000a_ relance service MAGALI_DRIVER _x000a_ _x000a_ association des articles au groupe_x000a_ _x000a_ les deux PLU 8011, 801"/>
    <s v="02 - Correction donnée ou modification de paramétrage"/>
    <n v="1"/>
    <n v="1"/>
    <n v="1"/>
    <n v="1"/>
    <n v="1"/>
    <s v="02 - Correction donnée ou modification de paramétrage"/>
    <m/>
    <m/>
  </r>
  <r>
    <x v="86"/>
    <s v="S16"/>
    <n v="4"/>
    <s v="Baba mohammed amine"/>
    <x v="4"/>
    <x v="16"/>
    <n v="120168306"/>
    <s v="Données de gestion ne s'affichent pas ou ne sont pas à jour"/>
    <s v="Comment accéder à l'application EEG SES Cloud Hyper ?Consignes: ont_elles_deja_ete_affichees_auparavant: Non définiexemple_de_code_ean_associe_a_une_eeg_qui_n_affiche_pas_les_donnees_de_gestion: Non définiexemple_de_code_ean_associe_a_une_eeg_affichant_le"/>
    <s v="Bonjour,_x000a_ _x000a_ 1. Synthèse de la demande :_x000a_ _x000a_ Etiquette en attente de mise a jour_x000a_ _x000a_ 2 . Actions réalisées :_x000a_ _x000a_ Hiérarchie de traitement des processus_x000a_ _x000a_ L'application suit une logique de file d'attente séquentielle où chaque strate doit être libérée pour pa"/>
    <s v="04 - Aucune action nécessaire ou possible"/>
    <n v="1"/>
    <n v="1"/>
    <n v="1"/>
    <n v="1"/>
    <n v="1"/>
    <s v="04 - Aucune action nécessaire ou possible"/>
    <m/>
    <m/>
  </r>
  <r>
    <x v="86"/>
    <s v="S16"/>
    <n v="4"/>
    <s v="Baba mohammed amine"/>
    <x v="4"/>
    <x v="16"/>
    <n v="120173610"/>
    <s v="pricer"/>
    <s v="Bonjour nous n'avons plu accés a l'application PRICER"/>
    <s v="Bonjour,_x000a_ _x000a_ 1. Synthèse de la demande :_x000a_ _x000a_ Accès à l'application PRICER_x000a_ _x000a_ 2 . Actions réalisées :_x000a_ _x000a_ le soucis est plus d'actualité._x000a_ _x000a_ Suite traitement réalisé ,nous vous confirmons la résolution du ticket._x000a_ _x000a_ 🛠️ Assistance : Si toutefois vous aviez be"/>
    <s v="04 - Aucune action nécessaire ou possible"/>
    <n v="1"/>
    <n v="1"/>
    <n v="1"/>
    <n v="1"/>
    <n v="1"/>
    <s v="04 - Aucune action nécessaire ou possible"/>
    <m/>
    <m/>
  </r>
  <r>
    <x v="86"/>
    <s v="S16"/>
    <n v="4"/>
    <s v="Baba mohammed amine"/>
    <x v="4"/>
    <x v="16"/>
    <n v="120226938"/>
    <s v="Problème de scan avec l'application Scanetdroid sur TR DT50"/>
    <s v="Je ne peux plus scanner avec le terminal radio DT50 dans l'application ScanetDroid. J'ai essayé plusieurs terminaux, ils ont également été redémarrés. Il y a bien un &quot;bip&quot; au moment du scan mais rien ne se passe."/>
    <s v="Bonjour,_x000a_ _x000a_ 1. Synthèse de la demande :_x000a_ _x000a_ Plus de scan d'article presse_x000a_ _x000a_ 2 . Actions réalisées :_x000a_ _x000a_ ajout du profil SCANWEDGE pour scane_x000a_ _x000a_ Suite à notre échange ,nous vous confirmons la résolution du ticket._x000a_ _x000a_ 🛠️ Assistance : Si toutefois vous aviez"/>
    <s v="02 - Correction donnée ou modification de paramétrage"/>
    <n v="1"/>
    <n v="1"/>
    <n v="1"/>
    <n v="1"/>
    <n v="1"/>
    <s v="02 - Correction donnée ou modification de paramétrage"/>
    <m/>
    <m/>
  </r>
  <r>
    <x v="86"/>
    <s v="S16"/>
    <n v="4"/>
    <s v="Baba mohammed amine"/>
    <x v="4"/>
    <x v="48"/>
    <n v="120063858"/>
    <s v="AUCUNE REDESCENTE DE PRIX"/>
    <s v="Bonjour impossible de faire resdescendre les prix de Magali sur nos balance._x000a_ _x000a_ les probleme magali deviennent récurent._x000a_ _x000a_ merci de faire le necessaire rapidement"/>
    <s v="Bonjour,_x000a_ _x000a_  1. Synthèse de la demande :Impossible de faire redescendre les prix de Magali sur nos balances._x000a_ _x000a_  2. Actions réalisées :Nous avons relancé les services Magali.Nous avons également renvoyé l’ensemble des articles actifs, les lots ainsi que l"/>
    <s v="02 - Correction donnée ou modification de paramétrage"/>
    <n v="1"/>
    <n v="1"/>
    <n v="1"/>
    <n v="1"/>
    <n v="1"/>
    <s v="02 - Correction donnée ou modification de paramétrage"/>
    <m/>
    <m/>
  </r>
  <r>
    <x v="86"/>
    <s v="S16"/>
    <n v="4"/>
    <s v="Baba mohammed amine"/>
    <x v="4"/>
    <x v="48"/>
    <n v="120083176"/>
    <s v="ASSISTANCE: BALANCE -"/>
    <s v="bonjour,_x000a_ _x000a_ L’utilisateur rencontre un problème avec sa balance de boucherie ; il s’agit d’une balance traditionnelle._x000a_ _x000a_ Cordialement,"/>
    <s v="Bonjour,_x000a_ _x000a_ _x000a_ _x000a_ 1. Synthèse de la demande :_x000a_ _x000a_ Problème de descente de prix_x000a_ _x000a_ _x000a_ _x000a_ 2 . Actions réalisées :_x000a_ _x000a_ Nous avons effectué un renvoi de flux depuis Caroline et DIGI:_x000a_ _x000a_ 🛠️ Assistance : Si toutefois vous aviez besoin d’une aide complémentaire, le s"/>
    <s v="02 - Correction donnée ou modification de paramétrage"/>
    <n v="1"/>
    <n v="1"/>
    <n v="1"/>
    <n v="1"/>
    <n v="1"/>
    <s v="02 - Correction donnée ou modification de paramétrage"/>
    <m/>
    <m/>
  </r>
  <r>
    <x v="86"/>
    <s v="S16"/>
    <n v="4"/>
    <s v="Baba mohammed amine"/>
    <x v="4"/>
    <x v="48"/>
    <n v="120243066"/>
    <s v="Accès Pricer"/>
    <s v="Accès impossible sur PRICER"/>
    <s v="Bonjour,_x000a_ _x000a_ _x000a_ _x000a_ 1. Synthèse de la demande :_x000a_ _x000a_ Problème de configuration de l'application Pricer_x000a_ _x000a_ 2 . Actions réalisées :_x000a_ _x000a_ Nous avons configuré avec l'utilisatrice Pricer sur Scanwedge_x000a_ _x000a_ 🛠️ Assistance : Si toutefois vous aviez besoin d’une aide comp"/>
    <s v="02 - Correction donnée ou modification de paramétrage"/>
    <n v="1"/>
    <n v="1"/>
    <n v="1"/>
    <n v="1"/>
    <n v="1"/>
    <s v="02 - Correction donnée ou modification de paramétrage"/>
    <m/>
    <m/>
  </r>
  <r>
    <x v="83"/>
    <s v="S16"/>
    <n v="4"/>
    <s v="Baba mohammed amine"/>
    <x v="4"/>
    <x v="48"/>
    <n v="118997194"/>
    <s v="ASSISTANCE: BALANCE -"/>
    <s v="Bonjour,_x000a_ _x000a_ Nous avons un probleme au niveau de la balance des caisses libre service. A chaque étiquettes scannées en fruits et légumes, les caisses demandent confirmation du poid du sachet par le badge de l'hotesse de caisse._x000a_ _x000a_ Rien ne change apres rede"/>
    <s v="Bonjour,_x000a_ _x000a_  1. Synthèse de la demande :Problème de scan des articles. sur les balances caisses_x000a_ _x000a_  2. Actions réalisées :Suite à notre échange avec le responsable du rayon, le magasin a bénéficié d’une intervention le 15/04/2026._x000a_ _x000a_  L’utilisateur nous a"/>
    <s v="04 - Aucune action nécessaire ou possible"/>
    <n v="1"/>
    <n v="1"/>
    <n v="1"/>
    <n v="1"/>
    <n v="1"/>
    <s v="04 - Aucune action nécessaire ou possible"/>
    <m/>
    <m/>
  </r>
  <r>
    <x v="83"/>
    <s v="S16"/>
    <n v="4"/>
    <s v="Baba mohammed amine"/>
    <x v="4"/>
    <x v="48"/>
    <n v="119558768"/>
    <s v="Problème de modification des caractéristiques dans Brand and Shop"/>
    <s v="Bonjour, j'ai un problème avec l'application Brand and Shop lorsque je modifie les caractéristiques. Pouvez-vous m'aider à résoudre ce problème ?"/>
    <s v="Bonjour,_x000a_ _x000a_ _x000a_ _x000a_ 1. Synthèse de la demande :_x000a_ _x000a_ Un problème avec l'application Brand and Shop lorsque je modifie les caractéristiques._x000a_ _x000a_ _x000a_ _x000a_ 2 . Actions réalisées :_x000a_ _x000a_ Apparemment le soucis n'est pas d'actualité_x000a_ _x000a_ l'éditeur Aristid s'est connecté sur le "/>
    <s v="01 - Aide à l’utilisation"/>
    <n v="1"/>
    <n v="1"/>
    <n v="1"/>
    <n v="1"/>
    <n v="1"/>
    <s v="01 - Aide à l’utilisation"/>
    <m/>
    <m/>
  </r>
  <r>
    <x v="83"/>
    <s v="S16"/>
    <n v="4"/>
    <s v="Baba mohammed amine"/>
    <x v="4"/>
    <x v="48"/>
    <n v="120118607"/>
    <s v="sono"/>
    <s v="Bonjour , notre sono s'eteind toute les 5 min .ainsi que notre micro .pourriez vous nous aider a réparer cela . cordialement"/>
    <s v="Bonjour,_x000a_ _x000a_ _x000a_ _x000a_ 1. Synthèse de la demande :_x000a_ _x000a_ Problème de sonorisation_x000a_ _x000a_ _x000a_ _x000a_ 2 . Actions réalisées :_x000a_ _x000a_ le problème de sonorisation est confirmé, le magasin doit planifier une intervention par un prestataire externe (IVT Security habituellement)_x000a_ _x000a_ 🛠️ "/>
    <s v="01 - Aide à l’utilisation"/>
    <n v="1"/>
    <n v="1"/>
    <n v="1"/>
    <n v="1"/>
    <n v="1"/>
    <s v="01 - Aide à l’utilisation"/>
    <m/>
    <m/>
  </r>
  <r>
    <x v="83"/>
    <s v="S16"/>
    <n v="4"/>
    <s v="BOUNOUAR Mouad"/>
    <x v="3"/>
    <x v="12"/>
    <n v="120627767"/>
    <s v="CA MANQUANT"/>
    <s v="Bonjour, CA manquant au 15/04/2026 voir PJ. Merci. Steven"/>
    <s v="Bonjour,_x000a_ _x000a_ 1. Synthèse de la demande :_x000a_ _x000a_ Vous nous avez sollicité pour un problème de CA manquant pour le 15/04_x000a_ _x000a_ 2 . Actions réalisées :_x000a_ _x000a_ Remontée caisse manuel_x000a_ _x000a_ 🛠️ Assistance : Si toutefois vous aviez besoin d’une aide complémentaire, le support"/>
    <s v="02 - Correction donnée ou modification de paramétrage"/>
    <n v="1"/>
    <n v="1"/>
    <n v="1"/>
    <n v="1"/>
    <n v="1"/>
    <s v="02 - Correction donnée ou modification de paramétrage"/>
    <m/>
    <m/>
  </r>
  <r>
    <x v="83"/>
    <s v="S16"/>
    <n v="4"/>
    <s v="BOUNOUAR Mouad"/>
    <x v="3"/>
    <x v="12"/>
    <n v="118498291"/>
    <s v="inventaire point chaud"/>
    <s v="bonjour _x000a_ _x000a_ je reviens vers vous concernant l inventaire._x000a_ _x000a_ j ai fais mon inventaire general ok je traite mes ecarts ok je valide l inventaire ok tous les rayons ok _x000a_ _x000a_ mais j ai toujours le meme probleme sur le rayon point chaud..._x000a_ _x000a_ exemple de 2 produ"/>
    <s v="Bonjour,_x000a_ _x000a_ 1. Synthèse de la demande :_x000a_ _x000a_ Vous nous avez sollicité pour un problème avec quelques références pour votre inventaire point chaud_x000a_ _x000a_ 2 . Actions réalisées :_x000a_ _x000a_ Nous avons vu avec le métier ainsi que le groupe expert, nous ne pouvons rien fai"/>
    <s v="04 - Aucune action nécessaire ou possible"/>
    <n v="1"/>
    <n v="1"/>
    <n v="1"/>
    <n v="1"/>
    <n v="1"/>
    <s v="04 - Aucune action nécessaire ou possible"/>
    <m/>
    <m/>
  </r>
  <r>
    <x v="83"/>
    <s v="S16"/>
    <n v="4"/>
    <s v="BOUNOUAR Mouad"/>
    <x v="3"/>
    <x v="12"/>
    <n v="120203173"/>
    <s v="RADIO / AMPLI"/>
    <s v="Bonjour, désolé si c'est pas la bonne famille choisie. S'il vous plaît une demande pour la radio carrefour : j'ai redémarré l'ampli et le PC, j'ai vérifié les boutons de volume et la source. Rien n'aboutie. Merci par avance de me contacter sur sarl.swib@g"/>
    <s v="Bonjour,_x000a_ _x000a_ 1. Synthèse de la demande :_x000a_ _x000a_ Vous nous avez sollicité pour un problème de musique dans le magasin qui ne fonctionne plus_x000a_ _x000a_ 2 . Actions réalisées :_x000a_ _x000a_ Réactivation du son _x000a_ _x000a_ Suite à notre échange ,nous confirmons la résolution du ticket_x000a_ _x000a_ "/>
    <s v="01 - Aide à l’utilisation"/>
    <n v="1"/>
    <n v="1"/>
    <n v="1"/>
    <n v="1"/>
    <n v="1"/>
    <s v="01 - Aide à l’utilisation"/>
    <m/>
    <m/>
  </r>
  <r>
    <x v="83"/>
    <s v="S16"/>
    <n v="4"/>
    <s v="BOUNOUAR Mouad"/>
    <x v="3"/>
    <x v="12"/>
    <n v="120635138"/>
    <s v="Balance ne marche pas"/>
    <s v="Concerne mon autre magasin de Port-Vendres"/>
    <s v="Bonjour,_x000a_ _x000a_ 1. Synthèse de la demande :_x000a_ _x000a_ 2 . Actions réalisées :_x000a_ _x000a_ Les balances pour les franchisé sont hors support, il faut contacter directement l'éditeur_x000a_ _x000a_ Suite à notre échange ,nous confirmons la résolution du ticket_x000a_ _x000a_ 🛠️ Assistance : Si toute"/>
    <s v="05 - Hors périmètre support"/>
    <n v="1"/>
    <n v="1"/>
    <n v="1"/>
    <n v="1"/>
    <n v="1"/>
    <s v="05 - Hors périmètre support"/>
    <m/>
    <m/>
  </r>
  <r>
    <x v="83"/>
    <s v="S16"/>
    <n v="4"/>
    <s v="BOUNOUAR Mouad"/>
    <x v="3"/>
    <x v="26"/>
    <n v="120385938"/>
    <s v="COMMANDE 00184"/>
    <s v="bonjour _x000a_ _x000a_ merci de bien vouloir annuler la commande 000184 du 07/01/2026 du bareme 6385616_x000a_ _x000a_ bonne journée"/>
    <s v="Bonjour,_x000a_ _x000a_ 1. Synthèse de la demande :_x000a_ _x000a_ Vous nous avez sollicités concernant l'annulation de la commande 000184 _x000a_ _x000a_ 2 . Actions réalisées :_x000a_ _x000a_ nous avons annulé la commande _x000a_ _x000a_ Suite traitement réalisé ,nous vous confirmons la résolution du ticket_x000a_ _x000a_ _xd83d_"/>
    <s v="03 - Script, fix ou contournement"/>
    <n v="1"/>
    <n v="1"/>
    <n v="1"/>
    <n v="1"/>
    <n v="1"/>
    <s v="03 - Script, fix ou contournement"/>
    <m/>
    <m/>
  </r>
  <r>
    <x v="83"/>
    <s v="S16"/>
    <n v="4"/>
    <s v="BOUNOUAR Mouad"/>
    <x v="3"/>
    <x v="26"/>
    <n v="120380977"/>
    <s v="BCRH ENCORE BLOQUE"/>
    <s v="Bonjour, _x000a_ _x000a_ Notre compte BCRH est encore bloqué._x000a_ _x000a_ Pouvez nous le débloquer svp?_x000a_ _x000a_ Merci d'avance"/>
    <s v="Bonjour,_x000a_ _x000a_ 1. Synthèse de la demande :_x000a_ _x000a_ Vous nous avez sollicités concernant un problème d'accès à BCRHF _x000a_ _x000a_ 2 . Actions réalisées :_x000a_ _x000a_ Nous avons réinitialisé le mot de passe _x000a_ _x000a_ Suite ,nous vous confirmons la résolution du ticket_x000a_ _x000a_ 🛠️ Assistance : "/>
    <s v="02 - Correction donnée ou modification de paramétrage"/>
    <n v="1"/>
    <n v="1"/>
    <n v="1"/>
    <n v="1"/>
    <n v="1"/>
    <s v="02 - Correction donnée ou modification de paramétrage"/>
    <m/>
    <m/>
  </r>
  <r>
    <x v="83"/>
    <s v="S16"/>
    <n v="4"/>
    <s v="BOUNOUAR Mouad"/>
    <x v="3"/>
    <x v="26"/>
    <n v="120363405"/>
    <s v="changement serveur"/>
    <s v="Bonjour,_x000a_ _x000a_ Suite au changement de serveur cette nuit, voici le message qui s'est affiché ce matin !"/>
    <s v="Bonjour,_x000a_ _x000a_ 1. Synthèse de la demande :_x000a_ _x000a_ Vous nous avez sollicités concernant un problème de lancement de fin de journée _x000a_ _x000a_ 2 . Actions réalisées :_x000a_ _x000a_ Suite à notre échange , le début de journée à bien été lancé _x000a_ _x000a_ Nous vous confirmons la résolution d"/>
    <s v="04 - Aucune action nécessaire ou possible"/>
    <n v="1"/>
    <n v="1"/>
    <n v="1"/>
    <n v="1"/>
    <n v="1"/>
    <s v="04 - Aucune action nécessaire ou possible"/>
    <m/>
    <m/>
  </r>
  <r>
    <x v="83"/>
    <s v="S16"/>
    <n v="4"/>
    <s v="BOUNOUAR Mouad"/>
    <x v="3"/>
    <x v="26"/>
    <n v="120386064"/>
    <s v="Annulation"/>
    <s v="Merci de supprimer la commande (reliquat) 5270 svp"/>
    <s v="Bonjour,_x000a_ _x000a_ 1. Synthèse de la demande :_x000a_ _x000a_ Vous nous avez sollicités concernant l'annulation de la commande 5270 _x000a_ _x000a_ 2 . Actions réalisées :_x000a_ _x000a_ nous avons annulé la commande _x000a_ _x000a_ Suite traitement réalisé ,nous vous confirmons la résolution du ticket_x000a_ _x000a_ 🛠️"/>
    <s v="03 - Script, fix ou contournement"/>
    <n v="1"/>
    <n v="1"/>
    <n v="1"/>
    <n v="1"/>
    <n v="1"/>
    <s v="03 - Script, fix ou contournement"/>
    <m/>
    <m/>
  </r>
  <r>
    <x v="83"/>
    <s v="S16"/>
    <n v="4"/>
    <s v="BOUNOUAR Mouad"/>
    <x v="3"/>
    <x v="49"/>
    <n v="120396262"/>
    <s v="MMPROXI MOBILPROXI"/>
    <s v="Je n'ai plus les logiciels MMProxi et Mobilproxi sur mon nouveau DT50, demande d'intervention pour les reinitialiser, voir aussi CARLA , ORFE afin de pouvoir travailler avec le DT50"/>
    <s v="Bonjour _x000a_ _x000a_ Correction faite ._x000a_ _x000a_ Cordialement _x000a_ _x000a_ 🛠️ Assistance : Si toutefois vous aviez besoin d’une aide complémentaire, le support reste à votre entière disposition.🤖 Réflexe Elpy : Pour une assistance immédiate à l'avenir, n'oubliez pas d'utiliser"/>
    <s v="03 - Script, fix ou contournement"/>
    <n v="0"/>
    <n v="0"/>
    <n v="1"/>
    <n v="0"/>
    <n v="1"/>
    <s v="03 - Script, fix ou contournement"/>
    <s v="Debrief fait"/>
    <s v="Absence de la synthèse et action non mentionnées"/>
  </r>
  <r>
    <x v="83"/>
    <s v="S16"/>
    <n v="4"/>
    <s v="BOUNOUAR Mouad"/>
    <x v="3"/>
    <x v="49"/>
    <n v="120516926"/>
    <s v="DT50"/>
    <s v="Suite à la remise en place logiciel Mobilproxi aujourd'hui , je peux effectivement scanner les produits mais lors du déchargement il est signalé &quot;Paramètres non définis ou incorrects &quot; et ensuite une demande de mot de passe ; que je ne connais pas. demand"/>
    <s v="Bonjour,_x000a_ _x000a_ 1. Synthèse de la demande :_x000a_ _x000a_ Configuration DT50_x000a_ _x000a_ 2 . Actions réalisées :_x000a_ _x000a_ Configuration DT50 avec PC Music procédée _x000a_ _x000a_ 🛠️ Assistance : Si toutefois vous aviez besoin d’une aide complémentaire, le support reste à votre entière dispositi"/>
    <s v="02 - Correction donnée ou modification de paramétrage"/>
    <n v="1"/>
    <n v="1"/>
    <n v="1"/>
    <n v="1"/>
    <n v="1"/>
    <s v="02 - Correction donnée ou modification de paramétrage"/>
    <m/>
    <m/>
  </r>
  <r>
    <x v="83"/>
    <s v="S16"/>
    <n v="4"/>
    <s v="BOUNOUAR Mouad"/>
    <x v="3"/>
    <x v="49"/>
    <n v="120508869"/>
    <s v="annul proforma"/>
    <s v="MERCI D'ANNULER LA COMMANDE 4222_x000a_ _x000a_ CDT_x000a_ _x000a_ MAGALI"/>
    <s v="Bonjour,_x000a_ _x000a_ 1. Synthèse de la demande :_x000a_ _x000a_ annul proforma_x000a_ _x000a_ 2 . Actions réalisées :_x000a_ _x000a_ Annulation executer_x000a_ _x000a_ 🛠️ Assistance : Si toutefois vous aviez besoin d’une aide complémentaire, le support reste à votre entière disposition.🤖 Réflexe Elpy : Pour u"/>
    <s v="03 - Script, fix ou contournement"/>
    <n v="0"/>
    <n v="0"/>
    <n v="1"/>
    <n v="0"/>
    <n v="1"/>
    <s v="03 - Script, fix ou contournement"/>
    <s v="Debrief fait"/>
    <s v="Absence de la synthèse et action non mentionnées"/>
  </r>
  <r>
    <x v="83"/>
    <s v="S16"/>
    <n v="4"/>
    <s v="BOUNOUAR Mouad"/>
    <x v="3"/>
    <x v="49"/>
    <n v="119698095"/>
    <s v="produits point chaud"/>
    <s v="Bonjour,_x000a_ _x000a_ Les date initialisé sur la pâtisserie n'apparaissent plus à un moment donné. Nous sommes obligés de vérifier et mettre à jour les date car DEAVA nous met &quot;aucune date renseignée&quot;_x000a_ _x000a_ Ca nous le fait que sur cette famille._x000a_ _x000a_ Merci pour votre ai"/>
    <s v="Bonjour,_x000a_ _x000a_  File sent okay_x000a_ _x000a_ Cdt,_x000a_ _x000a_ 🛠️ Assistance : Si toutefois vous aviez besoin d’une aide complémentaire, le support reste à votre entière disposition.🤖 Réflexe Elpy : Pour une assistance immédiate à l'avenir, n'oubliez pas d'utiliser notre chatb"/>
    <s v="03 - Script, fix ou contournement"/>
    <n v="0"/>
    <n v="0"/>
    <n v="1"/>
    <n v="0"/>
    <n v="1"/>
    <s v="03 - Script, fix ou contournement"/>
    <s v="Debrief fait"/>
    <s v="Absence de la synthèse et action non mentionnées"/>
  </r>
  <r>
    <x v="83"/>
    <s v="S16"/>
    <n v="4"/>
    <s v="BOUNOUAR Mouad"/>
    <x v="3"/>
    <x v="31"/>
    <n v="120529498"/>
    <s v="DT 50"/>
    <s v="Bonjour _x000a_ _x000a_ Je suis d'inventaire et le dt 50 n'est pas relié a l'ordinateur pour faire les transfert de fichier android_x000a_ _x000a_ Comment faire _x000a_ _x000a_ Cdt_x000a_ _x000a_ Johanna"/>
    <s v="Bonjour,_x000a_ _x000a_ 1. Synthèse de la demande :_x000a_ _x000a_ Je suis d'inventaire et le dt 50 n'est pas relié a l'ordinateur pour faire les transfert de fichier android_x000a_ _x000a_ 2 . Actions réalisées :_x000a_ _x000a_ * Branchement du Cable rj45 ok * socle n'est pas détecté _x000a_ _x000a_ * un seul DT5"/>
    <s v="01 - Aide à l’utilisation"/>
    <n v="1"/>
    <n v="1"/>
    <n v="1"/>
    <n v="1"/>
    <n v="1"/>
    <s v="01 - Aide à l’utilisation"/>
    <m/>
    <m/>
  </r>
  <r>
    <x v="83"/>
    <s v="S16"/>
    <n v="4"/>
    <s v="BOUNOUAR Mouad"/>
    <x v="3"/>
    <x v="31"/>
    <n v="120459092"/>
    <s v="pas de musique dans le magasin"/>
    <s v="musique"/>
    <s v="Bonjour,_x000a_ _x000a_ 1. Synthèse de la demande :_x000a_ _x000a_ Pas de music dans le magasin _x000a_ _x000a_ 2 . Actions réalisées :_x000a_ _x000a_ N/A _x000a_ _x000a_  Vu avec l’utilisateur : une coupure de courant s’est produite. Après redémarrage de l’amplificateur, le fonctionnement est revenu à la normale."/>
    <s v="04 - Aucune action nécessaire ou possible"/>
    <n v="1"/>
    <n v="1"/>
    <n v="1"/>
    <n v="1"/>
    <n v="1"/>
    <s v="04 - Aucune action nécessaire ou possible"/>
    <m/>
    <m/>
  </r>
  <r>
    <x v="83"/>
    <s v="S16"/>
    <n v="4"/>
    <s v="BOUNOUAR Mouad"/>
    <x v="3"/>
    <x v="31"/>
    <n v="120327284"/>
    <s v="consigne"/>
    <s v="nous remarquons le non passage de la consigne lors des passages en caisse:_x000a_ _x000a_ exemple: william peel 70cl : 3107872007391"/>
    <s v="Bonjour,_x000a_ _x000a_ 1. Synthèse de la demande :_x000a_ _x000a_ nous remarquons le non passage de la consigne lors des passages en caisse:_x000a_ _x000a_ exemple: william peel 70cl : 3107872007391_x000a_ _x000a_ 2 . Actions réalisées :_x000a_ _x000a_ * Envoi en caisse de la consigne* Envoi en caisse de l'articl"/>
    <s v="03 - Script, fix ou contournement"/>
    <n v="1"/>
    <n v="1"/>
    <n v="1"/>
    <n v="1"/>
    <n v="1"/>
    <s v="03 - Script, fix ou contournement"/>
    <m/>
    <m/>
  </r>
  <r>
    <x v="83"/>
    <s v="S16"/>
    <n v="4"/>
    <s v="BOUNOUAR Mouad"/>
    <x v="3"/>
    <x v="31"/>
    <n v="120169837"/>
    <s v="la radio ne fonctionne jamais"/>
    <s v="Bonjour la radio ne fonctionne jamais."/>
    <s v="Bonjour,_x000a_ _x000a_ 1. Synthèse de la demande :Bonjour la radio ne fonctionne jamais._x000a_ _x000a_ 2 . Actions réalisées :_x000a_ _x000a_ * Désinstallation de Husbcast_x000a_ _x000a_ * Installation de Husbcast* Configuration OK Teste OK_x000a_ _x000a_ Suite à notre échange ,nous confirmons la résolution du t"/>
    <s v="02 - Correction donnée ou modification de paramétrage"/>
    <n v="1"/>
    <n v="1"/>
    <n v="1"/>
    <n v="1"/>
    <n v="1"/>
    <s v="02 - Correction donnée ou modification de paramétrage"/>
    <m/>
    <m/>
  </r>
  <r>
    <x v="83"/>
    <s v="S16"/>
    <n v="4"/>
    <s v="BOUNOUAR Mouad"/>
    <x v="3"/>
    <x v="19"/>
    <n v="120636528"/>
    <s v="aucune connexion au réseau"/>
    <s v="Bonjour,_x000a_ _x000a_ nous ne pouvons plus nous connecter au réseau wifi sur l'ordinateur de l'accueil du magasin , cordialement"/>
    <s v="Bonjour,_x000a_ _x000a_ 1. Synthèse de la demande :_x000a_ _x000a_ Vous nous avez contactés concernant un problème de connexion d'un PC _x000a_ _x000a_ _x000a_ _x000a_ 2 . Actions réalisées :_x000a_ _x000a_ Le PC se connecte après que l'utilisatrice a changé le câble réseau_x000a_ _x000a_ _x000a_ _x000a_ Suite à notre échange, nous confi"/>
    <s v="01 - Aide à l’utilisation"/>
    <n v="1"/>
    <n v="1"/>
    <n v="1"/>
    <n v="1"/>
    <n v="1"/>
    <s v="01 - Aide à l’utilisation"/>
    <m/>
    <m/>
  </r>
  <r>
    <x v="83"/>
    <s v="S16"/>
    <n v="4"/>
    <s v="BOUNOUAR Mouad"/>
    <x v="3"/>
    <x v="19"/>
    <n v="120670813"/>
    <s v="pas de remonté caisse"/>
    <s v="Bonjour,_x000a_ _x000a_ Sur METI malgré la manipulation, je n'arrive pas à avoir la remonté caisse de la journée du 16/04/2026._x000a_ _x000a_ Pourriez vous faire le nécessaire svp ?_x000a_ _x000a_ D'avance merci"/>
    <s v="Bonjour,_x000a_ _x000a_ 1. Synthèse de la demande :_x000a_ _x000a_ Vous nous avez contactés concernant un problème de remontée caisse du 16/04/2026_x000a_ _x000a_ _x000a_ _x000a_ 2 . Actions réalisées :_x000a_ _x000a_ Remontée caisse effectuée =OK_x000a_ _x000a_ Suite au traitement effectué, nous confirmons la résolution du t"/>
    <s v="03 - Script, fix ou contournement"/>
    <n v="1"/>
    <n v="1"/>
    <n v="1"/>
    <n v="1"/>
    <n v="1"/>
    <s v="03 - Script, fix ou contournement"/>
    <m/>
    <m/>
  </r>
  <r>
    <x v="83"/>
    <s v="S16"/>
    <n v="4"/>
    <s v="BOUNOUAR Mouad"/>
    <x v="3"/>
    <x v="19"/>
    <n v="120447228"/>
    <s v="AQUILON WINDOWS"/>
    <s v="Bonjour, aquilon Windows ne s'ouvre pas."/>
    <s v="Bonjour,_x000a_ _x000a_ 1. Synthèse de la demande :_x000a_ _x000a_ Vous nous avez contactés concernant un problème d'accès a aquilon windows _x000a_ _x000a_ _x000a_ _x000a_ 2 . Actions réalisées :_x000a_ _x000a_ L’application Aquilon Windows se relance correctement après la vérification des fonctionnalités Windows"/>
    <s v="03 - Script, fix ou contournement"/>
    <n v="1"/>
    <n v="1"/>
    <n v="1"/>
    <n v="1"/>
    <n v="1"/>
    <s v="03 - Script, fix ou contournement"/>
    <m/>
    <m/>
  </r>
  <r>
    <x v="83"/>
    <s v="S16"/>
    <n v="4"/>
    <s v="BOUNOUAR Mouad"/>
    <x v="3"/>
    <x v="19"/>
    <n v="120440612"/>
    <s v="impossible de se connecter"/>
    <s v="Bonjour,_x000a_ _x000a_ Impossible de se connecter à BCRHF_x000a_ _x000a_ J'ai également un fournisseur qui est déréférencer pouvez vous le référencer svp 93559.02 favex_x000a_ _x000a_ Merci"/>
    <s v="Bonjour,_x000a_ _x000a_ 1. Synthèse de la demande :_x000a_ _x000a_ Vous nous avez contactés concernant un problème d'accès a BCRHF user PMC9476_x000a_ _x000a_ _x000a_ _x000a_ 2 . Actions réalisées :_x000a_ _x000a_ Mot de passe réinitialisé, le test d’accès est concluant. Concernant le cas du référentiel fournisseu"/>
    <s v="02 - Correction donnée ou modification de paramétrage"/>
    <n v="1"/>
    <n v="1"/>
    <n v="1"/>
    <n v="1"/>
    <n v="1"/>
    <s v="02 - Correction donnée ou modification de paramétrage"/>
    <m/>
    <m/>
  </r>
  <r>
    <x v="88"/>
    <s v="S17"/>
    <n v="4"/>
    <s v="Baba mohammed amine"/>
    <x v="4"/>
    <x v="47"/>
    <n v="120447897"/>
    <s v="demande qu'un technicien me contact pour programmé le TR DT50"/>
    <s v="Bonjour, nous venons de recevoir pour la deuxième fois un TR DT50 mais je n'arrive pas à le configuré pour PRICER pourtant je fais exactement la même configuration que les autres, mais ça ne fonctionne pas._x000a_ _x000a_ Pouvez vous me contacté pour que je vous donn"/>
    <s v="Bonjour,_x000a_ _x000a_ 1. Synthèse de la demande :_x000a_ _x000a_ Utilisateur demande le paramétrage d'un TR DT50 à distance_x000a_ _x000a_ _x000a_ _x000a_ 2 . Actions réalisées :_x000a_ _x000a_ Nous avons appelé l'utilisateur, Problème résolu _x000a_ _x000a_ Suite à notre échange, nous confirmons la résolution du ticket_x000a_ _x000a_ "/>
    <s v="01 - Aide à l’utilisation"/>
    <n v="1"/>
    <n v="1"/>
    <n v="1"/>
    <n v="1"/>
    <n v="1"/>
    <s v="01 - Aide à l’utilisation"/>
    <m/>
    <m/>
  </r>
  <r>
    <x v="88"/>
    <s v="S17"/>
    <n v="4"/>
    <s v="Baba mohammed amine"/>
    <x v="4"/>
    <x v="47"/>
    <n v="120519608"/>
    <s v="ASSISTANCE: MAGALI - Balance Avery Berkel M² 603 - S/N:9240526 BOUCHERIE UVCM"/>
    <s v="Le réseau a été controlé et bon mais toujours pas de connexion entre magali et la balance et pas de traçabilité"/>
    <s v="Bonjour,_x000a_ _x000a_ 1. Synthèse de la demande :_x000a_ _x000a_ Problème de traçabilité _x000a_ _x000a_ 2 . Actions réalisées :_x000a_ _x000a_ Après vérification, nous avons constaté que la mémoire de la balance était saturée.Nous avons accompagné l’utilisateur dans la suppression des données afin d"/>
    <s v="02 - Correction donnée ou modification de paramétrage"/>
    <n v="1"/>
    <n v="1"/>
    <n v="1"/>
    <n v="1"/>
    <n v="1"/>
    <s v="02 - Correction donnée ou modification de paramétrage"/>
    <m/>
    <m/>
  </r>
  <r>
    <x v="88"/>
    <s v="S17"/>
    <n v="4"/>
    <s v="Baba mohammed amine"/>
    <x v="4"/>
    <x v="47"/>
    <n v="120810317"/>
    <s v="ASSISTANCE: BALANCE -"/>
    <s v="Pas de descente de Mise à jour depuis 3 semaines."/>
    <s v="Bonjour,_x000a_ _x000a_ 1. Synthèse de la demande :_x000a_ _x000a_ L’utilisateur signale l’absence de mise à jour des prix sur une balance du rayon poissonnerie._x000a_ _x000a_ _x000a_ _x000a_ 2 . Actions réalisées :_x000a_ _x000a_ Après vérification, nous avons constaté que la balance (adresse IP : 10.155.36.168)"/>
    <s v="01 - Aide à l’utilisation"/>
    <n v="1"/>
    <n v="1"/>
    <n v="1"/>
    <n v="1"/>
    <n v="1"/>
    <s v="01 - Aide à l’utilisation"/>
    <m/>
    <m/>
  </r>
  <r>
    <x v="88"/>
    <s v="S17"/>
    <n v="4"/>
    <s v="Baba mohammed amine"/>
    <x v="4"/>
    <x v="47"/>
    <n v="120839225"/>
    <s v="Création d'une demande Care pour brand and shop"/>
    <s v="Je souhaite créer une demande Care pour accéder à Brand and Shop. Le lien ne fonctionne pas malgré la vérification de ma connexion, l'essai de différents navigateurs et le vidage du cache. Que puis-je faire d'autre ?Bonjour, je n'ai plus accès via le port"/>
    <s v="Bonjour,_x000a_ _x000a_ 1. Synthèse de la demande :_x000a_ _x000a_ L’utilisateur signale qu’il ne parvient pas à accéder à l’application Brand &amp; Shop._x000a_ _x000a_ _x000a_ _x000a_ 2 . Actions réalisées :_x000a_ _x000a_ Après vérification dans la GDI, nous constatons que l’utilisateur dispose bien des droits d’ac"/>
    <s v="01 - Aide à l’utilisation"/>
    <n v="1"/>
    <n v="1"/>
    <n v="1"/>
    <n v="1"/>
    <n v="1"/>
    <s v="01 - Aide à l’utilisation"/>
    <m/>
    <m/>
  </r>
  <r>
    <x v="88"/>
    <s v="S17"/>
    <n v="4"/>
    <s v="Baba mohammed amine"/>
    <x v="4"/>
    <x v="48"/>
    <n v="120998237"/>
    <s v="Problème d'actualisation des étiquettes EEG en rayon"/>
    <s v="Quand nous demandons un prix en rayon, les étiquettes EEG ne s'actualisent plus, ce qui est gênant pour les clients.Consignes: ont_elles_deja_ete_affichees_auparavant: Non définiun_exemple_de_code_ean_associe_a_une_eeg_qui_n_affiche_pas_les_donnees_de_ges"/>
    <s v="Bonjour,_x000a_ _x000a_  1. Synthèse de la demande :Problème de mise à jour des étiquettes._x000a_ _x000a_  2. Actions réalisées :_x000a_ _x000a_  Un renvoi complet a été effectué depuis Caroline._x000a_ _x000a_  L’infrastructure SES du magasin a également été vérifiée et est conforme._x000a_ _x000a_  Si le problè"/>
    <s v="02 - Correction donnée ou modification de paramétrage"/>
    <n v="1"/>
    <n v="1"/>
    <n v="1"/>
    <n v="1"/>
    <n v="1"/>
    <s v="02 - Correction donnée ou modification de paramétrage"/>
    <m/>
    <m/>
  </r>
  <r>
    <x v="88"/>
    <s v="S17"/>
    <n v="4"/>
    <s v="Baba mohammed amine"/>
    <x v="4"/>
    <x v="48"/>
    <n v="121090542"/>
    <s v="Problème avec l'appareil MX200"/>
    <s v="Bonjour, J'ai un problème de paramétrage pour le code 184 dans le système MX200, EAN 0208184000000 sur Caroline. Il faut décocher &quot;article en promotion&quot; dans la fiche article sur MX200 car ce produit n'est pas en promotion.Merci."/>
    <s v="Bonjour,_x000a_ _x000a_ _x000a_ _x000a_ 1. Synthèse de la demande :_x000a_ _x000a_ Un problème de paramétrage pour le code 184 dans le système MX200, EAN 0208184000000 sur Caroline. Il faut décocher &quot;article en promotion&quot; dans la fiche article sur MX200 car ce produit n'est pas en promotion"/>
    <s v="02 - Correction donnée ou modification de paramétrage"/>
    <n v="1"/>
    <n v="1"/>
    <n v="1"/>
    <n v="1"/>
    <n v="1"/>
    <s v="02 - Correction donnée ou modification de paramétrage"/>
    <m/>
    <m/>
  </r>
  <r>
    <x v="88"/>
    <s v="S17"/>
    <n v="4"/>
    <s v="Baba mohammed amine"/>
    <x v="4"/>
    <x v="16"/>
    <n v="120601142"/>
    <s v="Problème de connexion à MAGALI : raccourci défectueux"/>
    <s v="Je n'arrive pas à me connecter à MAGALI, le raccourci ne fonctionne pas."/>
    <s v="Bonjour,_x000a_ _x000a_ 1. Synthèse de la demande :_x000a_ _x000a_ Je n'arrive pas à me connecter à MAGALI,_x000a_ _x000a_ 2 . Actions réalisées :_x000a_ _x000a_ modification du fichier « optisoft.ini » présent dans le répertoire D:\Applicat\data\trabouch depuis le serveur _x000a_ _x000a_ modification des infos de"/>
    <s v="02 - Correction donnée ou modification de paramétrage"/>
    <n v="1"/>
    <n v="1"/>
    <n v="1"/>
    <n v="1"/>
    <n v="1"/>
    <s v="02 - Correction donnée ou modification de paramétrage"/>
    <m/>
    <m/>
  </r>
  <r>
    <x v="88"/>
    <s v="S17"/>
    <n v="4"/>
    <s v="Baba mohammed amine"/>
    <x v="4"/>
    <x v="16"/>
    <n v="120605196"/>
    <s v="ASSISTANCE: MAGALI - Combiné Balance / Etiqueteuse / Emballeuse DIGI AW 5600 AT POP - S/N:21411135 BOUCHERIE UVCM"/>
    <s v="Bonjour,_x000a_ _x000a_ Il y a un problème de traçabilité : des mentions bovines apparaissent sur les familles porc et agneau.Sur les étiquettes, il est indiqué « jeune bovin » ou « bœuf »."/>
    <s v="Bonjour,_x000a_ _x000a_ 1. Synthèse de la demande :_x000a_ _x000a_ problème de traçabilité_x000a_ _x000a_ 2 . Actions réalisées :_x000a_ _x000a_ renvoi de flux balance/magali par ilot pour la boucherie _x000a_ _x000a_ flux reçu sur serveur AP1, _x000a_ _x000a_ Suite traitement réalisé ,nous vous confirmons la résolution du ti"/>
    <s v="02 - Correction donnée ou modification de paramétrage"/>
    <n v="1"/>
    <n v="1"/>
    <n v="1"/>
    <n v="1"/>
    <n v="1"/>
    <s v="02 - Correction donnée ou modification de paramétrage"/>
    <m/>
    <m/>
  </r>
  <r>
    <x v="88"/>
    <s v="S17"/>
    <n v="4"/>
    <s v="Baba mohammed amine"/>
    <x v="4"/>
    <x v="16"/>
    <n v="120931659"/>
    <s v="pricer"/>
    <s v="bonjour_x000a_ _x000a_ nous avons un TR qui ne se connect plus a PRicer _x000a_ _x000a_ merci"/>
    <s v="Bonjour,_x000a_ _x000a_ 1. Synthèse de la demande :_x000a_ _x000a_ TR qui ne se connect plus a Pricer _x000a_ _x000a_ 2 . Actions réalisées :_x000a_ _x000a_ le terminal est hors-ligne depuis plus de 30 jours, merci de le remettre sur le WIFI du magasin._x000a_ _x000a_ Suite a notre échange ,nous vous confirmons la"/>
    <s v="02 - Correction donnée ou modification de paramétrage"/>
    <n v="1"/>
    <n v="1"/>
    <n v="1"/>
    <n v="1"/>
    <n v="1"/>
    <s v="02 - Correction donnée ou modification de paramétrage"/>
    <m/>
    <m/>
  </r>
  <r>
    <x v="88"/>
    <s v="S17"/>
    <n v="4"/>
    <s v="Baba mohammed amine"/>
    <x v="4"/>
    <x v="16"/>
    <n v="120935698"/>
    <s v="Données affichées érronées"/>
    <s v="Bonjour,_x000a_ _x000a_ Depuis hier matin, nous avons plusieurs étiquettes SES avec des données affichées érronées. En effet, plusieurs étiquettes affiches une promotion qui ne passe pas en caisse et qui ne sont pas présentes sur catalogues, ni dans maxxing. Ci joint"/>
    <s v="Bonjour,_x000a_ _x000a_ 1. Synthèse de la demande :_x000a_ _x000a_ plusieurs étiquettes SES avec des données affichées érronées. _x000a_ _x000a_ 2 . Actions réalisées :_x000a_ _x000a_  Votre Article 3560070369690 confiture est lié a 3 EEG dont une est défectueuse (D83B7B46)_x000a_ _x000a_  le prix est conforme sur"/>
    <s v="02 - Correction donnée ou modification de paramétrage"/>
    <n v="1"/>
    <n v="1"/>
    <n v="1"/>
    <n v="1"/>
    <n v="1"/>
    <s v="02 - Correction donnée ou modification de paramétrage"/>
    <m/>
    <m/>
  </r>
  <r>
    <x v="88"/>
    <s v="S17"/>
    <n v="4"/>
    <s v="Baba mohammed amine"/>
    <x v="4"/>
    <x v="16"/>
    <n v="121070419"/>
    <s v="ASSISTANCE: BALANCE - Combiné Balance / Etiqueteuse / Emballeuse DIGI AW 5600 AT POP - S/N:22415282 BOUCHERIE TRAD"/>
    <s v="le n° abattoir et le n° atelier de decoupe ie 296 ec pruvost ie ne passe pas sur la machine DIGI"/>
    <s v="Bonjour,_x000a_ _x000a_ 1. Synthèse de la demande :_x000a_ _x000a_ le n° abattoir et le n° atelier de découpe ie 296 ec pruvost ie ne passe pas sur la machine DIGI_x000a_ _x000a_ 2 . Actions réalisées :_x000a_ _x000a_ arrêt de service magali, renvoi de bibliothèque_x000a_ _x000a_ relance des services_x000a_ _x000a_ Suite trai"/>
    <s v="02 - Correction donnée ou modification de paramétrage"/>
    <n v="1"/>
    <n v="1"/>
    <n v="1"/>
    <n v="1"/>
    <n v="1"/>
    <s v="02 - Correction donnée ou modification de paramétrage"/>
    <m/>
    <m/>
  </r>
  <r>
    <x v="89"/>
    <s v="S17"/>
    <n v="4"/>
    <s v="Baba mohammed amine"/>
    <x v="4"/>
    <x v="47"/>
    <n v="120961361"/>
    <s v="PROBLEME SUR LA DESIGNATION"/>
    <s v="Bonjour;_x000a_ _x000a_ La même problématique que sur la demande Care num 120218672 résolu le 16/04/26 _x000a_ _x000a_ la désignation ne se change pas sur mon étiquette balance._x000a_ _x000a_ Codes :_x000a_ _x000a_ 594 saucisse cheddar au lieu de saucisse régionale_x000a_ _x000a_ 593 saucisses italienne au lieu d"/>
    <s v="Bonjour,_x000a_ _x000a_ 1. Synthèse de la demande :_x000a_ _x000a_ Utilisatrice signale que désignation ne se change pas sur les étiquettes balances_x000a_ _x000a_ _x000a_ _x000a_ 2 . Actions réalisées :_x000a_ _x000a_ Nous avons accompagné l'utilisatrice afin de faire la modification des PLUs en toute autonomie, "/>
    <s v="01 - Aide à l’utilisation"/>
    <n v="1"/>
    <n v="1"/>
    <n v="1"/>
    <n v="1"/>
    <n v="1"/>
    <s v="01 - Aide à l’utilisation"/>
    <m/>
    <m/>
  </r>
  <r>
    <x v="89"/>
    <s v="S17"/>
    <n v="4"/>
    <s v="Baba mohammed amine"/>
    <x v="4"/>
    <x v="47"/>
    <n v="121069585"/>
    <s v="Balances boulangerie : étiquettes incorrectes, demande de déversement articles"/>
    <s v="Mes balances en boulangerie affichent des prix incorrects sur les étiquettes. Comment effectuer un déversement sur tous les articles pour corriger cela ?Voici les numéros des balances concernées :100524433100550801"/>
    <s v="Bonjour,_x000a_ _x000a_ 1. Synthèse de la demande :L’utilisatrice signale que la descente des prix ne s’est pas effectuée sur les balances du rayon PVP._x000a_ _x000a_ 2. Actions réalisées :Après vérification, les balances sont bien connectées au réseau. Nous avons procédé à un "/>
    <s v="02 - Correction donnée ou modification de paramétrage"/>
    <n v="1"/>
    <n v="1"/>
    <n v="1"/>
    <n v="1"/>
    <n v="1"/>
    <s v="02 - Correction donnée ou modification de paramétrage"/>
    <m/>
    <m/>
  </r>
  <r>
    <x v="89"/>
    <s v="S17"/>
    <n v="4"/>
    <s v="Baba mohammed amine"/>
    <x v="4"/>
    <x v="47"/>
    <n v="121070499"/>
    <s v="ASSISTANCE: BALANCE -"/>
    <s v="Bonjour,_x000a_ _x000a_ Il y a un problème de liaison entre la balance et le PC. Les produits sélectionnés sur BIZERBA n'arrivent pas à être envoyés à la balance._x000a_ _x000a_ Cordialement."/>
    <s v="Bonjour,_x000a_ _x000a_ 1. Synthèse de la demande :L’utilisateur signale que la descente des prix ne s’effectue pas sur les balances du rayon Fruits et Légumes._x000a_ _x000a_ 2. Actions réalisées :Après vérification, nous avons constaté un blocage des transmissions entre Biztra"/>
    <s v="02 - Correction donnée ou modification de paramétrage"/>
    <n v="1"/>
    <n v="1"/>
    <n v="1"/>
    <n v="1"/>
    <n v="1"/>
    <s v="02 - Correction donnée ou modification de paramétrage"/>
    <m/>
    <m/>
  </r>
  <r>
    <x v="89"/>
    <s v="S17"/>
    <n v="4"/>
    <s v="Baba mohammed amine"/>
    <x v="4"/>
    <x v="47"/>
    <n v="121128540"/>
    <s v="PRIX ERRONE SUR BALANCE EN BOULANGERIE"/>
    <s v="Bonjour_x000a_ _x000a_ Les promos sont bien paramétrés sur caroline et sur blistrack or les étiquettes qui sortent de la balance sont erronées les prix sont incorrects"/>
    <s v="Bonjour,_x000a_ _x000a_ 1. Synthèse de la demande :_x000a_ _x000a_ L’utilisatrice signale que les prix promotionnels ne sont pas transmis aux balances du rayon 23 Pâtisserie._x000a_ _x000a_ _x000a_ _x000a_ 2 . Actions réalisées :_x000a_ _x000a_ Après vérification, les balances sont bien connectées. Les prix ont co"/>
    <s v="03 - Script, fix ou contournement"/>
    <n v="1"/>
    <n v="1"/>
    <n v="1"/>
    <n v="1"/>
    <n v="1"/>
    <s v="03 - Script, fix ou contournement"/>
    <m/>
    <m/>
  </r>
  <r>
    <x v="89"/>
    <s v="S17"/>
    <n v="4"/>
    <s v="Baba mohammed amine"/>
    <x v="4"/>
    <x v="47"/>
    <n v="121189606"/>
    <s v="Problème de scan sur l'application Pricer"/>
    <s v="Le scan ne fonctionne pas sur l'application Pricer."/>
    <s v="Bonjour,_x000a_ _x000a_ 1. Synthèse de la demande :_x000a_ _x000a_ Utilisateur signale que le scan ne fonctionne pas sur l'application Pricer._x000a_ _x000a_ _x000a_ _x000a_ 2 . Actions réalisées :_x000a_ _x000a_ Nous avons configuré le profil Pricer sur l'application ScanWedge, _x000a_ _x000a_ Un test a été effectué avec l'u"/>
    <s v="01 - Aide à l’utilisation"/>
    <n v="1"/>
    <n v="1"/>
    <n v="1"/>
    <n v="1"/>
    <n v="1"/>
    <s v="01 - Aide à l’utilisation"/>
    <m/>
    <m/>
  </r>
  <r>
    <x v="89"/>
    <s v="S17"/>
    <n v="4"/>
    <s v="Baba mohammed amine"/>
    <x v="4"/>
    <x v="48"/>
    <n v="120714191"/>
    <s v="micro"/>
    <s v="problème dans le micro"/>
    <s v="Bonjour,_x000a_ _x000a_ _x000a_ _x000a_ 1. Synthèse de la demande :_x000a_ _x000a_ Problème matériel sur le Micro_x000a_ _x000a_ _x000a_ _x000a_ 2 . Actions réalisées :_x000a_ _x000a_ C'est hors périmètre support;_x000a_ _x000a_ Le magasin doit planifier une intervention par un prestataire externe (IVT Security habituellement)_x000a_ _x000a_ 🛠️ Ass"/>
    <s v="05 - Hors périmètre support"/>
    <n v="1"/>
    <n v="1"/>
    <n v="1"/>
    <n v="1"/>
    <n v="1"/>
    <s v="05 - Hors périmètre support"/>
    <m/>
    <m/>
  </r>
  <r>
    <x v="89"/>
    <s v="S17"/>
    <n v="4"/>
    <s v="Baba mohammed amine"/>
    <x v="4"/>
    <x v="48"/>
    <n v="121141512"/>
    <s v="Prix promo Caroline non descendu en balance boulangerie"/>
    <s v="BonjourLes promos de ce mardi 21/04 ne descendent pas en balance boulangerie._x000a_ _x000a_ Exemple ce code PLU 111 (code EAN 3276550563501)Merci"/>
    <s v="Bonjour,_x000a_ _x000a_ _x000a_ _x000a_ 1. Synthèse de la demande :_x000a_ _x000a_ Problème de descente de prix_x000a_ _x000a_ _x000a_ _x000a_ 2 . Actions réalisées :_x000a_ _x000a_  Nous avons effectué un renvoi de flux depuis Caroline._x000a_ _x000a_  Nous avons également renvoyé l’ensemble des articles sur les deux balances Mettler._x000a_ "/>
    <s v="02 - Correction donnée ou modification de paramétrage"/>
    <n v="1"/>
    <n v="1"/>
    <n v="1"/>
    <n v="1"/>
    <n v="1"/>
    <s v="02 - Correction donnée ou modification de paramétrage"/>
    <m/>
    <m/>
  </r>
  <r>
    <x v="89"/>
    <s v="S17"/>
    <n v="4"/>
    <s v="Baba mohammed amine"/>
    <x v="4"/>
    <x v="48"/>
    <n v="121210102"/>
    <s v="Borne Pricer HS : Roaming supérieur à 1% et MAJ prix en attente"/>
    <s v="Borne Pricer HS : Roaming supérieur à 1 % et message &quot;1056 attente de maj prix&quot;. Besoin d'assistance pour résoudre ces problèmes."/>
    <s v="Bonjour,_x000a_ _x000a_  1. Synthèse de la demande :Besoin d’assistance pour résoudre ces problèmes._x000a_ _x000a_  2. Actions réalisées :Nous avons revérifié l’infrastructure du magasin. Apparemment, le taux d’étiquettes en attente de mise à jour a fortement baissé._x000a_ _x000a_  En gén"/>
    <s v="01 - Aide à l’utilisation"/>
    <n v="1"/>
    <n v="1"/>
    <n v="1"/>
    <n v="1"/>
    <n v="1"/>
    <s v="01 - Aide à l’utilisation"/>
    <m/>
    <m/>
  </r>
  <r>
    <x v="89"/>
    <s v="S17"/>
    <n v="4"/>
    <s v="Baba mohammed amine"/>
    <x v="4"/>
    <x v="48"/>
    <n v="121295067"/>
    <s v="Soucis PLU"/>
    <s v="Bonjour,_x000a_ _x000a_ Sur ma balance MX200, j'ai le PLU 999997 &quot;PETIT PIS&quot; qui m'empêche de faire fonctionner le bon PLU 248._x000a_ _x000a_ Du coup il m'est impossible de mettre en vente le produit._x000a_ _x000a_ Je reste dans l'attente de votre retour."/>
    <s v="Bonjour,_x000a_ _x000a_ _x000a_ _x000a_ 1. Synthèse de la demande :_x000a_ _x000a_ Problème de descente de l'article 248_x000a_ _x000a_ 2 . Actions réalisées :_x000a_ _x000a_ Nous avons bien activé l'article 248 et l'envoyé sur les 3 balances F&amp;L_x000a_ _x000a_ 🛠️ Assistance : Si toutefois vous aviez besoin d’une aide complé"/>
    <s v="02 - Correction donnée ou modification de paramétrage"/>
    <n v="1"/>
    <n v="1"/>
    <n v="1"/>
    <n v="1"/>
    <n v="1"/>
    <s v="02 - Correction donnée ou modification de paramétrage"/>
    <m/>
    <m/>
  </r>
  <r>
    <x v="90"/>
    <s v="S17"/>
    <n v="4"/>
    <s v="Baba mohammed amine"/>
    <x v="4"/>
    <x v="48"/>
    <n v="121354512"/>
    <s v="Problème d'accès au portail et rattachement magasin incorrect."/>
    <s v="Bonjour,_x000a_ _x000a_ Je n'arrive pas à accéder à l'ensemble des contenus sur &quot;mon portail&quot; et à priori, j'ai un mauvais rattachement magasin (Directeur de Colmar)"/>
    <s v="Bonjour,_x000a_ _x000a_  1. Synthèse de la demande :Problème d’accès lié à une mauvaise affectation principale._x000a_ _x000a_  2. Actions réalisées :Nous avons vérifié dans la GDI et constaté que votre affectation principale n’est pas le magasin COLMAR – HOUSSEN (FRA241).Pour l"/>
    <s v="02 - Correction donnée ou modification de paramétrage"/>
    <n v="1"/>
    <n v="1"/>
    <n v="1"/>
    <n v="1"/>
    <n v="1"/>
    <s v="02 - Correction donnée ou modification de paramétrage"/>
    <m/>
    <m/>
  </r>
  <r>
    <x v="90"/>
    <s v="S17"/>
    <n v="4"/>
    <s v="Baba mohammed amine"/>
    <x v="4"/>
    <x v="48"/>
    <n v="121426993"/>
    <s v="Connexion informatique"/>
    <s v="Bonjour,_x000a_ _x000a_ Serait-il possible de relier informatiquement la balance PVP au réseau Caroline car aucun prix ne redescend sur la balance. Aucune données n'apparait dans le logiciel MX200._x000a_ _x000a_ Merci de connecter la balance._x000a_ _x000a_ Bonne journée."/>
    <s v="Bonjour,_x000a_ _x000a_  1. Synthèse de la demande :Anomalie concernant la descente des données sur la balance PVP._x000a_ _x000a_  2. Actions réalisées :La connectivité des deux balances a été testée. L’ensemble des articles actifs a été renvoyé avec succès._x000a_ _x000a_ 🛠️ Assistance :"/>
    <s v="02 - Correction donnée ou modification de paramétrage"/>
    <n v="1"/>
    <n v="1"/>
    <n v="1"/>
    <n v="1"/>
    <n v="1"/>
    <s v="02 - Correction donnée ou modification de paramétrage"/>
    <m/>
    <m/>
  </r>
  <r>
    <x v="90"/>
    <s v="S17"/>
    <n v="4"/>
    <s v="Baba mohammed amine"/>
    <x v="4"/>
    <x v="48"/>
    <n v="121524313"/>
    <s v="création plu"/>
    <s v="Bonjour, pourriez vous nous créer un PLU : &quot;Plateau trio de fruits&quot; à 9.90€ le kg afin de nous permettre de peser nos plats préparés sur place . Le PLU ne doit pas apparaitre en vignette pour le client uniquement avec la recherche par loupe. Merci par ava"/>
    <s v="Bonjour,_x000a_ _x000a_  1. Synthèse de la demande :Demande de création de PLU._x000a_ _x000a_  2. Actions réalisées :Le support informatique Carrefour ne gère pas la création des PLU ni des articles pour les magasins franchisés.Merci de vous rapprocher directement de l’éditeur "/>
    <s v="05 - Hors périmètre support"/>
    <n v="1"/>
    <n v="1"/>
    <n v="1"/>
    <n v="1"/>
    <n v="1"/>
    <s v="05 - Hors périmètre support"/>
    <m/>
    <m/>
  </r>
  <r>
    <x v="90"/>
    <s v="S17"/>
    <n v="4"/>
    <s v="Baba mohammed amine"/>
    <x v="4"/>
    <x v="16"/>
    <n v="121343711"/>
    <s v="prix"/>
    <s v="Bonjour,l’utilisateur rencontre un problème sur les balances DIGi / emballeuse Caroline Suite à un dépannage effectué hier sur la balance DIG, les prix transmis à l’emballeuse ne correspondent plus : exemple constaté plu 042144 prix balance 14,80 € alors "/>
    <s v="Bonjour,_x000a_ _x000a_ 1. Synthèse de la demande :_x000a_ _x000a_ Prix incorrecte sur la balance DIGI pour la boucherie LS_x000a_ _x000a_ 2 . Actions réalisées :_x000a_ _x000a_ _x000a_ _x000a_ la balance DIGI est bien connecté au réseau _x000a_ _x000a_ le prix descend bien au bon prix sur MAGALI_x000a_ _x000a_ renvoi du stock atelier_x000a_ _x000a_"/>
    <s v="02 - Correction donnée ou modification de paramétrage"/>
    <n v="1"/>
    <n v="1"/>
    <n v="1"/>
    <n v="1"/>
    <n v="1"/>
    <s v="02 - Correction donnée ou modification de paramétrage"/>
    <m/>
    <m/>
  </r>
  <r>
    <x v="90"/>
    <s v="S17"/>
    <n v="4"/>
    <s v="Baba mohammed amine"/>
    <x v="4"/>
    <x v="16"/>
    <n v="121353035"/>
    <s v="Accès EEG : Erreur site inaccessible - Urgent"/>
    <s v="Accès au site EEG impossible, message d'erreur &quot;site inaccessible&quot;. Urgent d'ouvrir un ticket avec nom, prénom, adresse email, et description détaillée du problème."/>
    <s v="Bonjour,_x000a_ _x000a_ 1. Synthèse de la demande :_x000a_ _x000a_ Plus d'accès à la page PRICER_x000a_ _x000a_ 2 . Actions réalisées :_x000a_ _x000a_ Suite au relance des services PRICER par l'équipe expert, l'accès est rétablie _x000a_ _x000a_ Suite traitement réalisé ,nous vous confirmons la résolution du ticke"/>
    <s v="02 - Correction donnée ou modification de paramétrage"/>
    <n v="1"/>
    <n v="1"/>
    <n v="1"/>
    <n v="1"/>
    <n v="1"/>
    <s v="02 - Correction donnée ou modification de paramétrage"/>
    <m/>
    <m/>
  </r>
  <r>
    <x v="90"/>
    <s v="S17"/>
    <n v="4"/>
    <s v="Baba mohammed amine"/>
    <x v="4"/>
    <x v="16"/>
    <n v="121359268"/>
    <s v="Doublon - Problème de poids sur balance boucherie libre-service"/>
    <s v="Problème de pesée sur la balance boucherie libre-service. La balance affiche &quot;Désolé ne peut pas trouver le produit&quot;. Besoin d'assistance pour résoudre ce problème."/>
    <s v="Bonjour,_x000a_ _x000a_ Votre demande est clôturée automatiquement pour cause de doublon_x000a_ _x000a_ Demande initiale 121360565_x000a_ _x000a_ Cordialement"/>
    <m/>
    <n v="1"/>
    <n v="1"/>
    <n v="1"/>
    <n v="1"/>
    <n v="1"/>
    <n v="0"/>
    <m/>
    <m/>
  </r>
  <r>
    <x v="90"/>
    <s v="S17"/>
    <n v="4"/>
    <s v="Baba mohammed amine"/>
    <x v="4"/>
    <x v="16"/>
    <n v="121398002"/>
    <s v="Demande de mise à jour PLU + Lots"/>
    <s v="Bonjour , _x000a_ _x000a_ Notre étiqueteuse BIZERBA SN 02123788 (Modèle BIZERBA GLP-W) ne reçoit plus les lots créés sur MAGALI ainsi que les PLU qui sont inexistants sur la balance ._x000a_ _x000a_ Merci de votre intervention._x000a_ _x000a_ Cordialement"/>
    <s v="Bonjour,_x000a_ _x000a_ 1. Synthèse de la demande :_x000a_ _x000a_ 2 . Actions réalisées :_x000a_ _x000a_ la balance bizerba est bien connecté au réseau relance services MAGALI, renvoi du stock atelier_x000a_ _x000a_ connexion de la deuxième balance au groupe _x000a_ _x000a_ le fichier magali du jour se termine bi"/>
    <s v="02 - Correction donnée ou modification de paramétrage"/>
    <n v="1"/>
    <n v="1"/>
    <n v="1"/>
    <n v="1"/>
    <n v="1"/>
    <s v="02 - Correction donnée ou modification de paramétrage"/>
    <m/>
    <m/>
  </r>
  <r>
    <x v="91"/>
    <s v="S17"/>
    <n v="4"/>
    <s v="KHALIL HABRRMAN"/>
    <x v="2"/>
    <x v="27"/>
    <n v="121740532"/>
    <s v="Chute sans détrompage"/>
    <s v="Bonjour_x000a_ _x000a_ Sur la chute 202, chute sans détrompage, l'ensemble des supports ont été fermé de ce fait malgré la création de 2 nouveaux supports sur la vague frais et d'un support sur la vague alloti, les colis étaient directement dirigés aux rebut avec le "/>
    <s v="Bonjour,_x000a_ _x000a_ _x000a_ _x000a_ 1. Synthèse de la demande :_x000a_ _x000a_ _x000a_ _x000a_ Chute sans détrompage meca bext._x000a_ _x000a_ _x000a_ _x000a_ 2 . Actions réalisées :_x000a_ _x000a_ _x000a_ _x000a_ Nous avons procédé à la vérification des DATA Q actifs. Après on a eu la confirmation du retour en situation nominale de la part de l"/>
    <s v="04 - Aucune action nécessaire ou possible"/>
    <n v="1"/>
    <n v="1"/>
    <n v="1"/>
    <n v="1"/>
    <n v="1"/>
    <s v="04 - Aucune action nécessaire ou possible"/>
    <m/>
    <m/>
  </r>
  <r>
    <x v="91"/>
    <s v="S17"/>
    <n v="4"/>
    <s v="KHALIL HABRRMAN"/>
    <x v="2"/>
    <x v="27"/>
    <n v="121564340"/>
    <s v="Demande d'accès CARLA multi-sites périmètre ARIANE"/>
    <s v="Bonjour, _x000a_ _x000a_ pouvez vous me donner un accés CARLA multi sites sur le périmétre ARIANE (57 news carrefour) ou la designation exacte à reprendre dans la GDI pour permettre ces accés._x000a_ _x000a_ merci"/>
    <s v="Bonjour,_x000a_ _x000a_ _x000a_ _x000a_ 1. Synthèse de la demande :_x000a_ _x000a_ _x000a_ _x000a_ Demande d'accès au CARLA multi sites sur le périmètre ARIANE (57 news carrefour)._x000a_ _x000a_ _x000a_ _x000a_ 2 . Actions réalisées :_x000a_ _x000a_ _x000a_ _x000a_ Pour avoir accès au plateau ARIANE, il est nécessaire de l'ajouter à votre accès CAR"/>
    <s v="05 - Hors périmètre support"/>
    <n v="1"/>
    <n v="1"/>
    <n v="1"/>
    <n v="1"/>
    <n v="1"/>
    <s v="05 - Hors périmètre support"/>
    <m/>
    <m/>
  </r>
  <r>
    <x v="91"/>
    <s v="S17"/>
    <n v="4"/>
    <s v="KHALIL HABRRMAN"/>
    <x v="2"/>
    <x v="6"/>
    <n v="121186722"/>
    <s v="Remise à dispo"/>
    <s v="Nous avons reçu le voyage n° 12603195 de l'entrepôt Saint-Georges avec 6 supports inconnus._x000a_ _x000a_ - Les numéros de supports flashés sans BLI : 331197838126836018, 331797312614552467, 331797323629517785, 032543805241327708, 333832612701675816, 333832612701675"/>
    <s v="Bonjour,_x000a_ _x000a_  1. Synthèse de la demande :_x000a_ _x000a_   Votre problème concerne des supports absents dans le BLI_x000a_ _x000a_   _x000a_ _x000a_  2 . Actions réalisées :_x000a_ _x000a_  Nous avons créé deux tournée pour ces supports et effectuer le top départ. Les supports sont intégrés dans Carolin"/>
    <s v="03 - Script, fix ou contournement"/>
    <n v="1"/>
    <n v="1"/>
    <n v="1"/>
    <n v="1"/>
    <n v="1"/>
    <s v="03 - Script, fix ou contournement"/>
    <m/>
    <m/>
  </r>
  <r>
    <x v="91"/>
    <s v="S17"/>
    <n v="4"/>
    <s v="KHALIL HABRRMAN"/>
    <x v="2"/>
    <x v="54"/>
    <n v="121591233"/>
    <s v="z- Autre"/>
    <s v="Je souhaite vérifier si le fournisseur Alma Bouquet SAS est géré en local dans CAROLINE, sachant qu'il est rattaché à notre centrale d'achat de Lens PFI."/>
    <s v="Bonjour,_x000a_ _x000a_ 1. Synthèse de la demande :_x000a_ _x000a_ Anomalie sur la commande 03696032 (client 70637) : l’article IFLS 902413 est réceptionné avec une quantité à 0 en entrepôt alors que 14 unités ont été saisies dans Caroline. _x000a_ _x000a_ 2 . Actions réalisées :_x000a_ _x000a_ Suite a"/>
    <s v="05 - Hors périmètre support"/>
    <n v="1"/>
    <n v="1"/>
    <n v="1"/>
    <n v="1"/>
    <n v="1"/>
    <s v="05 - Hors périmètre support"/>
    <m/>
    <m/>
  </r>
  <r>
    <x v="91"/>
    <s v="S17"/>
    <n v="4"/>
    <s v="KHALIL HABRRMAN"/>
    <x v="2"/>
    <x v="55"/>
    <n v="120912068"/>
    <s v="Absent"/>
    <s v="Pas de fichier BLI pour un camion de Cristaline complet. Vérifiez le fichier BLI Absent HYPER. Si absent, ouvrez un ticket avec les numéros de supports flashés, l'entrepôt livreur, le numéro d'expédition, et tout commentaire pertinent."/>
    <s v="Bonjour monsieur CADORET, David,_x000a_ _x000a_ Nous avons tenté de vous joindre par téléphone et emails à plusieurs reprises sans succès. _x000a_ _x000a_ Sans réponse de votre part nous devons résoudre le dossier. Cependant si le problème est toujours d'actualité n'hésitez pas "/>
    <s v="04 - Aucune action nécessaire ou possible"/>
    <n v="1"/>
    <n v="1"/>
    <n v="1"/>
    <n v="1"/>
    <n v="1"/>
    <s v="04 - Aucune action nécessaire ou possible"/>
    <m/>
    <m/>
  </r>
  <r>
    <x v="91"/>
    <s v="S17"/>
    <n v="4"/>
    <s v="KHALIL HABRRMAN"/>
    <x v="2"/>
    <x v="6"/>
    <n v="121419160"/>
    <s v="bli manquant"/>
    <s v="Nous avons ce jour réceptionné et flashé 11 supports qui n'ont pas de BLI, vous voudrez bien le mettre à dispo, la liste des supports sera en pj. Cdt"/>
    <s v="Bonjour,_x000a_ _x000a_  1. Synthèse de la demande :_x000a_ _x000a_   Votre problème concerne des supports absents dans le BLI_x000a_ _x000a_   _x000a_ _x000a_  2 . Actions réalisées :_x000a_ _x000a_  Suite aux actions indiquées lors de notre première résolution de cette demande, le BLI était bien intégré. Comme é"/>
    <s v="03 - Script, fix ou contournement"/>
    <n v="1"/>
    <n v="1"/>
    <n v="1"/>
    <n v="1"/>
    <n v="1"/>
    <s v="03 - Script, fix ou contournement"/>
    <m/>
    <m/>
  </r>
  <r>
    <x v="91"/>
    <s v="S17"/>
    <n v="4"/>
    <s v="KHALIL HABRRMAN"/>
    <x v="2"/>
    <x v="54"/>
    <n v="121069182"/>
    <s v="Absent"/>
    <s v="Bonjour, nous ne pouvons pas flasher se support, message BLI en attente. Entrepot livreur Béziers . N° support 332701914713299092"/>
    <s v="Bonjour,_x000a_ _x000a_ 1. Synthèse de la demande :_x000a_ _x000a_ impossible de flasher se support, message BLI en attente. Entrepôt livreur Béziers . N° support 332701914713299092_x000a_ _x000a_ 2 . Actions réalisées : Suite à notre analyse, le support ne peut pas être flashé car il est v"/>
    <s v="04 - Aucune action nécessaire ou possible"/>
    <n v="1"/>
    <n v="1"/>
    <n v="1"/>
    <n v="1"/>
    <n v="1"/>
    <s v="04 - Aucune action nécessaire ou possible"/>
    <m/>
    <m/>
  </r>
  <r>
    <x v="91"/>
    <s v="S17"/>
    <n v="4"/>
    <s v="KHALIL HABRRMAN"/>
    <x v="2"/>
    <x v="27"/>
    <n v="121557393"/>
    <s v="BLI en attente de traitement"/>
    <s v="BLI n° 332701977447696179 de l'entrepôt 774 Fleury F&amp;L en attente de BLI. Merci de faire le nécessaire."/>
    <s v="Bonjour,_x000a_ _x000a_ _x000a_ _x000a_ 1. Synthèse de la demande :_x000a_ _x000a_ _x000a_ _x000a_ BLI n°332701977447696179 en attente d'intégration._x000a_ _x000a_ _x000a_ _x000a_ 2 . Actions réalisées :_x000a_ _x000a_ _x000a_ _x000a_ Après analyse, nous avons constaté qu'il n'y a pas eu de réception avec ce code palette : 332701977447696179. Cette"/>
    <s v="05 - Hors périmètre support"/>
    <n v="1"/>
    <n v="1"/>
    <n v="1"/>
    <n v="1"/>
    <n v="1"/>
    <s v="05 - Hors périmètre support"/>
    <m/>
    <m/>
  </r>
  <r>
    <x v="91"/>
    <s v="S17"/>
    <n v="4"/>
    <s v="KHALIL HABRRMAN"/>
    <x v="2"/>
    <x v="27"/>
    <n v="121558360"/>
    <s v="BLI en attente de traitement"/>
    <s v="BLI n° 332701967679104788 de l'entrepôt 676 Saran BI en attente de BLI"/>
    <s v="Bonjour,_x000a_ _x000a_ _x000a_ _x000a_ 1. Synthèse de la demande :_x000a_ _x000a_ _x000a_ _x000a_ BLI n° 332701967679104788 en attente d'intégration._x000a_ _x000a_ _x000a_ _x000a_ 2 . Actions réalisées :_x000a_ _x000a_ _x000a_ _x000a_ Après analyse, nous avons constaté que le dépôt de SARAN n'a pas fait le top départ pour ce support. _x000a_ _x000a_ De ce fai"/>
    <s v="05 - Hors périmètre support"/>
    <n v="1"/>
    <n v="1"/>
    <n v="1"/>
    <n v="1"/>
    <n v="1"/>
    <s v="05 - Hors périmètre support"/>
    <m/>
    <m/>
  </r>
  <r>
    <x v="91"/>
    <s v="S17"/>
    <n v="4"/>
    <s v="KHALIL HABRRMAN"/>
    <x v="2"/>
    <x v="27"/>
    <n v="120943295"/>
    <s v="Remise à dispo"/>
    <s v="Pas de BLI dans CAROLINE pour 2 palettes de textile non flahable"/>
    <s v="Bonjour,_x000a_ _x000a_ 1. Synthèse de la demande :_x000a_ _x000a_ Pas de BLI pour 2 palettes de textile non flahable._x000a_ _x000a_ _x000a_ _x000a_ 2 . Actions réalisées :_x000a_ _x000a_ Après analyse, nous avons constaté que le dépôt de SARAN n'a pas fait le top départ pour ces supports. De ce fait, on vous inv"/>
    <s v="05 - Hors périmètre support"/>
    <n v="1"/>
    <n v="1"/>
    <n v="1"/>
    <n v="1"/>
    <n v="1"/>
    <s v="05 - Hors périmètre support"/>
    <m/>
    <m/>
  </r>
  <r>
    <x v="91"/>
    <s v="S17"/>
    <n v="4"/>
    <s v="KHALIL HABRRMAN"/>
    <x v="2"/>
    <x v="44"/>
    <n v="119825242"/>
    <s v="Problème de commande fruits et légumes - Dossier CARE à ouvrir"/>
    <s v="Nous avons reçu une livraison d'aubergines que nous n'avons pas commandée. Pouvez-vous ouvrir un dossier Care pour résoudre ce problème de commande avec Ramses ?Consignes: nom_du_magasin: market lagnieumagasin_reference_meti_des_services_du_magasin_concer"/>
    <s v="Bonjour,_x000a_ _x000a_ 1. Synthèse de la demande :_x000a_ _x000a_ Nous avons reçu une livraison d'aubergines que nous n'avons pas commandée. _x000a_ _x000a_ 2 . Actions réalisées : _x000a_ _x000a_  Après échange avec l’utilisatrice, aucune information complémentaire (numéro de commande ou de support) "/>
    <s v="04 - Aucune action nécessaire ou possible"/>
    <n v="1"/>
    <n v="1"/>
    <n v="1"/>
    <n v="1"/>
    <n v="1"/>
    <s v="04 - Aucune action nécessaire ou possible"/>
    <m/>
    <m/>
  </r>
  <r>
    <x v="91"/>
    <s v="S17"/>
    <n v="4"/>
    <s v="KHALIL HABRRMAN"/>
    <x v="2"/>
    <x v="27"/>
    <n v="120894894"/>
    <s v="plus d'acces a catia"/>
    <s v="je n'arrive plus a me connecter avec le compte _x000a_ _x000a_ cecile_harhaj_bis_x000a_ _x000a_ mot de passe Chocolat18+"/>
    <s v="Bonjour,_x000a_ _x000a_ _x000a_ _x000a_ 1. Synthèse de la demande :_x000a_ _x000a_ _x000a_ _x000a_ Utilisatrice n'arrive plus à se connecter à CATIA._x000a_ _x000a_ _x000a_ _x000a_ 2 . Actions réalisées :_x000a_ _x000a_ _x000a_ _x000a_ Suite à la confirmation de l'utilisatrice, problème d'accès est résolu._x000a_ _x000a_ Suite à notre échange, nous confirmons l"/>
    <s v="04 - Aucune action nécessaire ou possible"/>
    <n v="1"/>
    <n v="1"/>
    <n v="1"/>
    <n v="1"/>
    <n v="1"/>
    <s v="04 - Aucune action nécessaire ou possible"/>
    <m/>
    <m/>
  </r>
  <r>
    <x v="91"/>
    <s v="S17"/>
    <n v="4"/>
    <s v="KHALIL HABRRMAN"/>
    <x v="2"/>
    <x v="38"/>
    <n v="121255908"/>
    <s v="Besoin accès CATIA"/>
    <s v="Bonjour, _x000a_ _x000a_ Merci de créer un accès CATIA :_x000a_ _x000a_ - Emilie TERMOZ MASSON (ldap : emilie_termoz_masson)._x000a_ _x000a_ Cordialement._x000a_ _x000a_ Isabelle LUPO"/>
    <s v="Bonjour,_x000a_ _x000a_ 1. Synthèse de la demande :_x000a_ _x000a_ Demande de création d'un accès CATIA :_x000a_ _x000a_ - Emilie TERMOZ MASSON (ldap : emilie_termoz_masson)._x000a_ _x000a_ _x000a_ _x000a_ 2 . Actions réalisées :_x000a_ _x000a_ Le compte de &quot; TERMOZ-MASSON Emilie &quot; est bien créé._x000a_ _x000a_ Vos identifiants sont ceux"/>
    <s v="02 - Correction donnée ou modification de paramétrage"/>
    <n v="1"/>
    <n v="1"/>
    <n v="1"/>
    <n v="1"/>
    <n v="1"/>
    <s v="02 - Correction donnée ou modification de paramétrage"/>
    <m/>
    <m/>
  </r>
  <r>
    <x v="91"/>
    <s v="S17"/>
    <n v="4"/>
    <s v="KHALIL HABRRMAN"/>
    <x v="2"/>
    <x v="27"/>
    <n v="121556549"/>
    <s v="URGENT IMPRESSION IMPOSSIBLE DES ETATS EUROFEL"/>
    <s v="Bonjour,_x000a_ _x000a_ L'impression des états via eurofel ne se lance pas sur notre imprimante HP._x000a_ _x000a_ Pourriez-vous débloquer l'impression svp?_x000a_ _x000a_ Merci par avance._x000a_ _x000a_ Cordialement,"/>
    <s v="Bonjour,_x000a_ _x000a_ _x000a_ _x000a_ 1. Synthèse de la demande :_x000a_ _x000a_ _x000a_ _x000a_ Impression impossible des états eurofel._x000a_ _x000a_ _x000a_ _x000a_ 2 . Actions réalisées :_x000a_ _x000a_ _x000a_ _x000a_ Nous avons procédé au redémarrage de l'éditeur de l'imprimante P797L après constatation du blocage au niveau de la file d'att"/>
    <s v="02 - Correction donnée ou modification de paramétrage"/>
    <n v="1"/>
    <n v="1"/>
    <n v="1"/>
    <n v="1"/>
    <n v="1"/>
    <s v="02 - Correction donnée ou modification de paramétrage"/>
    <m/>
    <m/>
  </r>
  <r>
    <x v="91"/>
    <s v="S17"/>
    <n v="4"/>
    <s v="KHALIL HABRRMAN"/>
    <x v="2"/>
    <x v="35"/>
    <n v="120893122"/>
    <s v="mot de passe eurofel"/>
    <s v="LOGIN : frlog775"/>
    <s v="Bonjour,_x000a_ _x000a_  1. Synthèse de la demande :_x000a_ _x000a_   mot de passe eurofel_x000a_ _x000a_   _x000a_ _x000a_  2 . Actions réalisées :_x000a_ _x000a_   _x000a_ _x000a_   _x000a_ _x000a_   rénitialisation du mot de passe : ok_x000a_ _x000a_   _x000a_ _x000a_  Suite à notre échange ,nous confirmons la résolution du ticket_x000a_ _x000a_  Si toutefois vous aviez"/>
    <s v="02 - Correction donnée ou modification de paramétrage"/>
    <n v="1"/>
    <n v="1"/>
    <n v="1"/>
    <n v="1"/>
    <n v="1"/>
    <s v="02 - Correction donnée ou modification de paramétrage"/>
    <m/>
    <m/>
  </r>
  <r>
    <x v="91"/>
    <s v="S17"/>
    <n v="4"/>
    <s v="KHALIL HABRRMAN"/>
    <x v="2"/>
    <x v="38"/>
    <n v="121003792"/>
    <s v="Accès Eurofel"/>
    <s v="Bonjour_x000a_ _x000a_ j'arrivé pas à accéder à Eurofel"/>
    <s v="Bonjour,_x000a_ _x000a_ 1. Synthèse de la demande :_x000a_ _x000a_ L'utilisateur n'arrive pas à accéder à EUROFEL_x000a_ _x000a_ _x000a_ _x000a_ 2 . Actions réalisées :_x000a_ _x000a_ L'utilisateur confirme avoir pu accéder à Eurofel sans action de notre part._x000a_ _x000a_ Suite à notre échange ,nous confirmons la résolutio"/>
    <s v="04 - Aucune action nécessaire ou possible"/>
    <n v="1"/>
    <n v="1"/>
    <n v="1"/>
    <n v="1"/>
    <n v="1"/>
    <s v="04 - Aucune action nécessaire ou possible"/>
    <m/>
    <m/>
  </r>
  <r>
    <x v="91"/>
    <s v="S17"/>
    <n v="4"/>
    <s v="KHALIL HABRRMAN"/>
    <x v="2"/>
    <x v="44"/>
    <n v="121485787"/>
    <s v="Création comptes EUROFEL Isabelle Pichlinski et Noella Garcia"/>
    <s v="Pouvez vous créer un compte eurofel pour : _x000a_ _x000a_ - isabelle_pichlinski_x000a_ _x000a_ - noella garcia_x000a_ _x000a_ Au niveau des accès merci d'utiliser en dupplication le FR : FRAVLLM_x000a_ _x000a_ Cordialement"/>
    <s v="Bonjour,_x000a_ _x000a_ 1. Synthèse de la demande :_x000a_ _x000a_ Création de compte Eurofel _x000a_ _x000a_ 2 . Actions réalisées :_x000a_ _x000a_ Nous avons créé les deux compte eurofel FRPIBJM et FRGNO1M._x000a_ _x000a_ Comme confirmé, les compte sont désormais accessibles pour les deux FR_x000a_ _x000a_ Suite à notre éch"/>
    <s v="02 - Correction donnée ou modification de paramétrage"/>
    <n v="1"/>
    <n v="1"/>
    <n v="1"/>
    <n v="1"/>
    <n v="1"/>
    <s v="02 - Correction donnée ou modification de paramétrage"/>
    <m/>
    <m/>
  </r>
  <r>
    <x v="91"/>
    <s v="S17"/>
    <n v="4"/>
    <s v="KHALIL HABRRMAN"/>
    <x v="2"/>
    <x v="35"/>
    <n v="121857020"/>
    <s v="Compte révoqué eurofel"/>
    <s v="FRLOG775"/>
    <s v="Bonjour,_x000a_ _x000a_  1. Synthèse de la demande :_x000a_ _x000a_   _x000a_ _x000a_   rénitialisation de mot de passe_x000a_ _x000a_  2 . Actions réalisées :_x000a_ _x000a_   _x000a_ _x000a_   _x000a_ _x000a_   _x000a_ _x000a_   _x000a_ _x000a_  Suite à notre échange ,nous confirmons la résolution du ticket_x000a_ _x000a_  Si toutefois vous aviez besoin d’une assistance "/>
    <s v="02 - Correction donnée ou modification de paramétrage"/>
    <n v="1"/>
    <n v="1"/>
    <n v="1"/>
    <n v="1"/>
    <n v="1"/>
    <s v="02 - Correction donnée ou modification de paramétrage"/>
    <m/>
    <m/>
  </r>
  <r>
    <x v="91"/>
    <s v="S17"/>
    <n v="4"/>
    <s v="KHALIL HABRRMAN"/>
    <x v="2"/>
    <x v="38"/>
    <n v="121673131"/>
    <s v="Commande bloqués en receptionné partition INFPRD26 dépôt 184"/>
    <s v="Bonjour, pouvez vous passer ces commandes qui restent bloquées, de &quot;Réceptionné&quot; en &quot;transmise&quot;._x000a_ _x000a_ 06652500 0226 EUR DANONE ECRETAGE 22/04/2026 B.R_x000a_ _x000a_ 06653400 0226 EUR DANONE ECRETAGE 21/04/2026 B.R_x000a_ _x000a_ 06755100 0426 GPA EUR SUNTORY 21/04/2026 B.R_x000a_ _x000a_ Mer"/>
    <s v="Bonjour,_x000a_ _x000a_ 1. Synthèse de la demande :_x000a_ _x000a_ Demande de changement d'état des commandes qui restent bloquées, de &quot;Réceptionné&quot; à &quot;transmise&quot;._x000a_ _x000a_ _x000a_ _x000a_ 2 . Actions réalisées :_x000a_ _x000a_ Nous avons transmis les commandes concernés avec une reprise M41, utilisateur inf"/>
    <s v="02 - Correction donnée ou modification de paramétrage"/>
    <n v="1"/>
    <n v="1"/>
    <n v="1"/>
    <n v="1"/>
    <n v="1"/>
    <s v="02 - Correction donnée ou modification de paramétrage"/>
    <m/>
    <m/>
  </r>
  <r>
    <x v="91"/>
    <s v="S17"/>
    <n v="4"/>
    <s v="KHALIL HABRRMAN"/>
    <x v="2"/>
    <x v="27"/>
    <n v="121089020"/>
    <s v="Réinitialisation mot de passe Infolog"/>
    <s v="La réinitialisation du Compte infolog partition 25 pour _x000a_ _x000a_ FRPMC4M."/>
    <s v="Bonjour,_x000a_ _x000a_ _x000a_ _x000a_ 1. Synthèse de la demande :_x000a_ _x000a_ _x000a_ _x000a_ Réinitialisation mot de passe compte Infolog._x000a_ _x000a_ _x000a_ _x000a_ 2 . Actions réalisées :_x000a_ _x000a_ _x000a_ _x000a_ Suite à la confirmation de l'utilisateur via Google chat, il a pu se connecter à Infolog._x000a_ _x000a_ Suite à notre échange, nous"/>
    <s v="05 - Hors périmètre support"/>
    <n v="1"/>
    <n v="1"/>
    <n v="1"/>
    <n v="1"/>
    <n v="1"/>
    <s v="05 - Hors périmètre support"/>
    <m/>
    <m/>
  </r>
  <r>
    <x v="91"/>
    <s v="S17"/>
    <n v="4"/>
    <s v="KHALIL HABRRMAN"/>
    <x v="2"/>
    <x v="6"/>
    <n v="120812850"/>
    <s v="Suppression de palette"/>
    <s v="Sous E3 , P, 1 pour choisir. Merci de supprimer les palettes ayant pour n° 058107954 058120366 058170325."/>
    <s v="Bonjour,_x000a_ _x000a_  1. Synthèse de la demande :_x000a_ _x000a_   Votre problème concerne la suppression des palettes qui situent dans la dalle P._x000a_ _x000a_   _x000a_ _x000a_  2 . Actions réalisées :_x000a_ _x000a_  Comme demandé, nous avons bien supprimé les palettes de la dalle P._x000a_ _x000a_  ------------------"/>
    <s v="02 - Correction donnée ou modification de paramétrage"/>
    <n v="1"/>
    <n v="1"/>
    <n v="1"/>
    <n v="1"/>
    <n v="1"/>
    <s v="02 - Correction donnée ou modification de paramétrage"/>
    <m/>
    <m/>
  </r>
  <r>
    <x v="91"/>
    <s v="S17"/>
    <n v="4"/>
    <s v="KHALIL HABRRMAN"/>
    <x v="2"/>
    <x v="35"/>
    <n v="120713685"/>
    <s v="BDV impossible à supprimer"/>
    <s v="Bonjour, _x000a_ _x000a_ Entrepôt Atton 964 frais_x000a_ _x000a_ Le BDV suivant est impossible à supprimer car il est tenu par un préparateur. Hors je n'ai pas de mission en W6 en cours pour ce prép, ni dans EOL. _x000a_ _x000a_ Nous n'avons pas recu les 2 colis, il faudrait pouvoir le supp"/>
    <s v="Bonjour,_x000a_ _x000a_   _x000a_ _x000a_  1. Synthèse de la demande :_x000a_ _x000a_   _x000a_ _x000a_   BDV impossible à supprimer_x000a_ _x000a_  2 . Actions réalisées :_x000a_ _x000a_   _x000a_ _x000a_   L'utilisatrice est en congé d'une semaine , si le probléme persiste priére de ré-ouvrir le care_x000a_ _x000a_   _x000a_ _x000a_  Si toutefois vous aviez b"/>
    <s v="04 - Aucune action nécessaire ou possible"/>
    <n v="1"/>
    <n v="1"/>
    <n v="1"/>
    <n v="1"/>
    <n v="1"/>
    <s v="04 - Aucune action nécessaire ou possible"/>
    <m/>
    <m/>
  </r>
  <r>
    <x v="91"/>
    <s v="S17"/>
    <n v="4"/>
    <s v="KHALIL HABRRMAN"/>
    <x v="2"/>
    <x v="55"/>
    <n v="121000735"/>
    <s v="suppression bordereau impossible"/>
    <s v="Je ne peux pas déstocker les 3 références ci-jointes (voir captures d'écran), les colis semblent en préparation mais je n'ai aucun bordereau à supprimer."/>
    <s v="Bonjour,_x000a_ _x000a_ 1. Synthèse de la demande :_x000a_ _x000a_ Je ne peux pas déstocker les 3 références ci-jointes (voir captures d'écran), les colis semblent en préparation mais je n'ai aucun bordereau à supprimer._x000a_ _x000a_ 2 . Actions réalisées :_x000a_ _x000a_ nous avons supprimé les en c"/>
    <s v="02 - Correction donnée ou modification de paramétrage"/>
    <n v="1"/>
    <n v="1"/>
    <n v="1"/>
    <n v="1"/>
    <n v="1"/>
    <s v="02 - Correction donnée ou modification de paramétrage"/>
    <m/>
    <m/>
  </r>
  <r>
    <x v="91"/>
    <s v="S17"/>
    <n v="4"/>
    <s v="KHALIL HABRRMAN"/>
    <x v="2"/>
    <x v="56"/>
    <n v="120994502"/>
    <s v="Tournées avec CLILIV incohérent"/>
    <s v="Entrepôt 833, act 746_x000a_ _x000a_ Bonjour,_x000a_ _x000a_ L'expédition de la tournée 378318 est impossible : CLILIV incohérent._x000a_ _x000a_ Pouvez vous restaurer la cohérence pour les 2 supports de cette tournée ?"/>
    <s v="Bonjour,_x000a_ _x000a_ 1. Synthèse de la demande :_x000a_ _x000a_ Votre problème concerne une tournée bloquée avec l'erreur CLILIV incohérent _x000a_ _x000a_ _x000a_ _x000a_ 2 . Actions réalisées :_x000a_ _x000a_ Comme convenu, nous avons changé le cliliv de l’entête de support, mais nous avons trouvé qu’il y’a u"/>
    <s v="02 - Correction donnée ou modification de paramétrage"/>
    <n v="1"/>
    <n v="1"/>
    <n v="1"/>
    <n v="1"/>
    <n v="1"/>
    <s v="02 - Correction donnée ou modification de paramétrage"/>
    <m/>
    <m/>
  </r>
  <r>
    <x v="91"/>
    <s v="S17"/>
    <n v="4"/>
    <s v="KHALIL HABRRMAN"/>
    <x v="2"/>
    <x v="38"/>
    <n v="121113913"/>
    <s v="Référence de support à valider"/>
    <s v="Nom de l’application: INFOLOG_x000a_ _x000a_ Numéro d'entrepôt: 833_x000a_ _x000a_ Description du problème:_x000a_ _x000a_ Menu V6_x000a_ _x000a_ Des supports sont bloqués et l'utilisateur souhaite valider les référence qui sont sur les supports_x000a_ _x000a_ Circuit 540"/>
    <s v="Bonjour,_x000a_ _x000a_ 1. Synthèse de la demande :_x000a_ _x000a_ Des supports sont bloqués et l'utilisateur souhaite valider les référence qui sont sur les supports_x000a_ _x000a_ Circuit 540_x000a_ _x000a_ _x000a_ _x000a_ 2 . Actions réalisées :_x000a_ _x000a_ Nous avons valider les lignes du support directement en base, c"/>
    <s v="02 - Correction donnée ou modification de paramétrage"/>
    <n v="1"/>
    <n v="1"/>
    <n v="1"/>
    <n v="1"/>
    <n v="1"/>
    <s v="02 - Correction donnée ou modification de paramétrage"/>
    <m/>
    <m/>
  </r>
  <r>
    <x v="91"/>
    <s v="S17"/>
    <n v="4"/>
    <s v="KHALIL HABRRMAN"/>
    <x v="2"/>
    <x v="27"/>
    <n v="121831548"/>
    <s v="[CORA] [E971] Tournée à supprimer"/>
    <s v="Tournée 8888 a supprimer totalement expedition : 12004 Date du 31/12/2026"/>
    <s v="Bonjour,_x000a_ _x000a_ 1. Synthèse de la demande :_x000a_ _x000a_ Demande de suppression de tournée numéro 8888, expédition : 12004._x000a_ _x000a_ 2 . Actions réalisées :_x000a_ _x000a_ Nous avons procédé à la suppression de la tournée via requête SQL._x000a_ _x000a_ Suite traitement réalisé, nous vous confirmon"/>
    <s v="02 - Correction donnée ou modification de paramétrage"/>
    <n v="1"/>
    <n v="1"/>
    <n v="1"/>
    <n v="1"/>
    <n v="1"/>
    <s v="02 - Correction donnée ou modification de paramétrage"/>
    <m/>
    <m/>
  </r>
  <r>
    <x v="91"/>
    <s v="S17"/>
    <n v="4"/>
    <s v="BOUNOUAR Mouad"/>
    <x v="3"/>
    <x v="14"/>
    <n v="121838104"/>
    <s v="paleron halal"/>
    <s v="Bonjour ce matin j'ai reçu du paleron halal code 923596 le code ne passe pas dans le magasin ,donc la facture de la boucherie reçu ce matin est fausse merci de me valide le code"/>
    <s v="Bonjour,_x000a_ _x000a_ _x000a_ _x000a_ 1. Synthèse de la demande :_x000a_ _x000a_ Vous nous avez sollicités concernant le problème d'article paleron halal code 923596 _x000a_ _x000a_ 2 . Actions réalisées :_x000a_ _x000a_ une redescente du produit a été forcé sur BCRHF pour cette nuit. il sera present demain en m"/>
    <s v="03 - Script, fix ou contournement"/>
    <n v="1"/>
    <n v="1"/>
    <n v="1"/>
    <n v="1"/>
    <n v="1"/>
    <s v="03 - Script, fix ou contournement"/>
    <m/>
    <m/>
  </r>
  <r>
    <x v="91"/>
    <s v="S17"/>
    <n v="4"/>
    <s v="BOUNOUAR Mouad"/>
    <x v="3"/>
    <x v="14"/>
    <n v="121868100"/>
    <s v="PAS ACCES AU CADENCIER DYNACAD"/>
    <s v="Bonjour, _x000a_ _x000a_ je ne peux pas accéder a la page de mon cadencier dynacad, _x000a_ _x000a_ celle ci n'arrive pas à se charger_x000a_ _x000a_ en vous remerciant"/>
    <s v="Bonjour,_x000a_ _x000a_ Synthèse de la demande :_x000a_ _x000a_ Demande d'assistance concernant un défaut d'accès à l'outil &quot;Dynacad&quot;. L'utilisateur ne parvenait pas à se connecter car il utilisait un lien d'accès obsolète ou erroné._x000a_ _x000a_ Actions réalisées :_x000a_ _x000a_ Communication et tr"/>
    <s v="03 - Script, fix ou contournement"/>
    <n v="1"/>
    <n v="1"/>
    <n v="1"/>
    <n v="1"/>
    <n v="1"/>
    <s v="03 - Script, fix ou contournement"/>
    <m/>
    <m/>
  </r>
  <r>
    <x v="91"/>
    <s v="S17"/>
    <n v="4"/>
    <s v="BOUNOUAR Mouad"/>
    <x v="3"/>
    <x v="14"/>
    <n v="121889592"/>
    <s v="Pas de bl"/>
    <s v="L'utilisateur ne trouve pas ces bls pour les identifier date de commande le jeudi 23/04"/>
    <s v="Bonjour,_x000a_ _x000a_ 1. Synthèse de la demande :Vous nous avez sollicités concernant un problème de descente des BL._x000a_ _x000a_ 2. Actions réalisées :Après vérification, nous constatons que toutes les commandes effectuées le 23 sont prévues pour une réception le 25.Cela e"/>
    <s v="01 - Aide à l’utilisation"/>
    <n v="1"/>
    <n v="1"/>
    <n v="1"/>
    <n v="1"/>
    <n v="1"/>
    <s v="01 - Aide à l’utilisation"/>
    <m/>
    <m/>
  </r>
  <r>
    <x v="91"/>
    <s v="S17"/>
    <n v="4"/>
    <s v="BOUNOUAR Mouad"/>
    <x v="3"/>
    <x v="14"/>
    <n v="121881754"/>
    <s v="Vidage"/>
    <s v="L'utilisateur souhaite annuler un vidage fait le 22/04 a 10:18:57"/>
    <s v="Bonjour,_x000a_ _x000a_ Synthèse de la demande :_x000a_ _x000a_ Demande d'intervention suite à une erreur de saisie en magasin ayant entraîné un &quot;double vidage&quot; d'articles périmés._x000a_ _x000a_ Actions réalisées :_x000a_ _x000a_ Nous avons annulé le vidage doublons ._x000a_ _x000a_ Suite à notre échange, nous co"/>
    <s v="03 - Script, fix ou contournement"/>
    <n v="1"/>
    <n v="1"/>
    <n v="1"/>
    <n v="1"/>
    <n v="1"/>
    <s v="03 - Script, fix ou contournement"/>
    <m/>
    <m/>
  </r>
  <r>
    <x v="91"/>
    <s v="S17"/>
    <n v="4"/>
    <s v="BOUNOUAR Mouad"/>
    <x v="3"/>
    <x v="14"/>
    <n v="121928044"/>
    <s v="Annulation bl"/>
    <s v="l'utiliatrice souhaite annuler les bl suite a une marchandise non recu ."/>
    <s v="Trame de Qualité_x000a_ _x000a_ Custom Gem_x000a_ _x000a_ Merci pour ces précisions. L'intervention consiste donc à annuler les Bons de Livraison (BL) suite à un refus de marchandise pour garantir la justesse du stock et supprimer les restes à livrer._x000a_ _x000a_ Voici la réponse finalis"/>
    <s v="03 - Script, fix ou contournement"/>
    <n v="1"/>
    <n v="1"/>
    <n v="1"/>
    <n v="1"/>
    <n v="1"/>
    <s v="03 - Script, fix ou contournement"/>
    <m/>
    <m/>
  </r>
  <r>
    <x v="91"/>
    <s v="S17"/>
    <n v="4"/>
    <s v="BOUNOUAR Mouad"/>
    <x v="3"/>
    <x v="12"/>
    <n v="121766941"/>
    <s v="appareil de commande"/>
    <s v="ne ce connecte pas"/>
    <s v="Bonjour,_x000a_ _x000a_ 1. Synthèse de la demande :_x000a_ _x000a_ Vous nous avez sollicité pour un problème sur votre appareil de commande_x000a_ _x000a_ 2 . Actions réalisées :_x000a_ _x000a_ Aucune action, vous nous avez indiqué que le problème n'était plus d'actualité _x000a_ _x000a_ Suite à notre échange ,nou"/>
    <s v="04 - Aucune action nécessaire ou possible"/>
    <n v="1"/>
    <n v="1"/>
    <n v="1"/>
    <n v="1"/>
    <n v="1"/>
    <s v="04 - Aucune action nécessaire ou possible"/>
    <m/>
    <m/>
  </r>
  <r>
    <x v="91"/>
    <s v="S17"/>
    <n v="4"/>
    <s v="BOUNOUAR Mouad"/>
    <x v="3"/>
    <x v="12"/>
    <n v="121551379"/>
    <s v="PCA avec ligne à 0"/>
    <s v="Bonjour, dans ma PCA de ce matin il y avait une bonne partie de la commande avec des lignes à 0, cf. photos. Ceci n'est pas la 1ere fois que cela se produit."/>
    <s v="Bonjour,_x000a_ _x000a_ Synthèse de la demande :Nous faisons suite à votre signalement concernant la présence récurrente de lignes à zéro au sein de votre Proposition de Commande Automatique (PCA)._x000a_ _x000a_ Actions réalisées :Après analyse de votre dossier, il apparaît que"/>
    <s v="01 - Aide à l’utilisation"/>
    <n v="1"/>
    <n v="1"/>
    <n v="1"/>
    <n v="1"/>
    <n v="1"/>
    <s v="01 - Aide à l’utilisation"/>
    <m/>
    <m/>
  </r>
  <r>
    <x v="91"/>
    <s v="S17"/>
    <n v="4"/>
    <s v="BOUNOUAR Mouad"/>
    <x v="3"/>
    <x v="12"/>
    <n v="121153595"/>
    <s v="PRIX ARTICLE NON A JOUR SUR VLP"/>
    <s v="Bonjour, _x000a_ _x000a_ J'ai un soucis sur deux produits présents au prospectus de cette semaine qui ne passe pas au bon prix en caisse :_x000a_ _x000a_ - Crevette rose cuite (3523680466456) au prospectus 3€ la bq/15€ le kilo, passe en caisse à 3.50€ la bq et 17.50€ le kilo_x000a_ _x000a_ "/>
    <s v="Bonjour,_x000a_ _x000a_ Synthèse de la demande :Nous faisons suite à votre demande concernant un écart de prixsur deux références de produits (Crevettes roses et Pavés de truite) actuellement en promotion, ces derniers ne s'appliquant pas correctement lors du passage"/>
    <s v="03 - Script, fix ou contournement"/>
    <n v="1"/>
    <n v="1"/>
    <n v="1"/>
    <n v="1"/>
    <n v="1"/>
    <s v="03 - Script, fix ou contournement"/>
    <m/>
    <m/>
  </r>
  <r>
    <x v="91"/>
    <s v="S17"/>
    <n v="4"/>
    <s v="BOUNOUAR Mouad"/>
    <x v="3"/>
    <x v="12"/>
    <n v="121564754"/>
    <s v="Plus de musique en magasin apres un redémarrage"/>
    <s v="Bonjour,_x000a_ _x000a_ Nous n'avons plus de musique en magasin. _x000a_ _x000a_ L'ordinateur a été redémarré mais sans succes _x000a_ _x000a_ merci"/>
    <s v="Bonjour,_x000a_ _x000a_ 1. Synthèse de la demande :_x000a_ _x000a_ Vous nous avez sollicité pour un problème de musique _x000a_ _x000a_ 2 . Actions réalisées :_x000a_ _x000a_ N/A_x000a_ _x000a_ Vous nous confirmez que le problème n'est plus d'actualité _x000a_ _x000a_ Suite à notre échange ,nous confirmons la résolution du ti"/>
    <s v="04 - Aucune action nécessaire ou possible"/>
    <n v="1"/>
    <n v="1"/>
    <n v="1"/>
    <n v="1"/>
    <n v="1"/>
    <s v="04 - Aucune action nécessaire ou possible"/>
    <m/>
    <m/>
  </r>
  <r>
    <x v="91"/>
    <s v="S17"/>
    <n v="4"/>
    <s v="BOUNOUAR Mouad"/>
    <x v="3"/>
    <x v="12"/>
    <n v="121654915"/>
    <s v="IFLS 439396 PERM Commandable avec Stock Marchand mais ne commande jamais"/>
    <s v="bonjour_x000a_ _x000a_ il doit y avoir une anomalie sur cet article car pd à l'assortiment commandable sur entrepot. Stock 0 et Stock marchand à 2... Cadencement de commande semble OK, Pourtant l'ordinateur ne le commande jamais. vous rencontrez peut etre régulièreme"/>
    <s v="Bonjour,_x000a_ _x000a_ Synthèse de la demande : L'utilisateur signale un défaut de réapprovisionnement automatique sur les articles 439396 et 297507. Malgré un stock à zéro et un cadencement de commande correct, le système ne génère aucune proposition de commande po"/>
    <s v="01 - Aide à l’utilisation"/>
    <n v="1"/>
    <n v="1"/>
    <n v="1"/>
    <n v="1"/>
    <n v="1"/>
    <s v="01 - Aide à l’utilisation"/>
    <m/>
    <m/>
  </r>
  <r>
    <x v="91"/>
    <s v="S17"/>
    <n v="4"/>
    <s v="BOUNOUAR Mouad"/>
    <x v="3"/>
    <x v="17"/>
    <n v="121752721"/>
    <s v="Transmission impossible pour application MobilProxi"/>
    <s v="Bonjour, sur mon DT 50 (1 seul sur le magasin), je n'arrive pas à transmettre mes inventaires produits avec l'application MobilProxi. Je vous joins en image le message qui tourne en boucle quand le DT50 est posé sur le socle. Lorsque le DT50 n'est pas pos"/>
    <s v="Bonjour,_x000a_ _x000a_ Synthèse de la demande :_x000a_ _x000a_ Nous faisons suite à votre appel concernant le blocage du processus de vidage de vos terminaux, celui-ci restant figé sur le message d'erreur « Connexion Ethernet Carrefour lancée »._x000a_ _x000a_ Actions réalisées :_x000a_ _x000a_ Afin d"/>
    <s v="03 - Script, fix ou contournement"/>
    <n v="1"/>
    <n v="1"/>
    <n v="1"/>
    <n v="1"/>
    <n v="1"/>
    <s v="03 - Script, fix ou contournement"/>
    <m/>
    <m/>
  </r>
  <r>
    <x v="91"/>
    <s v="S17"/>
    <n v="4"/>
    <s v="BOUNOUAR Mouad"/>
    <x v="3"/>
    <x v="17"/>
    <n v="121718040"/>
    <s v="Problème de synchronisation entre METI et l'imprimante"/>
    <s v="Problème de synchronisation entre METI et l'imprimante"/>
    <s v="Bonjour,_x000a_ _x000a_ Synthèse de la demande :_x000a_ _x000a_ Nous faisons suite à votre demande concernant l'alignement de l'ensemble des articles de votre catalogue sur les tarifs de référence (Prix TAREP)._x000a_ _x000a_ Actions réalisées :_x000a_ _x000a_ Afin de régulariser votre base tarifaire, "/>
    <s v="03 - Script, fix ou contournement"/>
    <n v="1"/>
    <n v="1"/>
    <n v="1"/>
    <n v="1"/>
    <n v="1"/>
    <s v="03 - Script, fix ou contournement"/>
    <m/>
    <m/>
  </r>
  <r>
    <x v="91"/>
    <s v="S17"/>
    <n v="4"/>
    <s v="BOUNOUAR Mouad"/>
    <x v="3"/>
    <x v="17"/>
    <n v="121553758"/>
    <s v="DESCENTE MODEM"/>
    <s v="Bonjour les modem ne sont pas descendu sur aquilon."/>
    <s v="Bonjour,_x000a_ _x000a_ Synthèse de la demande :_x000a_ _x000a_ Nous faisons suite à votre demande concernant les difficultés de réception des données liées au blocage de la descente de modem sur le système Aquilon._x000a_ _x000a_ Actions réalisées :_x000a_ _x000a_ Nous avons procédé à la réintégration"/>
    <s v="03 - Script, fix ou contournement"/>
    <n v="1"/>
    <n v="1"/>
    <n v="1"/>
    <n v="1"/>
    <n v="1"/>
    <s v="03 - Script, fix ou contournement"/>
    <m/>
    <m/>
  </r>
  <r>
    <x v="91"/>
    <s v="S17"/>
    <n v="4"/>
    <s v="BOUNOUAR Mouad"/>
    <x v="3"/>
    <x v="17"/>
    <n v="121564045"/>
    <s v="VIDAGE DT50"/>
    <s v="Bonjour, impossible de me servir du DT50 MUSIQUE, problème de connexion WLAN60 malgré plusieurs tentatives, merci de faire le nécessaire._x000a_ _x000a_ Cordialement_x000a_ _x000a_ Catherine"/>
    <s v="Bonjour,_x000a_ _x000a_ Synthèse de la demande :_x000a_ _x000a_ Nous faisons suite à votre demande concernant l'impossibilité de connecter vos deux terminaux DT50 au réseau._x000a_ _x000a_ Actions réalisées :_x000a_ _x000a_ Après analyse, une intervention conjointe a été menée :_x000a_ _x000a_ Côté réseau : Les ex"/>
    <s v="03 - Script, fix ou contournement"/>
    <n v="1"/>
    <n v="1"/>
    <n v="1"/>
    <n v="1"/>
    <n v="1"/>
    <s v="03 - Script, fix ou contournement"/>
    <m/>
    <m/>
  </r>
  <r>
    <x v="91"/>
    <s v="S17"/>
    <n v="4"/>
    <s v="BOUNOUAR Mouad"/>
    <x v="3"/>
    <x v="17"/>
    <n v="121686396"/>
    <s v="ENLEVER SUR LE PRODUITS 715029 LE PORMO EN COURS"/>
    <s v="ENLEVER SUR LE PRODUITS 715029 LE PORMO EN COURS CAR LE PRIX D'ACHAT N'EST PAS BON"/>
    <s v="Bonjour,_x000a_ _x000a_ Synthèse de la demande :_x000a_ _x000a_ Nous faisons suite à votre demande concernant le retrait de la promotion en cours pour le produit référencé sous le code 715029._x000a_ _x000a_ Actions réalisées :_x000a_ _x000a_ Conformément à votre souhait, nous avons procédé à la fermet"/>
    <s v="03 - Script, fix ou contournement"/>
    <n v="1"/>
    <n v="1"/>
    <n v="1"/>
    <n v="1"/>
    <n v="1"/>
    <s v="03 - Script, fix ou contournement"/>
    <m/>
    <m/>
  </r>
  <r>
    <x v="91"/>
    <s v="S17"/>
    <n v="4"/>
    <s v="BOUNOUAR Mouad"/>
    <x v="3"/>
    <x v="26"/>
    <n v="121645763"/>
    <s v="Micro ne fonctionne plus"/>
    <s v="Bonjour,_x000a_ _x000a_ Je vous contacte car le micro du magasin ne fonctionne plus._x000a_ _x000a_ Je ne sais pas si cela vient du micro ou de l'ampli. Pour info j'ai changé de micro il y a de ça 1 mois et demi._x000a_ _x000a_ Cordialement,_x000a_ _x000a_ Michael."/>
    <s v="Bonjour,_x000a_ _x000a_ Synthèse de la demande :_x000a_ _x000a_ Nous faisons suite à votre demande concernant un dysfonctionnement du matériel de sonorisation, plus précisément l'impossibilité d'utiliser le micro du magasin._x000a_ _x000a_ Actions réalisées :_x000a_ _x000a_ Suite à notre échange vous n"/>
    <s v="04 - Aucune action nécessaire ou possible"/>
    <n v="1"/>
    <n v="1"/>
    <n v="1"/>
    <n v="1"/>
    <n v="1"/>
    <s v="04 - Aucune action nécessaire ou possible"/>
    <m/>
    <m/>
  </r>
  <r>
    <x v="91"/>
    <s v="S17"/>
    <n v="4"/>
    <s v="BOUNOUAR Mouad"/>
    <x v="3"/>
    <x v="26"/>
    <n v="121571191"/>
    <s v="Chiffre d'affaire non descendu"/>
    <s v="Bonjour le ca de la journée du mardi 21 avril n'est pas descendu dans meti"/>
    <s v="Bonjour,_x000a_ _x000a_ Synthèse de la demande :_x000a_ _x000a_ Nous faisons suite à votre demande concernant l’absence de remontée des données du chiffre d'affaires pour la journée du mardi 21 avril au sein du logiciel METI._x000a_ _x000a_ Actions réalisées :_x000a_ _x000a_ Nous avons procédé manuelle"/>
    <s v="03 - Script, fix ou contournement"/>
    <n v="1"/>
    <n v="1"/>
    <n v="1"/>
    <n v="1"/>
    <n v="1"/>
    <s v="03 - Script, fix ou contournement"/>
    <m/>
    <m/>
  </r>
  <r>
    <x v="91"/>
    <s v="S17"/>
    <n v="4"/>
    <s v="BOUNOUAR Mouad"/>
    <x v="3"/>
    <x v="26"/>
    <n v="120204924"/>
    <s v="Cadencier dynamique"/>
    <s v="Bonjour,_x000a_ _x000a_ Je me permets de venir vers vous car le cadencier dynamique du camping de Lectoure code client 33275 n'ai toujours pas descendu au niveau des assortiments.Les TAC on bien été ouverts mais toujours rien._x000a_ _x000a_ En vous remerciant."/>
    <s v="Synthèse de la demande :_x000a_ _x000a_ Nous faisons suite à votre demande concernant l'absence de mise à jour du cadencier dynamique pour le client Camping de Lectoure (code client 33275) au sein de vos assortiments._x000a_ _x000a_ Actions réalisées :_x000a_ _x000a_ Nous avons procédé à un"/>
    <s v="03 - Script, fix ou contournement"/>
    <n v="1"/>
    <n v="1"/>
    <n v="1"/>
    <n v="1"/>
    <n v="1"/>
    <s v="03 - Script, fix ou contournement"/>
    <m/>
    <m/>
  </r>
  <r>
    <x v="91"/>
    <s v="S17"/>
    <n v="4"/>
    <s v="BOUNOUAR Mouad"/>
    <x v="3"/>
    <x v="26"/>
    <n v="121660588"/>
    <s v="suppression des BL"/>
    <s v="Bonjour , _x000a_ _x000a_ l'utilisateur demande la suppression des BL des commandes 228546 et 228548"/>
    <s v="Bonjour,_x000a_ _x000a_ Synthèse de la demande :_x000a_ _x000a_ Nous faisons suite à votre demande concernant la suppression des bons de livraison (BL) associés aux commandes n°228546 et n°228548._x000a_ _x000a_ Actions réalisées :_x000a_ _x000a_ Nous avons procédé à l'annulation des BL _x000a_ _x000a_ Clôture du "/>
    <s v="03 - Script, fix ou contournement"/>
    <n v="1"/>
    <n v="1"/>
    <n v="1"/>
    <n v="1"/>
    <n v="1"/>
    <s v="03 - Script, fix ou contournement"/>
    <m/>
    <m/>
  </r>
  <r>
    <x v="91"/>
    <s v="S17"/>
    <n v="4"/>
    <s v="BOUNOUAR Mouad"/>
    <x v="3"/>
    <x v="26"/>
    <n v="121602773"/>
    <s v="Edition base articles"/>
    <s v="Bonjour, _x000a_ _x000a_ l'utilisateur demande l'extraction de base articles"/>
    <s v="Bonjour,_x000a_ _x000a_ Synthèse de la demande :_x000a_ _x000a_ Nous faisons suite à votre demande concernant l'extraction de votre base articles, incluant spécifiquement les quatre colonnes de données définies lors de votre sollicitation._x000a_ _x000a_ Actions réalisées :_x000a_ _x000a_ Nous avons pr"/>
    <s v="03 - Script, fix ou contournement"/>
    <n v="1"/>
    <n v="1"/>
    <n v="1"/>
    <n v="1"/>
    <n v="1"/>
    <s v="03 - Script, fix ou contournement"/>
    <m/>
    <m/>
  </r>
  <r>
    <x v="91"/>
    <s v="S17"/>
    <n v="4"/>
    <s v="BOUNOUAR Mouad"/>
    <x v="3"/>
    <x v="49"/>
    <n v="121567212"/>
    <s v="Produits non disponibles sur l'entrepot"/>
    <s v="Bonjour,_x000a_ _x000a_ Lors de commande ou de saisie de facture, certains produits ne passent pas et il est indiqué &quot;Produits non disponibles sur l'entrepôt&quot;. Voilà quelques exemples d' IFLS_x000a_ _x000a_ 572061_x000a_ _x000a_ 869244_x000a_ _x000a_ 056486_x000a_ _x000a_ 027955_x000a_ _x000a_ 028001_x000a_ _x000a_ Ce matin, c'est pour c"/>
    <s v="Bonjour,_x000a_ _x000a_ 1. Synthèse de la demande :_x000a_ _x000a_ Vous nous avez sollicité car Produits non disponibles sur l'entrepot_x000a_ _x000a_ 2 . Actions réalisées :_x000a_ _x000a_ le lieu de commande n'était pas correct pour ce fournisseur. correction faite. _x000a_ _x000a_ pour le produit 27955, celui c"/>
    <s v="03 - Script, fix ou contournement"/>
    <n v="1"/>
    <n v="0"/>
    <n v="1"/>
    <n v="0"/>
    <n v="1"/>
    <s v="03 - Script, fix ou contournement"/>
    <s v="Debrief de l'agent prévu"/>
    <s v="Actions non mentionnées"/>
  </r>
  <r>
    <x v="91"/>
    <s v="S17"/>
    <n v="4"/>
    <s v="BOUNOUAR Mouad"/>
    <x v="3"/>
    <x v="49"/>
    <n v="121667386"/>
    <s v="annulation numero commande"/>
    <s v="BONJOUR_x000a_ _x000a_ Pouvez vous m'annuler la commande 1575 prévu pour le 27/04_x000a_ _x000a_ Entrepôt surgelé 63 740 03_x000a_ _x000a_ pas d'incidence pour le magasin_x000a_ _x000a_ merci"/>
    <s v="Bonjour,_x000a_ _x000a_ 1. Synthèse de la demande :_x000a_ _x000a_ Vous nous avez sollicité car vous voulez annuler une commande préalable 1575_x000a_ _x000a_ 2 . Actions réalisées :_x000a_ _x000a_ le magasin peut annuler la commande prealable 1575 via le menu 06/71_x000a_ _x000a_ Tapez 'OUI'_x000a_ _x000a_ Faire touche F1 po"/>
    <s v="01 - Aide à l’utilisation"/>
    <n v="1"/>
    <n v="0"/>
    <n v="1"/>
    <n v="0"/>
    <n v="1"/>
    <s v="01 - Aide à l’utilisation"/>
    <s v="Debrief de l'agent prévu"/>
    <s v="Actions mentionnées cependant, le message doit être adressé à l'utilisateur"/>
  </r>
  <r>
    <x v="91"/>
    <s v="S17"/>
    <n v="4"/>
    <s v="BOUNOUAR Mouad"/>
    <x v="3"/>
    <x v="49"/>
    <n v="121673557"/>
    <s v="Réinitialisation mot de passe BCRHF"/>
    <s v="BONJOUR_x000a_ _x000a_ BCRHF NE FONCTIONNE PAS _x000a_ _x000a_ BESOIN DE REINITIALISER LE MOT DE PASSE"/>
    <s v="Bonjour,_x000a_ _x000a_ 1. Synthèse de la demande :_x000a_ _x000a_ Vous nous avez sollicité pour la réinitialisation mot de passe BCRHF_x000a_ _x000a_ 2 . Actions réalisées :_x000a_ _x000a_ Action procédée _x000a_ _x000a_ 🛠️ Assistance : Si toutefois vous aviez besoin d’une aide complémentaire, le support reste à"/>
    <s v="03 - Script, fix ou contournement"/>
    <n v="1"/>
    <n v="0"/>
    <n v="1"/>
    <n v="0"/>
    <n v="1"/>
    <s v="03 - Script, fix ou contournement"/>
    <s v="Debrief de l'agent prévu"/>
    <s v="Actions non formulées"/>
  </r>
  <r>
    <x v="91"/>
    <s v="S17"/>
    <n v="4"/>
    <s v="BOUNOUAR Mouad"/>
    <x v="3"/>
    <x v="49"/>
    <n v="121657044"/>
    <s v="erreur de remonter de chiffre d affaire"/>
    <s v="bonjour_x000a_ _x000a_ suite a une coupure de courant la nuit du jeudi 12 mars, mon chiffre d'affaire du week end n est pas remonté comme il faut._x000a_ _x000a_ erreur sur la remonté du chiffre du vendredi 13 mars_x000a_ _x000a_ erreur sur la remonte du chiffre du samedi 14 mars_x000a_ _x000a_ et erre"/>
    <s v="Bonjour,_x000a_ _x000a_ 1. Synthèse de la demande :_x000a_ _x000a_ Vous nous avez sollicité car une erreur de remonter de chiffre d affaire_x000a_ _x000a_ 2 . Actions réalisées :_x000a_ _x000a_ Nous avons remontée la journées du 13/03/2026_x000a_ _x000a_ 🛠️ Assistance : Si toutefois vous aviez besoin d’une aide c"/>
    <s v="03 - Script, fix ou contournement"/>
    <n v="1"/>
    <n v="1"/>
    <n v="1"/>
    <n v="1"/>
    <n v="1"/>
    <s v="03 - Script, fix ou contournement"/>
    <m/>
    <m/>
  </r>
  <r>
    <x v="91"/>
    <s v="S17"/>
    <n v="4"/>
    <s v="BOUNOUAR Mouad"/>
    <x v="3"/>
    <x v="49"/>
    <n v="120006530"/>
    <s v="REMONTEE TARIF EXIGENCES"/>
    <s v="Bonjour,_x000a_ _x000a_ Les tarifs exigences ne remontent pas chez nous ce matin_x000a_ _x000a_ merci de nous tenir informés"/>
    <s v="Bonjour,_x000a_ _x000a_ 1. Synthèse de la demande :_x000a_ _x000a_ Vous nous avez sollicité pour les traif exigense_x000a_ _x000a_ 2 . Actions réalisées :_x000a_ _x000a_ des tarifs provenant de BCRHF (aquitar) à bien été intégré sur Aquilon_x000a_ _x000a_ Suite à notre échange, nous confirmons la résolution du tic"/>
    <s v="03 - Script, fix ou contournement"/>
    <n v="1"/>
    <n v="0"/>
    <n v="1"/>
    <n v="0"/>
    <n v="1"/>
    <s v="03 - Script, fix ou contournement"/>
    <s v="Debrief de l'agent prévu"/>
    <s v="L'auteur des actions est inconnu"/>
  </r>
  <r>
    <x v="91"/>
    <s v="S17"/>
    <n v="4"/>
    <s v="BOUNOUAR Mouad"/>
    <x v="3"/>
    <x v="9"/>
    <n v="121708225"/>
    <s v="MODEM"/>
    <s v="Bonjour,_x000a_ _x000a_ Modem cholet aujourd hui pas descendu"/>
    <s v="Bonjour,_x000a_ _x000a_ Synthèse de la demande : _x000a_ _x000a_ Suite à un défaut d’intégration des données pour le magasin de Cholet, une intervention a été nécessaire pour forcer la descente des flux &quot;Modem&quot;. L'incident portait sur l'absence de synchronisation des information"/>
    <s v="03 - Script, fix ou contournement"/>
    <n v="1"/>
    <n v="1"/>
    <n v="1"/>
    <n v="1"/>
    <n v="1"/>
    <s v="03 - Script, fix ou contournement"/>
    <m/>
    <m/>
  </r>
  <r>
    <x v="91"/>
    <s v="S17"/>
    <n v="4"/>
    <s v="BOUNOUAR Mouad"/>
    <x v="3"/>
    <x v="9"/>
    <n v="121034083"/>
    <s v="MARKET PAY"/>
    <s v="Bonjour,_x000a_ _x000a_ J'ai un client code 000291855 qui a fait une commande via le site. Il a réglé en ligne. Quand, il est venu récupérer sa commande il a réglé de nouveau en CB car son solde était positif. (voir pièce jointe)._x000a_ _x000a_ Merci de bien vouloir me tenir in"/>
    <s v="Bonjour,_x000a_ _x000a_ Synthèse de la demande :_x000a_ _x000a_ Une cliente a signalé un double débit Market Pay suite à un passage en caisse, alors qu'un solde débiteur apparaissait toujours sur son compte client. L'analyse visait à comprendre l'origine de cette anomalie de pai"/>
    <s v="01 - Aide à l’utilisation"/>
    <n v="1"/>
    <n v="1"/>
    <n v="1"/>
    <n v="1"/>
    <n v="1"/>
    <s v="01 - Aide à l’utilisation"/>
    <m/>
    <m/>
  </r>
  <r>
    <x v="91"/>
    <s v="S17"/>
    <n v="4"/>
    <s v="BOUNOUAR Mouad"/>
    <x v="3"/>
    <x v="9"/>
    <n v="121593054"/>
    <s v="modem"/>
    <s v="Bonjour, _x000a_ _x000a_ aucun modem descendu aujourd hui"/>
    <s v="Bonjour,_x000a_ _x000a_ Synthèse de la demande :Nous faisons suite à votre demande concernant l'absence de remontée automatique des modems sur la journée et la nécessité de synchroniser ces équipements avec votre base de données._x000a_ _x000a_ Actions réalisées :Afin de rétabli"/>
    <s v="03 - Script, fix ou contournement"/>
    <n v="1"/>
    <n v="1"/>
    <n v="1"/>
    <n v="1"/>
    <n v="1"/>
    <s v="03 - Script, fix ou contournement"/>
    <m/>
    <m/>
  </r>
  <r>
    <x v="91"/>
    <s v="S17"/>
    <n v="4"/>
    <s v="BOUNOUAR Mouad"/>
    <x v="3"/>
    <x v="9"/>
    <n v="121584625"/>
    <s v="SOURIS PC FIXE"/>
    <s v="J'ai besoin d'une nouvelle souris pour le PC Fixe, cette dernière ne marche plus. Merci de m'en envoyer une nouvelle car cela perturbe mon travail."/>
    <s v="Bonjour,_x000a_ _x000a_ Synthèse de la demande :_x000a_ _x000a_ Nous faisons suite à votre demande concernant : Changement de souris_x000a_ _x000a_ Actions réalisées :_x000a_ _x000a_ Étant donné que la souris est un composant consommable, nous vous invitons à procéder à la commande d’une nouvelle auprè"/>
    <s v="05 - Hors périmètre support"/>
    <n v="1"/>
    <n v="1"/>
    <n v="1"/>
    <n v="1"/>
    <n v="1"/>
    <s v="05 - Hors périmètre support"/>
    <m/>
    <m/>
  </r>
  <r>
    <x v="91"/>
    <s v="S17"/>
    <n v="4"/>
    <s v="BOUNOUAR Mouad"/>
    <x v="3"/>
    <x v="9"/>
    <n v="121622573"/>
    <s v="Déblocage Caisse références GALLIA et Blédilait Laits infantiles"/>
    <s v="Bonjour,_x000a_ _x000a_ Pourriez vous débloquer les EAN suivants :_x000a_ _x000a_  GALLIA Calisma Relais 1A3041091725943_x000a_ _x000a_  Gallia Calisma Relais 1er âge (0-6 mois) 830g3041091725943_x000a_ _x000a_  Gallia Calisma Relais 2eme âge 6-12mois (6-12 mois) – boîte de 830 g3041091725950_x000a_ _x000a_  Galli"/>
    <s v="Bonjour,_x000a_ _x000a_ Synthèse de la demande :_x000a_ _x000a_ Nous faisons suite à votre demande concernant la mise en place d'une restriction de vente pour certains articles spécifiques, afin d'en interdire le passage en caisse via leurs codes EAN._x000a_ _x000a_ Actions réalisées :_x000a_ _x000a_ D"/>
    <s v="03 - Script, fix ou contournement"/>
    <n v="1"/>
    <n v="1"/>
    <n v="1"/>
    <n v="1"/>
    <n v="1"/>
    <s v="03 - Script, fix ou contournement"/>
    <m/>
    <m/>
  </r>
  <r>
    <x v="91"/>
    <s v="S17"/>
    <n v="4"/>
    <s v="BOUNOUAR Mouad"/>
    <x v="1"/>
    <x v="4"/>
    <n v="121491230"/>
    <s v="pb stock produits"/>
    <s v="Bonjour_x000a_ _x000a_ je vous joins 2 captures écran concernant des problème de stock ."/>
    <s v="Bonjour,_x000a_ _x000a_ 1. Synthèse de la demande :_x000a_ _x000a_ _x000a_ _x000a_ je vous joins 2 captures écran concernant des problème de stock ._x000a_ _x000a_ 2 . Actions réalisées :_x000a_ _x000a_ Comme nous l’avons mentionné lors de notre échange téléphonique, nous ne disposons malheureusement pas de l’hist"/>
    <s v="01 - Aide à l’utilisation"/>
    <n v="1"/>
    <n v="1"/>
    <n v="1"/>
    <n v="1"/>
    <n v="1"/>
    <s v="01 - Aide à l’utilisation"/>
    <m/>
    <m/>
  </r>
  <r>
    <x v="91"/>
    <s v="S17"/>
    <n v="4"/>
    <s v="BOUNOUAR Mouad"/>
    <x v="1"/>
    <x v="4"/>
    <n v="121159830"/>
    <s v="PROBLEME CODE CAROLINE"/>
    <s v="bonjour je ne peux plus commander le fournisseur FDG GROUP donc plus de valorisation possible pouvez vous me réactiver tous les UG _x000a_ _x000a_ merci et bonne journée"/>
    <s v="Bonjour,_x000a_ _x000a_ 1. Synthèse de la demande :_x000a_ _x000a_ _x000a_ _x000a_ je ne peux plus commander le fournisseur FDG GROUP donc plus de valorisation possible pouvez vous me réactiver tous les UG _x000a_ _x000a_ 2 . Actions réalisées :_x000a_ _x000a_ Nous avons essayé de vous joindre, mais la personne qu"/>
    <s v="02 - Correction donnée ou modification de paramétrage"/>
    <n v="1"/>
    <n v="1"/>
    <n v="1"/>
    <n v="1"/>
    <n v="1"/>
    <s v="02 - Correction donnée ou modification de paramétrage"/>
    <m/>
    <m/>
  </r>
  <r>
    <x v="91"/>
    <s v="S17"/>
    <n v="4"/>
    <s v="BOUNOUAR Mouad"/>
    <x v="1"/>
    <x v="23"/>
    <n v="121564774"/>
    <s v="PRIX PLU ERRONE"/>
    <s v="Bonjour _x000a_ _x000a_ le PLU 4007 boeuf kyoto passe a l'unité au lieu du prix au kilo _x000a_ _x000a_ Veuillez faire le nécessaire svp ._x000a_ _x000a_ Cordialement"/>
    <s v="Bonjour,_x000a_ _x000a_ 1. Synthèse de la demande :_x000a_ _x000a_ Bonjour _x000a_ _x000a_ le PLU 4007 boeuf kyoto passe a l'unité au lieu du prix au kilo _x000a_ _x000a_ Veuillez faire le nécessaire svp ._x000a_ _x000a_ Cordialement_x000a_ _x000a_ _x000a_ _x000a_ 2 . Actions réalisées :_x000a_ _x000a_ Bonjour,_x000a_ _x000a_ Après analyse, nous avons identifié"/>
    <s v="01 - Aide à l’utilisation"/>
    <n v="0"/>
    <n v="1"/>
    <n v="1"/>
    <n v="0"/>
    <n v="1"/>
    <s v="01 - Aide à l’utilisation"/>
    <s v="Debrief de l'agent prévu"/>
    <s v="La synthèse  a été reprise depuis la description et non reformulé avec clareté comme demandé"/>
  </r>
  <r>
    <x v="91"/>
    <s v="S17"/>
    <n v="4"/>
    <s v="BOUNOUAR Mouad"/>
    <x v="1"/>
    <x v="23"/>
    <n v="121577886"/>
    <s v="Prix de l'article"/>
    <s v="Prix de vente erroné_x000a_ _x000a_ L'article 99275_x000a_ _x000a_ 0190780475904_x000a_ _x000a_ PA 38,30 PV 54,99"/>
    <s v="Bonjour,_x000a_ _x000a_ 1. Synthèse de la demande :_x000a_ _x000a_ _x000a_ _x000a_ Prix de vente erroné_x000a_ _x000a_ L'article 99275_x000a_ _x000a_ 0190780475904_x000a_ _x000a_ PA 38,30 PV 54,99_x000a_ _x000a_ _x000a_ _x000a_ 2 . Actions réalisées :_x000a_ _x000a_ Après traitement réalisé le changement de prix de vente a été bien effectuée sur l'article 01907"/>
    <s v="02 - Correction donnée ou modification de paramétrage"/>
    <n v="0"/>
    <n v="1"/>
    <n v="1"/>
    <n v="0"/>
    <n v="1"/>
    <s v="02 - Correction donnée ou modification de paramétrage"/>
    <s v="Debrief de l'agent prévu"/>
    <s v="La synthèse  a été reprise depuis la description et non reformulé avec clareté comme demandé"/>
  </r>
  <r>
    <x v="91"/>
    <s v="S17"/>
    <n v="4"/>
    <s v="BOUNOUAR Mouad"/>
    <x v="1"/>
    <x v="7"/>
    <n v="121834509"/>
    <s v="promo sel adoucisseur"/>
    <s v="Bonjour, la promo sur le sel adoucisseur fonctionne bien mais le prix de base est erroné._x000a_ _x000a_ 3252371059997 sac 25kg 9.79€ dans le catalogue &quot;gros volumes&quot; du 23 avril au 11 mai 2026 et sur caroline il est à 10.09€._x000a_ _x000a_ 3252371315246 sac 10kg 5.39€ dans le "/>
    <s v="Bonjour,1. Synthèse de la demande :_x000a_ _x000a_ L'UT signale une promo sur le sel adoucisseur fonctionne bien mais le prix de base est erroné._x000a_ _x000a_ 3252371059997 sac 25kg 9.79€ dans le catalogue &quot;gros volumes&quot; du 23 avril au 11 mai 2026 et sur caroline il est à 10.0"/>
    <s v="03 - Script, fix ou contournement"/>
    <n v="1"/>
    <n v="1"/>
    <n v="1"/>
    <n v="1"/>
    <n v="1"/>
    <s v="03 - Script, fix ou contournement"/>
    <m/>
    <m/>
  </r>
  <r>
    <x v="91"/>
    <s v="S17"/>
    <n v="4"/>
    <s v="BOUNOUAR Mouad"/>
    <x v="1"/>
    <x v="7"/>
    <n v="121778939"/>
    <s v="Produits non autorisés aux dates courtes"/>
    <s v="Bonjour, le magasin ne peut solder en date courtes les produits du rayon10 fromage Coupe famille 0692_x000a_ _x000a_ voici quelques exemples EAN 3358150002120/3294581751452/3760280680565/3523680532427/2285475032277_x000a_ _x000a_ Personne à contacter en cas d absence du directeu"/>
    <s v="Bonjour,1. Synthèse de la demande :_x000a_ _x000a_ Le magasin ne peut solder en date courtes les produits du rayon10 fromage Coupe famille 0692_x000a_ _x000a_ voici quelques exemples EAN 3358150002120/3294581751452/3760280680565/3523680532427/2285475032277_x000a_ _x000a_ 2 . Actions réalisé"/>
    <s v="01 - Aide à l’utilisation"/>
    <n v="1"/>
    <n v="1"/>
    <n v="1"/>
    <n v="1"/>
    <n v="1"/>
    <s v="01 - Aide à l’utilisation"/>
    <m/>
    <m/>
  </r>
  <r>
    <x v="91"/>
    <s v="S17"/>
    <n v="4"/>
    <s v="BOUNOUAR Mouad"/>
    <x v="1"/>
    <x v="7"/>
    <n v="121707130"/>
    <s v="Demande integration SMP magasins dans Caroline"/>
    <s v="Bonjour , merci d'integrer les SMP magasins dans caroline , fichier ci-joint : ean magasin , gencod article , smp Merci"/>
    <s v="Bonjour,1. Synthèse de la demande :Demande integration SMP magasins dans Caroline2 . Actions réalisées :Suite à une intervention réalisée, nous avons effectuer les actions demandées .Suite traitement réalisé ,nous vous confirmons la résolution du ticket _x000a_"/>
    <s v="03 - Script, fix ou contournement"/>
    <n v="1"/>
    <n v="1"/>
    <n v="1"/>
    <n v="1"/>
    <n v="1"/>
    <s v="03 - Script, fix ou contournement"/>
    <m/>
    <m/>
  </r>
  <r>
    <x v="91"/>
    <s v="S17"/>
    <n v="4"/>
    <s v="BOUNOUAR Mouad"/>
    <x v="1"/>
    <x v="7"/>
    <n v="121308880"/>
    <s v="Promotion ne passe pas en caisse"/>
    <s v="Bonjour, _x000a_ _x000a_ La promo du catalogue sur le samsung s25 fe 128go, quand nous voulons le commander sur nova, nous n'avons pas la promotions 8806097803386_x000a_ _x000a_ Pouvez vous résoudre ce problème ?"/>
    <s v="Bonjour,1. Synthèse de la demande :La promo du catalogue sur le samsung s25 fe 128go, quand nous voulons le commander sur nova, nous n'avons pas la promotions 88060978033862 . Actions réalisées :_x000a_ _x000a_ Le problème vient d'une discordance entre le code EAN co"/>
    <s v="01 - Aide à l’utilisation"/>
    <n v="1"/>
    <n v="1"/>
    <n v="1"/>
    <n v="1"/>
    <n v="1"/>
    <s v="01 - Aide à l’utilisation"/>
    <m/>
    <m/>
  </r>
  <r>
    <x v="91"/>
    <s v="S17"/>
    <n v="4"/>
    <s v="BOUNOUAR Mouad"/>
    <x v="1"/>
    <x v="7"/>
    <n v="121723678"/>
    <s v="impossible d activer les codes articles 095676 ET 095687"/>
    <s v="bonjour, _x000a_ _x000a_ je ne peux pas activer les produits suivants 095676 ET 095687 pourtant ils sont commandables en entrepôt. _x000a_ _x000a_ Pourriez-vous activer ses produits svp ? _x000a_ _x000a_ je vous en remercie par avance. _x000a_ _x000a_ cordialement"/>
    <s v="Bonjour,1. Synthèse de la demande :L'UT ne peut pas activer les produits suivants 095676 ET 095687 pourtant ils sont commandables en entrepôt. 2 . Actions réalisées :Suite à une intervention réalisée , nous avons activé les deux produits communiqués, ils "/>
    <s v="02 - Correction donnée ou modification de paramétrage"/>
    <n v="1"/>
    <n v="1"/>
    <n v="1"/>
    <n v="1"/>
    <n v="1"/>
    <s v="02 - Correction donnée ou modification de paramétrage"/>
    <m/>
    <m/>
  </r>
  <r>
    <x v="91"/>
    <s v="S17"/>
    <n v="4"/>
    <s v="BOUNOUAR Mouad"/>
    <x v="1"/>
    <x v="28"/>
    <n v="121890648"/>
    <s v="Prix changeant"/>
    <s v="Bonjour, nous avons un service de livraison a domicile sur le magasin, nous avons un badge a passer en caisse pour rendre la livraison payante au prix de 6.50, le prix change a chaques fois, alors quer nous avons fait plusieurs modifications pour 6.50€._x000a_ "/>
    <s v="Bonjour,_x000a_ _x000a_ 1. Synthèse de la demande :_x000a_ _x000a_ Merci de rectifier ou d'arrêter de changer le pv_x000a_ _x000a_ 2 . Actions réalisées :_x000a_ _x000a_ Suite au traitement réalisé, nous vous confirmons la résolution du ticket._x000a_ _x000a_ Nous vous informons que vous êtes entièrement autonome "/>
    <s v="01 - Aide à l’utilisation"/>
    <n v="0"/>
    <n v="0"/>
    <n v="1"/>
    <n v="0"/>
    <n v="0"/>
    <s v="03 - Script, fix ou contournement"/>
    <s v="Debrief de l'agent prévu"/>
    <s v="Problème repris de la description, action non mentionné ains que le type de résolution qui est erroné"/>
  </r>
  <r>
    <x v="91"/>
    <s v="S17"/>
    <n v="4"/>
    <s v="BOUNOUAR Mouad"/>
    <x v="1"/>
    <x v="28"/>
    <n v="121715889"/>
    <s v="DENOMINATION ARTICLE"/>
    <s v="Bonjour, Nous rencontrons un problème concernant des articles où la dénomination n'est pas bonne _x000a_ _x000a_ je vous note ce à quoi cela doit correspondre : _x000a_ _x000a_ 3523680473713 : brioche babka au chocolat _x000a_ _x000a_ 3523680465954 : focaccia poivrons mozzarella _x000a_ _x000a_ 3523680"/>
    <s v="Bonjour,_x000a_ _x000a_ 1. Synthèse de la demande :_x000a_ _x000a_ Problème concernant des articles où la dénomination n'est pas bonne _x000a_ _x000a_ 2 . Actions réalisées :_x000a_ _x000a_ Suite traitement réalisé ,nous vous confirmons la résolution du ticket,_x000a_ _x000a_ Nous vous informons que les désignatio"/>
    <s v="04 - Aucune action nécessaire ou possible"/>
    <n v="1"/>
    <n v="0"/>
    <n v="1"/>
    <n v="0"/>
    <n v="0"/>
    <s v="03 - Script, fix ou contournement"/>
    <s v="Debrief de l'agent prévu"/>
    <s v="Action non mentionné et type de résolution erroné"/>
  </r>
  <r>
    <x v="91"/>
    <s v="S17"/>
    <n v="4"/>
    <s v="BOUNOUAR Mouad"/>
    <x v="1"/>
    <x v="28"/>
    <n v="121749650"/>
    <s v="comte 6 mois non commandable"/>
    <s v="Bjr carrefour serignan le fromage a la coupe_x000a_ _x000a_ je dois avoir une animation debut mai et je vois que le comte 6 mois 986743 est actif et non commandable pour moi pourriez vous rectifier svp _x000a_ _x000a_ comte 6 mois Ifls : 986743_x000a_ _x000a_ ean : 3048979431125_x000a_ _x000a_ merci pa"/>
    <s v="Bonjour,_x000a_ _x000a_ 1. Synthèse de la demande :_x000a_ _x000a_ comte 6 mois non commandable _x000a_ _x000a_ 2 . Actions réalisées :_x000a_ _x000a_ Suite au traitement réalisé, nous vous confirmons la résolution du ticket._x000a_ _x000a_ Une demande de retour en commande entrepôt a été enregistrée. Nous vous re"/>
    <s v="01 - Aide à l’utilisation"/>
    <n v="0"/>
    <n v="0"/>
    <n v="1"/>
    <n v="0"/>
    <n v="0"/>
    <s v="03 - Script, fix ou contournement"/>
    <m/>
    <m/>
  </r>
  <r>
    <x v="91"/>
    <s v="S17"/>
    <n v="4"/>
    <s v="BOUNOUAR Mouad"/>
    <x v="1"/>
    <x v="20"/>
    <n v="121457927"/>
    <s v="Surpression bordereau de don"/>
    <s v="pouvez vous supprimer le bordereau de don numéro 12749 (35 banque alimentaire) car il y a eu une erreur ?_x000a_ _x000a_ merci"/>
    <s v="Bonjour,_x000a_ _x000a_ Synthèse de la demande :_x000a_ _x000a_ Vous nous avez contactez pour la suppression d'un bordereau de don !_x000a_ _x000a_ _x000a_ _x000a_ Actions réalisées :_x000a_ _x000a_ Suite à la communication tenue avec nos équipes, ainsi que l'explication de notre collègue, vous voudriez annuler un"/>
    <s v="01 - Aide à l’utilisation"/>
    <n v="1"/>
    <n v="1"/>
    <n v="1"/>
    <n v="1"/>
    <n v="1"/>
    <s v="01 - Aide à l’utilisation"/>
    <m/>
    <m/>
  </r>
  <r>
    <x v="91"/>
    <s v="S17"/>
    <n v="4"/>
    <s v="BOUNOUAR Mouad"/>
    <x v="1"/>
    <x v="20"/>
    <n v="121830871"/>
    <s v="Impossible de connecter Tr et d'utiliser Caroline."/>
    <s v="Imposible de connecter les Tr et d'utiliser caroline."/>
    <s v="Bonjour,_x000a_ _x000a_ Synthèse de la demande :_x000a_ _x000a_ Vous nous avez contactez pour un souci de non connexion possible à CAROLine !_x000a_ _x000a_ _x000a_ _x000a_ Actions réalisées :_x000a_ _x000a_ Suite à votre signalement concernant le problème d’accès KO à CAROLine, nous vous informons que l’incident "/>
    <s v="01 - Aide à l’utilisation"/>
    <n v="1"/>
    <n v="1"/>
    <n v="1"/>
    <n v="1"/>
    <n v="0"/>
    <s v="03 - Script, fix ou contournement"/>
    <s v="Agent debrifé"/>
    <s v="Type de résolution erroné"/>
  </r>
  <r>
    <x v="91"/>
    <s v="S17"/>
    <n v="4"/>
    <s v="BOUNOUAR Mouad"/>
    <x v="1"/>
    <x v="20"/>
    <n v="121575341"/>
    <s v="Caroline"/>
    <s v="Suite a une mauvaise manipulation l'utilisatrice a cloturé la journée du 23/04 sur caroline"/>
    <s v="Bonjour,_x000a_ _x000a_ Synthèse de la demande :_x000a_ _x000a_ Vous nous avez contactez pour un souci sur le coffre !_x000a_ _x000a_ _x000a_ _x000a_ Actions réalisées :_x000a_ _x000a_ Suite à notre communication téléphonique, on parvient que votre souci est revenu à la normale, et que ça été débloqué le matin sur"/>
    <s v="01 - Aide à l’utilisation"/>
    <n v="1"/>
    <n v="1"/>
    <n v="1"/>
    <n v="1"/>
    <n v="0"/>
    <s v="03 - Script, fix ou contournement"/>
    <s v="Agent debrifé"/>
    <s v="Type de résolution erroné"/>
  </r>
  <r>
    <x v="89"/>
    <s v="S17"/>
    <n v="4"/>
    <s v="YASSINE RABBAI"/>
    <x v="0"/>
    <x v="11"/>
    <n v="120714850"/>
    <s v="Caisses autonome."/>
    <s v="Les caisses 5 , 6 , 7 et 8 sont an autonome._x000a_"/>
    <s v="Bonjour_x000a_ _x000a_1. Synthèse de la demande  :_x000a_Les caisses 5 , 6 , 7 et 8 sont an autonome._x000a_2 . Actions réalisées :_x000a_Rechargement des caisses effectuée par le support_x000a_ _x000a_Suite à notre échange ,nous confirmons la résolution du ticket._x000a_🛠️ Assistance : Si toutefois v"/>
    <s v="03 - Script, fix ou contournement"/>
    <n v="1"/>
    <n v="1"/>
    <n v="1"/>
    <n v="1"/>
    <n v="1"/>
    <s v="03 - Script, fix ou contournement"/>
    <m/>
    <m/>
  </r>
  <r>
    <x v="89"/>
    <s v="S17"/>
    <n v="4"/>
    <s v="YASSINE RABBAI"/>
    <x v="0"/>
    <x v="11"/>
    <n v="120734150"/>
    <s v="Caisse 113."/>
    <s v="la 113 rencontre le même problème systématiquement. La borne se fige après le paiement et l'encaissement_x000a_"/>
    <s v="Bonjour_x000a_ _x000a_1. Synthèse de la demande  :_x000a_La caisse 113 rencontre le même problème systématiquement. La borne se fige après le paiement et l'encaissement_x000a_2 . Actions réalisées :_x000a_ Nous vous informons que votre demande est rattachée à l'incident global #116227"/>
    <s v="01 - Aide à l’utilisation"/>
    <n v="1"/>
    <n v="1"/>
    <n v="1"/>
    <n v="1"/>
    <n v="1"/>
    <s v="01 - Aide à l’utilisation"/>
    <m/>
    <m/>
  </r>
  <r>
    <x v="89"/>
    <s v="S17"/>
    <n v="4"/>
    <s v="YASSINE RABBAI"/>
    <x v="0"/>
    <x v="13"/>
    <n v="119637908"/>
    <s v="Cloture"/>
    <s v="Clôture non lancée 12/04_x000a_"/>
    <s v="Bonjour,_x000a_1. Synthèse de la demande  :_x000a_ Vous nous avez sollicités concernant un problème de clôture 12/04_x000a_ _x000a_2 . Actions réalisées :_x000a_ _x000a_ La clôture n’a pas été lancée le 12/04.Cela a été vu et confirmé avec Madame BUC, Roselyne, afin de remettre les caisses "/>
    <s v="01 - Aide à l’utilisation"/>
    <n v="1"/>
    <n v="1"/>
    <n v="1"/>
    <n v="1"/>
    <n v="1"/>
    <s v="01 - Aide à l’utilisation"/>
    <m/>
    <m/>
  </r>
  <r>
    <x v="89"/>
    <s v="S17"/>
    <n v="4"/>
    <s v="YASSINE RABBAI"/>
    <x v="0"/>
    <x v="13"/>
    <n v="119647348"/>
    <s v="La caisse 29 est en 24h/24"/>
    <s v="La caisse étant en 24/24 cause des problèmes dans nos financiers (prélèvements n'apparaissent pas dans nos dossiers)_x000a_"/>
    <s v="Bonjour,_x000a_1. Synthèse de la demande  :_x000a_ Vous nous avez sollicités concernant un problème au niveau de la caisse 29 en mode 24_x000a_ _x000a_2 . Actions réalisées :_x000a_ Désactivation mode 24 _x000a_🛠️ Assistance : Si toutefois vous aviez besoin d’une aide complémentaire, le su"/>
    <s v="03 - Script, fix ou contournement"/>
    <n v="1"/>
    <n v="1"/>
    <n v="1"/>
    <n v="1"/>
    <n v="1"/>
    <s v="03 - Script, fix ou contournement"/>
    <m/>
    <m/>
  </r>
  <r>
    <x v="89"/>
    <s v="S17"/>
    <n v="4"/>
    <s v="YASSINE RABBAI"/>
    <x v="0"/>
    <x v="13"/>
    <n v="120030192"/>
    <s v="Caisses"/>
    <s v="Les caisses 4,5 et 42 sont hors réseaux _x000a_"/>
    <s v=" _x000a_Bonjour,_x000a_1. Synthèse de la demande  :_x000a_ Vous nous avez sollicités concernant un problème des caisses hors réseaux _x000a_ _x000a_2 . Actions réalisées :_x000a_ _x000a_Vérification câbles réseaux _x000a_Redémarrage électrique caisses _x000a_🛠️ Assistance : Si toutefois vous aviez besoin d’"/>
    <s v="01 - Aide à l’utilisation"/>
    <n v="1"/>
    <n v="1"/>
    <n v="1"/>
    <n v="1"/>
    <n v="1"/>
    <s v="01 - Aide à l’utilisation"/>
    <m/>
    <m/>
  </r>
  <r>
    <x v="89"/>
    <s v="S17"/>
    <n v="4"/>
    <s v="YASSINE RABBAI"/>
    <x v="0"/>
    <x v="13"/>
    <n v="120056009"/>
    <s v="Caissier 104"/>
    <s v="Merci de déconnecter le caissier 104_x000a_"/>
    <s v=" _x000a_Bonjour,_x000a_1. Synthèse de la demande  :_x000a_ Vous nous avez sollicités concernant un problème de déconnexion caissier 104  _x000a_ _x000a_2 . Actions réalisées :_x000a_ Déconnexion caissier 104 via VLP _x000a_🛠️ Assistance : Si toutefois vous aviez besoin d’une aide complémentaire,"/>
    <s v="02 - Correction donnée ou modification de paramétrage"/>
    <n v="1"/>
    <n v="1"/>
    <n v="1"/>
    <n v="1"/>
    <n v="1"/>
    <s v="02 - Correction donnée ou modification de paramétrage"/>
    <m/>
    <m/>
  </r>
  <r>
    <x v="89"/>
    <s v="S17"/>
    <n v="4"/>
    <s v="YASSINE RABBAI"/>
    <x v="0"/>
    <x v="13"/>
    <n v="120165826"/>
    <s v="Caisses"/>
    <s v="Les caisses 1, 2 et 4 sont en mode autonome _x000a_"/>
    <s v=" Bonjour,_x000a_1. Synthèse de la demande  :_x000a_ Vous nous avez sollicités concernant un problème des caisses en mode autonome _x000a_ _x000a_2 . Actions réalisées :_x000a_ exécuter la commande PSKILL PCWIN_x000a_Chargement long _x000a_🛠️ Assistance : Si toutefois vous aviez besoin d’une aide"/>
    <s v="03 - Script, fix ou contournement"/>
    <n v="1"/>
    <n v="1"/>
    <n v="1"/>
    <n v="1"/>
    <n v="1"/>
    <s v="03 - Script, fix ou contournement"/>
    <m/>
    <m/>
  </r>
  <r>
    <x v="89"/>
    <s v="S17"/>
    <n v="4"/>
    <s v="YASSINE RABBAI"/>
    <x v="0"/>
    <x v="13"/>
    <n v="120165329"/>
    <s v="Ligne de caisse"/>
    <s v="Les caisses sont en mode autonome _x000a_"/>
    <s v=" Bonjour,_x000a_1. Synthèse de la demande  :_x000a_ Vous nous avez sollicités concernant un problème des caisses en mode autonome _x000a_ _x000a_2 . Actions réalisées :_x000a_ Remettre les caisses en mode réseaux après finalisation du clôture _x000a_🛠️ Assistance : Si toutefois vous aviez "/>
    <s v="03 - Script, fix ou contournement"/>
    <n v="1"/>
    <n v="1"/>
    <n v="1"/>
    <n v="1"/>
    <n v="1"/>
    <s v="03 - Script, fix ou contournement"/>
    <m/>
    <m/>
  </r>
  <r>
    <x v="89"/>
    <s v="S17"/>
    <n v="4"/>
    <s v="YASSINE RABBAI"/>
    <x v="0"/>
    <x v="13"/>
    <n v="120532791"/>
    <s v="SCO 409 en panne - ne s'allume pas"/>
    <s v="SCO 409 ne s'allume pas. La caisse redémarre quelque chose s'affiche a l'écran puis plus rien. Demande de technicien.Consignes:  precision_du_materiel_concerne: borne SCOmarque: NCRmodele: Non défininumero_de_serie: Non définimessage_derreur_eventuel: Non"/>
    <s v="Bonjour,_x000a_1. Synthèse de la demande  :_x000a_ Vous nous avez sollicités concernant un problème de la caisse 409 qui affiche POS non synchronisé_x000a_ _x000a_2 . Actions réalisées :_x000a_ _x000a_Installation nouvelle version du  package Fastlan  _x000a_Redémarrage caisse _x000a_🛠️ Assistance : S"/>
    <s v="02 - Correction donnée ou modification de paramétrage"/>
    <n v="1"/>
    <n v="1"/>
    <n v="1"/>
    <n v="1"/>
    <n v="1"/>
    <s v="02 - Correction donnée ou modification de paramétrage"/>
    <m/>
    <m/>
  </r>
  <r>
    <x v="89"/>
    <s v="S17"/>
    <n v="4"/>
    <s v="YASSINE RABBAI"/>
    <x v="0"/>
    <x v="13"/>
    <n v="120545671"/>
    <s v="Impression sur IM1"/>
    <s v="Bonsoir_x000a_Je vous remercie de modifier l'imprimante par défaut de VLP._x000a_Mettre IM1-4406 par défaut pour imprimer les différents états_x000a_Merci_x000a_"/>
    <s v="Bonjour,_x000a_1. Synthèse de la demande  :_x000a_ Vous nous avez sollicités concernant un problème de bascule impression VLP vers IM1_x000a_ _x000a_2 . Actions réalisées :_x000a_ Création IM1 : OK_x000a_Bascule impression VLP par défaut vers IM1 _x000a_🛠️ Assistance : Si toutefois vous aviez be"/>
    <s v="02 - Correction donnée ou modification de paramétrage"/>
    <n v="1"/>
    <n v="1"/>
    <n v="1"/>
    <n v="1"/>
    <n v="1"/>
    <s v="02 - Correction donnée ou modification de paramétrage"/>
    <m/>
    <m/>
  </r>
  <r>
    <x v="90"/>
    <s v="S17"/>
    <n v="4"/>
    <s v="YASSINE RABBAI"/>
    <x v="0"/>
    <x v="15"/>
    <n v="119646617"/>
    <s v="Intervention Responsable Demandée pour Chaque Article sur Cls 153"/>
    <s v="Créer un ticket pour le problème sur CLS 153 : intervention responsable requise à chaque article. Fournir le code de l'article impacté et des précisions sur la demande.Consignes:  cinematique: sco ncrdate: 13/04/2026heure: 08:49numero_de_ticket: 153_x000a_"/>
    <s v="Bonjour,_x000a_1. Synthèse de la demande  :_x000a_ Sur CLS 153 : intervention responsable requise à chaque article._x000a_2 . Actions réalisées :_x000a_ Restauration des fichiers scotops_x000a_Mise à jour base poids_x000a_ Suite traitement réalisé ,nous vous confirmons la résolution du tick"/>
    <s v="03 - Script, fix ou contournement"/>
    <n v="1"/>
    <n v="1"/>
    <n v="1"/>
    <n v="1"/>
    <n v="1"/>
    <s v="03 - Script, fix ou contournement"/>
    <m/>
    <m/>
  </r>
  <r>
    <x v="90"/>
    <s v="S17"/>
    <n v="4"/>
    <s v="YASSINE RABBAI"/>
    <x v="0"/>
    <x v="15"/>
    <n v="119671514"/>
    <s v="probleme avec pack de lait carrefour code 3560070768622x6 et 3270190021056 x 1 le pack de lait passe à l'unité meme le pack sur les caisses"/>
    <s v="probleme avec pack de lait carrefour code 3560070768622x6 et 3270190021056 x 1 le pack de lait passe à l'unité meme le pack sur les caisses _x000a_"/>
    <s v="Bonjour,_x000a_1. Synthèse de la demande  :_x000a_ Probleme avec pack de lait carrefour code 3560070768622x6 et 3270190021056 x 1 le pack de lait passe à l'unité meme le pack sur les caisses _x000a_2 . Actions réalisées :_x000a_ Mise à jour de la base poids_x000a_Suite à notre échange"/>
    <s v="03 - Script, fix ou contournement"/>
    <n v="1"/>
    <n v="1"/>
    <n v="1"/>
    <n v="1"/>
    <n v="1"/>
    <s v="03 - Script, fix ou contournement"/>
    <m/>
    <m/>
  </r>
  <r>
    <x v="90"/>
    <s v="S17"/>
    <n v="4"/>
    <s v="YASSINE RABBAI"/>
    <x v="0"/>
    <x v="15"/>
    <n v="119811265"/>
    <s v="Sco 100"/>
    <s v="Problème au niveau de la balance de la sco 100_x000a_"/>
    <s v="Bonjour,_x000a_1. Synthèse de la demande  :_x000a_ Problème au niveau de la balance de la sco 100_x000a_2 . Actions réalisées :_x000a_ Suppression du fichier caddruntime et reboot de la caisse_x000a_Mise à jour base poids_x000a_Suite à notre échange ,nous confirmons la résolution du ticket "/>
    <s v="03 - Script, fix ou contournement"/>
    <n v="1"/>
    <n v="1"/>
    <n v="1"/>
    <n v="1"/>
    <n v="1"/>
    <s v="03 - Script, fix ou contournement"/>
    <m/>
    <m/>
  </r>
  <r>
    <x v="90"/>
    <s v="S17"/>
    <n v="4"/>
    <s v="YASSINE RABBAI"/>
    <x v="0"/>
    <x v="15"/>
    <n v="120133329"/>
    <s v="Caisses"/>
    <s v="Les caisses ne sont pas fermées sur vlrc_x000a_"/>
    <s v="Bonjour,_x000a_1. Synthèse de la demande  :_x000a_ Les caisses ne sont pas fermées sur vlrc_x000a_2 . Actions réalisées :_x000a_ Fermeture des caisses sur vlp_x000a_Suite à notre échange ,nous confirmons la résolution du ticket_x000a_🛠️ Assistance : Si toutefois vous aviez besoin d’une aid"/>
    <s v="01 - Aide à l’utilisation"/>
    <n v="1"/>
    <n v="1"/>
    <n v="1"/>
    <n v="1"/>
    <n v="1"/>
    <s v="01 - Aide à l’utilisation"/>
    <m/>
    <m/>
  </r>
  <r>
    <x v="90"/>
    <s v="S17"/>
    <n v="4"/>
    <s v="YASSINE RABBAI"/>
    <x v="0"/>
    <x v="15"/>
    <n v="120134541"/>
    <s v="Cloture"/>
    <s v="Problème de cloture carine_x000a_"/>
    <s v="Bonjour,_x000a_1. Synthèse de la demande  :_x000a_ Problème de cloture carine_x000a_2 . Actions réalisées :_x000a_ Suppression du fichier STRCLOSE.FLAG_x000a_Suite à notre échange ,nous confirmons la résolution du ticket _x000a_🛠️ Assistance : Si toutefois vous aviez besoin d’une aide comp"/>
    <s v="03 - Script, fix ou contournement"/>
    <n v="1"/>
    <n v="1"/>
    <n v="1"/>
    <n v="1"/>
    <n v="1"/>
    <s v="03 - Script, fix ou contournement"/>
    <m/>
    <m/>
  </r>
  <r>
    <x v="90"/>
    <s v="S17"/>
    <n v="4"/>
    <s v="YASSINE RABBAI"/>
    <x v="0"/>
    <x v="15"/>
    <n v="120161002"/>
    <s v="Total TTC incorrect"/>
    <s v="Le total TTC de mon rapport de chiffre d'affaires est incorrect. Pouvez-vous m'aider à résoudre ce problème ?Consignes:  le_nom_de_la_requete: mauvaise remonté du CA sur fluxune_copie_d_ecran_du_cas_constate: Non défini_x000a_"/>
    <s v="Bonjour,_x000a_1. Synthèse de la demande  :_x000a_ Le total TTC de mon rapport de chiffre d'affaires est incorrect._x000a_2 . Actions réalisées :_x000a_ Aucune modification ne peut etre effectuer sur vlp_x000a_Suite à notre échange ,nous confirmons la résolution du ticket _x000a_🛠️ Assista"/>
    <s v="01 - Aide à l’utilisation"/>
    <n v="1"/>
    <n v="1"/>
    <n v="1"/>
    <n v="1"/>
    <n v="1"/>
    <s v="01 - Aide à l’utilisation"/>
    <m/>
    <m/>
  </r>
  <r>
    <x v="90"/>
    <s v="S17"/>
    <n v="4"/>
    <s v="YASSINE RABBAI"/>
    <x v="0"/>
    <x v="15"/>
    <n v="120209968"/>
    <s v="Remboursement de la caution au client"/>
    <s v="Pouvez-vous me dire si la caution est rendue au client avec un TPE MOVE 5000 ?_x000a_"/>
    <s v="Bonjour,_x000a_1. Synthèse de la demande  :_x000a_ La caution du client n'est pas libérer par la banque_x000a_2 . Actions réalisées :_x000a_ Vérification sur Eportal, le ticket est bien présent:_x000a_la caution est libérer automatiquement  après un certain délai qui dépend de la banq"/>
    <s v="01 - Aide à l’utilisation"/>
    <n v="1"/>
    <n v="1"/>
    <n v="1"/>
    <n v="1"/>
    <n v="1"/>
    <s v="01 - Aide à l’utilisation"/>
    <m/>
    <m/>
  </r>
  <r>
    <x v="92"/>
    <s v="S17"/>
    <n v="4"/>
    <s v="YASSINE RABBAI"/>
    <x v="0"/>
    <x v="15"/>
    <n v="120550289"/>
    <s v="VLP"/>
    <s v="Le serveur vlp est inaccessible_x000a_"/>
    <s v="Bonjour,_x000a_1. Synthèse de la demande  :_x000a_ Le serveur vlp est inaccessible_x000a_2 . Actions réalisées :_x000a_Le serveur vlp est accessible _x000a_Suite à notre échange ,nous confirmons la résolution du ticket _x000a_🛠️ Assistance : Si toutefois vous aviez besoin d’une aide complé"/>
    <s v="01 - Aide à l’utilisation"/>
    <n v="1"/>
    <n v="1"/>
    <n v="1"/>
    <n v="1"/>
    <n v="1"/>
    <s v="01 - Aide à l’utilisation"/>
    <m/>
    <m/>
  </r>
  <r>
    <x v="92"/>
    <s v="S17"/>
    <n v="4"/>
    <s v="YASSINE RABBAI"/>
    <x v="0"/>
    <x v="15"/>
    <n v="120553814"/>
    <s v="Sco 402"/>
    <s v="La connexion hotesse est grisée au niveau de la sco 402_x000a_"/>
    <s v="Bonjour,_x000a_1. Synthèse de la demande  :_x000a_ La connexion hotesse est grisée au niveau de la sco 402_x000a_2 . Actions réalisées :_x000a_ Chargement de la boucle TSNT_x000a_Suite à notre échange ,nous confirmons la résolution du ticket _x000a_🛠️ Assistance : Si toutefois vous aviez b"/>
    <s v="03 - Script, fix ou contournement"/>
    <n v="1"/>
    <n v="1"/>
    <n v="1"/>
    <n v="1"/>
    <n v="1"/>
    <s v="03 - Script, fix ou contournement"/>
    <m/>
    <m/>
  </r>
  <r>
    <x v="92"/>
    <s v="S17"/>
    <n v="4"/>
    <s v="YASSINE RABBAI"/>
    <x v="0"/>
    <x v="15"/>
    <n v="120691876"/>
    <s v="sco 32"/>
    <s v="Problème au niveau de la balance de la sco 32, elle demande l'intervention caissier après le passage de chaque article_x000a_"/>
    <s v="Bonjour,_x000a_1. Synthèse de la demande  :_x000a_ Problème au niveau de la balance de la sco 32, elle demande l'intervention caissier après le passage de chaque article_x000a_2 . Actions réalisées :_x000a_ Mise à jour base poids_x000a_Suite à notre échange ,nous confirmons la résolut"/>
    <s v="03 - Script, fix ou contournement"/>
    <n v="1"/>
    <n v="1"/>
    <n v="1"/>
    <n v="1"/>
    <n v="1"/>
    <s v="03 - Script, fix ou contournement"/>
    <m/>
    <m/>
  </r>
  <r>
    <x v="92"/>
    <s v="S17"/>
    <n v="4"/>
    <s v="YASSINE RABBAI"/>
    <x v="0"/>
    <x v="15"/>
    <n v="120718131"/>
    <s v="carine"/>
    <s v="Modification du code caissier 13_x000a_"/>
    <s v="Bonjour,_x000a_1. Synthèse de la demande  :_x000a_Demande de modification du code caissier 13_x000a_2 . Actions réalisées :_x000a_ Modification du nom et prénom de la caissière_x000a_Suite à notre échange ,nous confirmons la résolution du ticket _x000a_🛠️ Assistance : Si toutefois vous avi"/>
    <s v="02 - Correction donnée ou modification de paramétrage"/>
    <n v="1"/>
    <n v="1"/>
    <n v="1"/>
    <n v="1"/>
    <n v="1"/>
    <s v="02 - Correction donnée ou modification de paramétrage"/>
    <m/>
    <m/>
  </r>
  <r>
    <x v="92"/>
    <s v="S17"/>
    <n v="4"/>
    <s v="YASSINE RABBAI"/>
    <x v="0"/>
    <x v="37"/>
    <n v="119697796"/>
    <s v="création d'un groupe d'appel prix"/>
    <s v="Bonjour _x000a_je n'arrive pas a créer un groupe appel prix dans vlp : FDJ REMBOURSEMENT _x000a_Ci joint photo du problème_x000a_Merci de votre aide  _x000a_"/>
    <s v="Bonjour,_x000a_1. Synthèse de la demande  :_x000a_le magasin nous contacte pour création d'un groupe d'appel prix_x000a_2 . Actions réalisées :_x000a_Assistance a la creation de l'appelle prix_x000a_🛠️ Assistance : Si toutefois vous aviez besoin d’une aide complémentaire, le support "/>
    <s v="02 - Correction donnée ou modification de paramétrage"/>
    <n v="1"/>
    <n v="1"/>
    <n v="1"/>
    <n v="1"/>
    <n v="1"/>
    <s v="02 - Correction donnée ou modification de paramétrage"/>
    <m/>
    <m/>
  </r>
  <r>
    <x v="92"/>
    <s v="S17"/>
    <n v="4"/>
    <s v="YASSINE RABBAI"/>
    <x v="0"/>
    <x v="37"/>
    <n v="119699397"/>
    <s v="remonte chiffres d affaires"/>
    <s v="chiffres non remonte dans les prelevements du financier du 12/04/2026_x000a_"/>
    <s v="Bonjour,_x000a_1. Synthèse de la demande  :_x000a_le magasin nous contacte pour remonte chiffres d affaires._x000a_2 . Actions réalisées :_x000a_Suite à la vérification, la caisse n'a pas été fermée hier. De ce fait, aucun transfert n'a été fait (ou effectué) vers VLP._x000a_🛠️ Assis"/>
    <s v="04 - Aucune action nécessaire ou possible"/>
    <n v="1"/>
    <n v="1"/>
    <n v="1"/>
    <n v="1"/>
    <n v="1"/>
    <s v="04 - Aucune action nécessaire ou possible"/>
    <m/>
    <m/>
  </r>
  <r>
    <x v="92"/>
    <s v="S17"/>
    <n v="4"/>
    <s v="YASSINE RABBAI"/>
    <x v="0"/>
    <x v="37"/>
    <n v="120002259"/>
    <s v="caisse autonome"/>
    <s v="Bonjour,_x000a_suite a une coupure electrique le magasin demande le passages des caisses en reseau_x000a_"/>
    <s v="Bonjour,_x000a_1. Synthèse de la demande  :_x000a_le magasin nous contacte pour passé la caisse en reseau._x000a_2 . Actions réalisées :_x000a_j'ai suprimer les fichier + le rzq + chargement long est OK_x000a_🛠️ Assistance : Si toutefois vous aviez besoin d’une aide complémentaire, l"/>
    <s v="04 - Aucune action nécessaire ou possible"/>
    <n v="1"/>
    <n v="1"/>
    <n v="1"/>
    <n v="1"/>
    <n v="0"/>
    <s v="03 - Script, fix ou contournement"/>
    <m/>
    <m/>
  </r>
  <r>
    <x v="92"/>
    <s v="S17"/>
    <n v="4"/>
    <s v="YASSINE RABBAI"/>
    <x v="0"/>
    <x v="37"/>
    <n v="120104581"/>
    <s v="Demande de support pour CLS 123 - Hôtesse 382"/>
    <s v="Nous sommes un nouveau Carrefour et demandons un support pour la CLS 123, qui affiche qu'elle est déjà connectée à la caisse 82. Numéro d'hôtesse : 382. Besoin d'une solution. Merci.Consignes:  precision_du_materiel_concerne: Non définimarque: Non définim"/>
    <s v="Bonjour,_x000a_1. Synthèse de la demande  :_x000a_le magasin nous contacte pour la CLS 123, qui affiche qu'elle est déjà connectée à la caisse 82. Numéro d'hôtesse : 382._x000a_2 . Actions réalisées :_x000a_debloquage du caissier OK_x000a_🛠️ Assistance : Si toutefois vous aviez besoi"/>
    <s v="02 - Correction donnée ou modification de paramétrage"/>
    <n v="1"/>
    <n v="1"/>
    <n v="1"/>
    <n v="1"/>
    <n v="0"/>
    <s v="03 - Script, fix ou contournement"/>
    <m/>
    <m/>
  </r>
  <r>
    <x v="92"/>
    <s v="S17"/>
    <n v="4"/>
    <s v="YASSINE RABBAI"/>
    <x v="0"/>
    <x v="37"/>
    <n v="120240758"/>
    <s v="Encaissement COCASE"/>
    <s v="Les caisses 400, 406, et 401 sont hors service. La 400 a cessé de fonctionner après un paiement par carte ticket restaurant. Les 406 et 401 affichent &quot;connexion hôtesse grisée&quot;. Les étapes de dépannage ont échoué._x000a_"/>
    <s v="Bonjour,_x000a_1. Synthèse de la demande  :_x000a_le magasin nous contacte pour Les 406 et 401 affichent &quot;connexion hôtesse grisée&quot;._x000a_2 . Actions réalisées :_x000a_lancement du CADDRUNTIME ok tes OK _x000a_🛠️ Assistance : Si toutefois vous aviez besoin d’une aide complémentaire,"/>
    <s v="02 - Correction donnée ou modification de paramétrage"/>
    <n v="1"/>
    <n v="1"/>
    <n v="1"/>
    <n v="1"/>
    <n v="0"/>
    <s v="03 - Script, fix ou contournement"/>
    <m/>
    <m/>
  </r>
  <r>
    <x v="92"/>
    <s v="S17"/>
    <n v="4"/>
    <s v="YASSINE RABBAI"/>
    <x v="0"/>
    <x v="37"/>
    <n v="120574337"/>
    <s v="carte roblox"/>
    <s v="Bonjour,_x000a_Un client a acheté une carte ROBLOX chargée de 10 euros et à priori ne fonctionne pas._x000a_Numéro de carte: 50516441332806039534105883767461_x000a_Numéro commerçant :00419_x000a_07/04/2026 à 13h48mn51s_x000a_Numéro magasin :0008335_x000a_Merci de me dire ce que je dois fair"/>
    <s v="Bonjour,_x000a_1. Synthèse de la demande  :_x000a_le magasin nous contacte pour declaré un blocage sur la carte ROBLOX._x000a_2 . Actions réalisées :_x000a_j'ai invité Mme Beatrice a contacter le fournisseur afin de lui apporter des explication _x000a_🛠️ Assistance : Si toutefois vou"/>
    <s v="05 - Hors périmètre support"/>
    <n v="1"/>
    <n v="1"/>
    <n v="1"/>
    <n v="1"/>
    <n v="1"/>
    <s v="05 - Hors périmètre support"/>
    <m/>
    <m/>
  </r>
  <r>
    <x v="92"/>
    <s v="S17"/>
    <n v="4"/>
    <s v="YASSINE RABBAI"/>
    <x v="0"/>
    <x v="37"/>
    <n v="120610312"/>
    <s v="probleme d'acces COCASE cafeteria"/>
    <s v="Bonjour nous avons un message nous disant que le lien cocase que nous utilisons pour faire notre caisse ne sera plus fonctionnel le 27.04 et quil faut cliquer sur le message pour et rediriger sur l'autre lien, hors uqans je clique dessus cela ne fonctionn"/>
    <s v="Bonjour,_x000a_1. Synthèse de la demande  :_x000a_le magasin nous contacte pour un message nous disant que le lien cocase que nous utilisons pour faire notre caisse ne sera plus fonctionnel le 27.04 ._x000a_2 . Actions réalisées :_x000a_L’ancienne version, hébergée sur Cocase 1,"/>
    <s v="04 - Aucune action nécessaire ou possible"/>
    <n v="1"/>
    <n v="1"/>
    <n v="1"/>
    <n v="1"/>
    <n v="0"/>
    <s v="01 - Aide à l’utilisation"/>
    <m/>
    <m/>
  </r>
  <r>
    <x v="92"/>
    <s v="S17"/>
    <n v="4"/>
    <s v="YASSINE RABBAI"/>
    <x v="0"/>
    <x v="24"/>
    <n v="119771765"/>
    <s v="Programmation heure"/>
    <s v="Bonjour,_x000a_Le magasin souhaite avoir les editions à 12h, 17h et 20H_x000a_Cordialement_x000a_"/>
    <s v="Bonjour,_x000a_1. Synthèse de la demande :Vous avez contacté le support concernant un dysfonctionnement au niveau des heures programmées sur carine_x000a_2. Actions réalisées :_x000a_Décalage entre Carine et AP_x000a_Suite à notre échange, nous vous confirmons la résolution du t"/>
    <s v="03 - Script, fix ou contournement"/>
    <n v="1"/>
    <n v="1"/>
    <n v="1"/>
    <n v="1"/>
    <n v="1"/>
    <s v="03 - Script, fix ou contournement"/>
    <m/>
    <m/>
  </r>
  <r>
    <x v="91"/>
    <s v="S17"/>
    <n v="4"/>
    <s v="YASSINE RABBAI"/>
    <x v="0"/>
    <x v="24"/>
    <n v="119773888"/>
    <s v="EDITIONS AUTOMATIQUES"/>
    <s v="Bonjour,_x000a_Besoin de configurer les editions automatiques_x000a_Cordialement_x000a_"/>
    <s v="Bonjour,_x000a_1. Synthèse de la demande :Vous avez contacté le support concernant un dysfonctionnement des éditions de cloture qui ne sortent pas automatiquement_x000a_2. Actions réalisées :_x000a_Reparametrage des editions automatiques_x000a_Suite à notre échange, nous vous co"/>
    <s v="03 - Script, fix ou contournement"/>
    <n v="1"/>
    <n v="1"/>
    <n v="1"/>
    <n v="1"/>
    <n v="1"/>
    <s v="03 - Script, fix ou contournement"/>
    <m/>
    <m/>
  </r>
  <r>
    <x v="91"/>
    <s v="S17"/>
    <n v="4"/>
    <s v="YASSINE RABBAI"/>
    <x v="0"/>
    <x v="24"/>
    <n v="120070678"/>
    <n v="105"/>
    <s v="Bonjour,_x000a_la caisse 105 se beuge aleatoirement_x000a_Cordialement_x000a_"/>
    <s v="Bonjour,_x000a_1. Synthèse de la demande :Vous avez contacté le support concernant un dysfonctionnement de la caisse 105, qui se bloquait à chaque passage de carte et restait figée._x000a_2. Actions réalisées :La caisse a été redémarrée et fonctionne désormais correc"/>
    <s v="03 - Script, fix ou contournement"/>
    <n v="1"/>
    <n v="1"/>
    <n v="1"/>
    <n v="1"/>
    <n v="1"/>
    <s v="03 - Script, fix ou contournement"/>
    <m/>
    <m/>
  </r>
  <r>
    <x v="91"/>
    <s v="S17"/>
    <n v="4"/>
    <s v="YASSINE RABBAI"/>
    <x v="0"/>
    <x v="24"/>
    <n v="120135561"/>
    <s v="CAISSES 7 et 8"/>
    <s v="Bonjour,_x000a_Les caisses 7 et 8 sont en mode autonome_x000a_Cordialement_x000a_"/>
    <s v="Bonjour,_x000a_1. Synthèse de la demande :Vous avez contacté le support concernant les caisses 7 et 8, qui étaient en mode autonome._x000a_2. Actions réalisées :Les fichiers en erreur ont été supprimés et les caisses ont été relancées. Elles fonctionnent désormais co"/>
    <s v="03 - Script, fix ou contournement"/>
    <n v="1"/>
    <n v="1"/>
    <n v="1"/>
    <n v="1"/>
    <n v="1"/>
    <s v="03 - Script, fix ou contournement"/>
    <m/>
    <m/>
  </r>
  <r>
    <x v="91"/>
    <s v="S17"/>
    <n v="4"/>
    <s v="YASSINE RABBAI"/>
    <x v="0"/>
    <x v="24"/>
    <n v="120654295"/>
    <s v="sco 405"/>
    <s v="Bonjour,_x000a_connexion hotesse grisée au niveau de la caisse 405_x000a_"/>
    <s v="Bonjour,_x000a_1. Synthèse de la demande :Vous avez contacté le support suite à un dysfonctionnement de la caisse 405._x000a_2. Actions réalisées :Suppression des fichiers en erreur, suivie d’une relance de la caisse._x000a_Suite à notre échange, nous vous confirmons que l"/>
    <s v="03 - Script, fix ou contournement"/>
    <n v="1"/>
    <n v="1"/>
    <n v="1"/>
    <n v="1"/>
    <n v="1"/>
    <s v="03 - Script, fix ou contournement"/>
    <m/>
    <m/>
  </r>
  <r>
    <x v="91"/>
    <s v="S17"/>
    <n v="4"/>
    <s v="YASSINE RABBAI"/>
    <x v="0"/>
    <x v="36"/>
    <n v="119660452"/>
    <s v="Problème de balance sur caisse SCO 111"/>
    <s v="Problème de balance sur la caisse SCO 111. J'ai essayé de redémarrer la caisse et vérifié les connexions, mais le problème persiste. Besoin d'assistance pour résoudre ce problème.Consignes:  cinematique: Non définidate: Non définiheure: Non défininumero_d"/>
    <s v="Bonjour,_x000a_1.Synthèse de la demande  :_x000a_Vous avez sollicité notre support concernant le Problème de balance sur caisse SCO 111_x000a_2.Actions réalisées :_x000a_La mise à jour de la base poids a été effectuée par le support sur la caisse.Un test a été réalisé avec l’UT "/>
    <s v="03 - Script, fix ou contournement"/>
    <n v="1"/>
    <n v="1"/>
    <n v="1"/>
    <n v="1"/>
    <n v="1"/>
    <s v="03 - Script, fix ou contournement"/>
    <m/>
    <m/>
  </r>
  <r>
    <x v="91"/>
    <s v="S17"/>
    <n v="4"/>
    <s v="YASSINE RABBAI"/>
    <x v="0"/>
    <x v="36"/>
    <n v="120099555"/>
    <s v="Terminal 105"/>
    <s v="Bonjour _x000a_Pouvez-vous mettre le terminal 105 caisse Accueil en négative ? _x000a_Je vous remercie._x000a_Cordialement._x000a_"/>
    <s v="Bonjour,_x000a_1.Synthèse de la demande  :_x000a_Vous avez sollicité notre support concernant le problème  le terminal 105 caisse Accueil en négative                                                                 _x000a_2.Actions réalisées :_x000a_Le changement du terminal 105 "/>
    <s v="02 - Correction donnée ou modification de paramétrage"/>
    <n v="1"/>
    <n v="1"/>
    <n v="1"/>
    <n v="1"/>
    <n v="1"/>
    <s v="02 - Correction donnée ou modification de paramétrage"/>
    <m/>
    <m/>
  </r>
  <r>
    <x v="91"/>
    <s v="S17"/>
    <n v="4"/>
    <s v="YASSINE RABBAI"/>
    <x v="0"/>
    <x v="36"/>
    <n v="120155728"/>
    <s v="[SMARTPOS]Problème de collecte et absence de tickets de prélèvement"/>
    <s v="Je viens de faire une collecte de vérification sur la SCO 400. La caisse m'a distribué 20 billets de 20 euros, mais je n'ai pas reçu de tickets de prélèvement et le montant n'apparaît pas dans les prélèvements sur la BMC._x000a_"/>
    <s v="Bonjour,_x000a_1.Synthèse de la demande  :_x000a_Vous avez sollicité notre support concernant le problème de collecte et absence de tickets de prélèvement                                                                 _x000a_2.Actions réalisées :_x000a_Suite aux vérifications s"/>
    <s v="01 - Aide à l’utilisation"/>
    <n v="1"/>
    <n v="1"/>
    <n v="1"/>
    <n v="1"/>
    <n v="1"/>
    <s v="01 - Aide à l’utilisation"/>
    <m/>
    <m/>
  </r>
  <r>
    <x v="91"/>
    <s v="S17"/>
    <n v="4"/>
    <s v="YASSINE RABBAI"/>
    <x v="0"/>
    <x v="36"/>
    <n v="120162514"/>
    <s v="probleme caisse"/>
    <s v="toutes les caisses sont en autonomes _x000a_"/>
    <s v="Bonjour,_x000a_1.Synthèse de la demande  :_x000a_Vous avez solliciténotre support concernant le problème toutes les caisses sont en autonomes                                                                 _x000a_2.Actions réalisées :_x000a_Clôture en cours par l’équipe experte."/>
    <s v="04 - Aucune action nécessaire ou possible"/>
    <n v="1"/>
    <n v="1"/>
    <n v="1"/>
    <n v="1"/>
    <n v="1"/>
    <s v="04 - Aucune action nécessaire ou possible"/>
    <m/>
    <m/>
  </r>
  <r>
    <x v="91"/>
    <s v="S17"/>
    <n v="4"/>
    <s v="YASSINE RABBAI"/>
    <x v="0"/>
    <x v="36"/>
    <n v="120419036"/>
    <s v="identifiant et code sur visual credit"/>
    <s v="bonjour,nous ne pouvons plus acceder au visual credit client.identifiant et le code nous dit code erroner Et pourtant nous utilisons le meme depuis longtemps cordialement_x000a_"/>
    <s v="Bonjour,_x000a_1.Synthèse de la demande  :_x000a_Vous avez sollicité notre support concernant le problème identifiant et code sur visual credit                                                                 _x000a_2.Actions réalisées :_x000a_Relance service a été effectué par l"/>
    <s v="02 - Correction donnée ou modification de paramétrage"/>
    <n v="1"/>
    <n v="1"/>
    <n v="1"/>
    <n v="1"/>
    <n v="0"/>
    <s v="03 - Script, fix ou contournement"/>
    <m/>
    <m/>
  </r>
  <r>
    <x v="91"/>
    <s v="S17"/>
    <n v="4"/>
    <s v="YASSINE RABBAI"/>
    <x v="0"/>
    <x v="36"/>
    <n v="120466976"/>
    <s v="[SMARTPOS]impression du financier bmc"/>
    <s v="bonjour, ce matin impossible de sortir le financier de la BMC ._x000a_comme tous les matins d ailleurs en générale je ressaie  dans la matinée et cela fonctionne ici impossible._x000a_"/>
    <s v="Bonjour,_x000a_1.Synthèse de la demande  :_x000a_Vous avez sollicité notre support concernant le problème impossible de sortir le financier de la BMC .                                                                _x000a_2.Actions réalisées :_x000a_Test effectué avec l’UT, impr"/>
    <s v="01 - Aide à l’utilisation"/>
    <n v="1"/>
    <n v="1"/>
    <n v="1"/>
    <n v="1"/>
    <n v="1"/>
    <s v="01 - Aide à l’utilisation"/>
    <m/>
    <m/>
  </r>
  <r>
    <x v="91"/>
    <s v="S17"/>
    <n v="4"/>
    <s v="YASSINE RABBAI"/>
    <x v="0"/>
    <x v="36"/>
    <n v="120601065"/>
    <s v="Caisse"/>
    <s v="La caisse 10 est déconnectée du réseau._x000a_"/>
    <s v="Bonjour,_x000a_1.Synthèse de la demande  :_x000a_Vous avez sollicité notre support concernant le problème La caisse 10 est déconnectée du réseau.                                                                 _x000a_2.Actions réalisées :_x000a_Redémarrage manuel effectué par l’"/>
    <s v="01 - Aide à l’utilisation"/>
    <n v="1"/>
    <n v="1"/>
    <n v="1"/>
    <n v="1"/>
    <n v="1"/>
    <s v="01 - Aide à l’utilisation"/>
    <m/>
    <m/>
  </r>
  <r>
    <x v="91"/>
    <s v="S17"/>
    <n v="4"/>
    <s v="YASSINE RABBAI"/>
    <x v="0"/>
    <x v="36"/>
    <n v="120625691"/>
    <s v="Sans contact refusé"/>
    <s v="Bonjour,_x000a_Nous rencontrons un problème avec les paiements sans contact, une fois sur 2 ils sont refusés, souvent avec les cartes en physique._x000a_Ce problème persiste depuis quelques jours maintenant_x000a_Merci d'avance_x000a_"/>
    <s v="Bonjour,_x000a_1.Synthèse de la demande  :_x000a_Vous avez sollicité notre support concernant le problème TPE Sans contact refusé                                                                _x000a_2.Actions réalisées :_x000a_Mise à jour du TPE et lancement des scripts sur la "/>
    <s v="02 - Correction donnée ou modification de paramétrage"/>
    <n v="1"/>
    <n v="1"/>
    <n v="1"/>
    <n v="1"/>
    <n v="0"/>
    <s v="03 - Script, fix ou contournement"/>
    <m/>
    <m/>
  </r>
  <r>
    <x v="93"/>
    <s v="S18"/>
    <n v="4"/>
    <s v="Baba mohammed amine"/>
    <x v="4"/>
    <x v="48"/>
    <n v="122096637"/>
    <s v="Nouvelles étiquettes électroniques Pricer non reconnues"/>
    <s v="impossible de faire reconnaitre de nouvelles étiquettes electronique par Pricer._x000a_ _x000a_ Le commercial Pricer me confirme que ce sont les bonnes et qu'il faut que je fasse un care."/>
    <s v="Bonjour,_x000a_ _x000a_  1. Synthèse de la demande :Impossible de faire reconnaître de nouvelles étiquettes électroniques par Pricer._x000a_ _x000a_  2. Actions réalisées :Le support informatique Carrefour ne gère pas les demandes liées à Pricer pour les magasins de proximité.Me"/>
    <s v="05 - Hors périmètre support"/>
    <n v="1"/>
    <n v="1"/>
    <n v="1"/>
    <n v="1"/>
    <n v="1"/>
    <s v="05 - Hors périmètre support"/>
    <m/>
    <m/>
  </r>
  <r>
    <x v="93"/>
    <s v="S18"/>
    <n v="4"/>
    <s v="Baba mohammed amine"/>
    <x v="4"/>
    <x v="48"/>
    <n v="122126024"/>
    <s v="Problème envoi balance"/>
    <s v="Bonjour, depuis plusieurs jours Magali n'envoi plus les information à la balance boucherie._x000a_ _x000a_ Plus de descente de lot, de changements de prix ect..._x000a_ _x000a_ Cela pose de gros problèmes pour travailler correctement ainsi que pour faire le suivi de la compta ma"/>
    <s v="Bonjour,_x000a_ _x000a_  1. Synthèse de la demande :Problème de descente de données._x000a_ _x000a_  2. Actions réalisées :Un renvoi d’article, du fichier de configuration et du lot a été effectué._x000a_ _x000a_ 🛠️ Assistance : Si toutefois vous aviez besoin d’une aide complémentaire, le "/>
    <s v="02 - Correction donnée ou modification de paramétrage"/>
    <n v="1"/>
    <n v="1"/>
    <n v="1"/>
    <n v="1"/>
    <n v="1"/>
    <s v="02 - Correction donnée ou modification de paramétrage"/>
    <m/>
    <m/>
  </r>
  <r>
    <x v="93"/>
    <s v="S18"/>
    <n v="4"/>
    <s v="Baba mohammed amine"/>
    <x v="4"/>
    <x v="48"/>
    <n v="122225228"/>
    <s v="brand and shop"/>
    <s v="Je ne peux plus acceder à cette application depuis le passage sur portail magasin"/>
    <s v="Bonjour,_x000a_ _x000a_ _x000a_ _x000a_ 1. Synthèse de la demande :_x000a_ _x000a_ Problème d'accès au Brand and Shop_x000a_ _x000a_ _x000a_ _x000a_ 2 . Actions réalisées :_x000a_ _x000a_  Effectivement, l’utilisatrice n’a pas les droits nécessaires sur la GDI. Elle doit se rapprocher de sa responsable RH, FOURMONT David, afi"/>
    <s v="01 - Aide à l’utilisation"/>
    <n v="1"/>
    <n v="1"/>
    <n v="1"/>
    <n v="1"/>
    <n v="1"/>
    <s v="01 - Aide à l’utilisation"/>
    <m/>
    <m/>
  </r>
  <r>
    <x v="93"/>
    <s v="S18"/>
    <n v="4"/>
    <s v="YASSINE RABBAI"/>
    <x v="0"/>
    <x v="10"/>
    <n v="121915295"/>
    <s v="OPTION PAIEMENT SANS CONTACT NON ACTIVE"/>
    <s v="Bonjour, _x000a_L'option paiement sans contact n'est pas active sur notre TPE. Est il possible de la mettre en place ? _x000a_PN : TWA32013393V_x000a_SN : 232017303201339352667659_x000a_HVN : MOV50BR_x000a_IMEI : 866561066337712_x000a_BT ADR : 0B101EDA928A72_x000a_WIFI ADR : 0W101EDA61CC02_x000a_BWN324"/>
    <s v="Bonjour,_x000a_Synthèse de la demande :_x000a_Demande d'activation de la fonctionnalité de paiement sans contact sur le Terminal de Paiement Électronique (TPE) du point de vente._x000a_Actions réalisées :_x000a_Après analyse, il apparaît que la gestion des options de paiement et"/>
    <s v="05 - Hors périmètre support"/>
    <n v="1"/>
    <n v="1"/>
    <n v="1"/>
    <n v="1"/>
    <n v="1"/>
    <s v="05 - Hors périmètre support"/>
    <m/>
    <m/>
  </r>
  <r>
    <x v="93"/>
    <s v="S18"/>
    <n v="4"/>
    <s v="YASSINE RABBAI"/>
    <x v="0"/>
    <x v="39"/>
    <n v="122101540"/>
    <s v="Problème clotûre journée VLP"/>
    <s v="Bonjour,_x000a_Ca fait quelques jours que nous constatons que la clotûre de la journée de la veille reste en orange et non en vert, pouvez-vous faire le nécéssaire ?_x000a_Cdt,_x000a_"/>
    <s v="Bonjour,_x000a_1. Synthèse de la demande  :_x000a_ Le magasin signale une anomalie visuelle sur l'outil de suivi : la clôture de la veille reste en orange (statut incomplet ou en attente) au lieu de passer au vert (statut validé)._x000a_2 . Actions réalisées :_x000a_Vérification"/>
    <s v="04 - Aucune action nécessaire ou possible"/>
    <n v="1"/>
    <n v="1"/>
    <n v="1"/>
    <n v="1"/>
    <n v="1"/>
    <s v="04 - Aucune action nécessaire ou possible"/>
    <m/>
    <m/>
  </r>
  <r>
    <x v="93"/>
    <s v="S18"/>
    <n v="4"/>
    <s v="YASSINE RABBAI"/>
    <x v="0"/>
    <x v="25"/>
    <n v="122237206"/>
    <s v="La caisse 2"/>
    <s v="La caisse 2 ne démarre plus ; elle reste bloquée et « mouline » au démarrage._x000a_"/>
    <s v="Bonjour, _x000a_1. Synthèse de la demande :_x000a_Vous nous avez sollicités concernant la caisse 2, laquelle présentait un défaut de chargement au démarrage (système bloqué en cours d'initialisation).  _x000a_2. Actions réalisées :_x000a_Suite aux vérifications effectuées par le"/>
    <s v="04 - Aucune action nécessaire ou possible"/>
    <n v="1"/>
    <n v="1"/>
    <n v="1"/>
    <n v="1"/>
    <n v="1"/>
    <s v="04 - Aucune action nécessaire ou possible"/>
    <m/>
    <m/>
  </r>
  <r>
    <x v="93"/>
    <s v="S18"/>
    <n v="4"/>
    <s v="YASSINE RABBAI"/>
    <x v="0"/>
    <x v="5"/>
    <n v="121961192"/>
    <s v="ralentissement caisse"/>
    <s v="Bonjour_x000a_Nous avons un ralentissement pendant l'encaissement et un message problème transmission._x000a_Suite à notre appel j'ai fait la manip 0 entrée 0 mais le problème persiste toujours._x000a_"/>
    <s v="Bonjour,_x000a_Synthèse de la demande :Demande de support concernant des lenteurs persistantes lors des phases d'encaissement en magasin. Ce dysfonctionnement impactait la fluidité du passage en caisse et nécessitait une intervention technique pour optimiser le"/>
    <s v="03 - Script, fix ou contournement"/>
    <n v="1"/>
    <n v="1"/>
    <n v="1"/>
    <n v="1"/>
    <n v="1"/>
    <s v="03 - Script, fix ou contournement"/>
    <m/>
    <m/>
  </r>
  <r>
    <x v="93"/>
    <s v="S18"/>
    <n v="4"/>
    <s v="YASSINE RABBAI"/>
    <x v="0"/>
    <x v="34"/>
    <n v="122123641"/>
    <s v="scanner cls 404"/>
    <s v="le péripherique est offline_x000a_code d'erreur: 11-0-0-107--99._x000a_"/>
    <s v="Bonjour,_x000a_Synthèse de la demande :_x000a_Nous faisons suite à votre signalement concernant la caisse CLS 404, affichant un périphérique hors ligne avec le code d'erreur 11-0-0-107--99, ce qui empêchait son bon fonctionnement._x000a_Actions réalisées :_x000a_Afin de corriger"/>
    <s v="03 - Script, fix ou contournement"/>
    <n v="1"/>
    <n v="1"/>
    <n v="1"/>
    <n v="1"/>
    <n v="1"/>
    <s v="03 - Script, fix ou contournement"/>
    <m/>
    <m/>
  </r>
  <r>
    <x v="93"/>
    <s v="S18"/>
    <n v="4"/>
    <s v="YASSINE RABBAI"/>
    <x v="0"/>
    <x v="8"/>
    <n v="122094293"/>
    <s v="tickets non intégrés"/>
    <s v="Bonjour, j'ai 2 tickets non intégrés sur le reporting pick and pack du vendredi 24/04._x000a_Pouvez vous vérifier pourquoi et faire le nécessaire si besoin ?_x000a_"/>
    <s v="Bonjour,_x000a_1. Synthèse de la demande :_x000a_Vous nous avez sollicités concernant deux tickets non intégrés sur votre reporting &quot;Pick and Pack&quot; pour la journée du vendredi 24/04/2026._x000a_2. Actions réalisées :_x000a_Suite aux vérifications techniques approfondies que nous"/>
    <s v="04 - Aucune action nécessaire ou possible"/>
    <n v="1"/>
    <n v="1"/>
    <n v="1"/>
    <n v="1"/>
    <n v="1"/>
    <s v="04 - Aucune action nécessaire ou possible"/>
    <m/>
    <m/>
  </r>
  <r>
    <x v="93"/>
    <s v="S18"/>
    <n v="4"/>
    <s v="YASSINE RABBAI"/>
    <x v="0"/>
    <x v="11"/>
    <n v="122126854"/>
    <s v="Caisse libre-service 406 ne prend pas les espèces"/>
    <s v="Demande de care pour une SCO 406 qui ne prend pas les espèces. Message d’erreur affiché à préciser._x000a_"/>
    <s v="Bonjour,Synthèse de la demande :Nous faisons suite à votre demande concernant : un dysfonctionnement sur la SCO 406, celle-ci refusant les paiements en espèces (billets ou pièces) avec un message d'erreur bloquant.Actions réalisées :Nous avons procédé à u"/>
    <s v="03 - Script, fix ou contournement"/>
    <n v="1"/>
    <n v="1"/>
    <n v="1"/>
    <n v="1"/>
    <n v="1"/>
    <s v="03 - Script, fix ou contournement"/>
    <m/>
    <m/>
  </r>
  <r>
    <x v="93"/>
    <s v="S18"/>
    <n v="4"/>
    <s v="YASSINE RABBAI"/>
    <x v="0"/>
    <x v="51"/>
    <n v="122140805"/>
    <s v="Article 3273050619837 en quantité obligatoire caisse"/>
    <s v="Article 3273050619837 : besoin d’aide pour imposer une quantité obligatoire en caisse. Le produit est coché sur caroline , mais il continue de ne pas demander la quantité en caisse..._x000a_"/>
    <s v="Bonjour,_x000a_Synthèse de la demande :Article 3273050619837 – Demande d’aide pour imposer une quantité obligatoire en caisse.Le produit est bien coché dans Caroline, mais la caisse ne demande toujours pas la saisie de quantité._x000a_Analyse et actions réalisées :Un"/>
    <s v="02 - Correction donnée ou modification de paramétrage"/>
    <n v="0"/>
    <n v="1"/>
    <n v="1"/>
    <n v="0"/>
    <n v="1"/>
    <s v="02 - Correction donnée ou modification de paramétrage"/>
    <m/>
    <m/>
  </r>
  <r>
    <x v="93"/>
    <s v="S18"/>
    <n v="4"/>
    <s v="YASSINE RABBAI"/>
    <x v="0"/>
    <x v="13"/>
    <n v="122256374"/>
    <s v="Plus moyen de passer de remises à la main"/>
    <s v="Bonjour, sur l'écran de caisse lorsqu'une hôte de caisse travaille, si nous voulons passer une remise manuellement, rien ne se passe. On a beau appuyer sur le bouton c'est comme si il était désactivé._x000a_Ce problème concerne l'entièreté de nos caisses._x000a_"/>
    <s v="Bonjour,_x000a_1. Synthèse de la demande_x000a_Vous nous avez sollicités concernant un dysfonctionnement de la touche &quot;Remise&quot;, celle-ci étant inactive lors des encaissements._x000a_2. Actions réalisées_x000a_Nous avons procédé aux actions suivantes :_x000a_Activation de la fonction :"/>
    <s v="02 - Correction donnée ou modification de paramétrage"/>
    <n v="1"/>
    <n v="1"/>
    <n v="1"/>
    <n v="1"/>
    <n v="1"/>
    <s v="02 - Correction donnée ou modification de paramétrage"/>
    <m/>
    <m/>
  </r>
  <r>
    <x v="93"/>
    <s v="S18"/>
    <n v="4"/>
    <s v="YASSINE RABBAI"/>
    <x v="0"/>
    <x v="37"/>
    <n v="122123368"/>
    <s v="Problème d'accès à Cocase via le nouveau lien"/>
    <s v="Bonjour,_x000a_Nous ne parvenons pas à accéder à Cocase (Cafétéria et Caisse) en dépit de l'utilisation du nouveau lien_x000a_Merci de votre aide._x000a_"/>
    <s v="Bonjour,_x000a_1. Synthèse de la demande :_x000a_Le magasin nous contacte pour Problème d'accès à Cocase via le nouveau lien._x000a_2. Actions réalisées :_x000a_Acce a cocase Ok_x000a_🛠️ Assistance : Si toutefois vous aviez besoin d’une aide complémentaire, le support reste à votre e"/>
    <s v="04 - Aucune action nécessaire ou possible"/>
    <n v="1"/>
    <n v="0"/>
    <n v="1"/>
    <n v="0"/>
    <n v="1"/>
    <s v="04 - Aucune action nécessaire ou possible"/>
    <m/>
    <m/>
  </r>
  <r>
    <x v="93"/>
    <s v="S18"/>
    <n v="4"/>
    <s v="YASSINE RABBAI"/>
    <x v="0"/>
    <x v="52"/>
    <n v="122123917"/>
    <s v="probleme VLP"/>
    <s v="Bonjour,Soucis avec VLP qui affiche un message d'erreur   &quot;avertissement de securite&quot;    &quot; connection a distance interrempue&quot;_x000a_"/>
    <s v="Bonjour,_x000a_Synthèse de la demande :_x000a_Sollicitation du support concernant l'apparition d'un message d'erreur lors de la tentative de connexion à l'outil VLP en magasin._x000a_Actions réalisées :_x000a_Analyse du message d'erreur rapporté. Après vérification, il a été con"/>
    <s v="01 - Aide à l’utilisation"/>
    <n v="1"/>
    <n v="1"/>
    <n v="1"/>
    <n v="1"/>
    <n v="0"/>
    <s v="03 - Script, fix ou contournement"/>
    <m/>
    <m/>
  </r>
  <r>
    <x v="93"/>
    <s v="S18"/>
    <n v="4"/>
    <s v="YASSINE RABBAI"/>
    <x v="0"/>
    <x v="24"/>
    <n v="122108672"/>
    <s v="Caisse 4"/>
    <s v="Bonjour,_x000a_La caisse est en mode autonome_x000a_Cordialement_x000a_"/>
    <s v=" Bonjour,_x000a_ Synthèse de la demande :_x000a_ Nous faisons suite à votre demande concernant : le passage en mode autonome de la caisse 4, entraînant une perte de synchronisation avec le serveur central._x000a_ Actions réalisées :_x000a_ Nous avons procédé à un redémarrage man"/>
    <s v="03 - Script, fix ou contournement"/>
    <n v="1"/>
    <n v="1"/>
    <n v="1"/>
    <n v="1"/>
    <n v="1"/>
    <s v="03 - Script, fix ou contournement"/>
    <m/>
    <m/>
  </r>
  <r>
    <x v="93"/>
    <s v="S18"/>
    <n v="4"/>
    <s v="YASSINE RABBAI"/>
    <x v="0"/>
    <x v="0"/>
    <n v="122138904"/>
    <s v="Demande de care"/>
    <s v="Demande de care pour la caisse SCO n°409 : elle ne demande pas d’intervention hôtesse._x000a_"/>
    <s v="Bonjour,_x000a_Synthèse de la demande :_x000a_Nous faisons suite à votre sollicitation concernant une anomalie sur la SCO n°409, qui ne déclenchait plus les appels à l'intervention hôtesse._x000a_Actions réalisées :_x000a_Suite à notre échange téléphonique, nous avons effectué d"/>
    <s v="04 - Aucune action nécessaire ou possible"/>
    <n v="1"/>
    <n v="1"/>
    <n v="1"/>
    <n v="1"/>
    <n v="1"/>
    <s v="04 - Aucune action nécessaire ou possible"/>
    <m/>
    <m/>
  </r>
  <r>
    <x v="93"/>
    <s v="S18"/>
    <n v="4"/>
    <s v="YASSINE RABBAI"/>
    <x v="0"/>
    <x v="36"/>
    <n v="122137014"/>
    <s v="[SMARTPOS]Caisse SCO 103 bloquée sur NCR Market"/>
    <s v="Caisse SCO NCR n°103 bloquée sur l’écran « NCR Market » à St Denis les Bourg, impossible à redémarrer. Merci de prendre en charge l’incident._x000a_"/>
    <s v="Bonjour,_x000a_1.Synthèse de la demande  :_x000a_Vous avez sollicité notre support concernant le problème SCO 103 bloquée sur NCR Market                                                                 _x000a_2.Actions réalisées :_x000a_Suite à notre échange avec l’UT, nous vous "/>
    <s v="04 - Aucune action nécessaire ou possible"/>
    <n v="1"/>
    <n v="1"/>
    <n v="1"/>
    <n v="1"/>
    <n v="1"/>
    <s v="04 - Aucune action nécessaire ou possible"/>
    <m/>
    <m/>
  </r>
  <r>
    <x v="94"/>
    <s v="S18"/>
    <n v="4"/>
    <s v="YASSINE RABBAI"/>
    <x v="0"/>
    <x v="10"/>
    <n v="122353625"/>
    <s v="TPE carte non gérée"/>
    <s v="Bonjour,_x000a_Le magasin signale que le TPE de la caisse accueil affiche « carte non gérée »._x000a_Cordialement,_x000a_"/>
    <s v="Bonjour,_x000a_1. Synthèse de la demande_x000a_Vous avez sollicité notre support concernant un dysfonctionnement lié au le TPE de la caisse accueil affiche « carte non gérée »._x000a_2. Actions réalisées_x000a_Suite à notre échange, nous vous confirmons la clôture de ce ticket. "/>
    <s v="03 - Script, fix ou contournement"/>
    <n v="1"/>
    <n v="1"/>
    <n v="1"/>
    <n v="1"/>
    <n v="1"/>
    <s v="03 - Script, fix ou contournement"/>
    <m/>
    <m/>
  </r>
  <r>
    <x v="94"/>
    <s v="S18"/>
    <n v="4"/>
    <s v="YASSINE RABBAI"/>
    <x v="0"/>
    <x v="25"/>
    <n v="122422948"/>
    <s v="Caisse 401 bloquée sur écran messages répétitifs"/>
    <s v="Caisse SCO 401, terminal 151 : l’écran boucle sur les mêmes messages, sans afficher l’écran d’accueil, rendant la caisse inutilisable. Demande d’assistance pour débloquer/redémarrer la caisse._x000a_"/>
    <s v="Bonjour, _x000a_1. Synthèse de la demande :_x000a_Vous nous avez sollicités pour un dysfonctionnement sur la caisse 401, celle-ci restant bloquée sur un cycle de chargement (tourne en boucle).  _x000a_2. Actions réalisées :_x000a_Suite aux vérifications effectuées par le support"/>
    <s v="01 - Aide à l’utilisation"/>
    <n v="1"/>
    <n v="1"/>
    <n v="1"/>
    <n v="1"/>
    <n v="0"/>
    <s v="03 - Script, fix ou contournement"/>
    <m/>
    <m/>
  </r>
  <r>
    <x v="94"/>
    <s v="S18"/>
    <n v="4"/>
    <s v="YASSINE RABBAI"/>
    <x v="0"/>
    <x v="50"/>
    <n v="122488604"/>
    <s v="TPE CAISSE 10"/>
    <s v="Bonjour, nous rencontrons des problèmes lors des encaissement par sans contact sur le TPE de la caisse 10 ça a beaucoup de mal a passé voir pas du tout surtout par téléphone ou le TPE ne le détecte même pas._x000a_"/>
    <s v="Bonjour,_x000a_Synthèse de la demande :_x000a_Traitement d'un dysfonctionnement matériel sur la caisse 10 concernant le  TPE  présentait des défauts de détection, particulièrement lors de tentatives de paiement via smartphone (NFC non détecté)._x000a_Actions réalisées :_x000a_Ac"/>
    <s v="01 - Aide à l’utilisation"/>
    <n v="1"/>
    <n v="1"/>
    <n v="1"/>
    <n v="1"/>
    <n v="0"/>
    <s v="03 - Script, fix ou contournement"/>
    <m/>
    <m/>
  </r>
  <r>
    <x v="94"/>
    <s v="S18"/>
    <n v="4"/>
    <s v="YASSINE RABBAI"/>
    <x v="0"/>
    <x v="5"/>
    <n v="122428482"/>
    <s v="Demande de nouveau ticket pour autre problème"/>
    <s v="Demande d’ouverture d’un autre ticket de support pour un nouveau problème._x000a_"/>
    <s v="Bonjour,_x000a_Synthèse de la demande : Demande de support faisant suite à une erreur de manipulation de la part du point de vente. Après échange avec le magasin, il a été confirmé qu’aucun dysfonctionnement n’est à déplorer et qu’aucune assistance technique n’"/>
    <s v="04 - Aucune action nécessaire ou possible"/>
    <n v="1"/>
    <n v="1"/>
    <n v="1"/>
    <n v="1"/>
    <n v="1"/>
    <s v="04 - Aucune action nécessaire ou possible"/>
    <m/>
    <m/>
  </r>
  <r>
    <x v="94"/>
    <s v="S18"/>
    <n v="4"/>
    <s v="YASSINE RABBAI"/>
    <x v="0"/>
    <x v="34"/>
    <n v="122392647"/>
    <s v="NCR"/>
    <s v="SCO 29 ne propose plus le paiement en espèces. Un ticket est déjà ouvert : 121790150 suite au passage d'un technicien le 25/04/2026_x000a_"/>
    <s v="Bonjour,_x000a_Synthèse de la demande :_x000a_Nous faisons suite à votre signalement concernant la caisse automatique SCO 29, laquelle ne proposait plus le mode de paiement en espèces aux clients._x000a_Actions réalisées :_x000a_Afin de rétablir cette option de règlement, nous a"/>
    <s v="03 - Script, fix ou contournement"/>
    <n v="1"/>
    <n v="1"/>
    <n v="1"/>
    <n v="1"/>
    <n v="1"/>
    <s v="03 - Script, fix ou contournement"/>
    <m/>
    <m/>
  </r>
  <r>
    <x v="94"/>
    <s v="S18"/>
    <n v="4"/>
    <s v="YASSINE RABBAI"/>
    <x v="0"/>
    <x v="8"/>
    <n v="122420217"/>
    <s v="Caisses HS"/>
    <s v="Bonjour,_x000a_Problème au niveau des caisses, ça marque terminal hors ligne._x000a_"/>
    <s v="Bonjour,_x000a_1. Synthèse de la demande :_x000a_Vous nous avez sollicités concernant un dysfonctionnement sur vos caisses, lesquelles affichaient le message d'erreur « terminal hors ligne », empêchant toute transaction._x000a_2. Actions réalisées :_x000a_Suite à notre échange e"/>
    <s v="04 - Aucune action nécessaire ou possible"/>
    <n v="1"/>
    <n v="1"/>
    <n v="1"/>
    <n v="1"/>
    <n v="1"/>
    <s v="04 - Aucune action nécessaire ou possible"/>
    <m/>
    <m/>
  </r>
  <r>
    <x v="94"/>
    <s v="S18"/>
    <n v="4"/>
    <s v="YASSINE RABBAI"/>
    <x v="0"/>
    <x v="11"/>
    <n v="122348606"/>
    <s v="problème paiement differee"/>
    <s v="Bonjour,  _x000a_nous rencontrons un soucis sur les encaissements de paiement différée une note apparait a l'écran _x000a_(échec requête Gcc)  en rouge aucun paiement diff ne passe._x000a_Je vous remercie d'avance,_x000a_ cordialement_x000a_"/>
    <s v="Bonjour,_x000a_Synthèse de la demande :_x000a_Nous faisons suite à votre demande concernant : un blocage généralisé des encaissements en paiement différé. Un message d'erreur « Échec requête Gcc » s'affiche en rouge, empêchant la validation de ces transactions._x000a_Actio"/>
    <s v="03 - Script, fix ou contournement"/>
    <n v="1"/>
    <n v="1"/>
    <n v="1"/>
    <n v="1"/>
    <n v="1"/>
    <s v="03 - Script, fix ou contournement"/>
    <m/>
    <m/>
  </r>
  <r>
    <x v="94"/>
    <s v="S18"/>
    <n v="4"/>
    <s v="YASSINE RABBAI"/>
    <x v="0"/>
    <x v="51"/>
    <n v="122450576"/>
    <s v="Ecart ingenico vlp"/>
    <s v="Écart de chiffre d’affaires entre Ingenico et VLP le 28/04/2026 _x000a_sur CLS : -11,79 euro_x000a_CBEMV : - 28,59 euro_x000a_ _x000a_"/>
    <s v="Bonjour,_x000a_Synthèse de la demande :_x000a_Vous nous avez sollicités concernant un écart de chiffre d’affaires constaté le 28/04/2026 entre votre télécollecte Ingenico et votre reporting VLP :_x000a_Sur CLS : -11,79 €_x000a_Sur CBEMV : -28,59 €_x000a_Actions réalisées :_x000a_Suite aux v"/>
    <s v="04 - Aucune action nécessaire ou possible"/>
    <n v="1"/>
    <n v="1"/>
    <n v="1"/>
    <n v="1"/>
    <n v="1"/>
    <s v="04 - Aucune action nécessaire ou possible"/>
    <m/>
    <m/>
  </r>
  <r>
    <x v="94"/>
    <s v="S18"/>
    <n v="4"/>
    <s v="YASSINE RABBAI"/>
    <x v="0"/>
    <x v="13"/>
    <n v="122466651"/>
    <s v="Paiment client Doublon"/>
    <s v="Bonjour, _x000a_Un client est passé en caisse ce jour, lors du paiment deux tickets carte bleue sont sortis avec deux montants differents (102,10 et 99.35), indiquant paiment accepté sur les deux._x000a_Caisse 003 N° ticket 000202_x000a_Date: 28/04/2026_x000a_Heure Ticket : 16:0"/>
    <s v="Bonjour,_x000a_1. Synthèse de la demande_x000a_Vous nous avez sollicités concernant un signalement de double débit lors d'une transaction par carte bancaire._x000a_2. Actions réalisées_x000a_Après analyse des flux monétiques sur l'outil E-PORTAL, nous avons constaté les éléments"/>
    <s v="01 - Aide à l’utilisation"/>
    <n v="1"/>
    <n v="1"/>
    <n v="1"/>
    <n v="1"/>
    <n v="1"/>
    <s v="01 - Aide à l’utilisation"/>
    <m/>
    <m/>
  </r>
  <r>
    <x v="94"/>
    <s v="S18"/>
    <n v="4"/>
    <s v="YASSINE RABBAI"/>
    <x v="0"/>
    <x v="15"/>
    <n v="122368156"/>
    <s v="Sco 404"/>
    <s v="La connexion hotesse grisée de la sco 404_x000a_"/>
    <s v="Bonjour,_x000a_1. Synthèse de la demande  :_x000a_ La connexion hotesse grisée de la sco 404_x000a_2 . Actions réalisées :_x000a_ Chargement de la boucle TSNT_x000a_Suite à notre échange ,nous confirmons la résolution du ticket _x000a_🛠️ Assistance : Si toutefois vous aviez besoin d’une ai"/>
    <s v="03 - Script, fix ou contournement"/>
    <n v="1"/>
    <n v="1"/>
    <n v="1"/>
    <n v="1"/>
    <n v="1"/>
    <s v="03 - Script, fix ou contournement"/>
    <m/>
    <m/>
  </r>
  <r>
    <x v="94"/>
    <s v="S18"/>
    <n v="4"/>
    <s v="YASSINE RABBAI"/>
    <x v="0"/>
    <x v="37"/>
    <n v="122299385"/>
    <s v="cAISSE 125"/>
    <s v="Bonjour,_x000a_le magasin nous declare un un blocage d'ouverture de caisse _x000a_"/>
    <s v="Bonjour,_x000a_Synthèse de la demande :Le point de vente signale un blocage complet lors de l'ouverture d'une caisse, empêchant le démarrage de l'activité._x000a_Actions réalisées :_x000a_Réinitialisation et relance complète du logiciel de caisse pour corriger le temps de "/>
    <s v="04 - Aucune action nécessaire ou possible"/>
    <n v="1"/>
    <n v="1"/>
    <n v="1"/>
    <n v="1"/>
    <n v="0"/>
    <s v="03 - Script, fix ou contournement"/>
    <m/>
    <m/>
  </r>
  <r>
    <x v="94"/>
    <s v="S18"/>
    <n v="4"/>
    <s v="YASSINE RABBAI"/>
    <x v="0"/>
    <x v="52"/>
    <n v="122204589"/>
    <s v="Panne caisse magasin"/>
    <s v="Panne caisse : une caisse ne fonctionne plus ou est bloquée.Consignes:  precision_du_materiel_concerne: Non définimarque: Non définimodele: Non défininumero_de_serie: Non définimessage_derreur_eventuel: échec autorisation_x000a_"/>
    <s v="Bonjour,_x000a_Synthèse de la demande :Sollicitation du support technique suite à un dysfonctionnement du Terminal de Paiement Électronique (TPE) en magasin, empêchant spécifiquement l'acceptation des cartes restaurant._x000a_Actions réalisées :_x000a_Prise en main à dista"/>
    <s v="03 - Script, fix ou contournement"/>
    <n v="1"/>
    <n v="1"/>
    <n v="1"/>
    <n v="1"/>
    <n v="1"/>
    <s v="03 - Script, fix ou contournement"/>
    <m/>
    <m/>
  </r>
  <r>
    <x v="94"/>
    <s v="S18"/>
    <n v="4"/>
    <s v="YASSINE RABBAI"/>
    <x v="0"/>
    <x v="24"/>
    <n v="122431720"/>
    <s v="Caisse 5"/>
    <s v="Bonjour,_x000a_La caisse 5 est deconnectée_x000a_Cordialement_x000a_"/>
    <s v=" Bonjour,_x000a_ Synthèse de la demande :_x000a_ Nous faisons suite à votre demande concernant : le passage en deconnexion de la caisse 5 entraînant une perte de synchronisation avec le serveur central._x000a_ Actions réalisées :_x000a_ Nous avons procédé à un redémarrage manuel"/>
    <s v="03 - Script, fix ou contournement"/>
    <n v="1"/>
    <n v="1"/>
    <n v="1"/>
    <n v="1"/>
    <n v="1"/>
    <s v="03 - Script, fix ou contournement"/>
    <m/>
    <m/>
  </r>
  <r>
    <x v="94"/>
    <s v="S18"/>
    <n v="4"/>
    <s v="YASSINE RABBAI"/>
    <x v="0"/>
    <x v="0"/>
    <n v="122379531"/>
    <s v="Caisse 23 bloquée, impossible de clôturer la transaction"/>
    <s v="Sur une caisse CARINE, la caisse 23 est bloquée à cause d’un trop grand nombre d’articles et il est impossible de clôturer la transaction. Merci d’indiquer la procédure pour débloquer la caisse et finaliser ou fermer la transaction.Consignes:  numero_de_c"/>
    <s v="Bonjour,_x000a_Synthèse de la demande :_x000a_Nous faisons suite à votre demande concernant le blocage de la caisse 23 sous le logiciel CARINE, consécutif à un nombre excessif d'articles empêchant la clôture de la transaction._x000a_Actions réalisées :_x000a_Afin de débloquer le"/>
    <s v="03 - Script, fix ou contournement"/>
    <n v="1"/>
    <n v="1"/>
    <n v="1"/>
    <n v="1"/>
    <n v="1"/>
    <s v="03 - Script, fix ou contournement"/>
    <m/>
    <m/>
  </r>
  <r>
    <x v="94"/>
    <s v="S18"/>
    <n v="4"/>
    <s v="YASSINE RABBAI"/>
    <x v="0"/>
    <x v="36"/>
    <n v="122401392"/>
    <s v="Impossible d'accéder à VLP - Erreur 0x0"/>
    <s v="Bonjour, je ne peux accéder a VLP quand je rentre mon mot de passe habituel j'ai le message d'erreur suivant qui s'affiche &quot; code erreur 0x0&quot;// code erreur étendu 0x0 // Horodatage UTC 04/28/26 11:26:48AM_x000a_Merci de faire le nécéssaire _x000a_Bien à vous Sandra _x000a_"/>
    <s v="Bonjour,_x000a_1.Synthèse de la demande  :_x000a_Vous avez sollicité notre support concernant le problème d'accéder à VLP - Erreur 0x0                                                                 _x000a_2.Actions réalisées :_x000a_Suite à notre échange avec l’UT, le problème "/>
    <s v="04 - Aucune action nécessaire ou possible"/>
    <n v="1"/>
    <n v="1"/>
    <n v="1"/>
    <n v="1"/>
    <n v="1"/>
    <s v="04 - Aucune action nécessaire ou possible"/>
    <m/>
    <m/>
  </r>
  <r>
    <x v="95"/>
    <s v="S18"/>
    <n v="4"/>
    <s v="KHALIL HABRRMAN"/>
    <x v="2"/>
    <x v="44"/>
    <n v="122099488"/>
    <s v="Poids non conforme"/>
    <s v="Bonjour,_x000a_ _x000a_ Je viens d'avoir une réclamation client sur le poids des sachets Noix de Pécan 125gr Daco Bello. La cliente a pesé le sachet et celui-ci fait à peine 100gr, elle a une photo et fais une réclamation de son côté."/>
    <s v="Bonjour,_x000a_ _x000a_ 1. Synthèse de la demande :_x000a_ _x000a_ Pois de sachet de noix non conforme_x000a_ _x000a_ _x000a_ _x000a_ 2 . Actions réalisées :_x000a_ _x000a_ Le problème rencontré ne relève pas de notre périmètre de support. Nous vous invitons à créer une demande CARLA._x000a_ _x000a_ _x000a_ _x000a_ _x000a_ _x000a_ Suite à notre écha"/>
    <s v="05 - Hors périmètre support"/>
    <n v="1"/>
    <n v="1"/>
    <n v="1"/>
    <n v="1"/>
    <n v="1"/>
    <s v="05 - Hors périmètre support"/>
    <m/>
    <m/>
  </r>
  <r>
    <x v="95"/>
    <s v="S18"/>
    <n v="4"/>
    <s v="KHALIL HABRRMAN"/>
    <x v="2"/>
    <x v="54"/>
    <n v="122375783"/>
    <s v="support st georges sans BLI"/>
    <s v="Bonjour j'ai reçu une expédition de Saint Georges d'Espéranches (entrepôt 126) sans BLI livré en 2 fois les 18 et 20 avril j'ai fait un CARLA (numéro 14656679) mais ils me demandent de faire un CARE( voir pièce jointe) exemple support 332701912602534422 e"/>
    <s v="Bonjour,_x000a_ _x000a_ 1. Synthèse de la demande :_x000a_ _x000a_ Votre problème concerne des supports sont absents dans le BLI_x000a_ _x000a_ _x000a_ _x000a_ 2 . Actions réalisées :_x000a_ _x000a_ Comme convenu lors de notre appel téléphonique, suite à la réémission du bli que nous avons l'effectué les supports "/>
    <s v="03 - Script, fix ou contournement"/>
    <n v="1"/>
    <n v="1"/>
    <n v="1"/>
    <n v="1"/>
    <n v="1"/>
    <s v="03 - Script, fix ou contournement"/>
    <m/>
    <m/>
  </r>
  <r>
    <x v="95"/>
    <s v="S18"/>
    <n v="4"/>
    <s v="KHALIL HABRRMAN"/>
    <x v="2"/>
    <x v="57"/>
    <n v="122114427"/>
    <s v="Le support 332701978153386736 est inconnu de caroline donc pas d'intégration des articles"/>
    <s v="Le support 332701978153386736 est inconnu de caroline donc pas d'intégration des articles_x000a_ _x000a_ Il y a eu un message d'erreur à la réception, puis à la fin tout était au vert sur le TR _x000a_ _x000a_ Mais le support n'est pas intégré"/>
    <s v="Bonjour,_x000a_ _x000a_ 1. Synthèse de la demande :_x000a_ _x000a_ Le support 332701978153386736 n’est pas reconnu par Caroline, donc les articles n’ont pas été intégrés._x000a_ _x000a_ 2 . Actions réalisées :_x000a_ _x000a_ Comme convenu, nous avons constaté que le support a bien été expédié depuis l’"/>
    <s v="05 - Hors périmètre support"/>
    <n v="1"/>
    <n v="1"/>
    <n v="1"/>
    <n v="1"/>
    <n v="1"/>
    <s v="05 - Hors périmètre support"/>
    <m/>
    <m/>
  </r>
  <r>
    <x v="95"/>
    <s v="S18"/>
    <n v="4"/>
    <s v="KHALIL HABRRMAN"/>
    <x v="2"/>
    <x v="6"/>
    <n v="121425201"/>
    <s v="BLI manquant - marachandise recpetionné"/>
    <s v="Bonjour,_x000a_ _x000a_ Je vous contacte car le service réception m'informe qu'il est impossible d'intégrer les marchandises figurant sur les supports ci-joints. En effet, les bons de livraison (BLI) correspondants n'existent pas dans le système Caroline._x000a_ _x000a_ Pourriez"/>
    <s v="Bonjour,_x000a_ _x000a_  1. Synthèse de la demande :_x000a_ _x000a_   Votre problème concerne des supports absents dans le BLI_x000a_ _x000a_   _x000a_ _x000a_  2 . Actions réalisées :_x000a_ _x000a_  Comme convenu, suite à la réémission que nous avons effectué, les supports sont intégrés dans Caroline.-----------"/>
    <s v="03 - Script, fix ou contournement"/>
    <n v="1"/>
    <n v="1"/>
    <n v="1"/>
    <n v="1"/>
    <n v="1"/>
    <s v="03 - Script, fix ou contournement"/>
    <m/>
    <m/>
  </r>
  <r>
    <x v="95"/>
    <s v="S18"/>
    <n v="4"/>
    <s v="KHALIL HABRRMAN"/>
    <x v="2"/>
    <x v="55"/>
    <n v="122508950"/>
    <s v="Des bli non descendu"/>
    <s v="Bonjour _x000a_ _x000a_ pour faire suite à la demande auprès de carla je vous fais suivre ma demande d'intégration de BLI suite à la livraison de st georges le 21/04 13 supports sont en attente d'intégration_x000a_ _x000a_ tournée n 2537_x000a_ _x000a_ expédition 6626_x000a_ _x000a_ je vous joins la ph"/>
    <s v="Bonjour,_x000a_ _x000a_ Votre problème concernait :_x000a_ _x000a_ la demande d'intégration de BLI suite à la livraison de st georges le 21/04, 13 supports sont en attente d'intégration tournée n 2537, expédition 6626._x000a_ _x000a_ Nous avons effectué les actions suivantes :_x000a_ _x000a_ Comme conv"/>
    <s v="02 - Correction donnée ou modification de paramétrage"/>
    <n v="1"/>
    <n v="1"/>
    <n v="1"/>
    <n v="1"/>
    <n v="1"/>
    <s v="02 - Correction donnée ou modification de paramétrage"/>
    <m/>
    <m/>
  </r>
  <r>
    <x v="95"/>
    <s v="S18"/>
    <n v="4"/>
    <s v="KHALIL HABRRMAN"/>
    <x v="2"/>
    <x v="44"/>
    <n v="122149758"/>
    <s v="manque support entrepôt 293"/>
    <s v="Bonjour_x000a_ _x000a_ il nous manque les blis suivants _x000a_ _x000a_ 332701929352276021_x000a_ _x000a_ 332701929352445687_x000a_ _x000a_ Pouvez vous me les redescendre sur Caroline"/>
    <s v="Bonjour,_x000a_ _x000a_  1. Synthèse de la demande :_x000a_ _x000a_  Bli non intégré pour les supports 332701929352276021 et 332701929352445687 _x000a_ _x000a_  2 . Actions réalisées : _x000a_ _x000a_  Suite à nos vérifications :_x000a_ _x000a_  Le support 332701929352276021 est bien intégré sur Caroline._x000a_ _x000a_  Le s"/>
    <s v="05 - Hors périmètre support"/>
    <n v="1"/>
    <n v="1"/>
    <n v="1"/>
    <n v="1"/>
    <n v="1"/>
    <s v="05 - Hors périmètre support"/>
    <m/>
    <m/>
  </r>
  <r>
    <x v="95"/>
    <s v="S18"/>
    <n v="4"/>
    <s v="KHALIL HABRRMAN"/>
    <x v="2"/>
    <x v="54"/>
    <n v="122290193"/>
    <s v="Non non intégration de marchandise."/>
    <s v="Bonjour, ce dossier care fait suite à un échange avec le service IDF Carrefour. _x000a_ _x000a_ J'ai reçu hier le 27/04/26 27 supports de marchandises que je n'ai pas pu intégré informatiquement le TR indiqué : support inconnu. On m'a dit de prendre la marchandise et"/>
    <s v="Bonjour,_x000a_ _x000a_ 1. Synthèse de la demande :_x000a_ _x000a_ Non non intégration de marchandise. _x000a_ _x000a_ 2 . Actions réalisées :_x000a_ _x000a_ Suite à notre vérification, le BLI a bien été intégré côté PROLOG.Cordialement,_x000a_ _x000a_ --------------------------------------------------------------"/>
    <s v="04 - Aucune action nécessaire ou possible"/>
    <n v="1"/>
    <n v="1"/>
    <n v="1"/>
    <n v="1"/>
    <n v="1"/>
    <s v="04 - Aucune action nécessaire ou possible"/>
    <m/>
    <m/>
  </r>
  <r>
    <x v="95"/>
    <s v="S18"/>
    <n v="4"/>
    <s v="KHALIL HABRRMAN"/>
    <x v="2"/>
    <x v="30"/>
    <n v="121856208"/>
    <s v="Problème d'accès à CATIA"/>
    <s v="Je n'ai pas d'accés à CATIA"/>
    <s v="Bonjour,_x000a_ _x000a_ 1. Synthèse de la demande :_x000a_ _x000a_ - Problème d'accès à CATIA_x000a_ _x000a_ 2 . Actions réalisées :_x000a_ _x000a_  - Nous avons appelé l’utilisateur, qui nous a confirmé que le problème n’est plus d’actualité._x000a_ _x000a_ Suite à notre échange ,nous confirmons la résolution du "/>
    <s v="04 - Aucune action nécessaire ou possible"/>
    <n v="1"/>
    <n v="1"/>
    <n v="1"/>
    <n v="1"/>
    <n v="1"/>
    <s v="04 - Aucune action nécessaire ou possible"/>
    <m/>
    <m/>
  </r>
  <r>
    <x v="95"/>
    <s v="S18"/>
    <n v="4"/>
    <s v="KHALIL HABRRMAN"/>
    <x v="2"/>
    <x v="27"/>
    <n v="122067771"/>
    <s v="[CORA] [E962] probléme EOL édition et validation support"/>
    <s v="En fin de préparation, l'opérateur ne peut pas éditer et valider sa préparation."/>
    <s v="Bonjour,_x000a_ _x000a_ _x000a_ _x000a_ 1. Synthèse de la demande :_x000a_ _x000a_ _x000a_ _x000a_ Problème EOL édition et validation support._x000a_ _x000a_ _x000a_ _x000a_ 2 . Actions réalisées :_x000a_ _x000a_ _x000a_ _x000a_ Nous avons eu la confirmation de l'entrepôt de retour en situation nominale après le vidage du cache des TDP._x000a_ _x000a_ Suite à n"/>
    <s v="04 - Aucune action nécessaire ou possible"/>
    <n v="1"/>
    <n v="1"/>
    <n v="1"/>
    <n v="1"/>
    <n v="1"/>
    <s v="04 - Aucune action nécessaire ou possible"/>
    <m/>
    <m/>
  </r>
  <r>
    <x v="95"/>
    <s v="S18"/>
    <n v="4"/>
    <s v="KHALIL HABRRMAN"/>
    <x v="2"/>
    <x v="27"/>
    <n v="122087905"/>
    <s v="Impossible d'imprimer chiffres EUROFEL entrepôts 797 et 354"/>
    <s v="Bonjour_x000a_ _x000a_ Je ne peux plus imprimer mes chiffres provenant d EUROFEL sur les entrepôts 797 et 354"/>
    <s v="Bonjour,_x000a_ _x000a_ _x000a_ _x000a_ 1. Synthèse de la demande :_x000a_ _x000a_ _x000a_ _x000a_ Impossible d'imprimer chiffres EUROFEL entrepôts 797 et 354._x000a_ _x000a_ _x000a_ _x000a_ 2 . Actions réalisées :_x000a_ _x000a_ _x000a_ _x000a_ Nous avons procédé à la réactivation de l'éditeur d'imprimante P797L afin de débloquer la file d'attente "/>
    <s v="02 - Correction donnée ou modification de paramétrage"/>
    <n v="1"/>
    <n v="1"/>
    <n v="1"/>
    <n v="1"/>
    <n v="1"/>
    <s v="02 - Correction donnée ou modification de paramétrage"/>
    <m/>
    <m/>
  </r>
  <r>
    <x v="95"/>
    <s v="S18"/>
    <n v="4"/>
    <s v="KHALIL HABRRMAN"/>
    <x v="2"/>
    <x v="44"/>
    <n v="122486964"/>
    <s v="Accès Eurofel pour nouveau CDD."/>
    <s v="Bonjour, j'ai une nouveau CDD dans le service et j'ai besoin que cette personne puisse avoir accès à Eurofel. Merci pour votre aide. Si besoin nous pouvons prendre mon FR pour mettre à son profil._x000a_ _x000a_ FRCLSMM"/>
    <s v="Bonjour,_x000a_ _x000a_ 1. Synthèse de la demande :_x000a_ _x000a_ Création de compte Eurofel._x000a_ _x000a_ _x000a_ _x000a_ 2 . Actions réalisées :_x000a_ _x000a_ Nous avons créé un compte Eurofel FRBVLEA pour Venus Blancquart.Suite au test effectué par l'utilisateur le compte est désormais accessible._x000a_ _x000a_ _x000a_ _x000a_ _x000a_ "/>
    <s v="02 - Correction donnée ou modification de paramétrage"/>
    <n v="1"/>
    <n v="1"/>
    <n v="1"/>
    <n v="1"/>
    <n v="1"/>
    <s v="02 - Correction donnée ou modification de paramétrage"/>
    <m/>
    <m/>
  </r>
  <r>
    <x v="95"/>
    <s v="S18"/>
    <n v="4"/>
    <s v="KHALIL HABRRMAN"/>
    <x v="2"/>
    <x v="38"/>
    <n v="122720186"/>
    <s v="Intégration commandes impossible"/>
    <s v="Nom de l’application: INFOLOG_x000a_ _x000a_ Numéro d'entrepôt: 532_x000a_ _x000a_ Description du problème:_x000a_ _x000a_ Lors de l'intégration des commandes, message: Intégration minitel est déjà en cours"/>
    <s v="Bonjour,_x000a_ _x000a_ 1. Synthèse de la demande :_x000a_ _x000a_ Lors de l'intégration des commandes, message: Intégration minitel est déjà en cours_x000a_ _x000a_ _x000a_ _x000a_ 2 . Actions réalisées :_x000a_ _x000a_ Nous avons débloquer le verrouillage avec des commandes, intégration possible confirmé par l'u"/>
    <s v="02 - Correction donnée ou modification de paramétrage"/>
    <n v="1"/>
    <n v="1"/>
    <n v="1"/>
    <n v="1"/>
    <n v="1"/>
    <s v="02 - Correction donnée ou modification de paramétrage"/>
    <m/>
    <m/>
  </r>
  <r>
    <x v="95"/>
    <s v="S18"/>
    <n v="4"/>
    <s v="KHALIL HABRRMAN"/>
    <x v="2"/>
    <x v="27"/>
    <n v="122696267"/>
    <s v="Blocage de compte eurofel"/>
    <s v="LE PROFIL UTILISATEUR FRIGT69 NE PAS PAS OUVRIR DE SESSION"/>
    <s v="Bonjour,_x000a_ _x000a_ _x000a_ _x000a_ 1. Synthèse de la demande :_x000a_ _x000a_ _x000a_ _x000a_ Demande de réactivation compte EUROFEL._x000a_ _x000a_ _x000a_ _x000a_ 2 . Actions réalisées :_x000a_ _x000a_ _x000a_ _x000a_ Nous avons réactiver le compte avec succès via EUROFEL._x000a_ _x000a_ Suite à notre échange, nous confirmons la résolution du ticket._x000a_ _x000a_ "/>
    <s v="02 - Correction donnée ou modification de paramétrage"/>
    <n v="1"/>
    <n v="1"/>
    <n v="1"/>
    <n v="1"/>
    <n v="1"/>
    <s v="02 - Correction donnée ou modification de paramétrage"/>
    <m/>
    <m/>
  </r>
  <r>
    <x v="95"/>
    <s v="S18"/>
    <n v="4"/>
    <s v="KHALIL HABRRMAN"/>
    <x v="2"/>
    <x v="27"/>
    <n v="122698513"/>
    <s v="poste de travail (PC)"/>
    <s v="Bonjour à vous,_x000a_ _x000a_ je n'arrive pas à ouvrir une fenêtre sur l'application Eurofel sur mon PC portable malgré que je sois connecté en réseau. C'est urgent je ne peux plus travailler"/>
    <s v="Bonjour,_x000a_ _x000a_ _x000a_ _x000a_ 1. Synthèse de la demande :_x000a_ _x000a_ _x000a_ _x000a_ Utilisateur n'arrive pas à ouvrir une fenêtre sur l'application Eurofel._x000a_ _x000a_ _x000a_ _x000a_ 2 . Actions réalisées :_x000a_ _x000a_ _x000a_ _x000a_ Nous avons eu la confirmation de l'utilisateur que la situation est rétablie suite à un débra"/>
    <s v="04 - Aucune action nécessaire ou possible"/>
    <n v="1"/>
    <n v="1"/>
    <n v="1"/>
    <n v="1"/>
    <n v="1"/>
    <s v="04 - Aucune action nécessaire ou possible"/>
    <m/>
    <m/>
  </r>
  <r>
    <x v="95"/>
    <s v="S18"/>
    <n v="4"/>
    <s v="KHALIL HABRRMAN"/>
    <x v="2"/>
    <x v="27"/>
    <n v="121892687"/>
    <s v="Demande d'accès Eurofel HSPC-FR"/>
    <s v="Bonjour FRRSCXM pascal_remy _x000a_ _x000a_ J'aurais besoin d'un accès Eurofel cordialement"/>
    <s v="Bonjour,_x000a_ _x000a_ _x000a_ _x000a_ 1. Synthèse de la demande :_x000a_ _x000a_ _x000a_ _x000a_ Demande création de compte EUROFEL._x000a_ _x000a_ _x000a_ _x000a_ 2 . Actions réalisées :_x000a_ _x000a_ _x000a_ _x000a_ Nous avons créé le compte avec succès via EUROFEL._x000a_ _x000a_ Un Google Chat vous a été envoyé, avec les informations de connexion et d'ac"/>
    <s v="02 - Correction donnée ou modification de paramétrage"/>
    <n v="1"/>
    <n v="1"/>
    <n v="1"/>
    <n v="1"/>
    <n v="1"/>
    <s v="02 - Correction donnée ou modification de paramétrage"/>
    <m/>
    <m/>
  </r>
  <r>
    <x v="95"/>
    <s v="S18"/>
    <n v="4"/>
    <s v="KHALIL HABRRMAN"/>
    <x v="2"/>
    <x v="44"/>
    <n v="122647142"/>
    <s v="Commande bloqués en receptionné partition INFPRD26 dépôt 184"/>
    <s v="Bonjour, pouvez vous passer ces commandes qui restent bloquées, de &quot;Réceptionné&quot; en &quot;transmise&quot;._x000a_ _x000a_ 06767300_x000a_ _x000a_ Merci_x000a_ _x000a_ Druelle Laurent"/>
    <s v="Bonjour,_x000a_ _x000a_ 1. Synthèse de la demande :_x000a_ _x000a_ Changer l'état d'une réception_x000a_ _x000a_ _x000a_ _x000a_ 2 . Actions réalisées :_x000a_ _x000a_ Nous avons passé la réception à l'état &quot;Transmise&quot;. Résolution confirmée via notre échange télephonique._x000a_ _x000a_ _x000a_ _x000a_ Suite à notre échange ,nous confirm"/>
    <s v="02 - Correction donnée ou modification de paramétrage"/>
    <n v="1"/>
    <n v="1"/>
    <n v="1"/>
    <n v="1"/>
    <n v="1"/>
    <s v="02 - Correction donnée ou modification de paramétrage"/>
    <m/>
    <m/>
  </r>
  <r>
    <x v="95"/>
    <s v="S18"/>
    <n v="4"/>
    <s v="KHALIL HABRRMAN"/>
    <x v="2"/>
    <x v="6"/>
    <n v="122568394"/>
    <s v="suppression d'un tour"/>
    <s v="BonjourEntrepot 796 Brie Pouvez vous supprimé le tour 3458 en date du 25/11/2026 , sans remonté prolog avec de ne pas créer d'écart GC/GE _x000a_ _x000a_ ainsi que les tours 3026 , 3050 , en date du 15/12/2021"/>
    <s v="Bonjour,_x000a_ _x000a_  1. Synthèse de la demande :_x000a_ _x000a_  Votre problème concerne la suppression des tournées_x000a_ _x000a_   _x000a_ _x000a_  2 . Actions réalisées :_x000a_ _x000a_  Comme demandé, nous avons supprimé les tournées, les commandes et les supports associés à ces tournées.-----------------"/>
    <s v="02 - Correction donnée ou modification de paramétrage"/>
    <n v="1"/>
    <n v="1"/>
    <n v="1"/>
    <n v="1"/>
    <n v="1"/>
    <s v="02 - Correction donnée ou modification de paramétrage"/>
    <m/>
    <m/>
  </r>
  <r>
    <x v="95"/>
    <s v="S18"/>
    <n v="4"/>
    <s v="KHALIL HABRRMAN"/>
    <x v="2"/>
    <x v="30"/>
    <n v="122342520"/>
    <s v="Infolog WMS printer declaration on warehouse :Fleury(762)"/>
    <s v="Entrepot 762_x000a_ _x000a_ Demande de création d'une nouvelle imprimante;"/>
    <s v="Bonjour,_x000a_ _x000a_ 1. Synthèse de la demande :_x000a_ _x000a_ - Infolog WMS printer declaration on warehouse :Fleury(762)_x000a_ _x000a_ 2 . Actions réalisées :- Nous avons créé l’imprimante._x000a_ _x000a_ Suite à notre échange ,nous confirmons la résolution du ticket_x000a_ _x000a_ 🛠️ Assistance : Si toute"/>
    <s v="02 - Correction donnée ou modification de paramétrage"/>
    <n v="1"/>
    <n v="1"/>
    <n v="1"/>
    <n v="1"/>
    <n v="1"/>
    <s v="02 - Correction donnée ou modification de paramétrage"/>
    <m/>
    <m/>
  </r>
  <r>
    <x v="95"/>
    <s v="S18"/>
    <n v="4"/>
    <s v="KHALIL HABRRMAN"/>
    <x v="2"/>
    <x v="44"/>
    <n v="122373601"/>
    <s v="PRD28_ Bussy _ E971 _ Supports Homogènes Annulés à corriger"/>
    <s v="Bonjour ,_x000a_ _x000a_ Suite à erreur de suppression de commandes, pourriez-vous passer le statut des supports listés de &quot;Annulés&quot; à &quot; A préparer &quot; svp ?_x000a_ _x000a_ Cordialement"/>
    <s v="Bonjour,_x000a_ _x000a_ 1. Synthèse de la demande :_x000a_ _x000a_ Changer l'état desupports_x000a_ _x000a_ _x000a_ _x000a_ 2 . Actions réalisées :_x000a_ _x000a_ Comme confirmé, nousavons modifié l'état support en PJ._x000a_ _x000a_ _x000a_ _x000a_ Suite à notre échange ,nous confirmons la résolution du ticket._x000a_ _x000a_ Si toutefois vousaviez"/>
    <s v="02 - Correction donnée ou modification de paramétrage"/>
    <n v="1"/>
    <n v="1"/>
    <n v="1"/>
    <n v="1"/>
    <n v="1"/>
    <s v="02 - Correction donnée ou modification de paramétrage"/>
    <m/>
    <m/>
  </r>
  <r>
    <x v="95"/>
    <s v="S18"/>
    <n v="4"/>
    <s v="KHALIL HABRRMAN"/>
    <x v="2"/>
    <x v="27"/>
    <n v="122441741"/>
    <s v="[5.6.5] [E065] Réceptions a faire évoluer a l'état Transmises"/>
    <s v="Bonjour,_x000a_ _x000a_ Entrepot 065, SFRIBI36_x000a_ _x000a_ Merci de faire évoluer les 2 commandes présentes en R5/F2 de l'état réceptionnées a l'état transmises:_x000a_ _x000a_ Merci d'avance,_x000a_ _x000a_ Cordialement,"/>
    <s v="Bonjour,_x000a_ _x000a_ _x000a_ _x000a_ 1. Synthèse de la demande :_x000a_ _x000a_ _x000a_ _x000a_ Demande de changement d'état de deux Réceptions : à faire évoluer à l'état Transmises._x000a_ _x000a_ _x000a_ _x000a_ 2 . Actions réalisées :_x000a_ _x000a_ _x000a_ _x000a_ Nous avons procédé au changement d'état des deux réceptions : de l'état récepti"/>
    <s v="02 - Correction donnée ou modification de paramétrage"/>
    <n v="1"/>
    <n v="1"/>
    <n v="1"/>
    <n v="1"/>
    <n v="1"/>
    <s v="02 - Correction donnée ou modification de paramétrage"/>
    <m/>
    <m/>
  </r>
  <r>
    <x v="95"/>
    <s v="S18"/>
    <n v="4"/>
    <s v="KHALIL HABRRMAN"/>
    <x v="2"/>
    <x v="35"/>
    <n v="122574085"/>
    <s v="Edition étiquettes KO"/>
    <s v="Nom de l’application: INFOLOG_x000a_ _x000a_ Numéro d'entrepôt: 687_x000a_ _x000a_ Description du problème:_x000a_ _x000a_ L'utilisateur n'arrive pas à imprimer sur l'imprimante PRT687ZR"/>
    <s v="Bonjour,_x000a_ _x000a_  1. Synthèse de la demande :_x000a_ _x000a_   Edition étiquettes KO_x000a_ _x000a_   _x000a_ _x000a_  2 . Actions réalisées :_x000a_ _x000a_   _x000a_ _x000a_   Aucunes actions a notre niveau, l'adresse ip a bien été modifié par le service pilotage_x000a_ _x000a_   _x000a_ _x000a_   _x000a_ _x000a_  Suite à notre échange ,nous confirmons"/>
    <s v="04 - Aucune action nécessaire ou possible"/>
    <n v="1"/>
    <n v="1"/>
    <n v="1"/>
    <n v="1"/>
    <n v="1"/>
    <s v="04 - Aucune action nécessaire ou possible"/>
    <m/>
    <m/>
  </r>
  <r>
    <x v="95"/>
    <s v="S18"/>
    <n v="4"/>
    <s v="KHALIL HABRRMAN"/>
    <x v="2"/>
    <x v="35"/>
    <n v="121938130"/>
    <s v="[CORA][E927] supprimer un support box"/>
    <s v="Bonjour ,_x000a_ _x000a_ Pouvez vous svp supprimer ce numero de support 00857174_x000a_ _x000a_ le box a été refusé pour agréage non conforme _x000a_ _x000a_ en vous remerciant"/>
    <s v="Bonjour,_x000a_ _x000a_   _x000a_ _x000a_  1. Synthèse de la demande :_x000a_ _x000a_   _x000a_ _x000a_   supprimer un support box_x000a_ _x000a_  2 . Actions réalisées :_x000a_ _x000a_   _x000a_ _x000a_   Suppression du support avec requet sql , suppression bien éfféctuée_x000a_ _x000a_   _x000a_ _x000a_  Si toutefois vousaviez besoin d’une assistance compléme"/>
    <s v="02 - Correction donnée ou modification de paramétrage"/>
    <n v="1"/>
    <n v="1"/>
    <n v="1"/>
    <n v="1"/>
    <n v="1"/>
    <s v="02 - Correction donnée ou modification de paramétrage"/>
    <m/>
    <m/>
  </r>
  <r>
    <x v="95"/>
    <s v="S18"/>
    <n v="4"/>
    <s v="KHALIL HABRRMAN"/>
    <x v="2"/>
    <x v="38"/>
    <n v="122713580"/>
    <s v="Tournée bloquée sur cliliv incohérent"/>
    <s v="Nom de l’application: INFOLOG_x000a_ _x000a_ Numéro d'entrepôt: 762_x000a_ _x000a_ Description du problème:_x000a_ _x000a_ Tournée 9948 Expédition 888224 bloquée en cliliv incohérent, date du 30/04"/>
    <s v="Bonjour,_x000a_ _x000a_ 1. Synthèse de la demande :_x000a_ _x000a_ Top départ impossible, Tournée 9948 Expédition 888224 bloquée en cliliv incohérent, date du 30/04_x000a_ _x000a_ _x000a_ _x000a_ 2 . Actions réalisées :_x000a_ _x000a_ Nous avons débloquer la tournée avec SQL, Top départ effectué par l'utilisateur."/>
    <s v="02 - Correction donnée ou modification de paramétrage"/>
    <n v="1"/>
    <n v="1"/>
    <n v="1"/>
    <n v="1"/>
    <n v="1"/>
    <s v="02 - Correction donnée ou modification de paramétrage"/>
    <m/>
    <m/>
  </r>
  <r>
    <x v="95"/>
    <s v="S18"/>
    <n v="4"/>
    <s v="KHALIL HABRRMAN"/>
    <x v="2"/>
    <x v="27"/>
    <n v="121848841"/>
    <s v="[5.6.5][E933] Problème éclatement de LS dans INFOLOG"/>
    <s v="Bonjour _x000a_ _x000a_ Nous avons rencontré un problème sur infolog, _x000a_ _x000a_ Au lancement d'une commande (2 LS) pour un conteneur, nous avons eu une anomalie au lancement de la 2eme LS qui a était éclatée en 2 dans Infolog (110601638)_x000a_ _x000a_ Nous aimerions savoir pourquoi c"/>
    <s v="Bonjour,_x000a_ _x000a_ _x000a_ _x000a_ 1. Synthèse de la demande :_x000a_ _x000a_ _x000a_ _x000a_ Problème éclatement de LS dans INFOLOG._x000a_ _x000a_ _x000a_ _x000a_ 2 . Actions réalisées :_x000a_ _x000a_ _x000a_ _x000a_ Nous avons expliqué à l'utilisateur que, dans l'absence d'un cas réel, l'analyse demeure impossible. _x000a_ _x000a_ On vient de lui invit"/>
    <s v="04 - Aucune action nécessaire ou possible"/>
    <n v="1"/>
    <n v="1"/>
    <n v="1"/>
    <n v="1"/>
    <n v="1"/>
    <s v="04 - Aucune action nécessaire ou possible"/>
    <m/>
    <m/>
  </r>
  <r>
    <x v="95"/>
    <s v="S18"/>
    <n v="4"/>
    <s v="KHALIL HABRRMAN"/>
    <x v="2"/>
    <x v="35"/>
    <n v="122105789"/>
    <s v="TOURNEE BLOQUER EN L2"/>
    <s v="Bonjour_x000a_ _x000a_ nous avons une tournée en L2 de bloquer. il s'agit du magasin de Montesson sauf que le code client est erroné._x000a_ _x000a_ Le bon code client client est le 65888._x000a_ _x000a_ merci de faire la modification et le top départ."/>
    <s v="Bonjour,_x000a_ _x000a_ _x000a_ _x000a_ 1. Synthèse de la demande :_x000a_ _x000a_ TOURNEE BLOQUER EN L2_x000a_ _x000a_ _x000a_ _x000a_ 2 . Actions réalisées :_x000a_ _x000a_ _x000a_ _x000a_ sujet a cloturer avec confirmation du N3_x000a_ _x000a_ _x000a_ _x000a_ Si toutefois vous aviez besoin d’une assistance complémentaire, le support reste à votre entière dis"/>
    <s v="02 - Correction donnée ou modification de paramétrage"/>
    <n v="1"/>
    <n v="1"/>
    <n v="1"/>
    <n v="1"/>
    <n v="1"/>
    <s v="02 - Correction donnée ou modification de paramétrage"/>
    <m/>
    <m/>
  </r>
  <r>
    <x v="95"/>
    <s v="S18"/>
    <n v="4"/>
    <s v="KHALIL HABRRMAN"/>
    <x v="2"/>
    <x v="6"/>
    <n v="122772227"/>
    <s v="Commande à supprimer"/>
    <s v="supprimer les commandes _x000a_ _x000a_ 23681953_x000a_ _x000a_ 23681973_x000a_ _x000a_ 23681991_x000a_ _x000a_ 23681997_x000a_ _x000a_ supprimer les supports _x000a_ _x000a_ 13022561_x000a_ _x000a_ 13022562_x000a_ _x000a_ 13022563_x000a_ _x000a_ 13022564"/>
    <s v="Bonjour,_x000a_ _x000a_  1. Synthèse de la demande :_x000a_ _x000a_   Votre problème concerne la suppression des supports et des commandes_x000a_ _x000a_   _x000a_ _x000a_  2 . Actions réalisées :_x000a_ _x000a_  Comme convenu, nous avons supprimé les supports et les commandes associées.---------------------------"/>
    <s v="02 - Correction donnée ou modification de paramétrage"/>
    <n v="1"/>
    <n v="1"/>
    <n v="1"/>
    <n v="1"/>
    <n v="1"/>
    <s v="02 - Correction donnée ou modification de paramétrage"/>
    <m/>
    <m/>
  </r>
  <r>
    <x v="95"/>
    <s v="S18"/>
    <n v="4"/>
    <s v="KHALIL HABRRMAN"/>
    <x v="2"/>
    <x v="44"/>
    <n v="122334812"/>
    <s v="DESADV BLOQUÉS EN X7 Entrepôt 124"/>
    <s v="bonjour,_x000a_ _x000a_ nous avons les commandes suivantes bloquées en x7_x000a_ _x000a_ recyclage sans résultat_x000a_ _x000a_ cordialemement_x000a_ _x000a_ SEMAHI Féthi"/>
    <s v="Bonjour,_x000a_ _x000a_ 1. Synthèse de la demande :_x000a_ _x000a_ Rejet en X7 avec le code erreur 125 sur le flux 50 d’intégration des commandes provenant d’Eurofel. Par ailleurs, les réceptions associées à ces commandes sont introuvables dans R5._x000a_ _x000a_ _x000a_ _x000a_ _x000a_ _x000a_ 2 . Actions réalisé"/>
    <s v="01 - Aide à l’utilisation"/>
    <n v="1"/>
    <n v="1"/>
    <n v="1"/>
    <n v="1"/>
    <n v="1"/>
    <s v="01 - Aide à l’utilisation"/>
    <m/>
    <m/>
  </r>
  <r>
    <x v="95"/>
    <s v="S18"/>
    <n v="4"/>
    <s v="KHALIL HABRRMAN"/>
    <x v="2"/>
    <x v="6"/>
    <n v="122396813"/>
    <s v="Valider des supports"/>
    <s v="Changer l'état des supports à l'état validé."/>
    <s v="Bonjour,_x000a_ _x000a_  1. Synthèse de la demande :_x000a_ _x000a_   Votre problème concerne le changement d'état des supports à l'état validé_x000a_ _x000a_   _x000a_ _x000a_  2 . Actions réalisées :_x000a_ _x000a_  Comme demandé, nous avons changé l'état des supports --------------------------------------------"/>
    <s v="02 - Correction donnée ou modification de paramétrage"/>
    <n v="1"/>
    <n v="1"/>
    <n v="1"/>
    <n v="1"/>
    <n v="1"/>
    <s v="02 - Correction donnée ou modification de paramétrage"/>
    <m/>
    <m/>
  </r>
  <r>
    <x v="95"/>
    <s v="S18"/>
    <n v="4"/>
    <s v="KHALIL HABRRMAN"/>
    <x v="2"/>
    <x v="27"/>
    <n v="122333811"/>
    <s v="Imprimante introuvable"/>
    <s v="Entrepot : 687._x000a_ _x000a_ Imprimante introuvable : PRT687ZR_x000a_ _x000a_ @ip : 10.52.176.20"/>
    <s v="Bonjour,_x000a_ _x000a_ _x000a_ _x000a_ 1. Synthèse de la demande :_x000a_ _x000a_ _x000a_ _x000a_ Perte de trace de l'imprimante PRT687ZR au niveau d'infolog._x000a_ _x000a_ _x000a_ _x000a_ 2 . Actions réalisées :_x000a_ _x000a_ _x000a_ _x000a_ Suite à l'intervention du groupe expert, nous avons rétabli l'imprimante au niveau d'infolog._x000a_ _x000a_ Suite à "/>
    <s v="02 - Correction donnée ou modification de paramétrage"/>
    <n v="1"/>
    <n v="1"/>
    <n v="1"/>
    <n v="1"/>
    <n v="1"/>
    <s v="02 - Correction donnée ou modification de paramétrage"/>
    <m/>
    <m/>
  </r>
  <r>
    <x v="95"/>
    <s v="S18"/>
    <n v="4"/>
    <s v="KHALIL HABRRMAN"/>
    <x v="2"/>
    <x v="27"/>
    <n v="122807176"/>
    <s v="Réinitialisation du mot de passe Infolog _ PRD26 _ GE470"/>
    <s v="Bonjour,_x000a_ _x000a_ Pouvez-vous réinitialiser mon mot de passe pour le user FRHOLCM sur la partition PRD26 , sur Infolog GE470 ?_x000a_ _x000a_ Merci_x000a_ _x000a_ Cordialement"/>
    <s v="Bonjour,_x000a_ _x000a_ 1. Synthèse de la demande :_x000a_ _x000a_ Demande de réinitialisation du mot de passe infolog sur la partition 26 (Entrepôt 470 )._x000a_ _x000a_ _x000a_ _x000a_ 2 . Actions réalisées :_x000a_ _x000a_ Nous vous communiquant la liste des personnes habilités à réinitialiser le mot de passe a"/>
    <s v="05 - Hors périmètre support"/>
    <n v="1"/>
    <n v="1"/>
    <n v="1"/>
    <n v="1"/>
    <n v="1"/>
    <s v="05 - Hors périmètre support"/>
    <m/>
    <m/>
  </r>
  <r>
    <x v="95"/>
    <s v="S18"/>
    <n v="4"/>
    <s v="KHALIL HABRRMAN"/>
    <x v="2"/>
    <x v="56"/>
    <n v="122351114"/>
    <s v="reprise inexistante"/>
    <s v="bonjour, _x000a_ _x000a_ ma reprise du 24/04 n'apparait plus sur les plateforme alors quelle à été validé et reprise mais non avoiriser"/>
    <s v="Bonjour,_x000a_ _x000a_ 1. Synthèse de la demande :Reprise inexistante — la reprise du 24/04 n’apparaît plus sur les plateformes._x000a_ _x000a_ 2. Actions réalisées :_x000a_ _x000a_ Après vérification, il apparaît que la coche &quot;reprise emballage&quot; a été supprimée au niveau du transport, alo"/>
    <s v="04 - Aucune action nécessaire ou possible"/>
    <n v="1"/>
    <n v="1"/>
    <n v="1"/>
    <n v="1"/>
    <n v="1"/>
    <s v="04 - Aucune action nécessaire ou possible"/>
    <m/>
    <m/>
  </r>
  <r>
    <x v="95"/>
    <s v="S18"/>
    <n v="4"/>
    <s v="KHALIL HABRRMAN"/>
    <x v="2"/>
    <x v="44"/>
    <n v="121383676"/>
    <s v="syster"/>
    <s v="L'utilisatrice signale qu'elle souhaite avori l'application Syster installé sur ses appereils"/>
    <s v="Bonjour,_x000a_ _x000a_ 1. Synthèse de la demande :_x000a_ _x000a_ Installation Syster sur TP50_x000a_ _x000a_ 2 . Actions réalisées :_x000a_ _x000a_ Vous avez confirmer que Syster est désormais accessible via le lien https://emballages.fr.carrefour.com. _x000a_ _x000a_ Suite à notre échange ,nous confirmons la ré"/>
    <s v="01 - Aide à l’utilisation"/>
    <n v="1"/>
    <n v="1"/>
    <n v="1"/>
    <n v="1"/>
    <n v="1"/>
    <s v="01 - Aide à l’utilisation"/>
    <m/>
    <m/>
  </r>
  <r>
    <x v="95"/>
    <s v="S18"/>
    <n v="4"/>
    <s v="KHALIL HABRRMAN"/>
    <x v="2"/>
    <x v="38"/>
    <n v="122301653"/>
    <s v="Accès TMS"/>
    <s v="Bonjour,_x000a_ _x000a_ Pouvez vous me donner les accès 1004 sur TMS pour avoir accès aux départs emballages sennece _x000a_ _x000a_ Merci pour votre aide,"/>
    <s v="Bonjour,_x000a_ _x000a_ 1. Synthèse de la demande :_x000a_ _x000a_ Demande de création d'un compte TMS_x000a_ _x000a_ _x000a_ _x000a_ 2 . Actions réalisées :_x000a_ _x000a_ Il y a un Drive partagé dans lequel les pilotes de cellules déposent les demandes de création des comptes TMS STOREWAY :_x000a_ _x000a_ https://docs.googl"/>
    <s v="04 - Aucune action nécessaire ou possible"/>
    <n v="1"/>
    <n v="1"/>
    <n v="1"/>
    <n v="1"/>
    <n v="1"/>
    <s v="04 - Aucune action nécessaire ou possible"/>
    <m/>
    <m/>
  </r>
  <r>
    <x v="95"/>
    <s v="S18"/>
    <n v="4"/>
    <s v="KHALIL HABRRMAN"/>
    <x v="2"/>
    <x v="38"/>
    <n v="121645277"/>
    <s v="Profil inconnu sur Storeway"/>
    <s v="Bonjour,_x000a_ _x000a_ L'accés au WEBTMS est approuvé dans la GDA mais lors de la connexion il y a le message suivant: &quot;Impossible de récupérer les droits. Profil inconnu sur Storeway&quot;._x000a_ _x000a_ Cordialement"/>
    <s v="Bonjour,_x000a_ _x000a_ 1. Synthèse de la demande :_x000a_ _x000a_ Problème d'accès a WebTMS._x000a_ _x000a_ 2 . Actions réalisées :_x000a_ _x000a_ Merci de remplir le formulaire ci-dessous, aucune action à faire de notre coté :_x000a_ _x000a_ https://docs.google.com/forms/d/e/1FAIpQLScJ0XlPbuL34UPsTkQdH45sIrD6nNV"/>
    <s v="04 - Aucune action nécessaire ou possible"/>
    <n v="1"/>
    <n v="1"/>
    <n v="1"/>
    <n v="1"/>
    <n v="1"/>
    <s v="04 - Aucune action nécessaire ou possible"/>
    <m/>
    <m/>
  </r>
  <r>
    <x v="95"/>
    <s v="S18"/>
    <n v="4"/>
    <s v="KHALIL HABRRMAN"/>
    <x v="2"/>
    <x v="27"/>
    <n v="122347362"/>
    <s v="Demande d'accès WEBOFFRE pour fournisseur GALAXIDI"/>
    <s v="Bonjour_x000a_ _x000a_ J'ai besoin d'un acces WEBOFFRE pour mon nouveau fournisseur GALAXIDIJe vous met en pièces jointe le fichier de demande_x000a_ _x000a_ Merci a vous"/>
    <s v="Bonjour,_x000a_ _x000a_ _x000a_ _x000a_ 1. Synthèse de la demande :_x000a_ _x000a_ _x000a_ _x000a_ Demande d'accès WEBOFFRE pour fournisseur GALAXIDI._x000a_ _x000a_ _x000a_ _x000a_ 2 . Actions réalisées :_x000a_ _x000a_ Nous avons procédé à la création du compte WEBOFFRE via LDAP._x000a_ _x000a_ Suite traitement réalisé, nous vous confirmons la rés"/>
    <s v="02 - Correction donnée ou modification de paramétrage"/>
    <n v="1"/>
    <n v="1"/>
    <n v="1"/>
    <n v="1"/>
    <n v="1"/>
    <s v="02 - Correction donnée ou modification de paramétrage"/>
    <m/>
    <m/>
  </r>
  <r>
    <x v="96"/>
    <s v="S18"/>
    <n v="5"/>
    <s v="YASSINE RABBAI"/>
    <x v="0"/>
    <x v="39"/>
    <n v="122978459"/>
    <s v="connexion hôtesse"/>
    <s v="connexion hôtesse grisé pour la sco 32_x000a_"/>
    <s v="Bonjour,_x000a_1. Synthèse de la demande  :_x000a_ Le magasin signale un dysfonctionnement sur la SCO 32 : le bouton de connexion hôtesse est grisé, empêchant le personnel d'intervenir sur le terminal ou d'ouvrir la session de surveillance._x000a_2 . Actions réalisées :_x000a_Ap"/>
    <s v="03 - Script, fix ou contournement"/>
    <n v="1"/>
    <n v="1"/>
    <n v="1"/>
    <n v="1"/>
    <n v="1"/>
    <s v="03 - Script, fix ou contournement"/>
    <m/>
    <m/>
  </r>
  <r>
    <x v="96"/>
    <s v="S18"/>
    <n v="5"/>
    <s v="YASSINE RABBAI"/>
    <x v="0"/>
    <x v="5"/>
    <n v="122970636"/>
    <s v="Impossibilité de sortir le ticket de caisse"/>
    <s v="Bonjour,_x000a_La caisse 52 a buggé au moment du paiement suite à un trop grand nombre d'article._x000a_Le paiement est bien passé mais nous ne pouvons pas sortir le ticket de caisse car elle redémarre à chaque fois._x000a_Merci de débloquer la situation car cela nous empê"/>
    <s v="Bonjour,_x000a_Synthèse de la demande : Intervention technique suite à des plantages récurrents et inopinés constatés sur la caisse d'encaissement n°52, impactant la disponibilité du poste en magasin._x000a_Actions réalisées : Une prise en main à distance a été effec"/>
    <s v="01 - Aide à l’utilisation"/>
    <n v="1"/>
    <n v="1"/>
    <n v="1"/>
    <n v="1"/>
    <n v="1"/>
    <s v="01 - Aide à l’utilisation"/>
    <m/>
    <m/>
  </r>
  <r>
    <x v="96"/>
    <s v="S18"/>
    <n v="5"/>
    <s v="YASSINE RABBAI"/>
    <x v="0"/>
    <x v="34"/>
    <n v="122984521"/>
    <s v="Borne SCA NCR 173 : touche lancer scan absente"/>
    <s v="Créer un ticket pour la borne SCA NCR 173 : la touche « lancer scan lib » ne s’affiche plus.Consignes:  precision_du_materiel_concerne: Non définimarque: NCR modele: 7709-3000-8090numero_de_serie: 76-62240092message_derreur_eventuel: Non défini_x000a_"/>
    <s v="Bonjour,_x000a_Synthèse de la demande :_x000a_Intervention sur une borne SCA NCR 173 en magasin suite à la disparition du bouton « Lancer scan lib », empêchant les utilisateurs d'initier leurs scans._x000a_Actions réalisées :_x000a_Prise en main à distance de l'équipement et dia"/>
    <s v="03 - Script, fix ou contournement"/>
    <n v="1"/>
    <n v="1"/>
    <n v="1"/>
    <n v="1"/>
    <n v="1"/>
    <s v="03 - Script, fix ou contournement"/>
    <m/>
    <m/>
  </r>
  <r>
    <x v="96"/>
    <s v="S18"/>
    <n v="5"/>
    <s v="YASSINE RABBAI"/>
    <x v="0"/>
    <x v="34"/>
    <n v="123000709"/>
    <s v="transaction suspendue"/>
    <s v="Bonjour _x000a_la caisse 167 ,une transaction suspendue a bloqué la caisse_x000a_Cordialement_x000a_"/>
    <s v="Synthèse de la demande :_x000a_Nous faisons suite à votre signalement concernant la caisse 167, laquelle se retrouve bloquée en raison d'une transaction suspendue impossible à finaliser sur ce poste._x000a_Actions réalisées :_x000a_Afin de libérer le passage en caisse , no"/>
    <s v="01 - Aide à l’utilisation"/>
    <n v="1"/>
    <n v="1"/>
    <n v="1"/>
    <n v="1"/>
    <n v="1"/>
    <s v="01 - Aide à l’utilisation"/>
    <m/>
    <m/>
  </r>
  <r>
    <x v="96"/>
    <s v="S18"/>
    <n v="5"/>
    <s v="YASSINE RABBAI"/>
    <x v="0"/>
    <x v="15"/>
    <n v="122958848"/>
    <s v="Sco 103"/>
    <s v="Le boutton connexion hotesse est grisé de la sco 103_x000a_"/>
    <s v="Bonjour,_x000a_1. Synthèse de la demande  :_x000a_ Le boutton connexion hotesse est grisé de la sco 103_x000a_2 . Actions réalisées :_x000a_ Chargement de la boucle TSNT_x000a_Suite à notre échange ,nous confirmons la résolution du ticket _x000a_🛠️ Assistance : Si toutefois vous aviez beso"/>
    <s v="03 - Script, fix ou contournement"/>
    <n v="0"/>
    <n v="1"/>
    <n v="1"/>
    <n v="0"/>
    <n v="1"/>
    <s v="03 - Script, fix ou contournement"/>
    <m/>
    <m/>
  </r>
  <r>
    <x v="96"/>
    <s v="S18"/>
    <n v="5"/>
    <s v="YASSINE RABBAI"/>
    <x v="0"/>
    <x v="37"/>
    <n v="122974702"/>
    <s v="Impression etat cloture"/>
    <s v="Bonjour,_x000a_Le magasin nous demande de basculet l'imprimante IM2_x000a_"/>
    <s v="Bonjour,_x000a_1. Synthèse de la demande :_x000a_Le magasin nous demande de basculet l'imprimante IM2_x000a_2. Actions réalisées :_x000a_parametrage de l'imprimante OK test OK _x000a_🛠️ Assistance : Si toutefois vous aviez besoin d’une aide complémentaire, le support reste à votre en"/>
    <s v="02 - Correction donnée ou modification de paramétrage"/>
    <n v="1"/>
    <n v="1"/>
    <n v="1"/>
    <n v="1"/>
    <n v="1"/>
    <s v="02 - Correction donnée ou modification de paramétrage"/>
    <m/>
    <m/>
  </r>
  <r>
    <x v="96"/>
    <s v="S18"/>
    <n v="5"/>
    <s v="YASSINE RABBAI"/>
    <x v="0"/>
    <x v="0"/>
    <n v="122973194"/>
    <s v="Caisse 12"/>
    <s v="La caisse 12 est bloquée_x000a_"/>
    <s v="Bonjour,_x000a_Synthèse de la demande :_x000a_Nous faisons suite à votre signalement concernant le blocage de la caisse 12._x000a_Actions réalisées :_x000a_Suite à votre retour, nous prenons note que le problème a été résolu en local sans qu'une intervention du support technique"/>
    <s v="04 - Aucune action nécessaire ou possible"/>
    <n v="1"/>
    <n v="1"/>
    <n v="1"/>
    <n v="1"/>
    <n v="1"/>
    <s v="04 - Aucune action nécessaire ou possible"/>
    <m/>
    <m/>
  </r>
  <r>
    <x v="96"/>
    <s v="S18"/>
    <n v="5"/>
    <s v="YASSINE RABBAI"/>
    <x v="0"/>
    <x v="36"/>
    <n v="122984572"/>
    <s v="CA non remonté"/>
    <s v="Bonjour le chiffre d'affaire de ce jour n'est pas totalement remonté sur VLP_x000a_"/>
    <s v="Bonjour,_x000a_Synthèse de la demande :Nous faisons suite à votre demande concernant un défaut de synchronisation du chiffre d'affaires, celui-ci ne remontant pas correctement dans l'application VLP._x000a_Actions réalisées :Nos services techniques sont intervenus po"/>
    <s v="03 - Script, fix ou contournement"/>
    <n v="1"/>
    <n v="1"/>
    <n v="1"/>
    <n v="1"/>
    <n v="1"/>
    <s v="03 - Script, fix ou contournement"/>
    <m/>
    <m/>
  </r>
  <r>
    <x v="95"/>
    <s v="S18"/>
    <n v="4"/>
    <s v="YASSINE RABBAI"/>
    <x v="0"/>
    <x v="10"/>
    <n v="122790556"/>
    <s v="sco 614"/>
    <s v="Bonjour nous avons la sco 614 qui ne fonctionne plus,probleme de balance,elle note carte refuser hors il y a pas de carte introduite dans le tpe, merci de nous faire intervenir un technicien le plus rapidement possible. _x000a_merci a vous cordialement _x000a_"/>
    <s v="Bonjour,_x000a_1. Synthèse de la demande :  _x000a_Vous avez sollicité notre support concernant un dysfonctionnement de la balance de la SCO 33, qui ne détectait plus le poids._x000a_2. Actions réalisées :_x000a_Redémarrage des services SAS_x000a_Exécution des commandes : sendscotu -s"/>
    <s v="03 - Script, fix ou contournement"/>
    <n v="1"/>
    <n v="1"/>
    <n v="1"/>
    <n v="1"/>
    <n v="1"/>
    <s v="03 - Script, fix ou contournement"/>
    <m/>
    <m/>
  </r>
  <r>
    <x v="95"/>
    <s v="S18"/>
    <n v="4"/>
    <s v="YASSINE RABBAI"/>
    <x v="0"/>
    <x v="39"/>
    <n v="122752560"/>
    <s v="CAISSE"/>
    <s v="les caisses cafeteria 510 et 513 et la caisse restau 515 plantent à chaque fois qu'il a un paiement sans contact ou par téléphone _x000a_"/>
    <s v="Bonjour,_x000a_1. Synthèse de la demande  :_x000a_ Le magasin signale un dysfonctionnement sur les caisses cafétéria : le paiement sans contact (NFC) sur les TPE ne fonctionne plus, obligeant les clients à insérer leur carte._x000a_2 . Actions réalisées :_x000a_Prise en main et "/>
    <s v="03 - Script, fix ou contournement"/>
    <n v="1"/>
    <n v="1"/>
    <n v="1"/>
    <n v="1"/>
    <n v="1"/>
    <s v="03 - Script, fix ou contournement"/>
    <m/>
    <m/>
  </r>
  <r>
    <x v="95"/>
    <s v="S18"/>
    <n v="4"/>
    <s v="YASSINE RABBAI"/>
    <x v="0"/>
    <x v="25"/>
    <n v="122905969"/>
    <s v="Cloture"/>
    <s v="Bonjour,_x000a_Echec de fermeture de la caisse 15 ce qui empeche la cloture_x000a_"/>
    <s v="Bonjour,_x000a_ _x000a_1. Synthèse de la demande  :_x000a_Demande d'assistance suite à un défaut de fermeture de la caisse numéro 15, bloquant ainsi la clôture globale de la journée pour le magasin._x000a_ _x000a_2 . Actions réalisées :_x000a_Exécution d'un script de maintenance technique p"/>
    <s v="03 - Script, fix ou contournement"/>
    <n v="1"/>
    <n v="1"/>
    <n v="1"/>
    <n v="1"/>
    <n v="1"/>
    <s v="03 - Script, fix ou contournement"/>
    <m/>
    <m/>
  </r>
  <r>
    <x v="95"/>
    <s v="S18"/>
    <n v="4"/>
    <s v="YASSINE RABBAI"/>
    <x v="0"/>
    <x v="34"/>
    <n v="122763977"/>
    <s v="TPE 4 affiche carte non gérée sur toutes transactions"/>
    <s v="TPE Ingenico LANE 5000 : le message « carte non gérée » s’affiche sur toutes les transactions. Que faire ?Consignes:  type_de_materiel: LANE 500anomalie_rencontree: CARTE NON GEREnumero_de_caisse: 4aleatoire_ou_systematique: SYSTEMATIQUEreproductible_de_q"/>
    <s v="Bonjour,_x000a_Synthèse de la demande :_x000a_Nous faisons suite à votre signalement concernant le terminal Ingenico LANE 5000 de la caisse 4, lequel affichait systématiquement le message « carte non gérée », bloquant ainsi l'ensemble des transactions bancaires._x000a_Acti"/>
    <s v="03 - Script, fix ou contournement"/>
    <n v="1"/>
    <n v="1"/>
    <n v="1"/>
    <n v="1"/>
    <n v="1"/>
    <s v="03 - Script, fix ou contournement"/>
    <m/>
    <m/>
  </r>
  <r>
    <x v="95"/>
    <s v="S18"/>
    <n v="4"/>
    <s v="YASSINE RABBAI"/>
    <x v="0"/>
    <x v="8"/>
    <n v="122549125"/>
    <s v="Ecart entre le VLP et le DRIVE"/>
    <s v="Bonjour _x000a_j'ai constaté un écart entre le VLP d'un montant de 326.23 euro et CRE DRIVE d'un montant de 336.71 euro qui est bien le montant verse sur le compte_x000a_merci de vouloir bien rectifier le problème  _x000a_cordialement _x000a_Dolores Morvillez_x000a_"/>
    <s v="Bonjour,_x000a_1. Synthèse de la demande :_x000a_Vous nous avez sollicités concernant un écart de montant pour la journée du Drive : votre interface VLP affiche 326,23 € alors que le CRE DRIVE (montant réellement versé sur le compte) indique 336,71 €. Vous souhaitez "/>
    <s v="04 - Aucune action nécessaire ou possible"/>
    <n v="1"/>
    <n v="1"/>
    <n v="1"/>
    <n v="1"/>
    <n v="1"/>
    <s v="04 - Aucune action nécessaire ou possible"/>
    <m/>
    <m/>
  </r>
  <r>
    <x v="95"/>
    <s v="S18"/>
    <n v="4"/>
    <s v="YASSINE RABBAI"/>
    <x v="0"/>
    <x v="11"/>
    <n v="122807770"/>
    <s v="CA non remonté"/>
    <s v="Bonjour,_x000a_Ca non remonté sur VLP_x000a_Merci de faire le nécessaire._x000a_Bien à vous_x000a_"/>
    <s v="Bonjour,_x000a_Synthèse de la demande :Signalement d'un défaut de remontée du chiffre d'affaires (CA) sur l'outil VLP. Les données de vente n'étaient plus consolidées, empêchant le suivi de l'activité en temps réel._x000a_Actions réalisées :Afin de rétablir la visibi"/>
    <s v="03 - Script, fix ou contournement"/>
    <n v="1"/>
    <n v="1"/>
    <n v="1"/>
    <n v="1"/>
    <n v="1"/>
    <s v="03 - Script, fix ou contournement"/>
    <m/>
    <m/>
  </r>
  <r>
    <x v="95"/>
    <s v="S18"/>
    <n v="4"/>
    <s v="YASSINE RABBAI"/>
    <x v="0"/>
    <x v="51"/>
    <n v="122744613"/>
    <s v="ecart"/>
    <s v="Bonjour,_x000a_Je vous contacte suite à un écart de la caisse SCO 29 pour la journée du 29/04/2026. En effet, sur le ticket des ventes journalières le total est de 1917.99€ tandis que sur le VLP le total est de 1931.57€. Soit un écart de -13.58€._x000a_Merci de bien "/>
    <s v="Bonjour,_x000a_Synthèse de la demande :Vous nous avez sollicités concernant un écart constaté entre le financier et les rapports NCR._x000a_Actions réalisées :Le problème est généralisé.Un incident est actuellement en cours de traitement par le mainteneur._x000a_Suite au t"/>
    <s v="04 - Aucune action nécessaire ou possible"/>
    <n v="1"/>
    <n v="1"/>
    <n v="1"/>
    <n v="1"/>
    <n v="1"/>
    <s v="04 - Aucune action nécessaire ou possible"/>
    <m/>
    <m/>
  </r>
  <r>
    <x v="95"/>
    <s v="S18"/>
    <n v="4"/>
    <s v="YASSINE RABBAI"/>
    <x v="0"/>
    <x v="13"/>
    <n v="122807868"/>
    <s v="Écarts VLP / INGENICO – dates identifiées"/>
    <s v="Madame, Monsieur,_x000a_Suite de (122646985), à notre précédente demande, le problème initial a été identifié._x000a_Nous disposons désormais des dates précises durant lesquelles des écarts entre VLP et Ingenico ont été constatés._x000a_Les dates concernées sont les suivan"/>
    <s v="Bonjour,_x000a_1. Synthèse de la demande :_x000a_Vous nous avez sollicités concernant des écarts constatés entre votre reporting VLP et les télécollectes Ingenico, particulièrement sur les flux CB EMV et CB EMV SC. Vous soupçonniez une déconnexion prématurée de certa"/>
    <s v="01 - Aide à l’utilisation"/>
    <n v="1"/>
    <n v="1"/>
    <n v="1"/>
    <n v="1"/>
    <n v="1"/>
    <s v="01 - Aide à l’utilisation"/>
    <m/>
    <m/>
  </r>
  <r>
    <x v="95"/>
    <s v="S18"/>
    <n v="4"/>
    <s v="YASSINE RABBAI"/>
    <x v="0"/>
    <x v="15"/>
    <n v="122802731"/>
    <s v="Problème synchronisation réseau caisse SCO 613##"/>
    <s v="Créer un ticket pour la caisse SCO 613 (32) : problème de synchronisation et de réseau.Consignes:  precision_du_materiel_concerne: borne SCOmarque: NCRmodele: 7709 - 2300 - 8090numero_de_serie: 13 - 57444669message_derreur_eventuel: Non défini_x000a_"/>
    <s v="Bonjour,_x000a_1. Synthèse de la demande  :_x000a_ La caisse SCO 613 (32) : problème de synchronisation et de réseau._x000a_2 . Actions réalisées :_x000a_ Suppression du fichier caddruntime et reboot de la caisse_x000a_Suite à notre échange ,nous confirmons la résolution du ticket _x000a_🛠"/>
    <s v="03 - Script, fix ou contournement"/>
    <n v="1"/>
    <n v="1"/>
    <n v="1"/>
    <n v="1"/>
    <n v="1"/>
    <s v="03 - Script, fix ou contournement"/>
    <m/>
    <m/>
  </r>
  <r>
    <x v="95"/>
    <s v="S18"/>
    <n v="4"/>
    <s v="YASSINE RABBAI"/>
    <x v="0"/>
    <x v="36"/>
    <n v="122665688"/>
    <s v="problème sur caisse 4"/>
    <s v="dès qu'ont veux faire le paiement du compte en cour la caisse nous indique le massage transaction en cour et impossible de faire le paiement._x000a_merci de nous conctater de suite pour que nous puissions faire la fermeture des caisses ce soir._x000a_"/>
    <s v="Bonjour,_x000a_Synthèse de la demande :_x000a_Vous nous avez sollicités suite à un blocage technique sur la caisse 4. Un message d'erreur &quot;transaction en cours&quot; empêchait toute opération de paiement et bloquait la procédure de clôture du magasin._x000a_Actions réalisées :_x000a_"/>
    <s v="03 - Script, fix ou contournement"/>
    <n v="1"/>
    <n v="1"/>
    <n v="1"/>
    <n v="1"/>
    <n v="1"/>
    <s v="03 - Script, fix ou contournement"/>
    <m/>
    <m/>
  </r>
  <r>
    <x v="95"/>
    <s v="S18"/>
    <n v="4"/>
    <s v="YASSINE RABBAI"/>
    <x v="0"/>
    <x v="24"/>
    <n v="122905437"/>
    <s v="Caisse 9"/>
    <s v="Bonjour,_x000a_La caisse 9 est en mode 24_x000a_Cordialement_x000a_"/>
    <s v=" Bonjour,_x000a_ Synthèse de la demande :_x000a_ Vous nous avez contactés car la caisse 9 était bloquée en mode &quot;24&quot;, empêchant ainsi la remontée des informations et les échanges normaux avec le serveur central._x000a_ Actions réalisées :_x000a_ Nous avons procédé à une modifica"/>
    <s v="03 - Script, fix ou contournement"/>
    <n v="1"/>
    <n v="1"/>
    <n v="1"/>
    <n v="1"/>
    <n v="1"/>
    <s v="03 - Script, fix ou contournement"/>
    <m/>
    <m/>
  </r>
  <r>
    <x v="95"/>
    <s v="S18"/>
    <n v="4"/>
    <s v="YASSINE RABBAI"/>
    <x v="0"/>
    <x v="53"/>
    <n v="122800931"/>
    <s v="Caisse en ligne"/>
    <s v="Caisse CARINE n°35 : elle redémarre toute seule. Besoin d’une procédure de diagnostic/résolution adaptée à ce problème.Consignes:  numero_de_caisse: 35 et plusieurs autres caissesaleatoire_ou_systematique: aleatoirereproductible_de_quelle_maniere: au mome"/>
    <s v="Bonjour,_x000a_1. Synthèse de la demande  :_x000a_ Caisse CARINE n°35 : elle redémarre toute seule_x000a_2 . Actions réalisées :_x000a_ Suite à notre échange avec l'utilisatrice nous confirmons que le problème n'est plus d'actualité._x000a_🛠️ Assistance : Si toutefois vous aviez beso"/>
    <s v="04 - Aucune action nécessaire ou possible"/>
    <n v="1"/>
    <n v="0"/>
    <n v="1"/>
    <n v="0"/>
    <n v="1"/>
    <s v="04 - Aucune action nécessaire ou possible"/>
    <m/>
    <m/>
  </r>
  <r>
    <x v="95"/>
    <s v="S18"/>
    <n v="4"/>
    <s v="YASSINE RABBAI"/>
    <x v="0"/>
    <x v="0"/>
    <n v="122746134"/>
    <s v="Mur de scannette"/>
    <s v="Le mur de scannette 7094-4 affiche le message : Aucune scannette n'est disponible pour le moment._x000a_"/>
    <s v="Bonjour,_x000a_Synthèse de la demande :_x000a_Nous faisons suite à votre demande concernant l’indisponibilité du mur de scannettes 7094-4, lequel affichait le message d'erreur : « Aucune scannette n'est disponible pour le moment »._x000a_Actions réalisées :_x000a_Afin de rétabli"/>
    <s v="03 - Script, fix ou contournement"/>
    <n v="1"/>
    <n v="1"/>
    <n v="1"/>
    <n v="1"/>
    <n v="1"/>
    <s v="03 - Script, fix ou contournement"/>
    <m/>
    <m/>
  </r>
  <r>
    <x v="95"/>
    <s v="S18"/>
    <n v="4"/>
    <s v="MOHAMED BENSAID"/>
    <x v="1"/>
    <x v="58"/>
    <n v="122075717"/>
    <s v="SMP HYBRIDE Nouvel Hybrides de MONTESSON"/>
    <s v="Bonjour; Merci d'intégré les SMP pout l'Hybride de Montesson"/>
    <s v="Bonjour,_x000a_ 1. Synthèse de la demande :_x000a_ Bonjour; Merci d'intégré les SMP pout l'Hybride de Montesson_x000a_ _x000a_ 2 . Actions réalisées :_x000a_ Après traitement réalisé la demande de l'intégration de SMP pour l'Hybride de Montesson a été bien effectué,_x000a_ Suite traitement "/>
    <s v="02 - Correction donnée ou modification de paramétrage"/>
    <n v="0"/>
    <n v="0"/>
    <n v="1"/>
    <n v="0"/>
    <n v="1"/>
    <s v="02 - Correction donnée ou modification de paramétrage"/>
    <m/>
    <m/>
  </r>
  <r>
    <x v="95"/>
    <s v="S18"/>
    <n v="4"/>
    <s v="MOHAMED BENSAID"/>
    <x v="1"/>
    <x v="59"/>
    <n v="122083243"/>
    <s v="Ecart"/>
    <s v="Bonjour,_x000a_ _x000a_ Nous avons un écart négatif de 1€ depuis quelques jours dans le coffre sur le livre de caisse, pourriez-vous faire le nécessaire pour nous supprimé cet écart,_x000a_ _x000a_ cordialement,_x000a_ _x000a_ Christelle"/>
    <s v="Bonjour,_x000a_ 1. Synthèse de la demande :_x000a_ Nous constatons un écart négatif de 1 € dans le coffre sur le livre de caisse depuis quelques jours. Pourriez-vous faire le nécessaire afin de supprimer cet écart ?_x000a_ 2. Action effectuée :_x000a_ Suite à notre intervention,"/>
    <s v="03 - Script, fix ou contournement"/>
    <n v="0"/>
    <n v="1"/>
    <n v="1"/>
    <n v="0"/>
    <n v="1"/>
    <s v="03 - Script, fix ou contournement"/>
    <m/>
    <m/>
  </r>
  <r>
    <x v="95"/>
    <s v="S18"/>
    <n v="4"/>
    <s v="MOHAMED BENSAID"/>
    <x v="1"/>
    <x v="60"/>
    <n v="122084831"/>
    <s v="Problème de connexion"/>
    <s v="Problème de connexion sur un DT50 _x000a_ _x000a_ IMEI 1 869472049448476_x000a_ _x000a_ IMEI 2 869472049448484"/>
    <s v="Bonjour,_x000a_ 1. Synthèse de la demande :_x000a_ Problème de connexion sur un DT50 _x000a_ IMEI 1 869472049448476_x000a_ IMEI 2 869472049448484_x000a_ 2 . Actions réalisées :_x000a_ Suite a l'échange avec l'utilisateur le problème a été résolus._x000a_ Suite traitement réalisé ,nous vous confir"/>
    <s v="01 - Aide à l’utilisation"/>
    <n v="0"/>
    <n v="0"/>
    <n v="1"/>
    <n v="0"/>
    <n v="1"/>
    <s v="01 - Aide à l’utilisation"/>
    <s v="."/>
    <m/>
  </r>
  <r>
    <x v="95"/>
    <s v="S18"/>
    <n v="4"/>
    <s v="MOHAMED BENSAID"/>
    <x v="1"/>
    <x v="61"/>
    <n v="122106058"/>
    <s v="Problème d'impression netiquettes sur IM1 depuis PC accueil"/>
    <s v="impossible d'imprimer des netiquettes sur l' IM1 depuis le pc accueil malgré avoir redémarré le pc et l'imprimante et après avoir vérifié les connectiques_x000a_ _x000a_ Cdt"/>
    <s v="Bonjour,_x000a_ _x000a_ 1. Synthèse de la demande :_x000a_ _x000a_ impossible d'imprimer des netiquettes sur l' IM1 depuis le pc accueil malgré avoir redémarré le pc et l'imprimante et après avoir vérifié les connectiques_x000a_ _x000a_ 2 . Actions réalisées :_x000a_ _x000a_ Nous avons prix la main ave"/>
    <s v="01 - Aide à l’utilisation"/>
    <n v="0"/>
    <n v="1"/>
    <n v="1"/>
    <n v="0"/>
    <n v="0"/>
    <s v="04 - Aucune action nécessaire ou possible"/>
    <m/>
    <m/>
  </r>
  <r>
    <x v="95"/>
    <s v="S18"/>
    <n v="4"/>
    <s v="MOHAMED BENSAID"/>
    <x v="1"/>
    <x v="62"/>
    <n v="122107101"/>
    <s v="PB PROMOTION"/>
    <s v="Bonjour,_x000a_ _x000a_ nous avons des produits qui ne passent pas au bon prix. Voici les codes EAN :_x000a_ _x000a_ - 7622210675507 : le produit passe à 6.08 au lieu de 5.99 prix barré avec une remise de 25% immédiate_x000a_ _x000a_ - 3533631469573 : le produit passe à 9.72 au lieu de 9.36"/>
    <s v="Bonjour,1. Synthèse de la demande :L'UT signale deux produits qui ne passent pas au bon prix2 . Actions réalisées :Suite à une intervention réalisée nous avons effectués les corrections nécessaires les produits passent désormais au bon prix souhaités.Suit"/>
    <s v="02 - Correction donnée ou modification de paramétrage"/>
    <n v="1"/>
    <n v="0"/>
    <n v="1"/>
    <n v="0"/>
    <n v="1"/>
    <s v="02 - Correction donnée ou modification de paramétrage"/>
    <m/>
    <m/>
  </r>
  <r>
    <x v="95"/>
    <s v="S18"/>
    <n v="4"/>
    <s v="MOHAMED BENSAID"/>
    <x v="1"/>
    <x v="63"/>
    <n v="122109295"/>
    <s v="modification tva"/>
    <s v="Bonjour,_x000a_ _x000a_ Pourriez-vous procéder à la mise à jour des taux de TVA sur Caroline pour les articles suivants ?_x000a_ _x000a_ - Article 3166780045345 : TVA à 20 %_x000a_ _x000a_ - Article 3166780045376 : TVA à 20 %_x000a_ _x000a_ Cordialement,"/>
    <s v="Bonjour,_x000a_ _x000a_ 1. Synthèse de la demande :_x000a_ _x000a_ _x000a_ Pourriez-vous procéder à la mise à jour des taux de TVA sur Caroline pour les articles suivants ?_x000a_ - Article 3166780045345 : TVA à 20 %_x000a_ - Article 3166780045376 : TVA à 20 %_x000a_ 2 . Actions réalisées :_x000a_ Suite trai"/>
    <s v="02 - Correction donnée ou modification de paramétrage"/>
    <n v="0"/>
    <n v="0"/>
    <n v="1"/>
    <n v="0"/>
    <n v="1"/>
    <s v="02 - Correction donnée ou modification de paramétrage"/>
    <m/>
    <m/>
  </r>
  <r>
    <x v="95"/>
    <s v="S18"/>
    <n v="4"/>
    <s v="MOHAMED BENSAID"/>
    <x v="1"/>
    <x v="59"/>
    <n v="122118688"/>
    <s v="Identifier le responsable des commandes magasin"/>
    <s v="Comment ouvrir un ticket pour identifier la personne qui passe les commandes ?"/>
    <s v="Bonjour,_x000a_ _x000a_ 1. Synthèse de la demande :_x000a_ _x000a_ Comment ouvrir un ticket afin d’identifier la personne qui passe les commandes ?_x000a_ _x000a_ 2. Action effectuée :_x000a_ _x000a_ Veuillez noter que nous conservons un historique d’un mois maximum. Voici les informations que nous avo"/>
    <s v="01 - Aide à l’utilisation"/>
    <n v="0"/>
    <n v="1"/>
    <n v="1"/>
    <n v="0"/>
    <n v="0"/>
    <s v="04 - Aucune action nécessaire ou possible"/>
    <m/>
    <m/>
  </r>
  <r>
    <x v="95"/>
    <s v="S18"/>
    <n v="4"/>
    <s v="MOHAMED BENSAID"/>
    <x v="1"/>
    <x v="64"/>
    <n v="122132984"/>
    <s v="EAN 3760155218046 mal rattaché à la famille compléments"/>
    <s v="Corriger en urgence la nomenclature CAROLINE de l’article EAN 3760155218046 : il est rattaché à la mauvaise famille et doit être affecté à la famille « compléments » pour que l’offre régulière en caisse s’applique correctement."/>
    <s v="Bonjour,_x000a_ _x000a_ 1. Synthèse de la demande :_x000a_ _x000a_ Modifier la nomenclature CAROLINE de l’article EAN 3760155218046 : il est rattaché à la mauvaise famille _x000a_ _x000a_ 2 . Actions réalisées :_x000a_ _x000a_ Suite traitement réalisé ,nous vous confirmons la résolution du ticket._x000a_ _x000a_ N"/>
    <s v="04 - Aucune action nécessaire ou possible"/>
    <n v="1"/>
    <n v="1"/>
    <n v="1"/>
    <n v="1"/>
    <n v="1"/>
    <s v="04 - Aucune action nécessaire ou possible"/>
    <m/>
    <m/>
  </r>
  <r>
    <x v="95"/>
    <s v="S18"/>
    <n v="4"/>
    <s v="MOHAMED BENSAID"/>
    <x v="1"/>
    <x v="62"/>
    <n v="122133812"/>
    <s v="gel cadum"/>
    <s v="le gel douche Cadum EAN 3600551186900 ne passe pas au bon prix, effectivement il passe a 6,11 alors que c est le prix au litre, il doit passer a 3,79"/>
    <s v="Bonjour,1. Synthèse de la demande :le gel douche Cadum EAN 3600551186900 ne passe pas au bon prix, effectivement il passe a 6,11 alors que c est le prix au litre, il doit passer a 3,792 . Actions réalisées :Suite à une intervention réalisée nous avons eff"/>
    <s v="02 - Correction donnée ou modification de paramétrage"/>
    <n v="0"/>
    <n v="0"/>
    <n v="1"/>
    <n v="0"/>
    <n v="1"/>
    <s v="02 - Correction donnée ou modification de paramétrage"/>
    <m/>
    <m/>
  </r>
  <r>
    <x v="95"/>
    <s v="S18"/>
    <n v="4"/>
    <s v="MOHAMED BENSAID"/>
    <x v="1"/>
    <x v="64"/>
    <n v="122138337"/>
    <s v="LES CODES SONT ACTIFS MAIS NON COMMANDABLES"/>
    <s v="Haricots verts extra fin ean 3270190020660&gt;&gt;&gt; commandable sous le code IFLS 769187 _x000a_ _x000a_  Cônes rhum raisins crf extra ean 3560071550431&gt;&gt;&gt;commandable sous le code IFLS 870702"/>
    <s v="Bonjour,_x000a_ _x000a_ 1. Synthèse de la demande :_x000a_ _x000a_ DEUX CODES QUI SONT ACTIFS MAIS NON COMMANDABLES_x000a_ _x000a_ 2 . Actions réalisées :_x000a_ _x000a_ Suite traitement réalisé ,nous vous confirmons la résolution du ticket._x000a_ _x000a_ Une demande d’extraction de données a été enregistrée aupr"/>
    <s v="02 - Correction donnée ou modification de paramétrage"/>
    <n v="0"/>
    <n v="1"/>
    <n v="1"/>
    <n v="0"/>
    <n v="1"/>
    <s v="02 - Correction donnée ou modification de paramétrage"/>
    <m/>
    <m/>
  </r>
  <r>
    <x v="95"/>
    <s v="S18"/>
    <n v="4"/>
    <s v="MOHAMED BENSAID"/>
    <x v="1"/>
    <x v="59"/>
    <n v="122141513"/>
    <s v="CA du 24.04.2026"/>
    <s v="Bonjour,_x000a_ _x000a_ Il y à une differénce de Chiffres d'Affaires sur la journée du 24.04.2026_x000a_ _x000a_ il mnaque 41.60E sur le chiffre Carolien pouvez vous le reintégrer._x000a_ _x000a_ Cordialement"/>
    <s v="Bonjour,_x000a_ _x000a_ 1. Synthèse de la demande :_x000a_ _x000a_ Il y a une différence de chiffre d’affaires sur la journée du 24/04/2026Il manque 41,60 € sur le chiffre Caroline. Pouvez-vous le réintégrer ?_x000a_ _x000a_ 2. Action effectuée :_x000a_ _x000a_ Suite à nos vérifications, le chiffre d’a"/>
    <s v="01 - Aide à l’utilisation"/>
    <n v="0"/>
    <n v="1"/>
    <n v="1"/>
    <n v="0"/>
    <n v="1"/>
    <s v="01 - Aide à l’utilisation"/>
    <m/>
    <m/>
  </r>
  <r>
    <x v="95"/>
    <s v="S18"/>
    <n v="4"/>
    <s v="MOHAMED BENSAID"/>
    <x v="1"/>
    <x v="65"/>
    <n v="122146571"/>
    <s v="Changer destination des impressions automatiques"/>
    <s v="Demande d’ouverture d’un ticket pour modifier la destination des impressions automatiques de l’imprimante administrative.Consignes: marque: HPmodele: LJ 52645"/>
    <s v="Bonjour,_x000a_ _x000a_ 1. Synthèse de la demande :_x000a_ _x000a_ Demande d’ouverture d’un ticket pour modifier la destination des impressions automatiques de l’imprimante administrative._x000a_ _x000a_ Consignes:_x000a_ _x000a_ marque: HP_x000a_ _x000a_ modele: LJ 52645_x000a_ _x000a_ 2 . Actions réalisées :_x000a_ _x000a_ _x000a_ _x000a_ Les acti"/>
    <s v="02 - Correction donnée ou modification de paramétrage"/>
    <n v="1"/>
    <n v="0"/>
    <n v="1"/>
    <n v="0"/>
    <n v="1"/>
    <s v="02 - Correction donnée ou modification de paramétrage"/>
    <m/>
    <m/>
  </r>
  <r>
    <x v="95"/>
    <s v="S18"/>
    <n v="4"/>
    <s v="MOHAMED BENSAID"/>
    <x v="1"/>
    <x v="64"/>
    <n v="122149711"/>
    <s v="Problème code framboise"/>
    <s v="Bonjour , je vous contacte car j'ai un problème concernant ma barquette de framboise 125g , en effet mon code EAN 8437000421511 passe en pêche jaune bio 500 CEE au lieu de passer en framboise 125g CEE . Pourriez vous rectifier cela svp ? Merci d'avance ."/>
    <s v="Bonjour,_x000a_ _x000a_ 1. Synthèse de la demande :_x000a_ _x000a_ Problème concernant La barquette de framboise 125g ,le code EAN 8437000421511 passe en pêche jaune bio 500 CEE au lieu de passer en framboise 125g CEE _x000a_ _x000a_ 2 . Actions réalisées :_x000a_ _x000a_ Suite traitement réalisé ,nous"/>
    <s v="04 - Aucune action nécessaire ou possible"/>
    <n v="1"/>
    <n v="1"/>
    <n v="1"/>
    <n v="1"/>
    <n v="1"/>
    <s v="04 - Aucune action nécessaire ou possible"/>
    <m/>
    <m/>
  </r>
  <r>
    <x v="95"/>
    <s v="S18"/>
    <n v="4"/>
    <s v="MOHAMED BENSAID"/>
    <x v="1"/>
    <x v="59"/>
    <n v="122153773"/>
    <s v="MAUVAIS CA CAROLINE 18/04/26"/>
    <s v="Bonjour,_x000a_ _x000a_ Le CA du 18/04/26 n'est pas remonté correctement sur Caroline, merci de faire le nécessaire._x000a_ _x000a_ Cordialement_x000a_ _x000a_ Coralie Lourdais"/>
    <s v="Bonjour,_x000a_ _x000a_ 1. Synthèse de la demande :_x000a_ _x000a_ Le chiffre d’affaires du 18/04/2026 n’est pas remonté correctement sur Caroline. Merci de faire le nécessaire_x000a_ _x000a_ 2. Action effectuée :_x000a_ _x000a_ Suite à nos vérifications, nous constatons que le chiffre d’affaires remon"/>
    <s v="03 - Script, fix ou contournement"/>
    <n v="0"/>
    <n v="1"/>
    <n v="1"/>
    <n v="0"/>
    <n v="1"/>
    <s v="03 - Script, fix ou contournement"/>
    <m/>
    <m/>
  </r>
  <r>
    <x v="95"/>
    <s v="S18"/>
    <n v="4"/>
    <s v="MOHAMED BENSAID"/>
    <x v="1"/>
    <x v="58"/>
    <n v="122155502"/>
    <s v="SMP HYBRIDE Nouvel Hybrides de LES ULIS"/>
    <s v="Bonjour, Merci d'intégré le fichier des SMP pour l'Hybride LES ULIS."/>
    <s v="Bonjour,_x000a_ _x000a_ 1. Synthèse de la demande :_x000a_ _x000a_ Bonjour, Merci d'intégré le fichier des SMP pour l'Hybride LES ULIS._x000a_ _x000a_ _x000a_ _x000a_ 2 . Actions réalisées :_x000a_ _x000a_ Après traitement réalisé la demande l'intégration le fichier des SMP pour l'Hybride LES ULIS a été bien effec"/>
    <s v="02 - Correction donnée ou modification de paramétrage"/>
    <n v="0"/>
    <n v="1"/>
    <n v="1"/>
    <n v="0"/>
    <n v="1"/>
    <s v="02 - Correction donnée ou modification de paramétrage"/>
    <m/>
    <m/>
  </r>
  <r>
    <x v="95"/>
    <s v="S18"/>
    <n v="4"/>
    <s v="MOHAMED BENSAID"/>
    <x v="1"/>
    <x v="58"/>
    <n v="122155917"/>
    <s v="SMP Hybride Montesson"/>
    <s v="Bonjour, Merci d'intégré le fichier des SMP pour l'Hybride de MONTESSON"/>
    <s v="Bonjour,_x000a_ _x000a_ 1. Synthèse de la demande :_x000a_ _x000a_ Bonjour, Merci d'intégré le fichier des SMP pour l'Hybride de MONTESSON_x000a_ _x000a_ _x000a_ _x000a_ 2 . Actions réalisées :_x000a_ _x000a_ Après traitement réalisé la demande l'intégration le fichier des SMP pour l'Hybride de MONTESSON a été bie"/>
    <s v="02 - Correction donnée ou modification de paramétrage"/>
    <n v="0"/>
    <n v="0"/>
    <n v="1"/>
    <n v="0"/>
    <n v="1"/>
    <s v="02 - Correction donnée ou modification de paramétrage"/>
    <m/>
    <m/>
  </r>
  <r>
    <x v="95"/>
    <s v="S18"/>
    <n v="4"/>
    <s v="MOHAMED BENSAID"/>
    <x v="1"/>
    <x v="65"/>
    <n v="122156042"/>
    <s v="Article 3700651500030 non reconnu dans mon magasin"/>
    <s v="Créer un ticket support : l’article 3700651500030 (IFLS 283314, « piece choudou hf ») ne passe pas dans mon magasin, alors qu’il passe dans d’autres magasins comme Rennes Cesson.Consignes: justification: Produit non renseigné dans base de donnée carolinem"/>
    <s v="1. Synthèse de la demande :_x000a_ _x000a_ Article 3700651500030 non reconnu dans mon magasin_x000a_ _x000a_ 2 . Actions réalisées :_x000a_ _x000a_ _x000a_ _x000a_ Les actions suivantes ont été mises en œuvre afin de répondre à vos besoins :_x000a_ _x000a_ Nous avons effectué un initL’article apparaîtra dans Carol"/>
    <s v="02 - Correction donnée ou modification de paramétrage"/>
    <n v="1"/>
    <n v="1"/>
    <n v="1"/>
    <n v="1"/>
    <n v="1"/>
    <s v="02 - Correction donnée ou modification de paramétrage"/>
    <m/>
    <m/>
  </r>
  <r>
    <x v="95"/>
    <s v="S18"/>
    <n v="4"/>
    <s v="MOHAMED BENSAID"/>
    <x v="1"/>
    <x v="62"/>
    <n v="122156644"/>
    <s v="SMP Hybride ST BRICE"/>
    <s v="Bonjour, Merci d'intégré le fichier des SMP pour l'Hybride de ST BRICE"/>
    <s v="Bonjour,1. Synthèse de la demande :L'UT souhaite intégrer le fichier des SMP pour l'Hybride de ST BRICE2 . Actions réalisées :Suite à une intervention réalisée les actions demandées ont été bien effectuée.Suite traitement réalisé ,nous vous confirmons la "/>
    <s v="03 - Script, fix ou contournement"/>
    <n v="1"/>
    <n v="0"/>
    <n v="1"/>
    <n v="0"/>
    <n v="1"/>
    <s v="03 - Script, fix ou contournement"/>
    <m/>
    <m/>
  </r>
  <r>
    <x v="95"/>
    <s v="S18"/>
    <n v="4"/>
    <s v="MOHAMED BENSAID"/>
    <x v="1"/>
    <x v="62"/>
    <n v="122160209"/>
    <s v="GEL CADUM"/>
    <s v="Le gel douche Cadum EAN 3600551187006 passe au prix du litre a 6,11 hors que c'est 500ml il doit passer a 3.79_x000a_ _x000a_ ce problème est récurant merci de bien vouloir réglé cela."/>
    <s v="Bonjour,1. Synthèse de la demande :le gel douche EAN 3600551187006 ne passe pas au bon prix, effectivement il passe a 6,11 alors que c est le prix au litre, il doit passer a 3,792 . Actions réalisées :Suite à une intervention réalisée nous avons effectué "/>
    <s v="02 - Correction donnée ou modification de paramétrage"/>
    <n v="1"/>
    <n v="1"/>
    <n v="1"/>
    <n v="1"/>
    <n v="1"/>
    <s v="02 - Correction donnée ou modification de paramétrage"/>
    <m/>
    <m/>
  </r>
  <r>
    <x v="95"/>
    <s v="S18"/>
    <n v="4"/>
    <s v="MOHAMED BENSAID"/>
    <x v="1"/>
    <x v="66"/>
    <n v="122165502"/>
    <s v="Activation fournisseur"/>
    <s v="Bonjour, pourriez-vous m'activer le fournisseur MEON (990043) svp ?_x000a_ _x000a_ Bonne journée"/>
    <s v="Bonjour,_x000a_ _x000a_ 1. Synthèse de la demande :_x000a_ _x000a_ activation du fournisseur MEON (990043)._x000a_ _x000a_ 2 . Actions réalisées :Après traitement réalisé, nous confirmons que le statut a été modifié en « géré par le magasin ».Suite traitement réalisé ,nous vous confirmons l"/>
    <s v="02 - Correction donnée ou modification de paramétrage"/>
    <n v="1"/>
    <n v="1"/>
    <n v="1"/>
    <n v="1"/>
    <n v="1"/>
    <s v="02 - Correction donnée ou modification de paramétrage"/>
    <m/>
    <m/>
  </r>
  <r>
    <x v="95"/>
    <s v="S18"/>
    <n v="4"/>
    <s v="MOHAMED BENSAID"/>
    <x v="1"/>
    <x v="58"/>
    <n v="122183340"/>
    <s v="INVENTAIRE"/>
    <s v="Une personne a ouvert un inventaire par erreur_x000a_ _x000a_ elle veut restaurer les quantités théoriques"/>
    <s v="Bonjour,_x000a_ _x000a_ 1. Synthèse de la demande :_x000a_ _x000a_ Une personne a ouvert un inventaire par erreur_x000a_ _x000a_ elle veut restaurer les quantités théoriques_x000a_ _x000a_ _x000a_ _x000a_ 2 . Actions réalisées :_x000a_ _x000a_ L'utilisatrice demande l'annulation de l'inventaire ouvert par erreur afin de resta"/>
    <s v="02 - Correction donnée ou modification de paramétrage"/>
    <n v="1"/>
    <n v="1"/>
    <n v="1"/>
    <n v="1"/>
    <n v="1"/>
    <s v="02 - Correction donnée ou modification de paramétrage"/>
    <m/>
    <m/>
  </r>
  <r>
    <x v="95"/>
    <s v="S18"/>
    <n v="4"/>
    <s v="MOHAMED BENSAID"/>
    <x v="1"/>
    <x v="67"/>
    <n v="122243236"/>
    <s v="Demande d'intégration de SMP dans Caroline sur le SMP magasin et sur le SMP préconisés SUPER"/>
    <s v="Bonjour,_x000a_ _x000a_ Veuillez trouver ci-joint, 2 fichiers contenant des SMP à intégrer dans Caroline sur le SMP Magasin._x000a_ _x000a_ Contenu des fichiers:- EAN magasin, EAN article, SMP_x000a_ _x000a_ 1 fichier SUPER intégrés_x000a_ _x000a_ 1 fichier SUPER franchisés_x000a_ _x000a_ Merci par avance"/>
    <s v="Bonjour,_x000a_ _x000a_ Synthèse de la demande :_x000a_ _x000a_ Vous nous avez contactez pour l'intégration des SMP sur les Magasins SUPERs !_x000a_ _x000a_ _x000a_ _x000a_ Actions réalisées :_x000a_ _x000a_ Suite à notre intervention sur votre demande de service ci, les fichiers SMP ont été bien intégré avec succ"/>
    <s v="02 - Correction donnée ou modification de paramétrage"/>
    <n v="1"/>
    <n v="1"/>
    <n v="1"/>
    <n v="1"/>
    <n v="1"/>
    <s v="02 - Correction donnée ou modification de paramétrage"/>
    <m/>
    <m/>
  </r>
  <r>
    <x v="93"/>
    <s v="S18"/>
    <n v="4"/>
    <s v="YASSINE RABBAI"/>
    <x v="3"/>
    <x v="19"/>
    <n v="122069692"/>
    <s v="Fin de journée lancée à tort le matin"/>
    <s v="Demande de stopper la fin de journée lancer a tort_x000a_"/>
    <s v="Bonjour,_x000a_Synthèse de la demande :Demande d'intervention urgente pour stopper la procédure de fin de journée du magasin, lancée  par erreur durant la matinée._x000a_Actions réalisées :Intervention technique pour interrompre le traitement en cours. Exécution d'un"/>
    <s v="03 - Script, fix ou contournement"/>
    <n v="1"/>
    <n v="1"/>
    <n v="1"/>
    <n v="1"/>
    <n v="1"/>
    <s v="03 - Script, fix ou contournement"/>
    <m/>
    <m/>
  </r>
  <r>
    <x v="93"/>
    <s v="S18"/>
    <n v="4"/>
    <s v="YASSINE RABBAI"/>
    <x v="3"/>
    <x v="19"/>
    <n v="122132513"/>
    <s v="Refuni"/>
    <s v="La liste des prix fruit et légume n'apparaît pas sur le menu_x000a_"/>
    <s v="Synthèse de la demande :Incident concernant l'absence de la liste des prix Fruits et Légumes dans le menu : Article &gt; Mise à jour prix article &gt; Validation PFT à la vente._x000a_Actions réalisées :Vérification du statut des flux de données. Le diagnostic confir"/>
    <s v="03 - Script, fix ou contournement"/>
    <n v="1"/>
    <n v="1"/>
    <n v="1"/>
    <n v="1"/>
    <n v="1"/>
    <s v="03 - Script, fix ou contournement"/>
    <m/>
    <m/>
  </r>
  <r>
    <x v="94"/>
    <s v="S18"/>
    <n v="4"/>
    <s v="YASSINE RABBAI"/>
    <x v="3"/>
    <x v="19"/>
    <n v="122165099"/>
    <s v="Descente de prix Refuni ouvre un ticket"/>
    <s v="Ouvrir un ticket pour un problème de descente de prix via Refuni : la mise à jour du prix d achat du produit ifls 987341 à 1€ est ko le bon prix d'achat est 6.99€ ._x000a_"/>
    <s v="Bonjour,_x000a_Synthèse de la demande :Le magasin a signalé un échec lors de la mise à jour du prix d'achat pour l'article IFLS 987341 via le flux Refuni (prix erroné à 1€ au lieu de 6,99€), sollicitant une correction de la donnée dans METI._x000a_Actions réalisées :"/>
    <s v="04 - Aucune action nécessaire ou possible"/>
    <n v="1"/>
    <n v="1"/>
    <n v="1"/>
    <n v="1"/>
    <n v="1"/>
    <s v="04 - Aucune action nécessaire ou possible"/>
    <m/>
    <m/>
  </r>
  <r>
    <x v="94"/>
    <s v="S18"/>
    <n v="4"/>
    <s v="YASSINE RABBAI"/>
    <x v="3"/>
    <x v="19"/>
    <n v="122409512"/>
    <s v="Changement d'horaire jour férié en MAI"/>
    <s v="Changement d'horaire jour férié en MAI_x000a_"/>
    <s v="Bonjour,_x000a_Synthèse de la demande :Le magasin a sollicité une assistance pour la modification de ses horaires d'ouverture sur sa fiche Google (Google My Business) en prévision des jours fériés du mois de mai._x000a_Actions réalisées :Intervention à distance pour "/>
    <s v="02 - Correction donnée ou modification de paramétrage"/>
    <n v="1"/>
    <n v="1"/>
    <n v="1"/>
    <n v="1"/>
    <n v="1"/>
    <s v="02 - Correction donnée ou modification de paramétrage"/>
    <m/>
    <m/>
  </r>
  <r>
    <x v="97"/>
    <s v="S18"/>
    <n v="4"/>
    <s v="YASSINE RABBAI"/>
    <x v="3"/>
    <x v="19"/>
    <n v="122583773"/>
    <s v="PRODUIT IMPOSSIBLE A ENTRER SUR ENTREPOT"/>
    <s v="Bonjour, je n'arrive pas entrer le code produit 276726 sur le code entrepôt 3005327 Merci Cordialement_x000a_"/>
    <s v="Bonjour,_x000a_Synthèse de la demande :Incident concernant l'impossibilité d'intégrer un produit en stock lors de la réception via l'outil Aquilon. Le produit, bien que commandé et reçu, était bloqué._x000a_Actions réalisées :Une analyse de la fiche article a confirm"/>
    <s v="02 - Correction donnée ou modification de paramétrage"/>
    <n v="1"/>
    <n v="1"/>
    <n v="1"/>
    <n v="1"/>
    <n v="1"/>
    <s v="02 - Correction donnée ou modification de paramétrage"/>
    <m/>
    <m/>
  </r>
  <r>
    <x v="97"/>
    <s v="S18"/>
    <n v="4"/>
    <s v="YASSINE RABBAI"/>
    <x v="3"/>
    <x v="19"/>
    <n v="122345165"/>
    <s v="Problème transfert données PDT Symbol 3100"/>
    <s v="Bonjour, _x000a_problème avec le pdt symbol3100 pour passer les commandes , il ne transfere pas sur l'ordinateurles donnees qu'il contient_x000a_"/>
    <s v="Bonjour,_x000a_Synthèse de la demande :Demande d'assistance concernant un échec de transfert de données sur un terminal portable (PDT) Symbol 3100. L'utilisateur signalait une impossibilité de remonter les informations saisies vers le système._x000a_Actions réalisées"/>
    <s v="04 - Aucune action nécessaire ou possible"/>
    <n v="1"/>
    <n v="1"/>
    <n v="1"/>
    <n v="1"/>
    <n v="1"/>
    <s v="04 - Aucune action nécessaire ou possible"/>
    <m/>
    <m/>
  </r>
  <r>
    <x v="95"/>
    <s v="S18"/>
    <n v="4"/>
    <s v="YASSINE RABBAI"/>
    <x v="3"/>
    <x v="19"/>
    <n v="122746530"/>
    <s v="inventaire"/>
    <s v="Demande d'information sur la date de calcul de stock pour l'inventaire ouvert N°224_x000a_"/>
    <s v="Bonjour,_x000a_Synthèse de la demande :Demande d'assistance concernant l'inventaire ouvert N°224. Le magasin sollicite une confirmation sur la règle de calcul du stock effectif et l'impact d'une revalidation tardive de l'inventaire._x000a_Actions réalisées :Après vér"/>
    <s v="01 - Aide à l’utilisation"/>
    <n v="1"/>
    <n v="1"/>
    <n v="1"/>
    <n v="1"/>
    <n v="1"/>
    <s v="01 - Aide à l’utilisation"/>
    <m/>
    <m/>
  </r>
  <r>
    <x v="95"/>
    <s v="S18"/>
    <n v="4"/>
    <s v="YASSINE RABBAI"/>
    <x v="3"/>
    <x v="19"/>
    <n v="122740982"/>
    <s v="Modem"/>
    <s v="Pas de descente de modem à date de livraison 30/04/2026_x000a_"/>
    <s v="Synthèse de la demande :Demande de redescente de modem pour la date de livraison du 30/04/2026. Le magasin signalait un blocage empêchant la visibilité ou l'intégration des données à cette date._x000a_Actions réalisées :L'analyse a révélé que les modems étaient"/>
    <s v="02 - Correction donnée ou modification de paramétrage"/>
    <n v="1"/>
    <n v="1"/>
    <n v="1"/>
    <n v="1"/>
    <n v="1"/>
    <s v="02 - Correction donnée ou modification de paramétrage"/>
    <m/>
    <m/>
  </r>
  <r>
    <x v="93"/>
    <s v="S18"/>
    <n v="4"/>
    <s v="YASSINE RABBAI"/>
    <x v="3"/>
    <x v="14"/>
    <n v="122080726"/>
    <s v="BCR-HF: Impossible de changer le mot de passe"/>
    <s v="Bonjour, _x000a_Sur l'outil BCR-HF on me demande de changer de mot de passe mais cela ne fonctionne pas, il n'accepte aucun mot de passe que je lui propose !_x000a_Cordialement, Alina _x000a_"/>
    <s v="Bonjour,_x000a_ _x000a_1. Synthèse de la demande  :_x000a_ Vous nous avez sollicités concernant le problème d'acces a bcrhf ._x000a_2 . Actions réalisées :_x000a_ Nous avons modifié le mot de passe , l'acces est fonctionnel._x000a_Suite à notre échange ,nous confirmons la résolution du tick"/>
    <s v="03 - Script, fix ou contournement"/>
    <n v="1"/>
    <n v="1"/>
    <n v="1"/>
    <n v="1"/>
    <n v="0"/>
    <s v="02 - Correction donnée ou modification de paramétrage"/>
    <m/>
    <m/>
  </r>
  <r>
    <x v="93"/>
    <s v="S18"/>
    <n v="4"/>
    <s v="YASSINE RABBAI"/>
    <x v="3"/>
    <x v="14"/>
    <n v="122104119"/>
    <s v="bug serveur, chiffre samedi manquant sur meti"/>
    <s v="Bonjour, _x000a_énième bug serveur dans la nuit de samedi à dimanche, c'est infernal le nombre de fois ou ça arrive. Le chiffre de samedi n'est pas remonté sur METI_x000a_Merci à vous, _x000a_Bien cordialement._x000a_"/>
    <s v="Bonjour,_x000a_Synthèse de la demande :_x000a_Vous nous avez sollicités suite à une anomalie concernant la remontée du chiffre d'affaires du 25/04._x000a_Actions réalisées :_x000a_Afin de régulariser la situation, nous avons procédé à une remontée manuelle des données de la jour"/>
    <s v="03 - Script, fix ou contournement"/>
    <n v="1"/>
    <n v="1"/>
    <n v="1"/>
    <n v="1"/>
    <n v="1"/>
    <s v="03 - Script, fix ou contournement"/>
    <m/>
    <m/>
  </r>
  <r>
    <x v="97"/>
    <s v="S18"/>
    <n v="4"/>
    <s v="YASSINE RABBAI"/>
    <x v="3"/>
    <x v="14"/>
    <n v="122553713"/>
    <s v="URGENT NOUS NE POUVONS PAS NOUS CONNECTER A BCRHF"/>
    <s v="URGENT NOUS NE POUVONS PAS NOUS CONNECTER A BCRHF_x000a_CPF1394 Le profil utilisateur PMC0631 ne peut pas ouvrir de session._x000a_"/>
    <s v="Bonjour,_x000a_Synthèse de la demande :_x000a_L'utilisatrice rencontrait une difficulté d'accès à l'application métier BCRHF ._x000a_Actions réalisées :_x000a_Nous avons procédé à la réinitialisation du mot de passe de l'utilisateur. Suite à cette manipulation, un test de connex"/>
    <s v="03 - Script, fix ou contournement"/>
    <n v="1"/>
    <n v="1"/>
    <n v="1"/>
    <n v="1"/>
    <n v="1"/>
    <s v="03 - Script, fix ou contournement"/>
    <m/>
    <m/>
  </r>
  <r>
    <x v="97"/>
    <s v="S18"/>
    <n v="4"/>
    <s v="YASSINE RABBAI"/>
    <x v="3"/>
    <x v="14"/>
    <n v="122560118"/>
    <s v="date inventaire"/>
    <s v="L'utilisatrice souhaite changer la date de l'inventaire _x000a_"/>
    <s v="Bonjour,_x000a_Synthèse de la demande :_x000a_L'utilisatrice a sollicité le support pour une modification de  date  de l'inventaire global du magasin. La date initialement prévue au 28 devait être décalée au 29._x000a_Actions réalisées :_x000a_Nous sommes intervenus sur l'applic"/>
    <s v="03 - Script, fix ou contournement"/>
    <n v="1"/>
    <n v="1"/>
    <n v="1"/>
    <n v="1"/>
    <n v="0"/>
    <s v="02 - Correction donnée ou modification de paramétrage"/>
    <m/>
    <m/>
  </r>
  <r>
    <x v="95"/>
    <s v="S18"/>
    <n v="4"/>
    <s v="YASSINE RABBAI"/>
    <x v="3"/>
    <x v="14"/>
    <n v="122598281"/>
    <s v="Probléme de musique"/>
    <s v="Bonjour, _x000a_la musique ne fonctionne plus en magasin_x000a_"/>
    <s v="Bonjour,_x000a_Synthèse de la demande :_x000a_Demande d'assistance concernant une absence de diffusion musicale au sein du magasin. _x000a_Actions réalisées :_x000a_Plusieurs tentatives d'appels ont été effectuées vers le magasin (4 numéros différents) afin de diagnostiquer la p"/>
    <s v="04 - Aucune action nécessaire ou possible"/>
    <n v="1"/>
    <n v="1"/>
    <n v="1"/>
    <n v="1"/>
    <n v="1"/>
    <s v="04 - Aucune action nécessaire ou possible"/>
    <m/>
    <m/>
  </r>
  <r>
    <x v="95"/>
    <s v="S18"/>
    <n v="4"/>
    <s v="YASSINE RABBAI"/>
    <x v="3"/>
    <x v="14"/>
    <n v="122754238"/>
    <s v="Compte désactivé BCRHF ENCORE ENCORE"/>
    <s v="Bonjour,le compte BCRHF est encore désactivé sa ne va plus . il faut réglé le problème durablement _x000a_"/>
    <s v="C'est parfait, les informations sont désormais complètes. Puisque la réinitialisation a fonctionné immédiatement et que l'utilisateur a retrouvé son accès, nous sommes dans une configuration de modification de paramétrage (donnée d'authentification)._x000a_Voic"/>
    <s v="03 - Script, fix ou contournement"/>
    <n v="1"/>
    <n v="1"/>
    <n v="0"/>
    <n v="0"/>
    <n v="1"/>
    <s v="03 - Script, fix ou contournement"/>
    <m/>
    <s v="Modification de la trame: ko"/>
  </r>
  <r>
    <x v="93"/>
    <s v="S18"/>
    <n v="4"/>
    <s v="YASSINE RABBAI"/>
    <x v="3"/>
    <x v="9"/>
    <n v="122175117"/>
    <s v="ENTREE EN STOCK ET FACTURATION CLIENT"/>
    <s v="Bonjour, _x000a_Lorsque je veux faire mon entrée en stock du fournisseur Drôme salaison en 06/01, cela me bloque en me notant : produit interdit (retrait sanitaire). Ces produits (028755,961384,138214,138186) ne sont plus en retrait sanitaire depuis le 15/04. C"/>
    <s v="Bonjour,_x000a_Synthèse de la demande : _x000a_Demande d'assistance concernant l'impossibilité d'effectuer une entrée en stock sur l'application Aquilon pour le fournisseur &quot;Drôme Salaison&quot;. Bien que la période de retrait sanitaire soit officiellement terminée depuis"/>
    <s v="03 - Script, fix ou contournement"/>
    <n v="1"/>
    <n v="1"/>
    <n v="1"/>
    <n v="1"/>
    <n v="1"/>
    <s v="03 - Script, fix ou contournement"/>
    <m/>
    <m/>
  </r>
  <r>
    <x v="93"/>
    <s v="S18"/>
    <n v="4"/>
    <s v="YASSINE RABBAI"/>
    <x v="3"/>
    <x v="9"/>
    <n v="122219839"/>
    <s v="Annulation Vidage démarque"/>
    <s v="Suppression d'un Inventaire envoyé par erreur en casse._x000a_Cordialement._x000a_"/>
    <s v="Bonjour,_x000a_Synthèse de la demande : _x000a_Demande de suppression d'un inventaire de type &quot;casse&quot; généré et envoyé par erreur sur l'outil METI. L'objectif était d'annuler cette saisie erronée afin de permettre à l'utilisateur de refaire un inventaire correct manu"/>
    <s v="02 - Correction donnée ou modification de paramétrage"/>
    <n v="1"/>
    <n v="1"/>
    <n v="1"/>
    <n v="1"/>
    <n v="1"/>
    <s v="02 - Correction donnée ou modification de paramétrage"/>
    <m/>
    <m/>
  </r>
  <r>
    <x v="94"/>
    <s v="S18"/>
    <n v="4"/>
    <s v="YASSINE RABBAI"/>
    <x v="3"/>
    <x v="9"/>
    <n v="119126214"/>
    <s v="problème sur fichiers sépi"/>
    <s v="Bonjour,_x000a_Suite aux changements apportés sur sepi, je ne parviens plus à travailler sur certains fichiers qui s'y trouvent .ils s ouvrent en lecture seule , et je ne peux pas les travailler sur un autre poste ._x000a_"/>
    <s v="Bonjour,_x000a_Synthèse de la demande :_x000a_L'utilisatrice a signalé un blocage d'accès en écriture sur des fichiers stockés dans le répertoire SEPI. Ces documents s'ouvraient systématiquement en lecture seule, empêchant toute modification ou travail collaboratif e"/>
    <s v="02 - Correction donnée ou modification de paramétrage"/>
    <n v="1"/>
    <n v="1"/>
    <n v="1"/>
    <n v="1"/>
    <n v="1"/>
    <s v="02 - Correction donnée ou modification de paramétrage"/>
    <m/>
    <m/>
  </r>
  <r>
    <x v="94"/>
    <s v="S18"/>
    <n v="4"/>
    <s v="YASSINE RABBAI"/>
    <x v="3"/>
    <x v="9"/>
    <n v="122487674"/>
    <s v="Suppression BL"/>
    <s v="5735_x000a_supprimer les bl (environs 34 700 )_x000a_"/>
    <s v="Synthèse de la demande :L'utilisateur a sollicité le support pour l'annulation d'un volume important de Bons de Livraison (BL). L'objectif était de nettoyer les files d'attente/encours de manière groupée._x000a_Actions réalisées :_x000a_Identification des lots de BL "/>
    <s v="02 - Correction donnée ou modification de paramétrage"/>
    <n v="1"/>
    <n v="1"/>
    <n v="1"/>
    <n v="1"/>
    <n v="1"/>
    <s v="02 - Correction donnée ou modification de paramétrage"/>
    <m/>
    <m/>
  </r>
  <r>
    <x v="97"/>
    <s v="S18"/>
    <n v="4"/>
    <s v="YASSINE RABBAI"/>
    <x v="3"/>
    <x v="9"/>
    <n v="122445894"/>
    <s v="DYSFONSTIONNEMENT"/>
    <s v="Depuis la mise à jour impossible de rapatrier un compte sur bcrhf en magasin ça nous met récupération impossible sur aquilon alors que cela reconnait bien le compte à rapatrier ._x000a_De plus les écrans sautent fréquemment . Care dait hier et reboot du serveur"/>
    <s v="Bonjour,_x000a_Synthèse de la demande :_x000a_L'utilisateur a signalé deux dysfonctionnements consécutifs à une mise à jour et une migration de serveur : une impossibilité de rapatrier des comptes clients depuis BCRHF vers Aquilon (erreur de récupération) et une inst"/>
    <s v="01 - Aide à l’utilisation"/>
    <n v="1"/>
    <n v="1"/>
    <n v="1"/>
    <n v="1"/>
    <n v="0"/>
    <s v="02 - Correction donnée ou modification de paramétrage"/>
    <m/>
    <m/>
  </r>
  <r>
    <x v="97"/>
    <s v="S18"/>
    <n v="4"/>
    <s v="YASSINE RABBAI"/>
    <x v="3"/>
    <x v="9"/>
    <n v="122675834"/>
    <s v="Impression en boucle"/>
    <s v="magasin chartres_x000a_stopper les impressions_x000a_"/>
    <s v="Bonjour,_x000a_Synthèse de la demande :Le magasin de Chartres a signalé un blocage critique des impressions. L'utilisateur a sollicité le support pour stopper les travaux en cours et rétablir le service d'impression._x000a_Actions réalisées :_x000a_Purge et arrêt manuel de"/>
    <s v="03 - Script, fix ou contournement"/>
    <n v="1"/>
    <n v="1"/>
    <n v="1"/>
    <n v="1"/>
    <n v="1"/>
    <s v="03 - Script, fix ou contournement"/>
    <m/>
    <m/>
  </r>
  <r>
    <x v="95"/>
    <s v="S18"/>
    <n v="4"/>
    <s v="YASSINE RABBAI"/>
    <x v="3"/>
    <x v="9"/>
    <n v="122765309"/>
    <s v="Modems"/>
    <s v="Bonjour,_x000a_Le magasin signale un problème de modems F&amp;L et frais non reçues_x000a_Cordialement, _x000a_"/>
    <s v="Bonjour,_x000a_Synthèse de la demande :Le magasin a signalé un incident concernant la non-réception des flux de données (modems) pour les rayons Fruits &amp; Légumes et Frais._x000a_Actions réalisées :_x000a_Prise de contact téléphonique avec le magasin pour effectuer un diagn"/>
    <s v="04 - Aucune action nécessaire ou possible"/>
    <n v="1"/>
    <n v="1"/>
    <n v="1"/>
    <n v="1"/>
    <n v="1"/>
    <s v="04 - Aucune action nécessaire ou possible"/>
    <m/>
    <m/>
  </r>
  <r>
    <x v="95"/>
    <s v="S18"/>
    <n v="4"/>
    <s v="YASSINE RABBAI"/>
    <x v="3"/>
    <x v="9"/>
    <n v="122876854"/>
    <s v="Suppression inventaire"/>
    <s v="3925_x000a_Inventaire frais ouvert 2 fois. LE magasin souhaite supprimé le 658._x000a_Cordialement._x000a_"/>
    <s v="Bonjour,_x000a_Synthèse de la demande :Le magasin a signalé une erreur de manipulation ayant entraîné l'ouverture en double de l'inventaire frais. Le point de vente a sollicité le support pour procéder à la suppression de l'inventaire n°658 afin de ne conserver"/>
    <s v="02 - Correction donnée ou modification de paramétrage"/>
    <n v="1"/>
    <n v="1"/>
    <n v="1"/>
    <n v="1"/>
    <n v="1"/>
    <s v="02 - Correction donnée ou modification de paramétrage"/>
    <m/>
    <m/>
  </r>
  <r>
    <x v="93"/>
    <s v="S18"/>
    <n v="4"/>
    <s v="YASSINE RABBAI"/>
    <x v="3"/>
    <x v="17"/>
    <n v="121623516"/>
    <s v="IMPRIMANTE K HORS CONNEXION"/>
    <s v="bonjour_x000a_pourriez vous réactiver l'imprimante K qui est hors connexion, j'ai tenté une activation par Aquilon mais rien ne se passe._x000a_merci_x000a_"/>
    <s v="Bonjour,_x000a_Synthèse de la demande :_x000a_Nous faisons suite à votre signalement concernant l'impossibilité d'éditer vos étiquettes en magasin._x000a_Actions réalisées :_x000a_Afin de rétablir le service d'impression, nous avons effectué les interventions techniques suivante"/>
    <s v="02 - Correction donnée ou modification de paramétrage"/>
    <n v="1"/>
    <n v="1"/>
    <n v="1"/>
    <n v="1"/>
    <n v="1"/>
    <s v="02 - Correction donnée ou modification de paramétrage"/>
    <m/>
    <m/>
  </r>
  <r>
    <x v="93"/>
    <s v="S18"/>
    <n v="4"/>
    <s v="YASSINE RABBAI"/>
    <x v="3"/>
    <x v="17"/>
    <n v="122129221"/>
    <s v="Pobleme de vidage"/>
    <s v="le mgasin n'arrive pas a vider sont MC_x000a_"/>
    <s v="Bonjour,_x000a_Synthèse de la demande :_x000a_Nous faisons suite à votre appel concernant le blocage du processus de vidage sur vos terminaux Symbol MC3100._x000a_Actions réalisées :_x000a_Afin de restaurer la fonctionnalité de transfert de données, les interventions suivantes o"/>
    <s v="03 - Script, fix ou contournement"/>
    <n v="1"/>
    <n v="1"/>
    <n v="1"/>
    <n v="1"/>
    <n v="1"/>
    <s v="03 - Script, fix ou contournement"/>
    <m/>
    <m/>
  </r>
  <r>
    <x v="93"/>
    <s v="S18"/>
    <n v="4"/>
    <s v="YASSINE RABBAI"/>
    <x v="3"/>
    <x v="17"/>
    <n v="122247855"/>
    <s v="probleme impression"/>
    <s v="le magasin ,n'arrive plus a imprimer sur l'imprante M_x000a_"/>
    <s v="Bonjour,_x000a_Synthèse de la demande :_x000a_Nous faisons suite à votre signalement concernant l'impossibilité d'éditer des documents sur l'imprimante M depuis le logiciel Aquilon._x000a_Actions réalisées :_x000a_Afin de rétablir le lien entre votre logiciel de gestion et le ma"/>
    <s v="03 - Script, fix ou contournement"/>
    <n v="1"/>
    <n v="1"/>
    <n v="1"/>
    <n v="1"/>
    <n v="1"/>
    <s v="03 - Script, fix ou contournement"/>
    <m/>
    <m/>
  </r>
  <r>
    <x v="94"/>
    <s v="S18"/>
    <n v="4"/>
    <s v="YASSINE RABBAI"/>
    <x v="3"/>
    <x v="17"/>
    <n v="122101496"/>
    <s v="vente interdite sur un produit"/>
    <s v="Bonjour,_x000a_J'ai une vente interdite sur le produit suivant: 8445290000842 lait guigoz . Le service alerte retrait m'a dit que le produit était possible à la vente._x000a_Cordialement,_x000a_Karine Carn_x000a_"/>
    <s v="Bonjour,_x000a_Synthèse de la demande :_x000a_Nous faisons suite à votre signalement concernant l'article 8445290000842 qui était bloqué avec le message « Vente interdite » lors du passage en caisse._x000a_Actions réalisées :_x000a_Afin de permettre la commercialisation du produ"/>
    <s v="03 - Script, fix ou contournement"/>
    <n v="1"/>
    <n v="1"/>
    <n v="1"/>
    <n v="1"/>
    <n v="1"/>
    <s v="03 - Script, fix ou contournement"/>
    <m/>
    <m/>
  </r>
  <r>
    <x v="94"/>
    <s v="S18"/>
    <n v="4"/>
    <s v="YASSINE RABBAI"/>
    <x v="3"/>
    <x v="17"/>
    <n v="122362275"/>
    <s v="ACCES AQUILON MULTI SITE"/>
    <s v="Bonjour,_x000a_depuis le changement de mon PC, je n'ai plus accès à l'outil Aquilon de Morlaix à partir de mon PC situé au Promocash de Lannion, je suis le gérant du Promocash de Lannion et Morlaix donc j'ai un besoin urgent d'avoir accès aux 2 Aquilon Morlaix "/>
    <s v=" Salutation :_x000a_ Bonjour,_x000a_ Synthèse de la demande :_x000a_ Nous faisons suite à votre demande concernant l'impossibilité d'accéder à l'outil Aquilon Morlaix depuis votre nouveau poste informatique situé au magasin de Lannion. En tant que gérant des deux sites, ce"/>
    <s v="02 - Correction donnée ou modification de paramétrage"/>
    <n v="1"/>
    <n v="1"/>
    <n v="0"/>
    <n v="0"/>
    <n v="1"/>
    <s v="02 - Correction donnée ou modification de paramétrage"/>
    <m/>
    <s v="Modification de la trame: sans salutations au début"/>
  </r>
  <r>
    <x v="97"/>
    <s v="S18"/>
    <n v="4"/>
    <s v="YASSINE RABBAI"/>
    <x v="3"/>
    <x v="17"/>
    <n v="122660762"/>
    <s v="lecteur sepi"/>
    <s v="le magasin n'as pas acess au lecteur sepi _x000a_"/>
    <s v=" Salutation :_x000a_ Bonjour,_x000a_ Synthèse de la demande :_x000a_ Nous faisons suite à votre signalement concernant l'absence d'accès au lecteur SEPI sur votre poste de travail, empêchant le traitement des opérations liées à ce périphérique._x000a_ Actions réalisées :_x000a_ Afin d"/>
    <s v="03 - Script, fix ou contournement"/>
    <n v="1"/>
    <n v="1"/>
    <n v="0"/>
    <n v="0"/>
    <n v="1"/>
    <s v="03 - Script, fix ou contournement"/>
    <m/>
    <s v="Modification de la trame: sans salutations au début"/>
  </r>
  <r>
    <x v="97"/>
    <s v="S18"/>
    <n v="4"/>
    <s v="YASSINE RABBAI"/>
    <x v="3"/>
    <x v="17"/>
    <n v="122605979"/>
    <s v="Changement nom gérante DT50 Carrefour Roanne République"/>
    <s v="Bonjour, _x000a_Je viens de reprendre le magasin Carrefour Roanne République, et j'ai toujours les accès de l'ancienne gérante sur les DT50, j'ai modifié pour mettre les miens, ça marche effectivement, mais il est toujours affiché sur l'appareil, le nom de l'an"/>
    <s v="Bonjour,_x000a_Synthèse de la demande :_x000a_Nous faisons suite à votre demande concernant la mise à jour des informations de connexion sur votre poste. L'ancien gérant apparaissait toujours par défaut lors de l'authentification SSO (Single Sign-On)._x000a_Actions réalisé"/>
    <s v="03 - Script, fix ou contournement"/>
    <n v="1"/>
    <n v="1"/>
    <n v="1"/>
    <n v="1"/>
    <n v="1"/>
    <s v="03 - Script, fix ou contournement"/>
    <m/>
    <m/>
  </r>
  <r>
    <x v="96"/>
    <s v="S18"/>
    <n v="5"/>
    <s v="YASSINE RABBAI"/>
    <x v="3"/>
    <x v="17"/>
    <n v="122978725"/>
    <s v="VIDAGE AUDIT PRIX DLC COURTE"/>
    <s v="Bonjour, lors du vidage du TP pour extraire nos DLC produits de la semaine via audit de prix, cela fait échec transfert à 3 reprises. Cela nous empêche de retirer nos produits en DLC courte et a un impact sur notre clientèle et notre organisation. Ci-join"/>
    <s v="Bonjour,_x000a_Synthèse de la demande :_x000a_Nous faisons suite à votre signalement concernant l'impossibilité d'intégrer le fichier de vidage DLC au sein de l'outil METI._x000a_Analyse du dysfonctionnement :_x000a_L'analyse du fichier source a révélé une anomalie bloquante lor"/>
    <s v="02 - Correction donnée ou modification de paramétrage"/>
    <n v="1"/>
    <n v="1"/>
    <n v="1"/>
    <n v="1"/>
    <n v="1"/>
    <s v="02 - Correction donnée ou modification de paramétrage"/>
    <m/>
    <m/>
  </r>
  <r>
    <x v="96"/>
    <s v="S18"/>
    <n v="5"/>
    <s v="YASSINE RABBAI"/>
    <x v="3"/>
    <x v="17"/>
    <n v="122986125"/>
    <s v="depense de caisse"/>
    <s v="le magasin souhaite saisir les dépenses du mois d'avril, sauf que Meti lui donne le mois de mai_x000a_"/>
    <s v="Bonjour,_x000a_Synthèse de la demande :_x000a_Le magasin nous a sollicités car il se trouvait dans l'impossibilité de saisir les dépenses relatives au mois d'avril, l'interface de METI proposant par défaut le mois de mai._x000a_Actions réalisées :_x000a_Afin de permettre la sais"/>
    <s v="01 - Aide à l’utilisation"/>
    <n v="1"/>
    <n v="1"/>
    <n v="1"/>
    <n v="1"/>
    <n v="1"/>
    <s v="01 - Aide à l’utilisation"/>
    <m/>
    <m/>
  </r>
  <r>
    <x v="94"/>
    <s v="S18"/>
    <n v="4"/>
    <s v="YASSINE RABBAI"/>
    <x v="3"/>
    <x v="12"/>
    <n v="122286311"/>
    <s v="transfert déjà en cours"/>
    <s v="Bonjour,_x000a_Impossible de transferer des commandes, le menu reste bloqué sur impossible de transferer la commande car transfert de commande en cours sur l'écran T20 _x000a_Cordialement, _x000a_"/>
    <s v="Bonjour,_x000a_1. Synthèse de la demande  :_x000a_Vous nous avez sollicité pour un problème de transfert de commande qui n'abouti pas car le process est lancé sur un écran bloqué _x000a_2 . Actions réalisées :_x000a_Déblocage de l'écran _x000a_Suite à notre échange ,nous confirmons la"/>
    <s v="03 - Script, fix ou contournement"/>
    <n v="1"/>
    <n v="0"/>
    <n v="1"/>
    <n v="0"/>
    <n v="1"/>
    <s v="03 - Script, fix ou contournement"/>
    <m/>
    <s v="Clarté de l'action:ko"/>
  </r>
  <r>
    <x v="94"/>
    <s v="S18"/>
    <n v="4"/>
    <s v="YASSINE RABBAI"/>
    <x v="3"/>
    <x v="12"/>
    <n v="122286932"/>
    <s v="Commande auto"/>
    <s v="Bonjour,_x000a_Le magasin nous contacte pour savoir comment régénérer les commandes autos _x000a_Cordialement, _x000a_"/>
    <s v="Bonjour,_x000a_1. Synthèse de la demande  :_x000a_Le magasin nous contacte pour savoir comment régénérer les commandes autos _x000a_2 . Actions réalisées :_x000a_Comme vu en ligne, je vous ai montré le menu et comment faire la régénération_x000a_Suite à notre échange ,nous confirmons "/>
    <s v="01 - Aide à l’utilisation"/>
    <n v="1"/>
    <n v="1"/>
    <n v="1"/>
    <n v="1"/>
    <n v="1"/>
    <s v="01 - Aide à l’utilisation"/>
    <m/>
    <m/>
  </r>
  <r>
    <x v="97"/>
    <s v="S18"/>
    <n v="4"/>
    <s v="YASSINE RABBAI"/>
    <x v="3"/>
    <x v="12"/>
    <n v="122505752"/>
    <s v="METI : N A PAS EU LA REMONTEE METI"/>
    <s v="Bonjour, la remontée caisse ne s'est pas faite c'est en échec à chaque fois que je force pour la faire. Ma PCA est donc faussé, il me manque la journée du mardi 28! Très problématique pour passer mes commandes. Que faire svp, URGENT, commande à passer ava"/>
    <s v="Bonjour,_x000a_1. Synthèse de la demande  :_x000a_Vous nous avez sollicité car vous n'avez pas eu le CA sur METI pour la journée du 28/04_x000a_2 . Actions réalisées :_x000a_Récupération manuelle du CA du 28/04 et remise à dispo _x000a_🛠️ Assistance : Si toutefois vous aviez besoin d"/>
    <s v="03 - Script, fix ou contournement"/>
    <n v="1"/>
    <n v="1"/>
    <n v="1"/>
    <n v="1"/>
    <n v="1"/>
    <s v="03 - Script, fix ou contournement"/>
    <m/>
    <m/>
  </r>
  <r>
    <x v="97"/>
    <s v="S18"/>
    <n v="4"/>
    <s v="YASSINE RABBAI"/>
    <x v="3"/>
    <x v="12"/>
    <n v="122288011"/>
    <s v="Impossibilité d'ouvrir aquilon"/>
    <s v="Bonjour, _x000a_Je me permets de vous contacter car je ne peux plus me connecter à Aquilon sur mon ordinateur._x000a_Un message d'erreur s'affiche &quot;Unable to open connection to FRCH2034UNIX Host does not exist&quot;._x000a_Pouvez-vous m'aider._x000a_Cordialement._x000a_"/>
    <s v="Bonjour,_x000a_Synthèse de la demande :Demande d'assistance suite à l'impossibilité d'accéder à l'application Aquilon. Le message d'erreur &quot;Unable to open connection&quot; indiquait un défaut de liaison avec le serveur hôte FRCH2034UNIX._x000a_Actions réalisées :_x000a_Diagnost"/>
    <s v="01 - Aide à l’utilisation"/>
    <n v="1"/>
    <n v="1"/>
    <n v="1"/>
    <n v="1"/>
    <n v="1"/>
    <s v="01 - Aide à l’utilisation"/>
    <m/>
    <m/>
  </r>
  <r>
    <x v="95"/>
    <s v="S18"/>
    <n v="4"/>
    <s v="YASSINE RABBAI"/>
    <x v="3"/>
    <x v="12"/>
    <n v="122723040"/>
    <s v="Fin de journée"/>
    <s v="Bonjour,_x000a_La fin de journée d'hier ne s'est pas lancé correctement _x000a_Cordialement, _x000a_"/>
    <s v="Bonjour,_x000a_1. Synthèse de la demande  :_x000a_La fin de journée d'hier ne s'est pas lancé correctement _x000a_2 . Actions réalisées :_x000a_Lancement de début de journée et génération des commandes auto du jour_x000a_Suite à notre échange ,nous confirmons la résolution du ticket_x000a__xd83d_"/>
    <s v="03 - Script, fix ou contournement"/>
    <n v="0"/>
    <n v="1"/>
    <n v="1"/>
    <n v="0"/>
    <n v="1"/>
    <s v="03 - Script, fix ou contournement"/>
    <m/>
    <s v="Pas de reformulation du probleme"/>
  </r>
  <r>
    <x v="95"/>
    <s v="S18"/>
    <n v="4"/>
    <s v="YASSINE RABBAI"/>
    <x v="3"/>
    <x v="12"/>
    <n v="122754129"/>
    <s v="Etiquettes"/>
    <s v="Bonjour,_x000a_Le magasin nous signale un pronlème d'articles qui ne s'impriment pas en étiquette malgré l'envoi en caisse avec édition bien coché_x000a_Cordialement, _x000a_"/>
    <s v="Bonjour,_x000a_1. Synthèse de la demande  :_x000a_Le magasin nous signale un pronlème d'articles qui ne s'impriment pas en étiquette malgré l'envoi en caisse avec édition bien coché_x000a_2 . Actions réalisées :_x000a_Comme vu en ligne, le problème était présent au niveau de la "/>
    <s v="01 - Aide à l’utilisation"/>
    <n v="1"/>
    <n v="1"/>
    <n v="1"/>
    <n v="1"/>
    <n v="1"/>
    <s v="01 - Aide à l’utilisation"/>
    <m/>
    <m/>
  </r>
  <r>
    <x v="96"/>
    <s v="S18"/>
    <n v="5"/>
    <s v="YASSINE RABBAI"/>
    <x v="3"/>
    <x v="12"/>
    <n v="122920211"/>
    <s v="METI : N A PAS EU LA REMONTEE METI"/>
    <s v="DEMANDE MAGASIN :_x000a_ERREUR DETECTEE : N'a pas eu la remontee METI_x000a_*****************************************************_x000a_Details de la demande : SYM0089   _x000a_Code Anabel : 7273                 _x000a_Adresse :_x000a_CARREFOUR\CARREFOUR CONTACT\0510 BEDOIN _x000a_CHEMIN DE LA GA"/>
    <s v="Bonjour,_x000a_1. Synthèse de la demande  :_x000a_Vous nous avez sollicité pour un manque de CA sur METI pour la journée du 30/04_x000a_2 . Actions réalisées :_x000a_Suite à une remise à disposition du CA par l'équipe encaissement, le CA a été réintégré sur METI _x000a_Suite à notre é"/>
    <s v="02 - Correction donnée ou modification de paramétrage"/>
    <n v="1"/>
    <n v="1"/>
    <n v="1"/>
    <n v="1"/>
    <n v="1"/>
    <s v="02 - Correction donnée ou modification de paramétrage"/>
    <m/>
    <m/>
  </r>
  <r>
    <x v="96"/>
    <s v="S18"/>
    <n v="5"/>
    <s v="YASSINE RABBAI"/>
    <x v="3"/>
    <x v="12"/>
    <n v="122938308"/>
    <s v="problème édition EXTRAITS DE COMPTES FDM"/>
    <s v="Bonjour, pouvez-vous annuler l'impression des extraits de comptes qui s'édident depuis le début de journée, en plusieurs fois _x000a_"/>
    <s v="Bonjour,_x000a_1. Synthèse de la demande  :_x000a_Vous nous avez sollicité pour annuler l'impression des extraits de comptes qui s'édident depuis le début de journée_x000a_2 . Actions réalisées :_x000a_Comme vu en ligne, nous avons annuler les impressions en attente _x000a_Suite à not"/>
    <s v="03 - Script, fix ou contournement"/>
    <n v="1"/>
    <n v="1"/>
    <n v="1"/>
    <n v="1"/>
    <n v="1"/>
    <s v="03 - Script, fix ou contournement"/>
    <m/>
    <m/>
  </r>
  <r>
    <x v="93"/>
    <s v="S18"/>
    <n v="4"/>
    <s v="YASSINE RABBAI"/>
    <x v="3"/>
    <x v="31"/>
    <n v="122016653"/>
    <s v="problème de vidage MSI"/>
    <s v="Bonjour,_x000a_Le problème de vidage MSI rencontré le 14 avril n'a pas été résolu par vos services._x000a_Merci de votre retour._x000a_"/>
    <s v="Bonjour,_x000a_Synthèse de la demande :Le collaborateur rencontre une impossibilité d'effectuer le vidage (import des données) de son terminal MSI. Le dysfonctionnement persiste malgré les premières tentatives de dépannage, empêchant la remontée des information"/>
    <s v="04 - Aucune action nécessaire ou possible"/>
    <n v="1"/>
    <n v="1"/>
    <n v="1"/>
    <n v="1"/>
    <n v="1"/>
    <s v="04 - Aucune action nécessaire ou possible"/>
    <m/>
    <m/>
  </r>
  <r>
    <x v="93"/>
    <s v="S18"/>
    <n v="4"/>
    <s v="YASSINE RABBAI"/>
    <x v="3"/>
    <x v="31"/>
    <n v="121973529"/>
    <s v="Problème de réseau affectant le transfert du MSI sur Meti"/>
    <s v="Le numéro de téléphone appelant est +33980899826. L'employé a confirmé rencontrer un problème de réseau qui impacte le transfert du MSI sur Meti. https://app.yelda.ai/b464e/carrefour/conversations/69ec835f7b78d3fb5689f767_x000a_"/>
    <s v="Bonjour,_x000a_Synthèse de la demande :Le collaborateur a signalé un dysfonctionnement réseau impactant le transfert des données (vidage) du terminal MSI vers l'application Meti. Le problème empêchait la remontée correcte des informations d'inventaire ou de ven"/>
    <s v="03 - Script, fix ou contournement"/>
    <n v="1"/>
    <n v="1"/>
    <n v="1"/>
    <n v="1"/>
    <n v="1"/>
    <s v="03 - Script, fix ou contournement"/>
    <m/>
    <m/>
  </r>
  <r>
    <x v="94"/>
    <s v="S18"/>
    <n v="4"/>
    <s v="YASSINE RABBAI"/>
    <x v="3"/>
    <x v="31"/>
    <n v="122298721"/>
    <s v="mouvement de régularisation"/>
    <s v="L'utilisateur souhaite récupérer un Edition du mouvement de régularisation du 6/04_x000a_"/>
    <s v="Bonjour,_x000a_Synthèse de la demande : L'utilisateur a sollicité le support pour récupérer l'édition d'un mouvement de régularisation daté du 06/04 sur l'outil METI, celle-ci n'ayant pas été enregistrée lors de sa génération initiale. Les procédures standards "/>
    <s v="03 - Script, fix ou contournement"/>
    <n v="1"/>
    <n v="1"/>
    <n v="1"/>
    <n v="1"/>
    <n v="1"/>
    <s v="03 - Script, fix ou contournement"/>
    <m/>
    <m/>
  </r>
  <r>
    <x v="94"/>
    <s v="S18"/>
    <n v="4"/>
    <s v="YASSINE RABBAI"/>
    <x v="3"/>
    <x v="31"/>
    <n v="122287958"/>
    <s v="journée du 27/04"/>
    <s v="L'utilisatrice souhaite avoir les documents de fin de journées d'hier _x000a_"/>
    <s v="Bonjour,_x000a_Synthèse de la demande :La collaboratrice a sollicité le support pour obtenir l'édition des documents de fin de journée (DFJ) de la veille, qui n'avaient pas été récupérés._x000a_Actions réalisées :_x000a_Analyse du système : Vérification de l'état des éditi"/>
    <s v="01 - Aide à l’utilisation"/>
    <n v="1"/>
    <n v="1"/>
    <n v="1"/>
    <n v="1"/>
    <n v="1"/>
    <s v="01 - Aide à l’utilisation"/>
    <m/>
    <m/>
  </r>
  <r>
    <x v="95"/>
    <s v="S18"/>
    <n v="4"/>
    <s v="YASSINE RABBAI"/>
    <x v="3"/>
    <x v="31"/>
    <n v="122725073"/>
    <s v="METI : N A PAS EU LA REMONTEE METI"/>
    <s v="DEMANDE MAGASIN : Pas de remonté METI pour le 29/04_x000a_ERREUR DETECTEE : N'a pas eu la remontee METI_x000a_*****************************************************_x000a_Details de la demande : SYM0089   _x000a_Code Anabel : 5642                 _x000a_Adresse :_x000a_CARREFOUR\CARREFOUR CI"/>
    <s v="Bonjour,_x000a_Synthèse de la demande :Demande d'intervention suite à un défaut de remontée automatique des données de caisse du 29/04 vers l'outil METI._x000a_Actions réalisées :_x000a_Réalisation d'une remontée manuelle des flux de caisse._x000a_Clôture du ticket :Suite à notr"/>
    <s v="03 - Script, fix ou contournement"/>
    <n v="1"/>
    <n v="1"/>
    <n v="1"/>
    <n v="1"/>
    <n v="1"/>
    <s v="03 - Script, fix ou contournement"/>
    <m/>
    <m/>
  </r>
  <r>
    <x v="95"/>
    <s v="S18"/>
    <n v="4"/>
    <s v="YASSINE RABBAI"/>
    <x v="3"/>
    <x v="31"/>
    <n v="122719032"/>
    <s v="2 imprimante HS"/>
    <s v="Apres la migration 2 imprimante HS _x000a_L'imprimante J et K _x000a_"/>
    <s v="Bonjour,_x000a_Synthèse de la demande :Suite à une migration, un dysfonctionnement a été constaté sur deux imprimantes (J et K), rendant l'impression impossible en magasin._x000a_Actions réalisées :_x000a_Réactivation des deux périphériques d'impression via l'outil Aquilon"/>
    <s v="03 - Script, fix ou contournement"/>
    <n v="1"/>
    <n v="1"/>
    <n v="1"/>
    <n v="1"/>
    <n v="1"/>
    <s v="03 - Script, fix ou contournement"/>
    <m/>
    <m/>
  </r>
  <r>
    <x v="96"/>
    <s v="S18"/>
    <n v="5"/>
    <s v="YASSINE RABBAI"/>
    <x v="3"/>
    <x v="31"/>
    <n v="122937222"/>
    <s v="date inventaire"/>
    <s v="L'utilisateur signale que l'inventaire générale n'est pas a la date d'aujourd'hui chose qui va fausser tous les quantités_x000a_"/>
    <s v="Bonjour _x000a_Synthèse de la demande :L'utilisateur a signalé une anomalie sur la date de l'inventaire général, celle-ci n'étant pas calée sur la date du jour (02/05/2026), ce qui risquait de fausser l'intégralité des stocks et des réapprovisionnements._x000a_Action"/>
    <s v="02 - Correction donnée ou modification de paramétrage"/>
    <n v="1"/>
    <n v="1"/>
    <n v="1"/>
    <n v="1"/>
    <n v="1"/>
    <s v="02 - Correction donnée ou modification de paramétrage"/>
    <m/>
    <m/>
  </r>
  <r>
    <x v="96"/>
    <s v="S18"/>
    <n v="5"/>
    <s v="YASSINE RABBAI"/>
    <x v="3"/>
    <x v="31"/>
    <n v="122940180"/>
    <s v="SUPRRESSION DOCS"/>
    <s v="Bonjour_x000a_Etant donné que notre imprimante adminsitrative TALLY n'est toujours pas réparée merci de supprimer tous les documents en attente ( beaucoup car fin de mois) avant lundi 4 MAI_x000a_Nous les réediterons manuellement quand celle-ci sera réparée_x000a_merci_x000a_"/>
    <s v="Bonjour _x000a_Synthèse de la demande :Le magasin a sollicité la purge complète de la file d'attente de l'imprimante administrative TALLY (actuellement en panne) avant le lundi 4 mai. Cette action est nécessaire pour éviter un blocage massif lors de la future r"/>
    <s v="03 - Script, fix ou contournement"/>
    <n v="1"/>
    <n v="1"/>
    <n v="1"/>
    <n v="1"/>
    <n v="1"/>
    <s v="03 - Script, fix ou contournement"/>
    <m/>
    <m/>
  </r>
  <r>
    <x v="93"/>
    <s v="S18"/>
    <n v="4"/>
    <s v="YASSINE RABBAI"/>
    <x v="3"/>
    <x v="26"/>
    <n v="122157562"/>
    <s v="echec"/>
    <s v="Bonjour_x000a_mes commandes passées par DT 50 sont en mode echec._x000a_merci_x000a_MADI RAMZI_x000a_"/>
    <s v="Bonjour, _x000a_Synthèse de la demande :_x000a_Vous nous avez sollicités concernant un dysfonctionnement lors du transfert de commandes _x000a_Actions réalisées :_x000a_Afin de rétablir la remontée des informations, nous sommes intervenus techniquement sur le fichier de vidage d"/>
    <s v="03 - Script, fix ou contournement"/>
    <n v="1"/>
    <n v="1"/>
    <n v="1"/>
    <n v="1"/>
    <n v="1"/>
    <s v="03 - Script, fix ou contournement"/>
    <m/>
    <m/>
  </r>
  <r>
    <x v="97"/>
    <s v="S18"/>
    <n v="4"/>
    <s v="YASSINE RABBAI"/>
    <x v="3"/>
    <x v="26"/>
    <n v="122518852"/>
    <s v="Les commandes passées sur Salesforce ne descendent pas sur Aquilon"/>
    <s v="Bonjour,_x000a_Les commandes passées sur Salesforce ne descendent pas sur Aquilon en 12/07 :_x000a_Client : 2279 Café de la Poste N° Commande : 320008_x000a_Client : 3634 LECA N° Commande : 320068_x000a_Avec mes remerciements_x000a_"/>
    <s v="Bonjour,_x000a_1. Synthèse de la demande  :_x000a_Vous nous avez sollicités concernant un problème des commandes passées sur Salesforce ne descendent pas sur Aquilon_x000a_2 . Actions réalisées :_x000a_nous avons effectuées une réinitialisation  _x000a_Suite à notre échange ,nous vous"/>
    <s v="03 - Script, fix ou contournement"/>
    <n v="1"/>
    <n v="1"/>
    <n v="1"/>
    <n v="1"/>
    <n v="1"/>
    <s v="03 - Script, fix ou contournement"/>
    <m/>
    <m/>
  </r>
  <r>
    <x v="97"/>
    <s v="S18"/>
    <n v="4"/>
    <s v="YASSINE RABBAI"/>
    <x v="3"/>
    <x v="26"/>
    <n v="122529116"/>
    <s v="ERREUR DE DATE CLOTURE INVENTAIRE"/>
    <s v="Bonjour, initialement l'inventaire frais aurait dû avoir lieu ce jeudi matin mais pour des raisons de logistique j'ai avancé mon inventaire à ce mercredi matin, du coup mes dates de clotures sont fausses et je ne peux valider mon inventaire. Vous remercia"/>
    <s v="Bonjour,_x000a_1. Synthèse de la demande  :_x000a_Vous nous avez sollicités concernant la modification de date inventaire _x000a_2 . Actions réalisées :_x000a_nous avons modifier la date de l'inventaire 108_x000a_Suite à notre échange ,nous vous confirmons la résolution du ticket_x000a_🛠️ "/>
    <s v="02 - Correction donnée ou modification de paramétrage"/>
    <n v="1"/>
    <n v="1"/>
    <n v="1"/>
    <n v="1"/>
    <n v="1"/>
    <s v="02 - Correction donnée ou modification de paramétrage"/>
    <m/>
    <m/>
  </r>
  <r>
    <x v="95"/>
    <s v="S18"/>
    <n v="4"/>
    <s v="YASSINE RABBAI"/>
    <x v="3"/>
    <x v="26"/>
    <n v="122835888"/>
    <s v="Horaires des jours fériés de mai pour les 2 magasins LYONNAIS"/>
    <s v="Bonjour,_x000a_Pouvez-vous modifier les 3 jours feriés du mois de mai pour les 2 magasin de LYON Gerland et LYON Champagne:_x000a_Vendredi 1er= Mai fermé_x000a_Vendredi 8 Mai = ouvert de 7h à 13h_x000a_Jeudi 14 Mai = ouvert de 7h à 13h_x000a_D'avance merci !_x000a_"/>
    <s v="Bonjour,_x000a_1. Synthèse de la demande  :_x000a_Vous nous avez sollicités concernant les Horaires des jours fériés de mai pour les 2 magasins LYONNAIS_x000a_2 . Actions réalisées :_x000a_nous avons modifier les horaires  _x000a_Suite traitement réalisé ,nous vous confirmons la résol"/>
    <s v="03 - Script, fix ou contournement"/>
    <n v="1"/>
    <n v="1"/>
    <n v="1"/>
    <n v="1"/>
    <n v="1"/>
    <s v="03 - Script, fix ou contournement"/>
    <m/>
    <m/>
  </r>
  <r>
    <x v="95"/>
    <s v="S18"/>
    <n v="4"/>
    <s v="YASSINE RABBAI"/>
    <x v="3"/>
    <x v="26"/>
    <n v="122897570"/>
    <s v="Suppression inventaire"/>
    <s v="Bonjour, _x000a_l'utilisatrice demande la suppression des inventaires 284 et 285 _x000a_"/>
    <s v="Bonjour,_x000a_1. Synthèse de la demande  :_x000a_Vous nous avez sollicités concernant le suppression des inventaires 284 et 285_x000a_2 . Actions réalisées :_x000a_nous avons supprimé les inventaires 284 et 285 _x000a_Suite à notre échange ,nous vous confirmons la résolution du ticke"/>
    <s v="03 - Script, fix ou contournement"/>
    <n v="1"/>
    <n v="1"/>
    <n v="1"/>
    <n v="1"/>
    <n v="0"/>
    <s v="02 - Correction donnée ou modification de paramétrage"/>
    <m/>
    <m/>
  </r>
  <r>
    <x v="96"/>
    <s v="S18"/>
    <n v="5"/>
    <s v="YASSINE RABBAI"/>
    <x v="3"/>
    <x v="26"/>
    <n v="122947548"/>
    <s v="METI : N A PAS EU LA REMONTEE METI"/>
    <s v="DEMANDE MAGASIN :_x000a_ERREUR DETECTEE : N'a pas eu la remontee METI_x000a_*****************************************************_x000a_Details de la demande : SYM0089   _x000a_Code Anabel : 6504                 _x000a_Adresse :_x000a_CARREFOUR\CARREFOUR CONTACT\2572 COMBS LA VILLE _x000a_9-13 AV"/>
    <s v="Bonjour,_x000a_1. Synthèse de la demande  :_x000a_Vous nous avez sollicités concernant un problème d'absence de CA du 30/04_x000a_2 . Actions réalisées :_x000a_la journée à bien été remonter_x000a_ _x000a_Suite traitement réalisé ,nous vous confirmons la résolution du ticket_x000a_🛠️ Assistance "/>
    <s v="03 - Script, fix ou contournement"/>
    <n v="1"/>
    <n v="0"/>
    <n v="1"/>
    <n v="0"/>
    <n v="1"/>
    <s v="03 - Script, fix ou contournement"/>
    <m/>
    <s v="Clarté de l'action:ko"/>
  </r>
  <r>
    <x v="96"/>
    <s v="S18"/>
    <n v="5"/>
    <s v="YASSINE RABBAI"/>
    <x v="3"/>
    <x v="26"/>
    <n v="122914449"/>
    <s v="panne radio"/>
    <s v="Bonjour_x000a_Depuis 3 jours nous sommes sans musique en magasin , bien  que cela ne soit pas urgent , les journées sont un peu plus longues ._x000a_Si vous pouviez nous dépanner ça serait vraiment top_x000a_Bonne journée._x000a_"/>
    <s v="Bonjour,_x000a_Synthèse de la demande :_x000a_ Réception d'un signalement concernant l'interruption de la diffusion sonore au sein du magasin depuis trois jours. Bien que l'incident ne soit pas bloquant pour l'activité commerciale, il impacte le confort de travail et"/>
    <s v="03 - Script, fix ou contournement"/>
    <n v="1"/>
    <n v="1"/>
    <n v="1"/>
    <n v="1"/>
    <n v="0"/>
    <s v="05 - Hors périmètre support"/>
    <m/>
    <s v="Cas Hors perimetre support"/>
  </r>
  <r>
    <x v="93"/>
    <s v="S18"/>
    <n v="4"/>
    <s v="YASSINE RABBAI"/>
    <x v="3"/>
    <x v="49"/>
    <n v="122066749"/>
    <s v="CA NON REMONTE DANS METI"/>
    <s v="Bonjour, CA de hier, le 26/04/2026 non remonté sur méti (en page d'accueil), aujourd'hui le  27/04/2026_x000a_Merci de faire la manipulation manuelle. _x000a_Vous remerciant par avance Bonne journée _x000a_"/>
    <s v="Bonjour,_x000a_1. Synthèse de la demande  :_x000a_ Vous nous avez sollicité car CA de hier, le 26/04/2026 non remonté sur méti _x000a_2 . Actions réalisées :_x000a_Nous avons effectuée la remontée  de la journée 26/04_x000a_Suite à notre échange, nous confirmons la résolution du ticke"/>
    <s v="03 - Script, fix ou contournement"/>
    <n v="1"/>
    <n v="1"/>
    <n v="1"/>
    <n v="1"/>
    <n v="1"/>
    <s v="03 - Script, fix ou contournement"/>
    <m/>
    <m/>
  </r>
  <r>
    <x v="93"/>
    <s v="S18"/>
    <n v="4"/>
    <s v="YASSINE RABBAI"/>
    <x v="3"/>
    <x v="49"/>
    <n v="122069278"/>
    <s v="SEPI"/>
    <s v="création et Utilisation SEPI _x000a_"/>
    <s v="Bonjour,_x000a_1. Synthèse de la demande  :_x000a_ Vous nous avez sollicité car création et Utilisation SEPI _x000a_2 . Actions réalisées :_x000a_Problém_x000a_Suite à notre échange, nous confirmons la résolution du ticket._x000a_🛠️ Assistance : Si toutefois vous aviez besoin d’une aide co"/>
    <s v="03 - Script, fix ou contournement"/>
    <n v="0"/>
    <n v="0"/>
    <n v="1"/>
    <n v="0"/>
    <n v="1"/>
    <s v="03 - Script, fix ou contournement"/>
    <m/>
    <m/>
  </r>
  <r>
    <x v="94"/>
    <s v="S18"/>
    <n v="4"/>
    <s v="YASSINE RABBAI"/>
    <x v="3"/>
    <x v="49"/>
    <n v="122333384"/>
    <s v="vidage TP sur PC musique"/>
    <s v="Bonjour, _x000a_La MSI se connecte bien au PC, mais le vidage ne s'effectue pas. On a changé de MSI, de puit de vidage, mais rien ne fonctionne. PROBLEME RECURRENT même problème le 17/02/26 sur le même PC._x000a_"/>
    <s v="Bonjour,_x000a_1. Synthèse de la demande  :_x000a_ Vous nous avez sollicité car vidage TP sur PC musique_x000a_2 . Actions réalisées :_x000a_Transfert effectuée avec succès         _x000a_Suite à notre échange, nous confirmons la résolution du ticket._x000a_🛠️ Assistance : Si toutefois vou"/>
    <s v="03 - Script, fix ou contournement"/>
    <n v="1"/>
    <n v="1"/>
    <n v="1"/>
    <n v="1"/>
    <n v="1"/>
    <s v="03 - Script, fix ou contournement"/>
    <m/>
    <m/>
  </r>
  <r>
    <x v="94"/>
    <s v="S18"/>
    <n v="4"/>
    <s v="YASSINE RABBAI"/>
    <x v="3"/>
    <x v="49"/>
    <n v="122351746"/>
    <s v="ENTRER EN STOCK ET FACTURATION CLIENT"/>
    <s v="Lorsque je veux faire mon entrée en stock du fournisseur Drôme salaison en 06/01, cela me bloque en me notant : produit interdit (retrait sanitaire). Ces produits (028735, 464850, 051472,138186, 409233) ne sont plus en retrait sanitaire depuis le 15/04. C"/>
    <s v="Bonjour,_x000a_1. Synthèse de la demande  :_x000a_ Vous nous avez sollicité car ENTRER EN STOCK ET FACTURATION CLIENT_x000a_2 . Actions réalisées :_x000a_Déblocage effectuée _x000a_Suite à notre échange, nous confirmons la résolution du ticket._x000a_🛠️ Assistance : Si toutefois vous aviez"/>
    <s v="03 - Script, fix ou contournement"/>
    <n v="1"/>
    <n v="0"/>
    <n v="1"/>
    <n v="0"/>
    <n v="1"/>
    <s v="03 - Script, fix ou contournement"/>
    <m/>
    <s v="Clarté de l'action:ko"/>
  </r>
  <r>
    <x v="96"/>
    <s v="S18"/>
    <n v="5"/>
    <s v="YASSINE RABBAI"/>
    <x v="3"/>
    <x v="49"/>
    <n v="122947227"/>
    <s v="MESSAGE INCOHERANT"/>
    <s v="Bonjour,_x000a_lors de mes commandes de fruits et légumes, une fenêtre annonçant: &quot; Attention, aucune ligne de sélectionnée, transmission impossible&quot;. Comme vous pouvez le voir sur la photo en pièce jointe, la ligne est bien sélectionnée. _x000a_Impossible pour moi d"/>
    <s v="Bonjour,_x000a_1. Synthèse de la demande  :_x000a_ Vous nous avez sollicité car Impossible  de savoir si la commande est bien transmise ou non_x000a_2 . Actions réalisées :_x000a_La commande est Bien transmis depuis Meti_x000a_🛠️ Assistance : Si toutefois vous aviez besoin d’une aide"/>
    <s v="01 - Aide à l’utilisation"/>
    <n v="1"/>
    <n v="1"/>
    <n v="1"/>
    <n v="1"/>
    <n v="1"/>
    <s v="01 - Aide à l’utilisation"/>
    <m/>
    <m/>
  </r>
  <r>
    <x v="94"/>
    <s v="S18"/>
    <n v="4"/>
    <s v="YASSINE RABBAI"/>
    <x v="4"/>
    <x v="47"/>
    <n v="122363117"/>
    <s v="PLU 18023 non transmis aux balances Bizerba et Digi"/>
    <s v="Problème de descente du PLU 18023 : il est activé et envoyé vers les balances, mais n’apparaît ni sur les balances Bizerba ni sur les balances Digi._x000a_"/>
    <s v="Bonjour,_x000a_1. Synthèse de la demande  :_x000a_ Utilisateur signale un problème de descente du PLU 18023 dans les balances DIGI et BIZERBA_x000a_ _x000a_2 . Actions réalisées :_x000a_ Nous avons constaté que le problème vient de l'unité de mesure sur Caroline qui était renseigné en"/>
    <s v="01 - Aide à l’utilisation"/>
    <n v="1"/>
    <n v="1"/>
    <n v="1"/>
    <n v="1"/>
    <n v="1"/>
    <s v="01 - Aide à l’utilisation"/>
    <m/>
    <m/>
  </r>
  <r>
    <x v="97"/>
    <s v="S18"/>
    <n v="4"/>
    <s v="YASSINE RABBAI"/>
    <x v="4"/>
    <x v="47"/>
    <n v="122539383"/>
    <s v="modification étiquetage"/>
    <s v="Bonjour,_x000a_j'aurais aimer savoir comment changer l'impression sur l'étiquette _x000a_de l'emballeuse LS,tout a gauche écrit en vertical_x000a_(conserver entre 0 et 4)_x000a_j'ai ce problème sur tout les abats_x000a_Normalement entre 0 et 3 degrés_x000a_Merci_x000a_Cordialement _x000a_"/>
    <s v="Bonjour,_x000a_1. Synthèse de la demande  :_x000a_L'utilisateur signale une anomalie sur l'impression des étiquettes pour la famille &quot;Abats&quot; : les conditions de conservation indiquées sont &quot;entre 0 et 4°C&quot; au lieu de &quot;entre 0 et 3°C&quot;._x000a_ _x000a_2 . Actions réalisées :_x000a_ Nous "/>
    <s v="01 - Aide à l’utilisation"/>
    <n v="1"/>
    <n v="1"/>
    <n v="1"/>
    <n v="1"/>
    <n v="1"/>
    <s v="01 - Aide à l’utilisation"/>
    <m/>
    <m/>
  </r>
  <r>
    <x v="95"/>
    <s v="S18"/>
    <n v="4"/>
    <s v="YASSINE RABBAI"/>
    <x v="4"/>
    <x v="47"/>
    <n v="122519636"/>
    <s v="Problème d'emballage"/>
    <s v="L'utilisateur n'arrive pas à emballer le veau sur dans magali  _x000a_"/>
    <s v="Bonjour,_x000a_1. Synthèse de la demande  :_x000a_ L'utilisateur n'arrive pas à emballer le veau sur dans magali  _x000a_ _x000a_2 . Actions réalisées :_x000a_Nous avons pris contact avec le magasin et l'utilisatrice nous a confirmé que le problème provenait de la carte mère de la bal"/>
    <s v="04 - Aucune action nécessaire ou possible"/>
    <n v="0"/>
    <n v="1"/>
    <n v="1"/>
    <n v="0"/>
    <n v="1"/>
    <s v="04 - Aucune action nécessaire ou possible"/>
    <m/>
    <s v="Pas de reformulation du probleme"/>
  </r>
  <r>
    <x v="96"/>
    <s v="S18"/>
    <n v="5"/>
    <s v="YASSINE RABBAI"/>
    <x v="4"/>
    <x v="47"/>
    <n v="122775565"/>
    <s v="probleme application PRICER"/>
    <s v="Bonjour,j'ai un probleme sur le TR de marque UROVO, SN 01602329000462_x000a_IMEI1 8689466061876822_x000a_IMEI2 868946061876830_x000a_Lapplication pricer s'ouvre mais lors du  choix connect un message d'erreur apparait et je ne peux rien faire _x000a_merci _x000a_"/>
    <s v="Bonjour,_x000a_1. Synthèse de la demande  :_x000a_ Utilisateur signale qu'il n'arrive pas à se connecter à l'application PRICER_x000a_ _x000a_2 . Actions réalisées :_x000a_ Nous avons pris la main sur le Terminal Radio de l'utilisateur, _x000a_ Nous avons forcé et vidé le cache de l'applica"/>
    <s v="01 - Aide à l’utilisation"/>
    <n v="1"/>
    <n v="1"/>
    <n v="1"/>
    <n v="1"/>
    <n v="0"/>
    <s v="03 - Script, fix ou contournement"/>
    <s v="Rappel des types de résolutions"/>
    <m/>
  </r>
  <r>
    <x v="96"/>
    <s v="S18"/>
    <n v="5"/>
    <s v="YASSINE RABBAI"/>
    <x v="4"/>
    <x v="47"/>
    <n v="122986073"/>
    <s v="ASSISTANCE: BALANCE -"/>
    <s v="Bonjour, la balance n'est plus connectée; impossible de mettre les prix a jour. _x000a_De plus, les 2 balances ont leur capot cassé. Nous devons donc être constamment présent car elles se retrouvent en anomalie toute les 2 min. _x000a_Merci d'avance pour l'aide appor"/>
    <s v="Bonjour,_x000a_1. Synthèse de la demande  :_x000a_ Utilisateur signale que la balance ne prend pas les mises à jour des prix _x000a_ _x000a_2 . Actions réalisées :_x000a_ Nous avons vérifié la connectivité des balances, elles sont bien connectées au réseau _x000a_$_x000a_Nous avons renvoyé les ar"/>
    <s v="02 - Correction donnée ou modification de paramétrage"/>
    <n v="1"/>
    <n v="1"/>
    <n v="1"/>
    <n v="1"/>
    <n v="0"/>
    <s v="03 - Script, fix ou contournement"/>
    <s v="Rappel des types de résolutions"/>
    <m/>
  </r>
  <r>
    <x v="93"/>
    <s v="S18"/>
    <n v="4"/>
    <s v="YASSINE RABBAI"/>
    <x v="4"/>
    <x v="68"/>
    <n v="122043573"/>
    <s v="ASSISTANCE: BALANCE - Balance Bizerba SC II 800 - S/N:11012718 POINT CHAUD"/>
    <s v="Bonjour, _x000a_Aucun prix ne descend pourtant l'installation sur la balance est conforme problème récurrent_x000a_Merci de venir regarder pour faire le point _x000a_Cordialement_x000a_"/>
    <s v="Bonjour,_x000a_ _x000a_1. Synthèse de la demande  :_x000a_ Problème réseau sur balance _x000a_2 . Actions réalisées :_x000a_🛠️ Assistance : Si toutefois vous aviez besoin d’une aide complémentaire, le support reste à votre entière disposition.🤖 Réflexe Elpy : Pour une assistance imm"/>
    <s v="04 - Aucune action nécessaire ou possible"/>
    <n v="0"/>
    <n v="0"/>
    <n v="1"/>
    <n v="0"/>
    <n v="1"/>
    <s v="04 - Aucune action nécessaire ou possible"/>
    <m/>
    <s v="Pas de reformulation du probleme, pas d'actions mentionneés"/>
  </r>
  <r>
    <x v="94"/>
    <s v="S18"/>
    <n v="4"/>
    <s v="YASSINE RABBAI"/>
    <x v="4"/>
    <x v="68"/>
    <n v="122098865"/>
    <s v="Pricer Innacessible certificat"/>
    <s v="Je vous contact car je ne peux pas utilisée pricer sur le nouveaux TR que j'ai reçue problème de certificat_x000a_"/>
    <s v="Bonjour,_x000a_ _x000a_1. Synthèse de la demande  :_x000a_ Pricer Innacessible certificat_x000a_ _x000a_2 . Actions réalisées :_x000a_Paramétrage du terminal DT50 effectué via le QR code du magasin.L’accès à Pricer est opérationnel._x000a_🛠️ Assistance : Si toutefois vous aviez besoin d’une aide"/>
    <s v="02 - Correction donnée ou modification de paramétrage"/>
    <n v="0"/>
    <n v="1"/>
    <n v="1"/>
    <n v="0"/>
    <n v="0"/>
    <s v="03 - Script, fix ou contournement"/>
    <s v="Rappel des types de résolutions"/>
    <s v="Pas de reformulation du probleme"/>
  </r>
  <r>
    <x v="95"/>
    <s v="S18"/>
    <n v="4"/>
    <s v="YASSINE RABBAI"/>
    <x v="4"/>
    <x v="68"/>
    <n v="122717921"/>
    <s v="Bordereau presse du 30/04/2026"/>
    <s v="Bonjour,_x000a_Ce matin, je n'ai pas reçu les bordereau de la presse de ce jour ni par mail ni sur le TR. _x000a_Je ne peux pas  travailler._x000a_Cordialement_x000a_Godefroy Coralie_x000a_"/>
    <s v="Bonjour,_x000a_ _x000a_1. Synthèse de la demande  :_x000a_ Bordereau presse du 30/04/2026_x000a_ _x000a_2 . Actions réalisées :_x000a_Dans le bloc « liste des actions / flux logistique », j’ai mis en place les actions suivantes :le bouton de téléchargement permet de récupérer les données mi"/>
    <s v="02 - Correction donnée ou modification de paramétrage"/>
    <n v="0"/>
    <n v="1"/>
    <n v="1"/>
    <n v="0"/>
    <n v="1"/>
    <s v="02 - Correction donnée ou modification de paramétrage"/>
    <m/>
    <m/>
  </r>
  <r>
    <x v="93"/>
    <s v="S18"/>
    <n v="4"/>
    <s v="YASSINE RABBAI"/>
    <x v="4"/>
    <x v="48"/>
    <n v="122225228"/>
    <s v="brand and shop"/>
    <s v="Je ne peux plus acceder à cette application depuis le passage sur portail magasin_x000a_"/>
    <s v="Bonjour,_x000a_ _x000a_1. Synthèse de la demande  :_x000a_Problème d'accès au Brand and Shop_x000a_ _x000a_2 . Actions réalisées :_x000a_ Effectivement, l’utilisatrice n’a pas les droits nécessaires sur la GDI. Elle doit se rapprocher de sa responsable RH, FOURMONT David, afin que les droit"/>
    <s v="01 - Aide à l’utilisation"/>
    <n v="0"/>
    <n v="1"/>
    <n v="1"/>
    <n v="0"/>
    <n v="1"/>
    <s v="01 - Aide à l’utilisation"/>
    <m/>
    <s v="Pas de reformulation du probleme"/>
  </r>
  <r>
    <x v="94"/>
    <s v="S18"/>
    <n v="4"/>
    <s v="YASSINE RABBAI"/>
    <x v="4"/>
    <x v="48"/>
    <n v="122305615"/>
    <s v="probleme de mise à jour des eeg"/>
    <s v="toutes les eeg du magasin ne se mettent pas à jour.ni changement de produit, ni prix , ni promo_x000a_"/>
    <s v=" Bonjour,_x000a_ 1. Synthèse de la demande :_x000a_ Toutes les eeg du magasin ne se mettent pas à jour.ni changement de produit, ni prix , ni promo_x000a_ 2. Actions réalisées :_x000a_ Nous avons envoyé la procédure à suivre pour effectuer le redémarrage de la station de base._x000a_ "/>
    <s v="01 - Aide à l’utilisation"/>
    <n v="0"/>
    <n v="1"/>
    <n v="1"/>
    <n v="0"/>
    <n v="1"/>
    <s v="01 - Aide à l’utilisation"/>
    <m/>
    <s v="Pas de reformulation du probleme"/>
  </r>
  <r>
    <x v="97"/>
    <s v="S18"/>
    <n v="4"/>
    <s v="YASSINE RABBAI"/>
    <x v="4"/>
    <x v="48"/>
    <n v="122215535"/>
    <s v="Problème de descente des données sur l'emballeuse 5600"/>
    <s v="Hello Bruno,_x000a_Comme vu ensemble en point, il y'a un souci sur ce magasin qui possède deux emballeuses (4600 &amp; 5600).Les données (lots, changement de prix) descendent bien sur la 4600 mais pas sur la 5600.Il est possible côté support de forcer la descente e"/>
    <s v=" Bonjour,_x000a_  _x000a_ 1. Synthèse de la demande  :_x000a_  Problème de descente de donnée sur la balance 5600_x000a_ 2 . Actions réalisées :_x000a_ Suite à l’analyse réalisée par le support de l’éditeur concernant le problème rencontré sur la balance, les actions suivantes ont été"/>
    <s v="02 - Correction donnée ou modification de paramétrage"/>
    <n v="1"/>
    <n v="1"/>
    <n v="1"/>
    <n v="1"/>
    <n v="1"/>
    <s v="02 - Correction donnée ou modification de paramétrage"/>
    <m/>
    <m/>
  </r>
  <r>
    <x v="95"/>
    <s v="S18"/>
    <n v="4"/>
    <s v="YASSINE RABBAI"/>
    <x v="4"/>
    <x v="48"/>
    <n v="122759839"/>
    <s v="problème de balance"/>
    <s v="L'utilisatrice a un problème sur la balance _x000a_BERKEL xti300_x000a_22270265_x000a_"/>
    <s v=" Bonjour,_x000a_ 1. Synthèse de la demande :Problème de descente de prix._x000a_ 2. Actions réalisées :La balance est déconnectée du réseau du carrefour. Nous avons essayé, avec l’utilisatrice, d’appliquer la procédure de tests croisés. Malheureusement, il est imposs"/>
    <s v="04 - Aucune action nécessaire ou possible"/>
    <n v="0"/>
    <n v="1"/>
    <n v="1"/>
    <n v="0"/>
    <n v="0"/>
    <s v="05 - Hors périmètre support"/>
    <s v="Rappel des types de résolutions"/>
    <m/>
  </r>
  <r>
    <x v="94"/>
    <s v="S18"/>
    <n v="4"/>
    <s v="YASSINE RABBAI"/>
    <x v="4"/>
    <x v="16"/>
    <n v="122472100"/>
    <s v="Avoir accés MAGALI"/>
    <s v="Bonjour _x000a_Merci de donner accés pour jordy zounamon et Mohammed OMARI , ils  ont les droits sur la GDI , mais impossible de créer un raccourci en utilisant ce lien _x000a_M:/prog/trabouch/bizerba/magali_x000a_Merci de votre aide_x000a_Cordialement _x000a_"/>
    <s v="Bonjour,_x000a_1. Synthèse de la demande  :_x000a_ Plus d'accès MAGALI _x000a_2 . Actions réalisées :_x000a_Creation du raccourcis bureau _x000a_Correction des infos de connexion _x000a_Suite à notre échange ,nous confirmons la résolution du ticket _x000a_🛠️ Assistance : Si toutefois vous aviez "/>
    <s v="02 - Correction donnée ou modification de paramétrage"/>
    <n v="0"/>
    <n v="1"/>
    <n v="1"/>
    <n v="0"/>
    <n v="0"/>
    <s v="03 - Script, fix ou contournement"/>
    <s v="Rappel des types de résolutions"/>
    <s v="Pas de reformulation du probleme"/>
  </r>
  <r>
    <x v="96"/>
    <s v="S18"/>
    <n v="5"/>
    <s v="YASSINE RABBAI"/>
    <x v="4"/>
    <x v="16"/>
    <n v="122160241"/>
    <s v="PROBLEME ETIQUETTE"/>
    <s v="Bonjour,_x000a_Nous avons un problème récurrent sur le fait que nos étiquettes_x000a_en rayon ne se mettent pas à jour, comme ci il y avait un _x000a_problème de réseau qui que les prix ne bougent pas ou sont en_x000a_promotion._x000a_En vous remerciant,_x000a_la direction. _x000a_"/>
    <s v="Bonjour,_x000a_1. Synthèse de la demande  :_x000a_Les prix promo ne se met pas à jours sur l'étiquette_x000a_2 . Actions réalisées :_x000a_ _x000a_le boitier MOXA est désormais accessible _x000a_les systems des émissions sont ok_x000a_Suite traitement réalisé ,nous vous confirmons la résolution d"/>
    <s v="02 - Correction donnée ou modification de paramétrage"/>
    <n v="1"/>
    <n v="0"/>
    <n v="1"/>
    <n v="0"/>
    <n v="1"/>
    <s v="02 - Correction donnée ou modification de paramétrage"/>
    <m/>
    <m/>
  </r>
  <r>
    <x v="98"/>
    <s v="S19"/>
    <n v="5"/>
    <s v="YASSINE RABBAI"/>
    <x v="0"/>
    <x v="10"/>
    <n v="123189328"/>
    <s v="Caisse SCO 150 bloquée en redémarrage en boucle"/>
    <s v="Caisse SCO 150 bloquée au redémarrage : elle tourne en boucle et ne parvient pas à démarrer malgré une tentative de redémarrage._x000a_"/>
    <s v="Bonjour,_x000a_Synthèse de la demande :_x000a_Nous faisons suite à votre demande concernant un dysfonctionnement sur la caisse SCO 150, laquelle présentait un cycle de redémarrage infini empêchant son utilisation._x000a_Actions réalisées :_x000a_Afin de stabiliser le système, no"/>
    <s v="01 - Aide à l’utilisation"/>
    <n v="1"/>
    <n v="1"/>
    <n v="1"/>
    <n v="1"/>
    <n v="0"/>
    <s v="03 - Script, fix ou contournement"/>
    <m/>
    <m/>
  </r>
  <r>
    <x v="98"/>
    <s v="S19"/>
    <n v="5"/>
    <s v="YASSINE RABBAI"/>
    <x v="0"/>
    <x v="39"/>
    <n v="123071478"/>
    <s v="SCO 411"/>
    <s v="Bonjour,La SCO 411 n'affiche plus connexion hotesse _x000a_"/>
    <s v="Bonjour,_x000a_1. Synthèse de la demande  :_x000a_ Le magasin signale une anomalie sur la SCO 411 : le bouton ou l'interface de connexion hôtesse ne s'affiche plus, rendant impossible l'intervention du personnel sur ce terminal._x000a_2 . Actions réalisées :_x000a_Vérification d"/>
    <s v="04 - Aucune action nécessaire ou possible"/>
    <n v="1"/>
    <n v="1"/>
    <n v="1"/>
    <n v="1"/>
    <n v="1"/>
    <s v="04 - Aucune action nécessaire ou possible"/>
    <m/>
    <m/>
  </r>
  <r>
    <x v="98"/>
    <s v="S19"/>
    <n v="5"/>
    <s v="YASSINE RABBAI"/>
    <x v="0"/>
    <x v="25"/>
    <n v="122334917"/>
    <s v="règlement par CB sans contact par téléphone"/>
    <s v="Bonjour, _x000a_Nous rencontrons un problème pour certains règlement en CB sans contact par téléphone, principalement les IPhone sur l'écran caissier s'affiche anomalie MDR_x000a_Pouvez vous  nous aider_x000a_Merci_x000a_"/>
    <s v="Bonjour,_x000a_ _x000a_1. Synthèse de la demande  :_x000a_Vous nous avez sollicités concernant un dysfonctionnement lors des paiements sans contact via smartphone (principalement iPhone), affichant un message d'anomalie &quot;MDR&quot; sur le terminal de paiement._x000a_ _x000a_2 . Actions réal"/>
    <s v="04 - Aucune action nécessaire ou possible"/>
    <n v="1"/>
    <n v="1"/>
    <n v="1"/>
    <n v="1"/>
    <n v="1"/>
    <s v="04 - Aucune action nécessaire ou possible"/>
    <m/>
    <m/>
  </r>
  <r>
    <x v="98"/>
    <s v="S19"/>
    <n v="5"/>
    <s v="YASSINE RABBAI"/>
    <x v="0"/>
    <x v="5"/>
    <n v="123169287"/>
    <s v="Problème caisse 1"/>
    <s v="Bonjour,_x000a_Depuis plusieurs jours maintenant, nous avons un souci avec la caisse 1 qui est très lente selon les dires de plusieurs hôtesses de caisse._x000a_Quelques exemples :_x000a_- Comptabilise plusieurs fois 1 produit alors qu'il n'a été scanné qu'une seule fois_x000a_-"/>
    <s v="Bonjour,_x000a_Synthèse de la demande :Demande de support concernant des plantages récurrents et inopinés sur le poste d'encaissement, impactant la fluidité du passage en caisse et la stabilité du matériel._x000a_Actions réalisées :Une prise en main à distance a été "/>
    <s v="03 - Script, fix ou contournement"/>
    <n v="1"/>
    <n v="1"/>
    <n v="1"/>
    <n v="1"/>
    <n v="1"/>
    <s v="03 - Script, fix ou contournement"/>
    <m/>
    <m/>
  </r>
  <r>
    <x v="98"/>
    <s v="S19"/>
    <n v="5"/>
    <s v="YASSINE RABBAI"/>
    <x v="0"/>
    <x v="34"/>
    <n v="123234932"/>
    <s v="tpe"/>
    <s v="Bonjour _x000a_le tpe de la caisse 32 marqué pas de puce_x000a_"/>
    <s v="Bonjour,_x000a_Synthèse de la demande :_x000a_Nous faisons suite à votre signalement concernant le terminal de paiement (TPE) de la caisse 32, lequel affichait le message d'erreur « pas de puce » lors de l'insertion des cartes bancaires, bloquant ainsi les encaisseme"/>
    <s v="03 - Script, fix ou contournement"/>
    <n v="1"/>
    <n v="1"/>
    <n v="1"/>
    <n v="1"/>
    <n v="1"/>
    <s v="03 - Script, fix ou contournement"/>
    <m/>
    <m/>
  </r>
  <r>
    <x v="98"/>
    <s v="S19"/>
    <n v="5"/>
    <s v="YASSINE RABBAI"/>
    <x v="0"/>
    <x v="51"/>
    <n v="123060224"/>
    <s v="Bons de livraison"/>
    <s v="Bonjour,_x000a_Bon de livraison ne s'affiche pas sur une facture_x000a_Numéro de bons de livraison : 8590261100054394_x000a_journée du 20avril sur la caisse 5 ticket 6364_x000a_"/>
    <s v="Bonjour,_x000a_Synthèse de la demande :Le bon de livraison ne s’affichait pas sur la facture._x000a_Actions réalisées :Vérification effectuée dans le répertoire D:\POS\VLPROJET\PDV\DONNEES\Trans\VLCC.Le fichier en erreur (.ERR) a été renommé en .xml, ce qui a permis "/>
    <s v="02 - Correction donnée ou modification de paramétrage"/>
    <n v="0"/>
    <n v="1"/>
    <n v="1"/>
    <n v="0"/>
    <n v="1"/>
    <s v="02 - Correction donnée ou modification de paramétrage"/>
    <m/>
    <s v="Reformulation de la demande KO"/>
  </r>
  <r>
    <x v="98"/>
    <s v="S19"/>
    <n v="5"/>
    <s v="YASSINE RABBAI"/>
    <x v="0"/>
    <x v="15"/>
    <n v="123032683"/>
    <s v="SCO 33"/>
    <s v="la sco ne scanne plus certains articles _x000a_"/>
    <s v="Bonjour,_x000a_1. Synthèse de la demande  :_x000a_ La sco ne scanne plus certains articles _x000a_2 . Actions réalisées :_x000a_ Suppression du fichier caddruntime et reboot de la caisse_x000a_Restauration des fichiers scotops_x000a_Suite traitement réalisé ,nous vous confirmons la résoluti"/>
    <s v="03 - Script, fix ou contournement"/>
    <n v="0"/>
    <n v="1"/>
    <n v="1"/>
    <n v="0"/>
    <n v="1"/>
    <s v="03 - Script, fix ou contournement"/>
    <m/>
    <s v="Reformulation de la demande KO"/>
  </r>
  <r>
    <x v="98"/>
    <s v="S19"/>
    <n v="5"/>
    <s v="YASSINE RABBAI"/>
    <x v="0"/>
    <x v="52"/>
    <n v="123183219"/>
    <s v="TPE"/>
    <s v="Bonjour,_x000a_le paiement avec les téléphones Samsung ne fonctionne plus dans notre magasin. Merci d'intervenir pour régler le problème._x000a_Cordialement,_x000a_Hassiba RRC_x000a_"/>
    <s v="Bonjour,_x000a_Synthèse de la demande : Vous avez sollicité notre support car les paiements via Samsung Pay étaient inopérants sur l'ensemble des terminaux de paiement (TPE) de votre magasin._x000a_Actions réalisées : Nous avons procédé à une mise à jour logicielle c"/>
    <s v="03 - Script, fix ou contournement"/>
    <n v="1"/>
    <n v="1"/>
    <n v="0"/>
    <n v="0"/>
    <n v="1"/>
    <s v="03 - Script, fix ou contournement"/>
    <m/>
    <s v="Formule de politesse KO"/>
  </r>
  <r>
    <x v="98"/>
    <s v="S19"/>
    <n v="5"/>
    <s v="YASSINE RABBAI"/>
    <x v="0"/>
    <x v="24"/>
    <n v="123228748"/>
    <s v="reinitialisation des adj"/>
    <s v="Bonjour, _x000a_il faudrait réinitialiser les adj 1,2,3,4,5_x000a_Mettre en mot de passe le nom de  l'utilisateur par défaut _x000a_utilisateur adj1, mdp : adj1_x000a_utilisateur adj2, mdp: adj2_x000a_ainsi de suite, merci_x000a_madame Truffert_x000a_"/>
    <s v=" Bonjour,_x000a_ Synthèse de la demande :Nous faisons suite à votre demande relative à la réinitialisation du mot de passe des comptes ADJ1, ADJ2, ADJ3, ADJ4 et ADJ5, afin de rétablir votre accès à la session._x000a_ Actions réalisées :La réinitialisation des mots de"/>
    <s v="02 - Correction donnée ou modification de paramétrage"/>
    <n v="1"/>
    <n v="1"/>
    <n v="1"/>
    <n v="1"/>
    <n v="1"/>
    <s v="02 - Correction donnée ou modification de paramétrage"/>
    <m/>
    <m/>
  </r>
  <r>
    <x v="98"/>
    <s v="S19"/>
    <n v="5"/>
    <s v="YASSINE RABBAI"/>
    <x v="0"/>
    <x v="53"/>
    <n v="123230891"/>
    <s v="Accès VLP ADJ"/>
    <s v="Bonjour, _x000a_Pouvez-vous réinitialiser les accès adj2 et adj4 ?_x000a_Merci. _x000a_"/>
    <s v="Salutation :_x000a_Bonjour,_x000a_Synthèse de la demande :_x000a_Nous faisons suite à votre demande concernant la réinitialisation du mot de passe associé au compte ADJ2 et ADJ4 afin de rétablir votre accès à la session._x000a_Actions réalisées :_x000a_Nous avons procédé à la réinitia"/>
    <s v="02 - Correction donnée ou modification de paramétrage"/>
    <n v="1"/>
    <n v="1"/>
    <n v="0"/>
    <n v="0"/>
    <n v="1"/>
    <s v="02 - Correction donnée ou modification de paramétrage"/>
    <m/>
    <s v="Modification de la trame: sans salutations au début"/>
  </r>
  <r>
    <x v="98"/>
    <s v="S19"/>
    <n v="5"/>
    <s v="YASSINE RABBAI"/>
    <x v="0"/>
    <x v="0"/>
    <n v="123039526"/>
    <s v="Ecart CB EMV SSC pour la journée du 02/05/2026 entre VLP ET INGENICO"/>
    <s v="Bonjour, _x000a_Je vous contacte suite à un écart entre les CB EMV SSC entre VLP et INGENICO, _x000a_CA CB EMV SSC VLP: 3331015€_x000a_CA CB EMV SSC INGENICO: 33357.77€_x000a_ECART: 47.62€_x000a_Merci de bien vouloir résoudre ce problème SVP_x000a_Cordialement _x000a_"/>
    <s v="Bonjour,_x000a_Synthèse de la demande :_x000a_Nous faisons suite à votre signalement concernant un écart de 47,62 € constaté entre le chiffre d'affaires CB EMV SSC sur VLP ($3 310,15$ €) et celui enregistré sur INGENICO  ($3 357,77$ €)._x000a_Actions réalisées :_x000a_Après anal"/>
    <s v="01 - Aide à l’utilisation"/>
    <n v="1"/>
    <n v="1"/>
    <n v="1"/>
    <n v="1"/>
    <n v="0"/>
    <s v="04 - Aucune action nécessaire ou possible"/>
    <m/>
    <m/>
  </r>
  <r>
    <x v="98"/>
    <s v="S19"/>
    <n v="5"/>
    <s v="YASSINE RABBAI"/>
    <x v="0"/>
    <x v="36"/>
    <n v="123123601"/>
    <s v="Borne SCO caisse 419 : balance hors service"/>
    <s v="Signalement urgent : borne SCO caisse 419, balance hors service avec problème de poids. Merci d’ouvrir un ticket d’intervention technique dès que possible._x000a_"/>
    <s v="Bonjour,_x000a_1.Synthèse de la demande  :_x000a_Vous avez sollicité notre support concernant le problème borne SCO caisse 419, balance hors service avec problème de poids.                                               _x000a_2.Actions réalisées :_x000a_Mise à jour base poids  a"/>
    <s v="03 - Script, fix ou contournement"/>
    <n v="1"/>
    <n v="1"/>
    <n v="1"/>
    <n v="1"/>
    <n v="1"/>
    <s v="03 - Script, fix ou contournement"/>
    <m/>
    <m/>
  </r>
  <r>
    <x v="99"/>
    <s v="S19"/>
    <n v="5"/>
    <s v="YASSINE RABBAI"/>
    <x v="0"/>
    <x v="10"/>
    <n v="122963211"/>
    <s v="Caisse SCO NCR 29- 31 bloquée à la fermeture POS"/>
    <s v="Caisse SCO NCR n°29- 31 bloquée : écran figé et impossible de fermer l’application POS. Les connexions ont été vérifiées et un redémarrage a déjà été tenté sans succès. Besoin d’assistance pour diagnostic et résolution._x000a_"/>
    <s v="Bonjour,_x000a_Synthèse de la demande :_x000a_Nous faisons suite à votre demande concernant un blocage technique sur la caisse SCO NCR n°29, caractérisé par un écran figé et l'impossibilité de quitter l'application de vente (POS)._x000a_Actions réalisées :_x000a_Afin de rétablir"/>
    <s v="03 - Script, fix ou contournement"/>
    <n v="1"/>
    <n v="1"/>
    <n v="1"/>
    <n v="1"/>
    <n v="1"/>
    <s v="03 - Script, fix ou contournement"/>
    <m/>
    <m/>
  </r>
  <r>
    <x v="99"/>
    <s v="S19"/>
    <n v="5"/>
    <s v="YASSINE RABBAI"/>
    <x v="0"/>
    <x v="39"/>
    <n v="123307178"/>
    <s v="SCO 403"/>
    <s v="SCO 403 tourne en boucle _x000a_"/>
    <s v="Bonjour,_x000a_1. Synthèse de la demande  :_x000a_ Le magasin a signalé un blocage sur la caisse SCO 403 qui présente un cycle d'instabilité logicielle (le système tourne en boucle), empêchant le chargement de l'interface de vente._x000a_2 . Actions réalisées :_x000a_Diagnostic "/>
    <s v="03 - Script, fix ou contournement"/>
    <n v="1"/>
    <n v="1"/>
    <n v="1"/>
    <n v="1"/>
    <n v="1"/>
    <s v="03 - Script, fix ou contournement"/>
    <m/>
    <m/>
  </r>
  <r>
    <x v="99"/>
    <s v="S19"/>
    <n v="5"/>
    <s v="YASSINE RABBAI"/>
    <x v="0"/>
    <x v="50"/>
    <n v="122863553"/>
    <s v="Souci TPE / Plus d'utilisation possible/ Message Erreur de dialogue serveur"/>
    <s v="Bonjour,_x000a_Nous ne pouvons plus utiliser le TPE qui sert à prendre les caution au service Location de véhicule depuis février. Le message indiquer initialement était &quot;Erreur de dialogue serveur&quot; lorsque nous essayions de prendre une caution (CF pièce jointe"/>
    <s v="Bonjour,_x000a_Synthèse de la demande : _x000a_Dysfonctionnement critique d'un terminal de paiement (TPE) utilisé pour les cautions au service Location, persistant depuis février malgré plusieurs interventions de techniciens. L'appareil affichait une &quot;Erreur de dialo"/>
    <s v="03 - Script, fix ou contournement"/>
    <n v="1"/>
    <n v="1"/>
    <n v="1"/>
    <n v="1"/>
    <n v="1"/>
    <s v="03 - Script, fix ou contournement"/>
    <m/>
    <m/>
  </r>
  <r>
    <x v="99"/>
    <s v="S19"/>
    <n v="5"/>
    <s v="YASSINE RABBAI"/>
    <x v="0"/>
    <x v="51"/>
    <n v="123334003"/>
    <s v="facturation du 04/05/2026"/>
    <s v="bonjour,_x000a_deux factures apparaissent a ce jour dans le financier sur vlp mais sont introuvable dans la remontée des BL._x000a_compte 000179 arche des bambins : 275.57€_x000a_compte 000104 club renaissance : 12.00 €_x000a_pouvez vous nous faire remontée ces BL le plus rapide"/>
    <s v="Bonjour,_x000a_Synthèse de la demande :Deux factures apparaissent dans le financier sur VLP, mais sont introuvables dans la remontée des bons de livraison (BL)._x000a_Actions réalisées :Les BL apparaissent bien à la fois dans VLP et dans VLCC pour la journée du 04/05"/>
    <s v="02 - Correction donnée ou modification de paramétrage"/>
    <n v="1"/>
    <n v="0"/>
    <n v="1"/>
    <n v="0"/>
    <m/>
    <s v="02 - Correction donnée ou modification de paramétrage"/>
    <m/>
    <s v="Clarté de l'action:ko"/>
  </r>
  <r>
    <x v="99"/>
    <s v="S19"/>
    <n v="5"/>
    <s v="YASSINE RABBAI"/>
    <x v="0"/>
    <x v="13"/>
    <n v="123334707"/>
    <s v="Erreur serveurs"/>
    <s v="Lors de passage des cartes FID les caisses affichent : _x000a_ Erreur serveur  /Carte invalide_x000a_"/>
    <s v="Bonjour,_x000a_1. Synthèse de la demande_x000a_Vous nous avez sollicités concernant un dysfonctionnement lors de la lecture des cartes de fidélité  sur les terminaux de paiement des caisses TRAD._x000a_2. Actions réalisées_x000a_Afin de rétablir la communication entre les cartes"/>
    <s v="03 - Script, fix ou contournement"/>
    <n v="1"/>
    <n v="1"/>
    <n v="1"/>
    <n v="1"/>
    <n v="1"/>
    <s v="03 - Script, fix ou contournement"/>
    <m/>
    <m/>
  </r>
  <r>
    <x v="99"/>
    <s v="S19"/>
    <n v="5"/>
    <s v="YASSINE RABBAI"/>
    <x v="0"/>
    <x v="15"/>
    <n v="123269868"/>
    <s v="caisse SCO ncr"/>
    <s v="bonjour, lors des prélèvements de la caisse ncr 159, il nous manque des données, la boite à billets nous est donné mais ce n'est pas comptabilisé dans le ticket de prélèvement, et quand on lance le rapport de liquidité actuel, il nous manque la boite à bi"/>
    <s v="Bonjour,_x000a_1. Synthèse de la demande  :_x000a_ Problème de rapport liquide solde sur la caisse 159_x000a_2 . Actions réalisées :_x000a_ Réinstallation d'une base reporting corrompue_x000a_Les fichiers xml vont s’intégrer progressivement, en fonction du nombre de fichiers ce proces"/>
    <s v="02 - Correction donnée ou modification de paramétrage"/>
    <n v="1"/>
    <n v="1"/>
    <n v="1"/>
    <n v="1"/>
    <n v="1"/>
    <s v="02 - Correction donnée ou modification de paramétrage"/>
    <m/>
    <m/>
  </r>
  <r>
    <x v="99"/>
    <s v="S19"/>
    <n v="5"/>
    <s v="YASSINE RABBAI"/>
    <x v="0"/>
    <x v="37"/>
    <n v="123348809"/>
    <s v="journée du 1 mai non remonte sur le vlp"/>
    <s v="bonjour _x000a_je vous contacte car la journée du 1 mai n'est pas remonte sur vlp _x000a_merci de faire le necessaire svp _x000a_cdlt _x000a_"/>
    <s v="1. Synthèse de la demande :Le magasin signale une absence de remontée du chiffre d'affaires (CA) pour la journée du 1er mai sur l'outil de pilotage VLP._x000a_2. Actions réalisées :_x000a_Analyse des flux de transmission et de l'état des clôtures magasin._x000a_Identificat"/>
    <s v="04 - Aucune action nécessaire ou possible"/>
    <n v="1"/>
    <n v="1"/>
    <n v="1"/>
    <n v="1"/>
    <n v="0"/>
    <s v="01 - Aide à l’utilisation"/>
    <m/>
    <m/>
  </r>
  <r>
    <x v="99"/>
    <s v="S19"/>
    <n v="5"/>
    <s v="YASSINE RABBAI"/>
    <x v="0"/>
    <x v="36"/>
    <n v="123349947"/>
    <s v="carte bancaire"/>
    <s v="quand l utilisatrice a mis sa carte ça lui marque paiement refusé et la caisse 31 s'est figée _x000a_"/>
    <s v="Bonjour,_x000a_Synthèse de la demande :Demande d'assistance suite à un dysfonctionnement sur le poste d'encaissement n°31. Lors d'une tentative de paiement, le terminal a affiché un refus systématique et l'interface de la caisse s'est figée, bloquant le passage"/>
    <s v="03 - Script, fix ou contournement"/>
    <n v="1"/>
    <n v="1"/>
    <n v="1"/>
    <n v="1"/>
    <n v="1"/>
    <s v="03 - Script, fix ou contournement"/>
    <m/>
    <m/>
  </r>
  <r>
    <x v="99"/>
    <s v="S19"/>
    <n v="5"/>
    <s v="YASSINE RABBAI"/>
    <x v="0"/>
    <x v="24"/>
    <n v="123322131"/>
    <n v="113"/>
    <s v="bonjour, _x000a_la borne 113 mouline dans le vide et du coup la borne est au ralenti aussi ce qui nous empeche de pouvoir installe des clients sur la borne des sca_x000a_"/>
    <s v=" Bonjour,_x000a_ Synthèse de la demande :_x000a_ Vous nous avez sollicités suite à un dysfonctionnement sur la borne 113, celle-ci présentant d'importantes lenteurs de traitement (« mouline dans le vide ») impactant directement la fluidité des ventes._x000a_ Actions réalis"/>
    <s v="03 - Script, fix ou contournement"/>
    <n v="1"/>
    <n v="1"/>
    <n v="1"/>
    <n v="1"/>
    <n v="1"/>
    <s v="03 - Script, fix ou contournement"/>
    <m/>
    <m/>
  </r>
  <r>
    <x v="99"/>
    <s v="S19"/>
    <n v="5"/>
    <s v="YASSINE RABBAI"/>
    <x v="0"/>
    <x v="0"/>
    <n v="123368803"/>
    <s v="Anomalies SCO 400/150 validation, alcool et paiements"/>
    <s v="Borne SCO 400/150 : suppression d’articles possible sans validation hôtesse, aucune demande de majorité pour l’achat d’alcool, et certains moyens de paiement ont disparu de « autre moyen de paiement » (ex. bons divers).Consignes:  precision_du_materiel_co"/>
    <s v="Bonjour,_x000a_Synthèse de la demande :_x000a_Nous faisons suite à votre signalement concernant la borne SCO 150, laquelle présentait plusieurs anomalies de sécurité et de configuration : suppression d'articles sans contrôle, absence de vérification de l'âge légal po"/>
    <s v="03 - Script, fix ou contournement"/>
    <n v="1"/>
    <n v="1"/>
    <n v="1"/>
    <n v="1"/>
    <n v="1"/>
    <s v="03 - Script, fix ou contournement"/>
    <m/>
    <m/>
  </r>
  <r>
    <x v="99"/>
    <s v="S19"/>
    <n v="5"/>
    <s v="YASSINE RABBAI"/>
    <x v="0"/>
    <x v="36"/>
    <n v="123497986"/>
    <s v="taux de change devise carine"/>
    <s v="Demande de changement de taux de change devise_x000a_"/>
    <s v="Bonjour,_x000a_1.Synthèse de la demande  :_x000a_Vous avez sollicité notre support concernant le problème taux de change devise carine                                                               _x000a_2.Actions réalisées :_x000a_Le taux de devise a été effectué sur Carine par"/>
    <s v="02 - Correction donnée ou modification de paramétrage"/>
    <n v="1"/>
    <n v="1"/>
    <n v="1"/>
    <n v="1"/>
    <n v="1"/>
    <s v="02 - Correction donnée ou modification de paramétrage"/>
    <m/>
    <m/>
  </r>
  <r>
    <x v="100"/>
    <s v="S19"/>
    <n v="5"/>
    <s v="YASSINE RABBAI"/>
    <x v="0"/>
    <x v="10"/>
    <n v="123808819"/>
    <s v="SCO 101"/>
    <s v="connexion hotesse grisée _x000a_"/>
    <s v="Bonjour,_x000a_Synthèse de la demande :_x000a_Nous faisons suite à votre demande concernant l'impossibilité d'accéder à la connexion hôtesse sur la caisse SCO 101, l'option étant actuellement grisée et inactive._x000a_Actions réalisées :_x000a_Afin de restaurer l'accès aux fonct"/>
    <s v="03 - Script, fix ou contournement"/>
    <n v="1"/>
    <n v="1"/>
    <n v="1"/>
    <n v="1"/>
    <n v="1"/>
    <s v="03 - Script, fix ou contournement"/>
    <m/>
    <m/>
  </r>
  <r>
    <x v="100"/>
    <s v="S19"/>
    <n v="5"/>
    <s v="YASSINE RABBAI"/>
    <x v="0"/>
    <x v="39"/>
    <n v="123649941"/>
    <s v="SCO 36"/>
    <s v="tpe n'accepte plus le sans contact _x000a_"/>
    <s v="Bonjour,_x000a_1. Synthèse de la demande  :_x000a_ Le magasin signale un dysfonctionnement sur le TPE (Terminal de Paiement Électronique) qui n'accepte plus les paiements en sans contact. Cette panne ralentit le passage en caisse et oblige les clients à insérer systé"/>
    <s v="03 - Script, fix ou contournement"/>
    <n v="1"/>
    <n v="1"/>
    <n v="1"/>
    <n v="1"/>
    <n v="1"/>
    <s v="03 - Script, fix ou contournement"/>
    <m/>
    <m/>
  </r>
  <r>
    <x v="100"/>
    <s v="S19"/>
    <n v="5"/>
    <s v="YASSINE RABBAI"/>
    <x v="0"/>
    <x v="25"/>
    <n v="123741837"/>
    <s v="Problème TPE - Erreur Protocole Serveur Monétique"/>
    <s v="Le TPE de la caisse périphérique EPCS affiche &quot;erreur protocole serveur monétique&quot; lors des paiements par carte bancaire. Un technicien est intervenu ce matin, mais le problème persiste._x000a_"/>
    <s v="Bonjour,_x000a_ _x000a_1. Synthèse de la demande  :_x000a_Vous nous avez sollicités concernant un dysfonctionnement sur le terminal de paiement (TPE) de la caisse périphérique EPCS, lequel affichait une &quot;erreur protocole serveur monétique&quot; empêchant les transactions bancai"/>
    <s v="04 - Aucune action nécessaire ou possible"/>
    <n v="1"/>
    <n v="1"/>
    <n v="1"/>
    <n v="1"/>
    <n v="1"/>
    <s v="04 - Aucune action nécessaire ou possible"/>
    <m/>
    <m/>
  </r>
  <r>
    <x v="100"/>
    <s v="S19"/>
    <n v="5"/>
    <s v="YASSINE RABBAI"/>
    <x v="0"/>
    <x v="50"/>
    <n v="123682951"/>
    <s v="Caisse 12 24/24"/>
    <s v="Suite à une coupure électrique, caisse 12 en mode 24_x000a_"/>
    <s v=" 1. Synthèse de la demande_x000a_ Suite à une coupure électrique, la caisse 12 est passée en mode 24/24._x000a_ 2. Actions réalisées_x000a_ Rechargement long de la caisse effectué_x000a_ Suite à l’intervention, la caisse est de nouveau fonctionnelle._x000a_ Nous confirmons donc la rés"/>
    <s v="03 - Script, fix ou contournement"/>
    <n v="1"/>
    <n v="1"/>
    <n v="1"/>
    <n v="1"/>
    <n v="1"/>
    <s v="03 - Script, fix ou contournement"/>
    <m/>
    <m/>
  </r>
  <r>
    <x v="100"/>
    <s v="S19"/>
    <n v="5"/>
    <s v="YASSINE RABBAI"/>
    <x v="0"/>
    <x v="34"/>
    <n v="123828510"/>
    <s v="sco"/>
    <s v="Bonjour _x000a_la sco 406 en hotesse grisé_x000a_"/>
    <s v="Bonjour,_x000a_Synthèse de la demande :_x000a_Nous avons pris en compte votre demande d'ouverture de ticket concernant la borne CLS n°406. L'icône de connexion apparaissait grisée, rendant l'ouverture de la caisse impossible pour le personnel._x000a_Actions réalisées :_x000a_À l"/>
    <s v="03 - Script, fix ou contournement"/>
    <n v="1"/>
    <n v="1"/>
    <n v="1"/>
    <n v="1"/>
    <n v="0"/>
    <s v="04 - Aucune action nécessaire ou possible"/>
    <m/>
    <m/>
  </r>
  <r>
    <x v="100"/>
    <s v="S19"/>
    <n v="5"/>
    <s v="YASSINE RABBAI"/>
    <x v="0"/>
    <x v="11"/>
    <n v="123628895"/>
    <s v="Caisse accueil"/>
    <s v="Impossible d'ouvrir la caisse accueil_x000a_"/>
    <s v="Bonjour,_x000a_Synthèse de la demande :Intervention sur la caisse accueil, dont l'ouverture était impossible en raison d'un blocage logiciel au lancement de l'application._x000a_Actions réalisées :Afin de restaurer l'accès à l'interface d'encaissement, nous avons eff"/>
    <s v="03 - Script, fix ou contournement"/>
    <n v="1"/>
    <n v="1"/>
    <n v="1"/>
    <n v="1"/>
    <n v="1"/>
    <s v="03 - Script, fix ou contournement"/>
    <m/>
    <m/>
  </r>
  <r>
    <x v="100"/>
    <s v="S19"/>
    <n v="5"/>
    <s v="YASSINE RABBAI"/>
    <x v="0"/>
    <x v="51"/>
    <n v="123753628"/>
    <s v="Ecarts caisse 106 et 112"/>
    <s v="Bonjour, _x000a_Lors du contrôle de la journée du 5 mai, j'ai constaté que le comptage réel n'est pas bien remonté sur les caissiers 106 et 112 ce qui entraine une mauvaise remonté des écarts caisse._x000a_Merci de faire le nécessaire._x000a_Bonne réception_x000a_Cécile _x000a_"/>
    <s v="Bonjour,_x000a_Synthèse de la demande :_x000a_Demande d'assistance concernant une anomalie de remontée du comptage réel pour les caissiers 106 et 112 sur la journée du 5 mai. Ce dysfonctionnement entraîne un écart de caisse injustifié dans l'outil de reporting VLP._x000a_A"/>
    <s v="04 - Aucune action nécessaire ou possible"/>
    <n v="1"/>
    <n v="1"/>
    <n v="1"/>
    <n v="1"/>
    <n v="1"/>
    <s v="04 - Aucune action nécessaire ou possible"/>
    <m/>
    <m/>
  </r>
  <r>
    <x v="100"/>
    <s v="S19"/>
    <n v="5"/>
    <s v="YASSINE RABBAI"/>
    <x v="0"/>
    <x v="15"/>
    <n v="123175729"/>
    <s v="Panne caisse SAV ouverture ticket"/>
    <s v="Ouverture d’un ticket SAV demandée pour une panne de caisse : la caisse est bloquée ou ne fonctionne plus.Consignes:  marque: Non définimodele: Non défininumero_de_serie: Non définimessage_derreur_eventuel: Non défini_x000a_"/>
    <s v="Bonjour,_x000a_1. Synthèse de la demande  :_x000a_ La caisse négative ne fonctionne pas_x000a_2 . Actions réalisées :_x000a_ Suite à notre échange ,nous confirmons la résolution du ticket vu que le problème n'est plus d'actualité_x000a_🛠️ Assistance : Si toutefois vous aviez besoin d"/>
    <s v="01 - Aide à l’utilisation"/>
    <n v="1"/>
    <n v="1"/>
    <n v="1"/>
    <n v="1"/>
    <n v="0"/>
    <s v="04 - Aucune action nécessaire ou possible"/>
    <m/>
    <m/>
  </r>
  <r>
    <x v="100"/>
    <s v="S19"/>
    <n v="5"/>
    <s v="YASSINE RABBAI"/>
    <x v="0"/>
    <x v="37"/>
    <n v="123511663"/>
    <s v="Passerelle KO sur toutes les caisses autonomes VLP"/>
    <s v="Toutes les caisses VLP de ma ligne de caisse sont passées en mode autonome avec le message « passerelle KO ». Quelle procédure suivre pour les reconnecter au réseau ?Consignes:  numero_de_caisse: 1-2-3-4-5-6-7-8-9-10-11-12-42aleatoire_ou_systematique: Non"/>
    <s v="Bonjour,_x000a_1. Synthèse de la demande :Le magasin signale un passage généralisé en mode autonome de l'intégralité de la ligne de caisse (caisses 1 à 12 et 42). Le message d'erreur « Passerelle KO » s'affiche sur tous les terminaux, indiquant une perte de con"/>
    <s v="04 - Aucune action nécessaire ou possible"/>
    <n v="1"/>
    <n v="1"/>
    <n v="1"/>
    <n v="1"/>
    <n v="1"/>
    <s v="04 - Aucune action nécessaire ou possible"/>
    <m/>
    <m/>
  </r>
  <r>
    <x v="100"/>
    <s v="S19"/>
    <n v="5"/>
    <s v="YASSINE RABBAI"/>
    <x v="0"/>
    <x v="52"/>
    <n v="123666776"/>
    <s v="Test"/>
    <s v="Bonjour,_x000a_L'UT souhaite effectué un teste de coupure electrique le dimanche a 13H pour verifier que son  onduleur marche bien _x000a_"/>
    <s v="Bonjour,_x000a_Synthèse de la demande :_x000a_Vous avez sollicité notre support pour obtenir la procédure relative à la réalisation d'un test de coupure électrique au sein de votre magasin._x000a_Actions réalisées :_x000a_Nous avons accompagné l'utilisateur dans sa démarche en l"/>
    <s v="01 - Aide à l’utilisation"/>
    <n v="1"/>
    <n v="1"/>
    <n v="1"/>
    <n v="1"/>
    <n v="1"/>
    <s v="01 - Aide à l’utilisation"/>
    <m/>
    <m/>
  </r>
  <r>
    <x v="100"/>
    <s v="S19"/>
    <n v="5"/>
    <s v="YASSINE RABBAI"/>
    <x v="0"/>
    <x v="24"/>
    <n v="123658369"/>
    <s v="ADJ"/>
    <s v="Bonjour,Nous accueillons une nouvelle responsable accueil._x000a_J'ai besoin de réinitialiser l'ADJ numéro 3 (personne ne faisant plus partie d l'entreprise).Pouvez-vous faire le nécessaire svp ?_x000a_Merci _x000a_"/>
    <s v=" Bonjour,_x000a_ Synthèse de la demande :_x000a_ Vous avez été sollicité pour procéder à la réinitialisation du mot de passe du compte ADJ3, l'utilisateur ne parvenant plus à ouvrir sa session de travail._x000a_ Actions réalisées :_x000a_ Nous avons effectué la réinitialisation "/>
    <s v="02 - Correction donnée ou modification de paramétrage"/>
    <n v="1"/>
    <n v="1"/>
    <n v="1"/>
    <n v="1"/>
    <n v="1"/>
    <s v="02 - Correction donnée ou modification de paramétrage"/>
    <m/>
    <m/>
  </r>
  <r>
    <x v="100"/>
    <s v="S19"/>
    <n v="5"/>
    <s v="YASSINE RABBAI"/>
    <x v="0"/>
    <x v="53"/>
    <n v="123637237"/>
    <s v="Borne 120 : paiement sans contact non détecté"/>
    <s v="La borne 120 ne prend plus les paiements sans contact : le TPE ne détecte pas le sans contact. Demander au prestataire le remplacement._x000a_"/>
    <s v="Bonjour,_x000a_Synthèse de la demande :_x000a_Dysfonctionnement du lecteur de cartes bancaires sur la borne 120. Le terminal de paiement (TPE) ne détectait plus les transactions sans contact. Une demande de remplacement auprès du prestataire était initialement envisa"/>
    <s v="03 - Script, fix ou contournement"/>
    <n v="1"/>
    <n v="1"/>
    <n v="1"/>
    <n v="1"/>
    <n v="1"/>
    <s v="03 - Script, fix ou contournement"/>
    <m/>
    <m/>
  </r>
  <r>
    <x v="100"/>
    <s v="S19"/>
    <n v="5"/>
    <s v="YASSINE RABBAI"/>
    <x v="0"/>
    <x v="0"/>
    <n v="123460291"/>
    <s v="RAPPORT SOLDE LIQUIDE ACTUEL"/>
    <s v="Bonjour,_x000a_Il est impossible d'éditer le rapport du solde liquide actuel sur les CLS_x000a_Merci de faire le nécessaire_x000a_"/>
    <s v="Bonjour,_x000a_Synthèse de la demande :_x000a_Nous faisons suite à votre signalement concernant l'impossibilité d'éditer le rapport du solde liquide actuel sur les caisses libre-service (CLS)._x000a_Actions réalisées :_x000a_Après diagnostic, il est apparu que ce blocage était d"/>
    <s v="03 - Script, fix ou contournement"/>
    <n v="1"/>
    <n v="1"/>
    <n v="1"/>
    <n v="1"/>
    <n v="1"/>
    <s v="03 - Script, fix ou contournement"/>
    <m/>
    <m/>
  </r>
  <r>
    <x v="101"/>
    <s v="S19"/>
    <n v="5"/>
    <s v="YASSINE RABBAI"/>
    <x v="0"/>
    <x v="10"/>
    <n v="123623756"/>
    <s v="Caisse SCO NCR 402 bloquée sur traitement en cours"/>
    <s v="Caisse SCO NCR 402 bloquée : impossible de l’ouvrir, l’écran affiche « traitement en cours ». Besoin d’une procédure de déblocage/redémarrage._x000a_"/>
    <s v="Bonjour,_x000a_Synthèse de la demande :_x000a_Nous faisons suite à votre demande concernant le blocage de la caisse 402 sur le message « traitement en cours » lors de sa phase d'ouverture._x000a_Actions réalisées :_x000a_Afin de rétablir le fonctionnement de l'équipement, nous a"/>
    <s v="03 - Script, fix ou contournement"/>
    <n v="1"/>
    <n v="1"/>
    <n v="1"/>
    <n v="1"/>
    <n v="1"/>
    <s v="03 - Script, fix ou contournement"/>
    <m/>
    <m/>
  </r>
  <r>
    <x v="101"/>
    <s v="S19"/>
    <n v="5"/>
    <s v="YASSINE RABBAI"/>
    <x v="0"/>
    <x v="39"/>
    <n v="123321336"/>
    <s v="borne 112 au ralenti"/>
    <s v="Bonjour, _x000a_la borne 112 au niveau des sca est complétement au ralenti et empêche de travailler dans de bonne condition. La borne mouline beaucoup pour affiche le ticket de caisse et après pour choisir le moyen de paiement. _x000a_"/>
    <s v="Bonjour,_x000a_1. Synthèse de la demande  :_x000a_ Le magasin signale une lenteur extrême sur la borne SCA 112. Le système présente des latences critiques (&quot;mouline&quot;) lors de l'affichage du ticket de caisse et lors de la sélection du moyen de paiement, ce qui dégrade"/>
    <s v="03 - Script, fix ou contournement"/>
    <n v="1"/>
    <n v="1"/>
    <n v="1"/>
    <n v="1"/>
    <n v="1"/>
    <s v="03 - Script, fix ou contournement"/>
    <m/>
    <m/>
  </r>
  <r>
    <x v="101"/>
    <s v="S19"/>
    <n v="5"/>
    <s v="YASSINE RABBAI"/>
    <x v="0"/>
    <x v="25"/>
    <n v="123796087"/>
    <s v="cartes bleus"/>
    <s v="l'utilisateur nous confirme qu'il ne peut pas encaissé les clients sur toutes les caisses _x000a_"/>
    <s v=" _x000a_Bonjour,_x000a_ _x000a_1. Synthèse de la demande  :_x000a_Vous nous avez sollicités suite à une panne généralisée impactant l'ensemble des caisses du magasin, rendant tout encaissement client impossible._x000a_ _x000a_2 . Actions réalisées :_x000a_ Nous avons contacté votre magasin pour d"/>
    <s v="04 - Aucune action nécessaire ou possible"/>
    <n v="1"/>
    <n v="1"/>
    <n v="1"/>
    <n v="1"/>
    <n v="1"/>
    <s v="04 - Aucune action nécessaire ou possible"/>
    <m/>
    <m/>
  </r>
  <r>
    <x v="101"/>
    <s v="S19"/>
    <n v="5"/>
    <s v="YASSINE RABBAI"/>
    <x v="0"/>
    <x v="50"/>
    <n v="123955836"/>
    <s v="CA non remontée"/>
    <s v=" Non‑remontée du chiffre d’affaires de la matinée du 07/05 suite à une coupure électrique totale du magasin._x000a_"/>
    <s v="Bonjour,_x000a_Synthèse de la demande :_x000a_Demande d'intervention suite à un problème de remontée du chiffre d'affaires (CA) pour la matinée du 07/05. Ce dysfonctionnement fait suite à une coupure électrique totale ayant impacté l'ensemble du Magasin._x000a_Actions réal"/>
    <s v="03 - Script, fix ou contournement"/>
    <n v="1"/>
    <n v="1"/>
    <n v="1"/>
    <n v="1"/>
    <n v="1"/>
    <s v="03 - Script, fix ou contournement"/>
    <m/>
    <m/>
  </r>
  <r>
    <x v="101"/>
    <s v="S19"/>
    <n v="5"/>
    <s v="YASSINE RABBAI"/>
    <x v="0"/>
    <x v="34"/>
    <n v="124018376"/>
    <s v="suppression tansaction"/>
    <s v="Bonjour _x000a_suppression des transaction au niveau des terminal 125 et 18_x000a_Cordialement_x000a_"/>
    <s v="Bonjour,_x000a_Synthèse de la demande :_x000a_Nous faisons suite à votre signalement concernant une transaction bloquée sur les caisses , empêchant la poursuite des encaissements et le bon fonctionnement des caisses._x000a_Actions réalisées :_x000a_Afin de libérer le terminal et"/>
    <s v="03 - Script, fix ou contournement"/>
    <n v="1"/>
    <n v="1"/>
    <n v="1"/>
    <n v="1"/>
    <n v="1"/>
    <s v="03 - Script, fix ou contournement"/>
    <m/>
    <m/>
  </r>
  <r>
    <x v="101"/>
    <s v="S19"/>
    <n v="5"/>
    <s v="YASSINE RABBAI"/>
    <x v="0"/>
    <x v="11"/>
    <n v="123904651"/>
    <s v="Cls 29"/>
    <s v="La cls 29 est bloquée en connexion hôtesse grisée _x000a_"/>
    <s v="Bonjour,_x000a_Synthèse de la demande : L'utilisateur a signalé un blocage sur la sco  29, rendant le bouton &quot;Connexion hôtesse &quot; grisé et empêchant ainsi l'ouverture de la session et le démarrage des ventes._x000a_Actions réalisées : Afin de rétablir le service, nou"/>
    <s v="03 - Script, fix ou contournement"/>
    <n v="1"/>
    <n v="1"/>
    <n v="1"/>
    <n v="1"/>
    <n v="1"/>
    <s v="03 - Script, fix ou contournement"/>
    <m/>
    <m/>
  </r>
  <r>
    <x v="101"/>
    <s v="S19"/>
    <n v="5"/>
    <s v="YASSINE RABBAI"/>
    <x v="0"/>
    <x v="51"/>
    <n v="123449552"/>
    <s v="ENCAISSEMENT PAS REMONTE"/>
    <s v="Bonjour,_x000a_le 16/04/26 j'ai encaissé une location véhicules pour un montant de 57€ qui n'est pas remonté sur vlp pouvez vous faire le nécessaire svp_x000a_Cordialement  _x000a_"/>
    <s v="Bonjour,_x000a_Synthèse de la demande :Demande d'assistance concernant une transaction de location de véhicule d'un montant de 57 € réalisée le 16/04, qui n'apparaît pas dans le reporting VLP._x000a_Actions réalisées :_x000a_Audit monétique : Recherche approfondie effectué"/>
    <s v="04 - Aucune action nécessaire ou possible"/>
    <n v="1"/>
    <n v="1"/>
    <n v="1"/>
    <n v="1"/>
    <n v="1"/>
    <s v="04 - Aucune action nécessaire ou possible"/>
    <m/>
    <m/>
  </r>
  <r>
    <x v="101"/>
    <s v="S19"/>
    <n v="5"/>
    <s v="YASSINE RABBAI"/>
    <x v="0"/>
    <x v="37"/>
    <n v="123912893"/>
    <s v="le payement en carte geric Go ne fonctionne pas"/>
    <s v="Bonjour Magasin Carrefour Thionville nous avions ouvert un dossier care 12119166 7concernant les cartes cadeaux de notre centre commercial geric qui ne passent plus en caisse de puis un certains temps on nous a demande de rapeller dès que nous avions une "/>
    <s v="1. Synthèse de la demande :Le magasin de Thionville signale un blocage persistant des cartes cadeaux du centre commercial Geric en ligne de caisse. Un test a été effectué ce matin à 10h30 sur la caisse 12 (Transaction n°23) et s'est soldé par un refus. Do"/>
    <s v="05 - Hors périmètre support"/>
    <n v="1"/>
    <n v="1"/>
    <n v="1"/>
    <n v="1"/>
    <n v="1"/>
    <s v="05 - Hors périmètre support"/>
    <m/>
    <m/>
  </r>
  <r>
    <x v="101"/>
    <s v="S19"/>
    <n v="5"/>
    <s v="YASSINE RABBAI"/>
    <x v="0"/>
    <x v="52"/>
    <n v="123701786"/>
    <s v="Ecart"/>
    <s v="Bonjour,_x000a_ecart de 53.90   sur la journée du 30 en vlp et ingenicoCarte bancaire EMV   ticket : 001407_x000a_"/>
    <s v="Bonjour,_x000a_Synthèse de la demande :_x000a_Vous nous avez sollicité concernant un écart monétique de 53,90 € constaté sur la journée du 30 pour les paiements par Carte Bancaire (EMV), identifié entre les remontées du logiciel VLP et le portail Ingenico (E-portal)."/>
    <s v="01 - Aide à l’utilisation"/>
    <n v="1"/>
    <n v="1"/>
    <n v="1"/>
    <n v="1"/>
    <n v="1"/>
    <s v="01 - Aide à l’utilisation"/>
    <m/>
    <m/>
  </r>
  <r>
    <x v="101"/>
    <s v="S19"/>
    <n v="5"/>
    <s v="YASSINE RABBAI"/>
    <x v="0"/>
    <x v="24"/>
    <n v="123717025"/>
    <s v="-SMARTPOS- Caisse SCO 100 plante lors du paiement"/>
    <s v="SCO 100 : La caisse plante au moment du paiement. Nous avons redémarré, branché et débranché, et redémarré la TPE. Besoin d'assistance pour résoudre ce problème._x000a_"/>
    <s v=" Bonjour,_x000a_ Synthèse de la demande :_x000a_ Vous nous avez sollicités car la caisse libre-service (SCO) 100 présentait une instabilité majeure, provoquant un plantage systématique du système au moment de la phase de paiement._x000a_ Actions réalisées :_x000a_ Nous avons eff"/>
    <s v="03 - Script, fix ou contournement"/>
    <n v="1"/>
    <n v="1"/>
    <n v="1"/>
    <n v="1"/>
    <n v="1"/>
    <s v="03 - Script, fix ou contournement"/>
    <m/>
    <m/>
  </r>
  <r>
    <x v="101"/>
    <s v="S19"/>
    <n v="5"/>
    <s v="YASSINE RABBAI"/>
    <x v="0"/>
    <x v="53"/>
    <n v="123901315"/>
    <s v="caisse 1, 3, 5 et 7"/>
    <s v="les promotions ne passent pas sur les caisse 1, 3, 5 et 7_x000a_"/>
    <s v="Bonjour,_x000a_1. Synthèse de la demande :_x000a_Dysfonctionnement généralisé du système de gestion des remises sur les caisses 1, 3, 5 et 7. Les promotions en vigueur ne s'appliquaient pas lors du passage des articles en caisse._x000a_2. Actions réalisées :_x000a_Diagnostic : A"/>
    <s v="04 - Aucune action nécessaire ou possible"/>
    <n v="1"/>
    <n v="1"/>
    <n v="1"/>
    <n v="1"/>
    <n v="1"/>
    <s v="04 - Aucune action nécessaire ou possible"/>
    <m/>
    <m/>
  </r>
  <r>
    <x v="101"/>
    <s v="S19"/>
    <n v="5"/>
    <s v="YASSINE RABBAI"/>
    <x v="0"/>
    <x v="0"/>
    <n v="123946460"/>
    <s v="VLRC"/>
    <s v="L'état des SCO NCR ne s'affiche pas correctement sur VLRC_x000a_"/>
    <s v="Bonjour,_x000a_Synthèse de la demande :_x000a_Nous avons détecté une anomalie concernant l'affichage de l'état des caisses libre-service (SCO NCR) sur l'interface VLRC. Les remontées d'informations en temps réel ne s'effectuaient pas correctement, empêchant le suivi "/>
    <s v="02 - Correction donnée ou modification de paramétrage"/>
    <n v="1"/>
    <n v="1"/>
    <n v="1"/>
    <n v="1"/>
    <n v="1"/>
    <s v="02 - Correction donnée ou modification de paramétrage"/>
    <m/>
    <m/>
  </r>
  <r>
    <x v="101"/>
    <s v="S19"/>
    <n v="5"/>
    <s v="YASSINE RABBAI"/>
    <x v="0"/>
    <x v="36"/>
    <n v="123522545"/>
    <s v="Problème balance caisse 400 SCO NCR"/>
    <s v="Problème avec la balance SCO NCR sur la caisse 400 CLS._x000a_"/>
    <s v="Bonjour,_x000a_Synthèse de la demande :Nous faisons suite à votre demande concernant un dysfonctionnement de la balance sur la caisse libre-service (SCO) NCR n°400, entraînant des erreurs lors du pesage des articles._x000a_Actions réalisées :Nos services techniques o"/>
    <s v="02 - Correction donnée ou modification de paramétrage"/>
    <n v="1"/>
    <n v="1"/>
    <n v="1"/>
    <n v="1"/>
    <n v="0"/>
    <s v="03 - Script, fix ou contournement"/>
    <m/>
    <m/>
  </r>
  <r>
    <x v="102"/>
    <s v="S19"/>
    <n v="5"/>
    <s v="YASSINE RABBAI"/>
    <x v="0"/>
    <x v="39"/>
    <n v="124079302"/>
    <s v="caisse autonome"/>
    <s v="caisse 2 en mode autonome _x000a_"/>
    <s v="Bonjour,_x000a_1. Synthèse de la demande  :_x000a_ e magasin signale que la caisse n°2 est passée en mode autonome. Ce mode indique que la caisse a perdu la connexion avec le serveur central (mode déconnecté), ce qui peut limiter la remontée des transactions en temps"/>
    <s v="03 - Script, fix ou contournement"/>
    <n v="1"/>
    <n v="1"/>
    <n v="1"/>
    <n v="1"/>
    <n v="1"/>
    <s v="03 - Script, fix ou contournement"/>
    <m/>
    <m/>
  </r>
  <r>
    <x v="102"/>
    <s v="S19"/>
    <n v="5"/>
    <s v="YASSINE RABBAI"/>
    <x v="0"/>
    <x v="11"/>
    <n v="124081719"/>
    <s v="SCO  33"/>
    <s v="Bonjour Madame Monsieur_x000a_      Jai constate un problème dans le caisse SCO 33 que le client peut annule le produit tout seul sans demande le badge responsable et risque d être partir avec le produit .Merci d intervenir plus vite possible ._x000a_Cordialement. _x000a_H"/>
    <s v="Bonjour,Demande Client :Signalement d'une anomalie critique sur la caisse automatique SCO 33. Le système permettait aux clients d'annuler des articles de manière autonome sans l'intervention ni le badge d'un responsable, créant un risque important de déma"/>
    <s v="03 - Script, fix ou contournement"/>
    <n v="1"/>
    <n v="1"/>
    <n v="1"/>
    <n v="1"/>
    <n v="1"/>
    <s v="03 - Script, fix ou contournement"/>
    <m/>
    <m/>
  </r>
  <r>
    <x v="102"/>
    <s v="S19"/>
    <n v="5"/>
    <s v="YASSINE RABBAI"/>
    <x v="0"/>
    <x v="51"/>
    <n v="123381236"/>
    <s v="écart entre vlp et ingenico"/>
    <s v="Bonjour, _x000a_Je me permets de vous solliciter de nouveau suite à retour m'indiquant que ma demande avait été résolue et qu'il n'y avait pas d'écart._x000a_J'ai omis de vous préciser que la différence entre VLP et ingenico concerne les cartes EMV FR et non les cart"/>
    <s v="Bonjour,_x000a_1. Synthèse de la demande :Le magasin signale un écart persistant sur la journée du 04/05/26, précisant que l'anomalie concerne spécifiquement les cartes EMV FR lors de la comparaison entre le logiciel VLP et les remontées Ingenico._x000a_2. Actions ré"/>
    <s v="04 - Aucune action nécessaire ou possible"/>
    <n v="1"/>
    <n v="1"/>
    <n v="1"/>
    <n v="1"/>
    <n v="0"/>
    <s v="01 - Aide à l’utilisation"/>
    <m/>
    <m/>
  </r>
  <r>
    <x v="102"/>
    <s v="S19"/>
    <n v="5"/>
    <s v="YASSINE RABBAI"/>
    <x v="0"/>
    <x v="13"/>
    <n v="124102589"/>
    <s v="Caisse 5"/>
    <s v="La caisse 5 reste bloquée en chargement _x000a_"/>
    <s v="Bonjour,_x000a_1. Synthèse de la demande_x000a_Vous nous avez sollicités concernant un blocage de la caisse 5, celle-ci restant bloquée sur l'écran de chargement._x000a_2. Actions réalisées_x000a_Afin de corriger le défaut de démarrage de l'application de vente, nous avons procé"/>
    <s v="03 - Script, fix ou contournement"/>
    <n v="1"/>
    <n v="1"/>
    <n v="1"/>
    <n v="1"/>
    <n v="1"/>
    <s v="03 - Script, fix ou contournement"/>
    <m/>
    <m/>
  </r>
  <r>
    <x v="102"/>
    <s v="S19"/>
    <n v="5"/>
    <s v="YASSINE RABBAI"/>
    <x v="0"/>
    <x v="15"/>
    <n v="122951821"/>
    <s v="Tpe caisse 2"/>
    <s v="On ne peut pas encaisser en CB sur la caisse 2._x000a_"/>
    <s v="Bonjour,_x000a_1. Synthèse de la demande  :_x000a_ On ne peut pas encaisser en CB sur la caisse 2._x000a_2 . Actions réalisées :_x000a_ Execution des batch de la caisse_x000a_Suite à notre échange ,nous confirmons la résolution du ticket _x000a_🛠️ Assistance : Si toutefois vous aviez besoi"/>
    <s v="03 - Script, fix ou contournement"/>
    <n v="0"/>
    <n v="1"/>
    <n v="1"/>
    <n v="0"/>
    <n v="1"/>
    <s v="03 - Script, fix ou contournement"/>
    <m/>
    <m/>
  </r>
  <r>
    <x v="102"/>
    <s v="S19"/>
    <n v="5"/>
    <s v="YASSINE RABBAI"/>
    <x v="0"/>
    <x v="37"/>
    <n v="124072219"/>
    <s v="Caisse en autonome"/>
    <s v="Bonjour, _x000a_Le magasin nous contacte suite au passage des caisses en mode autonome._x000a_"/>
    <s v="Bonjour,_x000a_Synthèse de la demande : Le magasin a sollicité le support suite à un défaut de synchronisation de la caisse avec l'outil VLP (Vente Libre-Service Personnalisée). Ce dysfonctionnement empêchait le passage de la caisse en mode réseau et générait d"/>
    <s v="02 - Correction donnée ou modification de paramétrage"/>
    <n v="1"/>
    <n v="1"/>
    <n v="1"/>
    <n v="1"/>
    <n v="1"/>
    <s v="02 - Correction donnée ou modification de paramétrage"/>
    <m/>
    <m/>
  </r>
  <r>
    <x v="102"/>
    <s v="S19"/>
    <n v="5"/>
    <s v="YASSINE RABBAI"/>
    <x v="0"/>
    <x v="24"/>
    <n v="124083611"/>
    <s v="Caisse 4 en mode autonome"/>
    <s v="Bonjour,_x000a_La caisse 4 est en mode autonome_x000a_Cordialement_x000a_"/>
    <s v=" Bonjour,_x000a_ Synthèse de la demande :_x000a_ La caisse 4 a été signalée en mode « autonome », entraînant une perte de liaison avec le serveur central du magasin._x000a_ Actions réalisées :_x000a_ Nous avons pris la main à distance pour effectuer une relance complète du systè"/>
    <s v="03 - Script, fix ou contournement"/>
    <n v="1"/>
    <n v="1"/>
    <n v="1"/>
    <n v="1"/>
    <n v="1"/>
    <s v="03 - Script, fix ou contournement"/>
    <m/>
    <m/>
  </r>
  <r>
    <x v="102"/>
    <s v="S19"/>
    <n v="5"/>
    <s v="YASSINE RABBAI"/>
    <x v="0"/>
    <x v="0"/>
    <n v="124114178"/>
    <s v="Transaction bloquée caisse 8"/>
    <s v="Une transaction est bloquée sur la caisse 8._x000a_"/>
    <s v="Bonjour,_x000a_Synthèse de la demande :_x000a_Nous faisons suite à votre signalement concernant un incident sur la caisse 8. Une transaction était interrompue et, lors de chaque tentative de reprise, le terminal se figeait complètement, rendant toute action impossibl"/>
    <s v="03 - Script, fix ou contournement"/>
    <n v="1"/>
    <n v="1"/>
    <n v="1"/>
    <n v="1"/>
    <n v="1"/>
    <s v="03 - Script, fix ou contournement"/>
    <m/>
    <m/>
  </r>
  <r>
    <x v="102"/>
    <s v="S19"/>
    <n v="5"/>
    <s v="YASSINE RABBAI"/>
    <x v="0"/>
    <x v="36"/>
    <n v="124105274"/>
    <s v="Monnayeur SCA"/>
    <s v="SCA 410 , 411  erreur du distributeur de billets/piécesCode d'erreur : 5-0-0--99-0_x000a_"/>
    <s v="Bonjour,_x000a_1.Synthèse de la demande  :_x000a_Vous avez sollicité notre support concernant le problème                                                                 _x000a_2.Actions réalisées :_x000a_Redémarrage du monnayeur à distance via FCCBOX effectué.                  "/>
    <s v="03 - Script, fix ou contournement"/>
    <n v="1"/>
    <n v="1"/>
    <n v="1"/>
    <n v="1"/>
    <n v="1"/>
    <s v="03 - Script, fix ou contournement"/>
    <m/>
    <m/>
  </r>
  <r>
    <x v="102"/>
    <s v="S19"/>
    <n v="5"/>
    <s v="KHALIL HABRRMAN"/>
    <x v="2"/>
    <x v="27"/>
    <n v="122830310"/>
    <s v="CARLA"/>
    <s v="Plus d'accès à carla"/>
    <s v="Bonjour,_x000a_ _x000a_ _x000a_ _x000a_ 1. Synthèse de la demande :_x000a_ _x000a_ _x000a_ _x000a_ Utilisatrice n'arrive pas à accéder à l'application Carla retour._x000a_ _x000a_ _x000a_ _x000a_ 2 . Actions réalisées :_x000a_ _x000a_ _x000a_ _x000a_ Pour pouvoir accéder à l'application Carla retour, le droit doit impérativement être ajouté et appro"/>
    <s v="05 - Hors périmètre support"/>
    <n v="1"/>
    <n v="1"/>
    <n v="1"/>
    <n v="1"/>
    <n v="1"/>
    <s v="05 - Hors périmètre support"/>
    <m/>
    <m/>
  </r>
  <r>
    <x v="102"/>
    <s v="S19"/>
    <n v="5"/>
    <s v="KHALIL HABRRMAN"/>
    <x v="2"/>
    <x v="6"/>
    <n v="123343019"/>
    <s v="Probleme CARLA sur portail"/>
    <s v="bonjour je ne peux pas valider sur Carla ma demande_x000a_ _x000a_ il y a un message : Les coordonnées de votre magasin ne sont pas correctement renseignées, merci de vous rapprocher de votre service clients commercial._x000a_ _x000a_ Les coordonnées sont correctes , que dois-je"/>
    <s v="Bonjour,_x000a_ _x000a_ 1. Synthèse de la demande :_x000a_ _x000a_ Problème d’accès Carla service client, message d'erreur: _x000a_ _x000a_ Les coordonnées de votre magasin ne sont pas correctement renseignées, merci de vous rapprocher de votre service clients commercial._x000a_ _x000a_ 2 . Actions réa"/>
    <s v="01 - Aide à l’utilisation"/>
    <n v="1"/>
    <n v="1"/>
    <n v="1"/>
    <n v="1"/>
    <n v="1"/>
    <s v="01 - Aide à l’utilisation"/>
    <m/>
    <m/>
  </r>
  <r>
    <x v="102"/>
    <s v="S19"/>
    <n v="5"/>
    <s v="KHALIL HABRRMAN"/>
    <x v="2"/>
    <x v="38"/>
    <n v="123403037"/>
    <s v="Impossible d'ajouter pièce jointe CARLA: erreur de taille"/>
    <s v="Bonjour, _x000a_ _x000a_ Lorsque j'essaye de faire des CARLA sur mon ordinateur perso je ne peux pas inclure de pièce jointe dans la demande._x000a_ _x000a_ Cela me dit que la taille dépasses les 10 MO alors que ce n'est pas réellement le cas._x000a_ _x000a_ Mais pour faire une demande si i"/>
    <s v="Bonjour,_x000a_ _x000a_ 1. Synthèse de la demande :_x000a_ _x000a_ Impossible d'ajouter une pièce jointe dans Carla service client_x000a_ _x000a_ _x000a_ _x000a_ 2 . Actions réalisées :_x000a_ _x000a_ Nous avons tester plusieurs manipulations avec l'utilisateur sans succès, on lui a demandé d'envoyer un mail à adm"/>
    <s v="04 - Aucune action nécessaire ou possible"/>
    <n v="1"/>
    <n v="1"/>
    <n v="1"/>
    <n v="1"/>
    <n v="1"/>
    <s v="04 - Aucune action nécessaire ou possible"/>
    <m/>
    <m/>
  </r>
  <r>
    <x v="102"/>
    <s v="S19"/>
    <n v="5"/>
    <s v="KHALIL HABRRMAN"/>
    <x v="2"/>
    <x v="54"/>
    <n v="123694749"/>
    <s v="Erreur réception support livraison LYON III"/>
    <s v="Merci d’ouvrir un ticket en urgence : livraison reçue aujourd’hui de Lyon III, avec un support ayant généré un message d’erreur lors de la réception."/>
    <s v="Bonjour,_x000a_ _x000a_ 1. Synthèse de la demande :_x000a_ _x000a_ Un support qui génère un message d'errer lors de la réception._x000a_ _x000a_ _x000a_ _x000a_ 2 . Actions réalisées :_x000a_ _x000a_ Suite à nos vérifications sur Infolog, nous vous informons que le support(332701969108815098) a été supprimé inform"/>
    <s v="04 - Aucune action nécessaire ou possible"/>
    <n v="1"/>
    <n v="1"/>
    <n v="1"/>
    <n v="1"/>
    <n v="1"/>
    <s v="04 - Aucune action nécessaire ou possible"/>
    <m/>
    <m/>
  </r>
  <r>
    <x v="102"/>
    <s v="S19"/>
    <n v="5"/>
    <s v="KHALIL HABRRMAN"/>
    <x v="2"/>
    <x v="27"/>
    <n v="123850265"/>
    <s v="BLI NON DESCENDU"/>
    <s v="bonjour_x000a_ _x000a_ Les BLI suivants ne sont pas descendus_x000a_ _x000a_ merci de faire le nécessaire _x000a_ _x000a_ car cela nous pose un réel problème de stocks_x000a_ _x000a_ cdt"/>
    <s v="Bonjour,_x000a_ _x000a_ _x000a_ _x000a_ 1. Synthèse de la demande :_x000a_ _x000a_ _x000a_ _x000a_ Les BLIs non descendus datant du 07/05/2026._x000a_ _x000a_ _x000a_ _x000a_ 2 . Actions réalisées :_x000a_ _x000a_ _x000a_ _x000a_ Nous avons procéder à la réémission des blis en questions par le billet du groupe expert._x000a_ _x000a_ Suite à notre échange, nous "/>
    <s v="02 - Correction donnée ou modification de paramétrage"/>
    <n v="1"/>
    <n v="1"/>
    <n v="1"/>
    <n v="1"/>
    <n v="1"/>
    <s v="02 - Correction donnée ou modification de paramétrage"/>
    <m/>
    <m/>
  </r>
  <r>
    <x v="102"/>
    <s v="S19"/>
    <n v="5"/>
    <s v="KHALIL HABRRMAN"/>
    <x v="2"/>
    <x v="56"/>
    <n v="123888649"/>
    <s v="BLI MANQUANT"/>
    <s v="Nous avons réceptionné l'expédition 312570 entrepot 794 mais le bli n'est pas descendu, vous voudrez bien le mettre à dispo. en pj la récap des supports Merci"/>
    <s v="Bonjour,_x000a_ _x000a_ 1. Synthèse de la demande :_x000a_ _x000a_ BLI manquant suite à la réception de l’expédition 312570 de l’entrepôt 794._x000a_ _x000a_ 2 . Actions réalisées :_x000a_ _x000a_ Après analyse de la demande et vérification des éléments transmis, nous avons procédé à la réémission du B"/>
    <s v="02 - Correction donnée ou modification de paramétrage"/>
    <n v="1"/>
    <n v="1"/>
    <n v="1"/>
    <n v="1"/>
    <n v="1"/>
    <s v="02 - Correction donnée ou modification de paramétrage"/>
    <m/>
    <m/>
  </r>
  <r>
    <x v="102"/>
    <s v="S19"/>
    <n v="5"/>
    <s v="KHALIL HABRRMAN"/>
    <x v="2"/>
    <x v="30"/>
    <n v="123435077"/>
    <s v="BLI manquant surgelés expédition 18034732 reçue le 05.05.2026"/>
    <s v="Signalement BLI manquant sur supports surgelés reçus le 05/05/2026, expédition 1803732, entrepôt Fuveau. Supports concernés : 332701908399408152, 332701908399408145, 332701908399408138, 332701908399407285."/>
    <s v="Bonjour,_x000a_ _x000a_ 1. Synthèse de la demande :_x000a_ _x000a_ - BLI manquant surgelés expédition 18034732 reçue le 05.05.2026_x000a_ _x000a_ 2 . Actions réalisées :_x000a_ _x000a_ _x000a_ _x000a_ Suite à notre vérification, nous avons trouvé que l'entrepôt livreur (Fuveau) n'a pas encore traité l'avis d'expéd"/>
    <s v="05 - Hors périmètre support"/>
    <n v="1"/>
    <n v="1"/>
    <n v="1"/>
    <n v="1"/>
    <n v="1"/>
    <s v="05 - Hors périmètre support"/>
    <m/>
    <m/>
  </r>
  <r>
    <x v="102"/>
    <s v="S19"/>
    <n v="5"/>
    <s v="KHALIL HABRRMAN"/>
    <x v="2"/>
    <x v="30"/>
    <n v="123353120"/>
    <s v="Absence de BLI dans Caroline"/>
    <s v="Pas de BLI dans Caroline. Besoin d’assistance pour ce problème."/>
    <s v="Bonjour,_x000a_ _x000a_ 1. Synthèse de la demande :_x000a_ _x000a_ - Absence de BLI dans Caroline_x000a_ _x000a_ 2 . Actions réalisées :_x000a_ _x000a_ Après vérification, on constate que la commande n'est pas encore transmise par le fournisseur : _x000a_ _x000a_ De ce fait, on vous invite de vous rapprocher direc"/>
    <s v="05 - Hors périmètre support"/>
    <n v="1"/>
    <n v="1"/>
    <n v="1"/>
    <n v="1"/>
    <n v="1"/>
    <s v="05 - Hors périmètre support"/>
    <m/>
    <m/>
  </r>
  <r>
    <x v="102"/>
    <s v="S19"/>
    <n v="5"/>
    <s v="KHALIL HABRRMAN"/>
    <x v="2"/>
    <x v="27"/>
    <n v="121952899"/>
    <s v="vous pouvez mettre a dispo dans caroline le BLI COMMANDE NESTLE WATers support en attente d'intégration du BLI"/>
    <s v="Bonjour_x000a_ _x000a_ nous avants reçu un camion complet vittel mais impossible d'intégration _x000a_ _x000a_ ci joint le bon de livraison"/>
    <s v="Bonjour,_x000a_ _x000a_ 1. Synthèse de la demande :_x000a_ _x000a_ impossible d'intégration des supports reçu par le fournisseur NESTLE WATER._x000a_ _x000a_ 2 . Actions réalisées :_x000a_ _x000a_ Après vérification, on constate que la commande n'est pas encore transmise par le fournisseur : _x000a_ _x000a_ De ce "/>
    <s v="05 - Hors périmètre support"/>
    <n v="1"/>
    <n v="1"/>
    <n v="1"/>
    <n v="1"/>
    <n v="1"/>
    <s v="05 - Hors périmètre support"/>
    <m/>
    <m/>
  </r>
  <r>
    <x v="102"/>
    <s v="S19"/>
    <n v="5"/>
    <s v="KHALIL HABRRMAN"/>
    <x v="2"/>
    <x v="35"/>
    <n v="123613823"/>
    <s v="support non flashable pour le rayon 41"/>
    <s v="Bonjour,_x000a_ _x000a_ lundi 4 mai nous avons reçu une palette de la PFE Le Coudray que nous n'avons pas pu flasher (voir doc en pj)._x000a_ _x000a_ Dans l'attente du bli pour la mise à jour de nos stocks.Cdt"/>
    <s v="Bonjour,_x000a_ _x000a_  1. Synthèse de la demande :_x000a_ _x000a_   support non flashable pour le rayon 41_x000a_ _x000a_   _x000a_ _x000a_  2 . Actions réalisées :_x000a_ _x000a_  L'utilisatrice a été référé afoin de contacter l'entrepot pour effectuer le top départ _x000a_ _x000a_   _x000a_ _x000a_   _x000a_ _x000a_   _x000a_ _x000a_  Suite à notre échange "/>
    <s v="04 - Aucune action nécessaire ou possible"/>
    <n v="1"/>
    <n v="1"/>
    <n v="1"/>
    <n v="1"/>
    <n v="1"/>
    <s v="04 - Aucune action nécessaire ou possible"/>
    <m/>
    <m/>
  </r>
  <r>
    <x v="102"/>
    <s v="S19"/>
    <n v="5"/>
    <s v="KHALIL HABRRMAN"/>
    <x v="2"/>
    <x v="38"/>
    <n v="122935042"/>
    <s v="Remis à dispo"/>
    <s v="Remise à disposition bls"/>
    <s v="Bonjour,_x000a_ _x000a_ 1. Synthèse de la demande :_x000a_ _x000a_ Remise à disposition bls_x000a_ _x000a_ _x000a_ _x000a_ 2 . Actions réalisées :_x000a_ _x000a_ Suite à notre analyse, le support 332701908455204018 et hors gestion entrepôt, les autres supports ont été supprimé (ORDFIC → DL) et n’étaient pas destin"/>
    <s v="04 - Aucune action nécessaire ou possible"/>
    <n v="1"/>
    <n v="1"/>
    <n v="1"/>
    <n v="1"/>
    <n v="1"/>
    <s v="04 - Aucune action nécessaire ou possible"/>
    <m/>
    <m/>
  </r>
  <r>
    <x v="102"/>
    <s v="S19"/>
    <n v="5"/>
    <s v="KHALIL HABRRMAN"/>
    <x v="2"/>
    <x v="55"/>
    <n v="123863846"/>
    <s v="Absence de BLI"/>
    <s v="Bonjour,_x000a_ _x000a_ Nous n'avons pas le BLI pour réceptionner la marchandise de la livraison frais d'hier après-midi._x000a_ _x000a_ D'ailleurs, nous n'avons pas les factures non plus._x000a_ _x000a_ Merci"/>
    <s v="Bonjour,_x000a_ _x000a_ Votre problème concernait :_x000a_ _x000a_ - Nous n'avons pas le BLI pour réceptionner la marchandise de la livraison frais d'hier après-midi._x000a_ _x000a_ Nous avons effectué les actions suivantes :_x000a_ _x000a_ Nous vous informons que le BLI concernant votre commande est d"/>
    <s v="04 - Aucune action nécessaire ou possible"/>
    <n v="1"/>
    <n v="1"/>
    <n v="1"/>
    <n v="1"/>
    <n v="0"/>
    <s v="02 - Correction donnée ou modification de paramétrage"/>
    <m/>
    <m/>
  </r>
  <r>
    <x v="102"/>
    <s v="S19"/>
    <n v="5"/>
    <s v="KHALIL HABRRMAN"/>
    <x v="2"/>
    <x v="27"/>
    <n v="123710314"/>
    <s v="Fresh: Impossible de se connecter"/>
    <s v="Bonjour, impossible de me connecter sur Fresh bien que mes accès sur GDI soient ouverts"/>
    <s v="Bonjour,_x000a_ _x000a_ _x000a_ _x000a_ 1. Synthèse de la demande :_x000a_ _x000a_ _x000a_ _x000a_ Impossible de seconnecter à l'application Carrefour fresh._x000a_ _x000a_ _x000a_ _x000a_ 2 . Actions réalisées :_x000a_ _x000a_ _x000a_ _x000a_ Nousavons procédé au suivi du guide afin d'accéder à l'application carrefour freshvia SSO._x000a_ _x000a_ Suite à notre"/>
    <s v="01 - Aide à l’utilisation"/>
    <n v="1"/>
    <n v="1"/>
    <n v="1"/>
    <n v="1"/>
    <n v="1"/>
    <s v="01 - Aide à l’utilisation"/>
    <m/>
    <m/>
  </r>
  <r>
    <x v="102"/>
    <s v="S19"/>
    <n v="5"/>
    <s v="KHALIL HABRRMAN"/>
    <x v="2"/>
    <x v="38"/>
    <n v="123918031"/>
    <s v="Accès à Catia pour Cyril Kopezun"/>
    <s v="Donner accès à CATIA pour Cyril Kopezun en complétant le formulaire de création ou de modification de compte CATIA disponible ici : [Formulaire CATIA](https://docs.google.com/spreadsheets/d/1JlR6KNCRqIzlX1VUsDDVRYLh5jJtQHCt/copy)."/>
    <s v="Bonjour,_x000a_ _x000a_ 1. Synthèse de la demande :_x000a_ _x000a_ Demande de création d'un accès Catia pour KOPEZUN Cyril._x000a_ _x000a_ _x000a_ _x000a_ 2 . Actions réalisées :_x000a_ _x000a_ Le compte de &quot; KOPEZUN Cyril &quot; est bien créé._x000a_ _x000a_ Vos identifiants sont ceux du LDAP France avec :_x000a_ _x000a_ Login : LDAP_x000a_ _x000a_ Mot "/>
    <s v="02 - Correction donnée ou modification de paramétrage"/>
    <n v="1"/>
    <n v="1"/>
    <n v="1"/>
    <n v="1"/>
    <n v="1"/>
    <s v="02 - Correction donnée ou modification de paramétrage"/>
    <m/>
    <m/>
  </r>
  <r>
    <x v="102"/>
    <s v="S19"/>
    <n v="5"/>
    <s v="KHALIL HABRRMAN"/>
    <x v="2"/>
    <x v="27"/>
    <n v="123787307"/>
    <s v="Envoi impossible génération promotion en cours"/>
    <s v="Envoi impossible génération promotion en cours_x000a_ _x000a_ Entrepot 533."/>
    <s v="Bonjour,_x000a_ _x000a_ 1. Synthèse de la demande :_x000a_ _x000a_ Blocage lors de l'envoi de promo, message d'erreur: Envoie impossible, Génération promo en cours_x000a_ _x000a_ 2 . Actions réalisées :_x000a_ _x000a_ Déblocage de l'envoie de promo via requete SQL._x000a_ _x000a_ Suite à notre échange ,nous confir"/>
    <s v="02 - Correction donnée ou modification de paramétrage"/>
    <n v="1"/>
    <n v="1"/>
    <n v="1"/>
    <n v="1"/>
    <n v="1"/>
    <s v="02 - Correction donnée ou modification de paramétrage"/>
    <m/>
    <m/>
  </r>
  <r>
    <x v="102"/>
    <s v="S19"/>
    <n v="5"/>
    <s v="KHALIL HABRRMAN"/>
    <x v="2"/>
    <x v="30"/>
    <n v="124033926"/>
    <s v="Réinitialiser mot de masse Eurofel"/>
    <s v="Bonjour,_x000a_ _x000a_ Demande faite par LAETIA SINGA_x000a_ _x000a_ Réinitialisation du compte FRIGT31 sur Eurofel_x000a_ _x000a_ Tel : +33536477334"/>
    <s v="Bonjour,_x000a_ _x000a_ 1. Synthèse de la demande : _x000a_ _x000a_ - mot de passe incorrect, compte bloqué._x000a_ _x000a_ 2 . Actions réalisées :_x000a_ _x000a_ - Réinitialisation du mot de passe_x000a_ _x000a_ Suite à notre échange ,nous confirmons la résolution du ticket _x000a_ _x000a_ 🛠️ Assistance : Si toutefois vous "/>
    <s v="02 - Correction donnée ou modification de paramétrage"/>
    <n v="1"/>
    <n v="1"/>
    <n v="1"/>
    <n v="1"/>
    <n v="1"/>
    <s v="02 - Correction donnée ou modification de paramétrage"/>
    <m/>
    <m/>
  </r>
  <r>
    <x v="102"/>
    <s v="S19"/>
    <n v="5"/>
    <s v="KHALIL HABRRMAN"/>
    <x v="2"/>
    <x v="38"/>
    <n v="123827018"/>
    <s v="Mot de passe Eurofel"/>
    <s v="Nom de l’application: EUROFEL_x000a_ _x000a_ Numéro d'entrepôt: 798_x000a_ _x000a_ Description du problème:_x000a_ _x000a_ Demande de réinitialisation du mot de passe Eurofel FRLDD1M"/>
    <s v="Bonjour,_x000a_ _x000a_ 1. Synthèse de la demande :_x000a_ _x000a_ Demande de réinitialisation du mot de passe Eurofel FRLDD1M_x000a_ _x000a_ _x000a_ _x000a_ 2 . Actions réalisées :_x000a_ _x000a_ Vu l'urgence de la demande, nous avons réinitialiser le mot de passe de l'utilisatrice._x000a_ _x000a_ Suite à notre échange ,nous"/>
    <s v="02 - Correction donnée ou modification de paramétrage"/>
    <n v="1"/>
    <n v="1"/>
    <n v="1"/>
    <n v="1"/>
    <n v="1"/>
    <s v="02 - Correction donnée ou modification de paramétrage"/>
    <m/>
    <m/>
  </r>
  <r>
    <x v="102"/>
    <s v="S19"/>
    <n v="5"/>
    <s v="KHALIL HABRRMAN"/>
    <x v="2"/>
    <x v="27"/>
    <n v="123444632"/>
    <s v="Réservation en E4"/>
    <s v="Bonjour,_x000a_ _x000a_ Il s'agit d'un produit dont le stock est à 0 alors qu'il subsiste de la réservation au picking : merci de bien vouloir retirer les 12 uvc afin de mettre le stock en conformité svp ?"/>
    <s v="Bonjour,_x000a_ _x000a_ _x000a_ _x000a_ 1. Synthèse de la demande :_x000a_ _x000a_ _x000a_ _x000a_ le stock est à 0 alors qu'il subsiste de la réservation au picking._x000a_ _x000a_ _x000a_ _x000a_ 2 . Actions réalisées :_x000a_ _x000a_ _x000a_ _x000a_ Nous avons procédé à la suppression des encours de préparation via requête SQL._x000a_ _x000a_ _x000a_ _x000a_ Suite trait"/>
    <s v="02 - Correction donnée ou modification de paramétrage"/>
    <n v="1"/>
    <n v="1"/>
    <n v="1"/>
    <n v="1"/>
    <n v="1"/>
    <s v="02 - Correction donnée ou modification de paramétrage"/>
    <m/>
    <m/>
  </r>
  <r>
    <x v="102"/>
    <s v="S19"/>
    <n v="5"/>
    <s v="KHALIL HABRRMAN"/>
    <x v="2"/>
    <x v="38"/>
    <n v="123780444"/>
    <s v="Réinitialisation mot de passe Infolog"/>
    <s v="Nom de l’application: INFOLOG_x000a_ _x000a_ Description du problème:_x000a_ _x000a_ Demande de réinitialisation du mot de passe Infolog pour le FRTVR2M sur les partitions 2A / 25 / 26 / 27 / 29"/>
    <s v="Bonjour,_x000a_ _x000a_ 1. Synthèse de la demande :_x000a_ _x000a_ Demande de réinitialisation du mot de passe Infolog pour le FRTVR2M sur les partitions 2A / 25 / 26 / 27 / 29_x000a_ _x000a_ _x000a_ _x000a_ 2 . Actions réalisées :_x000a_ _x000a_ Utilisatrice invité à contacter Veronique PUJOL pour la réinitialisa"/>
    <s v="05 - Hors périmètre support"/>
    <n v="1"/>
    <n v="1"/>
    <n v="1"/>
    <n v="1"/>
    <n v="1"/>
    <s v="05 - Hors périmètre support"/>
    <m/>
    <m/>
  </r>
  <r>
    <x v="102"/>
    <s v="S19"/>
    <n v="5"/>
    <s v="KHALIL HABRRMAN"/>
    <x v="2"/>
    <x v="30"/>
    <n v="123375205"/>
    <s v="BOX VALIDE PAR ERREUR"/>
    <s v="Bonjour,_x000a_ _x000a_ Nous avons validé par erreur 1 box non facturé et non commandé, ifls 378704_x000a_ _x000a_ Fournisseur aoste 06354900_x000a_ _x000a_ Pouvez vous retirer du support 34875604( FOUGERES) LE BOX CONCERNE"/>
    <s v="Bonjour,_x000a_ _x000a_ 1. Synthèse de la demande :_x000a_ _x000a_ - BOX VALIDE PAR ERREUR_x000a_ _x000a_ 2 . Actions réalisées :_x000a_ _x000a_ - Nous avons supprimé le support demandé par l’utilisatrice._x000a_ _x000a_ Suite à notre échange ,nous confirmons la résolution du ticket_x000a_ _x000a_ 🛠️ Assistance : Si toutefoi"/>
    <s v="02 - Correction donnée ou modification de paramétrage"/>
    <n v="1"/>
    <n v="1"/>
    <n v="1"/>
    <n v="1"/>
    <n v="1"/>
    <s v="02 - Correction donnée ou modification de paramétrage"/>
    <m/>
    <m/>
  </r>
  <r>
    <x v="102"/>
    <s v="S19"/>
    <n v="5"/>
    <s v="KHALIL HABRRMAN"/>
    <x v="2"/>
    <x v="35"/>
    <n v="123844579"/>
    <s v="tournée vide a supprimer"/>
    <s v="tournée L2 vide , en statut a preparer :---&gt; a supprimer _x000a_ _x000a_ tournée 0071 , 07/05/2026"/>
    <s v="Bonjour,_x000a_ _x000a_  1. Synthèse de la demande :_x000a_ _x000a_   tournée vide a supprimer_x000a_ _x000a_   _x000a_ _x000a_  2 . Actions réalisées :_x000a_ _x000a_   _x000a_ _x000a_   la tournée a bien été annulé en mode DFU_x000a_ _x000a_   _x000a_ _x000a_   _x000a_ _x000a_  Suite à notre échange ,nous confirmons la résolution du ticket_x000a_ _x000a_  Si toutefois vo"/>
    <s v="02 - Correction donnée ou modification de paramétrage"/>
    <n v="1"/>
    <n v="1"/>
    <n v="1"/>
    <n v="1"/>
    <n v="1"/>
    <s v="02 - Correction donnée ou modification de paramétrage"/>
    <m/>
    <m/>
  </r>
  <r>
    <x v="102"/>
    <s v="S19"/>
    <n v="5"/>
    <s v="KHALIL HABRRMAN"/>
    <x v="2"/>
    <x v="56"/>
    <n v="123660516"/>
    <s v="Réserve sur Menu E 4 bloquée"/>
    <s v="Bonjour,_x000a_ _x000a_ Merci de bien vouloir retirer la réservation des 16 colis du picking en E4 du produit 692552 svp._x000a_ _x000a_ Cordialement,"/>
    <s v="Bonjour,_x000a_ _x000a_ 1. Synthèse de la demande :_x000a_ _x000a_ Réserve bloquée sur le menu E4 concernant 16 colis du picking pour le produit 692552._x000a_ _x000a_ 2 . Actions réalisées :_x000a_ _x000a_ Nous avons procédé à la suppression de la réservation des 16 colis sur le menu E4 conformément à"/>
    <s v="02 - Correction donnée ou modification de paramétrage"/>
    <n v="1"/>
    <n v="1"/>
    <n v="1"/>
    <n v="1"/>
    <n v="1"/>
    <s v="02 - Correction donnée ou modification de paramétrage"/>
    <m/>
    <m/>
  </r>
  <r>
    <x v="102"/>
    <s v="S19"/>
    <n v="5"/>
    <s v="KHALIL HABRRMAN"/>
    <x v="2"/>
    <x v="56"/>
    <n v="123352587"/>
    <s v="Supports en préparation qui bloque la tournée"/>
    <s v="Bonjour_x000a_ _x000a_ Entrepôt 435 SFRIBI31_x000a_ _x000a_ Les supports en état &quot; en préparation&quot; sont terminés et sur le quai. Pourriez vous passer ces supports en état &quot;validé a quai&quot;._x000a_ _x000a_ Tournée 06/05/2026 Tour 3902 Numéro Expé 2567181_x000a_ _x000a_ Supports concernés : 33670492, 33670"/>
    <s v="Bonjour,_x000a_ _x000a_ 1. Synthèse de la demande :_x000a_ _x000a_ Supports en état « en préparation » bloquant la tournée. Demande de passage en « validé à quai » pour permettre le départ de la tournée._x000a_ _x000a_ 2 . Actions réalisées :_x000a_ _x000a_ Nous avons effectué la mise à jour demandée :"/>
    <s v="02 - Correction donnée ou modification de paramétrage"/>
    <n v="1"/>
    <n v="1"/>
    <n v="1"/>
    <n v="1"/>
    <n v="1"/>
    <s v="02 - Correction donnée ou modification de paramétrage"/>
    <m/>
    <m/>
  </r>
  <r>
    <x v="102"/>
    <s v="S19"/>
    <n v="5"/>
    <s v="KHALIL HABRRMAN"/>
    <x v="2"/>
    <x v="6"/>
    <n v="123986117"/>
    <s v="Demande de suppression de support - entrepôt 927"/>
    <s v="Bonjour,_x000a_ _x000a_ Dans le cadre d'un nettoyage INFOLOG;_x000a_ _x000a_ Pouvez-vous, supprimer les support et ce qu'il ya a l'intérieur des écran P6 et V6._x000a_ _x000a_ voir liste ci-joint_x000a_ _x000a_ Cdt, FH"/>
    <s v="Bonjour,_x000a_ _x000a_  1. Synthèse de la demande :_x000a_ _x000a_  Votre problème concerne la suppression des supports de la pièce jointe. _x000a_ _x000a_  2 . Actions réalisées :_x000a_ _x000a_  Nous avons supprimé tous les supports -------------------------------------------------------------------"/>
    <s v="02 - Correction donnée ou modification de paramétrage"/>
    <n v="1"/>
    <n v="1"/>
    <n v="1"/>
    <n v="1"/>
    <n v="1"/>
    <s v="02 - Correction donnée ou modification de paramétrage"/>
    <m/>
    <m/>
  </r>
  <r>
    <x v="102"/>
    <s v="S19"/>
    <n v="5"/>
    <s v="KHALIL HABRRMAN"/>
    <x v="2"/>
    <x v="27"/>
    <n v="123699537"/>
    <s v="Suppression de support en P6"/>
    <s v="Entrepôt 762 ACT 698_x000a_ _x000a_ Demande de suppression de support en P6"/>
    <s v="Bonjour,_x000a_ _x000a_ _x000a_ _x000a_ 1. Synthèse de la demande :_x000a_ _x000a_ _x000a_ _x000a_ Demande de suppression de support numéro 44861442 en P6._x000a_ _x000a_ _x000a_ _x000a_ 2 . Actions réalisées :_x000a_ _x000a_ _x000a_ _x000a_ Nous avons procédé à la suppression du support via requête SQL._x000a_ _x000a_ Suite à notre échange, nous confirmons la "/>
    <s v="02 - Correction donnée ou modification de paramétrage"/>
    <n v="1"/>
    <n v="1"/>
    <n v="1"/>
    <n v="1"/>
    <n v="1"/>
    <s v="02 - Correction donnée ou modification de paramétrage"/>
    <m/>
    <m/>
  </r>
  <r>
    <x v="102"/>
    <s v="S19"/>
    <n v="5"/>
    <s v="KHALIL HABRRMAN"/>
    <x v="2"/>
    <x v="55"/>
    <n v="123276225"/>
    <s v="Suivi commande"/>
    <s v="Bonjour,_x000a_ _x000a_ Le magasin nous signale qu'il n'a pas reçu la commande du 28/04 passé à 21H _x000a_ _x000a_ Cordialement,"/>
    <s v="Bonjour,_x000a_ _x000a_ _x000a_ _x000a_ Votre problème concernait :_x000a_ _x000a_ Le magasin nous signale qu'il n'a pas reçu la commande du 28/04 passé à 21H _x000a_ _x000a_ Nous avons effectué les actions suivantes :_x000a_ _x000a_ Suite à nos vérifications sur Prolog, nous avons trouvé que la commande a été déj"/>
    <s v="04 - Aucune action nécessaire ou possible"/>
    <n v="1"/>
    <n v="1"/>
    <n v="1"/>
    <n v="1"/>
    <n v="1"/>
    <s v="04 - Aucune action nécessaire ou possible"/>
    <m/>
    <m/>
  </r>
  <r>
    <x v="102"/>
    <s v="S19"/>
    <n v="5"/>
    <s v="KHALIL HABRRMAN"/>
    <x v="2"/>
    <x v="30"/>
    <n v="124003164"/>
    <s v="journal precentralisation"/>
    <s v="le journal de precentralisation du 2/05 n'est pas present sur meti"/>
    <s v="Bonjour,_x000a_ _x000a_ 1. Synthèse de la demande :_x000a_ _x000a_ - journal precentralisation_x000a_ _x000a_ 2 . Actions réalisées :_x000a_ _x000a_ - Nous avons envoyé à l'utilisatrice le journal de précentralisation via le GChat._x000a_ _x000a_ Suite à notre échange ,nous confirmons la résolution du ticket _x000a_ _x000a_ _xd83d_"/>
    <s v="02 - Correction donnée ou modification de paramétrage"/>
    <n v="1"/>
    <n v="1"/>
    <n v="1"/>
    <n v="1"/>
    <n v="1"/>
    <s v="02 - Correction donnée ou modification de paramétrage"/>
    <m/>
    <m/>
  </r>
  <r>
    <x v="102"/>
    <s v="S19"/>
    <n v="5"/>
    <s v="KHALIL HABRRMAN"/>
    <x v="2"/>
    <x v="30"/>
    <n v="123813999"/>
    <s v="Impossible de se connecter à Base solde emballage, redirection Google"/>
    <s v="Bonjour, _x000a_ _x000a_ Je n'arrive plus à me connecté à : &quot;Base solde emballage&quot;._x000a_ _x000a_ Dés que je tape mon adresse mail, l'application me renvoie directement à la page d'acceuil de mon compte google Accompt._x000a_ _x000a_ Merci de votre aide"/>
    <s v="Bonjour,_x000a_ _x000a_ 1. Synthèse de la demande :_x000a_ _x000a_ - Impossible de se connecter à Base solde emballage, redirection Google_x000a_ _x000a_ 2 . Actions réalisées :_x000a_ _x000a_ - Nous avons effectué un vidage du cache._x000a_ _x000a_ Suite à notre échange ,nous confirmons la résolution du ticket_x000a_ _x000a_"/>
    <s v="02 - Correction donnée ou modification de paramétrage"/>
    <n v="1"/>
    <n v="1"/>
    <n v="1"/>
    <n v="1"/>
    <n v="1"/>
    <s v="02 - Correction donnée ou modification de paramétrage"/>
    <m/>
    <m/>
  </r>
  <r>
    <x v="102"/>
    <s v="S19"/>
    <n v="5"/>
    <s v="KHALIL HABRRMAN"/>
    <x v="2"/>
    <x v="27"/>
    <n v="123226612"/>
    <s v="plus syster"/>
    <s v="bonjour_x000a_ _x000a_ Je ne trouve plus le cite syster, meme dans les applications._x000a_ _x000a_ Pouvez vous faire le nécessaire."/>
    <s v="Bonjour,_x000a_ _x000a_ _x000a_ _x000a_ 1. Synthèse de la demande :_x000a_ _x000a_ _x000a_ _x000a_ Perte du lien d'accès de syster au niveau du poste._x000a_ _x000a_ _x000a_ _x000a_ 2 . Actions réalisées :_x000a_ _x000a_ _x000a_ _x000a_ L'utilisatrice a pu ajouter le lien envoyé au niveau de son poste._x000a_ _x000a_ Suite à notre échange, nous confirmons la ré"/>
    <s v="04 - Aucune action nécessaire ou possible"/>
    <n v="1"/>
    <n v="1"/>
    <n v="1"/>
    <n v="1"/>
    <n v="1"/>
    <s v="04 - Aucune action nécessaire ou possible"/>
    <m/>
    <m/>
  </r>
  <r>
    <x v="103"/>
    <s v="S19"/>
    <n v="5"/>
    <s v="BENSAID MOHAMED"/>
    <x v="1"/>
    <x v="61"/>
    <n v="123889352"/>
    <s v="CA"/>
    <s v="le CA sur vlp n'est pas redescendu sur la journée du 4 mai _x000a_ _x000a_ et sur le livre de caisse sur caroline il a un écart"/>
    <s v="Bonjour,_x000a_ 1. Synthèse de la demande :_x000a_ le CA sur vlp n'est pas redescendu sur la journée du 4 mai _x000a_ et sur le livre de caisse sur caroline il a un écart _x000a_ 2 . Actions réalisées :_x000a_ Nous avons bien intégrer les fichiers ATT._x000a_ Le prélèvement remonte bien mai"/>
    <s v="02 - Correction donnée ou modification de paramétrage"/>
    <n v="1"/>
    <n v="1"/>
    <n v="1"/>
    <n v="1"/>
    <n v="1"/>
    <s v="02 - Correction donnée ou modification de paramétrage"/>
    <m/>
    <m/>
  </r>
  <r>
    <x v="103"/>
    <s v="S19"/>
    <n v="5"/>
    <s v="BENSAID MOHAMED"/>
    <x v="1"/>
    <x v="69"/>
    <n v="123089162"/>
    <s v="Remise a disposition"/>
    <s v="support 332701955845776488."/>
    <s v="Bonjour,_x000a_ _x000a_ Synthèse de la demande :_x000a_ _x000a_ Suite à votre remontée, vous avez indiqué que vous souhaitez remettre a disposition un de vos support._x000a_ _x000a_ Actions réalisées :_x000a_ _x000a_ À la suite de notre échange, nous avons bien procéder a la remise a disposition du sup"/>
    <s v="02 - Correction donnée ou modification de paramétrage"/>
    <n v="1"/>
    <n v="1"/>
    <n v="1"/>
    <n v="1"/>
    <n v="1"/>
    <s v="02 - Correction donnée ou modification de paramétrage"/>
    <m/>
    <m/>
  </r>
  <r>
    <x v="103"/>
    <s v="S19"/>
    <n v="5"/>
    <s v="BENSAID MOHAMED"/>
    <x v="1"/>
    <x v="65"/>
    <n v="123131633"/>
    <s v="inventaire"/>
    <s v="fermer inventaire r74 R75"/>
    <s v="Bonjour,_x000a_ _x000a_ 1. Synthèse de la demande :_x000a_ _x000a_ _x000a_ _x000a_ fermer inventaire r74 R75_x000a_ _x000a_ 2 . Actions réalisées :_x000a_ _x000a_ _x000a_ _x000a_ Les actions suivantes ont été mises en œuvre afin de répondre à vos besoins :_x000a_ _x000a_ _x000a_ _x000a_  J’ai bien fermé l’inventaire._x000a_ _x000a_ _x000a_ _x000a_ Suite à notre échange ,no"/>
    <s v="02 - Correction donnée ou modification de paramétrage"/>
    <n v="0"/>
    <n v="1"/>
    <n v="1"/>
    <n v="0"/>
    <n v="1"/>
    <s v="02 - Correction donnée ou modification de paramétrage"/>
    <m/>
    <m/>
  </r>
  <r>
    <x v="103"/>
    <s v="S19"/>
    <n v="5"/>
    <s v="BENSAID MOHAMED"/>
    <x v="1"/>
    <x v="64"/>
    <n v="123133382"/>
    <s v="Plu ne passe pas au bon prix"/>
    <s v="Bonjour,_x000a_ _x000a_ Le code PLU 000067 est affiché à 6,75€ sur la balance Digi , il doit passer à 9,50€ prix affiché sur Caroline"/>
    <s v="Bonjour,_x000a_ 1. Synthèse de la demande :_x000a_ Le code PLU 000067 est affiché à 6,75€ sur la balance Digi , il doit passer à 9,50€ prix affiché sur Caroline _x000a_ 2 . Actions réalisées :_x000a_ Suite à notre échange ,nous confirmons la résolution du ticket._x000a_ Un envoi en ca"/>
    <s v="01 - Aide à l’utilisation"/>
    <n v="1"/>
    <n v="0"/>
    <n v="1"/>
    <n v="0"/>
    <n v="1"/>
    <s v="02 - Correction donnée ou modification de paramétrage"/>
    <m/>
    <m/>
  </r>
  <r>
    <x v="103"/>
    <s v="S19"/>
    <n v="5"/>
    <s v="BENSAID MOHAMED"/>
    <x v="1"/>
    <x v="63"/>
    <n v="123137484"/>
    <s v="z- Autre"/>
    <s v="Erreur dans CAROLINE lors de l’expédition d’un retour : « action à réaliser incompatible avec le statut du retour ». Besoin d’aide pour identifier la cause et savoir comment corriger le statut ou relancer correctement l’expédition."/>
    <s v="Bonjour,_x000a_ _x000a_ 1. Synthèse de la demande :_x000a_ Erreur dans CAROLINE lors de l’expédition d’un retour : « action à réaliser incompatible avec le statut du retour » 97441982_x000a_ _x000a_ 2 . Actions réalisées :_x000a_ _x000a_ Les retours en attente d’accord Supply sont envoyés dans la"/>
    <s v="01 - Aide à l’utilisation"/>
    <n v="1"/>
    <n v="1"/>
    <n v="1"/>
    <n v="1"/>
    <n v="1"/>
    <s v="01 - Aide à l’utilisation"/>
    <m/>
    <m/>
  </r>
  <r>
    <x v="103"/>
    <s v="S19"/>
    <n v="5"/>
    <s v="BENSAID MOHAMED"/>
    <x v="1"/>
    <x v="65"/>
    <n v="123087807"/>
    <s v="Erreur Tarif Carburant"/>
    <s v="bonjour, j'ai un problème sur le tarif du carburant de Verdun. ELPY ne fonctionne pas ... Pouvez-vous regarder le tarif entre le référencement de Caroline et le PA de l'inventaire SVP ? Merci."/>
    <s v="Bonjour,_x000a_ _x000a_ 1. Synthèse de la demande :_x000a_ _x000a_ _x000a_ _x000a_ bonjour, j'ai un problème sur le tarif du carburant de Verdun. ELPY ne fonctionne pas ... Pouvez-vous regarder le tarif entre le référencement de Caroline et le PA de l'inventaire SVP ? Merci._x000a_ _x000a_ 2 . Actions "/>
    <s v="04 - Aucune action nécessaire ou possible"/>
    <n v="0"/>
    <n v="1"/>
    <n v="1"/>
    <n v="0"/>
    <n v="1"/>
    <s v="04 - Aucune action nécessaire ou possible"/>
    <m/>
    <m/>
  </r>
  <r>
    <x v="103"/>
    <s v="S19"/>
    <n v="5"/>
    <s v="BENSAID MOHAMED"/>
    <x v="1"/>
    <x v="60"/>
    <n v="123094727"/>
    <s v="Forçage prix"/>
    <s v="Bonjour,_x000a_ _x000a_ Pouvez-vous forcer le prix pour ce produit : 692485 et le mettre à 6.90€ svp ?_x000a_ _x000a_ Reste de l'ancienne promotion arrivant en date courte_x000a_ _x000a_ Merci"/>
    <s v="Bonjour,_x000a_ _x000a_ Synthèse de la demande :_x000a_ _x000a_ Pouvez-vous forcer le prix pour ce produit : 692485 et le mettre à 6.90€ svp ?_x000a_ _x000a_ Reste de l'ancienne promotion arrivant en date courte_x000a_ _x000a_ 2 . Actions réalisées :_x000a_ _x000a_  Le prix du produit 692485 a bien été modifié à 6"/>
    <s v="02 - Correction donnée ou modification de paramétrage"/>
    <n v="0"/>
    <n v="1"/>
    <n v="1"/>
    <n v="0"/>
    <n v="1"/>
    <s v="02 - Correction donnée ou modification de paramétrage"/>
    <m/>
    <m/>
  </r>
  <r>
    <x v="103"/>
    <s v="S19"/>
    <n v="5"/>
    <s v="BENSAID MOHAMED"/>
    <x v="1"/>
    <x v="69"/>
    <n v="123138256"/>
    <s v="chiffre d'affaire sur le 1er mai"/>
    <s v="Bonjour,_x000a_ _x000a_ J'ai du chiffre d'affaire remonté sur Caroline sur la journée du 01 Mai (Férié)_x000a_ _x000a_ Merci de le mettre à 0_x000a_ _x000a_ Cordialement"/>
    <s v="Bonjour,_x000a_ _x000a_ Synthèse de la demande :Suite à votre remontée, vous avez indiqué avoir constaté que le chiffre d’affaires du 1er mai contenait des données._x000a_ _x000a_ Actions réalisées :Après vérification, nous avons procédé à la correction du chiffre d’affaires du "/>
    <s v="02 - Correction donnée ou modification de paramétrage"/>
    <n v="1"/>
    <n v="1"/>
    <n v="1"/>
    <n v="1"/>
    <n v="1"/>
    <s v="02 - Correction donnée ou modification de paramétrage"/>
    <m/>
    <m/>
  </r>
  <r>
    <x v="103"/>
    <s v="S19"/>
    <n v="5"/>
    <s v="BENSAID MOHAMED"/>
    <x v="1"/>
    <x v="58"/>
    <n v="123197655"/>
    <s v="inventaire coffre"/>
    <s v="Bonjour, _x000a_ _x000a_ Pouvez vous supprimer l'inventaire coffre du 30/04/2026 , il plusieurs erreurs de saisie ._x000a_ _x000a_ Je vous remercie ._x000a_ _x000a_ Cordialement"/>
    <s v="Bonjour,_x000a_ _x000a_ 1. Synthèse de la demande :_x000a_ _x000a_ Bonjour, _x000a_ _x000a_ Pouvez vous supprimer l'inventaire coffre du 30/04/2026 , il plusieurs erreurs de saisie ._x000a_ _x000a_ Je vous remercie ._x000a_ _x000a_ _x000a_ _x000a_ 2 . Actions réalisées :_x000a_ _x000a_ Après traitement réalisé l'annulation de l'inventair"/>
    <s v="02 - Correction donnée ou modification de paramétrage"/>
    <n v="0"/>
    <n v="1"/>
    <n v="1"/>
    <n v="0"/>
    <n v="1"/>
    <s v="02 - Correction donnée ou modification de paramétrage"/>
    <m/>
    <m/>
  </r>
  <r>
    <x v="103"/>
    <s v="S19"/>
    <n v="5"/>
    <s v="BENSAID MOHAMED"/>
    <x v="1"/>
    <x v="67"/>
    <n v="123397005"/>
    <s v="caromible"/>
    <s v="voila ce que sa marque quand on essaye de lancer caromobile"/>
    <s v="Bonjour,_x000a_ _x000a_ Synthèse de la demande :_x000a_ _x000a_ Vous nous avez contactez pour un souci de CAROMobile !_x000a_ _x000a_ _x000a_ _x000a_ Actions réalisées :_x000a_ _x000a_ Suite à notre communication téléphonique, on parvient que la situation décrite lors de démarrage de l'application sur TR n'est plu"/>
    <s v="01 - Aide à l’utilisation"/>
    <n v="1"/>
    <n v="1"/>
    <n v="1"/>
    <n v="1"/>
    <n v="1"/>
    <s v="01 - Aide à l’utilisation"/>
    <m/>
    <m/>
  </r>
  <r>
    <x v="103"/>
    <s v="S19"/>
    <n v="5"/>
    <s v="BENSAID MOHAMED"/>
    <x v="1"/>
    <x v="63"/>
    <n v="123397397"/>
    <s v="z- Autre"/>
    <s v="bonjour je suis au rayon boucherie je n'arrive plus a commander ce produit alors que les autres magasins peuvent le faire"/>
    <s v="Bonjour,_x000a_ _x000a_ _x000a_ _x000a_ 1. Synthèse de la demande :_x000a_ _x000a_ _x000a_ _x000a_ je suis au rayon boucherie je n'arrive plus a commander ce produit alors que les autres magasins peuvent le faire_x000a_ _x000a_ 2 . Actions réalisées :_x000a_ _x000a_ _x000a_ _x000a_ Suite à notre échange, vous serez disponible jusqu’à jeu"/>
    <s v="04 - Aucune action nécessaire ou possible"/>
    <n v="0"/>
    <n v="1"/>
    <n v="1"/>
    <n v="0"/>
    <n v="1"/>
    <s v="04 - Aucune action nécessaire ou possible"/>
    <m/>
    <m/>
  </r>
  <r>
    <x v="103"/>
    <s v="S19"/>
    <n v="5"/>
    <s v="BENSAID MOHAMED"/>
    <x v="1"/>
    <x v="63"/>
    <n v="123405074"/>
    <s v="Les apports se mettent en écart dans l'inventaire coffre"/>
    <s v="Bonjour,_x000a_ _x000a_ Depuis le jeudi 30 Avril, les apports de monnaie se mettent en écart positif dans l'inventaire coffre."/>
    <s v="Bonjour,_x000a_ _x000a_ 1. Synthèse de la demande :_x000a_ _x000a_ Depuis le jeudi 30 Avril, les apports de monnaie se mettent en écart positif dans l'inventaire coffre._x000a_ _x000a_ _x000a_ _x000a_ 2 . Actions réalisées :_x000a_ _x000a_ Aucune action est possible a notre niveau _x000a_ _x000a_ Vous devez voir directement a"/>
    <s v="04 - Aucune action nécessaire ou possible"/>
    <n v="1"/>
    <n v="1"/>
    <n v="1"/>
    <n v="1"/>
    <n v="1"/>
    <s v="04 - Aucune action nécessaire ou possible"/>
    <m/>
    <m/>
  </r>
  <r>
    <x v="103"/>
    <s v="S19"/>
    <n v="5"/>
    <s v="BENSAID MOHAMED"/>
    <x v="1"/>
    <x v="67"/>
    <n v="123087460"/>
    <s v="Probleme connexion TR"/>
    <s v="Bonjour,_x000a_ _x000a_ L’utilisatrice n’arrive pas à se connecter à son TR.Un message indique : « Vous n’êtes pas connecté au WLAN 60 »."/>
    <s v="Bonjour,_x000a_ _x000a_ Synthèse de la demande :_x000a_ _x000a_ Vous nous avez contactez pour un souci de connexion au réseau WLAN60 sur votre TR !_x000a_ _x000a_ _x000a_ _x000a_ Actions réalisées :_x000a_ _x000a_ Suite à notre communication téléphonique, on parvient que le souci provient de la non connexion au WL"/>
    <s v="03 - Script, fix ou contournement"/>
    <n v="1"/>
    <n v="1"/>
    <n v="1"/>
    <n v="1"/>
    <n v="1"/>
    <s v="01 - Aide à l’utilisation"/>
    <m/>
    <m/>
  </r>
  <r>
    <x v="103"/>
    <s v="S19"/>
    <n v="5"/>
    <s v="BENSAID MOHAMED"/>
    <x v="1"/>
    <x v="65"/>
    <n v="123405357"/>
    <s v="Prix catalogue fruits et legumes non descendus"/>
    <s v="bonjour,_x000a_ _x000a_ toutes les promos de mon catalogue ne sont pas au bon prix._x000a_ _x000a_ cordialement._x000a_ _x000a_ .arnaud."/>
    <s v="Bonjour,_x000a_ 1. Synthèse de la demande :_x000a_ _x000a_ bonjour,_x000a_ toutes les promos de mon catalogue ne sont pas au bon prix._x000a_ cordialement._x000a_ .arnaud._x000a_ _x000a_ 2 . Actions réalisées :_x000a_ _x000a_ Les actions suivantes ont été mises en œuvre afin de répondre à vos besoins :_x000a_ _x000a_ _x000a_  Suite"/>
    <s v="04 - Aucune action nécessaire ou possible"/>
    <n v="0"/>
    <n v="0"/>
    <n v="1"/>
    <n v="0"/>
    <n v="1"/>
    <s v="04 - Aucune action nécessaire ou possible"/>
    <m/>
    <m/>
  </r>
  <r>
    <x v="103"/>
    <s v="S19"/>
    <n v="5"/>
    <s v="BENSAID MOHAMED"/>
    <x v="1"/>
    <x v="58"/>
    <n v="123253571"/>
    <s v="Création de ticket magasin"/>
    <s v="Le PLU 0202145000000 Tarte au sucre est au PVC de 5.50€ sur Caroline alors que sur son code achat EAN 3495563810406 est au PVC de 5.59€. Cela créer de la démarque inconnu. Merci de rectifier."/>
    <s v="Bonjour,_x000a_ _x000a_ 1. Synthèse de la demande :_x000a_ _x000a_ Le PLU 0202145000000 Tarte au sucre est au PVC de 5.50€ sur Caroline alors que sur son code achat EAN 3495563810406 est au PVC de 5.59€. Cela créer de la démarque inconnu. Merci de rectifier. _x000a_ _x000a_ 2 . Actions réal"/>
    <s v="02 - Correction donnée ou modification de paramétrage"/>
    <n v="1"/>
    <n v="1"/>
    <n v="1"/>
    <n v="1"/>
    <n v="1"/>
    <s v="02 - Correction donnée ou modification de paramétrage"/>
    <m/>
    <m/>
  </r>
  <r>
    <x v="103"/>
    <s v="S19"/>
    <n v="5"/>
    <s v="BENSAID MOHAMED"/>
    <x v="1"/>
    <x v="62"/>
    <n v="123407491"/>
    <s v="Extraction differentiel versement de la journée du 01/05"/>
    <s v="Extraction differentiel versement de la journée du 01/05"/>
    <s v="Bonjour,1. Synthèse de la demande :L'UT souhaite modifier la journée de 01/MAI 2 . Actions réalisées :Suite à une intervention réalisée nous avons débloqué la journée de 01/ Mai la modification a été bien réalisée de votre part.Suite à notre échange ,nous"/>
    <s v="02 - Correction donnée ou modification de paramétrage"/>
    <n v="1"/>
    <n v="1"/>
    <n v="1"/>
    <n v="1"/>
    <n v="1"/>
    <s v="02 - Correction donnée ou modification de paramétrage"/>
    <m/>
    <m/>
  </r>
  <r>
    <x v="103"/>
    <s v="S19"/>
    <n v="5"/>
    <s v="BENSAID MOHAMED"/>
    <x v="1"/>
    <x v="63"/>
    <n v="123414084"/>
    <s v="Erreur validation d'inventaire"/>
    <s v="Bonjour, suite à mon inventaire en voulant corriger les anomalies sur plusieurs rayons je me retrouve confronté à un message d'erreur sur l'outil de comptage: Erreur validation d'inventaire (Erreur à l'envoi des articles suivants:........................."/>
    <s v="Bonjour,_x000a_ _x000a_ _x000a_ _x000a_ 1. Synthèse de la demande :_x000a_ _x000a_ Erreur validation d'inventaire_x000a_ _x000a_ _x000a_ _x000a_ 2 . Actions réalisées :_x000a_ _x000a_ _x000a_ _x000a_  Après plusieurs tentatives pour vous joindre, restées malheureusement sans réponse, nous procédons à la clôture de votre demande._x000a_ _x000a_  Si l"/>
    <s v="04 - Aucune action nécessaire ou possible"/>
    <n v="1"/>
    <n v="1"/>
    <n v="1"/>
    <n v="1"/>
    <n v="1"/>
    <s v="04 - Aucune action nécessaire ou possible"/>
    <m/>
    <m/>
  </r>
  <r>
    <x v="103"/>
    <s v="S19"/>
    <n v="5"/>
    <s v="BENSAID MOHAMED"/>
    <x v="1"/>
    <x v="59"/>
    <n v="123108989"/>
    <s v="Intégration BLI"/>
    <s v="Sur le rayon 23, entrepot CSD, les BLI ne sont pas descendus....nous avons le problème sur la journée du 02.05 et aujourd'hui"/>
    <s v="Bonjour,_x000a_ _x000a_ 1. Synthèse de la demande :_x000a_ _x000a_ Sur le rayon 23, entrepôt CSD, les BLI ne sont pas descendus. Le problème a été constaté sur la journée du 02/05 ainsi qu’aujourd’hui_x000a_ _x000a_ 2. Actions effectuées :_x000a_ _x000a_ Suite à l’analyse des fichiers en pièce jointe ("/>
    <s v="01 - Aide à l’utilisation"/>
    <n v="1"/>
    <n v="1"/>
    <n v="1"/>
    <n v="1"/>
    <n v="1"/>
    <s v="01 - Aide à l’utilisation"/>
    <m/>
    <m/>
  </r>
  <r>
    <x v="103"/>
    <s v="S19"/>
    <n v="5"/>
    <s v="BENSAID MOHAMED"/>
    <x v="1"/>
    <x v="69"/>
    <n v="123079289"/>
    <s v="FIche article et Etiquette electronique"/>
    <s v="problème a été constaté au niveau de la fiche article 9903861 : le bouton front office est grisé, ainsi que le format d’étiquette."/>
    <s v="Bonjour,_x000a_ _x000a_ Synthèse de la demande :_x000a_ _x000a_ Suite à votre remontée, vous avez indiqué que le bouton « Envoi en caisse » ainsi que le champ « Format » sont grisés._x000a_ _x000a_ Actions réalisées :_x000a_ _x000a_ À la suite de notre échange, nous avons bien identifié et établi la si"/>
    <s v="04 - Aucune action nécessaire ou possible"/>
    <n v="1"/>
    <n v="1"/>
    <n v="1"/>
    <n v="1"/>
    <n v="1"/>
    <s v="04 - Aucune action nécessaire ou possible"/>
    <m/>
    <m/>
  </r>
  <r>
    <x v="103"/>
    <s v="S19"/>
    <n v="5"/>
    <s v="BENSAID MOHAMED"/>
    <x v="1"/>
    <x v="63"/>
    <n v="123457886"/>
    <s v="TVA érronée"/>
    <s v="Bonjour, la TVA sur les articles suivants est à 5.5% et non à 10%_x000a_ _x000a_ Merci de faire la modification sur 3770005048167 / 3770005048150 / 3770005048143"/>
    <s v="Bonjour,_x000a_ _x000a_ 1. Synthèse de la demande :_x000a_ _x000a_ Bonjour, la TVA sur les articles suivants est à 5.5% et non à 10%_x000a_ _x000a_ Merci de faire la modification sur 3770005048167 / 3770005048150 / 3770005048143_x000a_ _x000a_ _x000a_ _x000a_ 2 . Actions réalisées :_x000a_ _x000a_ Après traitement réalisé le "/>
    <s v="02 - Correction donnée ou modification de paramétrage"/>
    <n v="1"/>
    <n v="1"/>
    <n v="1"/>
    <n v="1"/>
    <n v="1"/>
    <s v="02 - Correction donnée ou modification de paramétrage"/>
    <m/>
    <m/>
  </r>
  <r>
    <x v="103"/>
    <s v="S19"/>
    <n v="5"/>
    <s v="BENSAID MOHAMED"/>
    <x v="1"/>
    <x v="59"/>
    <n v="123057109"/>
    <s v="BL non remontés dans Caroline, stocks faux produits frais"/>
    <s v="Problème de réception non remontée dans CAROLINE : la livraison produits frais du Rheu, reçue le 30/04/2026 pour mise en rayon le 02/05/2026, n’apparaît pas et les stocks sont erronés. Demande d’ouverture de ticket support."/>
    <s v="Bonjour,_x000a_ _x000a_ 1. Synthèse de la demande :Problème de réception non remontée dans Caroline : la livraison de produits frais du Rheu, reçue le 30/04/2026 pour une mise en rayon le 02/05/2026, n’apparaît pas et les stocks sont erronés._x000a_ _x000a_ 2. Actions effectuées"/>
    <s v="01 - Aide à l’utilisation"/>
    <n v="1"/>
    <n v="0"/>
    <n v="1"/>
    <n v="0"/>
    <n v="1"/>
    <s v="01 - Aide à l’utilisation"/>
    <m/>
    <m/>
  </r>
  <r>
    <x v="103"/>
    <s v="S19"/>
    <n v="5"/>
    <s v="BENSAID MOHAMED"/>
    <x v="1"/>
    <x v="69"/>
    <n v="123305358"/>
    <s v="support non intégrer"/>
    <s v="L'utilisatrice à des supports qui non pas afficher sur caroline_x000a_ _x000a_ EAN: 3560070945252_x000a_ _x000a_ expedition: 00672277"/>
    <s v="Bonjour,_x000a_ _x000a_ Synthèse de la demande :_x000a_ _x000a_ Suite à votre remontée, vous avez que n'arrivez pas a trouver la commande du 29/04._x000a_ _x000a_ Actions réalisées :_x000a_ _x000a_ À la suite de notre échange, nous avons proceder a nos verifications, et avant trouver que toutes les com"/>
    <s v="04 - Aucune action nécessaire ou possible"/>
    <n v="1"/>
    <n v="0"/>
    <n v="1"/>
    <n v="0"/>
    <n v="1"/>
    <s v="04 - Aucune action nécessaire ou possible"/>
    <m/>
    <m/>
  </r>
  <r>
    <x v="103"/>
    <s v="S19"/>
    <n v="5"/>
    <s v="BENSAID MOHAMED"/>
    <x v="1"/>
    <x v="69"/>
    <n v="123304593"/>
    <s v="INVENTAIRE F&amp;L (intégration RR)"/>
    <s v="impossible de fermer l'inventaire &quot; _x000a_ _x000a_  Il existe un relevé réserve non fermé pour ce rayon, à intégrer avant le 06/05/2026. Intégrer le Relevé Réserve&quot;"/>
    <s v="Bonjour,_x000a_ _x000a_ Synthèse de la demande :_x000a_ _x000a_ Suite à votre remontée, vous avez indiqué que vous n'arrivez pas a fermer votre inventaire._x000a_ _x000a_ Actions réalisées :_x000a_ _x000a_ À la suite de notre échange, nous avons bine proceder a l'assitance avec M. Stephane a fin de deb"/>
    <s v="02 - Correction donnée ou modification de paramétrage"/>
    <n v="1"/>
    <n v="0"/>
    <n v="1"/>
    <n v="0"/>
    <n v="1"/>
    <s v="02 - Correction donnée ou modification de paramétrage"/>
    <m/>
    <m/>
  </r>
  <r>
    <x v="103"/>
    <s v="S19"/>
    <n v="5"/>
    <s v="BENSAID MOHAMED"/>
    <x v="1"/>
    <x v="63"/>
    <n v="123320167"/>
    <s v="Suppression urgente EAN 8423230000305 vente à perte"/>
    <s v="Supprimer en urgence l’EAN 8423230000305, non soldé, rattaché à un produit qui n’existe plus et vendu à 0,99 €, ce qui génère de la vente à perte.Consignes: identifiant_concerne: ean a supprimer"/>
    <s v="Bonjour,_x000a_ _x000a_ _x000a_ _x000a_ 1. Synthèse de la demande :_x000a_ _x000a_ Demande de changement de prix de vente de 0,99 à 2,29_x000a_ _x000a_ _x000a_ _x000a_ 2 . Actions réalisées :_x000a_ _x000a_ Suite traitement réalisé ,nous vous confirmons la résolution du ticket_x000a_ _x000a_ Nous avons procédé à la correction de prix à 2"/>
    <s v="02 - Correction donnée ou modification de paramétrage"/>
    <n v="1"/>
    <n v="1"/>
    <n v="1"/>
    <n v="1"/>
    <n v="1"/>
    <s v="02 - Correction donnée ou modification de paramétrage"/>
    <m/>
    <m/>
  </r>
  <r>
    <x v="103"/>
    <s v="S19"/>
    <n v="5"/>
    <s v="BENSAID MOHAMED"/>
    <x v="1"/>
    <x v="69"/>
    <n v="123324830"/>
    <s v="clôturée la journée 01/05/2026"/>
    <s v="Bonjour.je voudrai que vous clôturée la journée 01/05/2026.car le magasin était fermer et ma collègue a mis par erreur le chiffre de 30/04/2026 dans 01/05/2026 .Merci de nous aider de résoudre cette problème svp_x000a_ _x000a_ cordialement"/>
    <s v="Bonjour,_x000a_ _x000a_ Synthèse de la demande :Suite à votre remontée, vous avez indiqué avoir saisi par erreur les chiffres du 30/04/2026 sur la journée du 01/05/2026._x000a_ _x000a_ Actions réalisées :À la suite de notre échange, nous avons procédé à l’annulation des inventai"/>
    <s v="02 - Correction donnée ou modification de paramétrage"/>
    <n v="1"/>
    <n v="1"/>
    <n v="1"/>
    <n v="1"/>
    <n v="1"/>
    <s v="02 - Correction donnée ou modification de paramétrage"/>
    <m/>
    <m/>
  </r>
  <r>
    <x v="103"/>
    <s v="S19"/>
    <n v="5"/>
    <s v="BENSAID MOHAMED"/>
    <x v="1"/>
    <x v="59"/>
    <n v="123331260"/>
    <s v="Ecart livre de caisse"/>
    <s v="Bonjour,_x000a_ _x000a_ Nous avons eu hier une panne secteur au magasin, une de nos caisse et donc tombé en panne. Le soir en fermant, quand les tickets sont sorties nous avions pas les bonnes sommes ( ex: chèque)._x000a_ _x000a_ Suite à ça, en faisant le livre de caisse ce mati"/>
    <s v="Bonjour,_x000a_ _x000a_ 1. Synthèse de la demande :_x000a_ _x000a_ Nous avons eu hier une panne secteur au magasin, une de nos caisse et donc tombé en panne. Le soir en fermant, quand les tickets sont sorties nous avions pas les bonnes sommes ( ex: chèque)_x000a_ _x000a_ 2. Action effectuée"/>
    <s v="01 - Aide à l’utilisation"/>
    <n v="1"/>
    <n v="1"/>
    <n v="1"/>
    <n v="1"/>
    <n v="1"/>
    <s v="01 - Aide à l’utilisation"/>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r>
    <x v="104"/>
    <m/>
    <m/>
    <m/>
    <x v="5"/>
    <x v="70"/>
    <m/>
    <m/>
    <m/>
    <m/>
    <m/>
    <m/>
    <m/>
    <m/>
    <s v=""/>
    <m/>
    <n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Détail Agent" cacheId="6" applyNumberFormats="0" applyBorderFormats="0" applyFontFormats="0" applyPatternFormats="0" applyAlignmentFormats="0" applyWidthHeightFormats="0" dataCaption="" updatedVersion="8" compact="0" compactData="0">
  <location ref="A3:C56" firstHeaderRow="1" firstDataRow="1" firstDataCol="2" rowPageCount="1" colPageCount="1"/>
  <pivotFields count="19">
    <pivotField name="Date" axis="axisPage" compact="0" numFmtId="164" outline="0" multipleItemSelectionAllowed="1"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x="104"/>
        <item t="default"/>
      </items>
    </pivotField>
    <pivotField name="Semaine" compact="0" outline="0" multipleItemSelectionAllowed="1" showAll="0"/>
    <pivotField name="Mois" compact="0" outline="0" multipleItemSelectionAllowed="1" showAll="0"/>
    <pivotField name="Analyste" compact="0" outline="0" multipleItemSelectionAllowed="1" showAll="0"/>
    <pivotField name="Bannette" axis="axisRow" compact="0" outline="0" multipleItemSelectionAllowed="1" showAll="0" sortType="ascending">
      <items count="7">
        <item x="1"/>
        <item x="0"/>
        <item x="4"/>
        <item x="3"/>
        <item x="2"/>
        <item x="5"/>
        <item t="default"/>
      </items>
    </pivotField>
    <pivotField name="Résolu par" axis="axisRow" compact="0" outline="0" multipleItemSelectionAllowed="1" showAll="0" sortType="ascending" defaultSubtotal="0">
      <items count="71">
        <item x="63"/>
        <item x="0"/>
        <item x="39"/>
        <item x="1"/>
        <item x="48"/>
        <item x="42"/>
        <item x="2"/>
        <item x="32"/>
        <item x="58"/>
        <item x="33"/>
        <item x="3"/>
        <item x="4"/>
        <item x="5"/>
        <item x="45"/>
        <item x="68"/>
        <item x="6"/>
        <item x="34"/>
        <item x="59"/>
        <item x="69"/>
        <item x="7"/>
        <item x="8"/>
        <item x="61"/>
        <item x="56"/>
        <item x="66"/>
        <item x="9"/>
        <item x="10"/>
        <item x="43"/>
        <item x="60"/>
        <item x="11"/>
        <item x="65"/>
        <item x="35"/>
        <item x="12"/>
        <item x="13"/>
        <item x="14"/>
        <item x="51"/>
        <item x="67"/>
        <item x="62"/>
        <item x="36"/>
        <item x="46"/>
        <item x="57"/>
        <item x="15"/>
        <item x="40"/>
        <item x="16"/>
        <item x="47"/>
        <item x="17"/>
        <item x="18"/>
        <item x="19"/>
        <item x="20"/>
        <item x="64"/>
        <item x="21"/>
        <item x="50"/>
        <item x="22"/>
        <item x="49"/>
        <item x="37"/>
        <item x="23"/>
        <item x="24"/>
        <item x="25"/>
        <item x="55"/>
        <item x="54"/>
        <item x="53"/>
        <item x="26"/>
        <item x="27"/>
        <item x="44"/>
        <item x="28"/>
        <item x="29"/>
        <item x="30"/>
        <item x="52"/>
        <item x="41"/>
        <item x="38"/>
        <item x="31"/>
        <item x="70"/>
      </items>
    </pivotField>
    <pivotField name="ID Ticket" compact="0" outline="0" multipleItemSelectionAllowed="1" showAll="0"/>
    <pivotField name="Titre" compact="0" outline="0" multipleItemSelectionAllowed="1" showAll="0"/>
    <pivotField name="Description" compact="0" outline="0" multipleItemSelectionAllowed="1" showAll="0"/>
    <pivotField name="Solution" compact="0" outline="0" multipleItemSelectionAllowed="1" showAll="0"/>
    <pivotField name="Type de résolution" dataField="1" compact="0" outline="0" multipleItemSelectionAllowed="1" showAll="0"/>
    <pivotField name="Synthèse de la demande" compact="0" outline="0" multipleItemSelectionAllowed="1" showAll="0"/>
    <pivotField name="Actions / Résultat" compact="0" outline="0" multipleItemSelectionAllowed="1" showAll="0"/>
    <pivotField name="Formule de politesse" compact="0" outline="0" multipleItemSelectionAllowed="1" showAll="0"/>
    <pivotField name="Conformité Solution" compact="0" outline="0" multipleItemSelectionAllowed="1" showAll="0"/>
    <pivotField name="Conformité Type de Résolution" compact="0" outline="0" multipleItemSelectionAllowed="1" showAll="0"/>
    <pivotField name="Correction Type de résolution" compact="0" outline="0" multipleItemSelectionAllowed="1" showAll="0"/>
    <pivotField name="Actions Sup" compact="0" outline="0" multipleItemSelectionAllowed="1" showAll="0"/>
    <pivotField name="Commentaire Sup" compact="0" outline="0" multipleItemSelectionAllowed="1" showAll="0"/>
  </pivotFields>
  <rowFields count="2">
    <field x="5"/>
    <field x="4"/>
  </rowFields>
  <rowItems count="53">
    <i>
      <x v="1"/>
      <x v="1"/>
    </i>
    <i>
      <x v="2"/>
      <x v="1"/>
    </i>
    <i>
      <x v="3"/>
      <x/>
    </i>
    <i>
      <x v="4"/>
      <x v="2"/>
    </i>
    <i>
      <x v="5"/>
      <x v="1"/>
    </i>
    <i>
      <x v="6"/>
      <x/>
    </i>
    <i>
      <x v="7"/>
      <x v="1"/>
    </i>
    <i>
      <x v="9"/>
      <x v="4"/>
    </i>
    <i>
      <x v="10"/>
      <x/>
    </i>
    <i>
      <x v="11"/>
      <x/>
    </i>
    <i>
      <x v="12"/>
      <x v="1"/>
    </i>
    <i>
      <x v="13"/>
      <x v="2"/>
    </i>
    <i>
      <x v="15"/>
      <x v="4"/>
    </i>
    <i>
      <x v="16"/>
      <x v="1"/>
    </i>
    <i>
      <x v="19"/>
      <x/>
    </i>
    <i>
      <x v="20"/>
      <x v="1"/>
    </i>
    <i>
      <x v="24"/>
      <x v="3"/>
    </i>
    <i>
      <x v="25"/>
      <x v="1"/>
    </i>
    <i>
      <x v="26"/>
      <x v="1"/>
    </i>
    <i>
      <x v="28"/>
      <x v="1"/>
    </i>
    <i>
      <x v="30"/>
      <x v="4"/>
    </i>
    <i>
      <x v="31"/>
      <x v="2"/>
    </i>
    <i r="1">
      <x v="3"/>
    </i>
    <i r="1">
      <x v="4"/>
    </i>
    <i>
      <x v="32"/>
      <x v="1"/>
    </i>
    <i>
      <x v="33"/>
      <x v="3"/>
    </i>
    <i>
      <x v="37"/>
      <x v="1"/>
    </i>
    <i>
      <x v="38"/>
      <x v="3"/>
    </i>
    <i>
      <x v="40"/>
      <x v="1"/>
    </i>
    <i>
      <x v="41"/>
      <x/>
    </i>
    <i>
      <x v="42"/>
      <x v="2"/>
    </i>
    <i>
      <x v="43"/>
      <x/>
    </i>
    <i>
      <x v="44"/>
      <x v="3"/>
    </i>
    <i>
      <x v="45"/>
      <x/>
    </i>
    <i>
      <x v="46"/>
      <x v="3"/>
    </i>
    <i>
      <x v="47"/>
      <x/>
    </i>
    <i>
      <x v="49"/>
      <x/>
    </i>
    <i>
      <x v="51"/>
      <x v="1"/>
    </i>
    <i>
      <x v="53"/>
      <x v="1"/>
    </i>
    <i>
      <x v="54"/>
      <x/>
    </i>
    <i>
      <x v="55"/>
      <x v="1"/>
    </i>
    <i>
      <x v="56"/>
      <x v="1"/>
    </i>
    <i>
      <x v="60"/>
      <x v="3"/>
    </i>
    <i>
      <x v="61"/>
      <x v="4"/>
    </i>
    <i>
      <x v="62"/>
      <x v="4"/>
    </i>
    <i>
      <x v="63"/>
      <x/>
    </i>
    <i>
      <x v="64"/>
      <x/>
    </i>
    <i>
      <x v="65"/>
      <x v="4"/>
    </i>
    <i>
      <x v="67"/>
      <x/>
    </i>
    <i>
      <x v="68"/>
      <x v="4"/>
    </i>
    <i>
      <x v="69"/>
      <x v="3"/>
    </i>
    <i>
      <x v="70"/>
      <x v="5"/>
    </i>
    <i t="grand">
      <x/>
    </i>
  </rowItems>
  <colItems count="1">
    <i/>
  </colItems>
  <pageFields count="1">
    <pageField fld="0" hier="0"/>
  </pageFields>
  <dataFields count="1">
    <dataField name="COUNTA of Type de résolution" fld="1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icking" displayName="Picking" ref="A1:M4220">
  <autoFilter ref="A1:M4220" xr:uid="{00000000-0009-0000-0100-000001000000}"/>
  <tableColumns count="13">
    <tableColumn id="7" xr3:uid="{00000000-0010-0000-0000-000007000000}" name="ID Ticket"/>
    <tableColumn id="8" xr3:uid="{00000000-0010-0000-0000-000008000000}" name="Titre"/>
    <tableColumn id="9" xr3:uid="{00000000-0010-0000-0000-000009000000}" name="Description"/>
    <tableColumn id="10" xr3:uid="{00000000-0010-0000-0000-00000A000000}" name="Solution"/>
    <tableColumn id="11" xr3:uid="{00000000-0010-0000-0000-00000B000000}" name="Type de résolution"/>
    <tableColumn id="12" xr3:uid="{00000000-0010-0000-0000-00000C000000}" name="Synthèse de la demande"/>
    <tableColumn id="13" xr3:uid="{00000000-0010-0000-0000-00000D000000}" name="Actions / Résultat"/>
    <tableColumn id="14" xr3:uid="{00000000-0010-0000-0000-00000E000000}" name="Formule de politesse"/>
    <tableColumn id="15" xr3:uid="{00000000-0010-0000-0000-00000F000000}" name="Conformité Solution"/>
    <tableColumn id="16" xr3:uid="{00000000-0010-0000-0000-000010000000}" name="Conformité Type de Résolution"/>
    <tableColumn id="17" xr3:uid="{00000000-0010-0000-0000-000011000000}" name="Correction Type de résolution"/>
    <tableColumn id="18" xr3:uid="{00000000-0010-0000-0000-000012000000}" name="Actions Sup"/>
    <tableColumn id="19" xr3:uid="{00000000-0010-0000-0000-000013000000}" name="Commentaire Sup"/>
  </tableColumns>
  <tableStyleInfo name="Picking-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E22:E2002" headerRowCount="0">
  <tableColumns count="1">
    <tableColumn id="1" xr3:uid="{00000000-0010-0000-0100-000001000000}" name="Column1"/>
  </tableColumns>
  <tableStyleInfo name="Publipostag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F22:G2002" headerRowCount="0">
  <tableColumns count="2">
    <tableColumn id="1" xr3:uid="{00000000-0010-0000-0200-000001000000}" name="Column1"/>
    <tableColumn id="2" xr3:uid="{00000000-0010-0000-0200-000002000000}" name="Column2"/>
  </tableColumns>
  <tableStyleInfo name="Publipostag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1" Type="http://schemas.openxmlformats.org/officeDocument/2006/relationships/hyperlink" Target="about:blank" TargetMode="External"/><Relationship Id="rId170" Type="http://schemas.openxmlformats.org/officeDocument/2006/relationships/hyperlink" Target="about:blank" TargetMode="External"/><Relationship Id="rId268" Type="http://schemas.openxmlformats.org/officeDocument/2006/relationships/hyperlink" Target="about:blank" TargetMode="External"/><Relationship Id="rId475" Type="http://schemas.openxmlformats.org/officeDocument/2006/relationships/hyperlink" Target="about:blank" TargetMode="External"/><Relationship Id="rId682" Type="http://schemas.openxmlformats.org/officeDocument/2006/relationships/hyperlink" Target="about:blank" TargetMode="External"/><Relationship Id="rId128" Type="http://schemas.openxmlformats.org/officeDocument/2006/relationships/hyperlink" Target="about:blank" TargetMode="External"/><Relationship Id="rId335" Type="http://schemas.openxmlformats.org/officeDocument/2006/relationships/hyperlink" Target="about:blank" TargetMode="External"/><Relationship Id="rId542" Type="http://schemas.openxmlformats.org/officeDocument/2006/relationships/hyperlink" Target="about:blank" TargetMode="External"/><Relationship Id="rId987" Type="http://schemas.openxmlformats.org/officeDocument/2006/relationships/hyperlink" Target="about:blank" TargetMode="External"/><Relationship Id="rId1172" Type="http://schemas.openxmlformats.org/officeDocument/2006/relationships/hyperlink" Target="about:blank" TargetMode="External"/><Relationship Id="rId402" Type="http://schemas.openxmlformats.org/officeDocument/2006/relationships/hyperlink" Target="about:blank" TargetMode="External"/><Relationship Id="rId847" Type="http://schemas.openxmlformats.org/officeDocument/2006/relationships/hyperlink" Target="about:blank" TargetMode="External"/><Relationship Id="rId1032" Type="http://schemas.openxmlformats.org/officeDocument/2006/relationships/hyperlink" Target="about:blank" TargetMode="External"/><Relationship Id="rId707" Type="http://schemas.openxmlformats.org/officeDocument/2006/relationships/hyperlink" Target="about:blank" TargetMode="External"/><Relationship Id="rId914" Type="http://schemas.openxmlformats.org/officeDocument/2006/relationships/hyperlink" Target="about:blank" TargetMode="External"/><Relationship Id="rId43" Type="http://schemas.openxmlformats.org/officeDocument/2006/relationships/hyperlink" Target="about:blank" TargetMode="External"/><Relationship Id="rId192" Type="http://schemas.openxmlformats.org/officeDocument/2006/relationships/hyperlink" Target="about:blank" TargetMode="External"/><Relationship Id="rId497" Type="http://schemas.openxmlformats.org/officeDocument/2006/relationships/hyperlink" Target="about:blank" TargetMode="External"/><Relationship Id="rId357" Type="http://schemas.openxmlformats.org/officeDocument/2006/relationships/hyperlink" Target="about:blank" TargetMode="External"/><Relationship Id="rId1194" Type="http://schemas.openxmlformats.org/officeDocument/2006/relationships/hyperlink" Target="about:blank" TargetMode="External"/><Relationship Id="rId217" Type="http://schemas.openxmlformats.org/officeDocument/2006/relationships/hyperlink" Target="about:blank" TargetMode="External"/><Relationship Id="rId564" Type="http://schemas.openxmlformats.org/officeDocument/2006/relationships/hyperlink" Target="about:blank" TargetMode="External"/><Relationship Id="rId771" Type="http://schemas.openxmlformats.org/officeDocument/2006/relationships/hyperlink" Target="about:blank" TargetMode="External"/><Relationship Id="rId869" Type="http://schemas.openxmlformats.org/officeDocument/2006/relationships/hyperlink" Target="about:blank" TargetMode="External"/><Relationship Id="rId424" Type="http://schemas.openxmlformats.org/officeDocument/2006/relationships/hyperlink" Target="about:blank" TargetMode="External"/><Relationship Id="rId631" Type="http://schemas.openxmlformats.org/officeDocument/2006/relationships/hyperlink" Target="about:blank" TargetMode="External"/><Relationship Id="rId729" Type="http://schemas.openxmlformats.org/officeDocument/2006/relationships/hyperlink" Target="about:blank" TargetMode="External"/><Relationship Id="rId1054" Type="http://schemas.openxmlformats.org/officeDocument/2006/relationships/hyperlink" Target="about:blank" TargetMode="External"/><Relationship Id="rId1261" Type="http://schemas.openxmlformats.org/officeDocument/2006/relationships/hyperlink" Target="about:blank" TargetMode="External"/><Relationship Id="rId936" Type="http://schemas.openxmlformats.org/officeDocument/2006/relationships/hyperlink" Target="about:blank" TargetMode="External"/><Relationship Id="rId1121" Type="http://schemas.openxmlformats.org/officeDocument/2006/relationships/hyperlink" Target="about:blank" TargetMode="External"/><Relationship Id="rId1219" Type="http://schemas.openxmlformats.org/officeDocument/2006/relationships/hyperlink" Target="about:blank" TargetMode="External"/><Relationship Id="rId65" Type="http://schemas.openxmlformats.org/officeDocument/2006/relationships/hyperlink" Target="about:blank" TargetMode="External"/><Relationship Id="rId281" Type="http://schemas.openxmlformats.org/officeDocument/2006/relationships/hyperlink" Target="about:blank" TargetMode="External"/><Relationship Id="rId141" Type="http://schemas.openxmlformats.org/officeDocument/2006/relationships/hyperlink" Target="about:blank" TargetMode="External"/><Relationship Id="rId379" Type="http://schemas.openxmlformats.org/officeDocument/2006/relationships/hyperlink" Target="about:blank" TargetMode="External"/><Relationship Id="rId586" Type="http://schemas.openxmlformats.org/officeDocument/2006/relationships/hyperlink" Target="about:blank" TargetMode="External"/><Relationship Id="rId793" Type="http://schemas.openxmlformats.org/officeDocument/2006/relationships/hyperlink" Target="about:blank" TargetMode="External"/><Relationship Id="rId7" Type="http://schemas.openxmlformats.org/officeDocument/2006/relationships/hyperlink" Target="about:blank" TargetMode="External"/><Relationship Id="rId239" Type="http://schemas.openxmlformats.org/officeDocument/2006/relationships/hyperlink" Target="about:blank" TargetMode="External"/><Relationship Id="rId446" Type="http://schemas.openxmlformats.org/officeDocument/2006/relationships/hyperlink" Target="about:blank" TargetMode="External"/><Relationship Id="rId653" Type="http://schemas.openxmlformats.org/officeDocument/2006/relationships/hyperlink" Target="about:blank" TargetMode="External"/><Relationship Id="rId1076" Type="http://schemas.openxmlformats.org/officeDocument/2006/relationships/hyperlink" Target="about:blank" TargetMode="External"/><Relationship Id="rId1283" Type="http://schemas.openxmlformats.org/officeDocument/2006/relationships/hyperlink" Target="about:blank" TargetMode="External"/><Relationship Id="rId306" Type="http://schemas.openxmlformats.org/officeDocument/2006/relationships/hyperlink" Target="about:blank" TargetMode="External"/><Relationship Id="rId860" Type="http://schemas.openxmlformats.org/officeDocument/2006/relationships/hyperlink" Target="about:blank" TargetMode="External"/><Relationship Id="rId958" Type="http://schemas.openxmlformats.org/officeDocument/2006/relationships/hyperlink" Target="about:blank" TargetMode="External"/><Relationship Id="rId1143" Type="http://schemas.openxmlformats.org/officeDocument/2006/relationships/hyperlink" Target="about:blank" TargetMode="External"/><Relationship Id="rId87" Type="http://schemas.openxmlformats.org/officeDocument/2006/relationships/hyperlink" Target="about:blank" TargetMode="External"/><Relationship Id="rId513" Type="http://schemas.openxmlformats.org/officeDocument/2006/relationships/hyperlink" Target="about:blank" TargetMode="External"/><Relationship Id="rId720" Type="http://schemas.openxmlformats.org/officeDocument/2006/relationships/hyperlink" Target="about:blank" TargetMode="External"/><Relationship Id="rId818" Type="http://schemas.openxmlformats.org/officeDocument/2006/relationships/hyperlink" Target="about:blank" TargetMode="External"/><Relationship Id="rId1003" Type="http://schemas.openxmlformats.org/officeDocument/2006/relationships/hyperlink" Target="about:blank" TargetMode="External"/><Relationship Id="rId1210" Type="http://schemas.openxmlformats.org/officeDocument/2006/relationships/hyperlink" Target="about:blank" TargetMode="External"/><Relationship Id="rId1308" Type="http://schemas.openxmlformats.org/officeDocument/2006/relationships/hyperlink" Target="about:blank" TargetMode="External"/><Relationship Id="rId14" Type="http://schemas.openxmlformats.org/officeDocument/2006/relationships/hyperlink" Target="about:blank" TargetMode="External"/><Relationship Id="rId163" Type="http://schemas.openxmlformats.org/officeDocument/2006/relationships/hyperlink" Target="about:blank" TargetMode="External"/><Relationship Id="rId370" Type="http://schemas.openxmlformats.org/officeDocument/2006/relationships/hyperlink" Target="about:blank" TargetMode="External"/><Relationship Id="rId230" Type="http://schemas.openxmlformats.org/officeDocument/2006/relationships/hyperlink" Target="about:blank" TargetMode="External"/><Relationship Id="rId468" Type="http://schemas.openxmlformats.org/officeDocument/2006/relationships/hyperlink" Target="about:blank" TargetMode="External"/><Relationship Id="rId675" Type="http://schemas.openxmlformats.org/officeDocument/2006/relationships/hyperlink" Target="about:blank" TargetMode="External"/><Relationship Id="rId882" Type="http://schemas.openxmlformats.org/officeDocument/2006/relationships/hyperlink" Target="about:blank" TargetMode="External"/><Relationship Id="rId1098" Type="http://schemas.openxmlformats.org/officeDocument/2006/relationships/hyperlink" Target="about:blank" TargetMode="External"/><Relationship Id="rId328" Type="http://schemas.openxmlformats.org/officeDocument/2006/relationships/hyperlink" Target="about:blank" TargetMode="External"/><Relationship Id="rId535" Type="http://schemas.openxmlformats.org/officeDocument/2006/relationships/hyperlink" Target="about:blank" TargetMode="External"/><Relationship Id="rId742" Type="http://schemas.openxmlformats.org/officeDocument/2006/relationships/hyperlink" Target="about:blank" TargetMode="External"/><Relationship Id="rId1165" Type="http://schemas.openxmlformats.org/officeDocument/2006/relationships/hyperlink" Target="about:blank" TargetMode="External"/><Relationship Id="rId602" Type="http://schemas.openxmlformats.org/officeDocument/2006/relationships/hyperlink" Target="about:blank" TargetMode="External"/><Relationship Id="rId1025" Type="http://schemas.openxmlformats.org/officeDocument/2006/relationships/hyperlink" Target="about:blank" TargetMode="External"/><Relationship Id="rId1232" Type="http://schemas.openxmlformats.org/officeDocument/2006/relationships/hyperlink" Target="about:blank" TargetMode="External"/><Relationship Id="rId907" Type="http://schemas.openxmlformats.org/officeDocument/2006/relationships/hyperlink" Target="about:blank" TargetMode="External"/><Relationship Id="rId36" Type="http://schemas.openxmlformats.org/officeDocument/2006/relationships/hyperlink" Target="about:blank" TargetMode="External"/><Relationship Id="rId185" Type="http://schemas.openxmlformats.org/officeDocument/2006/relationships/hyperlink" Target="about:blank" TargetMode="External"/><Relationship Id="rId392" Type="http://schemas.openxmlformats.org/officeDocument/2006/relationships/hyperlink" Target="mailto:emmanuel_stievenard@supeco.fr" TargetMode="External"/><Relationship Id="rId697" Type="http://schemas.openxmlformats.org/officeDocument/2006/relationships/hyperlink" Target="about:blank" TargetMode="External"/><Relationship Id="rId252" Type="http://schemas.openxmlformats.org/officeDocument/2006/relationships/hyperlink" Target="about:blank" TargetMode="External"/><Relationship Id="rId1187" Type="http://schemas.openxmlformats.org/officeDocument/2006/relationships/hyperlink" Target="about:blank" TargetMode="External"/><Relationship Id="rId112" Type="http://schemas.openxmlformats.org/officeDocument/2006/relationships/hyperlink" Target="about:blank" TargetMode="External"/><Relationship Id="rId557" Type="http://schemas.openxmlformats.org/officeDocument/2006/relationships/hyperlink" Target="about:blank" TargetMode="External"/><Relationship Id="rId764" Type="http://schemas.openxmlformats.org/officeDocument/2006/relationships/hyperlink" Target="about:blank" TargetMode="External"/><Relationship Id="rId971" Type="http://schemas.openxmlformats.org/officeDocument/2006/relationships/hyperlink" Target="about:blank" TargetMode="External"/><Relationship Id="rId417" Type="http://schemas.openxmlformats.org/officeDocument/2006/relationships/hyperlink" Target="about:blank" TargetMode="External"/><Relationship Id="rId624" Type="http://schemas.openxmlformats.org/officeDocument/2006/relationships/hyperlink" Target="about:blank" TargetMode="External"/><Relationship Id="rId831" Type="http://schemas.openxmlformats.org/officeDocument/2006/relationships/hyperlink" Target="about:blank" TargetMode="External"/><Relationship Id="rId1047" Type="http://schemas.openxmlformats.org/officeDocument/2006/relationships/hyperlink" Target="about:blank" TargetMode="External"/><Relationship Id="rId1254" Type="http://schemas.openxmlformats.org/officeDocument/2006/relationships/hyperlink" Target="about:blank" TargetMode="External"/><Relationship Id="rId929" Type="http://schemas.openxmlformats.org/officeDocument/2006/relationships/hyperlink" Target="about:blank" TargetMode="External"/><Relationship Id="rId1114" Type="http://schemas.openxmlformats.org/officeDocument/2006/relationships/hyperlink" Target="about:blank" TargetMode="External"/><Relationship Id="rId1321" Type="http://schemas.openxmlformats.org/officeDocument/2006/relationships/hyperlink" Target="about:blank" TargetMode="External"/><Relationship Id="rId58" Type="http://schemas.openxmlformats.org/officeDocument/2006/relationships/hyperlink" Target="about:blank" TargetMode="External"/><Relationship Id="rId274" Type="http://schemas.openxmlformats.org/officeDocument/2006/relationships/hyperlink" Target="about:blank" TargetMode="External"/><Relationship Id="rId481" Type="http://schemas.openxmlformats.org/officeDocument/2006/relationships/hyperlink" Target="about:blank" TargetMode="External"/><Relationship Id="rId134" Type="http://schemas.openxmlformats.org/officeDocument/2006/relationships/hyperlink" Target="about:blank" TargetMode="External"/><Relationship Id="rId579" Type="http://schemas.openxmlformats.org/officeDocument/2006/relationships/hyperlink" Target="about:blank" TargetMode="External"/><Relationship Id="rId786" Type="http://schemas.openxmlformats.org/officeDocument/2006/relationships/hyperlink" Target="about:blank" TargetMode="External"/><Relationship Id="rId993" Type="http://schemas.openxmlformats.org/officeDocument/2006/relationships/hyperlink" Target="about:blank" TargetMode="External"/><Relationship Id="rId341" Type="http://schemas.openxmlformats.org/officeDocument/2006/relationships/hyperlink" Target="about:blank" TargetMode="External"/><Relationship Id="rId439" Type="http://schemas.openxmlformats.org/officeDocument/2006/relationships/hyperlink" Target="about:blank" TargetMode="External"/><Relationship Id="rId646" Type="http://schemas.openxmlformats.org/officeDocument/2006/relationships/hyperlink" Target="about:blank" TargetMode="External"/><Relationship Id="rId1069" Type="http://schemas.openxmlformats.org/officeDocument/2006/relationships/hyperlink" Target="about:blank" TargetMode="External"/><Relationship Id="rId1276" Type="http://schemas.openxmlformats.org/officeDocument/2006/relationships/hyperlink" Target="about:blank" TargetMode="External"/><Relationship Id="rId201" Type="http://schemas.openxmlformats.org/officeDocument/2006/relationships/hyperlink" Target="about:blank" TargetMode="External"/><Relationship Id="rId506" Type="http://schemas.openxmlformats.org/officeDocument/2006/relationships/hyperlink" Target="about:blank" TargetMode="External"/><Relationship Id="rId853" Type="http://schemas.openxmlformats.org/officeDocument/2006/relationships/hyperlink" Target="about:blank" TargetMode="External"/><Relationship Id="rId1136" Type="http://schemas.openxmlformats.org/officeDocument/2006/relationships/hyperlink" Target="about:blank" TargetMode="External"/><Relationship Id="rId713" Type="http://schemas.openxmlformats.org/officeDocument/2006/relationships/hyperlink" Target="about:blank" TargetMode="External"/><Relationship Id="rId920" Type="http://schemas.openxmlformats.org/officeDocument/2006/relationships/hyperlink" Target="about:blank" TargetMode="External"/><Relationship Id="rId1203" Type="http://schemas.openxmlformats.org/officeDocument/2006/relationships/hyperlink" Target="about:blank" TargetMode="External"/><Relationship Id="rId296" Type="http://schemas.openxmlformats.org/officeDocument/2006/relationships/hyperlink" Target="about:blank" TargetMode="External"/><Relationship Id="rId156" Type="http://schemas.openxmlformats.org/officeDocument/2006/relationships/hyperlink" Target="about:blank" TargetMode="External"/><Relationship Id="rId363" Type="http://schemas.openxmlformats.org/officeDocument/2006/relationships/hyperlink" Target="about:blank" TargetMode="External"/><Relationship Id="rId570" Type="http://schemas.openxmlformats.org/officeDocument/2006/relationships/hyperlink" Target="about:blank" TargetMode="External"/><Relationship Id="rId223" Type="http://schemas.openxmlformats.org/officeDocument/2006/relationships/hyperlink" Target="about:blank" TargetMode="External"/><Relationship Id="rId430" Type="http://schemas.openxmlformats.org/officeDocument/2006/relationships/hyperlink" Target="about:blank" TargetMode="External"/><Relationship Id="rId668" Type="http://schemas.openxmlformats.org/officeDocument/2006/relationships/hyperlink" Target="about:blank" TargetMode="External"/><Relationship Id="rId875" Type="http://schemas.openxmlformats.org/officeDocument/2006/relationships/hyperlink" Target="about:blank" TargetMode="External"/><Relationship Id="rId1060" Type="http://schemas.openxmlformats.org/officeDocument/2006/relationships/hyperlink" Target="about:blank" TargetMode="External"/><Relationship Id="rId1298" Type="http://schemas.openxmlformats.org/officeDocument/2006/relationships/hyperlink" Target="about:blank" TargetMode="External"/><Relationship Id="rId528" Type="http://schemas.openxmlformats.org/officeDocument/2006/relationships/hyperlink" Target="about:blank" TargetMode="External"/><Relationship Id="rId735" Type="http://schemas.openxmlformats.org/officeDocument/2006/relationships/hyperlink" Target="about:blank" TargetMode="External"/><Relationship Id="rId942" Type="http://schemas.openxmlformats.org/officeDocument/2006/relationships/hyperlink" Target="about:blank" TargetMode="External"/><Relationship Id="rId1158" Type="http://schemas.openxmlformats.org/officeDocument/2006/relationships/hyperlink" Target="about:blank" TargetMode="External"/><Relationship Id="rId1018" Type="http://schemas.openxmlformats.org/officeDocument/2006/relationships/hyperlink" Target="about:blank" TargetMode="External"/><Relationship Id="rId1225" Type="http://schemas.openxmlformats.org/officeDocument/2006/relationships/hyperlink" Target="about:blank" TargetMode="External"/><Relationship Id="rId71" Type="http://schemas.openxmlformats.org/officeDocument/2006/relationships/hyperlink" Target="about:blank" TargetMode="External"/><Relationship Id="rId802" Type="http://schemas.openxmlformats.org/officeDocument/2006/relationships/hyperlink" Target="about:blank" TargetMode="External"/><Relationship Id="rId29" Type="http://schemas.openxmlformats.org/officeDocument/2006/relationships/hyperlink" Target="about:blank" TargetMode="External"/><Relationship Id="rId178" Type="http://schemas.openxmlformats.org/officeDocument/2006/relationships/hyperlink" Target="about:blank" TargetMode="External"/><Relationship Id="rId385" Type="http://schemas.openxmlformats.org/officeDocument/2006/relationships/hyperlink" Target="about:blank" TargetMode="External"/><Relationship Id="rId592" Type="http://schemas.openxmlformats.org/officeDocument/2006/relationships/hyperlink" Target="about:blank" TargetMode="External"/><Relationship Id="rId245" Type="http://schemas.openxmlformats.org/officeDocument/2006/relationships/hyperlink" Target="about:blank" TargetMode="External"/><Relationship Id="rId452" Type="http://schemas.openxmlformats.org/officeDocument/2006/relationships/hyperlink" Target="about:blank" TargetMode="External"/><Relationship Id="rId897" Type="http://schemas.openxmlformats.org/officeDocument/2006/relationships/hyperlink" Target="about:blank" TargetMode="External"/><Relationship Id="rId1082" Type="http://schemas.openxmlformats.org/officeDocument/2006/relationships/hyperlink" Target="about:blank" TargetMode="External"/><Relationship Id="rId105" Type="http://schemas.openxmlformats.org/officeDocument/2006/relationships/hyperlink" Target="about:blank" TargetMode="External"/><Relationship Id="rId312" Type="http://schemas.openxmlformats.org/officeDocument/2006/relationships/hyperlink" Target="about:blank" TargetMode="External"/><Relationship Id="rId757" Type="http://schemas.openxmlformats.org/officeDocument/2006/relationships/hyperlink" Target="about:blank" TargetMode="External"/><Relationship Id="rId964" Type="http://schemas.openxmlformats.org/officeDocument/2006/relationships/hyperlink" Target="about:blank" TargetMode="External"/><Relationship Id="rId93" Type="http://schemas.openxmlformats.org/officeDocument/2006/relationships/hyperlink" Target="about:blank" TargetMode="External"/><Relationship Id="rId617" Type="http://schemas.openxmlformats.org/officeDocument/2006/relationships/hyperlink" Target="about:blank" TargetMode="External"/><Relationship Id="rId824" Type="http://schemas.openxmlformats.org/officeDocument/2006/relationships/hyperlink" Target="about:blank" TargetMode="External"/><Relationship Id="rId1247" Type="http://schemas.openxmlformats.org/officeDocument/2006/relationships/hyperlink" Target="about:blank" TargetMode="External"/><Relationship Id="rId1107" Type="http://schemas.openxmlformats.org/officeDocument/2006/relationships/hyperlink" Target="about:blank" TargetMode="External"/><Relationship Id="rId1314" Type="http://schemas.openxmlformats.org/officeDocument/2006/relationships/hyperlink" Target="about:blank" TargetMode="External"/><Relationship Id="rId20" Type="http://schemas.openxmlformats.org/officeDocument/2006/relationships/hyperlink" Target="about:blank" TargetMode="External"/><Relationship Id="rId267" Type="http://schemas.openxmlformats.org/officeDocument/2006/relationships/hyperlink" Target="about:blank" TargetMode="External"/><Relationship Id="rId474" Type="http://schemas.openxmlformats.org/officeDocument/2006/relationships/hyperlink" Target="about:blank" TargetMode="External"/><Relationship Id="rId127" Type="http://schemas.openxmlformats.org/officeDocument/2006/relationships/hyperlink" Target="about:blank" TargetMode="External"/><Relationship Id="rId681" Type="http://schemas.openxmlformats.org/officeDocument/2006/relationships/hyperlink" Target="about:blank" TargetMode="External"/><Relationship Id="rId779" Type="http://schemas.openxmlformats.org/officeDocument/2006/relationships/hyperlink" Target="about:blank" TargetMode="External"/><Relationship Id="rId986" Type="http://schemas.openxmlformats.org/officeDocument/2006/relationships/hyperlink" Target="about:blank" TargetMode="External"/><Relationship Id="rId334" Type="http://schemas.openxmlformats.org/officeDocument/2006/relationships/hyperlink" Target="about:blank" TargetMode="External"/><Relationship Id="rId541" Type="http://schemas.openxmlformats.org/officeDocument/2006/relationships/hyperlink" Target="about:blank" TargetMode="External"/><Relationship Id="rId639" Type="http://schemas.openxmlformats.org/officeDocument/2006/relationships/hyperlink" Target="about:blank" TargetMode="External"/><Relationship Id="rId1171" Type="http://schemas.openxmlformats.org/officeDocument/2006/relationships/hyperlink" Target="about:blank" TargetMode="External"/><Relationship Id="rId1269" Type="http://schemas.openxmlformats.org/officeDocument/2006/relationships/hyperlink" Target="about:blank" TargetMode="External"/><Relationship Id="rId401" Type="http://schemas.openxmlformats.org/officeDocument/2006/relationships/hyperlink" Target="about:blank" TargetMode="External"/><Relationship Id="rId846" Type="http://schemas.openxmlformats.org/officeDocument/2006/relationships/hyperlink" Target="about:blank" TargetMode="External"/><Relationship Id="rId1031" Type="http://schemas.openxmlformats.org/officeDocument/2006/relationships/hyperlink" Target="about:blank" TargetMode="External"/><Relationship Id="rId1129" Type="http://schemas.openxmlformats.org/officeDocument/2006/relationships/hyperlink" Target="about:blank" TargetMode="External"/><Relationship Id="rId706" Type="http://schemas.openxmlformats.org/officeDocument/2006/relationships/hyperlink" Target="about:blank" TargetMode="External"/><Relationship Id="rId913" Type="http://schemas.openxmlformats.org/officeDocument/2006/relationships/hyperlink" Target="about:blank" TargetMode="External"/><Relationship Id="rId42" Type="http://schemas.openxmlformats.org/officeDocument/2006/relationships/hyperlink" Target="about:blank" TargetMode="External"/><Relationship Id="rId191" Type="http://schemas.openxmlformats.org/officeDocument/2006/relationships/hyperlink" Target="about:blank" TargetMode="External"/><Relationship Id="rId289" Type="http://schemas.openxmlformats.org/officeDocument/2006/relationships/hyperlink" Target="about:blank" TargetMode="External"/><Relationship Id="rId496" Type="http://schemas.openxmlformats.org/officeDocument/2006/relationships/hyperlink" Target="about:blank" TargetMode="External"/><Relationship Id="rId149" Type="http://schemas.openxmlformats.org/officeDocument/2006/relationships/hyperlink" Target="about:blank" TargetMode="External"/><Relationship Id="rId356" Type="http://schemas.openxmlformats.org/officeDocument/2006/relationships/hyperlink" Target="about:blank" TargetMode="External"/><Relationship Id="rId563" Type="http://schemas.openxmlformats.org/officeDocument/2006/relationships/hyperlink" Target="about:blank" TargetMode="External"/><Relationship Id="rId770" Type="http://schemas.openxmlformats.org/officeDocument/2006/relationships/hyperlink" Target="about:blank" TargetMode="External"/><Relationship Id="rId1193" Type="http://schemas.openxmlformats.org/officeDocument/2006/relationships/hyperlink" Target="about:blank" TargetMode="External"/><Relationship Id="rId216" Type="http://schemas.openxmlformats.org/officeDocument/2006/relationships/hyperlink" Target="about:blank" TargetMode="External"/><Relationship Id="rId423" Type="http://schemas.openxmlformats.org/officeDocument/2006/relationships/hyperlink" Target="about:blank" TargetMode="External"/><Relationship Id="rId868" Type="http://schemas.openxmlformats.org/officeDocument/2006/relationships/hyperlink" Target="about:blank" TargetMode="External"/><Relationship Id="rId1053" Type="http://schemas.openxmlformats.org/officeDocument/2006/relationships/hyperlink" Target="about:blank" TargetMode="External"/><Relationship Id="rId1260" Type="http://schemas.openxmlformats.org/officeDocument/2006/relationships/hyperlink" Target="about:blank" TargetMode="External"/><Relationship Id="rId630" Type="http://schemas.openxmlformats.org/officeDocument/2006/relationships/hyperlink" Target="about:blank" TargetMode="External"/><Relationship Id="rId728" Type="http://schemas.openxmlformats.org/officeDocument/2006/relationships/hyperlink" Target="about:blank" TargetMode="External"/><Relationship Id="rId935" Type="http://schemas.openxmlformats.org/officeDocument/2006/relationships/hyperlink" Target="about:blank" TargetMode="External"/><Relationship Id="rId64" Type="http://schemas.openxmlformats.org/officeDocument/2006/relationships/hyperlink" Target="about:blank" TargetMode="External"/><Relationship Id="rId1120" Type="http://schemas.openxmlformats.org/officeDocument/2006/relationships/hyperlink" Target="about:blank" TargetMode="External"/><Relationship Id="rId1218" Type="http://schemas.openxmlformats.org/officeDocument/2006/relationships/hyperlink" Target="about:blank" TargetMode="External"/><Relationship Id="rId280" Type="http://schemas.openxmlformats.org/officeDocument/2006/relationships/hyperlink" Target="about:blank" TargetMode="External"/><Relationship Id="rId140" Type="http://schemas.openxmlformats.org/officeDocument/2006/relationships/hyperlink" Target="about:blank" TargetMode="External"/><Relationship Id="rId378" Type="http://schemas.openxmlformats.org/officeDocument/2006/relationships/hyperlink" Target="about:blank" TargetMode="External"/><Relationship Id="rId585" Type="http://schemas.openxmlformats.org/officeDocument/2006/relationships/hyperlink" Target="about:blank" TargetMode="External"/><Relationship Id="rId792" Type="http://schemas.openxmlformats.org/officeDocument/2006/relationships/hyperlink" Target="about:blank" TargetMode="External"/><Relationship Id="rId6" Type="http://schemas.openxmlformats.org/officeDocument/2006/relationships/hyperlink" Target="about:blank" TargetMode="External"/><Relationship Id="rId238" Type="http://schemas.openxmlformats.org/officeDocument/2006/relationships/hyperlink" Target="about:blank" TargetMode="External"/><Relationship Id="rId445" Type="http://schemas.openxmlformats.org/officeDocument/2006/relationships/hyperlink" Target="about:blank" TargetMode="External"/><Relationship Id="rId652" Type="http://schemas.openxmlformats.org/officeDocument/2006/relationships/hyperlink" Target="about:blank" TargetMode="External"/><Relationship Id="rId1075" Type="http://schemas.openxmlformats.org/officeDocument/2006/relationships/hyperlink" Target="about:blank" TargetMode="External"/><Relationship Id="rId1282" Type="http://schemas.openxmlformats.org/officeDocument/2006/relationships/hyperlink" Target="about:blank" TargetMode="External"/><Relationship Id="rId291" Type="http://schemas.openxmlformats.org/officeDocument/2006/relationships/hyperlink" Target="about:blank" TargetMode="External"/><Relationship Id="rId305" Type="http://schemas.openxmlformats.org/officeDocument/2006/relationships/hyperlink" Target="about:blank" TargetMode="External"/><Relationship Id="rId512" Type="http://schemas.openxmlformats.org/officeDocument/2006/relationships/hyperlink" Target="about:blank" TargetMode="External"/><Relationship Id="rId957" Type="http://schemas.openxmlformats.org/officeDocument/2006/relationships/hyperlink" Target="about:blank" TargetMode="External"/><Relationship Id="rId1142" Type="http://schemas.openxmlformats.org/officeDocument/2006/relationships/hyperlink" Target="about:blank" TargetMode="External"/><Relationship Id="rId86" Type="http://schemas.openxmlformats.org/officeDocument/2006/relationships/hyperlink" Target="about:blank" TargetMode="External"/><Relationship Id="rId151" Type="http://schemas.openxmlformats.org/officeDocument/2006/relationships/hyperlink" Target="about:blank" TargetMode="External"/><Relationship Id="rId389" Type="http://schemas.openxmlformats.org/officeDocument/2006/relationships/hyperlink" Target="about:blank" TargetMode="External"/><Relationship Id="rId596" Type="http://schemas.openxmlformats.org/officeDocument/2006/relationships/hyperlink" Target="about:blank" TargetMode="External"/><Relationship Id="rId817" Type="http://schemas.openxmlformats.org/officeDocument/2006/relationships/hyperlink" Target="about:blank" TargetMode="External"/><Relationship Id="rId1002" Type="http://schemas.openxmlformats.org/officeDocument/2006/relationships/hyperlink" Target="about:blank" TargetMode="External"/><Relationship Id="rId249" Type="http://schemas.openxmlformats.org/officeDocument/2006/relationships/hyperlink" Target="about:blank" TargetMode="External"/><Relationship Id="rId456" Type="http://schemas.openxmlformats.org/officeDocument/2006/relationships/hyperlink" Target="about:blank" TargetMode="External"/><Relationship Id="rId663" Type="http://schemas.openxmlformats.org/officeDocument/2006/relationships/hyperlink" Target="about:blank" TargetMode="External"/><Relationship Id="rId870" Type="http://schemas.openxmlformats.org/officeDocument/2006/relationships/hyperlink" Target="about:blank" TargetMode="External"/><Relationship Id="rId1086" Type="http://schemas.openxmlformats.org/officeDocument/2006/relationships/hyperlink" Target="about:blank" TargetMode="External"/><Relationship Id="rId1293" Type="http://schemas.openxmlformats.org/officeDocument/2006/relationships/hyperlink" Target="about:blank" TargetMode="External"/><Relationship Id="rId1307" Type="http://schemas.openxmlformats.org/officeDocument/2006/relationships/hyperlink" Target="about:blank" TargetMode="External"/><Relationship Id="rId13" Type="http://schemas.openxmlformats.org/officeDocument/2006/relationships/hyperlink" Target="about:blank" TargetMode="External"/><Relationship Id="rId109" Type="http://schemas.openxmlformats.org/officeDocument/2006/relationships/hyperlink" Target="about:blank" TargetMode="External"/><Relationship Id="rId316" Type="http://schemas.openxmlformats.org/officeDocument/2006/relationships/hyperlink" Target="about:blank" TargetMode="External"/><Relationship Id="rId523" Type="http://schemas.openxmlformats.org/officeDocument/2006/relationships/hyperlink" Target="about:blank" TargetMode="External"/><Relationship Id="rId968" Type="http://schemas.openxmlformats.org/officeDocument/2006/relationships/hyperlink" Target="about:blank" TargetMode="External"/><Relationship Id="rId1153" Type="http://schemas.openxmlformats.org/officeDocument/2006/relationships/hyperlink" Target="about:blank" TargetMode="External"/><Relationship Id="rId97" Type="http://schemas.openxmlformats.org/officeDocument/2006/relationships/hyperlink" Target="about:blank" TargetMode="External"/><Relationship Id="rId730" Type="http://schemas.openxmlformats.org/officeDocument/2006/relationships/hyperlink" Target="about:blank" TargetMode="External"/><Relationship Id="rId828" Type="http://schemas.openxmlformats.org/officeDocument/2006/relationships/hyperlink" Target="about:blank" TargetMode="External"/><Relationship Id="rId1013" Type="http://schemas.openxmlformats.org/officeDocument/2006/relationships/hyperlink" Target="about:blank" TargetMode="External"/><Relationship Id="rId162" Type="http://schemas.openxmlformats.org/officeDocument/2006/relationships/hyperlink" Target="about:blank" TargetMode="External"/><Relationship Id="rId467" Type="http://schemas.openxmlformats.org/officeDocument/2006/relationships/hyperlink" Target="about:blank" TargetMode="External"/><Relationship Id="rId1097" Type="http://schemas.openxmlformats.org/officeDocument/2006/relationships/hyperlink" Target="about:blank" TargetMode="External"/><Relationship Id="rId1220" Type="http://schemas.openxmlformats.org/officeDocument/2006/relationships/hyperlink" Target="about:blank" TargetMode="External"/><Relationship Id="rId1318" Type="http://schemas.openxmlformats.org/officeDocument/2006/relationships/hyperlink" Target="about:blank" TargetMode="External"/><Relationship Id="rId674" Type="http://schemas.openxmlformats.org/officeDocument/2006/relationships/hyperlink" Target="about:blank" TargetMode="External"/><Relationship Id="rId881" Type="http://schemas.openxmlformats.org/officeDocument/2006/relationships/hyperlink" Target="about:blank" TargetMode="External"/><Relationship Id="rId979" Type="http://schemas.openxmlformats.org/officeDocument/2006/relationships/hyperlink" Target="about:blank" TargetMode="External"/><Relationship Id="rId24" Type="http://schemas.openxmlformats.org/officeDocument/2006/relationships/hyperlink" Target="about:blank" TargetMode="External"/><Relationship Id="rId327" Type="http://schemas.openxmlformats.org/officeDocument/2006/relationships/hyperlink" Target="about:blank" TargetMode="External"/><Relationship Id="rId534" Type="http://schemas.openxmlformats.org/officeDocument/2006/relationships/hyperlink" Target="about:blank" TargetMode="External"/><Relationship Id="rId741" Type="http://schemas.openxmlformats.org/officeDocument/2006/relationships/hyperlink" Target="about:blank" TargetMode="External"/><Relationship Id="rId839" Type="http://schemas.openxmlformats.org/officeDocument/2006/relationships/hyperlink" Target="about:blank" TargetMode="External"/><Relationship Id="rId1164" Type="http://schemas.openxmlformats.org/officeDocument/2006/relationships/hyperlink" Target="about:blank" TargetMode="External"/><Relationship Id="rId173" Type="http://schemas.openxmlformats.org/officeDocument/2006/relationships/hyperlink" Target="about:blank" TargetMode="External"/><Relationship Id="rId380" Type="http://schemas.openxmlformats.org/officeDocument/2006/relationships/hyperlink" Target="about:blank" TargetMode="External"/><Relationship Id="rId601" Type="http://schemas.openxmlformats.org/officeDocument/2006/relationships/hyperlink" Target="about:blank" TargetMode="External"/><Relationship Id="rId1024" Type="http://schemas.openxmlformats.org/officeDocument/2006/relationships/hyperlink" Target="about:blank" TargetMode="External"/><Relationship Id="rId1231" Type="http://schemas.openxmlformats.org/officeDocument/2006/relationships/hyperlink" Target="about:blank" TargetMode="External"/><Relationship Id="rId240" Type="http://schemas.openxmlformats.org/officeDocument/2006/relationships/hyperlink" Target="about:blank" TargetMode="External"/><Relationship Id="rId478" Type="http://schemas.openxmlformats.org/officeDocument/2006/relationships/hyperlink" Target="about:blank" TargetMode="External"/><Relationship Id="rId685" Type="http://schemas.openxmlformats.org/officeDocument/2006/relationships/hyperlink" Target="about:blank" TargetMode="External"/><Relationship Id="rId892" Type="http://schemas.openxmlformats.org/officeDocument/2006/relationships/hyperlink" Target="about:blank" TargetMode="External"/><Relationship Id="rId906" Type="http://schemas.openxmlformats.org/officeDocument/2006/relationships/hyperlink" Target="about:blank" TargetMode="External"/><Relationship Id="rId1329" Type="http://schemas.openxmlformats.org/officeDocument/2006/relationships/hyperlink" Target="about:blank" TargetMode="External"/><Relationship Id="rId35" Type="http://schemas.openxmlformats.org/officeDocument/2006/relationships/hyperlink" Target="about:blank" TargetMode="External"/><Relationship Id="rId100" Type="http://schemas.openxmlformats.org/officeDocument/2006/relationships/hyperlink" Target="about:blank" TargetMode="External"/><Relationship Id="rId338" Type="http://schemas.openxmlformats.org/officeDocument/2006/relationships/hyperlink" Target="about:blank" TargetMode="External"/><Relationship Id="rId545" Type="http://schemas.openxmlformats.org/officeDocument/2006/relationships/hyperlink" Target="about:blank" TargetMode="External"/><Relationship Id="rId752" Type="http://schemas.openxmlformats.org/officeDocument/2006/relationships/hyperlink" Target="about:blank" TargetMode="External"/><Relationship Id="rId1175" Type="http://schemas.openxmlformats.org/officeDocument/2006/relationships/hyperlink" Target="about:blank" TargetMode="External"/><Relationship Id="rId184" Type="http://schemas.openxmlformats.org/officeDocument/2006/relationships/hyperlink" Target="about:blank" TargetMode="External"/><Relationship Id="rId391" Type="http://schemas.openxmlformats.org/officeDocument/2006/relationships/hyperlink" Target="about:blank" TargetMode="External"/><Relationship Id="rId405" Type="http://schemas.openxmlformats.org/officeDocument/2006/relationships/hyperlink" Target="about:blank" TargetMode="External"/><Relationship Id="rId612" Type="http://schemas.openxmlformats.org/officeDocument/2006/relationships/hyperlink" Target="about:blank" TargetMode="External"/><Relationship Id="rId1035" Type="http://schemas.openxmlformats.org/officeDocument/2006/relationships/hyperlink" Target="about:blank" TargetMode="External"/><Relationship Id="rId1242" Type="http://schemas.openxmlformats.org/officeDocument/2006/relationships/hyperlink" Target="about:blank" TargetMode="External"/><Relationship Id="rId251" Type="http://schemas.openxmlformats.org/officeDocument/2006/relationships/hyperlink" Target="about:blank" TargetMode="External"/><Relationship Id="rId489" Type="http://schemas.openxmlformats.org/officeDocument/2006/relationships/hyperlink" Target="about:blank" TargetMode="External"/><Relationship Id="rId696" Type="http://schemas.openxmlformats.org/officeDocument/2006/relationships/hyperlink" Target="about:blank" TargetMode="External"/><Relationship Id="rId917" Type="http://schemas.openxmlformats.org/officeDocument/2006/relationships/hyperlink" Target="about:blank" TargetMode="External"/><Relationship Id="rId1102" Type="http://schemas.openxmlformats.org/officeDocument/2006/relationships/hyperlink" Target="about:blank" TargetMode="External"/><Relationship Id="rId46" Type="http://schemas.openxmlformats.org/officeDocument/2006/relationships/hyperlink" Target="about:blank" TargetMode="External"/><Relationship Id="rId349" Type="http://schemas.openxmlformats.org/officeDocument/2006/relationships/hyperlink" Target="about:blank" TargetMode="External"/><Relationship Id="rId556" Type="http://schemas.openxmlformats.org/officeDocument/2006/relationships/hyperlink" Target="about:blank" TargetMode="External"/><Relationship Id="rId763" Type="http://schemas.openxmlformats.org/officeDocument/2006/relationships/hyperlink" Target="about:blank" TargetMode="External"/><Relationship Id="rId1186" Type="http://schemas.openxmlformats.org/officeDocument/2006/relationships/hyperlink" Target="about:blank" TargetMode="External"/><Relationship Id="rId111" Type="http://schemas.openxmlformats.org/officeDocument/2006/relationships/hyperlink" Target="about:blank" TargetMode="External"/><Relationship Id="rId195" Type="http://schemas.openxmlformats.org/officeDocument/2006/relationships/hyperlink" Target="about:blank" TargetMode="External"/><Relationship Id="rId209" Type="http://schemas.openxmlformats.org/officeDocument/2006/relationships/hyperlink" Target="about:blank" TargetMode="External"/><Relationship Id="rId416" Type="http://schemas.openxmlformats.org/officeDocument/2006/relationships/hyperlink" Target="about:blank" TargetMode="External"/><Relationship Id="rId970" Type="http://schemas.openxmlformats.org/officeDocument/2006/relationships/hyperlink" Target="about:blank" TargetMode="External"/><Relationship Id="rId1046" Type="http://schemas.openxmlformats.org/officeDocument/2006/relationships/hyperlink" Target="about:blank" TargetMode="External"/><Relationship Id="rId1253" Type="http://schemas.openxmlformats.org/officeDocument/2006/relationships/hyperlink" Target="about:blank" TargetMode="External"/><Relationship Id="rId623" Type="http://schemas.openxmlformats.org/officeDocument/2006/relationships/hyperlink" Target="about:blank" TargetMode="External"/><Relationship Id="rId830" Type="http://schemas.openxmlformats.org/officeDocument/2006/relationships/hyperlink" Target="about:blank" TargetMode="External"/><Relationship Id="rId928" Type="http://schemas.openxmlformats.org/officeDocument/2006/relationships/hyperlink" Target="about:blank" TargetMode="External"/><Relationship Id="rId57" Type="http://schemas.openxmlformats.org/officeDocument/2006/relationships/hyperlink" Target="about:blank" TargetMode="External"/><Relationship Id="rId262" Type="http://schemas.openxmlformats.org/officeDocument/2006/relationships/hyperlink" Target="about:blank" TargetMode="External"/><Relationship Id="rId567" Type="http://schemas.openxmlformats.org/officeDocument/2006/relationships/hyperlink" Target="about:blank" TargetMode="External"/><Relationship Id="rId1113" Type="http://schemas.openxmlformats.org/officeDocument/2006/relationships/hyperlink" Target="about:blank" TargetMode="External"/><Relationship Id="rId1197" Type="http://schemas.openxmlformats.org/officeDocument/2006/relationships/hyperlink" Target="about:blank" TargetMode="External"/><Relationship Id="rId1320" Type="http://schemas.openxmlformats.org/officeDocument/2006/relationships/hyperlink" Target="about:blank" TargetMode="External"/><Relationship Id="rId122" Type="http://schemas.openxmlformats.org/officeDocument/2006/relationships/hyperlink" Target="about:blank" TargetMode="External"/><Relationship Id="rId774" Type="http://schemas.openxmlformats.org/officeDocument/2006/relationships/hyperlink" Target="about:blank" TargetMode="External"/><Relationship Id="rId981" Type="http://schemas.openxmlformats.org/officeDocument/2006/relationships/hyperlink" Target="about:blank" TargetMode="External"/><Relationship Id="rId1057" Type="http://schemas.openxmlformats.org/officeDocument/2006/relationships/hyperlink" Target="about:blank" TargetMode="External"/><Relationship Id="rId427" Type="http://schemas.openxmlformats.org/officeDocument/2006/relationships/hyperlink" Target="about:blank" TargetMode="External"/><Relationship Id="rId634" Type="http://schemas.openxmlformats.org/officeDocument/2006/relationships/hyperlink" Target="about:blank" TargetMode="External"/><Relationship Id="rId841" Type="http://schemas.openxmlformats.org/officeDocument/2006/relationships/hyperlink" Target="about:blank" TargetMode="External"/><Relationship Id="rId1264" Type="http://schemas.openxmlformats.org/officeDocument/2006/relationships/hyperlink" Target="about:blank" TargetMode="External"/><Relationship Id="rId273" Type="http://schemas.openxmlformats.org/officeDocument/2006/relationships/hyperlink" Target="about:blank" TargetMode="External"/><Relationship Id="rId480" Type="http://schemas.openxmlformats.org/officeDocument/2006/relationships/hyperlink" Target="about:blank" TargetMode="External"/><Relationship Id="rId701" Type="http://schemas.openxmlformats.org/officeDocument/2006/relationships/hyperlink" Target="about:blank" TargetMode="External"/><Relationship Id="rId939" Type="http://schemas.openxmlformats.org/officeDocument/2006/relationships/hyperlink" Target="about:blank" TargetMode="External"/><Relationship Id="rId1124" Type="http://schemas.openxmlformats.org/officeDocument/2006/relationships/hyperlink" Target="about:blank" TargetMode="External"/><Relationship Id="rId1331" Type="http://schemas.openxmlformats.org/officeDocument/2006/relationships/table" Target="../tables/table2.xml"/><Relationship Id="rId68" Type="http://schemas.openxmlformats.org/officeDocument/2006/relationships/hyperlink" Target="about:blank" TargetMode="External"/><Relationship Id="rId133" Type="http://schemas.openxmlformats.org/officeDocument/2006/relationships/hyperlink" Target="about:blank" TargetMode="External"/><Relationship Id="rId340" Type="http://schemas.openxmlformats.org/officeDocument/2006/relationships/hyperlink" Target="about:blank" TargetMode="External"/><Relationship Id="rId578" Type="http://schemas.openxmlformats.org/officeDocument/2006/relationships/hyperlink" Target="about:blank" TargetMode="External"/><Relationship Id="rId785" Type="http://schemas.openxmlformats.org/officeDocument/2006/relationships/hyperlink" Target="about:blank" TargetMode="External"/><Relationship Id="rId992" Type="http://schemas.openxmlformats.org/officeDocument/2006/relationships/hyperlink" Target="about:blank" TargetMode="External"/><Relationship Id="rId200" Type="http://schemas.openxmlformats.org/officeDocument/2006/relationships/hyperlink" Target="about:blank" TargetMode="External"/><Relationship Id="rId438" Type="http://schemas.openxmlformats.org/officeDocument/2006/relationships/hyperlink" Target="about:blank" TargetMode="External"/><Relationship Id="rId645" Type="http://schemas.openxmlformats.org/officeDocument/2006/relationships/hyperlink" Target="about:blank" TargetMode="External"/><Relationship Id="rId852" Type="http://schemas.openxmlformats.org/officeDocument/2006/relationships/hyperlink" Target="about:blank" TargetMode="External"/><Relationship Id="rId1068" Type="http://schemas.openxmlformats.org/officeDocument/2006/relationships/hyperlink" Target="about:blank" TargetMode="External"/><Relationship Id="rId1275" Type="http://schemas.openxmlformats.org/officeDocument/2006/relationships/hyperlink" Target="about:blank" TargetMode="External"/><Relationship Id="rId284" Type="http://schemas.openxmlformats.org/officeDocument/2006/relationships/hyperlink" Target="about:blank" TargetMode="External"/><Relationship Id="rId491" Type="http://schemas.openxmlformats.org/officeDocument/2006/relationships/hyperlink" Target="about:blank" TargetMode="External"/><Relationship Id="rId505" Type="http://schemas.openxmlformats.org/officeDocument/2006/relationships/hyperlink" Target="about:blank" TargetMode="External"/><Relationship Id="rId712" Type="http://schemas.openxmlformats.org/officeDocument/2006/relationships/hyperlink" Target="about:blank" TargetMode="External"/><Relationship Id="rId1135" Type="http://schemas.openxmlformats.org/officeDocument/2006/relationships/hyperlink" Target="about:blank" TargetMode="External"/><Relationship Id="rId79" Type="http://schemas.openxmlformats.org/officeDocument/2006/relationships/hyperlink" Target="about:blank" TargetMode="External"/><Relationship Id="rId144" Type="http://schemas.openxmlformats.org/officeDocument/2006/relationships/hyperlink" Target="about:blank" TargetMode="External"/><Relationship Id="rId589" Type="http://schemas.openxmlformats.org/officeDocument/2006/relationships/hyperlink" Target="about:blank" TargetMode="External"/><Relationship Id="rId796" Type="http://schemas.openxmlformats.org/officeDocument/2006/relationships/hyperlink" Target="about:blank" TargetMode="External"/><Relationship Id="rId1202" Type="http://schemas.openxmlformats.org/officeDocument/2006/relationships/hyperlink" Target="about:blank" TargetMode="External"/><Relationship Id="rId351" Type="http://schemas.openxmlformats.org/officeDocument/2006/relationships/hyperlink" Target="about:blank" TargetMode="External"/><Relationship Id="rId449" Type="http://schemas.openxmlformats.org/officeDocument/2006/relationships/hyperlink" Target="about:blank" TargetMode="External"/><Relationship Id="rId656" Type="http://schemas.openxmlformats.org/officeDocument/2006/relationships/hyperlink" Target="about:blank" TargetMode="External"/><Relationship Id="rId863" Type="http://schemas.openxmlformats.org/officeDocument/2006/relationships/hyperlink" Target="about:blank" TargetMode="External"/><Relationship Id="rId1079" Type="http://schemas.openxmlformats.org/officeDocument/2006/relationships/hyperlink" Target="about:blank" TargetMode="External"/><Relationship Id="rId1286" Type="http://schemas.openxmlformats.org/officeDocument/2006/relationships/hyperlink" Target="about:blank" TargetMode="External"/><Relationship Id="rId211" Type="http://schemas.openxmlformats.org/officeDocument/2006/relationships/hyperlink" Target="about:blank" TargetMode="External"/><Relationship Id="rId295" Type="http://schemas.openxmlformats.org/officeDocument/2006/relationships/hyperlink" Target="about:blank" TargetMode="External"/><Relationship Id="rId309" Type="http://schemas.openxmlformats.org/officeDocument/2006/relationships/hyperlink" Target="about:blank" TargetMode="External"/><Relationship Id="rId516" Type="http://schemas.openxmlformats.org/officeDocument/2006/relationships/hyperlink" Target="about:blank" TargetMode="External"/><Relationship Id="rId1146" Type="http://schemas.openxmlformats.org/officeDocument/2006/relationships/hyperlink" Target="about:blank" TargetMode="External"/><Relationship Id="rId723" Type="http://schemas.openxmlformats.org/officeDocument/2006/relationships/hyperlink" Target="about:blank" TargetMode="External"/><Relationship Id="rId930" Type="http://schemas.openxmlformats.org/officeDocument/2006/relationships/hyperlink" Target="about:blank" TargetMode="External"/><Relationship Id="rId1006" Type="http://schemas.openxmlformats.org/officeDocument/2006/relationships/hyperlink" Target="about:blank" TargetMode="External"/><Relationship Id="rId155" Type="http://schemas.openxmlformats.org/officeDocument/2006/relationships/hyperlink" Target="about:blank" TargetMode="External"/><Relationship Id="rId362" Type="http://schemas.openxmlformats.org/officeDocument/2006/relationships/hyperlink" Target="about:blank" TargetMode="External"/><Relationship Id="rId1213" Type="http://schemas.openxmlformats.org/officeDocument/2006/relationships/hyperlink" Target="about:blank" TargetMode="External"/><Relationship Id="rId1297" Type="http://schemas.openxmlformats.org/officeDocument/2006/relationships/hyperlink" Target="about:blank" TargetMode="External"/><Relationship Id="rId222" Type="http://schemas.openxmlformats.org/officeDocument/2006/relationships/hyperlink" Target="about:blank" TargetMode="External"/><Relationship Id="rId667" Type="http://schemas.openxmlformats.org/officeDocument/2006/relationships/hyperlink" Target="mailto:tanja_simic@franchise.carrefour.com" TargetMode="External"/><Relationship Id="rId874" Type="http://schemas.openxmlformats.org/officeDocument/2006/relationships/hyperlink" Target="about:blank" TargetMode="External"/><Relationship Id="rId17" Type="http://schemas.openxmlformats.org/officeDocument/2006/relationships/hyperlink" Target="about:blank" TargetMode="External"/><Relationship Id="rId527" Type="http://schemas.openxmlformats.org/officeDocument/2006/relationships/hyperlink" Target="about:blank" TargetMode="External"/><Relationship Id="rId734" Type="http://schemas.openxmlformats.org/officeDocument/2006/relationships/hyperlink" Target="about:blank" TargetMode="External"/><Relationship Id="rId941" Type="http://schemas.openxmlformats.org/officeDocument/2006/relationships/hyperlink" Target="about:blank" TargetMode="External"/><Relationship Id="rId1157" Type="http://schemas.openxmlformats.org/officeDocument/2006/relationships/hyperlink" Target="about:blank" TargetMode="External"/><Relationship Id="rId70" Type="http://schemas.openxmlformats.org/officeDocument/2006/relationships/hyperlink" Target="about:blank" TargetMode="External"/><Relationship Id="rId166" Type="http://schemas.openxmlformats.org/officeDocument/2006/relationships/hyperlink" Target="about:blank" TargetMode="External"/><Relationship Id="rId373" Type="http://schemas.openxmlformats.org/officeDocument/2006/relationships/hyperlink" Target="about:blank" TargetMode="External"/><Relationship Id="rId580" Type="http://schemas.openxmlformats.org/officeDocument/2006/relationships/hyperlink" Target="about:blank" TargetMode="External"/><Relationship Id="rId801" Type="http://schemas.openxmlformats.org/officeDocument/2006/relationships/hyperlink" Target="about:blank" TargetMode="External"/><Relationship Id="rId1017" Type="http://schemas.openxmlformats.org/officeDocument/2006/relationships/hyperlink" Target="about:blank" TargetMode="External"/><Relationship Id="rId1224" Type="http://schemas.openxmlformats.org/officeDocument/2006/relationships/hyperlink" Target="about:blank" TargetMode="External"/><Relationship Id="rId1" Type="http://schemas.openxmlformats.org/officeDocument/2006/relationships/hyperlink" Target="about:blank" TargetMode="External"/><Relationship Id="rId233" Type="http://schemas.openxmlformats.org/officeDocument/2006/relationships/hyperlink" Target="about:blank" TargetMode="External"/><Relationship Id="rId440" Type="http://schemas.openxmlformats.org/officeDocument/2006/relationships/hyperlink" Target="about:blank" TargetMode="External"/><Relationship Id="rId678" Type="http://schemas.openxmlformats.org/officeDocument/2006/relationships/hyperlink" Target="about:blank" TargetMode="External"/><Relationship Id="rId885" Type="http://schemas.openxmlformats.org/officeDocument/2006/relationships/hyperlink" Target="about:blank" TargetMode="External"/><Relationship Id="rId1070" Type="http://schemas.openxmlformats.org/officeDocument/2006/relationships/hyperlink" Target="about:blank" TargetMode="External"/><Relationship Id="rId28" Type="http://schemas.openxmlformats.org/officeDocument/2006/relationships/hyperlink" Target="about:blank" TargetMode="External"/><Relationship Id="rId300" Type="http://schemas.openxmlformats.org/officeDocument/2006/relationships/hyperlink" Target="about:blank" TargetMode="External"/><Relationship Id="rId538" Type="http://schemas.openxmlformats.org/officeDocument/2006/relationships/hyperlink" Target="about:blank" TargetMode="External"/><Relationship Id="rId745" Type="http://schemas.openxmlformats.org/officeDocument/2006/relationships/hyperlink" Target="about:blank" TargetMode="External"/><Relationship Id="rId952" Type="http://schemas.openxmlformats.org/officeDocument/2006/relationships/hyperlink" Target="about:blank" TargetMode="External"/><Relationship Id="rId1168" Type="http://schemas.openxmlformats.org/officeDocument/2006/relationships/hyperlink" Target="about:blank" TargetMode="External"/><Relationship Id="rId81" Type="http://schemas.openxmlformats.org/officeDocument/2006/relationships/hyperlink" Target="about:blank" TargetMode="External"/><Relationship Id="rId177" Type="http://schemas.openxmlformats.org/officeDocument/2006/relationships/hyperlink" Target="about:blank" TargetMode="External"/><Relationship Id="rId384" Type="http://schemas.openxmlformats.org/officeDocument/2006/relationships/hyperlink" Target="about:blank" TargetMode="External"/><Relationship Id="rId591" Type="http://schemas.openxmlformats.org/officeDocument/2006/relationships/hyperlink" Target="about:blank" TargetMode="External"/><Relationship Id="rId605" Type="http://schemas.openxmlformats.org/officeDocument/2006/relationships/hyperlink" Target="about:blank" TargetMode="External"/><Relationship Id="rId812" Type="http://schemas.openxmlformats.org/officeDocument/2006/relationships/hyperlink" Target="about:blank" TargetMode="External"/><Relationship Id="rId1028" Type="http://schemas.openxmlformats.org/officeDocument/2006/relationships/hyperlink" Target="about:blank" TargetMode="External"/><Relationship Id="rId1235" Type="http://schemas.openxmlformats.org/officeDocument/2006/relationships/hyperlink" Target="about:blank" TargetMode="External"/><Relationship Id="rId244" Type="http://schemas.openxmlformats.org/officeDocument/2006/relationships/hyperlink" Target="about:blank" TargetMode="External"/><Relationship Id="rId689" Type="http://schemas.openxmlformats.org/officeDocument/2006/relationships/hyperlink" Target="about:blank" TargetMode="External"/><Relationship Id="rId896" Type="http://schemas.openxmlformats.org/officeDocument/2006/relationships/hyperlink" Target="about:blank" TargetMode="External"/><Relationship Id="rId1081" Type="http://schemas.openxmlformats.org/officeDocument/2006/relationships/hyperlink" Target="about:blank" TargetMode="External"/><Relationship Id="rId1302" Type="http://schemas.openxmlformats.org/officeDocument/2006/relationships/hyperlink" Target="about:blank" TargetMode="External"/><Relationship Id="rId39" Type="http://schemas.openxmlformats.org/officeDocument/2006/relationships/hyperlink" Target="about:blank" TargetMode="External"/><Relationship Id="rId451" Type="http://schemas.openxmlformats.org/officeDocument/2006/relationships/hyperlink" Target="about:blank" TargetMode="External"/><Relationship Id="rId549" Type="http://schemas.openxmlformats.org/officeDocument/2006/relationships/hyperlink" Target="about:blank" TargetMode="External"/><Relationship Id="rId756" Type="http://schemas.openxmlformats.org/officeDocument/2006/relationships/hyperlink" Target="about:blank" TargetMode="External"/><Relationship Id="rId1179" Type="http://schemas.openxmlformats.org/officeDocument/2006/relationships/hyperlink" Target="about:blank" TargetMode="External"/><Relationship Id="rId104" Type="http://schemas.openxmlformats.org/officeDocument/2006/relationships/hyperlink" Target="about:blank" TargetMode="External"/><Relationship Id="rId188" Type="http://schemas.openxmlformats.org/officeDocument/2006/relationships/hyperlink" Target="about:blank" TargetMode="External"/><Relationship Id="rId311" Type="http://schemas.openxmlformats.org/officeDocument/2006/relationships/hyperlink" Target="about:blank" TargetMode="External"/><Relationship Id="rId395" Type="http://schemas.openxmlformats.org/officeDocument/2006/relationships/hyperlink" Target="about:blank" TargetMode="External"/><Relationship Id="rId409" Type="http://schemas.openxmlformats.org/officeDocument/2006/relationships/hyperlink" Target="about:blank" TargetMode="External"/><Relationship Id="rId963" Type="http://schemas.openxmlformats.org/officeDocument/2006/relationships/hyperlink" Target="about:blank" TargetMode="External"/><Relationship Id="rId1039" Type="http://schemas.openxmlformats.org/officeDocument/2006/relationships/hyperlink" Target="about:blank" TargetMode="External"/><Relationship Id="rId1246" Type="http://schemas.openxmlformats.org/officeDocument/2006/relationships/hyperlink" Target="about:blank" TargetMode="External"/><Relationship Id="rId92" Type="http://schemas.openxmlformats.org/officeDocument/2006/relationships/hyperlink" Target="about:blank" TargetMode="External"/><Relationship Id="rId616" Type="http://schemas.openxmlformats.org/officeDocument/2006/relationships/hyperlink" Target="about:blank" TargetMode="External"/><Relationship Id="rId823" Type="http://schemas.openxmlformats.org/officeDocument/2006/relationships/hyperlink" Target="about:blank" TargetMode="External"/><Relationship Id="rId255" Type="http://schemas.openxmlformats.org/officeDocument/2006/relationships/hyperlink" Target="about:blank" TargetMode="External"/><Relationship Id="rId462" Type="http://schemas.openxmlformats.org/officeDocument/2006/relationships/hyperlink" Target="about:blank" TargetMode="External"/><Relationship Id="rId1092" Type="http://schemas.openxmlformats.org/officeDocument/2006/relationships/hyperlink" Target="about:blank" TargetMode="External"/><Relationship Id="rId1106" Type="http://schemas.openxmlformats.org/officeDocument/2006/relationships/hyperlink" Target="about:blank" TargetMode="External"/><Relationship Id="rId1313" Type="http://schemas.openxmlformats.org/officeDocument/2006/relationships/hyperlink" Target="about:blank" TargetMode="External"/><Relationship Id="rId115" Type="http://schemas.openxmlformats.org/officeDocument/2006/relationships/hyperlink" Target="about:blank" TargetMode="External"/><Relationship Id="rId322" Type="http://schemas.openxmlformats.org/officeDocument/2006/relationships/hyperlink" Target="about:blank" TargetMode="External"/><Relationship Id="rId767" Type="http://schemas.openxmlformats.org/officeDocument/2006/relationships/hyperlink" Target="about:blank" TargetMode="External"/><Relationship Id="rId974" Type="http://schemas.openxmlformats.org/officeDocument/2006/relationships/hyperlink" Target="about:blank" TargetMode="External"/><Relationship Id="rId199" Type="http://schemas.openxmlformats.org/officeDocument/2006/relationships/hyperlink" Target="about:blank" TargetMode="External"/><Relationship Id="rId627" Type="http://schemas.openxmlformats.org/officeDocument/2006/relationships/hyperlink" Target="about:blank" TargetMode="External"/><Relationship Id="rId834" Type="http://schemas.openxmlformats.org/officeDocument/2006/relationships/hyperlink" Target="about:blank" TargetMode="External"/><Relationship Id="rId1257" Type="http://schemas.openxmlformats.org/officeDocument/2006/relationships/hyperlink" Target="about:blank" TargetMode="External"/><Relationship Id="rId266" Type="http://schemas.openxmlformats.org/officeDocument/2006/relationships/hyperlink" Target="about:blank" TargetMode="External"/><Relationship Id="rId473" Type="http://schemas.openxmlformats.org/officeDocument/2006/relationships/hyperlink" Target="about:blank" TargetMode="External"/><Relationship Id="rId680" Type="http://schemas.openxmlformats.org/officeDocument/2006/relationships/hyperlink" Target="about:blank" TargetMode="External"/><Relationship Id="rId901" Type="http://schemas.openxmlformats.org/officeDocument/2006/relationships/hyperlink" Target="about:blank" TargetMode="External"/><Relationship Id="rId1117" Type="http://schemas.openxmlformats.org/officeDocument/2006/relationships/hyperlink" Target="about:blank" TargetMode="External"/><Relationship Id="rId1324" Type="http://schemas.openxmlformats.org/officeDocument/2006/relationships/hyperlink" Target="about:blank" TargetMode="External"/><Relationship Id="rId30" Type="http://schemas.openxmlformats.org/officeDocument/2006/relationships/hyperlink" Target="about:blank" TargetMode="External"/><Relationship Id="rId126" Type="http://schemas.openxmlformats.org/officeDocument/2006/relationships/hyperlink" Target="about:blank" TargetMode="External"/><Relationship Id="rId333" Type="http://schemas.openxmlformats.org/officeDocument/2006/relationships/hyperlink" Target="about:blank" TargetMode="External"/><Relationship Id="rId540" Type="http://schemas.openxmlformats.org/officeDocument/2006/relationships/hyperlink" Target="about:blank" TargetMode="External"/><Relationship Id="rId778" Type="http://schemas.openxmlformats.org/officeDocument/2006/relationships/hyperlink" Target="about:blank" TargetMode="External"/><Relationship Id="rId985" Type="http://schemas.openxmlformats.org/officeDocument/2006/relationships/hyperlink" Target="about:blank" TargetMode="External"/><Relationship Id="rId1170" Type="http://schemas.openxmlformats.org/officeDocument/2006/relationships/hyperlink" Target="about:blank" TargetMode="External"/><Relationship Id="rId638" Type="http://schemas.openxmlformats.org/officeDocument/2006/relationships/hyperlink" Target="about:blank" TargetMode="External"/><Relationship Id="rId845" Type="http://schemas.openxmlformats.org/officeDocument/2006/relationships/hyperlink" Target="about:blank" TargetMode="External"/><Relationship Id="rId1030" Type="http://schemas.openxmlformats.org/officeDocument/2006/relationships/hyperlink" Target="about:blank" TargetMode="External"/><Relationship Id="rId1268" Type="http://schemas.openxmlformats.org/officeDocument/2006/relationships/hyperlink" Target="about:blank" TargetMode="External"/><Relationship Id="rId277" Type="http://schemas.openxmlformats.org/officeDocument/2006/relationships/hyperlink" Target="about:blank" TargetMode="External"/><Relationship Id="rId400" Type="http://schemas.openxmlformats.org/officeDocument/2006/relationships/hyperlink" Target="about:blank" TargetMode="External"/><Relationship Id="rId484" Type="http://schemas.openxmlformats.org/officeDocument/2006/relationships/hyperlink" Target="about:blank" TargetMode="External"/><Relationship Id="rId705" Type="http://schemas.openxmlformats.org/officeDocument/2006/relationships/hyperlink" Target="about:blank" TargetMode="External"/><Relationship Id="rId1128" Type="http://schemas.openxmlformats.org/officeDocument/2006/relationships/hyperlink" Target="about:blank" TargetMode="External"/><Relationship Id="rId137" Type="http://schemas.openxmlformats.org/officeDocument/2006/relationships/hyperlink" Target="about:blank" TargetMode="External"/><Relationship Id="rId344" Type="http://schemas.openxmlformats.org/officeDocument/2006/relationships/hyperlink" Target="about:blank" TargetMode="External"/><Relationship Id="rId691" Type="http://schemas.openxmlformats.org/officeDocument/2006/relationships/hyperlink" Target="about:blank" TargetMode="External"/><Relationship Id="rId789" Type="http://schemas.openxmlformats.org/officeDocument/2006/relationships/hyperlink" Target="about:blank" TargetMode="External"/><Relationship Id="rId912" Type="http://schemas.openxmlformats.org/officeDocument/2006/relationships/hyperlink" Target="about:blank" TargetMode="External"/><Relationship Id="rId996" Type="http://schemas.openxmlformats.org/officeDocument/2006/relationships/hyperlink" Target="about:blank" TargetMode="External"/><Relationship Id="rId41" Type="http://schemas.openxmlformats.org/officeDocument/2006/relationships/hyperlink" Target="about:blank" TargetMode="External"/><Relationship Id="rId551" Type="http://schemas.openxmlformats.org/officeDocument/2006/relationships/hyperlink" Target="about:blank" TargetMode="External"/><Relationship Id="rId649" Type="http://schemas.openxmlformats.org/officeDocument/2006/relationships/hyperlink" Target="about:blank" TargetMode="External"/><Relationship Id="rId856" Type="http://schemas.openxmlformats.org/officeDocument/2006/relationships/hyperlink" Target="about:blank" TargetMode="External"/><Relationship Id="rId1181" Type="http://schemas.openxmlformats.org/officeDocument/2006/relationships/hyperlink" Target="about:blank" TargetMode="External"/><Relationship Id="rId1279" Type="http://schemas.openxmlformats.org/officeDocument/2006/relationships/hyperlink" Target="about:blank" TargetMode="External"/><Relationship Id="rId190" Type="http://schemas.openxmlformats.org/officeDocument/2006/relationships/hyperlink" Target="about:blank" TargetMode="External"/><Relationship Id="rId204" Type="http://schemas.openxmlformats.org/officeDocument/2006/relationships/hyperlink" Target="about:blank" TargetMode="External"/><Relationship Id="rId288" Type="http://schemas.openxmlformats.org/officeDocument/2006/relationships/hyperlink" Target="about:blank" TargetMode="External"/><Relationship Id="rId411" Type="http://schemas.openxmlformats.org/officeDocument/2006/relationships/hyperlink" Target="about:blank" TargetMode="External"/><Relationship Id="rId509" Type="http://schemas.openxmlformats.org/officeDocument/2006/relationships/hyperlink" Target="about:blank" TargetMode="External"/><Relationship Id="rId1041" Type="http://schemas.openxmlformats.org/officeDocument/2006/relationships/hyperlink" Target="about:blank" TargetMode="External"/><Relationship Id="rId1139" Type="http://schemas.openxmlformats.org/officeDocument/2006/relationships/hyperlink" Target="about:blank" TargetMode="External"/><Relationship Id="rId495" Type="http://schemas.openxmlformats.org/officeDocument/2006/relationships/hyperlink" Target="about:blank" TargetMode="External"/><Relationship Id="rId716" Type="http://schemas.openxmlformats.org/officeDocument/2006/relationships/hyperlink" Target="about:blank" TargetMode="External"/><Relationship Id="rId923" Type="http://schemas.openxmlformats.org/officeDocument/2006/relationships/hyperlink" Target="about:blank" TargetMode="External"/><Relationship Id="rId52" Type="http://schemas.openxmlformats.org/officeDocument/2006/relationships/hyperlink" Target="about:blank" TargetMode="External"/><Relationship Id="rId148" Type="http://schemas.openxmlformats.org/officeDocument/2006/relationships/hyperlink" Target="about:blank" TargetMode="External"/><Relationship Id="rId355" Type="http://schemas.openxmlformats.org/officeDocument/2006/relationships/hyperlink" Target="about:blank" TargetMode="External"/><Relationship Id="rId562" Type="http://schemas.openxmlformats.org/officeDocument/2006/relationships/hyperlink" Target="about:blank" TargetMode="External"/><Relationship Id="rId1192" Type="http://schemas.openxmlformats.org/officeDocument/2006/relationships/hyperlink" Target="about:blank" TargetMode="External"/><Relationship Id="rId1206" Type="http://schemas.openxmlformats.org/officeDocument/2006/relationships/hyperlink" Target="about:blank" TargetMode="External"/><Relationship Id="rId215" Type="http://schemas.openxmlformats.org/officeDocument/2006/relationships/hyperlink" Target="about:blank" TargetMode="External"/><Relationship Id="rId422" Type="http://schemas.openxmlformats.org/officeDocument/2006/relationships/hyperlink" Target="about:blank" TargetMode="External"/><Relationship Id="rId867" Type="http://schemas.openxmlformats.org/officeDocument/2006/relationships/hyperlink" Target="about:blank" TargetMode="External"/><Relationship Id="rId1052" Type="http://schemas.openxmlformats.org/officeDocument/2006/relationships/hyperlink" Target="about:blank" TargetMode="External"/><Relationship Id="rId299" Type="http://schemas.openxmlformats.org/officeDocument/2006/relationships/hyperlink" Target="about:blank" TargetMode="External"/><Relationship Id="rId727" Type="http://schemas.openxmlformats.org/officeDocument/2006/relationships/hyperlink" Target="about:blank" TargetMode="External"/><Relationship Id="rId934" Type="http://schemas.openxmlformats.org/officeDocument/2006/relationships/hyperlink" Target="about:blank" TargetMode="External"/><Relationship Id="rId63" Type="http://schemas.openxmlformats.org/officeDocument/2006/relationships/hyperlink" Target="about:blank" TargetMode="External"/><Relationship Id="rId159" Type="http://schemas.openxmlformats.org/officeDocument/2006/relationships/hyperlink" Target="about:blank" TargetMode="External"/><Relationship Id="rId366" Type="http://schemas.openxmlformats.org/officeDocument/2006/relationships/hyperlink" Target="about:blank" TargetMode="External"/><Relationship Id="rId573" Type="http://schemas.openxmlformats.org/officeDocument/2006/relationships/hyperlink" Target="about:blank" TargetMode="External"/><Relationship Id="rId780" Type="http://schemas.openxmlformats.org/officeDocument/2006/relationships/hyperlink" Target="about:blank" TargetMode="External"/><Relationship Id="rId1217" Type="http://schemas.openxmlformats.org/officeDocument/2006/relationships/hyperlink" Target="about:blank" TargetMode="External"/><Relationship Id="rId226" Type="http://schemas.openxmlformats.org/officeDocument/2006/relationships/hyperlink" Target="about:blank" TargetMode="External"/><Relationship Id="rId433" Type="http://schemas.openxmlformats.org/officeDocument/2006/relationships/hyperlink" Target="about:blank" TargetMode="External"/><Relationship Id="rId878" Type="http://schemas.openxmlformats.org/officeDocument/2006/relationships/hyperlink" Target="about:blank" TargetMode="External"/><Relationship Id="rId1063" Type="http://schemas.openxmlformats.org/officeDocument/2006/relationships/hyperlink" Target="about:blank" TargetMode="External"/><Relationship Id="rId1270" Type="http://schemas.openxmlformats.org/officeDocument/2006/relationships/hyperlink" Target="about:blank" TargetMode="External"/><Relationship Id="rId640" Type="http://schemas.openxmlformats.org/officeDocument/2006/relationships/hyperlink" Target="about:blank" TargetMode="External"/><Relationship Id="rId738" Type="http://schemas.openxmlformats.org/officeDocument/2006/relationships/hyperlink" Target="about:blank" TargetMode="External"/><Relationship Id="rId945" Type="http://schemas.openxmlformats.org/officeDocument/2006/relationships/hyperlink" Target="about:blank" TargetMode="External"/><Relationship Id="rId74" Type="http://schemas.openxmlformats.org/officeDocument/2006/relationships/hyperlink" Target="about:blank" TargetMode="External"/><Relationship Id="rId377" Type="http://schemas.openxmlformats.org/officeDocument/2006/relationships/hyperlink" Target="about:blank" TargetMode="External"/><Relationship Id="rId500" Type="http://schemas.openxmlformats.org/officeDocument/2006/relationships/hyperlink" Target="about:blank" TargetMode="External"/><Relationship Id="rId584" Type="http://schemas.openxmlformats.org/officeDocument/2006/relationships/hyperlink" Target="about:blank" TargetMode="External"/><Relationship Id="rId805" Type="http://schemas.openxmlformats.org/officeDocument/2006/relationships/hyperlink" Target="about:blank" TargetMode="External"/><Relationship Id="rId1130" Type="http://schemas.openxmlformats.org/officeDocument/2006/relationships/hyperlink" Target="mailto:amandine_decadt@franchise.carrefour.com" TargetMode="External"/><Relationship Id="rId1228" Type="http://schemas.openxmlformats.org/officeDocument/2006/relationships/hyperlink" Target="about:blank" TargetMode="External"/><Relationship Id="rId5" Type="http://schemas.openxmlformats.org/officeDocument/2006/relationships/hyperlink" Target="about:blank" TargetMode="External"/><Relationship Id="rId237" Type="http://schemas.openxmlformats.org/officeDocument/2006/relationships/hyperlink" Target="about:blank" TargetMode="External"/><Relationship Id="rId791" Type="http://schemas.openxmlformats.org/officeDocument/2006/relationships/hyperlink" Target="about:blank" TargetMode="External"/><Relationship Id="rId889" Type="http://schemas.openxmlformats.org/officeDocument/2006/relationships/hyperlink" Target="about:blank" TargetMode="External"/><Relationship Id="rId1074" Type="http://schemas.openxmlformats.org/officeDocument/2006/relationships/hyperlink" Target="about:blank" TargetMode="External"/><Relationship Id="rId444" Type="http://schemas.openxmlformats.org/officeDocument/2006/relationships/hyperlink" Target="about:blank" TargetMode="External"/><Relationship Id="rId651" Type="http://schemas.openxmlformats.org/officeDocument/2006/relationships/hyperlink" Target="about:blank" TargetMode="External"/><Relationship Id="rId749" Type="http://schemas.openxmlformats.org/officeDocument/2006/relationships/hyperlink" Target="about:blank" TargetMode="External"/><Relationship Id="rId1281" Type="http://schemas.openxmlformats.org/officeDocument/2006/relationships/hyperlink" Target="about:blank" TargetMode="External"/><Relationship Id="rId290" Type="http://schemas.openxmlformats.org/officeDocument/2006/relationships/hyperlink" Target="about:blank" TargetMode="External"/><Relationship Id="rId304" Type="http://schemas.openxmlformats.org/officeDocument/2006/relationships/hyperlink" Target="about:blank" TargetMode="External"/><Relationship Id="rId388" Type="http://schemas.openxmlformats.org/officeDocument/2006/relationships/hyperlink" Target="about:blank" TargetMode="External"/><Relationship Id="rId511" Type="http://schemas.openxmlformats.org/officeDocument/2006/relationships/hyperlink" Target="about:blank" TargetMode="External"/><Relationship Id="rId609" Type="http://schemas.openxmlformats.org/officeDocument/2006/relationships/hyperlink" Target="about:blank" TargetMode="External"/><Relationship Id="rId956" Type="http://schemas.openxmlformats.org/officeDocument/2006/relationships/hyperlink" Target="about:blank" TargetMode="External"/><Relationship Id="rId1141" Type="http://schemas.openxmlformats.org/officeDocument/2006/relationships/hyperlink" Target="about:blank" TargetMode="External"/><Relationship Id="rId1239" Type="http://schemas.openxmlformats.org/officeDocument/2006/relationships/hyperlink" Target="about:blank" TargetMode="External"/><Relationship Id="rId85" Type="http://schemas.openxmlformats.org/officeDocument/2006/relationships/hyperlink" Target="about:blank" TargetMode="External"/><Relationship Id="rId150" Type="http://schemas.openxmlformats.org/officeDocument/2006/relationships/hyperlink" Target="about:blank" TargetMode="External"/><Relationship Id="rId595" Type="http://schemas.openxmlformats.org/officeDocument/2006/relationships/hyperlink" Target="about:blank" TargetMode="External"/><Relationship Id="rId816" Type="http://schemas.openxmlformats.org/officeDocument/2006/relationships/hyperlink" Target="about:blank" TargetMode="External"/><Relationship Id="rId1001" Type="http://schemas.openxmlformats.org/officeDocument/2006/relationships/hyperlink" Target="about:blank" TargetMode="External"/><Relationship Id="rId248" Type="http://schemas.openxmlformats.org/officeDocument/2006/relationships/hyperlink" Target="about:blank" TargetMode="External"/><Relationship Id="rId455" Type="http://schemas.openxmlformats.org/officeDocument/2006/relationships/hyperlink" Target="about:blank" TargetMode="External"/><Relationship Id="rId662" Type="http://schemas.openxmlformats.org/officeDocument/2006/relationships/hyperlink" Target="about:blank" TargetMode="External"/><Relationship Id="rId1085" Type="http://schemas.openxmlformats.org/officeDocument/2006/relationships/hyperlink" Target="about:blank" TargetMode="External"/><Relationship Id="rId1292" Type="http://schemas.openxmlformats.org/officeDocument/2006/relationships/hyperlink" Target="about:blank" TargetMode="External"/><Relationship Id="rId1306" Type="http://schemas.openxmlformats.org/officeDocument/2006/relationships/hyperlink" Target="about:blank" TargetMode="External"/><Relationship Id="rId12" Type="http://schemas.openxmlformats.org/officeDocument/2006/relationships/hyperlink" Target="about:blank" TargetMode="External"/><Relationship Id="rId108" Type="http://schemas.openxmlformats.org/officeDocument/2006/relationships/hyperlink" Target="about:blank" TargetMode="External"/><Relationship Id="rId315" Type="http://schemas.openxmlformats.org/officeDocument/2006/relationships/hyperlink" Target="about:blank" TargetMode="External"/><Relationship Id="rId522" Type="http://schemas.openxmlformats.org/officeDocument/2006/relationships/hyperlink" Target="about:blank" TargetMode="External"/><Relationship Id="rId967" Type="http://schemas.openxmlformats.org/officeDocument/2006/relationships/hyperlink" Target="about:blank" TargetMode="External"/><Relationship Id="rId1152" Type="http://schemas.openxmlformats.org/officeDocument/2006/relationships/hyperlink" Target="about:blank" TargetMode="External"/><Relationship Id="rId96" Type="http://schemas.openxmlformats.org/officeDocument/2006/relationships/hyperlink" Target="about:blank" TargetMode="External"/><Relationship Id="rId161" Type="http://schemas.openxmlformats.org/officeDocument/2006/relationships/hyperlink" Target="about:blank" TargetMode="External"/><Relationship Id="rId399" Type="http://schemas.openxmlformats.org/officeDocument/2006/relationships/hyperlink" Target="about:blank" TargetMode="External"/><Relationship Id="rId827" Type="http://schemas.openxmlformats.org/officeDocument/2006/relationships/hyperlink" Target="about:blank" TargetMode="External"/><Relationship Id="rId1012" Type="http://schemas.openxmlformats.org/officeDocument/2006/relationships/hyperlink" Target="about:blank" TargetMode="External"/><Relationship Id="rId259" Type="http://schemas.openxmlformats.org/officeDocument/2006/relationships/hyperlink" Target="about:blank" TargetMode="External"/><Relationship Id="rId466" Type="http://schemas.openxmlformats.org/officeDocument/2006/relationships/hyperlink" Target="about:blank" TargetMode="External"/><Relationship Id="rId673" Type="http://schemas.openxmlformats.org/officeDocument/2006/relationships/hyperlink" Target="about:blank" TargetMode="External"/><Relationship Id="rId880" Type="http://schemas.openxmlformats.org/officeDocument/2006/relationships/hyperlink" Target="about:blank" TargetMode="External"/><Relationship Id="rId1096" Type="http://schemas.openxmlformats.org/officeDocument/2006/relationships/hyperlink" Target="about:blank" TargetMode="External"/><Relationship Id="rId1317" Type="http://schemas.openxmlformats.org/officeDocument/2006/relationships/hyperlink" Target="about:blank" TargetMode="External"/><Relationship Id="rId23" Type="http://schemas.openxmlformats.org/officeDocument/2006/relationships/hyperlink" Target="about:blank" TargetMode="External"/><Relationship Id="rId119" Type="http://schemas.openxmlformats.org/officeDocument/2006/relationships/hyperlink" Target="about:blank" TargetMode="External"/><Relationship Id="rId326" Type="http://schemas.openxmlformats.org/officeDocument/2006/relationships/hyperlink" Target="mailto:corinne_couderc@carrefour.com" TargetMode="External"/><Relationship Id="rId533" Type="http://schemas.openxmlformats.org/officeDocument/2006/relationships/hyperlink" Target="about:blank" TargetMode="External"/><Relationship Id="rId978" Type="http://schemas.openxmlformats.org/officeDocument/2006/relationships/hyperlink" Target="about:blank" TargetMode="External"/><Relationship Id="rId1163" Type="http://schemas.openxmlformats.org/officeDocument/2006/relationships/hyperlink" Target="about:blank" TargetMode="External"/><Relationship Id="rId740" Type="http://schemas.openxmlformats.org/officeDocument/2006/relationships/hyperlink" Target="about:blank" TargetMode="External"/><Relationship Id="rId838" Type="http://schemas.openxmlformats.org/officeDocument/2006/relationships/hyperlink" Target="about:blank" TargetMode="External"/><Relationship Id="rId1023" Type="http://schemas.openxmlformats.org/officeDocument/2006/relationships/hyperlink" Target="about:blank" TargetMode="External"/><Relationship Id="rId172" Type="http://schemas.openxmlformats.org/officeDocument/2006/relationships/hyperlink" Target="about:blank" TargetMode="External"/><Relationship Id="rId477" Type="http://schemas.openxmlformats.org/officeDocument/2006/relationships/hyperlink" Target="about:blank" TargetMode="External"/><Relationship Id="rId600" Type="http://schemas.openxmlformats.org/officeDocument/2006/relationships/hyperlink" Target="about:blank" TargetMode="External"/><Relationship Id="rId684" Type="http://schemas.openxmlformats.org/officeDocument/2006/relationships/hyperlink" Target="about:blank" TargetMode="External"/><Relationship Id="rId1230" Type="http://schemas.openxmlformats.org/officeDocument/2006/relationships/hyperlink" Target="about:blank" TargetMode="External"/><Relationship Id="rId1328" Type="http://schemas.openxmlformats.org/officeDocument/2006/relationships/hyperlink" Target="about:blank" TargetMode="External"/><Relationship Id="rId337" Type="http://schemas.openxmlformats.org/officeDocument/2006/relationships/hyperlink" Target="about:blank" TargetMode="External"/><Relationship Id="rId891" Type="http://schemas.openxmlformats.org/officeDocument/2006/relationships/hyperlink" Target="about:blank" TargetMode="External"/><Relationship Id="rId905" Type="http://schemas.openxmlformats.org/officeDocument/2006/relationships/hyperlink" Target="about:blank" TargetMode="External"/><Relationship Id="rId989" Type="http://schemas.openxmlformats.org/officeDocument/2006/relationships/hyperlink" Target="about:blank" TargetMode="External"/><Relationship Id="rId34" Type="http://schemas.openxmlformats.org/officeDocument/2006/relationships/hyperlink" Target="about:blank" TargetMode="External"/><Relationship Id="rId544" Type="http://schemas.openxmlformats.org/officeDocument/2006/relationships/hyperlink" Target="about:blank" TargetMode="External"/><Relationship Id="rId751" Type="http://schemas.openxmlformats.org/officeDocument/2006/relationships/hyperlink" Target="about:blank" TargetMode="External"/><Relationship Id="rId849" Type="http://schemas.openxmlformats.org/officeDocument/2006/relationships/hyperlink" Target="about:blank" TargetMode="External"/><Relationship Id="rId1174" Type="http://schemas.openxmlformats.org/officeDocument/2006/relationships/hyperlink" Target="about:blank" TargetMode="External"/><Relationship Id="rId183" Type="http://schemas.openxmlformats.org/officeDocument/2006/relationships/hyperlink" Target="about:blank" TargetMode="External"/><Relationship Id="rId390" Type="http://schemas.openxmlformats.org/officeDocument/2006/relationships/hyperlink" Target="about:blank" TargetMode="External"/><Relationship Id="rId404" Type="http://schemas.openxmlformats.org/officeDocument/2006/relationships/hyperlink" Target="about:blank" TargetMode="External"/><Relationship Id="rId611" Type="http://schemas.openxmlformats.org/officeDocument/2006/relationships/hyperlink" Target="about:blank" TargetMode="External"/><Relationship Id="rId1034" Type="http://schemas.openxmlformats.org/officeDocument/2006/relationships/hyperlink" Target="about:blank" TargetMode="External"/><Relationship Id="rId1241" Type="http://schemas.openxmlformats.org/officeDocument/2006/relationships/hyperlink" Target="about:blank" TargetMode="External"/><Relationship Id="rId250" Type="http://schemas.openxmlformats.org/officeDocument/2006/relationships/hyperlink" Target="about:blank" TargetMode="External"/><Relationship Id="rId488" Type="http://schemas.openxmlformats.org/officeDocument/2006/relationships/hyperlink" Target="about:blank" TargetMode="External"/><Relationship Id="rId695" Type="http://schemas.openxmlformats.org/officeDocument/2006/relationships/hyperlink" Target="about:blank" TargetMode="External"/><Relationship Id="rId709" Type="http://schemas.openxmlformats.org/officeDocument/2006/relationships/hyperlink" Target="about:blank" TargetMode="External"/><Relationship Id="rId916" Type="http://schemas.openxmlformats.org/officeDocument/2006/relationships/hyperlink" Target="about:blank" TargetMode="External"/><Relationship Id="rId1101" Type="http://schemas.openxmlformats.org/officeDocument/2006/relationships/hyperlink" Target="about:blank" TargetMode="External"/><Relationship Id="rId45" Type="http://schemas.openxmlformats.org/officeDocument/2006/relationships/hyperlink" Target="about:blank" TargetMode="External"/><Relationship Id="rId110" Type="http://schemas.openxmlformats.org/officeDocument/2006/relationships/hyperlink" Target="about:blank" TargetMode="External"/><Relationship Id="rId348" Type="http://schemas.openxmlformats.org/officeDocument/2006/relationships/hyperlink" Target="about:blank" TargetMode="External"/><Relationship Id="rId555" Type="http://schemas.openxmlformats.org/officeDocument/2006/relationships/hyperlink" Target="about:blank" TargetMode="External"/><Relationship Id="rId762" Type="http://schemas.openxmlformats.org/officeDocument/2006/relationships/hyperlink" Target="about:blank" TargetMode="External"/><Relationship Id="rId1185" Type="http://schemas.openxmlformats.org/officeDocument/2006/relationships/hyperlink" Target="about:blank" TargetMode="External"/><Relationship Id="rId194" Type="http://schemas.openxmlformats.org/officeDocument/2006/relationships/hyperlink" Target="about:blank" TargetMode="External"/><Relationship Id="rId208" Type="http://schemas.openxmlformats.org/officeDocument/2006/relationships/hyperlink" Target="about:blank" TargetMode="External"/><Relationship Id="rId415" Type="http://schemas.openxmlformats.org/officeDocument/2006/relationships/hyperlink" Target="about:blank" TargetMode="External"/><Relationship Id="rId622" Type="http://schemas.openxmlformats.org/officeDocument/2006/relationships/hyperlink" Target="about:blank" TargetMode="External"/><Relationship Id="rId1045" Type="http://schemas.openxmlformats.org/officeDocument/2006/relationships/hyperlink" Target="about:blank" TargetMode="External"/><Relationship Id="rId1252" Type="http://schemas.openxmlformats.org/officeDocument/2006/relationships/hyperlink" Target="about:blank" TargetMode="External"/><Relationship Id="rId261" Type="http://schemas.openxmlformats.org/officeDocument/2006/relationships/hyperlink" Target="about:blank" TargetMode="External"/><Relationship Id="rId499" Type="http://schemas.openxmlformats.org/officeDocument/2006/relationships/hyperlink" Target="about:blank" TargetMode="External"/><Relationship Id="rId927" Type="http://schemas.openxmlformats.org/officeDocument/2006/relationships/hyperlink" Target="about:blank" TargetMode="External"/><Relationship Id="rId1112" Type="http://schemas.openxmlformats.org/officeDocument/2006/relationships/hyperlink" Target="about:blank" TargetMode="External"/><Relationship Id="rId56" Type="http://schemas.openxmlformats.org/officeDocument/2006/relationships/hyperlink" Target="about:blank" TargetMode="External"/><Relationship Id="rId359" Type="http://schemas.openxmlformats.org/officeDocument/2006/relationships/hyperlink" Target="about:blank" TargetMode="External"/><Relationship Id="rId566" Type="http://schemas.openxmlformats.org/officeDocument/2006/relationships/hyperlink" Target="about:blank" TargetMode="External"/><Relationship Id="rId773" Type="http://schemas.openxmlformats.org/officeDocument/2006/relationships/hyperlink" Target="about:blank" TargetMode="External"/><Relationship Id="rId1196" Type="http://schemas.openxmlformats.org/officeDocument/2006/relationships/hyperlink" Target="about:blank" TargetMode="External"/><Relationship Id="rId121" Type="http://schemas.openxmlformats.org/officeDocument/2006/relationships/hyperlink" Target="about:blank" TargetMode="External"/><Relationship Id="rId219" Type="http://schemas.openxmlformats.org/officeDocument/2006/relationships/hyperlink" Target="about:blank" TargetMode="External"/><Relationship Id="rId426" Type="http://schemas.openxmlformats.org/officeDocument/2006/relationships/hyperlink" Target="about:blank" TargetMode="External"/><Relationship Id="rId633" Type="http://schemas.openxmlformats.org/officeDocument/2006/relationships/hyperlink" Target="about:blank" TargetMode="External"/><Relationship Id="rId980" Type="http://schemas.openxmlformats.org/officeDocument/2006/relationships/hyperlink" Target="about:blank" TargetMode="External"/><Relationship Id="rId1056" Type="http://schemas.openxmlformats.org/officeDocument/2006/relationships/hyperlink" Target="about:blank" TargetMode="External"/><Relationship Id="rId1263" Type="http://schemas.openxmlformats.org/officeDocument/2006/relationships/hyperlink" Target="about:blank" TargetMode="External"/><Relationship Id="rId840" Type="http://schemas.openxmlformats.org/officeDocument/2006/relationships/hyperlink" Target="about:blank" TargetMode="External"/><Relationship Id="rId938" Type="http://schemas.openxmlformats.org/officeDocument/2006/relationships/hyperlink" Target="about:blank" TargetMode="External"/><Relationship Id="rId67" Type="http://schemas.openxmlformats.org/officeDocument/2006/relationships/hyperlink" Target="about:blank" TargetMode="External"/><Relationship Id="rId272" Type="http://schemas.openxmlformats.org/officeDocument/2006/relationships/hyperlink" Target="about:blank" TargetMode="External"/><Relationship Id="rId577" Type="http://schemas.openxmlformats.org/officeDocument/2006/relationships/hyperlink" Target="about:blank" TargetMode="External"/><Relationship Id="rId700" Type="http://schemas.openxmlformats.org/officeDocument/2006/relationships/hyperlink" Target="about:blank" TargetMode="External"/><Relationship Id="rId1123" Type="http://schemas.openxmlformats.org/officeDocument/2006/relationships/hyperlink" Target="about:blank" TargetMode="External"/><Relationship Id="rId1330" Type="http://schemas.openxmlformats.org/officeDocument/2006/relationships/hyperlink" Target="about:blank" TargetMode="External"/><Relationship Id="rId132" Type="http://schemas.openxmlformats.org/officeDocument/2006/relationships/hyperlink" Target="about:blank" TargetMode="External"/><Relationship Id="rId784" Type="http://schemas.openxmlformats.org/officeDocument/2006/relationships/hyperlink" Target="about:blank" TargetMode="External"/><Relationship Id="rId991" Type="http://schemas.openxmlformats.org/officeDocument/2006/relationships/hyperlink" Target="about:blank" TargetMode="External"/><Relationship Id="rId1067" Type="http://schemas.openxmlformats.org/officeDocument/2006/relationships/hyperlink" Target="about:blank" TargetMode="External"/><Relationship Id="rId437" Type="http://schemas.openxmlformats.org/officeDocument/2006/relationships/hyperlink" Target="about:blank" TargetMode="External"/><Relationship Id="rId644" Type="http://schemas.openxmlformats.org/officeDocument/2006/relationships/hyperlink" Target="about:blank" TargetMode="External"/><Relationship Id="rId851" Type="http://schemas.openxmlformats.org/officeDocument/2006/relationships/hyperlink" Target="about:blank" TargetMode="External"/><Relationship Id="rId1274" Type="http://schemas.openxmlformats.org/officeDocument/2006/relationships/hyperlink" Target="about:blank" TargetMode="External"/><Relationship Id="rId283" Type="http://schemas.openxmlformats.org/officeDocument/2006/relationships/hyperlink" Target="about:blank" TargetMode="External"/><Relationship Id="rId490" Type="http://schemas.openxmlformats.org/officeDocument/2006/relationships/hyperlink" Target="about:blank" TargetMode="External"/><Relationship Id="rId504" Type="http://schemas.openxmlformats.org/officeDocument/2006/relationships/hyperlink" Target="about:blank" TargetMode="External"/><Relationship Id="rId711" Type="http://schemas.openxmlformats.org/officeDocument/2006/relationships/hyperlink" Target="about:blank" TargetMode="External"/><Relationship Id="rId949" Type="http://schemas.openxmlformats.org/officeDocument/2006/relationships/hyperlink" Target="about:blank" TargetMode="External"/><Relationship Id="rId1134" Type="http://schemas.openxmlformats.org/officeDocument/2006/relationships/hyperlink" Target="about:blank" TargetMode="External"/><Relationship Id="rId78" Type="http://schemas.openxmlformats.org/officeDocument/2006/relationships/hyperlink" Target="about:blank" TargetMode="External"/><Relationship Id="rId143" Type="http://schemas.openxmlformats.org/officeDocument/2006/relationships/hyperlink" Target="about:blank" TargetMode="External"/><Relationship Id="rId350" Type="http://schemas.openxmlformats.org/officeDocument/2006/relationships/hyperlink" Target="about:blank" TargetMode="External"/><Relationship Id="rId588" Type="http://schemas.openxmlformats.org/officeDocument/2006/relationships/hyperlink" Target="about:blank" TargetMode="External"/><Relationship Id="rId795" Type="http://schemas.openxmlformats.org/officeDocument/2006/relationships/hyperlink" Target="about:blank" TargetMode="External"/><Relationship Id="rId809" Type="http://schemas.openxmlformats.org/officeDocument/2006/relationships/hyperlink" Target="about:blank" TargetMode="External"/><Relationship Id="rId1201" Type="http://schemas.openxmlformats.org/officeDocument/2006/relationships/hyperlink" Target="about:blank" TargetMode="External"/><Relationship Id="rId9" Type="http://schemas.openxmlformats.org/officeDocument/2006/relationships/hyperlink" Target="about:blank" TargetMode="External"/><Relationship Id="rId210" Type="http://schemas.openxmlformats.org/officeDocument/2006/relationships/hyperlink" Target="about:blank" TargetMode="External"/><Relationship Id="rId448" Type="http://schemas.openxmlformats.org/officeDocument/2006/relationships/hyperlink" Target="about:blank" TargetMode="External"/><Relationship Id="rId655" Type="http://schemas.openxmlformats.org/officeDocument/2006/relationships/hyperlink" Target="about:blank" TargetMode="External"/><Relationship Id="rId862" Type="http://schemas.openxmlformats.org/officeDocument/2006/relationships/hyperlink" Target="about:blank" TargetMode="External"/><Relationship Id="rId1078" Type="http://schemas.openxmlformats.org/officeDocument/2006/relationships/hyperlink" Target="about:blank" TargetMode="External"/><Relationship Id="rId1285" Type="http://schemas.openxmlformats.org/officeDocument/2006/relationships/hyperlink" Target="about:blank" TargetMode="External"/><Relationship Id="rId294" Type="http://schemas.openxmlformats.org/officeDocument/2006/relationships/hyperlink" Target="about:blank" TargetMode="External"/><Relationship Id="rId308" Type="http://schemas.openxmlformats.org/officeDocument/2006/relationships/hyperlink" Target="about:blank" TargetMode="External"/><Relationship Id="rId515" Type="http://schemas.openxmlformats.org/officeDocument/2006/relationships/hyperlink" Target="about:blank" TargetMode="External"/><Relationship Id="rId722" Type="http://schemas.openxmlformats.org/officeDocument/2006/relationships/hyperlink" Target="about:blank" TargetMode="External"/><Relationship Id="rId1145" Type="http://schemas.openxmlformats.org/officeDocument/2006/relationships/hyperlink" Target="about:blank" TargetMode="External"/><Relationship Id="rId89" Type="http://schemas.openxmlformats.org/officeDocument/2006/relationships/hyperlink" Target="about:blank" TargetMode="External"/><Relationship Id="rId154" Type="http://schemas.openxmlformats.org/officeDocument/2006/relationships/hyperlink" Target="about:blank" TargetMode="External"/><Relationship Id="rId361" Type="http://schemas.openxmlformats.org/officeDocument/2006/relationships/hyperlink" Target="about:blank" TargetMode="External"/><Relationship Id="rId599" Type="http://schemas.openxmlformats.org/officeDocument/2006/relationships/hyperlink" Target="about:blank" TargetMode="External"/><Relationship Id="rId1005" Type="http://schemas.openxmlformats.org/officeDocument/2006/relationships/hyperlink" Target="about:blank" TargetMode="External"/><Relationship Id="rId1212" Type="http://schemas.openxmlformats.org/officeDocument/2006/relationships/hyperlink" Target="about:blank" TargetMode="External"/><Relationship Id="rId459" Type="http://schemas.openxmlformats.org/officeDocument/2006/relationships/hyperlink" Target="about:blank" TargetMode="External"/><Relationship Id="rId666" Type="http://schemas.openxmlformats.org/officeDocument/2006/relationships/hyperlink" Target="about:blank" TargetMode="External"/><Relationship Id="rId873" Type="http://schemas.openxmlformats.org/officeDocument/2006/relationships/hyperlink" Target="about:blank" TargetMode="External"/><Relationship Id="rId1089" Type="http://schemas.openxmlformats.org/officeDocument/2006/relationships/hyperlink" Target="about:blank" TargetMode="External"/><Relationship Id="rId1296" Type="http://schemas.openxmlformats.org/officeDocument/2006/relationships/hyperlink" Target="about:blank" TargetMode="External"/><Relationship Id="rId16" Type="http://schemas.openxmlformats.org/officeDocument/2006/relationships/hyperlink" Target="about:blank" TargetMode="External"/><Relationship Id="rId221" Type="http://schemas.openxmlformats.org/officeDocument/2006/relationships/hyperlink" Target="about:blank" TargetMode="External"/><Relationship Id="rId319" Type="http://schemas.openxmlformats.org/officeDocument/2006/relationships/hyperlink" Target="about:blank" TargetMode="External"/><Relationship Id="rId526" Type="http://schemas.openxmlformats.org/officeDocument/2006/relationships/hyperlink" Target="about:blank" TargetMode="External"/><Relationship Id="rId1156" Type="http://schemas.openxmlformats.org/officeDocument/2006/relationships/hyperlink" Target="about:blank" TargetMode="External"/><Relationship Id="rId733" Type="http://schemas.openxmlformats.org/officeDocument/2006/relationships/hyperlink" Target="about:blank" TargetMode="External"/><Relationship Id="rId940" Type="http://schemas.openxmlformats.org/officeDocument/2006/relationships/hyperlink" Target="about:blank" TargetMode="External"/><Relationship Id="rId1016" Type="http://schemas.openxmlformats.org/officeDocument/2006/relationships/hyperlink" Target="about:blank" TargetMode="External"/><Relationship Id="rId165" Type="http://schemas.openxmlformats.org/officeDocument/2006/relationships/hyperlink" Target="about:blank" TargetMode="External"/><Relationship Id="rId372" Type="http://schemas.openxmlformats.org/officeDocument/2006/relationships/hyperlink" Target="mailto:thomas_bigiarini@carrefour.com" TargetMode="External"/><Relationship Id="rId677" Type="http://schemas.openxmlformats.org/officeDocument/2006/relationships/hyperlink" Target="about:blank" TargetMode="External"/><Relationship Id="rId800" Type="http://schemas.openxmlformats.org/officeDocument/2006/relationships/hyperlink" Target="about:blank" TargetMode="External"/><Relationship Id="rId1223" Type="http://schemas.openxmlformats.org/officeDocument/2006/relationships/hyperlink" Target="about:blank" TargetMode="External"/><Relationship Id="rId232" Type="http://schemas.openxmlformats.org/officeDocument/2006/relationships/hyperlink" Target="about:blank" TargetMode="External"/><Relationship Id="rId884" Type="http://schemas.openxmlformats.org/officeDocument/2006/relationships/hyperlink" Target="about:blank" TargetMode="External"/><Relationship Id="rId27" Type="http://schemas.openxmlformats.org/officeDocument/2006/relationships/hyperlink" Target="about:blank" TargetMode="External"/><Relationship Id="rId537" Type="http://schemas.openxmlformats.org/officeDocument/2006/relationships/hyperlink" Target="about:blank" TargetMode="External"/><Relationship Id="rId744" Type="http://schemas.openxmlformats.org/officeDocument/2006/relationships/hyperlink" Target="about:blank" TargetMode="External"/><Relationship Id="rId951" Type="http://schemas.openxmlformats.org/officeDocument/2006/relationships/hyperlink" Target="about:blank" TargetMode="External"/><Relationship Id="rId1167" Type="http://schemas.openxmlformats.org/officeDocument/2006/relationships/hyperlink" Target="about:blank" TargetMode="External"/><Relationship Id="rId80" Type="http://schemas.openxmlformats.org/officeDocument/2006/relationships/hyperlink" Target="about:blank" TargetMode="External"/><Relationship Id="rId176" Type="http://schemas.openxmlformats.org/officeDocument/2006/relationships/hyperlink" Target="about:blank" TargetMode="External"/><Relationship Id="rId383" Type="http://schemas.openxmlformats.org/officeDocument/2006/relationships/hyperlink" Target="about:blank" TargetMode="External"/><Relationship Id="rId590" Type="http://schemas.openxmlformats.org/officeDocument/2006/relationships/hyperlink" Target="about:blank" TargetMode="External"/><Relationship Id="rId604" Type="http://schemas.openxmlformats.org/officeDocument/2006/relationships/hyperlink" Target="about:blank" TargetMode="External"/><Relationship Id="rId811" Type="http://schemas.openxmlformats.org/officeDocument/2006/relationships/hyperlink" Target="about:blank" TargetMode="External"/><Relationship Id="rId1027" Type="http://schemas.openxmlformats.org/officeDocument/2006/relationships/hyperlink" Target="about:blank" TargetMode="External"/><Relationship Id="rId1234" Type="http://schemas.openxmlformats.org/officeDocument/2006/relationships/hyperlink" Target="about:blank" TargetMode="External"/><Relationship Id="rId243" Type="http://schemas.openxmlformats.org/officeDocument/2006/relationships/hyperlink" Target="about:blank" TargetMode="External"/><Relationship Id="rId450" Type="http://schemas.openxmlformats.org/officeDocument/2006/relationships/hyperlink" Target="about:blank" TargetMode="External"/><Relationship Id="rId688" Type="http://schemas.openxmlformats.org/officeDocument/2006/relationships/hyperlink" Target="about:blank" TargetMode="External"/><Relationship Id="rId895" Type="http://schemas.openxmlformats.org/officeDocument/2006/relationships/hyperlink" Target="about:blank" TargetMode="External"/><Relationship Id="rId909" Type="http://schemas.openxmlformats.org/officeDocument/2006/relationships/hyperlink" Target="about:blank" TargetMode="External"/><Relationship Id="rId1080" Type="http://schemas.openxmlformats.org/officeDocument/2006/relationships/hyperlink" Target="about:blank" TargetMode="External"/><Relationship Id="rId1301" Type="http://schemas.openxmlformats.org/officeDocument/2006/relationships/hyperlink" Target="about:blank" TargetMode="External"/><Relationship Id="rId38" Type="http://schemas.openxmlformats.org/officeDocument/2006/relationships/hyperlink" Target="about:blank" TargetMode="External"/><Relationship Id="rId103" Type="http://schemas.openxmlformats.org/officeDocument/2006/relationships/hyperlink" Target="about:blank" TargetMode="External"/><Relationship Id="rId310" Type="http://schemas.openxmlformats.org/officeDocument/2006/relationships/hyperlink" Target="about:blank" TargetMode="External"/><Relationship Id="rId548" Type="http://schemas.openxmlformats.org/officeDocument/2006/relationships/hyperlink" Target="about:blank" TargetMode="External"/><Relationship Id="rId755" Type="http://schemas.openxmlformats.org/officeDocument/2006/relationships/hyperlink" Target="about:blank" TargetMode="External"/><Relationship Id="rId962" Type="http://schemas.openxmlformats.org/officeDocument/2006/relationships/hyperlink" Target="about:blank" TargetMode="External"/><Relationship Id="rId1178" Type="http://schemas.openxmlformats.org/officeDocument/2006/relationships/hyperlink" Target="about:blank" TargetMode="External"/><Relationship Id="rId91" Type="http://schemas.openxmlformats.org/officeDocument/2006/relationships/hyperlink" Target="about:blank" TargetMode="External"/><Relationship Id="rId187" Type="http://schemas.openxmlformats.org/officeDocument/2006/relationships/hyperlink" Target="about:blank" TargetMode="External"/><Relationship Id="rId394" Type="http://schemas.openxmlformats.org/officeDocument/2006/relationships/hyperlink" Target="about:blank" TargetMode="External"/><Relationship Id="rId408" Type="http://schemas.openxmlformats.org/officeDocument/2006/relationships/hyperlink" Target="about:blank" TargetMode="External"/><Relationship Id="rId615" Type="http://schemas.openxmlformats.org/officeDocument/2006/relationships/hyperlink" Target="about:blank" TargetMode="External"/><Relationship Id="rId822" Type="http://schemas.openxmlformats.org/officeDocument/2006/relationships/hyperlink" Target="about:blank" TargetMode="External"/><Relationship Id="rId1038" Type="http://schemas.openxmlformats.org/officeDocument/2006/relationships/hyperlink" Target="about:blank" TargetMode="External"/><Relationship Id="rId1245" Type="http://schemas.openxmlformats.org/officeDocument/2006/relationships/hyperlink" Target="about:blank" TargetMode="External"/><Relationship Id="rId254" Type="http://schemas.openxmlformats.org/officeDocument/2006/relationships/hyperlink" Target="about:blank" TargetMode="External"/><Relationship Id="rId699" Type="http://schemas.openxmlformats.org/officeDocument/2006/relationships/hyperlink" Target="about:blank" TargetMode="External"/><Relationship Id="rId1091" Type="http://schemas.openxmlformats.org/officeDocument/2006/relationships/hyperlink" Target="about:blank" TargetMode="External"/><Relationship Id="rId1105" Type="http://schemas.openxmlformats.org/officeDocument/2006/relationships/hyperlink" Target="about:blank" TargetMode="External"/><Relationship Id="rId1312" Type="http://schemas.openxmlformats.org/officeDocument/2006/relationships/hyperlink" Target="about:blank" TargetMode="External"/><Relationship Id="rId49" Type="http://schemas.openxmlformats.org/officeDocument/2006/relationships/hyperlink" Target="about:blank" TargetMode="External"/><Relationship Id="rId114" Type="http://schemas.openxmlformats.org/officeDocument/2006/relationships/hyperlink" Target="about:blank" TargetMode="External"/><Relationship Id="rId461" Type="http://schemas.openxmlformats.org/officeDocument/2006/relationships/hyperlink" Target="about:blank" TargetMode="External"/><Relationship Id="rId559" Type="http://schemas.openxmlformats.org/officeDocument/2006/relationships/hyperlink" Target="about:blank" TargetMode="External"/><Relationship Id="rId766" Type="http://schemas.openxmlformats.org/officeDocument/2006/relationships/hyperlink" Target="about:blank" TargetMode="External"/><Relationship Id="rId1189" Type="http://schemas.openxmlformats.org/officeDocument/2006/relationships/hyperlink" Target="about:blank" TargetMode="External"/><Relationship Id="rId198" Type="http://schemas.openxmlformats.org/officeDocument/2006/relationships/hyperlink" Target="about:blank" TargetMode="External"/><Relationship Id="rId321" Type="http://schemas.openxmlformats.org/officeDocument/2006/relationships/hyperlink" Target="about:blank" TargetMode="External"/><Relationship Id="rId419" Type="http://schemas.openxmlformats.org/officeDocument/2006/relationships/hyperlink" Target="about:blank" TargetMode="External"/><Relationship Id="rId626" Type="http://schemas.openxmlformats.org/officeDocument/2006/relationships/hyperlink" Target="about:blank" TargetMode="External"/><Relationship Id="rId973" Type="http://schemas.openxmlformats.org/officeDocument/2006/relationships/hyperlink" Target="about:blank" TargetMode="External"/><Relationship Id="rId1049" Type="http://schemas.openxmlformats.org/officeDocument/2006/relationships/hyperlink" Target="about:blank" TargetMode="External"/><Relationship Id="rId1256" Type="http://schemas.openxmlformats.org/officeDocument/2006/relationships/hyperlink" Target="about:blank" TargetMode="External"/><Relationship Id="rId833" Type="http://schemas.openxmlformats.org/officeDocument/2006/relationships/hyperlink" Target="about:blank" TargetMode="External"/><Relationship Id="rId1116" Type="http://schemas.openxmlformats.org/officeDocument/2006/relationships/hyperlink" Target="about:blank" TargetMode="External"/><Relationship Id="rId265" Type="http://schemas.openxmlformats.org/officeDocument/2006/relationships/hyperlink" Target="about:blank" TargetMode="External"/><Relationship Id="rId472" Type="http://schemas.openxmlformats.org/officeDocument/2006/relationships/hyperlink" Target="about:blank" TargetMode="External"/><Relationship Id="rId900" Type="http://schemas.openxmlformats.org/officeDocument/2006/relationships/hyperlink" Target="about:blank" TargetMode="External"/><Relationship Id="rId1323" Type="http://schemas.openxmlformats.org/officeDocument/2006/relationships/hyperlink" Target="about:blank" TargetMode="External"/><Relationship Id="rId125" Type="http://schemas.openxmlformats.org/officeDocument/2006/relationships/hyperlink" Target="about:blank" TargetMode="External"/><Relationship Id="rId332" Type="http://schemas.openxmlformats.org/officeDocument/2006/relationships/hyperlink" Target="about:blank" TargetMode="External"/><Relationship Id="rId777" Type="http://schemas.openxmlformats.org/officeDocument/2006/relationships/hyperlink" Target="about:blank" TargetMode="External"/><Relationship Id="rId984" Type="http://schemas.openxmlformats.org/officeDocument/2006/relationships/hyperlink" Target="about:blank" TargetMode="External"/><Relationship Id="rId637" Type="http://schemas.openxmlformats.org/officeDocument/2006/relationships/hyperlink" Target="about:blank" TargetMode="External"/><Relationship Id="rId844" Type="http://schemas.openxmlformats.org/officeDocument/2006/relationships/hyperlink" Target="about:blank" TargetMode="External"/><Relationship Id="rId1267" Type="http://schemas.openxmlformats.org/officeDocument/2006/relationships/hyperlink" Target="about:blank" TargetMode="External"/><Relationship Id="rId276" Type="http://schemas.openxmlformats.org/officeDocument/2006/relationships/hyperlink" Target="about:blank" TargetMode="External"/><Relationship Id="rId483" Type="http://schemas.openxmlformats.org/officeDocument/2006/relationships/hyperlink" Target="about:blank" TargetMode="External"/><Relationship Id="rId690" Type="http://schemas.openxmlformats.org/officeDocument/2006/relationships/hyperlink" Target="about:blank" TargetMode="External"/><Relationship Id="rId704" Type="http://schemas.openxmlformats.org/officeDocument/2006/relationships/hyperlink" Target="about:blank" TargetMode="External"/><Relationship Id="rId911" Type="http://schemas.openxmlformats.org/officeDocument/2006/relationships/hyperlink" Target="about:blank" TargetMode="External"/><Relationship Id="rId1127" Type="http://schemas.openxmlformats.org/officeDocument/2006/relationships/hyperlink" Target="about:blank" TargetMode="External"/><Relationship Id="rId40" Type="http://schemas.openxmlformats.org/officeDocument/2006/relationships/hyperlink" Target="about:blank" TargetMode="External"/><Relationship Id="rId136" Type="http://schemas.openxmlformats.org/officeDocument/2006/relationships/hyperlink" Target="about:blank" TargetMode="External"/><Relationship Id="rId343" Type="http://schemas.openxmlformats.org/officeDocument/2006/relationships/hyperlink" Target="about:blank" TargetMode="External"/><Relationship Id="rId550" Type="http://schemas.openxmlformats.org/officeDocument/2006/relationships/hyperlink" Target="about:blank" TargetMode="External"/><Relationship Id="rId788" Type="http://schemas.openxmlformats.org/officeDocument/2006/relationships/hyperlink" Target="about:blank" TargetMode="External"/><Relationship Id="rId995" Type="http://schemas.openxmlformats.org/officeDocument/2006/relationships/hyperlink" Target="about:blank" TargetMode="External"/><Relationship Id="rId1180" Type="http://schemas.openxmlformats.org/officeDocument/2006/relationships/hyperlink" Target="about:blank" TargetMode="External"/><Relationship Id="rId203" Type="http://schemas.openxmlformats.org/officeDocument/2006/relationships/hyperlink" Target="about:blank" TargetMode="External"/><Relationship Id="rId648" Type="http://schemas.openxmlformats.org/officeDocument/2006/relationships/hyperlink" Target="about:blank" TargetMode="External"/><Relationship Id="rId855" Type="http://schemas.openxmlformats.org/officeDocument/2006/relationships/hyperlink" Target="about:blank" TargetMode="External"/><Relationship Id="rId1040" Type="http://schemas.openxmlformats.org/officeDocument/2006/relationships/hyperlink" Target="about:blank" TargetMode="External"/><Relationship Id="rId1278" Type="http://schemas.openxmlformats.org/officeDocument/2006/relationships/hyperlink" Target="about:blank" TargetMode="External"/><Relationship Id="rId287" Type="http://schemas.openxmlformats.org/officeDocument/2006/relationships/hyperlink" Target="about:blank" TargetMode="External"/><Relationship Id="rId410" Type="http://schemas.openxmlformats.org/officeDocument/2006/relationships/hyperlink" Target="about:blank" TargetMode="External"/><Relationship Id="rId494" Type="http://schemas.openxmlformats.org/officeDocument/2006/relationships/hyperlink" Target="about:blank" TargetMode="External"/><Relationship Id="rId508" Type="http://schemas.openxmlformats.org/officeDocument/2006/relationships/hyperlink" Target="about:blank" TargetMode="External"/><Relationship Id="rId715" Type="http://schemas.openxmlformats.org/officeDocument/2006/relationships/hyperlink" Target="about:blank" TargetMode="External"/><Relationship Id="rId922" Type="http://schemas.openxmlformats.org/officeDocument/2006/relationships/hyperlink" Target="about:blank" TargetMode="External"/><Relationship Id="rId1138" Type="http://schemas.openxmlformats.org/officeDocument/2006/relationships/hyperlink" Target="about:blank" TargetMode="External"/><Relationship Id="rId147" Type="http://schemas.openxmlformats.org/officeDocument/2006/relationships/hyperlink" Target="about:blank" TargetMode="External"/><Relationship Id="rId354" Type="http://schemas.openxmlformats.org/officeDocument/2006/relationships/hyperlink" Target="about:blank" TargetMode="External"/><Relationship Id="rId799" Type="http://schemas.openxmlformats.org/officeDocument/2006/relationships/hyperlink" Target="about:blank" TargetMode="External"/><Relationship Id="rId1191" Type="http://schemas.openxmlformats.org/officeDocument/2006/relationships/hyperlink" Target="about:blank" TargetMode="External"/><Relationship Id="rId1205" Type="http://schemas.openxmlformats.org/officeDocument/2006/relationships/hyperlink" Target="about:blank" TargetMode="External"/><Relationship Id="rId51" Type="http://schemas.openxmlformats.org/officeDocument/2006/relationships/hyperlink" Target="about:blank" TargetMode="External"/><Relationship Id="rId561" Type="http://schemas.openxmlformats.org/officeDocument/2006/relationships/hyperlink" Target="about:blank" TargetMode="External"/><Relationship Id="rId659" Type="http://schemas.openxmlformats.org/officeDocument/2006/relationships/hyperlink" Target="about:blank" TargetMode="External"/><Relationship Id="rId866" Type="http://schemas.openxmlformats.org/officeDocument/2006/relationships/hyperlink" Target="about:blank" TargetMode="External"/><Relationship Id="rId1289" Type="http://schemas.openxmlformats.org/officeDocument/2006/relationships/hyperlink" Target="about:blank" TargetMode="External"/><Relationship Id="rId214" Type="http://schemas.openxmlformats.org/officeDocument/2006/relationships/hyperlink" Target="about:blank" TargetMode="External"/><Relationship Id="rId298" Type="http://schemas.openxmlformats.org/officeDocument/2006/relationships/hyperlink" Target="about:blank" TargetMode="External"/><Relationship Id="rId421" Type="http://schemas.openxmlformats.org/officeDocument/2006/relationships/hyperlink" Target="about:blank" TargetMode="External"/><Relationship Id="rId519" Type="http://schemas.openxmlformats.org/officeDocument/2006/relationships/hyperlink" Target="about:blank" TargetMode="External"/><Relationship Id="rId1051" Type="http://schemas.openxmlformats.org/officeDocument/2006/relationships/hyperlink" Target="about:blank" TargetMode="External"/><Relationship Id="rId1149" Type="http://schemas.openxmlformats.org/officeDocument/2006/relationships/hyperlink" Target="about:blank" TargetMode="External"/><Relationship Id="rId158" Type="http://schemas.openxmlformats.org/officeDocument/2006/relationships/hyperlink" Target="about:blank" TargetMode="External"/><Relationship Id="rId726" Type="http://schemas.openxmlformats.org/officeDocument/2006/relationships/hyperlink" Target="about:blank" TargetMode="External"/><Relationship Id="rId933" Type="http://schemas.openxmlformats.org/officeDocument/2006/relationships/hyperlink" Target="about:blank" TargetMode="External"/><Relationship Id="rId1009" Type="http://schemas.openxmlformats.org/officeDocument/2006/relationships/hyperlink" Target="about:blank" TargetMode="External"/><Relationship Id="rId62" Type="http://schemas.openxmlformats.org/officeDocument/2006/relationships/hyperlink" Target="about:blank" TargetMode="External"/><Relationship Id="rId365" Type="http://schemas.openxmlformats.org/officeDocument/2006/relationships/hyperlink" Target="about:blank" TargetMode="External"/><Relationship Id="rId572" Type="http://schemas.openxmlformats.org/officeDocument/2006/relationships/hyperlink" Target="about:blank" TargetMode="External"/><Relationship Id="rId1216" Type="http://schemas.openxmlformats.org/officeDocument/2006/relationships/hyperlink" Target="about:blank" TargetMode="External"/><Relationship Id="rId225" Type="http://schemas.openxmlformats.org/officeDocument/2006/relationships/hyperlink" Target="about:blank" TargetMode="External"/><Relationship Id="rId432" Type="http://schemas.openxmlformats.org/officeDocument/2006/relationships/hyperlink" Target="about:blank" TargetMode="External"/><Relationship Id="rId877" Type="http://schemas.openxmlformats.org/officeDocument/2006/relationships/hyperlink" Target="about:blank" TargetMode="External"/><Relationship Id="rId1062" Type="http://schemas.openxmlformats.org/officeDocument/2006/relationships/hyperlink" Target="about:blank" TargetMode="External"/><Relationship Id="rId737" Type="http://schemas.openxmlformats.org/officeDocument/2006/relationships/hyperlink" Target="about:blank" TargetMode="External"/><Relationship Id="rId944" Type="http://schemas.openxmlformats.org/officeDocument/2006/relationships/hyperlink" Target="about:blank" TargetMode="External"/><Relationship Id="rId73" Type="http://schemas.openxmlformats.org/officeDocument/2006/relationships/hyperlink" Target="about:blank" TargetMode="External"/><Relationship Id="rId169" Type="http://schemas.openxmlformats.org/officeDocument/2006/relationships/hyperlink" Target="about:blank" TargetMode="External"/><Relationship Id="rId376" Type="http://schemas.openxmlformats.org/officeDocument/2006/relationships/hyperlink" Target="about:blank" TargetMode="External"/><Relationship Id="rId583" Type="http://schemas.openxmlformats.org/officeDocument/2006/relationships/hyperlink" Target="about:blank" TargetMode="External"/><Relationship Id="rId790" Type="http://schemas.openxmlformats.org/officeDocument/2006/relationships/hyperlink" Target="about:blank" TargetMode="External"/><Relationship Id="rId804" Type="http://schemas.openxmlformats.org/officeDocument/2006/relationships/hyperlink" Target="about:blank" TargetMode="External"/><Relationship Id="rId1227" Type="http://schemas.openxmlformats.org/officeDocument/2006/relationships/hyperlink" Target="about:blank" TargetMode="External"/><Relationship Id="rId4" Type="http://schemas.openxmlformats.org/officeDocument/2006/relationships/hyperlink" Target="about:blank" TargetMode="External"/><Relationship Id="rId236" Type="http://schemas.openxmlformats.org/officeDocument/2006/relationships/hyperlink" Target="about:blank" TargetMode="External"/><Relationship Id="rId443" Type="http://schemas.openxmlformats.org/officeDocument/2006/relationships/hyperlink" Target="about:blank" TargetMode="External"/><Relationship Id="rId650" Type="http://schemas.openxmlformats.org/officeDocument/2006/relationships/hyperlink" Target="about:blank" TargetMode="External"/><Relationship Id="rId888" Type="http://schemas.openxmlformats.org/officeDocument/2006/relationships/hyperlink" Target="about:blank" TargetMode="External"/><Relationship Id="rId1073" Type="http://schemas.openxmlformats.org/officeDocument/2006/relationships/hyperlink" Target="about:blank" TargetMode="External"/><Relationship Id="rId1280" Type="http://schemas.openxmlformats.org/officeDocument/2006/relationships/hyperlink" Target="about:blank" TargetMode="External"/><Relationship Id="rId303" Type="http://schemas.openxmlformats.org/officeDocument/2006/relationships/hyperlink" Target="about:blank" TargetMode="External"/><Relationship Id="rId748" Type="http://schemas.openxmlformats.org/officeDocument/2006/relationships/hyperlink" Target="about:blank" TargetMode="External"/><Relationship Id="rId955" Type="http://schemas.openxmlformats.org/officeDocument/2006/relationships/hyperlink" Target="about:blank" TargetMode="External"/><Relationship Id="rId1140" Type="http://schemas.openxmlformats.org/officeDocument/2006/relationships/hyperlink" Target="about:blank" TargetMode="External"/><Relationship Id="rId84" Type="http://schemas.openxmlformats.org/officeDocument/2006/relationships/hyperlink" Target="about:blank" TargetMode="External"/><Relationship Id="rId387" Type="http://schemas.openxmlformats.org/officeDocument/2006/relationships/hyperlink" Target="about:blank" TargetMode="External"/><Relationship Id="rId510" Type="http://schemas.openxmlformats.org/officeDocument/2006/relationships/hyperlink" Target="about:blank" TargetMode="External"/><Relationship Id="rId594" Type="http://schemas.openxmlformats.org/officeDocument/2006/relationships/hyperlink" Target="about:blank" TargetMode="External"/><Relationship Id="rId608" Type="http://schemas.openxmlformats.org/officeDocument/2006/relationships/hyperlink" Target="about:blank" TargetMode="External"/><Relationship Id="rId815" Type="http://schemas.openxmlformats.org/officeDocument/2006/relationships/hyperlink" Target="about:blank" TargetMode="External"/><Relationship Id="rId1238" Type="http://schemas.openxmlformats.org/officeDocument/2006/relationships/hyperlink" Target="about:blank" TargetMode="External"/><Relationship Id="rId247" Type="http://schemas.openxmlformats.org/officeDocument/2006/relationships/hyperlink" Target="about:blank" TargetMode="External"/><Relationship Id="rId899" Type="http://schemas.openxmlformats.org/officeDocument/2006/relationships/hyperlink" Target="about:blank" TargetMode="External"/><Relationship Id="rId1000" Type="http://schemas.openxmlformats.org/officeDocument/2006/relationships/hyperlink" Target="about:blank" TargetMode="External"/><Relationship Id="rId1084" Type="http://schemas.openxmlformats.org/officeDocument/2006/relationships/hyperlink" Target="about:blank" TargetMode="External"/><Relationship Id="rId1305" Type="http://schemas.openxmlformats.org/officeDocument/2006/relationships/hyperlink" Target="about:blank" TargetMode="External"/><Relationship Id="rId107" Type="http://schemas.openxmlformats.org/officeDocument/2006/relationships/hyperlink" Target="about:blank" TargetMode="External"/><Relationship Id="rId454" Type="http://schemas.openxmlformats.org/officeDocument/2006/relationships/hyperlink" Target="about:blank" TargetMode="External"/><Relationship Id="rId661" Type="http://schemas.openxmlformats.org/officeDocument/2006/relationships/hyperlink" Target="about:blank" TargetMode="External"/><Relationship Id="rId759" Type="http://schemas.openxmlformats.org/officeDocument/2006/relationships/hyperlink" Target="about:blank" TargetMode="External"/><Relationship Id="rId966" Type="http://schemas.openxmlformats.org/officeDocument/2006/relationships/hyperlink" Target="about:blank" TargetMode="External"/><Relationship Id="rId1291" Type="http://schemas.openxmlformats.org/officeDocument/2006/relationships/hyperlink" Target="about:blank" TargetMode="External"/><Relationship Id="rId11" Type="http://schemas.openxmlformats.org/officeDocument/2006/relationships/hyperlink" Target="about:blank" TargetMode="External"/><Relationship Id="rId314" Type="http://schemas.openxmlformats.org/officeDocument/2006/relationships/hyperlink" Target="about:blank" TargetMode="External"/><Relationship Id="rId398" Type="http://schemas.openxmlformats.org/officeDocument/2006/relationships/hyperlink" Target="about:blank" TargetMode="External"/><Relationship Id="rId521" Type="http://schemas.openxmlformats.org/officeDocument/2006/relationships/hyperlink" Target="about:blank" TargetMode="External"/><Relationship Id="rId619" Type="http://schemas.openxmlformats.org/officeDocument/2006/relationships/hyperlink" Target="about:blank" TargetMode="External"/><Relationship Id="rId1151" Type="http://schemas.openxmlformats.org/officeDocument/2006/relationships/hyperlink" Target="about:blank" TargetMode="External"/><Relationship Id="rId1249" Type="http://schemas.openxmlformats.org/officeDocument/2006/relationships/hyperlink" Target="about:blank" TargetMode="External"/><Relationship Id="rId95" Type="http://schemas.openxmlformats.org/officeDocument/2006/relationships/hyperlink" Target="about:blank" TargetMode="External"/><Relationship Id="rId160" Type="http://schemas.openxmlformats.org/officeDocument/2006/relationships/hyperlink" Target="about:blank" TargetMode="External"/><Relationship Id="rId826" Type="http://schemas.openxmlformats.org/officeDocument/2006/relationships/hyperlink" Target="about:blank" TargetMode="External"/><Relationship Id="rId1011" Type="http://schemas.openxmlformats.org/officeDocument/2006/relationships/hyperlink" Target="about:blank" TargetMode="External"/><Relationship Id="rId1109" Type="http://schemas.openxmlformats.org/officeDocument/2006/relationships/hyperlink" Target="about:blank" TargetMode="External"/><Relationship Id="rId258" Type="http://schemas.openxmlformats.org/officeDocument/2006/relationships/hyperlink" Target="about:blank" TargetMode="External"/><Relationship Id="rId465" Type="http://schemas.openxmlformats.org/officeDocument/2006/relationships/hyperlink" Target="about:blank" TargetMode="External"/><Relationship Id="rId672" Type="http://schemas.openxmlformats.org/officeDocument/2006/relationships/hyperlink" Target="about:blank" TargetMode="External"/><Relationship Id="rId1095" Type="http://schemas.openxmlformats.org/officeDocument/2006/relationships/hyperlink" Target="about:blank" TargetMode="External"/><Relationship Id="rId1316" Type="http://schemas.openxmlformats.org/officeDocument/2006/relationships/hyperlink" Target="about:blank" TargetMode="External"/><Relationship Id="rId22" Type="http://schemas.openxmlformats.org/officeDocument/2006/relationships/hyperlink" Target="about:blank" TargetMode="External"/><Relationship Id="rId118" Type="http://schemas.openxmlformats.org/officeDocument/2006/relationships/hyperlink" Target="about:blank" TargetMode="External"/><Relationship Id="rId325" Type="http://schemas.openxmlformats.org/officeDocument/2006/relationships/hyperlink" Target="about:blank" TargetMode="External"/><Relationship Id="rId532" Type="http://schemas.openxmlformats.org/officeDocument/2006/relationships/hyperlink" Target="about:blank" TargetMode="External"/><Relationship Id="rId977" Type="http://schemas.openxmlformats.org/officeDocument/2006/relationships/hyperlink" Target="about:blank" TargetMode="External"/><Relationship Id="rId1162" Type="http://schemas.openxmlformats.org/officeDocument/2006/relationships/hyperlink" Target="about:blank" TargetMode="External"/><Relationship Id="rId171" Type="http://schemas.openxmlformats.org/officeDocument/2006/relationships/hyperlink" Target="about:blank" TargetMode="External"/><Relationship Id="rId837" Type="http://schemas.openxmlformats.org/officeDocument/2006/relationships/hyperlink" Target="about:blank" TargetMode="External"/><Relationship Id="rId1022" Type="http://schemas.openxmlformats.org/officeDocument/2006/relationships/hyperlink" Target="about:blank" TargetMode="External"/><Relationship Id="rId269" Type="http://schemas.openxmlformats.org/officeDocument/2006/relationships/hyperlink" Target="about:blank" TargetMode="External"/><Relationship Id="rId476" Type="http://schemas.openxmlformats.org/officeDocument/2006/relationships/hyperlink" Target="about:blank" TargetMode="External"/><Relationship Id="rId683" Type="http://schemas.openxmlformats.org/officeDocument/2006/relationships/hyperlink" Target="about:blank" TargetMode="External"/><Relationship Id="rId890" Type="http://schemas.openxmlformats.org/officeDocument/2006/relationships/hyperlink" Target="about:blank" TargetMode="External"/><Relationship Id="rId904" Type="http://schemas.openxmlformats.org/officeDocument/2006/relationships/hyperlink" Target="about:blank" TargetMode="External"/><Relationship Id="rId1327" Type="http://schemas.openxmlformats.org/officeDocument/2006/relationships/hyperlink" Target="about:blank" TargetMode="External"/><Relationship Id="rId33" Type="http://schemas.openxmlformats.org/officeDocument/2006/relationships/hyperlink" Target="about:blank" TargetMode="External"/><Relationship Id="rId129" Type="http://schemas.openxmlformats.org/officeDocument/2006/relationships/hyperlink" Target="about:blank" TargetMode="External"/><Relationship Id="rId336" Type="http://schemas.openxmlformats.org/officeDocument/2006/relationships/hyperlink" Target="about:blank" TargetMode="External"/><Relationship Id="rId543" Type="http://schemas.openxmlformats.org/officeDocument/2006/relationships/hyperlink" Target="about:blank" TargetMode="External"/><Relationship Id="rId988" Type="http://schemas.openxmlformats.org/officeDocument/2006/relationships/hyperlink" Target="about:blank" TargetMode="External"/><Relationship Id="rId1173" Type="http://schemas.openxmlformats.org/officeDocument/2006/relationships/hyperlink" Target="about:blank" TargetMode="External"/><Relationship Id="rId182" Type="http://schemas.openxmlformats.org/officeDocument/2006/relationships/hyperlink" Target="about:blank" TargetMode="External"/><Relationship Id="rId403" Type="http://schemas.openxmlformats.org/officeDocument/2006/relationships/hyperlink" Target="about:blank" TargetMode="External"/><Relationship Id="rId750" Type="http://schemas.openxmlformats.org/officeDocument/2006/relationships/hyperlink" Target="about:blank" TargetMode="External"/><Relationship Id="rId848" Type="http://schemas.openxmlformats.org/officeDocument/2006/relationships/hyperlink" Target="about:blank" TargetMode="External"/><Relationship Id="rId1033" Type="http://schemas.openxmlformats.org/officeDocument/2006/relationships/hyperlink" Target="about:blank" TargetMode="External"/><Relationship Id="rId487" Type="http://schemas.openxmlformats.org/officeDocument/2006/relationships/hyperlink" Target="about:blank" TargetMode="External"/><Relationship Id="rId610" Type="http://schemas.openxmlformats.org/officeDocument/2006/relationships/hyperlink" Target="about:blank" TargetMode="External"/><Relationship Id="rId694" Type="http://schemas.openxmlformats.org/officeDocument/2006/relationships/hyperlink" Target="about:blank" TargetMode="External"/><Relationship Id="rId708" Type="http://schemas.openxmlformats.org/officeDocument/2006/relationships/hyperlink" Target="about:blank" TargetMode="External"/><Relationship Id="rId915" Type="http://schemas.openxmlformats.org/officeDocument/2006/relationships/hyperlink" Target="about:blank" TargetMode="External"/><Relationship Id="rId1240" Type="http://schemas.openxmlformats.org/officeDocument/2006/relationships/hyperlink" Target="about:blank" TargetMode="External"/><Relationship Id="rId347" Type="http://schemas.openxmlformats.org/officeDocument/2006/relationships/hyperlink" Target="about:blank" TargetMode="External"/><Relationship Id="rId999" Type="http://schemas.openxmlformats.org/officeDocument/2006/relationships/hyperlink" Target="about:blank" TargetMode="External"/><Relationship Id="rId1100" Type="http://schemas.openxmlformats.org/officeDocument/2006/relationships/hyperlink" Target="about:blank" TargetMode="External"/><Relationship Id="rId1184" Type="http://schemas.openxmlformats.org/officeDocument/2006/relationships/hyperlink" Target="about:blank" TargetMode="External"/><Relationship Id="rId44" Type="http://schemas.openxmlformats.org/officeDocument/2006/relationships/hyperlink" Target="about:blank" TargetMode="External"/><Relationship Id="rId554" Type="http://schemas.openxmlformats.org/officeDocument/2006/relationships/hyperlink" Target="about:blank" TargetMode="External"/><Relationship Id="rId761" Type="http://schemas.openxmlformats.org/officeDocument/2006/relationships/hyperlink" Target="about:blank" TargetMode="External"/><Relationship Id="rId859" Type="http://schemas.openxmlformats.org/officeDocument/2006/relationships/hyperlink" Target="about:blank" TargetMode="External"/><Relationship Id="rId193" Type="http://schemas.openxmlformats.org/officeDocument/2006/relationships/hyperlink" Target="about:blank" TargetMode="External"/><Relationship Id="rId207" Type="http://schemas.openxmlformats.org/officeDocument/2006/relationships/hyperlink" Target="about:blank" TargetMode="External"/><Relationship Id="rId414" Type="http://schemas.openxmlformats.org/officeDocument/2006/relationships/hyperlink" Target="about:blank" TargetMode="External"/><Relationship Id="rId498" Type="http://schemas.openxmlformats.org/officeDocument/2006/relationships/hyperlink" Target="about:blank" TargetMode="External"/><Relationship Id="rId621" Type="http://schemas.openxmlformats.org/officeDocument/2006/relationships/hyperlink" Target="about:blank" TargetMode="External"/><Relationship Id="rId1044" Type="http://schemas.openxmlformats.org/officeDocument/2006/relationships/hyperlink" Target="about:blank" TargetMode="External"/><Relationship Id="rId1251" Type="http://schemas.openxmlformats.org/officeDocument/2006/relationships/hyperlink" Target="about:blank" TargetMode="External"/><Relationship Id="rId260" Type="http://schemas.openxmlformats.org/officeDocument/2006/relationships/hyperlink" Target="about:blank" TargetMode="External"/><Relationship Id="rId719" Type="http://schemas.openxmlformats.org/officeDocument/2006/relationships/hyperlink" Target="about:blank" TargetMode="External"/><Relationship Id="rId926" Type="http://schemas.openxmlformats.org/officeDocument/2006/relationships/hyperlink" Target="about:blank" TargetMode="External"/><Relationship Id="rId1111" Type="http://schemas.openxmlformats.org/officeDocument/2006/relationships/hyperlink" Target="about:blank" TargetMode="External"/><Relationship Id="rId55" Type="http://schemas.openxmlformats.org/officeDocument/2006/relationships/hyperlink" Target="about:blank" TargetMode="External"/><Relationship Id="rId120" Type="http://schemas.openxmlformats.org/officeDocument/2006/relationships/hyperlink" Target="about:blank" TargetMode="External"/><Relationship Id="rId358" Type="http://schemas.openxmlformats.org/officeDocument/2006/relationships/hyperlink" Target="about:blank" TargetMode="External"/><Relationship Id="rId565" Type="http://schemas.openxmlformats.org/officeDocument/2006/relationships/hyperlink" Target="about:blank" TargetMode="External"/><Relationship Id="rId772" Type="http://schemas.openxmlformats.org/officeDocument/2006/relationships/hyperlink" Target="about:blank" TargetMode="External"/><Relationship Id="rId1195" Type="http://schemas.openxmlformats.org/officeDocument/2006/relationships/hyperlink" Target="about:blank" TargetMode="External"/><Relationship Id="rId1209" Type="http://schemas.openxmlformats.org/officeDocument/2006/relationships/hyperlink" Target="about:blank" TargetMode="External"/><Relationship Id="rId218" Type="http://schemas.openxmlformats.org/officeDocument/2006/relationships/hyperlink" Target="about:blank" TargetMode="External"/><Relationship Id="rId425" Type="http://schemas.openxmlformats.org/officeDocument/2006/relationships/hyperlink" Target="about:blank" TargetMode="External"/><Relationship Id="rId632" Type="http://schemas.openxmlformats.org/officeDocument/2006/relationships/hyperlink" Target="about:blank" TargetMode="External"/><Relationship Id="rId1055" Type="http://schemas.openxmlformats.org/officeDocument/2006/relationships/hyperlink" Target="about:blank" TargetMode="External"/><Relationship Id="rId1262" Type="http://schemas.openxmlformats.org/officeDocument/2006/relationships/hyperlink" Target="about:blank" TargetMode="External"/><Relationship Id="rId271" Type="http://schemas.openxmlformats.org/officeDocument/2006/relationships/hyperlink" Target="about:blank" TargetMode="External"/><Relationship Id="rId937" Type="http://schemas.openxmlformats.org/officeDocument/2006/relationships/hyperlink" Target="about:blank" TargetMode="External"/><Relationship Id="rId1122" Type="http://schemas.openxmlformats.org/officeDocument/2006/relationships/hyperlink" Target="about:blank" TargetMode="External"/><Relationship Id="rId66" Type="http://schemas.openxmlformats.org/officeDocument/2006/relationships/hyperlink" Target="about:blank" TargetMode="External"/><Relationship Id="rId131" Type="http://schemas.openxmlformats.org/officeDocument/2006/relationships/hyperlink" Target="about:blank" TargetMode="External"/><Relationship Id="rId369" Type="http://schemas.openxmlformats.org/officeDocument/2006/relationships/hyperlink" Target="about:blank" TargetMode="External"/><Relationship Id="rId576" Type="http://schemas.openxmlformats.org/officeDocument/2006/relationships/hyperlink" Target="about:blank" TargetMode="External"/><Relationship Id="rId783" Type="http://schemas.openxmlformats.org/officeDocument/2006/relationships/hyperlink" Target="about:blank" TargetMode="External"/><Relationship Id="rId990" Type="http://schemas.openxmlformats.org/officeDocument/2006/relationships/hyperlink" Target="about:blank" TargetMode="External"/><Relationship Id="rId229" Type="http://schemas.openxmlformats.org/officeDocument/2006/relationships/hyperlink" Target="about:blank" TargetMode="External"/><Relationship Id="rId436" Type="http://schemas.openxmlformats.org/officeDocument/2006/relationships/hyperlink" Target="about:blank" TargetMode="External"/><Relationship Id="rId643" Type="http://schemas.openxmlformats.org/officeDocument/2006/relationships/hyperlink" Target="about:blank" TargetMode="External"/><Relationship Id="rId1066" Type="http://schemas.openxmlformats.org/officeDocument/2006/relationships/hyperlink" Target="about:blank" TargetMode="External"/><Relationship Id="rId1273" Type="http://schemas.openxmlformats.org/officeDocument/2006/relationships/hyperlink" Target="about:blank" TargetMode="External"/><Relationship Id="rId850" Type="http://schemas.openxmlformats.org/officeDocument/2006/relationships/hyperlink" Target="about:blank" TargetMode="External"/><Relationship Id="rId948" Type="http://schemas.openxmlformats.org/officeDocument/2006/relationships/hyperlink" Target="about:blank" TargetMode="External"/><Relationship Id="rId1133" Type="http://schemas.openxmlformats.org/officeDocument/2006/relationships/hyperlink" Target="about:blank" TargetMode="External"/><Relationship Id="rId77" Type="http://schemas.openxmlformats.org/officeDocument/2006/relationships/hyperlink" Target="about:blank" TargetMode="External"/><Relationship Id="rId282" Type="http://schemas.openxmlformats.org/officeDocument/2006/relationships/hyperlink" Target="about:blank" TargetMode="External"/><Relationship Id="rId503" Type="http://schemas.openxmlformats.org/officeDocument/2006/relationships/hyperlink" Target="about:blank" TargetMode="External"/><Relationship Id="rId587" Type="http://schemas.openxmlformats.org/officeDocument/2006/relationships/hyperlink" Target="about:blank" TargetMode="External"/><Relationship Id="rId710" Type="http://schemas.openxmlformats.org/officeDocument/2006/relationships/hyperlink" Target="about:blank" TargetMode="External"/><Relationship Id="rId808" Type="http://schemas.openxmlformats.org/officeDocument/2006/relationships/hyperlink" Target="about:blank" TargetMode="External"/><Relationship Id="rId8" Type="http://schemas.openxmlformats.org/officeDocument/2006/relationships/hyperlink" Target="about:blank" TargetMode="External"/><Relationship Id="rId142" Type="http://schemas.openxmlformats.org/officeDocument/2006/relationships/hyperlink" Target="about:blank" TargetMode="External"/><Relationship Id="rId447" Type="http://schemas.openxmlformats.org/officeDocument/2006/relationships/hyperlink" Target="about:blank" TargetMode="External"/><Relationship Id="rId794" Type="http://schemas.openxmlformats.org/officeDocument/2006/relationships/hyperlink" Target="about:blank" TargetMode="External"/><Relationship Id="rId1077" Type="http://schemas.openxmlformats.org/officeDocument/2006/relationships/hyperlink" Target="about:blank" TargetMode="External"/><Relationship Id="rId1200" Type="http://schemas.openxmlformats.org/officeDocument/2006/relationships/hyperlink" Target="about:blank" TargetMode="External"/><Relationship Id="rId654" Type="http://schemas.openxmlformats.org/officeDocument/2006/relationships/hyperlink" Target="about:blank" TargetMode="External"/><Relationship Id="rId861" Type="http://schemas.openxmlformats.org/officeDocument/2006/relationships/hyperlink" Target="about:blank" TargetMode="External"/><Relationship Id="rId959" Type="http://schemas.openxmlformats.org/officeDocument/2006/relationships/hyperlink" Target="about:blank" TargetMode="External"/><Relationship Id="rId1284" Type="http://schemas.openxmlformats.org/officeDocument/2006/relationships/hyperlink" Target="about:blank" TargetMode="External"/><Relationship Id="rId293" Type="http://schemas.openxmlformats.org/officeDocument/2006/relationships/hyperlink" Target="about:blank" TargetMode="External"/><Relationship Id="rId307" Type="http://schemas.openxmlformats.org/officeDocument/2006/relationships/hyperlink" Target="about:blank" TargetMode="External"/><Relationship Id="rId514" Type="http://schemas.openxmlformats.org/officeDocument/2006/relationships/hyperlink" Target="about:blank" TargetMode="External"/><Relationship Id="rId721" Type="http://schemas.openxmlformats.org/officeDocument/2006/relationships/hyperlink" Target="about:blank" TargetMode="External"/><Relationship Id="rId1144" Type="http://schemas.openxmlformats.org/officeDocument/2006/relationships/hyperlink" Target="about:blank" TargetMode="External"/><Relationship Id="rId88" Type="http://schemas.openxmlformats.org/officeDocument/2006/relationships/hyperlink" Target="about:blank" TargetMode="External"/><Relationship Id="rId153" Type="http://schemas.openxmlformats.org/officeDocument/2006/relationships/hyperlink" Target="about:blank" TargetMode="External"/><Relationship Id="rId360" Type="http://schemas.openxmlformats.org/officeDocument/2006/relationships/hyperlink" Target="about:blank" TargetMode="External"/><Relationship Id="rId598" Type="http://schemas.openxmlformats.org/officeDocument/2006/relationships/hyperlink" Target="about:blank" TargetMode="External"/><Relationship Id="rId819" Type="http://schemas.openxmlformats.org/officeDocument/2006/relationships/hyperlink" Target="about:blank" TargetMode="External"/><Relationship Id="rId1004" Type="http://schemas.openxmlformats.org/officeDocument/2006/relationships/hyperlink" Target="about:blank" TargetMode="External"/><Relationship Id="rId1211" Type="http://schemas.openxmlformats.org/officeDocument/2006/relationships/hyperlink" Target="about:blank" TargetMode="External"/><Relationship Id="rId220" Type="http://schemas.openxmlformats.org/officeDocument/2006/relationships/hyperlink" Target="about:blank" TargetMode="External"/><Relationship Id="rId458" Type="http://schemas.openxmlformats.org/officeDocument/2006/relationships/hyperlink" Target="about:blank" TargetMode="External"/><Relationship Id="rId665" Type="http://schemas.openxmlformats.org/officeDocument/2006/relationships/hyperlink" Target="about:blank" TargetMode="External"/><Relationship Id="rId872" Type="http://schemas.openxmlformats.org/officeDocument/2006/relationships/hyperlink" Target="about:blank" TargetMode="External"/><Relationship Id="rId1088" Type="http://schemas.openxmlformats.org/officeDocument/2006/relationships/hyperlink" Target="about:blank" TargetMode="External"/><Relationship Id="rId1295" Type="http://schemas.openxmlformats.org/officeDocument/2006/relationships/hyperlink" Target="about:blank" TargetMode="External"/><Relationship Id="rId1309" Type="http://schemas.openxmlformats.org/officeDocument/2006/relationships/hyperlink" Target="about:blank" TargetMode="External"/><Relationship Id="rId15" Type="http://schemas.openxmlformats.org/officeDocument/2006/relationships/hyperlink" Target="about:blank" TargetMode="External"/><Relationship Id="rId318" Type="http://schemas.openxmlformats.org/officeDocument/2006/relationships/hyperlink" Target="about:blank" TargetMode="External"/><Relationship Id="rId525" Type="http://schemas.openxmlformats.org/officeDocument/2006/relationships/hyperlink" Target="about:blank" TargetMode="External"/><Relationship Id="rId732" Type="http://schemas.openxmlformats.org/officeDocument/2006/relationships/hyperlink" Target="about:blank" TargetMode="External"/><Relationship Id="rId1155" Type="http://schemas.openxmlformats.org/officeDocument/2006/relationships/hyperlink" Target="about:blank" TargetMode="External"/><Relationship Id="rId99" Type="http://schemas.openxmlformats.org/officeDocument/2006/relationships/hyperlink" Target="about:blank" TargetMode="External"/><Relationship Id="rId164" Type="http://schemas.openxmlformats.org/officeDocument/2006/relationships/hyperlink" Target="about:blank" TargetMode="External"/><Relationship Id="rId371" Type="http://schemas.openxmlformats.org/officeDocument/2006/relationships/hyperlink" Target="about:blank" TargetMode="External"/><Relationship Id="rId1015" Type="http://schemas.openxmlformats.org/officeDocument/2006/relationships/hyperlink" Target="about:blank" TargetMode="External"/><Relationship Id="rId1222" Type="http://schemas.openxmlformats.org/officeDocument/2006/relationships/hyperlink" Target="about:blank" TargetMode="External"/><Relationship Id="rId469" Type="http://schemas.openxmlformats.org/officeDocument/2006/relationships/hyperlink" Target="about:blank" TargetMode="External"/><Relationship Id="rId676" Type="http://schemas.openxmlformats.org/officeDocument/2006/relationships/hyperlink" Target="about:blank" TargetMode="External"/><Relationship Id="rId883" Type="http://schemas.openxmlformats.org/officeDocument/2006/relationships/hyperlink" Target="about:blank" TargetMode="External"/><Relationship Id="rId1099" Type="http://schemas.openxmlformats.org/officeDocument/2006/relationships/hyperlink" Target="about:blank" TargetMode="External"/><Relationship Id="rId26" Type="http://schemas.openxmlformats.org/officeDocument/2006/relationships/hyperlink" Target="about:blank" TargetMode="External"/><Relationship Id="rId231" Type="http://schemas.openxmlformats.org/officeDocument/2006/relationships/hyperlink" Target="about:blank" TargetMode="External"/><Relationship Id="rId329" Type="http://schemas.openxmlformats.org/officeDocument/2006/relationships/hyperlink" Target="about:blank" TargetMode="External"/><Relationship Id="rId536" Type="http://schemas.openxmlformats.org/officeDocument/2006/relationships/hyperlink" Target="about:blank" TargetMode="External"/><Relationship Id="rId1166" Type="http://schemas.openxmlformats.org/officeDocument/2006/relationships/hyperlink" Target="about:blank" TargetMode="External"/><Relationship Id="rId175" Type="http://schemas.openxmlformats.org/officeDocument/2006/relationships/hyperlink" Target="about:blank" TargetMode="External"/><Relationship Id="rId743" Type="http://schemas.openxmlformats.org/officeDocument/2006/relationships/hyperlink" Target="about:blank" TargetMode="External"/><Relationship Id="rId950" Type="http://schemas.openxmlformats.org/officeDocument/2006/relationships/hyperlink" Target="about:blank" TargetMode="External"/><Relationship Id="rId1026" Type="http://schemas.openxmlformats.org/officeDocument/2006/relationships/hyperlink" Target="about:blank" TargetMode="External"/><Relationship Id="rId382" Type="http://schemas.openxmlformats.org/officeDocument/2006/relationships/hyperlink" Target="about:blank" TargetMode="External"/><Relationship Id="rId603" Type="http://schemas.openxmlformats.org/officeDocument/2006/relationships/hyperlink" Target="about:blank" TargetMode="External"/><Relationship Id="rId687" Type="http://schemas.openxmlformats.org/officeDocument/2006/relationships/hyperlink" Target="about:blank" TargetMode="External"/><Relationship Id="rId810" Type="http://schemas.openxmlformats.org/officeDocument/2006/relationships/hyperlink" Target="about:blank" TargetMode="External"/><Relationship Id="rId908" Type="http://schemas.openxmlformats.org/officeDocument/2006/relationships/hyperlink" Target="about:blank" TargetMode="External"/><Relationship Id="rId1233" Type="http://schemas.openxmlformats.org/officeDocument/2006/relationships/hyperlink" Target="about:blank" TargetMode="External"/><Relationship Id="rId242" Type="http://schemas.openxmlformats.org/officeDocument/2006/relationships/hyperlink" Target="about:blank" TargetMode="External"/><Relationship Id="rId894" Type="http://schemas.openxmlformats.org/officeDocument/2006/relationships/hyperlink" Target="about:blank" TargetMode="External"/><Relationship Id="rId1177" Type="http://schemas.openxmlformats.org/officeDocument/2006/relationships/hyperlink" Target="about:blank" TargetMode="External"/><Relationship Id="rId1300" Type="http://schemas.openxmlformats.org/officeDocument/2006/relationships/hyperlink" Target="about:blank" TargetMode="External"/><Relationship Id="rId37" Type="http://schemas.openxmlformats.org/officeDocument/2006/relationships/hyperlink" Target="about:blank" TargetMode="External"/><Relationship Id="rId102" Type="http://schemas.openxmlformats.org/officeDocument/2006/relationships/hyperlink" Target="about:blank" TargetMode="External"/><Relationship Id="rId547" Type="http://schemas.openxmlformats.org/officeDocument/2006/relationships/hyperlink" Target="about:blank" TargetMode="External"/><Relationship Id="rId754" Type="http://schemas.openxmlformats.org/officeDocument/2006/relationships/hyperlink" Target="about:blank" TargetMode="External"/><Relationship Id="rId961" Type="http://schemas.openxmlformats.org/officeDocument/2006/relationships/hyperlink" Target="about:blank" TargetMode="External"/><Relationship Id="rId90" Type="http://schemas.openxmlformats.org/officeDocument/2006/relationships/hyperlink" Target="about:blank" TargetMode="External"/><Relationship Id="rId186" Type="http://schemas.openxmlformats.org/officeDocument/2006/relationships/hyperlink" Target="about:blank" TargetMode="External"/><Relationship Id="rId393" Type="http://schemas.openxmlformats.org/officeDocument/2006/relationships/hyperlink" Target="about:blank" TargetMode="External"/><Relationship Id="rId407" Type="http://schemas.openxmlformats.org/officeDocument/2006/relationships/hyperlink" Target="about:blank" TargetMode="External"/><Relationship Id="rId614" Type="http://schemas.openxmlformats.org/officeDocument/2006/relationships/hyperlink" Target="about:blank" TargetMode="External"/><Relationship Id="rId821" Type="http://schemas.openxmlformats.org/officeDocument/2006/relationships/hyperlink" Target="about:blank" TargetMode="External"/><Relationship Id="rId1037" Type="http://schemas.openxmlformats.org/officeDocument/2006/relationships/hyperlink" Target="about:blank" TargetMode="External"/><Relationship Id="rId1244" Type="http://schemas.openxmlformats.org/officeDocument/2006/relationships/hyperlink" Target="about:blank" TargetMode="External"/><Relationship Id="rId253" Type="http://schemas.openxmlformats.org/officeDocument/2006/relationships/hyperlink" Target="about:blank" TargetMode="External"/><Relationship Id="rId460" Type="http://schemas.openxmlformats.org/officeDocument/2006/relationships/hyperlink" Target="about:blank" TargetMode="External"/><Relationship Id="rId698" Type="http://schemas.openxmlformats.org/officeDocument/2006/relationships/hyperlink" Target="about:blank" TargetMode="External"/><Relationship Id="rId919" Type="http://schemas.openxmlformats.org/officeDocument/2006/relationships/hyperlink" Target="about:blank" TargetMode="External"/><Relationship Id="rId1090" Type="http://schemas.openxmlformats.org/officeDocument/2006/relationships/hyperlink" Target="about:blank" TargetMode="External"/><Relationship Id="rId1104" Type="http://schemas.openxmlformats.org/officeDocument/2006/relationships/hyperlink" Target="about:blank" TargetMode="External"/><Relationship Id="rId1311" Type="http://schemas.openxmlformats.org/officeDocument/2006/relationships/hyperlink" Target="about:blank" TargetMode="External"/><Relationship Id="rId48" Type="http://schemas.openxmlformats.org/officeDocument/2006/relationships/hyperlink" Target="about:blank" TargetMode="External"/><Relationship Id="rId113" Type="http://schemas.openxmlformats.org/officeDocument/2006/relationships/hyperlink" Target="about:blank" TargetMode="External"/><Relationship Id="rId320" Type="http://schemas.openxmlformats.org/officeDocument/2006/relationships/hyperlink" Target="about:blank" TargetMode="External"/><Relationship Id="rId558" Type="http://schemas.openxmlformats.org/officeDocument/2006/relationships/hyperlink" Target="about:blank" TargetMode="External"/><Relationship Id="rId765" Type="http://schemas.openxmlformats.org/officeDocument/2006/relationships/hyperlink" Target="about:blank" TargetMode="External"/><Relationship Id="rId972" Type="http://schemas.openxmlformats.org/officeDocument/2006/relationships/hyperlink" Target="about:blank" TargetMode="External"/><Relationship Id="rId1188" Type="http://schemas.openxmlformats.org/officeDocument/2006/relationships/hyperlink" Target="about:blank" TargetMode="External"/><Relationship Id="rId197" Type="http://schemas.openxmlformats.org/officeDocument/2006/relationships/hyperlink" Target="about:blank" TargetMode="External"/><Relationship Id="rId418" Type="http://schemas.openxmlformats.org/officeDocument/2006/relationships/hyperlink" Target="about:blank" TargetMode="External"/><Relationship Id="rId625" Type="http://schemas.openxmlformats.org/officeDocument/2006/relationships/hyperlink" Target="about:blank" TargetMode="External"/><Relationship Id="rId832" Type="http://schemas.openxmlformats.org/officeDocument/2006/relationships/hyperlink" Target="about:blank" TargetMode="External"/><Relationship Id="rId1048" Type="http://schemas.openxmlformats.org/officeDocument/2006/relationships/hyperlink" Target="about:blank" TargetMode="External"/><Relationship Id="rId1255" Type="http://schemas.openxmlformats.org/officeDocument/2006/relationships/hyperlink" Target="about:blank" TargetMode="External"/><Relationship Id="rId264" Type="http://schemas.openxmlformats.org/officeDocument/2006/relationships/hyperlink" Target="about:blank" TargetMode="External"/><Relationship Id="rId471" Type="http://schemas.openxmlformats.org/officeDocument/2006/relationships/hyperlink" Target="about:blank" TargetMode="External"/><Relationship Id="rId1115" Type="http://schemas.openxmlformats.org/officeDocument/2006/relationships/hyperlink" Target="about:blank" TargetMode="External"/><Relationship Id="rId1322" Type="http://schemas.openxmlformats.org/officeDocument/2006/relationships/hyperlink" Target="about:blank" TargetMode="External"/><Relationship Id="rId59" Type="http://schemas.openxmlformats.org/officeDocument/2006/relationships/hyperlink" Target="about:blank" TargetMode="External"/><Relationship Id="rId124" Type="http://schemas.openxmlformats.org/officeDocument/2006/relationships/hyperlink" Target="about:blank" TargetMode="External"/><Relationship Id="rId569" Type="http://schemas.openxmlformats.org/officeDocument/2006/relationships/hyperlink" Target="about:blank" TargetMode="External"/><Relationship Id="rId776" Type="http://schemas.openxmlformats.org/officeDocument/2006/relationships/hyperlink" Target="about:blank" TargetMode="External"/><Relationship Id="rId983" Type="http://schemas.openxmlformats.org/officeDocument/2006/relationships/hyperlink" Target="about:blank" TargetMode="External"/><Relationship Id="rId1199" Type="http://schemas.openxmlformats.org/officeDocument/2006/relationships/hyperlink" Target="about:blank" TargetMode="External"/><Relationship Id="rId331" Type="http://schemas.openxmlformats.org/officeDocument/2006/relationships/hyperlink" Target="about:blank" TargetMode="External"/><Relationship Id="rId429" Type="http://schemas.openxmlformats.org/officeDocument/2006/relationships/hyperlink" Target="about:blank" TargetMode="External"/><Relationship Id="rId636" Type="http://schemas.openxmlformats.org/officeDocument/2006/relationships/hyperlink" Target="about:blank" TargetMode="External"/><Relationship Id="rId1059" Type="http://schemas.openxmlformats.org/officeDocument/2006/relationships/hyperlink" Target="about:blank" TargetMode="External"/><Relationship Id="rId1266" Type="http://schemas.openxmlformats.org/officeDocument/2006/relationships/hyperlink" Target="about:blank" TargetMode="External"/><Relationship Id="rId843" Type="http://schemas.openxmlformats.org/officeDocument/2006/relationships/hyperlink" Target="about:blank" TargetMode="External"/><Relationship Id="rId1126" Type="http://schemas.openxmlformats.org/officeDocument/2006/relationships/hyperlink" Target="about:blank" TargetMode="External"/><Relationship Id="rId275" Type="http://schemas.openxmlformats.org/officeDocument/2006/relationships/hyperlink" Target="about:blank" TargetMode="External"/><Relationship Id="rId482" Type="http://schemas.openxmlformats.org/officeDocument/2006/relationships/hyperlink" Target="about:blank" TargetMode="External"/><Relationship Id="rId703" Type="http://schemas.openxmlformats.org/officeDocument/2006/relationships/hyperlink" Target="about:blank" TargetMode="External"/><Relationship Id="rId910" Type="http://schemas.openxmlformats.org/officeDocument/2006/relationships/hyperlink" Target="about:blank" TargetMode="External"/><Relationship Id="rId135" Type="http://schemas.openxmlformats.org/officeDocument/2006/relationships/hyperlink" Target="about:blank" TargetMode="External"/><Relationship Id="rId342" Type="http://schemas.openxmlformats.org/officeDocument/2006/relationships/hyperlink" Target="about:blank" TargetMode="External"/><Relationship Id="rId787" Type="http://schemas.openxmlformats.org/officeDocument/2006/relationships/hyperlink" Target="about:blank" TargetMode="External"/><Relationship Id="rId994" Type="http://schemas.openxmlformats.org/officeDocument/2006/relationships/hyperlink" Target="about:blank" TargetMode="External"/><Relationship Id="rId202" Type="http://schemas.openxmlformats.org/officeDocument/2006/relationships/hyperlink" Target="about:blank" TargetMode="External"/><Relationship Id="rId647" Type="http://schemas.openxmlformats.org/officeDocument/2006/relationships/hyperlink" Target="about:blank" TargetMode="External"/><Relationship Id="rId854" Type="http://schemas.openxmlformats.org/officeDocument/2006/relationships/hyperlink" Target="about:blank" TargetMode="External"/><Relationship Id="rId1277" Type="http://schemas.openxmlformats.org/officeDocument/2006/relationships/hyperlink" Target="about:blank" TargetMode="External"/><Relationship Id="rId286" Type="http://schemas.openxmlformats.org/officeDocument/2006/relationships/hyperlink" Target="about:blank" TargetMode="External"/><Relationship Id="rId493" Type="http://schemas.openxmlformats.org/officeDocument/2006/relationships/hyperlink" Target="about:blank" TargetMode="External"/><Relationship Id="rId507" Type="http://schemas.openxmlformats.org/officeDocument/2006/relationships/hyperlink" Target="about:blank" TargetMode="External"/><Relationship Id="rId714" Type="http://schemas.openxmlformats.org/officeDocument/2006/relationships/hyperlink" Target="about:blank" TargetMode="External"/><Relationship Id="rId921" Type="http://schemas.openxmlformats.org/officeDocument/2006/relationships/hyperlink" Target="about:blank" TargetMode="External"/><Relationship Id="rId1137" Type="http://schemas.openxmlformats.org/officeDocument/2006/relationships/hyperlink" Target="about:blank" TargetMode="External"/><Relationship Id="rId50" Type="http://schemas.openxmlformats.org/officeDocument/2006/relationships/hyperlink" Target="about:blank" TargetMode="External"/><Relationship Id="rId146" Type="http://schemas.openxmlformats.org/officeDocument/2006/relationships/hyperlink" Target="about:blank" TargetMode="External"/><Relationship Id="rId353" Type="http://schemas.openxmlformats.org/officeDocument/2006/relationships/hyperlink" Target="about:blank" TargetMode="External"/><Relationship Id="rId560" Type="http://schemas.openxmlformats.org/officeDocument/2006/relationships/hyperlink" Target="about:blank" TargetMode="External"/><Relationship Id="rId798" Type="http://schemas.openxmlformats.org/officeDocument/2006/relationships/hyperlink" Target="about:blank" TargetMode="External"/><Relationship Id="rId1190" Type="http://schemas.openxmlformats.org/officeDocument/2006/relationships/hyperlink" Target="about:blank" TargetMode="External"/><Relationship Id="rId1204" Type="http://schemas.openxmlformats.org/officeDocument/2006/relationships/hyperlink" Target="about:blank" TargetMode="External"/><Relationship Id="rId213" Type="http://schemas.openxmlformats.org/officeDocument/2006/relationships/hyperlink" Target="about:blank" TargetMode="External"/><Relationship Id="rId420" Type="http://schemas.openxmlformats.org/officeDocument/2006/relationships/hyperlink" Target="about:blank" TargetMode="External"/><Relationship Id="rId658" Type="http://schemas.openxmlformats.org/officeDocument/2006/relationships/hyperlink" Target="about:blank" TargetMode="External"/><Relationship Id="rId865" Type="http://schemas.openxmlformats.org/officeDocument/2006/relationships/hyperlink" Target="about:blank" TargetMode="External"/><Relationship Id="rId1050" Type="http://schemas.openxmlformats.org/officeDocument/2006/relationships/hyperlink" Target="about:blank" TargetMode="External"/><Relationship Id="rId1288" Type="http://schemas.openxmlformats.org/officeDocument/2006/relationships/hyperlink" Target="about:blank" TargetMode="External"/><Relationship Id="rId297" Type="http://schemas.openxmlformats.org/officeDocument/2006/relationships/hyperlink" Target="about:blank" TargetMode="External"/><Relationship Id="rId518" Type="http://schemas.openxmlformats.org/officeDocument/2006/relationships/hyperlink" Target="about:blank" TargetMode="External"/><Relationship Id="rId725" Type="http://schemas.openxmlformats.org/officeDocument/2006/relationships/hyperlink" Target="about:blank" TargetMode="External"/><Relationship Id="rId932" Type="http://schemas.openxmlformats.org/officeDocument/2006/relationships/hyperlink" Target="about:blank" TargetMode="External"/><Relationship Id="rId1148" Type="http://schemas.openxmlformats.org/officeDocument/2006/relationships/hyperlink" Target="about:blank" TargetMode="External"/><Relationship Id="rId157" Type="http://schemas.openxmlformats.org/officeDocument/2006/relationships/hyperlink" Target="about:blank" TargetMode="External"/><Relationship Id="rId364" Type="http://schemas.openxmlformats.org/officeDocument/2006/relationships/hyperlink" Target="about:blank" TargetMode="External"/><Relationship Id="rId1008" Type="http://schemas.openxmlformats.org/officeDocument/2006/relationships/hyperlink" Target="about:blank" TargetMode="External"/><Relationship Id="rId1215" Type="http://schemas.openxmlformats.org/officeDocument/2006/relationships/hyperlink" Target="about:blank" TargetMode="External"/><Relationship Id="rId61" Type="http://schemas.openxmlformats.org/officeDocument/2006/relationships/hyperlink" Target="about:blank" TargetMode="External"/><Relationship Id="rId571" Type="http://schemas.openxmlformats.org/officeDocument/2006/relationships/hyperlink" Target="about:blank" TargetMode="External"/><Relationship Id="rId669" Type="http://schemas.openxmlformats.org/officeDocument/2006/relationships/hyperlink" Target="about:blank" TargetMode="External"/><Relationship Id="rId876" Type="http://schemas.openxmlformats.org/officeDocument/2006/relationships/hyperlink" Target="about:blank" TargetMode="External"/><Relationship Id="rId1299" Type="http://schemas.openxmlformats.org/officeDocument/2006/relationships/hyperlink" Target="about:blank" TargetMode="External"/><Relationship Id="rId19" Type="http://schemas.openxmlformats.org/officeDocument/2006/relationships/hyperlink" Target="about:blank" TargetMode="External"/><Relationship Id="rId224" Type="http://schemas.openxmlformats.org/officeDocument/2006/relationships/hyperlink" Target="about:blank" TargetMode="External"/><Relationship Id="rId431" Type="http://schemas.openxmlformats.org/officeDocument/2006/relationships/hyperlink" Target="about:blank" TargetMode="External"/><Relationship Id="rId529" Type="http://schemas.openxmlformats.org/officeDocument/2006/relationships/hyperlink" Target="about:blank" TargetMode="External"/><Relationship Id="rId736" Type="http://schemas.openxmlformats.org/officeDocument/2006/relationships/hyperlink" Target="about:blank" TargetMode="External"/><Relationship Id="rId1061" Type="http://schemas.openxmlformats.org/officeDocument/2006/relationships/hyperlink" Target="about:blank" TargetMode="External"/><Relationship Id="rId1159" Type="http://schemas.openxmlformats.org/officeDocument/2006/relationships/hyperlink" Target="about:blank" TargetMode="External"/><Relationship Id="rId168" Type="http://schemas.openxmlformats.org/officeDocument/2006/relationships/hyperlink" Target="about:blank" TargetMode="External"/><Relationship Id="rId943" Type="http://schemas.openxmlformats.org/officeDocument/2006/relationships/hyperlink" Target="about:blank" TargetMode="External"/><Relationship Id="rId1019" Type="http://schemas.openxmlformats.org/officeDocument/2006/relationships/hyperlink" Target="about:blank" TargetMode="External"/><Relationship Id="rId72" Type="http://schemas.openxmlformats.org/officeDocument/2006/relationships/hyperlink" Target="about:blank" TargetMode="External"/><Relationship Id="rId375" Type="http://schemas.openxmlformats.org/officeDocument/2006/relationships/hyperlink" Target="about:blank" TargetMode="External"/><Relationship Id="rId582" Type="http://schemas.openxmlformats.org/officeDocument/2006/relationships/hyperlink" Target="about:blank" TargetMode="External"/><Relationship Id="rId803" Type="http://schemas.openxmlformats.org/officeDocument/2006/relationships/hyperlink" Target="about:blank" TargetMode="External"/><Relationship Id="rId1226" Type="http://schemas.openxmlformats.org/officeDocument/2006/relationships/hyperlink" Target="about:blank" TargetMode="External"/><Relationship Id="rId3" Type="http://schemas.openxmlformats.org/officeDocument/2006/relationships/hyperlink" Target="about:blank" TargetMode="External"/><Relationship Id="rId235" Type="http://schemas.openxmlformats.org/officeDocument/2006/relationships/hyperlink" Target="about:blank" TargetMode="External"/><Relationship Id="rId442" Type="http://schemas.openxmlformats.org/officeDocument/2006/relationships/hyperlink" Target="about:blank" TargetMode="External"/><Relationship Id="rId887" Type="http://schemas.openxmlformats.org/officeDocument/2006/relationships/hyperlink" Target="about:blank" TargetMode="External"/><Relationship Id="rId1072" Type="http://schemas.openxmlformats.org/officeDocument/2006/relationships/hyperlink" Target="about:blank" TargetMode="External"/><Relationship Id="rId302" Type="http://schemas.openxmlformats.org/officeDocument/2006/relationships/hyperlink" Target="about:blank" TargetMode="External"/><Relationship Id="rId747" Type="http://schemas.openxmlformats.org/officeDocument/2006/relationships/hyperlink" Target="about:blank" TargetMode="External"/><Relationship Id="rId954" Type="http://schemas.openxmlformats.org/officeDocument/2006/relationships/hyperlink" Target="about:blank" TargetMode="External"/><Relationship Id="rId83" Type="http://schemas.openxmlformats.org/officeDocument/2006/relationships/hyperlink" Target="about:blank" TargetMode="External"/><Relationship Id="rId179" Type="http://schemas.openxmlformats.org/officeDocument/2006/relationships/hyperlink" Target="about:blank" TargetMode="External"/><Relationship Id="rId386" Type="http://schemas.openxmlformats.org/officeDocument/2006/relationships/hyperlink" Target="about:blank" TargetMode="External"/><Relationship Id="rId593" Type="http://schemas.openxmlformats.org/officeDocument/2006/relationships/hyperlink" Target="about:blank" TargetMode="External"/><Relationship Id="rId607" Type="http://schemas.openxmlformats.org/officeDocument/2006/relationships/hyperlink" Target="about:blank" TargetMode="External"/><Relationship Id="rId814" Type="http://schemas.openxmlformats.org/officeDocument/2006/relationships/hyperlink" Target="about:blank" TargetMode="External"/><Relationship Id="rId1237" Type="http://schemas.openxmlformats.org/officeDocument/2006/relationships/hyperlink" Target="about:blank" TargetMode="External"/><Relationship Id="rId246" Type="http://schemas.openxmlformats.org/officeDocument/2006/relationships/hyperlink" Target="about:blank" TargetMode="External"/><Relationship Id="rId453" Type="http://schemas.openxmlformats.org/officeDocument/2006/relationships/hyperlink" Target="about:blank" TargetMode="External"/><Relationship Id="rId660" Type="http://schemas.openxmlformats.org/officeDocument/2006/relationships/hyperlink" Target="about:blank" TargetMode="External"/><Relationship Id="rId898" Type="http://schemas.openxmlformats.org/officeDocument/2006/relationships/hyperlink" Target="about:blank" TargetMode="External"/><Relationship Id="rId1083" Type="http://schemas.openxmlformats.org/officeDocument/2006/relationships/hyperlink" Target="about:blank" TargetMode="External"/><Relationship Id="rId1290" Type="http://schemas.openxmlformats.org/officeDocument/2006/relationships/hyperlink" Target="about:blank" TargetMode="External"/><Relationship Id="rId1304" Type="http://schemas.openxmlformats.org/officeDocument/2006/relationships/hyperlink" Target="about:blank" TargetMode="External"/><Relationship Id="rId106" Type="http://schemas.openxmlformats.org/officeDocument/2006/relationships/hyperlink" Target="about:blank" TargetMode="External"/><Relationship Id="rId313" Type="http://schemas.openxmlformats.org/officeDocument/2006/relationships/hyperlink" Target="about:blank" TargetMode="External"/><Relationship Id="rId758" Type="http://schemas.openxmlformats.org/officeDocument/2006/relationships/hyperlink" Target="about:blank" TargetMode="External"/><Relationship Id="rId965" Type="http://schemas.openxmlformats.org/officeDocument/2006/relationships/hyperlink" Target="about:blank" TargetMode="External"/><Relationship Id="rId1150" Type="http://schemas.openxmlformats.org/officeDocument/2006/relationships/hyperlink" Target="about:blank" TargetMode="External"/><Relationship Id="rId10" Type="http://schemas.openxmlformats.org/officeDocument/2006/relationships/hyperlink" Target="about:blank" TargetMode="External"/><Relationship Id="rId94" Type="http://schemas.openxmlformats.org/officeDocument/2006/relationships/hyperlink" Target="mailto:melina_aymon@franchise.carrefour.com" TargetMode="External"/><Relationship Id="rId397" Type="http://schemas.openxmlformats.org/officeDocument/2006/relationships/hyperlink" Target="about:blank" TargetMode="External"/><Relationship Id="rId520" Type="http://schemas.openxmlformats.org/officeDocument/2006/relationships/hyperlink" Target="about:blank" TargetMode="External"/><Relationship Id="rId618" Type="http://schemas.openxmlformats.org/officeDocument/2006/relationships/hyperlink" Target="about:blank" TargetMode="External"/><Relationship Id="rId825" Type="http://schemas.openxmlformats.org/officeDocument/2006/relationships/hyperlink" Target="about:blank" TargetMode="External"/><Relationship Id="rId1248" Type="http://schemas.openxmlformats.org/officeDocument/2006/relationships/hyperlink" Target="about:blank" TargetMode="External"/><Relationship Id="rId257" Type="http://schemas.openxmlformats.org/officeDocument/2006/relationships/hyperlink" Target="about:blank" TargetMode="External"/><Relationship Id="rId464" Type="http://schemas.openxmlformats.org/officeDocument/2006/relationships/hyperlink" Target="about:blank" TargetMode="External"/><Relationship Id="rId1010" Type="http://schemas.openxmlformats.org/officeDocument/2006/relationships/hyperlink" Target="about:blank" TargetMode="External"/><Relationship Id="rId1094" Type="http://schemas.openxmlformats.org/officeDocument/2006/relationships/hyperlink" Target="about:blank" TargetMode="External"/><Relationship Id="rId1108" Type="http://schemas.openxmlformats.org/officeDocument/2006/relationships/hyperlink" Target="about:blank" TargetMode="External"/><Relationship Id="rId1315" Type="http://schemas.openxmlformats.org/officeDocument/2006/relationships/hyperlink" Target="about:blank" TargetMode="External"/><Relationship Id="rId117" Type="http://schemas.openxmlformats.org/officeDocument/2006/relationships/hyperlink" Target="about:blank" TargetMode="External"/><Relationship Id="rId671" Type="http://schemas.openxmlformats.org/officeDocument/2006/relationships/hyperlink" Target="about:blank" TargetMode="External"/><Relationship Id="rId769" Type="http://schemas.openxmlformats.org/officeDocument/2006/relationships/hyperlink" Target="about:blank" TargetMode="External"/><Relationship Id="rId976" Type="http://schemas.openxmlformats.org/officeDocument/2006/relationships/hyperlink" Target="about:blank" TargetMode="External"/><Relationship Id="rId324" Type="http://schemas.openxmlformats.org/officeDocument/2006/relationships/hyperlink" Target="about:blank" TargetMode="External"/><Relationship Id="rId531" Type="http://schemas.openxmlformats.org/officeDocument/2006/relationships/hyperlink" Target="about:blank" TargetMode="External"/><Relationship Id="rId629" Type="http://schemas.openxmlformats.org/officeDocument/2006/relationships/hyperlink" Target="about:blank" TargetMode="External"/><Relationship Id="rId1161" Type="http://schemas.openxmlformats.org/officeDocument/2006/relationships/hyperlink" Target="about:blank" TargetMode="External"/><Relationship Id="rId1259" Type="http://schemas.openxmlformats.org/officeDocument/2006/relationships/hyperlink" Target="about:blank" TargetMode="External"/><Relationship Id="rId836" Type="http://schemas.openxmlformats.org/officeDocument/2006/relationships/hyperlink" Target="about:blank" TargetMode="External"/><Relationship Id="rId1021" Type="http://schemas.openxmlformats.org/officeDocument/2006/relationships/hyperlink" Target="about:blank" TargetMode="External"/><Relationship Id="rId1119" Type="http://schemas.openxmlformats.org/officeDocument/2006/relationships/hyperlink" Target="about:blank" TargetMode="External"/><Relationship Id="rId903" Type="http://schemas.openxmlformats.org/officeDocument/2006/relationships/hyperlink" Target="about:blank" TargetMode="External"/><Relationship Id="rId1326" Type="http://schemas.openxmlformats.org/officeDocument/2006/relationships/hyperlink" Target="about:blank" TargetMode="External"/><Relationship Id="rId32" Type="http://schemas.openxmlformats.org/officeDocument/2006/relationships/hyperlink" Target="about:blank" TargetMode="External"/><Relationship Id="rId181" Type="http://schemas.openxmlformats.org/officeDocument/2006/relationships/hyperlink" Target="about:blank" TargetMode="External"/><Relationship Id="rId279" Type="http://schemas.openxmlformats.org/officeDocument/2006/relationships/hyperlink" Target="about:blank" TargetMode="External"/><Relationship Id="rId486" Type="http://schemas.openxmlformats.org/officeDocument/2006/relationships/hyperlink" Target="about:blank" TargetMode="External"/><Relationship Id="rId693" Type="http://schemas.openxmlformats.org/officeDocument/2006/relationships/hyperlink" Target="about:blank" TargetMode="External"/><Relationship Id="rId139" Type="http://schemas.openxmlformats.org/officeDocument/2006/relationships/hyperlink" Target="about:blank" TargetMode="External"/><Relationship Id="rId346" Type="http://schemas.openxmlformats.org/officeDocument/2006/relationships/hyperlink" Target="about:blank" TargetMode="External"/><Relationship Id="rId553" Type="http://schemas.openxmlformats.org/officeDocument/2006/relationships/hyperlink" Target="about:blank" TargetMode="External"/><Relationship Id="rId760" Type="http://schemas.openxmlformats.org/officeDocument/2006/relationships/hyperlink" Target="about:blank" TargetMode="External"/><Relationship Id="rId998" Type="http://schemas.openxmlformats.org/officeDocument/2006/relationships/hyperlink" Target="about:blank" TargetMode="External"/><Relationship Id="rId1183" Type="http://schemas.openxmlformats.org/officeDocument/2006/relationships/hyperlink" Target="about:blank" TargetMode="External"/><Relationship Id="rId206" Type="http://schemas.openxmlformats.org/officeDocument/2006/relationships/hyperlink" Target="about:blank" TargetMode="External"/><Relationship Id="rId413" Type="http://schemas.openxmlformats.org/officeDocument/2006/relationships/hyperlink" Target="about:blank" TargetMode="External"/><Relationship Id="rId858" Type="http://schemas.openxmlformats.org/officeDocument/2006/relationships/hyperlink" Target="about:blank" TargetMode="External"/><Relationship Id="rId1043" Type="http://schemas.openxmlformats.org/officeDocument/2006/relationships/hyperlink" Target="about:blank" TargetMode="External"/><Relationship Id="rId620" Type="http://schemas.openxmlformats.org/officeDocument/2006/relationships/hyperlink" Target="about:blank" TargetMode="External"/><Relationship Id="rId718" Type="http://schemas.openxmlformats.org/officeDocument/2006/relationships/hyperlink" Target="about:blank" TargetMode="External"/><Relationship Id="rId925" Type="http://schemas.openxmlformats.org/officeDocument/2006/relationships/hyperlink" Target="about:blank" TargetMode="External"/><Relationship Id="rId1250" Type="http://schemas.openxmlformats.org/officeDocument/2006/relationships/hyperlink" Target="about:blank" TargetMode="External"/><Relationship Id="rId1110" Type="http://schemas.openxmlformats.org/officeDocument/2006/relationships/hyperlink" Target="about:blank" TargetMode="External"/><Relationship Id="rId1208" Type="http://schemas.openxmlformats.org/officeDocument/2006/relationships/hyperlink" Target="about:blank" TargetMode="External"/><Relationship Id="rId54" Type="http://schemas.openxmlformats.org/officeDocument/2006/relationships/hyperlink" Target="about:blank" TargetMode="External"/><Relationship Id="rId270" Type="http://schemas.openxmlformats.org/officeDocument/2006/relationships/hyperlink" Target="about:blank" TargetMode="External"/><Relationship Id="rId130" Type="http://schemas.openxmlformats.org/officeDocument/2006/relationships/hyperlink" Target="about:blank" TargetMode="External"/><Relationship Id="rId368" Type="http://schemas.openxmlformats.org/officeDocument/2006/relationships/hyperlink" Target="about:blank" TargetMode="External"/><Relationship Id="rId575" Type="http://schemas.openxmlformats.org/officeDocument/2006/relationships/hyperlink" Target="about:blank" TargetMode="External"/><Relationship Id="rId782" Type="http://schemas.openxmlformats.org/officeDocument/2006/relationships/hyperlink" Target="about:blank" TargetMode="External"/><Relationship Id="rId228" Type="http://schemas.openxmlformats.org/officeDocument/2006/relationships/hyperlink" Target="about:blank" TargetMode="External"/><Relationship Id="rId435" Type="http://schemas.openxmlformats.org/officeDocument/2006/relationships/hyperlink" Target="about:blank" TargetMode="External"/><Relationship Id="rId642" Type="http://schemas.openxmlformats.org/officeDocument/2006/relationships/hyperlink" Target="about:blank" TargetMode="External"/><Relationship Id="rId1065" Type="http://schemas.openxmlformats.org/officeDocument/2006/relationships/hyperlink" Target="about:blank" TargetMode="External"/><Relationship Id="rId1272" Type="http://schemas.openxmlformats.org/officeDocument/2006/relationships/hyperlink" Target="about:blank" TargetMode="External"/><Relationship Id="rId502" Type="http://schemas.openxmlformats.org/officeDocument/2006/relationships/hyperlink" Target="about:blank" TargetMode="External"/><Relationship Id="rId947" Type="http://schemas.openxmlformats.org/officeDocument/2006/relationships/hyperlink" Target="about:blank" TargetMode="External"/><Relationship Id="rId1132" Type="http://schemas.openxmlformats.org/officeDocument/2006/relationships/hyperlink" Target="about:blank" TargetMode="External"/><Relationship Id="rId76" Type="http://schemas.openxmlformats.org/officeDocument/2006/relationships/hyperlink" Target="about:blank" TargetMode="External"/><Relationship Id="rId807" Type="http://schemas.openxmlformats.org/officeDocument/2006/relationships/hyperlink" Target="about:blank" TargetMode="External"/><Relationship Id="rId292" Type="http://schemas.openxmlformats.org/officeDocument/2006/relationships/hyperlink" Target="about:blank" TargetMode="External"/><Relationship Id="rId597" Type="http://schemas.openxmlformats.org/officeDocument/2006/relationships/hyperlink" Target="about:blank" TargetMode="External"/><Relationship Id="rId152" Type="http://schemas.openxmlformats.org/officeDocument/2006/relationships/hyperlink" Target="about:blank" TargetMode="External"/><Relationship Id="rId457" Type="http://schemas.openxmlformats.org/officeDocument/2006/relationships/hyperlink" Target="about:blank" TargetMode="External"/><Relationship Id="rId1087" Type="http://schemas.openxmlformats.org/officeDocument/2006/relationships/hyperlink" Target="about:blank" TargetMode="External"/><Relationship Id="rId1294" Type="http://schemas.openxmlformats.org/officeDocument/2006/relationships/hyperlink" Target="about:blank" TargetMode="External"/><Relationship Id="rId664" Type="http://schemas.openxmlformats.org/officeDocument/2006/relationships/hyperlink" Target="about:blank" TargetMode="External"/><Relationship Id="rId871" Type="http://schemas.openxmlformats.org/officeDocument/2006/relationships/hyperlink" Target="about:blank" TargetMode="External"/><Relationship Id="rId969" Type="http://schemas.openxmlformats.org/officeDocument/2006/relationships/hyperlink" Target="about:blank" TargetMode="External"/><Relationship Id="rId317" Type="http://schemas.openxmlformats.org/officeDocument/2006/relationships/hyperlink" Target="about:blank" TargetMode="External"/><Relationship Id="rId524" Type="http://schemas.openxmlformats.org/officeDocument/2006/relationships/hyperlink" Target="about:blank" TargetMode="External"/><Relationship Id="rId731" Type="http://schemas.openxmlformats.org/officeDocument/2006/relationships/hyperlink" Target="about:blank" TargetMode="External"/><Relationship Id="rId1154" Type="http://schemas.openxmlformats.org/officeDocument/2006/relationships/hyperlink" Target="about:blank" TargetMode="External"/><Relationship Id="rId98" Type="http://schemas.openxmlformats.org/officeDocument/2006/relationships/hyperlink" Target="about:blank" TargetMode="External"/><Relationship Id="rId829" Type="http://schemas.openxmlformats.org/officeDocument/2006/relationships/hyperlink" Target="about:blank" TargetMode="External"/><Relationship Id="rId1014" Type="http://schemas.openxmlformats.org/officeDocument/2006/relationships/hyperlink" Target="about:blank" TargetMode="External"/><Relationship Id="rId1221" Type="http://schemas.openxmlformats.org/officeDocument/2006/relationships/hyperlink" Target="about:blank" TargetMode="External"/><Relationship Id="rId1319" Type="http://schemas.openxmlformats.org/officeDocument/2006/relationships/hyperlink" Target="about:blank" TargetMode="External"/><Relationship Id="rId25" Type="http://schemas.openxmlformats.org/officeDocument/2006/relationships/hyperlink" Target="about:blank" TargetMode="External"/><Relationship Id="rId174" Type="http://schemas.openxmlformats.org/officeDocument/2006/relationships/hyperlink" Target="about:blank" TargetMode="External"/><Relationship Id="rId381" Type="http://schemas.openxmlformats.org/officeDocument/2006/relationships/hyperlink" Target="about:blank" TargetMode="External"/><Relationship Id="rId241" Type="http://schemas.openxmlformats.org/officeDocument/2006/relationships/hyperlink" Target="about:blank" TargetMode="External"/><Relationship Id="rId479" Type="http://schemas.openxmlformats.org/officeDocument/2006/relationships/hyperlink" Target="about:blank" TargetMode="External"/><Relationship Id="rId686" Type="http://schemas.openxmlformats.org/officeDocument/2006/relationships/hyperlink" Target="about:blank" TargetMode="External"/><Relationship Id="rId893" Type="http://schemas.openxmlformats.org/officeDocument/2006/relationships/hyperlink" Target="about:blank" TargetMode="External"/><Relationship Id="rId339" Type="http://schemas.openxmlformats.org/officeDocument/2006/relationships/hyperlink" Target="about:blank" TargetMode="External"/><Relationship Id="rId546" Type="http://schemas.openxmlformats.org/officeDocument/2006/relationships/hyperlink" Target="about:blank" TargetMode="External"/><Relationship Id="rId753" Type="http://schemas.openxmlformats.org/officeDocument/2006/relationships/hyperlink" Target="about:blank" TargetMode="External"/><Relationship Id="rId1176" Type="http://schemas.openxmlformats.org/officeDocument/2006/relationships/hyperlink" Target="about:blank" TargetMode="External"/><Relationship Id="rId101" Type="http://schemas.openxmlformats.org/officeDocument/2006/relationships/hyperlink" Target="about:blank" TargetMode="External"/><Relationship Id="rId406" Type="http://schemas.openxmlformats.org/officeDocument/2006/relationships/hyperlink" Target="about:blank" TargetMode="External"/><Relationship Id="rId960" Type="http://schemas.openxmlformats.org/officeDocument/2006/relationships/hyperlink" Target="about:blank" TargetMode="External"/><Relationship Id="rId1036" Type="http://schemas.openxmlformats.org/officeDocument/2006/relationships/hyperlink" Target="about:blank" TargetMode="External"/><Relationship Id="rId1243" Type="http://schemas.openxmlformats.org/officeDocument/2006/relationships/hyperlink" Target="about:blank" TargetMode="External"/><Relationship Id="rId613" Type="http://schemas.openxmlformats.org/officeDocument/2006/relationships/hyperlink" Target="about:blank" TargetMode="External"/><Relationship Id="rId820" Type="http://schemas.openxmlformats.org/officeDocument/2006/relationships/hyperlink" Target="about:blank" TargetMode="External"/><Relationship Id="rId918" Type="http://schemas.openxmlformats.org/officeDocument/2006/relationships/hyperlink" Target="about:blank" TargetMode="External"/><Relationship Id="rId1103" Type="http://schemas.openxmlformats.org/officeDocument/2006/relationships/hyperlink" Target="about:blank" TargetMode="External"/><Relationship Id="rId1310" Type="http://schemas.openxmlformats.org/officeDocument/2006/relationships/hyperlink" Target="about:blank" TargetMode="External"/><Relationship Id="rId47" Type="http://schemas.openxmlformats.org/officeDocument/2006/relationships/hyperlink" Target="about:blank" TargetMode="External"/><Relationship Id="rId196" Type="http://schemas.openxmlformats.org/officeDocument/2006/relationships/hyperlink" Target="about:blank" TargetMode="External"/><Relationship Id="rId263" Type="http://schemas.openxmlformats.org/officeDocument/2006/relationships/hyperlink" Target="about:blank" TargetMode="External"/><Relationship Id="rId470" Type="http://schemas.openxmlformats.org/officeDocument/2006/relationships/hyperlink" Target="about:blank" TargetMode="External"/><Relationship Id="rId123" Type="http://schemas.openxmlformats.org/officeDocument/2006/relationships/hyperlink" Target="about:blank" TargetMode="External"/><Relationship Id="rId330" Type="http://schemas.openxmlformats.org/officeDocument/2006/relationships/hyperlink" Target="about:blank" TargetMode="External"/><Relationship Id="rId568" Type="http://schemas.openxmlformats.org/officeDocument/2006/relationships/hyperlink" Target="about:blank" TargetMode="External"/><Relationship Id="rId775" Type="http://schemas.openxmlformats.org/officeDocument/2006/relationships/hyperlink" Target="about:blank" TargetMode="External"/><Relationship Id="rId982" Type="http://schemas.openxmlformats.org/officeDocument/2006/relationships/hyperlink" Target="about:blank" TargetMode="External"/><Relationship Id="rId1198" Type="http://schemas.openxmlformats.org/officeDocument/2006/relationships/hyperlink" Target="about:blank" TargetMode="External"/><Relationship Id="rId428" Type="http://schemas.openxmlformats.org/officeDocument/2006/relationships/hyperlink" Target="about:blank" TargetMode="External"/><Relationship Id="rId635" Type="http://schemas.openxmlformats.org/officeDocument/2006/relationships/hyperlink" Target="about:blank" TargetMode="External"/><Relationship Id="rId842" Type="http://schemas.openxmlformats.org/officeDocument/2006/relationships/hyperlink" Target="about:blank" TargetMode="External"/><Relationship Id="rId1058" Type="http://schemas.openxmlformats.org/officeDocument/2006/relationships/hyperlink" Target="about:blank" TargetMode="External"/><Relationship Id="rId1265" Type="http://schemas.openxmlformats.org/officeDocument/2006/relationships/hyperlink" Target="about:blank" TargetMode="External"/><Relationship Id="rId702" Type="http://schemas.openxmlformats.org/officeDocument/2006/relationships/hyperlink" Target="about:blank" TargetMode="External"/><Relationship Id="rId1125" Type="http://schemas.openxmlformats.org/officeDocument/2006/relationships/hyperlink" Target="about:blank" TargetMode="External"/><Relationship Id="rId1332" Type="http://schemas.openxmlformats.org/officeDocument/2006/relationships/table" Target="../tables/table3.xml"/><Relationship Id="rId69" Type="http://schemas.openxmlformats.org/officeDocument/2006/relationships/hyperlink" Target="about:blank" TargetMode="External"/><Relationship Id="rId285" Type="http://schemas.openxmlformats.org/officeDocument/2006/relationships/hyperlink" Target="about:blank" TargetMode="External"/><Relationship Id="rId492" Type="http://schemas.openxmlformats.org/officeDocument/2006/relationships/hyperlink" Target="about:blank" TargetMode="External"/><Relationship Id="rId797" Type="http://schemas.openxmlformats.org/officeDocument/2006/relationships/hyperlink" Target="about:blank" TargetMode="External"/><Relationship Id="rId145" Type="http://schemas.openxmlformats.org/officeDocument/2006/relationships/hyperlink" Target="about:blank" TargetMode="External"/><Relationship Id="rId352" Type="http://schemas.openxmlformats.org/officeDocument/2006/relationships/hyperlink" Target="about:blank" TargetMode="External"/><Relationship Id="rId1287" Type="http://schemas.openxmlformats.org/officeDocument/2006/relationships/hyperlink" Target="about:blank" TargetMode="External"/><Relationship Id="rId212" Type="http://schemas.openxmlformats.org/officeDocument/2006/relationships/hyperlink" Target="about:blank" TargetMode="External"/><Relationship Id="rId657" Type="http://schemas.openxmlformats.org/officeDocument/2006/relationships/hyperlink" Target="about:blank" TargetMode="External"/><Relationship Id="rId864" Type="http://schemas.openxmlformats.org/officeDocument/2006/relationships/hyperlink" Target="about:blank" TargetMode="External"/><Relationship Id="rId517" Type="http://schemas.openxmlformats.org/officeDocument/2006/relationships/hyperlink" Target="about:blank" TargetMode="External"/><Relationship Id="rId724" Type="http://schemas.openxmlformats.org/officeDocument/2006/relationships/hyperlink" Target="about:blank" TargetMode="External"/><Relationship Id="rId931" Type="http://schemas.openxmlformats.org/officeDocument/2006/relationships/hyperlink" Target="about:blank" TargetMode="External"/><Relationship Id="rId1147" Type="http://schemas.openxmlformats.org/officeDocument/2006/relationships/hyperlink" Target="about:blank" TargetMode="External"/><Relationship Id="rId60" Type="http://schemas.openxmlformats.org/officeDocument/2006/relationships/hyperlink" Target="about:blank" TargetMode="External"/><Relationship Id="rId1007" Type="http://schemas.openxmlformats.org/officeDocument/2006/relationships/hyperlink" Target="about:blank" TargetMode="External"/><Relationship Id="rId1214" Type="http://schemas.openxmlformats.org/officeDocument/2006/relationships/hyperlink" Target="about:blank" TargetMode="External"/><Relationship Id="rId18" Type="http://schemas.openxmlformats.org/officeDocument/2006/relationships/hyperlink" Target="about:blank" TargetMode="External"/><Relationship Id="rId167" Type="http://schemas.openxmlformats.org/officeDocument/2006/relationships/hyperlink" Target="about:blank" TargetMode="External"/><Relationship Id="rId374" Type="http://schemas.openxmlformats.org/officeDocument/2006/relationships/hyperlink" Target="about:blank" TargetMode="External"/><Relationship Id="rId581" Type="http://schemas.openxmlformats.org/officeDocument/2006/relationships/hyperlink" Target="about:blank" TargetMode="External"/><Relationship Id="rId234" Type="http://schemas.openxmlformats.org/officeDocument/2006/relationships/hyperlink" Target="about:blank" TargetMode="External"/><Relationship Id="rId679" Type="http://schemas.openxmlformats.org/officeDocument/2006/relationships/hyperlink" Target="about:blank" TargetMode="External"/><Relationship Id="rId886" Type="http://schemas.openxmlformats.org/officeDocument/2006/relationships/hyperlink" Target="about:blank" TargetMode="External"/><Relationship Id="rId2" Type="http://schemas.openxmlformats.org/officeDocument/2006/relationships/hyperlink" Target="about:blank" TargetMode="External"/><Relationship Id="rId441" Type="http://schemas.openxmlformats.org/officeDocument/2006/relationships/hyperlink" Target="about:blank" TargetMode="External"/><Relationship Id="rId539" Type="http://schemas.openxmlformats.org/officeDocument/2006/relationships/hyperlink" Target="about:blank" TargetMode="External"/><Relationship Id="rId746" Type="http://schemas.openxmlformats.org/officeDocument/2006/relationships/hyperlink" Target="about:blank" TargetMode="External"/><Relationship Id="rId1071" Type="http://schemas.openxmlformats.org/officeDocument/2006/relationships/hyperlink" Target="about:blank" TargetMode="External"/><Relationship Id="rId1169" Type="http://schemas.openxmlformats.org/officeDocument/2006/relationships/hyperlink" Target="about:blank" TargetMode="External"/><Relationship Id="rId301" Type="http://schemas.openxmlformats.org/officeDocument/2006/relationships/hyperlink" Target="about:blank" TargetMode="External"/><Relationship Id="rId953" Type="http://schemas.openxmlformats.org/officeDocument/2006/relationships/hyperlink" Target="about:blank" TargetMode="External"/><Relationship Id="rId1029" Type="http://schemas.openxmlformats.org/officeDocument/2006/relationships/hyperlink" Target="about:blank" TargetMode="External"/><Relationship Id="rId1236" Type="http://schemas.openxmlformats.org/officeDocument/2006/relationships/hyperlink" Target="about:blank" TargetMode="External"/><Relationship Id="rId82" Type="http://schemas.openxmlformats.org/officeDocument/2006/relationships/hyperlink" Target="about:blank" TargetMode="External"/><Relationship Id="rId606" Type="http://schemas.openxmlformats.org/officeDocument/2006/relationships/hyperlink" Target="about:blank" TargetMode="External"/><Relationship Id="rId813" Type="http://schemas.openxmlformats.org/officeDocument/2006/relationships/hyperlink" Target="about:blank" TargetMode="External"/><Relationship Id="rId1303" Type="http://schemas.openxmlformats.org/officeDocument/2006/relationships/hyperlink" Target="about:blank" TargetMode="External"/><Relationship Id="rId189" Type="http://schemas.openxmlformats.org/officeDocument/2006/relationships/hyperlink" Target="about:blank" TargetMode="External"/><Relationship Id="rId396" Type="http://schemas.openxmlformats.org/officeDocument/2006/relationships/hyperlink" Target="about:blank" TargetMode="External"/><Relationship Id="rId256" Type="http://schemas.openxmlformats.org/officeDocument/2006/relationships/hyperlink" Target="about:blank" TargetMode="External"/><Relationship Id="rId463" Type="http://schemas.openxmlformats.org/officeDocument/2006/relationships/hyperlink" Target="about:blank" TargetMode="External"/><Relationship Id="rId670" Type="http://schemas.openxmlformats.org/officeDocument/2006/relationships/hyperlink" Target="about:blank" TargetMode="External"/><Relationship Id="rId1093" Type="http://schemas.openxmlformats.org/officeDocument/2006/relationships/hyperlink" Target="about:blank" TargetMode="External"/><Relationship Id="rId116" Type="http://schemas.openxmlformats.org/officeDocument/2006/relationships/hyperlink" Target="about:blank" TargetMode="External"/><Relationship Id="rId323" Type="http://schemas.openxmlformats.org/officeDocument/2006/relationships/hyperlink" Target="about:blank" TargetMode="External"/><Relationship Id="rId530" Type="http://schemas.openxmlformats.org/officeDocument/2006/relationships/hyperlink" Target="about:blank" TargetMode="External"/><Relationship Id="rId768" Type="http://schemas.openxmlformats.org/officeDocument/2006/relationships/hyperlink" Target="about:blank" TargetMode="External"/><Relationship Id="rId975" Type="http://schemas.openxmlformats.org/officeDocument/2006/relationships/hyperlink" Target="about:blank" TargetMode="External"/><Relationship Id="rId1160" Type="http://schemas.openxmlformats.org/officeDocument/2006/relationships/hyperlink" Target="about:blank" TargetMode="External"/><Relationship Id="rId628" Type="http://schemas.openxmlformats.org/officeDocument/2006/relationships/hyperlink" Target="about:blank" TargetMode="External"/><Relationship Id="rId835" Type="http://schemas.openxmlformats.org/officeDocument/2006/relationships/hyperlink" Target="about:blank" TargetMode="External"/><Relationship Id="rId1258" Type="http://schemas.openxmlformats.org/officeDocument/2006/relationships/hyperlink" Target="about:blank" TargetMode="External"/><Relationship Id="rId1020" Type="http://schemas.openxmlformats.org/officeDocument/2006/relationships/hyperlink" Target="about:blank" TargetMode="External"/><Relationship Id="rId1118" Type="http://schemas.openxmlformats.org/officeDocument/2006/relationships/hyperlink" Target="about:blank" TargetMode="External"/><Relationship Id="rId1325" Type="http://schemas.openxmlformats.org/officeDocument/2006/relationships/hyperlink" Target="about:blank" TargetMode="External"/><Relationship Id="rId902" Type="http://schemas.openxmlformats.org/officeDocument/2006/relationships/hyperlink" Target="about:blank" TargetMode="External"/><Relationship Id="rId31" Type="http://schemas.openxmlformats.org/officeDocument/2006/relationships/hyperlink" Target="about:blank" TargetMode="External"/><Relationship Id="rId180" Type="http://schemas.openxmlformats.org/officeDocument/2006/relationships/hyperlink" Target="about:blank" TargetMode="External"/><Relationship Id="rId278" Type="http://schemas.openxmlformats.org/officeDocument/2006/relationships/hyperlink" Target="about:blank" TargetMode="External"/><Relationship Id="rId485" Type="http://schemas.openxmlformats.org/officeDocument/2006/relationships/hyperlink" Target="about:blank" TargetMode="External"/><Relationship Id="rId692" Type="http://schemas.openxmlformats.org/officeDocument/2006/relationships/hyperlink" Target="about:blank" TargetMode="External"/><Relationship Id="rId138" Type="http://schemas.openxmlformats.org/officeDocument/2006/relationships/hyperlink" Target="about:blank" TargetMode="External"/><Relationship Id="rId345" Type="http://schemas.openxmlformats.org/officeDocument/2006/relationships/hyperlink" Target="about:blank" TargetMode="External"/><Relationship Id="rId552" Type="http://schemas.openxmlformats.org/officeDocument/2006/relationships/hyperlink" Target="about:blank" TargetMode="External"/><Relationship Id="rId997" Type="http://schemas.openxmlformats.org/officeDocument/2006/relationships/hyperlink" Target="about:blank" TargetMode="External"/><Relationship Id="rId1182" Type="http://schemas.openxmlformats.org/officeDocument/2006/relationships/hyperlink" Target="about:blank" TargetMode="External"/><Relationship Id="rId205" Type="http://schemas.openxmlformats.org/officeDocument/2006/relationships/hyperlink" Target="about:blank" TargetMode="External"/><Relationship Id="rId412" Type="http://schemas.openxmlformats.org/officeDocument/2006/relationships/hyperlink" Target="about:blank" TargetMode="External"/><Relationship Id="rId857" Type="http://schemas.openxmlformats.org/officeDocument/2006/relationships/hyperlink" Target="about:blank" TargetMode="External"/><Relationship Id="rId1042" Type="http://schemas.openxmlformats.org/officeDocument/2006/relationships/hyperlink" Target="about:blank" TargetMode="External"/><Relationship Id="rId717" Type="http://schemas.openxmlformats.org/officeDocument/2006/relationships/hyperlink" Target="about:blank" TargetMode="External"/><Relationship Id="rId924" Type="http://schemas.openxmlformats.org/officeDocument/2006/relationships/hyperlink" Target="about:blank" TargetMode="External"/><Relationship Id="rId53" Type="http://schemas.openxmlformats.org/officeDocument/2006/relationships/hyperlink" Target="about:blank" TargetMode="External"/><Relationship Id="rId1207" Type="http://schemas.openxmlformats.org/officeDocument/2006/relationships/hyperlink" Target="about:blank" TargetMode="External"/><Relationship Id="rId367" Type="http://schemas.openxmlformats.org/officeDocument/2006/relationships/hyperlink" Target="about:blank" TargetMode="External"/><Relationship Id="rId574" Type="http://schemas.openxmlformats.org/officeDocument/2006/relationships/hyperlink" Target="about:blank" TargetMode="External"/><Relationship Id="rId227" Type="http://schemas.openxmlformats.org/officeDocument/2006/relationships/hyperlink" Target="about:blank" TargetMode="External"/><Relationship Id="rId781" Type="http://schemas.openxmlformats.org/officeDocument/2006/relationships/hyperlink" Target="about:blank" TargetMode="External"/><Relationship Id="rId879" Type="http://schemas.openxmlformats.org/officeDocument/2006/relationships/hyperlink" Target="about:blank" TargetMode="External"/><Relationship Id="rId434" Type="http://schemas.openxmlformats.org/officeDocument/2006/relationships/hyperlink" Target="about:blank" TargetMode="External"/><Relationship Id="rId641" Type="http://schemas.openxmlformats.org/officeDocument/2006/relationships/hyperlink" Target="about:blank" TargetMode="External"/><Relationship Id="rId739" Type="http://schemas.openxmlformats.org/officeDocument/2006/relationships/hyperlink" Target="about:blank" TargetMode="External"/><Relationship Id="rId1064" Type="http://schemas.openxmlformats.org/officeDocument/2006/relationships/hyperlink" Target="about:blank" TargetMode="External"/><Relationship Id="rId1271" Type="http://schemas.openxmlformats.org/officeDocument/2006/relationships/hyperlink" Target="about:blank" TargetMode="External"/><Relationship Id="rId501" Type="http://schemas.openxmlformats.org/officeDocument/2006/relationships/hyperlink" Target="about:blank" TargetMode="External"/><Relationship Id="rId946" Type="http://schemas.openxmlformats.org/officeDocument/2006/relationships/hyperlink" Target="about:blank" TargetMode="External"/><Relationship Id="rId1131" Type="http://schemas.openxmlformats.org/officeDocument/2006/relationships/hyperlink" Target="about:blank" TargetMode="External"/><Relationship Id="rId1229" Type="http://schemas.openxmlformats.org/officeDocument/2006/relationships/hyperlink" Target="about:blank" TargetMode="External"/><Relationship Id="rId75" Type="http://schemas.openxmlformats.org/officeDocument/2006/relationships/hyperlink" Target="about:blank" TargetMode="External"/><Relationship Id="rId806" Type="http://schemas.openxmlformats.org/officeDocument/2006/relationships/hyperlink" Target="about:blank"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outlinePr summaryBelow="0" summaryRight="0"/>
  </sheetPr>
  <dimension ref="A1:AA27"/>
  <sheetViews>
    <sheetView showGridLines="0" topLeftCell="H1" workbookViewId="0"/>
  </sheetViews>
  <sheetFormatPr defaultColWidth="12.6328125" defaultRowHeight="15.75" customHeight="1"/>
  <cols>
    <col min="1" max="1" width="2.7265625" hidden="1" customWidth="1"/>
    <col min="2" max="2" width="25.26953125" hidden="1" customWidth="1"/>
    <col min="3" max="7" width="12.6328125" hidden="1"/>
    <col min="8" max="8" width="1" customWidth="1"/>
    <col min="9" max="9" width="25.453125" customWidth="1"/>
    <col min="15" max="15" width="1.453125" customWidth="1"/>
    <col min="16" max="16" width="26.08984375" customWidth="1"/>
  </cols>
  <sheetData>
    <row r="1" spans="1:27" ht="15.75" customHeight="1">
      <c r="A1" s="1"/>
      <c r="B1" s="79" t="s">
        <v>0</v>
      </c>
      <c r="C1" s="80"/>
      <c r="D1" s="80"/>
      <c r="E1" s="80"/>
      <c r="F1" s="80"/>
      <c r="G1" s="80"/>
      <c r="H1" s="1"/>
      <c r="I1" s="79" t="s">
        <v>1</v>
      </c>
      <c r="J1" s="80"/>
      <c r="K1" s="80"/>
      <c r="L1" s="80"/>
      <c r="M1" s="80"/>
      <c r="N1" s="80"/>
      <c r="O1" s="1"/>
      <c r="P1" s="79" t="s">
        <v>2</v>
      </c>
      <c r="Q1" s="80"/>
      <c r="R1" s="80"/>
      <c r="S1" s="80"/>
      <c r="T1" s="80"/>
      <c r="U1" s="80"/>
      <c r="V1" s="1"/>
      <c r="W1" s="1"/>
      <c r="X1" s="1"/>
      <c r="Y1" s="1"/>
      <c r="Z1" s="1"/>
      <c r="AA1" s="1"/>
    </row>
    <row r="2" spans="1:27" ht="15.75" customHeight="1">
      <c r="B2" s="81">
        <v>46035</v>
      </c>
      <c r="C2" s="76"/>
      <c r="D2" s="75" t="s">
        <v>3</v>
      </c>
      <c r="E2" s="76"/>
      <c r="F2" s="77" t="s">
        <v>4</v>
      </c>
      <c r="G2" s="76"/>
      <c r="I2" s="78" t="s">
        <v>5</v>
      </c>
      <c r="J2" s="76"/>
      <c r="K2" s="75" t="s">
        <v>3</v>
      </c>
      <c r="L2" s="76"/>
      <c r="M2" s="77" t="s">
        <v>4</v>
      </c>
      <c r="N2" s="76"/>
      <c r="P2" s="78">
        <v>5</v>
      </c>
      <c r="Q2" s="76"/>
      <c r="R2" s="75" t="s">
        <v>3</v>
      </c>
      <c r="S2" s="76"/>
      <c r="T2" s="77" t="s">
        <v>4</v>
      </c>
      <c r="U2" s="76"/>
    </row>
    <row r="3" spans="1:27" ht="15.75" customHeight="1">
      <c r="B3" s="2" t="s">
        <v>6</v>
      </c>
      <c r="C3" s="2" t="s">
        <v>7</v>
      </c>
      <c r="D3" s="3" t="s">
        <v>8</v>
      </c>
      <c r="E3" s="4" t="s">
        <v>9</v>
      </c>
      <c r="F3" s="3" t="s">
        <v>8</v>
      </c>
      <c r="G3" s="4" t="s">
        <v>9</v>
      </c>
      <c r="I3" s="5" t="s">
        <v>6</v>
      </c>
      <c r="J3" s="5" t="s">
        <v>7</v>
      </c>
      <c r="K3" s="6" t="s">
        <v>8</v>
      </c>
      <c r="L3" s="7" t="s">
        <v>9</v>
      </c>
      <c r="M3" s="3" t="s">
        <v>8</v>
      </c>
      <c r="N3" s="4" t="s">
        <v>9</v>
      </c>
      <c r="P3" s="2" t="s">
        <v>6</v>
      </c>
      <c r="Q3" s="2" t="s">
        <v>7</v>
      </c>
      <c r="R3" s="3" t="s">
        <v>8</v>
      </c>
      <c r="S3" s="4" t="s">
        <v>9</v>
      </c>
      <c r="T3" s="3" t="s">
        <v>8</v>
      </c>
      <c r="U3" s="4" t="s">
        <v>9</v>
      </c>
    </row>
    <row r="4" spans="1:27" ht="15.75" customHeight="1">
      <c r="B4" s="8" t="s">
        <v>10</v>
      </c>
      <c r="C4" s="9">
        <f>COUNTIFS(Picking!A:A,$B$2,Picking!E:E,B4)</f>
        <v>0</v>
      </c>
      <c r="D4" s="10" t="str">
        <f>IFERROR((COUNTIFS(Picking!A:A,$B$2,Picking!E:E,B4,Picking!O:O,1)/C4),"")</f>
        <v/>
      </c>
      <c r="E4" s="10" t="str">
        <f>IFERROR((COUNTIFS(Picking!A:A,$B$2,Picking!E:E,B4,Picking!O:O,0)/C4),"")</f>
        <v/>
      </c>
      <c r="F4" s="10" t="str">
        <f>IFERROR((COUNTIFS(Picking!A:A,$B$2,Picking!E:E,B4,Picking!P:P,1)/C4),"")</f>
        <v/>
      </c>
      <c r="G4" s="10" t="str">
        <f>IFERROR((COUNTIFS(Picking!A:A,$B$2,Picking!E:E,B4,Picking!P:P,0)/C4),"")</f>
        <v/>
      </c>
      <c r="I4" s="11" t="s">
        <v>10</v>
      </c>
      <c r="J4" s="9">
        <f>COUNTIFS(Picking!B:B,$I$2,Picking!E:E,I4)</f>
        <v>0</v>
      </c>
      <c r="K4" s="10" t="str">
        <f>IFERROR((COUNTIFS(Picking!B:B,$I$2,Picking!E:E,I4,Picking!O:O,1)/J4),"")</f>
        <v/>
      </c>
      <c r="L4" s="10" t="str">
        <f>IFERROR((COUNTIFS(Picking!B:B,$I$2,Picking!E:E,I4,Picking!O:O,0)/J4),"")</f>
        <v/>
      </c>
      <c r="M4" s="10" t="str">
        <f>IFERROR((COUNTIFS(Picking!B:B,$I$2,Picking!E:E,I4,Picking!P:P,1)/J4),"")</f>
        <v/>
      </c>
      <c r="N4" s="10" t="str">
        <f>IFERROR((COUNTIFS(Picking!B:B,$I$2,Picking!E:E,I4,Picking!P:P,0)/J4),"")</f>
        <v/>
      </c>
      <c r="P4" s="8" t="s">
        <v>10</v>
      </c>
      <c r="Q4" s="9">
        <f>COUNTIFS(Picking!C:C,$P$2,Picking!E:E,P4)</f>
        <v>0</v>
      </c>
      <c r="R4" s="10" t="str">
        <f>IFERROR((COUNTIFS(Picking!C:C,$P$2,Picking!E:E,P4,Picking!O:O,1)/Q4),"")</f>
        <v/>
      </c>
      <c r="S4" s="10" t="str">
        <f>IFERROR((COUNTIFS(Picking!C:C,$P$2,Picking!E:E,P4,Picking!O:O,0)/Q4),"")</f>
        <v/>
      </c>
      <c r="T4" s="10" t="str">
        <f>IFERROR((COUNTIFS(Picking!C:C,$P$2,Picking!E:E,P4,Picking!P:P,1)/Q4),"")</f>
        <v/>
      </c>
      <c r="U4" s="10" t="str">
        <f>IFERROR((COUNTIFS(Picking!C:C,$P$2,Picking!E:E,P4,Picking!P:P,0)/Q4),"")</f>
        <v/>
      </c>
    </row>
    <row r="5" spans="1:27" ht="15.75" customHeight="1">
      <c r="B5" s="8" t="s">
        <v>11</v>
      </c>
      <c r="C5" s="9">
        <f>COUNTIFS(Picking!A:A,$B$2,Picking!E:E,B5)</f>
        <v>0</v>
      </c>
      <c r="D5" s="10" t="str">
        <f>IFERROR((COUNTIFS(Picking!A:A,$B$2,Picking!E:E,B5,Picking!O:O,1)/C5),"")</f>
        <v/>
      </c>
      <c r="E5" s="10" t="str">
        <f>IFERROR((COUNTIFS(Picking!A:A,$B$2,Picking!E:E,B5,Picking!O:O,0)/C5),"")</f>
        <v/>
      </c>
      <c r="F5" s="10" t="str">
        <f>IFERROR((COUNTIFS(Picking!A:A,$B$2,Picking!E:E,B5,Picking!P:P,1)/C5),"")</f>
        <v/>
      </c>
      <c r="G5" s="10" t="str">
        <f>IFERROR((COUNTIFS(Picking!A:A,$B$2,Picking!E:E,B5,Picking!P:P,0)/C5),"")</f>
        <v/>
      </c>
      <c r="I5" s="11" t="s">
        <v>11</v>
      </c>
      <c r="J5" s="9">
        <f>COUNTIFS(Picking!B:B,$I$2,Picking!E:E,I5)</f>
        <v>0</v>
      </c>
      <c r="K5" s="10" t="str">
        <f>IFERROR((COUNTIFS(Picking!B:B,$I$2,Picking!E:E,I5,Picking!O:O,1)/J5),"")</f>
        <v/>
      </c>
      <c r="L5" s="10" t="str">
        <f>IFERROR((COUNTIFS(Picking!B:B,$I$2,Picking!E:E,I5,Picking!O:O,0)/J5),"")</f>
        <v/>
      </c>
      <c r="M5" s="10" t="str">
        <f>IFERROR((COUNTIFS(Picking!B:B,$I$2,Picking!E:E,I5,Picking!P:P,1)/J5),"")</f>
        <v/>
      </c>
      <c r="N5" s="10" t="str">
        <f>IFERROR((COUNTIFS(Picking!B:B,$I$2,Picking!E:E,I5,Picking!P:P,0)/J5),"")</f>
        <v/>
      </c>
      <c r="P5" s="8" t="s">
        <v>11</v>
      </c>
      <c r="Q5" s="9">
        <f>COUNTIFS(Picking!C:C,$P$2,Picking!E:E,P5)</f>
        <v>0</v>
      </c>
      <c r="R5" s="10" t="str">
        <f>IFERROR((COUNTIFS(Picking!C:C,$P$2,Picking!E:E,P5,Picking!O:O,1)/Q5),"")</f>
        <v/>
      </c>
      <c r="S5" s="10" t="str">
        <f>IFERROR((COUNTIFS(Picking!C:C,$P$2,Picking!E:E,P5,Picking!O:O,0)/Q5),"")</f>
        <v/>
      </c>
      <c r="T5" s="10" t="str">
        <f>IFERROR((COUNTIFS(Picking!C:C,$P$2,Picking!E:E,P5,Picking!P:P,1)/Q5),"")</f>
        <v/>
      </c>
      <c r="U5" s="10" t="str">
        <f>IFERROR((COUNTIFS(Picking!C:C,$P$2,Picking!E:E,P5,Picking!P:P,0)/Q5),"")</f>
        <v/>
      </c>
    </row>
    <row r="6" spans="1:27" ht="15.75" customHeight="1">
      <c r="B6" s="8" t="s">
        <v>12</v>
      </c>
      <c r="C6" s="9">
        <f>COUNTIFS(Picking!A:A,$B$2,Picking!E:E,B6)</f>
        <v>0</v>
      </c>
      <c r="D6" s="10" t="str">
        <f>IFERROR((COUNTIFS(Picking!A:A,$B$2,Picking!E:E,B6,Picking!O:O,1)/C6),"")</f>
        <v/>
      </c>
      <c r="E6" s="10" t="str">
        <f>IFERROR((COUNTIFS(Picking!A:A,$B$2,Picking!E:E,B6,Picking!O:O,0)/C6),"")</f>
        <v/>
      </c>
      <c r="F6" s="10" t="str">
        <f>IFERROR((COUNTIFS(Picking!A:A,$B$2,Picking!E:E,B6,Picking!P:P,1)/C6),"")</f>
        <v/>
      </c>
      <c r="G6" s="10" t="str">
        <f>IFERROR((COUNTIFS(Picking!A:A,$B$2,Picking!E:E,B6,Picking!P:P,0)/C6),"")</f>
        <v/>
      </c>
      <c r="I6" s="9" t="s">
        <v>12</v>
      </c>
      <c r="J6" s="9">
        <f>COUNTIFS(Picking!B:B,$I$2,Picking!E:E,I6)</f>
        <v>0</v>
      </c>
      <c r="K6" s="10" t="str">
        <f>IFERROR((COUNTIFS(Picking!B:B,$I$2,Picking!E:E,I6,Picking!O:O,1)/J6),"")</f>
        <v/>
      </c>
      <c r="L6" s="10" t="str">
        <f>IFERROR((COUNTIFS(Picking!B:B,$I$2,Picking!E:E,I6,Picking!O:O,0)/J6),"")</f>
        <v/>
      </c>
      <c r="M6" s="10" t="str">
        <f>IFERROR((COUNTIFS(Picking!B:B,$I$2,Picking!E:E,I6,Picking!P:P,1)/J6),"")</f>
        <v/>
      </c>
      <c r="N6" s="10" t="str">
        <f>IFERROR((COUNTIFS(Picking!B:B,$I$2,Picking!E:E,I6,Picking!P:P,0)/J6),"")</f>
        <v/>
      </c>
      <c r="P6" s="8" t="s">
        <v>12</v>
      </c>
      <c r="Q6" s="9">
        <f>COUNTIFS(Picking!C:C,$P$2,Picking!E:E,P6)</f>
        <v>0</v>
      </c>
      <c r="R6" s="10" t="str">
        <f>IFERROR((COUNTIFS(Picking!C:C,$P$2,Picking!E:E,P6,Picking!O:O,1)/Q6),"")</f>
        <v/>
      </c>
      <c r="S6" s="10" t="str">
        <f>IFERROR((COUNTIFS(Picking!C:C,$P$2,Picking!E:E,P6,Picking!O:O,0)/Q6),"")</f>
        <v/>
      </c>
      <c r="T6" s="10" t="str">
        <f>IFERROR((COUNTIFS(Picking!C:C,$P$2,Picking!E:E,P6,Picking!P:P,1)/Q6),"")</f>
        <v/>
      </c>
      <c r="U6" s="10" t="str">
        <f>IFERROR((COUNTIFS(Picking!C:C,$P$2,Picking!E:E,P6,Picking!P:P,0)/Q6),"")</f>
        <v/>
      </c>
    </row>
    <row r="7" spans="1:27" ht="15.75" customHeight="1">
      <c r="B7" s="8" t="s">
        <v>13</v>
      </c>
      <c r="C7" s="9">
        <f>COUNTIFS(Picking!A:A,$B$2,Picking!E:E,B7)</f>
        <v>0</v>
      </c>
      <c r="D7" s="10" t="str">
        <f>IFERROR((COUNTIFS(Picking!A:A,$B$2,Picking!E:E,B7,Picking!O:O,1)/C7),"")</f>
        <v/>
      </c>
      <c r="E7" s="10" t="str">
        <f>IFERROR((COUNTIFS(Picking!A:A,$B$2,Picking!E:E,B7,Picking!O:O,0)/C7),"")</f>
        <v/>
      </c>
      <c r="F7" s="10" t="str">
        <f>IFERROR((COUNTIFS(Picking!A:A,$B$2,Picking!E:E,B7,Picking!P:P,1)/C7),"")</f>
        <v/>
      </c>
      <c r="G7" s="10" t="str">
        <f>IFERROR((COUNTIFS(Picking!A:A,$B$2,Picking!E:E,B7,Picking!P:P,0)/C7),"")</f>
        <v/>
      </c>
      <c r="I7" s="9" t="s">
        <v>13</v>
      </c>
      <c r="J7" s="9">
        <f>COUNTIFS(Picking!B:B,$I$2,Picking!E:E,I7)</f>
        <v>0</v>
      </c>
      <c r="K7" s="10" t="str">
        <f>IFERROR((COUNTIFS(Picking!B:B,$I$2,Picking!E:E,I7,Picking!O:O,1)/J7),"")</f>
        <v/>
      </c>
      <c r="L7" s="10" t="str">
        <f>IFERROR((COUNTIFS(Picking!B:B,$I$2,Picking!E:E,I7,Picking!O:O,0)/J7),"")</f>
        <v/>
      </c>
      <c r="M7" s="10" t="str">
        <f>IFERROR((COUNTIFS(Picking!B:B,$I$2,Picking!E:E,I7,Picking!P:P,1)/J7),"")</f>
        <v/>
      </c>
      <c r="N7" s="10" t="str">
        <f>IFERROR((COUNTIFS(Picking!B:B,$I$2,Picking!E:E,I7,Picking!P:P,0)/J7),"")</f>
        <v/>
      </c>
      <c r="P7" s="8" t="s">
        <v>13</v>
      </c>
      <c r="Q7" s="9">
        <f>COUNTIFS(Picking!C:C,$P$2,Picking!E:E,P7)</f>
        <v>0</v>
      </c>
      <c r="R7" s="10" t="str">
        <f>IFERROR((COUNTIFS(Picking!C:C,$P$2,Picking!E:E,P7,Picking!O:O,1)/Q7),"")</f>
        <v/>
      </c>
      <c r="S7" s="10" t="str">
        <f>IFERROR((COUNTIFS(Picking!C:C,$P$2,Picking!E:E,P7,Picking!O:O,0)/Q7),"")</f>
        <v/>
      </c>
      <c r="T7" s="10" t="str">
        <f>IFERROR((COUNTIFS(Picking!C:C,$P$2,Picking!E:E,P7,Picking!P:P,1)/Q7),"")</f>
        <v/>
      </c>
      <c r="U7" s="10" t="str">
        <f>IFERROR((COUNTIFS(Picking!C:C,$P$2,Picking!E:E,P7,Picking!P:P,0)/Q7),"")</f>
        <v/>
      </c>
    </row>
    <row r="8" spans="1:27" ht="15.75" customHeight="1">
      <c r="B8" s="8" t="s">
        <v>14</v>
      </c>
      <c r="C8" s="9">
        <f>COUNTIFS(Picking!A:A,$B$2,Picking!E:E,B8)</f>
        <v>0</v>
      </c>
      <c r="D8" s="10" t="str">
        <f>IFERROR((COUNTIFS(Picking!A:A,$B$2,Picking!E:E,B8,Picking!O:O,1)/C8),"")</f>
        <v/>
      </c>
      <c r="E8" s="10" t="str">
        <f>IFERROR((COUNTIFS(Picking!A:A,$B$2,Picking!E:E,B8,Picking!O:O,0)/C8),"")</f>
        <v/>
      </c>
      <c r="F8" s="10" t="str">
        <f>IFERROR((COUNTIFS(Picking!A:A,$B$2,Picking!E:E,B8,Picking!P:P,1)/C8),"")</f>
        <v/>
      </c>
      <c r="G8" s="10" t="str">
        <f>IFERROR((COUNTIFS(Picking!A:A,$B$2,Picking!E:E,B8,Picking!P:P,0)/C8),"")</f>
        <v/>
      </c>
      <c r="I8" s="9" t="s">
        <v>14</v>
      </c>
      <c r="J8" s="9">
        <f>COUNTIFS(Picking!B:B,$I$2,Picking!E:E,I8)</f>
        <v>0</v>
      </c>
      <c r="K8" s="10" t="str">
        <f>IFERROR((COUNTIFS(Picking!B:B,$I$2,Picking!E:E,I8,Picking!O:O,1)/J8),"")</f>
        <v/>
      </c>
      <c r="L8" s="10" t="str">
        <f>IFERROR((COUNTIFS(Picking!B:B,$I$2,Picking!E:E,I8,Picking!O:O,0)/J8),"")</f>
        <v/>
      </c>
      <c r="M8" s="10" t="str">
        <f>IFERROR((COUNTIFS(Picking!B:B,$I$2,Picking!E:E,I8,Picking!P:P,1)/J8),"")</f>
        <v/>
      </c>
      <c r="N8" s="10" t="str">
        <f>IFERROR((COUNTIFS(Picking!B:B,$I$2,Picking!E:E,I8,Picking!P:P,0)/J8),"")</f>
        <v/>
      </c>
      <c r="P8" s="8" t="s">
        <v>14</v>
      </c>
      <c r="Q8" s="9">
        <f>COUNTIFS(Picking!C:C,$P$2,Picking!E:E,P8)</f>
        <v>0</v>
      </c>
      <c r="R8" s="10" t="str">
        <f>IFERROR((COUNTIFS(Picking!C:C,$P$2,Picking!E:E,P8,Picking!O:O,1)/Q8),"")</f>
        <v/>
      </c>
      <c r="S8" s="10" t="str">
        <f>IFERROR((COUNTIFS(Picking!C:C,$P$2,Picking!E:E,P8,Picking!O:O,0)/Q8),"")</f>
        <v/>
      </c>
      <c r="T8" s="10" t="str">
        <f>IFERROR((COUNTIFS(Picking!C:C,$P$2,Picking!E:E,P8,Picking!P:P,1)/Q8),"")</f>
        <v/>
      </c>
      <c r="U8" s="10" t="str">
        <f>IFERROR((COUNTIFS(Picking!C:C,$P$2,Picking!E:E,P8,Picking!P:P,0)/Q8),"")</f>
        <v/>
      </c>
    </row>
    <row r="9" spans="1:27" ht="15.75" customHeight="1">
      <c r="B9" s="12" t="s">
        <v>15</v>
      </c>
      <c r="C9" s="12">
        <f>SUM(C4:C8)</f>
        <v>0</v>
      </c>
      <c r="D9" s="13" t="str">
        <f>IFERROR((COUNTIFS(Picking!A:A,$B$2,Picking!O:O,1)/C9),"")</f>
        <v/>
      </c>
      <c r="E9" s="13" t="str">
        <f>IFERROR((COUNTIFS(Picking!A:A,$B$2,Picking!O:O,0)/C9),"")</f>
        <v/>
      </c>
      <c r="F9" s="13" t="str">
        <f>IFERROR((COUNTIFS(Picking!A:A,$B$2,Picking!P:P,1)/C9),"")</f>
        <v/>
      </c>
      <c r="G9" s="13" t="str">
        <f>IFERROR((COUNTIFS(Picking!A:A,$B$2,Picking!P:P,0)/C9),"")</f>
        <v/>
      </c>
      <c r="I9" s="12" t="s">
        <v>15</v>
      </c>
      <c r="J9" s="12">
        <f>SUM(J4:J8)</f>
        <v>0</v>
      </c>
      <c r="K9" s="13" t="str">
        <f>IFERROR((COUNTIFS(Picking!B:B,$I$2,Picking!O:O,1)/J9),"")</f>
        <v/>
      </c>
      <c r="L9" s="13" t="str">
        <f>IFERROR((COUNTIFS(Picking!B:B,$I$2,Picking!O:O,0)/J9),"")</f>
        <v/>
      </c>
      <c r="M9" s="13" t="str">
        <f>IFERROR((COUNTIFS(Picking!B:B,$I$2,Picking!P:P,1)/J9),"")</f>
        <v/>
      </c>
      <c r="N9" s="13" t="str">
        <f>IFERROR((COUNTIFS(Picking!B:B,$I$2,Picking!P:P,0)/J9),"")</f>
        <v/>
      </c>
      <c r="P9" s="12" t="s">
        <v>15</v>
      </c>
      <c r="Q9" s="12">
        <f>SUM(Q4:Q8)</f>
        <v>0</v>
      </c>
      <c r="R9" s="13" t="str">
        <f>IFERROR((COUNTIFS(Picking!C:C,$P$2,Picking!O:O,1)/Q9),"")</f>
        <v/>
      </c>
      <c r="S9" s="13" t="str">
        <f>IFERROR((COUNTIFS(Picking!C:C,$P$2,Picking!O:O,0)/Q9),"")</f>
        <v/>
      </c>
      <c r="T9" s="13" t="str">
        <f>IFERROR((COUNTIFS(Picking!C:C,$P$2,Picking!P:P,1)/Q9),"")</f>
        <v/>
      </c>
      <c r="U9" s="13" t="str">
        <f>IFERROR((COUNTIFS(Picking!C:C,$P$2,Picking!P:P,0)/Q9),"")</f>
        <v/>
      </c>
    </row>
    <row r="16" spans="1:27" ht="13">
      <c r="N16" s="14"/>
    </row>
    <row r="27" spans="5:5" ht="12.5">
      <c r="E27" s="15" t="s">
        <v>16</v>
      </c>
    </row>
  </sheetData>
  <mergeCells count="12">
    <mergeCell ref="K2:L2"/>
    <mergeCell ref="M2:N2"/>
    <mergeCell ref="P2:Q2"/>
    <mergeCell ref="R2:S2"/>
    <mergeCell ref="B1:G1"/>
    <mergeCell ref="I1:N1"/>
    <mergeCell ref="P1:U1"/>
    <mergeCell ref="B2:C2"/>
    <mergeCell ref="D2:E2"/>
    <mergeCell ref="F2:G2"/>
    <mergeCell ref="I2:J2"/>
    <mergeCell ref="T2:U2"/>
  </mergeCells>
  <dataValidations count="1">
    <dataValidation type="list" allowBlank="1" sqref="B4:B8 I4:I8 P4:P8" xr:uid="{00000000-0002-0000-0000-000000000000}">
      <formula1>"FO,BO,PROXI-PMC,Partenaire,Supply"</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4220"/>
  <sheetViews>
    <sheetView showGridLines="0" tabSelected="1" workbookViewId="0">
      <pane ySplit="1" topLeftCell="A2781" activePane="bottomLeft" state="frozen"/>
      <selection pane="bottomLeft" activeCell="B1" sqref="B1"/>
    </sheetView>
  </sheetViews>
  <sheetFormatPr defaultColWidth="12.6328125" defaultRowHeight="15.75" customHeight="1"/>
  <cols>
    <col min="1" max="1" width="10.08984375" customWidth="1"/>
    <col min="2" max="2" width="13.7265625" customWidth="1"/>
    <col min="3" max="3" width="10" customWidth="1"/>
    <col min="4" max="4" width="20.36328125" customWidth="1"/>
    <col min="5" max="5" width="17.26953125" customWidth="1"/>
    <col min="6" max="6" width="27.36328125" customWidth="1"/>
    <col min="7" max="7" width="13.7265625" customWidth="1"/>
    <col min="8" max="8" width="29.6328125" customWidth="1"/>
    <col min="9" max="9" width="21.26953125" customWidth="1"/>
    <col min="10" max="10" width="31.7265625" customWidth="1"/>
    <col min="11" max="11" width="43.26953125" customWidth="1"/>
    <col min="12" max="12" width="26.90625" customWidth="1"/>
    <col min="13" max="13" width="21" customWidth="1"/>
    <col min="14" max="14" width="23.90625" customWidth="1"/>
    <col min="15" max="15" width="24.7265625" customWidth="1"/>
    <col min="16" max="16" width="32.453125" customWidth="1"/>
    <col min="17" max="17" width="46.7265625" customWidth="1"/>
    <col min="18" max="18" width="25.7265625" customWidth="1"/>
    <col min="19" max="19" width="76" customWidth="1"/>
  </cols>
  <sheetData>
    <row r="1" spans="1:13" ht="22.5" customHeight="1">
      <c r="A1" s="17" t="s">
        <v>21</v>
      </c>
      <c r="B1" s="17" t="s">
        <v>22</v>
      </c>
      <c r="C1" s="17" t="s">
        <v>23</v>
      </c>
      <c r="D1" s="17" t="s">
        <v>24</v>
      </c>
      <c r="E1" s="17" t="s">
        <v>4</v>
      </c>
      <c r="F1" s="18" t="s">
        <v>25</v>
      </c>
      <c r="G1" s="18" t="s">
        <v>26</v>
      </c>
      <c r="H1" s="18" t="s">
        <v>27</v>
      </c>
      <c r="I1" s="16" t="s">
        <v>28</v>
      </c>
      <c r="J1" s="18" t="s">
        <v>29</v>
      </c>
      <c r="K1" s="18" t="s">
        <v>30</v>
      </c>
      <c r="L1" s="18" t="s">
        <v>31</v>
      </c>
      <c r="M1" s="19" t="s">
        <v>32</v>
      </c>
    </row>
    <row r="2" spans="1:13" ht="15.75" customHeight="1">
      <c r="A2" s="19">
        <v>101906873</v>
      </c>
      <c r="B2" s="19"/>
      <c r="C2" s="19"/>
      <c r="D2" s="19"/>
      <c r="E2" s="19"/>
      <c r="F2" s="21">
        <v>1</v>
      </c>
      <c r="G2" s="21">
        <v>1</v>
      </c>
      <c r="H2" s="21">
        <v>1</v>
      </c>
      <c r="I2" s="20">
        <f t="shared" ref="I2:I256" si="0">IF(COUNTA(F2:H2)&lt;3,"",IF(AND(F2=1,G2=1,H2=1),1,0))</f>
        <v>1</v>
      </c>
      <c r="J2" s="22">
        <v>1</v>
      </c>
      <c r="K2" s="19" t="s">
        <v>34</v>
      </c>
      <c r="L2" s="19"/>
      <c r="M2" s="19"/>
    </row>
    <row r="3" spans="1:13" ht="15.75" customHeight="1">
      <c r="A3" s="19">
        <v>101960296</v>
      </c>
      <c r="B3" s="19"/>
      <c r="C3" s="19"/>
      <c r="D3" s="19"/>
      <c r="E3" s="19"/>
      <c r="F3" s="21">
        <v>1</v>
      </c>
      <c r="G3" s="21">
        <v>1</v>
      </c>
      <c r="H3" s="21">
        <v>1</v>
      </c>
      <c r="I3" s="20">
        <f t="shared" si="0"/>
        <v>1</v>
      </c>
      <c r="J3" s="22">
        <v>1</v>
      </c>
      <c r="K3" s="19" t="s">
        <v>34</v>
      </c>
      <c r="L3" s="19"/>
      <c r="M3" s="19"/>
    </row>
    <row r="4" spans="1:13" ht="15.75" customHeight="1">
      <c r="A4" s="19">
        <v>102028083</v>
      </c>
      <c r="B4" s="19"/>
      <c r="C4" s="19"/>
      <c r="D4" s="19"/>
      <c r="E4" s="19"/>
      <c r="F4" s="21">
        <v>1</v>
      </c>
      <c r="G4" s="21">
        <v>0</v>
      </c>
      <c r="H4" s="21">
        <v>1</v>
      </c>
      <c r="I4" s="20">
        <f t="shared" si="0"/>
        <v>0</v>
      </c>
      <c r="J4" s="22">
        <v>1</v>
      </c>
      <c r="K4" s="19" t="s">
        <v>34</v>
      </c>
      <c r="L4" s="19"/>
      <c r="M4" s="19"/>
    </row>
    <row r="5" spans="1:13" ht="15.75" customHeight="1">
      <c r="A5" s="19">
        <v>101936765</v>
      </c>
      <c r="B5" s="19"/>
      <c r="C5" s="19"/>
      <c r="D5" s="19"/>
      <c r="E5" s="19"/>
      <c r="F5" s="21">
        <v>1</v>
      </c>
      <c r="G5" s="21">
        <v>1</v>
      </c>
      <c r="H5" s="21">
        <v>1</v>
      </c>
      <c r="I5" s="20">
        <f t="shared" si="0"/>
        <v>1</v>
      </c>
      <c r="J5" s="22">
        <v>1</v>
      </c>
      <c r="K5" s="19" t="s">
        <v>34</v>
      </c>
      <c r="L5" s="19"/>
      <c r="M5" s="19"/>
    </row>
    <row r="6" spans="1:13" ht="15.75" customHeight="1">
      <c r="A6" s="19">
        <v>101938802</v>
      </c>
      <c r="B6" s="19"/>
      <c r="C6" s="19"/>
      <c r="D6" s="19"/>
      <c r="E6" s="19"/>
      <c r="F6" s="21">
        <v>1</v>
      </c>
      <c r="G6" s="21">
        <v>1</v>
      </c>
      <c r="H6" s="21">
        <v>1</v>
      </c>
      <c r="I6" s="20">
        <f t="shared" si="0"/>
        <v>1</v>
      </c>
      <c r="J6" s="22">
        <v>0</v>
      </c>
      <c r="K6" s="19" t="s">
        <v>39</v>
      </c>
      <c r="L6" s="19"/>
      <c r="M6" s="19"/>
    </row>
    <row r="7" spans="1:13" ht="15.75" customHeight="1">
      <c r="A7" s="19">
        <v>101362015</v>
      </c>
      <c r="B7" s="19"/>
      <c r="C7" s="19"/>
      <c r="D7" s="19"/>
      <c r="E7" s="19"/>
      <c r="F7" s="21">
        <v>1</v>
      </c>
      <c r="G7" s="21">
        <v>1</v>
      </c>
      <c r="H7" s="21">
        <v>1</v>
      </c>
      <c r="I7" s="20">
        <f t="shared" si="0"/>
        <v>1</v>
      </c>
      <c r="J7" s="22">
        <v>1</v>
      </c>
      <c r="K7" s="19" t="s">
        <v>34</v>
      </c>
      <c r="L7" s="19"/>
      <c r="M7" s="19"/>
    </row>
    <row r="8" spans="1:13" ht="15.75" customHeight="1">
      <c r="A8" s="19">
        <v>101860991</v>
      </c>
      <c r="B8" s="19"/>
      <c r="C8" s="19"/>
      <c r="D8" s="19"/>
      <c r="E8" s="19"/>
      <c r="F8" s="21">
        <v>1</v>
      </c>
      <c r="G8" s="21">
        <v>1</v>
      </c>
      <c r="H8" s="21">
        <v>1</v>
      </c>
      <c r="I8" s="20">
        <f t="shared" si="0"/>
        <v>1</v>
      </c>
      <c r="J8" s="22">
        <v>1</v>
      </c>
      <c r="K8" s="19" t="s">
        <v>42</v>
      </c>
      <c r="L8" s="19"/>
      <c r="M8" s="19"/>
    </row>
    <row r="9" spans="1:13" ht="15.75" customHeight="1">
      <c r="A9" s="19">
        <v>101923390</v>
      </c>
      <c r="B9" s="19"/>
      <c r="C9" s="19"/>
      <c r="D9" s="19"/>
      <c r="E9" s="19"/>
      <c r="F9" s="21">
        <v>1</v>
      </c>
      <c r="G9" s="21">
        <v>1</v>
      </c>
      <c r="H9" s="21">
        <v>1</v>
      </c>
      <c r="I9" s="20">
        <f t="shared" si="0"/>
        <v>1</v>
      </c>
      <c r="J9" s="22">
        <v>1</v>
      </c>
      <c r="K9" s="19" t="s">
        <v>34</v>
      </c>
      <c r="L9" s="19"/>
      <c r="M9" s="19"/>
    </row>
    <row r="10" spans="1:13" ht="15.75" customHeight="1">
      <c r="A10" s="19">
        <v>102011417</v>
      </c>
      <c r="B10" s="19"/>
      <c r="C10" s="19"/>
      <c r="D10" s="19"/>
      <c r="E10" s="19"/>
      <c r="F10" s="21">
        <v>1</v>
      </c>
      <c r="G10" s="21">
        <v>1</v>
      </c>
      <c r="H10" s="21">
        <v>1</v>
      </c>
      <c r="I10" s="20">
        <f t="shared" si="0"/>
        <v>1</v>
      </c>
      <c r="J10" s="22">
        <v>0</v>
      </c>
      <c r="K10" s="19" t="s">
        <v>45</v>
      </c>
      <c r="L10" s="19"/>
      <c r="M10" s="19"/>
    </row>
    <row r="11" spans="1:13" ht="15.75" customHeight="1">
      <c r="A11" s="19">
        <v>101972013</v>
      </c>
      <c r="B11" s="19"/>
      <c r="C11" s="19"/>
      <c r="D11" s="19"/>
      <c r="E11" s="19"/>
      <c r="F11" s="21">
        <v>1</v>
      </c>
      <c r="G11" s="21">
        <v>1</v>
      </c>
      <c r="H11" s="21">
        <v>1</v>
      </c>
      <c r="I11" s="20">
        <f t="shared" si="0"/>
        <v>1</v>
      </c>
      <c r="J11" s="22">
        <v>1</v>
      </c>
      <c r="K11" s="19" t="s">
        <v>34</v>
      </c>
      <c r="L11" s="19"/>
      <c r="M11" s="19"/>
    </row>
    <row r="12" spans="1:13" ht="15.75" customHeight="1">
      <c r="A12" s="19">
        <v>101961756</v>
      </c>
      <c r="B12" s="19"/>
      <c r="C12" s="19"/>
      <c r="D12" s="19"/>
      <c r="E12" s="19"/>
      <c r="F12" s="21">
        <v>1</v>
      </c>
      <c r="G12" s="21">
        <v>1</v>
      </c>
      <c r="H12" s="21">
        <v>1</v>
      </c>
      <c r="I12" s="20">
        <f t="shared" si="0"/>
        <v>1</v>
      </c>
      <c r="J12" s="22">
        <v>0</v>
      </c>
      <c r="K12" s="19" t="s">
        <v>39</v>
      </c>
      <c r="L12" s="19"/>
      <c r="M12" s="19"/>
    </row>
    <row r="13" spans="1:13" ht="15.75" customHeight="1">
      <c r="A13" s="19">
        <v>101820880</v>
      </c>
      <c r="B13" s="19"/>
      <c r="C13" s="19"/>
      <c r="D13" s="19"/>
      <c r="E13" s="19"/>
      <c r="F13" s="21">
        <v>1</v>
      </c>
      <c r="G13" s="21">
        <v>1</v>
      </c>
      <c r="H13" s="21">
        <v>1</v>
      </c>
      <c r="I13" s="20">
        <f t="shared" si="0"/>
        <v>1</v>
      </c>
      <c r="J13" s="22">
        <v>1</v>
      </c>
      <c r="K13" s="19" t="s">
        <v>34</v>
      </c>
      <c r="L13" s="19"/>
      <c r="M13" s="19"/>
    </row>
    <row r="14" spans="1:13" ht="15.75" customHeight="1">
      <c r="A14" s="19">
        <v>101924447</v>
      </c>
      <c r="B14" s="19"/>
      <c r="C14" s="19"/>
      <c r="D14" s="19"/>
      <c r="E14" s="19"/>
      <c r="F14" s="21">
        <v>1</v>
      </c>
      <c r="G14" s="21">
        <v>1</v>
      </c>
      <c r="H14" s="21">
        <v>1</v>
      </c>
      <c r="I14" s="20">
        <f t="shared" si="0"/>
        <v>1</v>
      </c>
      <c r="J14" s="22">
        <v>1</v>
      </c>
      <c r="K14" s="19" t="s">
        <v>52</v>
      </c>
      <c r="L14" s="19"/>
      <c r="M14" s="19"/>
    </row>
    <row r="15" spans="1:13" ht="15.75" customHeight="1">
      <c r="A15" s="19">
        <v>101830035</v>
      </c>
      <c r="B15" s="19"/>
      <c r="C15" s="19"/>
      <c r="D15" s="19"/>
      <c r="E15" s="19"/>
      <c r="F15" s="21">
        <v>1</v>
      </c>
      <c r="G15" s="21">
        <v>1</v>
      </c>
      <c r="H15" s="21">
        <v>1</v>
      </c>
      <c r="I15" s="20">
        <f t="shared" si="0"/>
        <v>1</v>
      </c>
      <c r="J15" s="22">
        <v>1</v>
      </c>
      <c r="K15" s="19" t="s">
        <v>52</v>
      </c>
      <c r="L15" s="19"/>
      <c r="M15" s="19"/>
    </row>
    <row r="16" spans="1:13" ht="15.75" customHeight="1">
      <c r="A16" s="19">
        <v>102011538</v>
      </c>
      <c r="B16" s="19"/>
      <c r="C16" s="19"/>
      <c r="D16" s="19"/>
      <c r="E16" s="19"/>
      <c r="F16" s="21">
        <v>1</v>
      </c>
      <c r="G16" s="21">
        <v>1</v>
      </c>
      <c r="H16" s="21">
        <v>1</v>
      </c>
      <c r="I16" s="20">
        <f t="shared" si="0"/>
        <v>1</v>
      </c>
      <c r="J16" s="22">
        <v>0</v>
      </c>
      <c r="K16" s="19" t="s">
        <v>39</v>
      </c>
      <c r="L16" s="19"/>
      <c r="M16" s="19"/>
    </row>
    <row r="17" spans="1:13" ht="15.75" customHeight="1">
      <c r="A17" s="19">
        <v>101732176</v>
      </c>
      <c r="B17" s="19"/>
      <c r="C17" s="19"/>
      <c r="D17" s="19"/>
      <c r="E17" s="19"/>
      <c r="F17" s="21">
        <v>1</v>
      </c>
      <c r="G17" s="21">
        <v>0</v>
      </c>
      <c r="H17" s="21">
        <v>1</v>
      </c>
      <c r="I17" s="20">
        <f t="shared" si="0"/>
        <v>0</v>
      </c>
      <c r="J17" s="22">
        <v>1</v>
      </c>
      <c r="K17" s="19" t="s">
        <v>52</v>
      </c>
      <c r="L17" s="19"/>
      <c r="M17" s="19"/>
    </row>
    <row r="18" spans="1:13" ht="15.75" customHeight="1">
      <c r="A18" s="19">
        <v>101220741</v>
      </c>
      <c r="B18" s="19"/>
      <c r="C18" s="19"/>
      <c r="D18" s="19"/>
      <c r="E18" s="19"/>
      <c r="F18" s="21">
        <v>1</v>
      </c>
      <c r="G18" s="21">
        <v>0</v>
      </c>
      <c r="H18" s="21">
        <v>1</v>
      </c>
      <c r="I18" s="20">
        <f t="shared" si="0"/>
        <v>0</v>
      </c>
      <c r="J18" s="22">
        <v>1</v>
      </c>
      <c r="K18" s="19" t="s">
        <v>34</v>
      </c>
      <c r="L18" s="19"/>
      <c r="M18" s="19"/>
    </row>
    <row r="19" spans="1:13" ht="15.75" customHeight="1">
      <c r="A19" s="19">
        <v>101926629</v>
      </c>
      <c r="B19" s="19"/>
      <c r="C19" s="19"/>
      <c r="D19" s="19"/>
      <c r="E19" s="19"/>
      <c r="F19" s="21">
        <v>1</v>
      </c>
      <c r="G19" s="21">
        <v>1</v>
      </c>
      <c r="H19" s="21">
        <v>1</v>
      </c>
      <c r="I19" s="20">
        <f t="shared" si="0"/>
        <v>1</v>
      </c>
      <c r="J19" s="22">
        <v>1</v>
      </c>
      <c r="K19" s="19" t="s">
        <v>34</v>
      </c>
      <c r="L19" s="19"/>
      <c r="M19" s="19"/>
    </row>
    <row r="20" spans="1:13" ht="15.75" customHeight="1">
      <c r="A20" s="19">
        <v>105139891</v>
      </c>
      <c r="B20" s="19"/>
      <c r="C20" s="19"/>
      <c r="D20" s="19"/>
      <c r="E20" s="19"/>
      <c r="F20" s="21">
        <v>1</v>
      </c>
      <c r="G20" s="21">
        <v>1</v>
      </c>
      <c r="H20" s="21">
        <v>1</v>
      </c>
      <c r="I20" s="20">
        <f t="shared" si="0"/>
        <v>1</v>
      </c>
      <c r="J20" s="22">
        <v>1</v>
      </c>
      <c r="K20" s="19" t="s">
        <v>34</v>
      </c>
      <c r="L20" s="19"/>
      <c r="M20" s="19"/>
    </row>
    <row r="21" spans="1:13" ht="15.75" customHeight="1">
      <c r="A21" s="19">
        <v>101906657</v>
      </c>
      <c r="B21" s="19"/>
      <c r="C21" s="19"/>
      <c r="D21" s="19"/>
      <c r="E21" s="19"/>
      <c r="F21" s="21">
        <v>1</v>
      </c>
      <c r="G21" s="21">
        <v>1</v>
      </c>
      <c r="H21" s="21">
        <v>1</v>
      </c>
      <c r="I21" s="20">
        <f t="shared" si="0"/>
        <v>1</v>
      </c>
      <c r="J21" s="22">
        <v>1</v>
      </c>
      <c r="K21" s="19" t="s">
        <v>34</v>
      </c>
      <c r="L21" s="19"/>
      <c r="M21" s="19"/>
    </row>
    <row r="22" spans="1:13" ht="15.75" customHeight="1">
      <c r="A22" s="19">
        <v>101834669</v>
      </c>
      <c r="B22" s="19"/>
      <c r="C22" s="19"/>
      <c r="D22" s="19"/>
      <c r="E22" s="19"/>
      <c r="F22" s="21">
        <v>1</v>
      </c>
      <c r="G22" s="21">
        <v>1</v>
      </c>
      <c r="H22" s="21">
        <v>1</v>
      </c>
      <c r="I22" s="20">
        <f t="shared" si="0"/>
        <v>1</v>
      </c>
      <c r="J22" s="22">
        <v>1</v>
      </c>
      <c r="K22" s="19" t="s">
        <v>34</v>
      </c>
      <c r="L22" s="19"/>
      <c r="M22" s="19"/>
    </row>
    <row r="23" spans="1:13" ht="15.75" customHeight="1">
      <c r="A23" s="19">
        <v>101946104</v>
      </c>
      <c r="B23" s="19"/>
      <c r="C23" s="19"/>
      <c r="D23" s="19"/>
      <c r="E23" s="19"/>
      <c r="F23" s="21">
        <v>1</v>
      </c>
      <c r="G23" s="21">
        <v>1</v>
      </c>
      <c r="H23" s="21">
        <v>1</v>
      </c>
      <c r="I23" s="20">
        <f t="shared" si="0"/>
        <v>1</v>
      </c>
      <c r="J23" s="22">
        <v>1</v>
      </c>
      <c r="K23" s="19" t="s">
        <v>39</v>
      </c>
      <c r="L23" s="19"/>
      <c r="M23" s="19"/>
    </row>
    <row r="24" spans="1:13" ht="15.75" customHeight="1">
      <c r="A24" s="19">
        <v>101964071</v>
      </c>
      <c r="B24" s="19"/>
      <c r="C24" s="19"/>
      <c r="D24" s="19"/>
      <c r="E24" s="19"/>
      <c r="F24" s="21">
        <v>1</v>
      </c>
      <c r="G24" s="21">
        <v>1</v>
      </c>
      <c r="H24" s="21">
        <v>1</v>
      </c>
      <c r="I24" s="20">
        <f t="shared" si="0"/>
        <v>1</v>
      </c>
      <c r="J24" s="22">
        <v>0</v>
      </c>
      <c r="K24" s="19" t="s">
        <v>57</v>
      </c>
      <c r="L24" s="19"/>
      <c r="M24" s="19"/>
    </row>
    <row r="25" spans="1:13" ht="15.75" customHeight="1">
      <c r="A25" s="19">
        <v>101833499</v>
      </c>
      <c r="B25" s="19"/>
      <c r="C25" s="19"/>
      <c r="D25" s="19"/>
      <c r="E25" s="19"/>
      <c r="F25" s="21">
        <v>1</v>
      </c>
      <c r="G25" s="21">
        <v>1</v>
      </c>
      <c r="H25" s="21">
        <v>1</v>
      </c>
      <c r="I25" s="20">
        <f t="shared" si="0"/>
        <v>1</v>
      </c>
      <c r="J25" s="22">
        <v>1</v>
      </c>
      <c r="K25" s="19" t="s">
        <v>39</v>
      </c>
      <c r="L25" s="19"/>
      <c r="M25" s="19"/>
    </row>
    <row r="26" spans="1:13" ht="15.75" customHeight="1">
      <c r="A26" s="19">
        <v>101930398</v>
      </c>
      <c r="B26" s="19"/>
      <c r="C26" s="19"/>
      <c r="D26" s="19"/>
      <c r="E26" s="19"/>
      <c r="F26" s="21">
        <v>1</v>
      </c>
      <c r="G26" s="21">
        <v>1</v>
      </c>
      <c r="H26" s="21">
        <v>1</v>
      </c>
      <c r="I26" s="20">
        <f t="shared" si="0"/>
        <v>1</v>
      </c>
      <c r="J26" s="22">
        <v>1</v>
      </c>
      <c r="K26" s="19" t="s">
        <v>52</v>
      </c>
      <c r="L26" s="19"/>
      <c r="M26" s="19"/>
    </row>
    <row r="27" spans="1:13" ht="15.75" customHeight="1">
      <c r="A27" s="19">
        <v>101255013</v>
      </c>
      <c r="B27" s="19"/>
      <c r="C27" s="19"/>
      <c r="D27" s="19"/>
      <c r="E27" s="19"/>
      <c r="F27" s="21">
        <v>1</v>
      </c>
      <c r="G27" s="21">
        <v>1</v>
      </c>
      <c r="H27" s="21">
        <v>1</v>
      </c>
      <c r="I27" s="20">
        <f t="shared" si="0"/>
        <v>1</v>
      </c>
      <c r="J27" s="22">
        <v>1</v>
      </c>
      <c r="K27" s="19" t="s">
        <v>34</v>
      </c>
      <c r="L27" s="19"/>
      <c r="M27" s="19"/>
    </row>
    <row r="28" spans="1:13" ht="15.75" customHeight="1">
      <c r="A28" s="19">
        <v>101902986</v>
      </c>
      <c r="B28" s="19"/>
      <c r="C28" s="19"/>
      <c r="D28" s="19"/>
      <c r="E28" s="19"/>
      <c r="F28" s="21">
        <v>1</v>
      </c>
      <c r="G28" s="21">
        <v>1</v>
      </c>
      <c r="H28" s="21">
        <v>1</v>
      </c>
      <c r="I28" s="20">
        <f t="shared" si="0"/>
        <v>1</v>
      </c>
      <c r="J28" s="22">
        <v>1</v>
      </c>
      <c r="K28" s="19" t="s">
        <v>34</v>
      </c>
      <c r="L28" s="19"/>
      <c r="M28" s="19"/>
    </row>
    <row r="29" spans="1:13" ht="15.75" customHeight="1">
      <c r="A29" s="19">
        <v>101436098</v>
      </c>
      <c r="B29" s="19"/>
      <c r="C29" s="19"/>
      <c r="D29" s="19"/>
      <c r="E29" s="19"/>
      <c r="F29" s="21">
        <v>1</v>
      </c>
      <c r="G29" s="21">
        <v>1</v>
      </c>
      <c r="H29" s="21">
        <v>1</v>
      </c>
      <c r="I29" s="20">
        <f t="shared" si="0"/>
        <v>1</v>
      </c>
      <c r="J29" s="22">
        <v>0</v>
      </c>
      <c r="K29" s="19" t="s">
        <v>57</v>
      </c>
      <c r="L29" s="19"/>
      <c r="M29" s="19" t="s">
        <v>61</v>
      </c>
    </row>
    <row r="30" spans="1:13" ht="15.75" customHeight="1">
      <c r="A30" s="19">
        <v>101960078</v>
      </c>
      <c r="B30" s="19"/>
      <c r="C30" s="19"/>
      <c r="D30" s="19"/>
      <c r="E30" s="19"/>
      <c r="F30" s="21">
        <v>1</v>
      </c>
      <c r="G30" s="21">
        <v>1</v>
      </c>
      <c r="H30" s="21">
        <v>1</v>
      </c>
      <c r="I30" s="20">
        <f t="shared" si="0"/>
        <v>1</v>
      </c>
      <c r="J30" s="22">
        <v>0</v>
      </c>
      <c r="K30" s="19" t="s">
        <v>39</v>
      </c>
      <c r="L30" s="19"/>
      <c r="M30" s="19"/>
    </row>
    <row r="31" spans="1:13" ht="15.75" customHeight="1">
      <c r="A31" s="19">
        <v>102027025</v>
      </c>
      <c r="B31" s="19"/>
      <c r="C31" s="19"/>
      <c r="D31" s="19"/>
      <c r="E31" s="19"/>
      <c r="F31" s="21">
        <v>1</v>
      </c>
      <c r="G31" s="21">
        <v>1</v>
      </c>
      <c r="H31" s="21">
        <v>1</v>
      </c>
      <c r="I31" s="20">
        <f t="shared" si="0"/>
        <v>1</v>
      </c>
      <c r="J31" s="22">
        <v>0</v>
      </c>
      <c r="K31" s="19" t="s">
        <v>45</v>
      </c>
      <c r="L31" s="19"/>
      <c r="M31" s="19"/>
    </row>
    <row r="32" spans="1:13" ht="15.75" customHeight="1">
      <c r="A32" s="19">
        <v>101904715</v>
      </c>
      <c r="B32" s="19"/>
      <c r="C32" s="19"/>
      <c r="D32" s="19"/>
      <c r="E32" s="19"/>
      <c r="F32" s="21">
        <v>1</v>
      </c>
      <c r="G32" s="21">
        <v>1</v>
      </c>
      <c r="H32" s="21">
        <v>1</v>
      </c>
      <c r="I32" s="20">
        <f t="shared" si="0"/>
        <v>1</v>
      </c>
      <c r="J32" s="22">
        <v>1</v>
      </c>
      <c r="K32" s="19" t="s">
        <v>34</v>
      </c>
      <c r="L32" s="19"/>
      <c r="M32" s="19"/>
    </row>
    <row r="33" spans="1:13" ht="15.75" customHeight="1">
      <c r="A33" s="19">
        <v>102010905</v>
      </c>
      <c r="B33" s="19"/>
      <c r="C33" s="19"/>
      <c r="D33" s="19"/>
      <c r="E33" s="19"/>
      <c r="F33" s="21">
        <v>1</v>
      </c>
      <c r="G33" s="21">
        <v>1</v>
      </c>
      <c r="H33" s="21">
        <v>1</v>
      </c>
      <c r="I33" s="20">
        <f t="shared" si="0"/>
        <v>1</v>
      </c>
      <c r="J33" s="22">
        <v>1</v>
      </c>
      <c r="K33" s="19" t="s">
        <v>34</v>
      </c>
      <c r="L33" s="19"/>
      <c r="M33" s="19"/>
    </row>
    <row r="34" spans="1:13" ht="15.75" customHeight="1">
      <c r="A34" s="19">
        <v>101977407</v>
      </c>
      <c r="B34" s="19"/>
      <c r="C34" s="19"/>
      <c r="D34" s="19"/>
      <c r="E34" s="19"/>
      <c r="F34" s="21">
        <v>1</v>
      </c>
      <c r="G34" s="21">
        <v>1</v>
      </c>
      <c r="H34" s="21">
        <v>1</v>
      </c>
      <c r="I34" s="20">
        <f t="shared" si="0"/>
        <v>1</v>
      </c>
      <c r="J34" s="22">
        <v>0</v>
      </c>
      <c r="K34" s="19" t="s">
        <v>45</v>
      </c>
      <c r="L34" s="19"/>
      <c r="M34" s="19"/>
    </row>
    <row r="35" spans="1:13" ht="15.75" customHeight="1">
      <c r="A35" s="19">
        <v>101997967</v>
      </c>
      <c r="B35" s="19"/>
      <c r="C35" s="19"/>
      <c r="D35" s="19"/>
      <c r="E35" s="19"/>
      <c r="F35" s="21">
        <v>1</v>
      </c>
      <c r="G35" s="21">
        <v>1</v>
      </c>
      <c r="H35" s="21">
        <v>1</v>
      </c>
      <c r="I35" s="20">
        <f t="shared" si="0"/>
        <v>1</v>
      </c>
      <c r="J35" s="22">
        <v>0</v>
      </c>
      <c r="K35" s="19" t="s">
        <v>39</v>
      </c>
      <c r="L35" s="19"/>
      <c r="M35" s="19"/>
    </row>
    <row r="36" spans="1:13" ht="15.75" customHeight="1">
      <c r="A36" s="19">
        <v>102037863</v>
      </c>
      <c r="B36" s="19"/>
      <c r="C36" s="19"/>
      <c r="D36" s="19"/>
      <c r="E36" s="19"/>
      <c r="F36" s="21">
        <v>1</v>
      </c>
      <c r="G36" s="21">
        <v>0</v>
      </c>
      <c r="H36" s="21">
        <v>1</v>
      </c>
      <c r="I36" s="20">
        <f t="shared" si="0"/>
        <v>0</v>
      </c>
      <c r="J36" s="22">
        <v>1</v>
      </c>
      <c r="K36" s="19" t="s">
        <v>34</v>
      </c>
      <c r="L36" s="19"/>
      <c r="M36" s="19" t="s">
        <v>69</v>
      </c>
    </row>
    <row r="37" spans="1:13" ht="15.75" customHeight="1">
      <c r="A37" s="19">
        <v>101661869</v>
      </c>
      <c r="B37" s="19"/>
      <c r="C37" s="19"/>
      <c r="D37" s="19"/>
      <c r="E37" s="19"/>
      <c r="F37" s="21">
        <v>1</v>
      </c>
      <c r="G37" s="21">
        <v>1</v>
      </c>
      <c r="H37" s="21">
        <v>1</v>
      </c>
      <c r="I37" s="20">
        <f t="shared" si="0"/>
        <v>1</v>
      </c>
      <c r="J37" s="22">
        <v>1</v>
      </c>
      <c r="K37" s="19" t="s">
        <v>34</v>
      </c>
      <c r="L37" s="19"/>
      <c r="M37" s="19"/>
    </row>
    <row r="38" spans="1:13" ht="15.75" customHeight="1">
      <c r="A38" s="19">
        <v>101893115</v>
      </c>
      <c r="B38" s="19"/>
      <c r="C38" s="19"/>
      <c r="D38" s="19"/>
      <c r="E38" s="19"/>
      <c r="F38" s="21">
        <v>1</v>
      </c>
      <c r="G38" s="21">
        <v>1</v>
      </c>
      <c r="H38" s="21">
        <v>1</v>
      </c>
      <c r="I38" s="20">
        <f t="shared" si="0"/>
        <v>1</v>
      </c>
      <c r="J38" s="22">
        <v>0</v>
      </c>
      <c r="K38" s="19" t="s">
        <v>52</v>
      </c>
      <c r="L38" s="19"/>
      <c r="M38" s="19"/>
    </row>
    <row r="39" spans="1:13" ht="15.75" customHeight="1">
      <c r="A39" s="19">
        <v>101893164</v>
      </c>
      <c r="B39" s="19"/>
      <c r="C39" s="19"/>
      <c r="D39" s="19"/>
      <c r="E39" s="19"/>
      <c r="F39" s="21">
        <v>1</v>
      </c>
      <c r="G39" s="21">
        <v>1</v>
      </c>
      <c r="H39" s="21">
        <v>1</v>
      </c>
      <c r="I39" s="20">
        <f t="shared" si="0"/>
        <v>1</v>
      </c>
      <c r="J39" s="22">
        <v>1</v>
      </c>
      <c r="K39" s="19" t="s">
        <v>39</v>
      </c>
      <c r="L39" s="19"/>
      <c r="M39" s="19"/>
    </row>
    <row r="40" spans="1:13" ht="15.75" customHeight="1">
      <c r="A40" s="19">
        <v>101920245</v>
      </c>
      <c r="B40" s="19"/>
      <c r="C40" s="19"/>
      <c r="D40" s="19"/>
      <c r="E40" s="19"/>
      <c r="F40" s="21">
        <v>1</v>
      </c>
      <c r="G40" s="21">
        <v>1</v>
      </c>
      <c r="H40" s="21">
        <v>1</v>
      </c>
      <c r="I40" s="20">
        <f t="shared" si="0"/>
        <v>1</v>
      </c>
      <c r="J40" s="22">
        <v>1</v>
      </c>
      <c r="K40" s="19" t="s">
        <v>39</v>
      </c>
      <c r="L40" s="19"/>
      <c r="M40" s="19"/>
    </row>
    <row r="41" spans="1:13" ht="15.75" customHeight="1">
      <c r="A41" s="19">
        <v>101929135</v>
      </c>
      <c r="B41" s="19"/>
      <c r="C41" s="19"/>
      <c r="D41" s="19"/>
      <c r="E41" s="19"/>
      <c r="F41" s="21">
        <v>1</v>
      </c>
      <c r="G41" s="21">
        <v>1</v>
      </c>
      <c r="H41" s="21">
        <v>1</v>
      </c>
      <c r="I41" s="20">
        <f t="shared" si="0"/>
        <v>1</v>
      </c>
      <c r="J41" s="22">
        <v>1</v>
      </c>
      <c r="K41" s="19" t="s">
        <v>34</v>
      </c>
      <c r="L41" s="19"/>
      <c r="M41" s="19"/>
    </row>
    <row r="42" spans="1:13" ht="15.75" customHeight="1">
      <c r="A42" s="19">
        <v>101903687</v>
      </c>
      <c r="B42" s="19"/>
      <c r="C42" s="19"/>
      <c r="D42" s="19"/>
      <c r="E42" s="19"/>
      <c r="F42" s="21">
        <v>1</v>
      </c>
      <c r="G42" s="21">
        <v>1</v>
      </c>
      <c r="H42" s="21">
        <v>1</v>
      </c>
      <c r="I42" s="20">
        <f t="shared" si="0"/>
        <v>1</v>
      </c>
      <c r="J42" s="22">
        <v>1</v>
      </c>
      <c r="K42" s="19" t="s">
        <v>34</v>
      </c>
      <c r="L42" s="19"/>
      <c r="M42" s="19"/>
    </row>
    <row r="43" spans="1:13" ht="15.75" customHeight="1">
      <c r="A43" s="19">
        <v>101979421</v>
      </c>
      <c r="B43" s="19"/>
      <c r="C43" s="19"/>
      <c r="D43" s="19"/>
      <c r="E43" s="19"/>
      <c r="F43" s="21">
        <v>1</v>
      </c>
      <c r="G43" s="21">
        <v>1</v>
      </c>
      <c r="H43" s="21">
        <v>0</v>
      </c>
      <c r="I43" s="20">
        <f t="shared" si="0"/>
        <v>0</v>
      </c>
      <c r="J43" s="22">
        <v>1</v>
      </c>
      <c r="K43" s="19" t="s">
        <v>34</v>
      </c>
      <c r="L43" s="19"/>
      <c r="M43" s="19"/>
    </row>
    <row r="44" spans="1:13" ht="15.75" customHeight="1">
      <c r="A44" s="19">
        <v>101945076</v>
      </c>
      <c r="B44" s="19"/>
      <c r="C44" s="19"/>
      <c r="D44" s="19"/>
      <c r="E44" s="19"/>
      <c r="F44" s="21">
        <v>1</v>
      </c>
      <c r="G44" s="21">
        <v>1</v>
      </c>
      <c r="H44" s="21">
        <v>1</v>
      </c>
      <c r="I44" s="20">
        <f t="shared" si="0"/>
        <v>1</v>
      </c>
      <c r="J44" s="22">
        <v>1</v>
      </c>
      <c r="K44" s="19" t="s">
        <v>39</v>
      </c>
      <c r="L44" s="19"/>
      <c r="M44" s="19"/>
    </row>
    <row r="45" spans="1:13" ht="15.75" customHeight="1">
      <c r="A45" s="19">
        <v>102029208</v>
      </c>
      <c r="B45" s="19"/>
      <c r="C45" s="19"/>
      <c r="D45" s="19"/>
      <c r="E45" s="19"/>
      <c r="F45" s="21">
        <v>1</v>
      </c>
      <c r="G45" s="21">
        <v>1</v>
      </c>
      <c r="H45" s="21">
        <v>1</v>
      </c>
      <c r="I45" s="20">
        <f t="shared" si="0"/>
        <v>1</v>
      </c>
      <c r="J45" s="22">
        <v>1</v>
      </c>
      <c r="K45" s="19" t="s">
        <v>34</v>
      </c>
      <c r="L45" s="19"/>
      <c r="M45" s="19"/>
    </row>
    <row r="46" spans="1:13" ht="15.75" customHeight="1">
      <c r="A46" s="19">
        <v>102094681</v>
      </c>
      <c r="B46" s="19"/>
      <c r="C46" s="19"/>
      <c r="D46" s="19"/>
      <c r="E46" s="19"/>
      <c r="F46" s="21">
        <v>1</v>
      </c>
      <c r="G46" s="21">
        <v>1</v>
      </c>
      <c r="H46" s="21">
        <v>1</v>
      </c>
      <c r="I46" s="20">
        <f t="shared" si="0"/>
        <v>1</v>
      </c>
      <c r="J46" s="22">
        <v>1</v>
      </c>
      <c r="K46" s="19" t="s">
        <v>34</v>
      </c>
      <c r="L46" s="19"/>
      <c r="M46" s="19"/>
    </row>
    <row r="47" spans="1:13" ht="15.75" customHeight="1">
      <c r="A47" s="19">
        <v>102020926</v>
      </c>
      <c r="B47" s="19"/>
      <c r="C47" s="19"/>
      <c r="D47" s="19"/>
      <c r="E47" s="19"/>
      <c r="F47" s="21">
        <v>1</v>
      </c>
      <c r="G47" s="21">
        <v>1</v>
      </c>
      <c r="H47" s="21">
        <v>1</v>
      </c>
      <c r="I47" s="20">
        <f t="shared" si="0"/>
        <v>1</v>
      </c>
      <c r="J47" s="22">
        <v>1</v>
      </c>
      <c r="K47" s="19" t="s">
        <v>34</v>
      </c>
      <c r="L47" s="19"/>
      <c r="M47" s="19"/>
    </row>
    <row r="48" spans="1:13" ht="15.75" customHeight="1">
      <c r="A48" s="19">
        <v>101553287</v>
      </c>
      <c r="B48" s="19"/>
      <c r="C48" s="19"/>
      <c r="D48" s="19"/>
      <c r="E48" s="19"/>
      <c r="F48" s="21">
        <v>1</v>
      </c>
      <c r="G48" s="21">
        <v>1</v>
      </c>
      <c r="H48" s="21">
        <v>1</v>
      </c>
      <c r="I48" s="20">
        <f t="shared" si="0"/>
        <v>1</v>
      </c>
      <c r="J48" s="22">
        <v>1</v>
      </c>
      <c r="K48" s="19" t="s">
        <v>34</v>
      </c>
      <c r="L48" s="19"/>
      <c r="M48" s="19"/>
    </row>
    <row r="49" spans="1:13" ht="15.75" customHeight="1">
      <c r="A49" s="19">
        <v>102161759</v>
      </c>
      <c r="B49" s="19"/>
      <c r="C49" s="19"/>
      <c r="D49" s="19"/>
      <c r="E49" s="19"/>
      <c r="F49" s="21">
        <v>1</v>
      </c>
      <c r="G49" s="21">
        <v>1</v>
      </c>
      <c r="H49" s="21">
        <v>1</v>
      </c>
      <c r="I49" s="20">
        <f t="shared" si="0"/>
        <v>1</v>
      </c>
      <c r="J49" s="22">
        <v>1</v>
      </c>
      <c r="K49" s="19" t="s">
        <v>34</v>
      </c>
      <c r="L49" s="19"/>
      <c r="M49" s="19"/>
    </row>
    <row r="50" spans="1:13" ht="15.75" customHeight="1">
      <c r="A50" s="19">
        <v>102038469</v>
      </c>
      <c r="B50" s="19"/>
      <c r="C50" s="19"/>
      <c r="D50" s="19"/>
      <c r="E50" s="19"/>
      <c r="F50" s="21">
        <v>1</v>
      </c>
      <c r="G50" s="21">
        <v>1</v>
      </c>
      <c r="H50" s="21">
        <v>1</v>
      </c>
      <c r="I50" s="20">
        <f t="shared" si="0"/>
        <v>1</v>
      </c>
      <c r="J50" s="22">
        <v>1</v>
      </c>
      <c r="K50" s="19" t="s">
        <v>34</v>
      </c>
      <c r="L50" s="19"/>
      <c r="M50" s="19"/>
    </row>
    <row r="51" spans="1:13" ht="15.75" customHeight="1">
      <c r="A51" s="19">
        <v>102046807</v>
      </c>
      <c r="B51" s="19"/>
      <c r="C51" s="19"/>
      <c r="D51" s="19"/>
      <c r="E51" s="19"/>
      <c r="F51" s="21">
        <v>1</v>
      </c>
      <c r="G51" s="21">
        <v>1</v>
      </c>
      <c r="H51" s="21">
        <v>1</v>
      </c>
      <c r="I51" s="20">
        <f t="shared" si="0"/>
        <v>1</v>
      </c>
      <c r="J51" s="22">
        <v>0</v>
      </c>
      <c r="K51" s="19" t="s">
        <v>52</v>
      </c>
      <c r="L51" s="19"/>
      <c r="M51" s="19"/>
    </row>
    <row r="52" spans="1:13" ht="15.75" customHeight="1">
      <c r="A52" s="19">
        <v>102067193</v>
      </c>
      <c r="B52" s="19"/>
      <c r="C52" s="19"/>
      <c r="D52" s="19"/>
      <c r="E52" s="19"/>
      <c r="F52" s="21">
        <v>1</v>
      </c>
      <c r="G52" s="21">
        <v>0</v>
      </c>
      <c r="H52" s="21">
        <v>1</v>
      </c>
      <c r="I52" s="20">
        <f t="shared" si="0"/>
        <v>0</v>
      </c>
      <c r="J52" s="22">
        <v>1</v>
      </c>
      <c r="K52" s="19" t="s">
        <v>34</v>
      </c>
      <c r="L52" s="19"/>
      <c r="M52" s="19"/>
    </row>
    <row r="53" spans="1:13" ht="15.75" customHeight="1">
      <c r="A53" s="19">
        <v>102060350</v>
      </c>
      <c r="B53" s="19"/>
      <c r="C53" s="19"/>
      <c r="D53" s="19"/>
      <c r="E53" s="19"/>
      <c r="F53" s="21">
        <v>1</v>
      </c>
      <c r="G53" s="21">
        <v>1</v>
      </c>
      <c r="H53" s="21">
        <v>1</v>
      </c>
      <c r="I53" s="20">
        <f t="shared" si="0"/>
        <v>1</v>
      </c>
      <c r="J53" s="22">
        <v>1</v>
      </c>
      <c r="K53" s="19" t="s">
        <v>34</v>
      </c>
      <c r="L53" s="19"/>
      <c r="M53" s="19"/>
    </row>
    <row r="54" spans="1:13" ht="15.75" customHeight="1">
      <c r="A54" s="19">
        <v>102033625</v>
      </c>
      <c r="B54" s="19"/>
      <c r="C54" s="19"/>
      <c r="D54" s="19"/>
      <c r="E54" s="19"/>
      <c r="F54" s="21">
        <v>1</v>
      </c>
      <c r="G54" s="21">
        <v>1</v>
      </c>
      <c r="H54" s="21">
        <v>1</v>
      </c>
      <c r="I54" s="20">
        <f t="shared" si="0"/>
        <v>1</v>
      </c>
      <c r="J54" s="22">
        <v>0</v>
      </c>
      <c r="K54" s="19" t="s">
        <v>45</v>
      </c>
      <c r="L54" s="19"/>
      <c r="M54" s="19"/>
    </row>
    <row r="55" spans="1:13" ht="15.75" customHeight="1">
      <c r="A55" s="19">
        <v>102100101</v>
      </c>
      <c r="B55" s="19"/>
      <c r="C55" s="19"/>
      <c r="D55" s="19"/>
      <c r="E55" s="19"/>
      <c r="F55" s="21">
        <v>1</v>
      </c>
      <c r="G55" s="21">
        <v>1</v>
      </c>
      <c r="H55" s="21">
        <v>1</v>
      </c>
      <c r="I55" s="20">
        <f t="shared" si="0"/>
        <v>1</v>
      </c>
      <c r="J55" s="22">
        <v>1</v>
      </c>
      <c r="K55" s="19" t="s">
        <v>34</v>
      </c>
      <c r="L55" s="19"/>
      <c r="M55" s="19"/>
    </row>
    <row r="56" spans="1:13" ht="15.75" customHeight="1">
      <c r="A56" s="19">
        <v>101820338</v>
      </c>
      <c r="B56" s="19"/>
      <c r="C56" s="19"/>
      <c r="D56" s="19"/>
      <c r="E56" s="19"/>
      <c r="F56" s="21">
        <v>1</v>
      </c>
      <c r="G56" s="21">
        <v>1</v>
      </c>
      <c r="H56" s="21">
        <v>1</v>
      </c>
      <c r="I56" s="20">
        <f t="shared" si="0"/>
        <v>1</v>
      </c>
      <c r="J56" s="22">
        <v>1</v>
      </c>
      <c r="K56" s="19" t="s">
        <v>34</v>
      </c>
      <c r="L56" s="19"/>
      <c r="M56" s="19"/>
    </row>
    <row r="57" spans="1:13" ht="15.75" customHeight="1">
      <c r="A57" s="19">
        <v>101972013</v>
      </c>
      <c r="B57" s="19"/>
      <c r="C57" s="19"/>
      <c r="D57" s="19"/>
      <c r="E57" s="19"/>
      <c r="F57" s="21">
        <v>1</v>
      </c>
      <c r="G57" s="21">
        <v>1</v>
      </c>
      <c r="H57" s="21">
        <v>1</v>
      </c>
      <c r="I57" s="20">
        <f t="shared" si="0"/>
        <v>1</v>
      </c>
      <c r="J57" s="22">
        <v>0</v>
      </c>
      <c r="K57" s="19" t="s">
        <v>45</v>
      </c>
      <c r="L57" s="19"/>
      <c r="M57" s="19" t="s">
        <v>78</v>
      </c>
    </row>
    <row r="58" spans="1:13" ht="15.75" customHeight="1">
      <c r="A58" s="19">
        <v>102052236</v>
      </c>
      <c r="B58" s="19"/>
      <c r="C58" s="19"/>
      <c r="D58" s="19"/>
      <c r="E58" s="19"/>
      <c r="F58" s="21">
        <v>1</v>
      </c>
      <c r="G58" s="21">
        <v>1</v>
      </c>
      <c r="H58" s="21">
        <v>1</v>
      </c>
      <c r="I58" s="20">
        <f t="shared" si="0"/>
        <v>1</v>
      </c>
      <c r="J58" s="22">
        <v>1</v>
      </c>
      <c r="K58" s="19" t="s">
        <v>34</v>
      </c>
      <c r="L58" s="19"/>
      <c r="M58" s="19"/>
    </row>
    <row r="59" spans="1:13" ht="15.75" customHeight="1">
      <c r="A59" s="19">
        <v>102047416</v>
      </c>
      <c r="B59" s="19"/>
      <c r="C59" s="19"/>
      <c r="D59" s="19"/>
      <c r="E59" s="19"/>
      <c r="F59" s="21">
        <v>1</v>
      </c>
      <c r="G59" s="21">
        <v>1</v>
      </c>
      <c r="H59" s="21">
        <v>1</v>
      </c>
      <c r="I59" s="20">
        <f t="shared" si="0"/>
        <v>1</v>
      </c>
      <c r="J59" s="22">
        <v>1</v>
      </c>
      <c r="K59" s="19" t="s">
        <v>34</v>
      </c>
      <c r="L59" s="19"/>
      <c r="M59" s="19"/>
    </row>
    <row r="60" spans="1:13" ht="15.75" customHeight="1">
      <c r="A60" s="19">
        <v>101421291</v>
      </c>
      <c r="B60" s="19"/>
      <c r="C60" s="19"/>
      <c r="D60" s="19"/>
      <c r="E60" s="19"/>
      <c r="F60" s="21">
        <v>1</v>
      </c>
      <c r="G60" s="21">
        <v>1</v>
      </c>
      <c r="H60" s="21">
        <v>1</v>
      </c>
      <c r="I60" s="20">
        <f t="shared" si="0"/>
        <v>1</v>
      </c>
      <c r="J60" s="22">
        <v>1</v>
      </c>
      <c r="K60" s="19" t="s">
        <v>34</v>
      </c>
      <c r="L60" s="19"/>
      <c r="M60" s="19"/>
    </row>
    <row r="61" spans="1:13" ht="15.75" customHeight="1">
      <c r="A61" s="19">
        <v>102123134</v>
      </c>
      <c r="B61" s="19"/>
      <c r="C61" s="19"/>
      <c r="D61" s="19"/>
      <c r="E61" s="19"/>
      <c r="F61" s="21">
        <v>1</v>
      </c>
      <c r="G61" s="21">
        <v>1</v>
      </c>
      <c r="H61" s="21">
        <v>1</v>
      </c>
      <c r="I61" s="20">
        <f t="shared" si="0"/>
        <v>1</v>
      </c>
      <c r="J61" s="22">
        <v>1</v>
      </c>
      <c r="K61" s="19" t="s">
        <v>34</v>
      </c>
      <c r="L61" s="19"/>
      <c r="M61" s="19"/>
    </row>
    <row r="62" spans="1:13" ht="15.75" customHeight="1">
      <c r="A62" s="19">
        <v>102172937</v>
      </c>
      <c r="B62" s="19"/>
      <c r="C62" s="19"/>
      <c r="D62" s="19"/>
      <c r="E62" s="19"/>
      <c r="F62" s="21">
        <v>1</v>
      </c>
      <c r="G62" s="21">
        <v>1</v>
      </c>
      <c r="H62" s="21">
        <v>1</v>
      </c>
      <c r="I62" s="20">
        <f t="shared" si="0"/>
        <v>1</v>
      </c>
      <c r="J62" s="22">
        <v>1</v>
      </c>
      <c r="K62" s="19" t="s">
        <v>34</v>
      </c>
      <c r="L62" s="19"/>
      <c r="M62" s="19"/>
    </row>
    <row r="63" spans="1:13" ht="15.75" customHeight="1">
      <c r="A63" s="19">
        <v>102224276</v>
      </c>
      <c r="B63" s="19"/>
      <c r="C63" s="19"/>
      <c r="D63" s="19"/>
      <c r="E63" s="19"/>
      <c r="F63" s="21">
        <v>1</v>
      </c>
      <c r="G63" s="21">
        <v>1</v>
      </c>
      <c r="H63" s="21">
        <v>1</v>
      </c>
      <c r="I63" s="20">
        <f t="shared" si="0"/>
        <v>1</v>
      </c>
      <c r="J63" s="22">
        <v>1</v>
      </c>
      <c r="K63" s="19" t="s">
        <v>34</v>
      </c>
      <c r="L63" s="19"/>
      <c r="M63" s="19"/>
    </row>
    <row r="64" spans="1:13" ht="15.75" customHeight="1">
      <c r="A64" s="19">
        <v>101261686</v>
      </c>
      <c r="B64" s="19"/>
      <c r="C64" s="19"/>
      <c r="D64" s="19"/>
      <c r="E64" s="19"/>
      <c r="F64" s="21">
        <v>1</v>
      </c>
      <c r="G64" s="21">
        <v>1</v>
      </c>
      <c r="H64" s="21">
        <v>1</v>
      </c>
      <c r="I64" s="20">
        <f t="shared" si="0"/>
        <v>1</v>
      </c>
      <c r="J64" s="22">
        <v>1</v>
      </c>
      <c r="K64" s="19" t="s">
        <v>34</v>
      </c>
      <c r="L64" s="19"/>
      <c r="M64" s="19"/>
    </row>
    <row r="65" spans="1:13" ht="15.75" customHeight="1">
      <c r="A65" s="19">
        <v>102133212</v>
      </c>
      <c r="B65" s="19"/>
      <c r="C65" s="19"/>
      <c r="D65" s="19"/>
      <c r="E65" s="19"/>
      <c r="F65" s="21">
        <v>1</v>
      </c>
      <c r="G65" s="21">
        <v>1</v>
      </c>
      <c r="H65" s="21">
        <v>1</v>
      </c>
      <c r="I65" s="20">
        <f t="shared" si="0"/>
        <v>1</v>
      </c>
      <c r="J65" s="22">
        <v>1</v>
      </c>
      <c r="K65" s="19" t="s">
        <v>34</v>
      </c>
      <c r="L65" s="19"/>
      <c r="M65" s="19"/>
    </row>
    <row r="66" spans="1:13" ht="15.75" customHeight="1">
      <c r="A66" s="19">
        <v>102047205</v>
      </c>
      <c r="B66" s="19"/>
      <c r="C66" s="19"/>
      <c r="D66" s="19"/>
      <c r="E66" s="19"/>
      <c r="F66" s="21">
        <v>1</v>
      </c>
      <c r="G66" s="21">
        <v>1</v>
      </c>
      <c r="H66" s="21">
        <v>1</v>
      </c>
      <c r="I66" s="20">
        <f t="shared" si="0"/>
        <v>1</v>
      </c>
      <c r="J66" s="22">
        <v>1</v>
      </c>
      <c r="K66" s="19" t="s">
        <v>34</v>
      </c>
      <c r="L66" s="19"/>
      <c r="M66" s="19"/>
    </row>
    <row r="67" spans="1:13" ht="15.75" customHeight="1">
      <c r="A67" s="19">
        <v>102083898</v>
      </c>
      <c r="B67" s="19"/>
      <c r="C67" s="19"/>
      <c r="D67" s="19"/>
      <c r="E67" s="19"/>
      <c r="F67" s="21">
        <v>1</v>
      </c>
      <c r="G67" s="21">
        <v>1</v>
      </c>
      <c r="H67" s="21">
        <v>1</v>
      </c>
      <c r="I67" s="20">
        <f t="shared" si="0"/>
        <v>1</v>
      </c>
      <c r="J67" s="22">
        <v>1</v>
      </c>
      <c r="K67" s="19" t="s">
        <v>34</v>
      </c>
      <c r="L67" s="19"/>
      <c r="M67" s="19"/>
    </row>
    <row r="68" spans="1:13" ht="15.75" customHeight="1">
      <c r="A68" s="19">
        <v>102160630</v>
      </c>
      <c r="B68" s="19"/>
      <c r="C68" s="19"/>
      <c r="D68" s="19"/>
      <c r="E68" s="19"/>
      <c r="F68" s="21">
        <v>1</v>
      </c>
      <c r="G68" s="21">
        <v>1</v>
      </c>
      <c r="H68" s="21">
        <v>1</v>
      </c>
      <c r="I68" s="20">
        <f t="shared" si="0"/>
        <v>1</v>
      </c>
      <c r="J68" s="22">
        <v>1</v>
      </c>
      <c r="K68" s="19" t="s">
        <v>34</v>
      </c>
      <c r="L68" s="19"/>
      <c r="M68" s="19"/>
    </row>
    <row r="69" spans="1:13" ht="15.75" customHeight="1">
      <c r="A69" s="19">
        <v>102075540</v>
      </c>
      <c r="B69" s="19"/>
      <c r="C69" s="19"/>
      <c r="D69" s="19"/>
      <c r="E69" s="19"/>
      <c r="F69" s="21">
        <v>1</v>
      </c>
      <c r="G69" s="21">
        <v>1</v>
      </c>
      <c r="H69" s="21">
        <v>1</v>
      </c>
      <c r="I69" s="20">
        <f t="shared" si="0"/>
        <v>1</v>
      </c>
      <c r="J69" s="22">
        <v>1</v>
      </c>
      <c r="K69" s="19" t="s">
        <v>34</v>
      </c>
      <c r="L69" s="19"/>
      <c r="M69" s="19"/>
    </row>
    <row r="70" spans="1:13" ht="15.75" customHeight="1">
      <c r="A70" s="19">
        <v>101837765</v>
      </c>
      <c r="B70" s="19"/>
      <c r="C70" s="19"/>
      <c r="D70" s="19"/>
      <c r="E70" s="19"/>
      <c r="F70" s="21">
        <v>1</v>
      </c>
      <c r="G70" s="21">
        <v>1</v>
      </c>
      <c r="H70" s="21">
        <v>1</v>
      </c>
      <c r="I70" s="20">
        <f t="shared" si="0"/>
        <v>1</v>
      </c>
      <c r="J70" s="22">
        <v>1</v>
      </c>
      <c r="K70" s="19" t="s">
        <v>34</v>
      </c>
      <c r="L70" s="19"/>
      <c r="M70" s="19"/>
    </row>
    <row r="71" spans="1:13" ht="15.75" customHeight="1">
      <c r="A71" s="19">
        <v>102002958</v>
      </c>
      <c r="B71" s="19"/>
      <c r="C71" s="19"/>
      <c r="D71" s="19"/>
      <c r="E71" s="19"/>
      <c r="F71" s="21">
        <v>1</v>
      </c>
      <c r="G71" s="21">
        <v>1</v>
      </c>
      <c r="H71" s="21">
        <v>1</v>
      </c>
      <c r="I71" s="20">
        <f t="shared" si="0"/>
        <v>1</v>
      </c>
      <c r="J71" s="22">
        <v>1</v>
      </c>
      <c r="K71" s="19" t="s">
        <v>34</v>
      </c>
      <c r="L71" s="19"/>
      <c r="M71" s="19"/>
    </row>
    <row r="72" spans="1:13" ht="15.75" customHeight="1">
      <c r="A72" s="19">
        <v>101851300</v>
      </c>
      <c r="B72" s="19"/>
      <c r="C72" s="19"/>
      <c r="D72" s="19"/>
      <c r="E72" s="19"/>
      <c r="F72" s="21">
        <v>1</v>
      </c>
      <c r="G72" s="21">
        <v>1</v>
      </c>
      <c r="H72" s="21">
        <v>1</v>
      </c>
      <c r="I72" s="20">
        <f t="shared" si="0"/>
        <v>1</v>
      </c>
      <c r="J72" s="22">
        <v>0</v>
      </c>
      <c r="K72" s="19" t="s">
        <v>39</v>
      </c>
      <c r="L72" s="19"/>
      <c r="M72" s="19"/>
    </row>
    <row r="73" spans="1:13" ht="15.75" customHeight="1">
      <c r="A73" s="19">
        <v>102195471</v>
      </c>
      <c r="B73" s="19"/>
      <c r="C73" s="19"/>
      <c r="D73" s="19"/>
      <c r="E73" s="19"/>
      <c r="F73" s="21">
        <v>1</v>
      </c>
      <c r="G73" s="21">
        <v>1</v>
      </c>
      <c r="H73" s="21">
        <v>1</v>
      </c>
      <c r="I73" s="20">
        <f t="shared" si="0"/>
        <v>1</v>
      </c>
      <c r="J73" s="22">
        <v>1</v>
      </c>
      <c r="K73" s="19" t="s">
        <v>34</v>
      </c>
      <c r="L73" s="19"/>
      <c r="M73" s="19"/>
    </row>
    <row r="74" spans="1:13" ht="15.75" customHeight="1">
      <c r="A74" s="19">
        <v>99027602</v>
      </c>
      <c r="B74" s="19"/>
      <c r="C74" s="19"/>
      <c r="D74" s="19"/>
      <c r="E74" s="19"/>
      <c r="F74" s="21">
        <v>1</v>
      </c>
      <c r="G74" s="21">
        <v>1</v>
      </c>
      <c r="H74" s="21">
        <v>1</v>
      </c>
      <c r="I74" s="20">
        <f t="shared" si="0"/>
        <v>1</v>
      </c>
      <c r="J74" s="22">
        <v>1</v>
      </c>
      <c r="K74" s="19" t="s">
        <v>34</v>
      </c>
      <c r="L74" s="19"/>
      <c r="M74" s="19"/>
    </row>
    <row r="75" spans="1:13" ht="15.75" customHeight="1">
      <c r="A75" s="19">
        <v>102096927</v>
      </c>
      <c r="B75" s="19"/>
      <c r="C75" s="19"/>
      <c r="D75" s="19"/>
      <c r="E75" s="19"/>
      <c r="F75" s="21">
        <v>1</v>
      </c>
      <c r="G75" s="21">
        <v>1</v>
      </c>
      <c r="H75" s="21">
        <v>1</v>
      </c>
      <c r="I75" s="20">
        <f t="shared" si="0"/>
        <v>1</v>
      </c>
      <c r="J75" s="22">
        <v>0</v>
      </c>
      <c r="K75" s="19" t="s">
        <v>45</v>
      </c>
      <c r="L75" s="19"/>
      <c r="M75" s="19"/>
    </row>
    <row r="76" spans="1:13" ht="15.75" customHeight="1">
      <c r="A76" s="19">
        <v>101737792</v>
      </c>
      <c r="B76" s="19"/>
      <c r="C76" s="19"/>
      <c r="D76" s="19"/>
      <c r="E76" s="19"/>
      <c r="F76" s="21">
        <v>1</v>
      </c>
      <c r="G76" s="21">
        <v>1</v>
      </c>
      <c r="H76" s="21">
        <v>1</v>
      </c>
      <c r="I76" s="20">
        <f t="shared" si="0"/>
        <v>1</v>
      </c>
      <c r="J76" s="22">
        <v>1</v>
      </c>
      <c r="K76" s="19" t="s">
        <v>34</v>
      </c>
      <c r="L76" s="19"/>
      <c r="M76" s="19"/>
    </row>
    <row r="77" spans="1:13" ht="15.75" customHeight="1">
      <c r="A77" s="19">
        <v>102066921</v>
      </c>
      <c r="B77" s="19"/>
      <c r="C77" s="19"/>
      <c r="D77" s="19"/>
      <c r="E77" s="19"/>
      <c r="F77" s="21">
        <v>1</v>
      </c>
      <c r="G77" s="21">
        <v>1</v>
      </c>
      <c r="H77" s="21">
        <v>1</v>
      </c>
      <c r="I77" s="20">
        <f t="shared" si="0"/>
        <v>1</v>
      </c>
      <c r="J77" s="22">
        <v>1</v>
      </c>
      <c r="K77" s="19" t="s">
        <v>34</v>
      </c>
      <c r="L77" s="19"/>
      <c r="M77" s="19"/>
    </row>
    <row r="78" spans="1:13" ht="15.75" customHeight="1">
      <c r="A78" s="19">
        <v>102091567</v>
      </c>
      <c r="B78" s="19"/>
      <c r="C78" s="19"/>
      <c r="D78" s="19"/>
      <c r="E78" s="19"/>
      <c r="F78" s="21">
        <v>1</v>
      </c>
      <c r="G78" s="21">
        <v>1</v>
      </c>
      <c r="H78" s="21">
        <v>1</v>
      </c>
      <c r="I78" s="20">
        <f t="shared" si="0"/>
        <v>1</v>
      </c>
      <c r="J78" s="22">
        <v>1</v>
      </c>
      <c r="K78" s="19" t="s">
        <v>34</v>
      </c>
      <c r="L78" s="19"/>
      <c r="M78" s="19"/>
    </row>
    <row r="79" spans="1:13" ht="15.75" customHeight="1">
      <c r="A79" s="19">
        <v>102121027</v>
      </c>
      <c r="B79" s="19"/>
      <c r="C79" s="19"/>
      <c r="D79" s="19"/>
      <c r="E79" s="19"/>
      <c r="F79" s="21">
        <v>1</v>
      </c>
      <c r="G79" s="21">
        <v>1</v>
      </c>
      <c r="H79" s="21">
        <v>1</v>
      </c>
      <c r="I79" s="20">
        <f t="shared" si="0"/>
        <v>1</v>
      </c>
      <c r="J79" s="22">
        <v>1</v>
      </c>
      <c r="K79" s="19" t="s">
        <v>34</v>
      </c>
      <c r="L79" s="19"/>
      <c r="M79" s="19"/>
    </row>
    <row r="80" spans="1:13" ht="15.75" customHeight="1">
      <c r="A80" s="19">
        <v>101864209</v>
      </c>
      <c r="B80" s="19"/>
      <c r="C80" s="19"/>
      <c r="D80" s="19"/>
      <c r="E80" s="19"/>
      <c r="F80" s="21">
        <v>1</v>
      </c>
      <c r="G80" s="21">
        <v>0</v>
      </c>
      <c r="H80" s="21">
        <v>1</v>
      </c>
      <c r="I80" s="20">
        <f t="shared" si="0"/>
        <v>0</v>
      </c>
      <c r="J80" s="22">
        <v>1</v>
      </c>
      <c r="K80" s="19" t="s">
        <v>34</v>
      </c>
      <c r="L80" s="19"/>
      <c r="M80" s="19" t="s">
        <v>82</v>
      </c>
    </row>
    <row r="81" spans="1:13" ht="15.75" customHeight="1">
      <c r="A81" s="19">
        <v>102204661</v>
      </c>
      <c r="B81" s="19"/>
      <c r="C81" s="19"/>
      <c r="D81" s="19"/>
      <c r="E81" s="19"/>
      <c r="F81" s="21">
        <v>1</v>
      </c>
      <c r="G81" s="21">
        <v>1</v>
      </c>
      <c r="H81" s="21">
        <v>1</v>
      </c>
      <c r="I81" s="20">
        <f t="shared" si="0"/>
        <v>1</v>
      </c>
      <c r="J81" s="22">
        <v>1</v>
      </c>
      <c r="K81" s="19" t="s">
        <v>34</v>
      </c>
      <c r="L81" s="19"/>
      <c r="M81" s="19"/>
    </row>
    <row r="82" spans="1:13" ht="15.75" customHeight="1">
      <c r="A82" s="19">
        <v>101944573</v>
      </c>
      <c r="B82" s="19"/>
      <c r="C82" s="19"/>
      <c r="D82" s="19"/>
      <c r="E82" s="19"/>
      <c r="F82" s="21">
        <v>1</v>
      </c>
      <c r="G82" s="21">
        <v>1</v>
      </c>
      <c r="H82" s="21">
        <v>1</v>
      </c>
      <c r="I82" s="20">
        <f t="shared" si="0"/>
        <v>1</v>
      </c>
      <c r="J82" s="22">
        <v>1</v>
      </c>
      <c r="K82" s="19" t="s">
        <v>34</v>
      </c>
      <c r="L82" s="19"/>
      <c r="M82" s="19"/>
    </row>
    <row r="83" spans="1:13" ht="15.75" customHeight="1">
      <c r="A83" s="19">
        <v>102093673</v>
      </c>
      <c r="B83" s="19"/>
      <c r="C83" s="19"/>
      <c r="D83" s="19"/>
      <c r="E83" s="19"/>
      <c r="F83" s="21">
        <v>1</v>
      </c>
      <c r="G83" s="21">
        <v>1</v>
      </c>
      <c r="H83" s="21">
        <v>1</v>
      </c>
      <c r="I83" s="20">
        <f t="shared" si="0"/>
        <v>1</v>
      </c>
      <c r="J83" s="22">
        <v>1</v>
      </c>
      <c r="K83" s="19" t="s">
        <v>34</v>
      </c>
      <c r="L83" s="19"/>
      <c r="M83" s="19"/>
    </row>
    <row r="84" spans="1:13" ht="15.75" customHeight="1">
      <c r="A84" s="19">
        <v>102139396</v>
      </c>
      <c r="B84" s="19"/>
      <c r="C84" s="19"/>
      <c r="D84" s="19"/>
      <c r="E84" s="19"/>
      <c r="F84" s="21">
        <v>0</v>
      </c>
      <c r="G84" s="21">
        <v>1</v>
      </c>
      <c r="H84" s="21">
        <v>1</v>
      </c>
      <c r="I84" s="20">
        <f t="shared" si="0"/>
        <v>0</v>
      </c>
      <c r="J84" s="22">
        <v>1</v>
      </c>
      <c r="K84" s="19" t="s">
        <v>34</v>
      </c>
      <c r="L84" s="19"/>
      <c r="M84" s="19"/>
    </row>
    <row r="85" spans="1:13" ht="15.75" customHeight="1">
      <c r="A85" s="19">
        <v>101824887</v>
      </c>
      <c r="B85" s="19"/>
      <c r="C85" s="19"/>
      <c r="D85" s="19"/>
      <c r="E85" s="19"/>
      <c r="F85" s="21">
        <v>0</v>
      </c>
      <c r="G85" s="21">
        <v>1</v>
      </c>
      <c r="H85" s="21">
        <v>1</v>
      </c>
      <c r="I85" s="20">
        <f t="shared" si="0"/>
        <v>0</v>
      </c>
      <c r="J85" s="22">
        <v>1</v>
      </c>
      <c r="K85" s="19" t="s">
        <v>34</v>
      </c>
      <c r="L85" s="19"/>
      <c r="M85" s="19"/>
    </row>
    <row r="86" spans="1:13" ht="15.75" customHeight="1">
      <c r="A86" s="19">
        <v>102040604</v>
      </c>
      <c r="B86" s="19"/>
      <c r="C86" s="19"/>
      <c r="D86" s="19"/>
      <c r="E86" s="19"/>
      <c r="F86" s="21">
        <v>1</v>
      </c>
      <c r="G86" s="21">
        <v>1</v>
      </c>
      <c r="H86" s="21">
        <v>1</v>
      </c>
      <c r="I86" s="20">
        <f t="shared" si="0"/>
        <v>1</v>
      </c>
      <c r="J86" s="22">
        <v>1</v>
      </c>
      <c r="K86" s="19" t="s">
        <v>34</v>
      </c>
      <c r="L86" s="19"/>
      <c r="M86" s="19"/>
    </row>
    <row r="87" spans="1:13" ht="15.75" customHeight="1">
      <c r="A87" s="19">
        <v>101864507</v>
      </c>
      <c r="B87" s="19"/>
      <c r="C87" s="19"/>
      <c r="D87" s="19"/>
      <c r="E87" s="19"/>
      <c r="F87" s="21">
        <v>1</v>
      </c>
      <c r="G87" s="21">
        <v>1</v>
      </c>
      <c r="H87" s="21">
        <v>1</v>
      </c>
      <c r="I87" s="20">
        <f t="shared" si="0"/>
        <v>1</v>
      </c>
      <c r="J87" s="22">
        <v>1</v>
      </c>
      <c r="K87" s="19" t="s">
        <v>34</v>
      </c>
      <c r="L87" s="19"/>
      <c r="M87" s="19"/>
    </row>
    <row r="88" spans="1:13" ht="15.75" customHeight="1">
      <c r="A88" s="19">
        <v>101898981</v>
      </c>
      <c r="B88" s="19"/>
      <c r="C88" s="19"/>
      <c r="D88" s="19"/>
      <c r="E88" s="19"/>
      <c r="F88" s="21">
        <v>1</v>
      </c>
      <c r="G88" s="21">
        <v>1</v>
      </c>
      <c r="H88" s="21">
        <v>1</v>
      </c>
      <c r="I88" s="20">
        <f t="shared" si="0"/>
        <v>1</v>
      </c>
      <c r="J88" s="22">
        <v>1</v>
      </c>
      <c r="K88" s="19" t="s">
        <v>34</v>
      </c>
      <c r="L88" s="19"/>
      <c r="M88" s="19"/>
    </row>
    <row r="89" spans="1:13" ht="15.75" customHeight="1">
      <c r="A89" s="19">
        <v>101854900</v>
      </c>
      <c r="B89" s="19"/>
      <c r="C89" s="19"/>
      <c r="D89" s="19"/>
      <c r="E89" s="19"/>
      <c r="F89" s="21">
        <v>1</v>
      </c>
      <c r="G89" s="21">
        <v>1</v>
      </c>
      <c r="H89" s="21">
        <v>1</v>
      </c>
      <c r="I89" s="20">
        <f t="shared" si="0"/>
        <v>1</v>
      </c>
      <c r="J89" s="22">
        <v>1</v>
      </c>
      <c r="K89" s="19" t="s">
        <v>34</v>
      </c>
      <c r="L89" s="19"/>
      <c r="M89" s="19"/>
    </row>
    <row r="90" spans="1:13" ht="15.75" customHeight="1">
      <c r="A90" s="19">
        <v>102219849</v>
      </c>
      <c r="B90" s="19"/>
      <c r="C90" s="19"/>
      <c r="D90" s="19"/>
      <c r="E90" s="19"/>
      <c r="F90" s="21">
        <v>1</v>
      </c>
      <c r="G90" s="21">
        <v>1</v>
      </c>
      <c r="H90" s="21">
        <v>1</v>
      </c>
      <c r="I90" s="20">
        <f t="shared" si="0"/>
        <v>1</v>
      </c>
      <c r="J90" s="22">
        <v>1</v>
      </c>
      <c r="K90" s="19" t="s">
        <v>34</v>
      </c>
      <c r="L90" s="19"/>
      <c r="M90" s="19"/>
    </row>
    <row r="91" spans="1:13" ht="15.75" customHeight="1">
      <c r="A91" s="19">
        <v>102202881</v>
      </c>
      <c r="B91" s="19"/>
      <c r="C91" s="19"/>
      <c r="D91" s="19"/>
      <c r="E91" s="19"/>
      <c r="F91" s="21">
        <v>1</v>
      </c>
      <c r="G91" s="21">
        <v>1</v>
      </c>
      <c r="H91" s="21">
        <v>1</v>
      </c>
      <c r="I91" s="20">
        <f t="shared" si="0"/>
        <v>1</v>
      </c>
      <c r="J91" s="22">
        <v>1</v>
      </c>
      <c r="K91" s="19" t="s">
        <v>34</v>
      </c>
      <c r="L91" s="19"/>
      <c r="M91" s="19"/>
    </row>
    <row r="92" spans="1:13" ht="15.75" customHeight="1">
      <c r="A92" s="19">
        <v>102310612</v>
      </c>
      <c r="B92" s="19"/>
      <c r="C92" s="19"/>
      <c r="D92" s="19"/>
      <c r="E92" s="19"/>
      <c r="F92" s="21">
        <v>1</v>
      </c>
      <c r="G92" s="21">
        <v>0</v>
      </c>
      <c r="H92" s="21">
        <v>1</v>
      </c>
      <c r="I92" s="20">
        <f t="shared" si="0"/>
        <v>0</v>
      </c>
      <c r="J92" s="22">
        <v>1</v>
      </c>
      <c r="K92" s="19" t="s">
        <v>34</v>
      </c>
      <c r="L92" s="19"/>
      <c r="M92" s="19"/>
    </row>
    <row r="93" spans="1:13" ht="15.75" customHeight="1">
      <c r="A93" s="19">
        <v>102189408</v>
      </c>
      <c r="B93" s="19"/>
      <c r="C93" s="19"/>
      <c r="D93" s="19"/>
      <c r="E93" s="19"/>
      <c r="F93" s="21">
        <v>1</v>
      </c>
      <c r="G93" s="21">
        <v>1</v>
      </c>
      <c r="H93" s="21">
        <v>1</v>
      </c>
      <c r="I93" s="20">
        <f t="shared" si="0"/>
        <v>1</v>
      </c>
      <c r="J93" s="22">
        <v>1</v>
      </c>
      <c r="K93" s="19" t="s">
        <v>34</v>
      </c>
      <c r="L93" s="19"/>
      <c r="M93" s="19"/>
    </row>
    <row r="94" spans="1:13" ht="15.75" customHeight="1">
      <c r="A94" s="19">
        <v>102172944</v>
      </c>
      <c r="B94" s="19"/>
      <c r="C94" s="19"/>
      <c r="D94" s="19"/>
      <c r="E94" s="19"/>
      <c r="F94" s="21">
        <v>1</v>
      </c>
      <c r="G94" s="21">
        <v>1</v>
      </c>
      <c r="H94" s="21">
        <v>1</v>
      </c>
      <c r="I94" s="20">
        <f t="shared" si="0"/>
        <v>1</v>
      </c>
      <c r="J94" s="22">
        <v>0</v>
      </c>
      <c r="K94" s="19" t="s">
        <v>52</v>
      </c>
      <c r="L94" s="19"/>
      <c r="M94" s="19"/>
    </row>
    <row r="95" spans="1:13" ht="15.75" customHeight="1">
      <c r="A95" s="19">
        <v>101409492</v>
      </c>
      <c r="B95" s="19"/>
      <c r="C95" s="19"/>
      <c r="D95" s="19"/>
      <c r="E95" s="19"/>
      <c r="F95" s="21">
        <v>1</v>
      </c>
      <c r="G95" s="21">
        <v>1</v>
      </c>
      <c r="H95" s="21">
        <v>1</v>
      </c>
      <c r="I95" s="20">
        <f t="shared" si="0"/>
        <v>1</v>
      </c>
      <c r="J95" s="22">
        <v>0</v>
      </c>
      <c r="K95" s="19" t="s">
        <v>57</v>
      </c>
      <c r="L95" s="19"/>
      <c r="M95" s="19"/>
    </row>
    <row r="96" spans="1:13" ht="15.75" customHeight="1">
      <c r="A96" s="19">
        <v>101958050</v>
      </c>
      <c r="B96" s="19"/>
      <c r="C96" s="19"/>
      <c r="D96" s="19"/>
      <c r="E96" s="19"/>
      <c r="F96" s="21">
        <v>1</v>
      </c>
      <c r="G96" s="21">
        <v>1</v>
      </c>
      <c r="H96" s="21">
        <v>1</v>
      </c>
      <c r="I96" s="20">
        <f t="shared" si="0"/>
        <v>1</v>
      </c>
      <c r="J96" s="22">
        <v>1</v>
      </c>
      <c r="K96" s="19" t="s">
        <v>34</v>
      </c>
      <c r="L96" s="19"/>
      <c r="M96" s="19"/>
    </row>
    <row r="97" spans="1:13" ht="15.75" customHeight="1">
      <c r="A97" s="19">
        <v>102221258</v>
      </c>
      <c r="B97" s="19"/>
      <c r="C97" s="19"/>
      <c r="D97" s="19"/>
      <c r="E97" s="19"/>
      <c r="F97" s="21">
        <v>1</v>
      </c>
      <c r="G97" s="21">
        <v>1</v>
      </c>
      <c r="H97" s="21">
        <v>1</v>
      </c>
      <c r="I97" s="20">
        <f t="shared" si="0"/>
        <v>1</v>
      </c>
      <c r="J97" s="22">
        <v>1</v>
      </c>
      <c r="K97" s="19" t="s">
        <v>34</v>
      </c>
      <c r="L97" s="19"/>
      <c r="M97" s="19"/>
    </row>
    <row r="98" spans="1:13" ht="15.75" customHeight="1">
      <c r="A98" s="19">
        <v>102206195</v>
      </c>
      <c r="B98" s="19"/>
      <c r="C98" s="19"/>
      <c r="D98" s="19"/>
      <c r="E98" s="19"/>
      <c r="F98" s="21">
        <v>1</v>
      </c>
      <c r="G98" s="21">
        <v>1</v>
      </c>
      <c r="H98" s="21">
        <v>1</v>
      </c>
      <c r="I98" s="20">
        <f t="shared" si="0"/>
        <v>1</v>
      </c>
      <c r="J98" s="22">
        <v>1</v>
      </c>
      <c r="K98" s="19" t="s">
        <v>34</v>
      </c>
      <c r="L98" s="19"/>
      <c r="M98" s="19"/>
    </row>
    <row r="99" spans="1:13" ht="15.75" customHeight="1">
      <c r="A99" s="19">
        <v>102050871</v>
      </c>
      <c r="B99" s="19"/>
      <c r="C99" s="19"/>
      <c r="D99" s="19"/>
      <c r="E99" s="19"/>
      <c r="F99" s="21">
        <v>1</v>
      </c>
      <c r="G99" s="21">
        <v>1</v>
      </c>
      <c r="H99" s="21">
        <v>1</v>
      </c>
      <c r="I99" s="20">
        <f t="shared" si="0"/>
        <v>1</v>
      </c>
      <c r="J99" s="22">
        <v>1</v>
      </c>
      <c r="K99" s="19" t="s">
        <v>34</v>
      </c>
      <c r="L99" s="19"/>
      <c r="M99" s="19"/>
    </row>
    <row r="100" spans="1:13" ht="15.75" customHeight="1">
      <c r="A100" s="19">
        <v>102181533</v>
      </c>
      <c r="B100" s="19"/>
      <c r="C100" s="19"/>
      <c r="D100" s="19"/>
      <c r="E100" s="19"/>
      <c r="F100" s="21">
        <v>1</v>
      </c>
      <c r="G100" s="21">
        <v>1</v>
      </c>
      <c r="H100" s="21">
        <v>1</v>
      </c>
      <c r="I100" s="20">
        <f t="shared" si="0"/>
        <v>1</v>
      </c>
      <c r="J100" s="22">
        <v>1</v>
      </c>
      <c r="K100" s="19" t="s">
        <v>34</v>
      </c>
      <c r="L100" s="19"/>
      <c r="M100" s="19"/>
    </row>
    <row r="101" spans="1:13" ht="15.75" customHeight="1">
      <c r="A101" s="19">
        <v>102173216</v>
      </c>
      <c r="B101" s="19"/>
      <c r="C101" s="19"/>
      <c r="D101" s="19"/>
      <c r="E101" s="19"/>
      <c r="F101" s="21">
        <v>1</v>
      </c>
      <c r="G101" s="21">
        <v>1</v>
      </c>
      <c r="H101" s="21">
        <v>1</v>
      </c>
      <c r="I101" s="20">
        <f t="shared" si="0"/>
        <v>1</v>
      </c>
      <c r="J101" s="22">
        <v>0</v>
      </c>
      <c r="K101" s="19" t="s">
        <v>39</v>
      </c>
      <c r="L101" s="19"/>
      <c r="M101" s="19"/>
    </row>
    <row r="102" spans="1:13" ht="15.75" customHeight="1">
      <c r="A102" s="19">
        <v>102021666</v>
      </c>
      <c r="B102" s="19"/>
      <c r="C102" s="19"/>
      <c r="D102" s="19"/>
      <c r="E102" s="19"/>
      <c r="F102" s="21">
        <v>1</v>
      </c>
      <c r="G102" s="21">
        <v>1</v>
      </c>
      <c r="H102" s="21">
        <v>1</v>
      </c>
      <c r="I102" s="20">
        <f t="shared" si="0"/>
        <v>1</v>
      </c>
      <c r="J102" s="22">
        <v>1</v>
      </c>
      <c r="K102" s="19" t="s">
        <v>34</v>
      </c>
      <c r="L102" s="19"/>
      <c r="M102" s="19"/>
    </row>
    <row r="103" spans="1:13" ht="15.75" customHeight="1">
      <c r="A103" s="19">
        <v>101702777</v>
      </c>
      <c r="B103" s="19"/>
      <c r="C103" s="19"/>
      <c r="D103" s="19"/>
      <c r="E103" s="19"/>
      <c r="F103" s="21">
        <v>1</v>
      </c>
      <c r="G103" s="21">
        <v>1</v>
      </c>
      <c r="H103" s="21">
        <v>1</v>
      </c>
      <c r="I103" s="20">
        <f t="shared" si="0"/>
        <v>1</v>
      </c>
      <c r="J103" s="22">
        <v>1</v>
      </c>
      <c r="K103" s="19" t="s">
        <v>34</v>
      </c>
      <c r="L103" s="19"/>
      <c r="M103" s="19"/>
    </row>
    <row r="104" spans="1:13" ht="15.75" customHeight="1">
      <c r="A104" s="19">
        <v>102172937</v>
      </c>
      <c r="B104" s="19"/>
      <c r="C104" s="19"/>
      <c r="D104" s="19"/>
      <c r="E104" s="19"/>
      <c r="F104" s="21">
        <v>1</v>
      </c>
      <c r="G104" s="21">
        <v>1</v>
      </c>
      <c r="H104" s="21">
        <v>1</v>
      </c>
      <c r="I104" s="20">
        <f t="shared" si="0"/>
        <v>1</v>
      </c>
      <c r="J104" s="22">
        <v>1</v>
      </c>
      <c r="K104" s="19" t="s">
        <v>34</v>
      </c>
      <c r="L104" s="19"/>
      <c r="M104" s="19"/>
    </row>
    <row r="105" spans="1:13" ht="15.75" customHeight="1">
      <c r="A105" s="19">
        <v>102224276</v>
      </c>
      <c r="B105" s="19"/>
      <c r="C105" s="19"/>
      <c r="D105" s="19"/>
      <c r="E105" s="19"/>
      <c r="F105" s="21">
        <v>1</v>
      </c>
      <c r="G105" s="21">
        <v>1</v>
      </c>
      <c r="H105" s="21">
        <v>1</v>
      </c>
      <c r="I105" s="20">
        <f t="shared" si="0"/>
        <v>1</v>
      </c>
      <c r="J105" s="22">
        <v>1</v>
      </c>
      <c r="K105" s="19" t="s">
        <v>34</v>
      </c>
      <c r="L105" s="19"/>
      <c r="M105" s="19"/>
    </row>
    <row r="106" spans="1:13" ht="15.75" customHeight="1">
      <c r="A106" s="19">
        <v>102198648</v>
      </c>
      <c r="B106" s="19"/>
      <c r="C106" s="19"/>
      <c r="D106" s="19"/>
      <c r="E106" s="19"/>
      <c r="F106" s="21">
        <v>1</v>
      </c>
      <c r="G106" s="21">
        <v>1</v>
      </c>
      <c r="H106" s="21">
        <v>1</v>
      </c>
      <c r="I106" s="20">
        <f t="shared" si="0"/>
        <v>1</v>
      </c>
      <c r="J106" s="22">
        <v>1</v>
      </c>
      <c r="K106" s="19" t="s">
        <v>34</v>
      </c>
      <c r="L106" s="19"/>
      <c r="M106" s="19"/>
    </row>
    <row r="107" spans="1:13" ht="15.75" customHeight="1">
      <c r="A107" s="19">
        <v>102182064</v>
      </c>
      <c r="B107" s="19"/>
      <c r="C107" s="19"/>
      <c r="D107" s="19"/>
      <c r="E107" s="19"/>
      <c r="F107" s="21">
        <v>1</v>
      </c>
      <c r="G107" s="21">
        <v>1</v>
      </c>
      <c r="H107" s="21">
        <v>1</v>
      </c>
      <c r="I107" s="20">
        <f t="shared" si="0"/>
        <v>1</v>
      </c>
      <c r="J107" s="22">
        <v>1</v>
      </c>
      <c r="K107" s="19" t="s">
        <v>34</v>
      </c>
      <c r="L107" s="19"/>
      <c r="M107" s="19"/>
    </row>
    <row r="108" spans="1:13" ht="15.75" customHeight="1">
      <c r="A108" s="19">
        <v>102219859</v>
      </c>
      <c r="B108" s="19"/>
      <c r="C108" s="19"/>
      <c r="D108" s="19"/>
      <c r="E108" s="19"/>
      <c r="F108" s="21">
        <v>1</v>
      </c>
      <c r="G108" s="21">
        <v>1</v>
      </c>
      <c r="H108" s="21">
        <v>1</v>
      </c>
      <c r="I108" s="20">
        <f t="shared" si="0"/>
        <v>1</v>
      </c>
      <c r="J108" s="22">
        <v>1</v>
      </c>
      <c r="K108" s="19" t="s">
        <v>34</v>
      </c>
      <c r="L108" s="19"/>
      <c r="M108" s="19"/>
    </row>
    <row r="109" spans="1:13" ht="15.75" customHeight="1">
      <c r="A109" s="19">
        <v>101942002</v>
      </c>
      <c r="B109" s="19"/>
      <c r="C109" s="19"/>
      <c r="D109" s="19"/>
      <c r="E109" s="19"/>
      <c r="F109" s="21">
        <v>1</v>
      </c>
      <c r="G109" s="21">
        <v>1</v>
      </c>
      <c r="H109" s="21">
        <v>1</v>
      </c>
      <c r="I109" s="20">
        <f t="shared" si="0"/>
        <v>1</v>
      </c>
      <c r="J109" s="22">
        <v>1</v>
      </c>
      <c r="K109" s="19" t="s">
        <v>34</v>
      </c>
      <c r="L109" s="19"/>
      <c r="M109" s="19"/>
    </row>
    <row r="110" spans="1:13" ht="15.75" customHeight="1">
      <c r="A110" s="19">
        <v>102085981</v>
      </c>
      <c r="B110" s="19"/>
      <c r="C110" s="19"/>
      <c r="D110" s="19"/>
      <c r="E110" s="19"/>
      <c r="F110" s="21">
        <v>1</v>
      </c>
      <c r="G110" s="21">
        <v>1</v>
      </c>
      <c r="H110" s="21">
        <v>1</v>
      </c>
      <c r="I110" s="20">
        <f t="shared" si="0"/>
        <v>1</v>
      </c>
      <c r="J110" s="22">
        <v>1</v>
      </c>
      <c r="K110" s="19" t="s">
        <v>34</v>
      </c>
      <c r="L110" s="19"/>
      <c r="M110" s="19"/>
    </row>
    <row r="111" spans="1:13" ht="15.75" customHeight="1">
      <c r="A111" s="19">
        <v>102126219</v>
      </c>
      <c r="B111" s="19"/>
      <c r="C111" s="19"/>
      <c r="D111" s="19"/>
      <c r="E111" s="19"/>
      <c r="F111" s="21">
        <v>1</v>
      </c>
      <c r="G111" s="21">
        <v>1</v>
      </c>
      <c r="H111" s="21">
        <v>1</v>
      </c>
      <c r="I111" s="20">
        <f t="shared" si="0"/>
        <v>1</v>
      </c>
      <c r="J111" s="22">
        <v>1</v>
      </c>
      <c r="K111" s="19" t="s">
        <v>34</v>
      </c>
      <c r="L111" s="19"/>
      <c r="M111" s="19"/>
    </row>
    <row r="112" spans="1:13" ht="15.75" customHeight="1">
      <c r="A112" s="19">
        <v>102378996</v>
      </c>
      <c r="B112" s="19"/>
      <c r="C112" s="19"/>
      <c r="D112" s="19"/>
      <c r="E112" s="19"/>
      <c r="F112" s="21">
        <v>1</v>
      </c>
      <c r="G112" s="21">
        <v>1</v>
      </c>
      <c r="H112" s="21">
        <v>1</v>
      </c>
      <c r="I112" s="20">
        <f t="shared" si="0"/>
        <v>1</v>
      </c>
      <c r="J112" s="22">
        <v>0</v>
      </c>
      <c r="K112" s="19" t="s">
        <v>45</v>
      </c>
      <c r="L112" s="19"/>
      <c r="M112" s="19"/>
    </row>
    <row r="113" spans="1:13" ht="15.75" customHeight="1">
      <c r="A113" s="19">
        <v>102214289</v>
      </c>
      <c r="B113" s="19"/>
      <c r="C113" s="19"/>
      <c r="D113" s="19"/>
      <c r="E113" s="19"/>
      <c r="F113" s="21">
        <v>1</v>
      </c>
      <c r="G113" s="21">
        <v>1</v>
      </c>
      <c r="H113" s="21">
        <v>1</v>
      </c>
      <c r="I113" s="20">
        <f t="shared" si="0"/>
        <v>1</v>
      </c>
      <c r="J113" s="22">
        <v>0</v>
      </c>
      <c r="K113" s="19" t="s">
        <v>45</v>
      </c>
      <c r="L113" s="19"/>
      <c r="M113" s="19"/>
    </row>
    <row r="114" spans="1:13" ht="15.75" customHeight="1">
      <c r="A114" s="19">
        <v>102189760</v>
      </c>
      <c r="B114" s="19"/>
      <c r="C114" s="19"/>
      <c r="D114" s="19"/>
      <c r="E114" s="19"/>
      <c r="F114" s="21">
        <v>1</v>
      </c>
      <c r="G114" s="21">
        <v>1</v>
      </c>
      <c r="H114" s="21">
        <v>1</v>
      </c>
      <c r="I114" s="20">
        <f t="shared" si="0"/>
        <v>1</v>
      </c>
      <c r="J114" s="22">
        <v>1</v>
      </c>
      <c r="K114" s="19" t="s">
        <v>34</v>
      </c>
      <c r="L114" s="19"/>
      <c r="M114" s="19"/>
    </row>
    <row r="115" spans="1:13" ht="15.75" customHeight="1">
      <c r="A115" s="19">
        <v>102221080</v>
      </c>
      <c r="B115" s="19"/>
      <c r="C115" s="19"/>
      <c r="D115" s="19"/>
      <c r="E115" s="19"/>
      <c r="F115" s="21">
        <v>1</v>
      </c>
      <c r="G115" s="21">
        <v>1</v>
      </c>
      <c r="H115" s="21">
        <v>1</v>
      </c>
      <c r="I115" s="20">
        <f t="shared" si="0"/>
        <v>1</v>
      </c>
      <c r="J115" s="22">
        <v>1</v>
      </c>
      <c r="K115" s="19" t="s">
        <v>34</v>
      </c>
      <c r="L115" s="19"/>
      <c r="M115" s="19"/>
    </row>
    <row r="116" spans="1:13" ht="15.75" customHeight="1">
      <c r="A116" s="19">
        <v>102364413</v>
      </c>
      <c r="B116" s="19"/>
      <c r="C116" s="19"/>
      <c r="D116" s="19"/>
      <c r="E116" s="19"/>
      <c r="F116" s="21">
        <v>1</v>
      </c>
      <c r="G116" s="21">
        <v>1</v>
      </c>
      <c r="H116" s="21">
        <v>1</v>
      </c>
      <c r="I116" s="20">
        <f t="shared" si="0"/>
        <v>1</v>
      </c>
      <c r="J116" s="22">
        <v>1</v>
      </c>
      <c r="K116" s="19" t="s">
        <v>34</v>
      </c>
      <c r="L116" s="19"/>
      <c r="M116" s="19"/>
    </row>
    <row r="117" spans="1:13" ht="15.75" customHeight="1">
      <c r="A117" s="19">
        <v>102169490</v>
      </c>
      <c r="B117" s="19"/>
      <c r="C117" s="19"/>
      <c r="D117" s="19"/>
      <c r="E117" s="19"/>
      <c r="F117" s="21">
        <v>1</v>
      </c>
      <c r="G117" s="21">
        <v>1</v>
      </c>
      <c r="H117" s="21">
        <v>1</v>
      </c>
      <c r="I117" s="20">
        <f t="shared" si="0"/>
        <v>1</v>
      </c>
      <c r="J117" s="22">
        <v>1</v>
      </c>
      <c r="K117" s="19" t="s">
        <v>34</v>
      </c>
      <c r="L117" s="19"/>
      <c r="M117" s="19"/>
    </row>
    <row r="118" spans="1:13" ht="15.75" customHeight="1">
      <c r="A118" s="19">
        <v>102109697</v>
      </c>
      <c r="B118" s="19"/>
      <c r="C118" s="19"/>
      <c r="D118" s="19"/>
      <c r="E118" s="19"/>
      <c r="F118" s="21">
        <v>1</v>
      </c>
      <c r="G118" s="21">
        <v>1</v>
      </c>
      <c r="H118" s="21">
        <v>1</v>
      </c>
      <c r="I118" s="20">
        <f t="shared" si="0"/>
        <v>1</v>
      </c>
      <c r="J118" s="22">
        <v>1</v>
      </c>
      <c r="K118" s="19" t="s">
        <v>34</v>
      </c>
      <c r="L118" s="19"/>
      <c r="M118" s="19"/>
    </row>
    <row r="119" spans="1:13" ht="15.75" customHeight="1">
      <c r="A119" s="19">
        <v>102079955</v>
      </c>
      <c r="B119" s="19"/>
      <c r="C119" s="19"/>
      <c r="D119" s="19"/>
      <c r="E119" s="19"/>
      <c r="F119" s="21">
        <v>1</v>
      </c>
      <c r="G119" s="21">
        <v>1</v>
      </c>
      <c r="H119" s="21">
        <v>1</v>
      </c>
      <c r="I119" s="20">
        <f t="shared" si="0"/>
        <v>1</v>
      </c>
      <c r="J119" s="22">
        <v>1</v>
      </c>
      <c r="K119" s="19" t="s">
        <v>34</v>
      </c>
      <c r="L119" s="19"/>
      <c r="M119" s="19"/>
    </row>
    <row r="120" spans="1:13" ht="15.75" customHeight="1">
      <c r="A120" s="19">
        <v>102188868</v>
      </c>
      <c r="B120" s="19"/>
      <c r="C120" s="19"/>
      <c r="D120" s="19"/>
      <c r="E120" s="19"/>
      <c r="F120" s="21">
        <v>1</v>
      </c>
      <c r="G120" s="21">
        <v>1</v>
      </c>
      <c r="H120" s="21">
        <v>1</v>
      </c>
      <c r="I120" s="20">
        <f t="shared" si="0"/>
        <v>1</v>
      </c>
      <c r="J120" s="22">
        <v>1</v>
      </c>
      <c r="K120" s="19" t="s">
        <v>34</v>
      </c>
      <c r="L120" s="19"/>
      <c r="M120" s="19"/>
    </row>
    <row r="121" spans="1:13" ht="15.75" customHeight="1">
      <c r="A121" s="19">
        <v>102212378</v>
      </c>
      <c r="B121" s="19"/>
      <c r="C121" s="19"/>
      <c r="D121" s="19"/>
      <c r="E121" s="19"/>
      <c r="F121" s="21">
        <v>1</v>
      </c>
      <c r="G121" s="21">
        <v>1</v>
      </c>
      <c r="H121" s="21">
        <v>1</v>
      </c>
      <c r="I121" s="20">
        <f t="shared" si="0"/>
        <v>1</v>
      </c>
      <c r="J121" s="22">
        <v>1</v>
      </c>
      <c r="K121" s="19" t="s">
        <v>34</v>
      </c>
      <c r="L121" s="19"/>
      <c r="M121" s="19"/>
    </row>
    <row r="122" spans="1:13" ht="15.75" customHeight="1">
      <c r="A122" s="19">
        <v>102176831</v>
      </c>
      <c r="B122" s="19"/>
      <c r="C122" s="19"/>
      <c r="D122" s="19"/>
      <c r="E122" s="19"/>
      <c r="F122" s="21">
        <v>1</v>
      </c>
      <c r="G122" s="21">
        <v>0</v>
      </c>
      <c r="H122" s="21">
        <v>1</v>
      </c>
      <c r="I122" s="20">
        <f t="shared" si="0"/>
        <v>0</v>
      </c>
      <c r="J122" s="22">
        <v>1</v>
      </c>
      <c r="K122" s="19" t="s">
        <v>34</v>
      </c>
      <c r="L122" s="19"/>
      <c r="M122" s="19"/>
    </row>
    <row r="123" spans="1:13" ht="15.75" customHeight="1">
      <c r="A123" s="19">
        <v>102194341</v>
      </c>
      <c r="B123" s="19"/>
      <c r="C123" s="19"/>
      <c r="D123" s="19"/>
      <c r="E123" s="19"/>
      <c r="F123" s="21">
        <v>1</v>
      </c>
      <c r="G123" s="21">
        <v>1</v>
      </c>
      <c r="H123" s="21">
        <v>1</v>
      </c>
      <c r="I123" s="20">
        <f t="shared" si="0"/>
        <v>1</v>
      </c>
      <c r="J123" s="22">
        <v>1</v>
      </c>
      <c r="K123" s="19" t="s">
        <v>34</v>
      </c>
      <c r="L123" s="19"/>
      <c r="M123" s="19"/>
    </row>
    <row r="124" spans="1:13" ht="15.75" customHeight="1">
      <c r="A124" s="19">
        <v>102434576</v>
      </c>
      <c r="B124" s="19"/>
      <c r="C124" s="19"/>
      <c r="D124" s="19"/>
      <c r="E124" s="19"/>
      <c r="F124" s="21">
        <v>1</v>
      </c>
      <c r="G124" s="21">
        <v>0</v>
      </c>
      <c r="H124" s="21">
        <v>1</v>
      </c>
      <c r="I124" s="20">
        <f t="shared" si="0"/>
        <v>0</v>
      </c>
      <c r="J124" s="22">
        <v>1</v>
      </c>
      <c r="K124" s="19" t="s">
        <v>34</v>
      </c>
      <c r="L124" s="19"/>
      <c r="M124" s="19"/>
    </row>
    <row r="125" spans="1:13" ht="15.75" customHeight="1">
      <c r="A125" s="19">
        <v>102524606</v>
      </c>
      <c r="B125" s="19"/>
      <c r="C125" s="19"/>
      <c r="D125" s="19"/>
      <c r="E125" s="19"/>
      <c r="F125" s="21">
        <v>1</v>
      </c>
      <c r="G125" s="21">
        <v>1</v>
      </c>
      <c r="H125" s="21">
        <v>1</v>
      </c>
      <c r="I125" s="20">
        <f t="shared" si="0"/>
        <v>1</v>
      </c>
      <c r="J125" s="22">
        <v>1</v>
      </c>
      <c r="K125" s="19" t="s">
        <v>34</v>
      </c>
      <c r="L125" s="19"/>
      <c r="M125" s="19"/>
    </row>
    <row r="126" spans="1:13" ht="15.75" customHeight="1">
      <c r="A126" s="19">
        <v>101957350</v>
      </c>
      <c r="B126" s="19"/>
      <c r="C126" s="19"/>
      <c r="D126" s="19"/>
      <c r="E126" s="19"/>
      <c r="F126" s="21">
        <v>1</v>
      </c>
      <c r="G126" s="21">
        <v>1</v>
      </c>
      <c r="H126" s="21">
        <v>1</v>
      </c>
      <c r="I126" s="20">
        <f t="shared" si="0"/>
        <v>1</v>
      </c>
      <c r="J126" s="22">
        <v>1</v>
      </c>
      <c r="K126" s="19" t="s">
        <v>34</v>
      </c>
      <c r="L126" s="19"/>
      <c r="M126" s="19"/>
    </row>
    <row r="127" spans="1:13" ht="15.75" customHeight="1">
      <c r="A127" s="19">
        <v>102101595</v>
      </c>
      <c r="B127" s="19"/>
      <c r="C127" s="19"/>
      <c r="D127" s="19"/>
      <c r="E127" s="19"/>
      <c r="F127" s="21">
        <v>1</v>
      </c>
      <c r="G127" s="21">
        <v>1</v>
      </c>
      <c r="H127" s="21">
        <v>1</v>
      </c>
      <c r="I127" s="20">
        <f t="shared" si="0"/>
        <v>1</v>
      </c>
      <c r="J127" s="22">
        <v>1</v>
      </c>
      <c r="K127" s="19" t="s">
        <v>34</v>
      </c>
      <c r="L127" s="19"/>
      <c r="M127" s="19"/>
    </row>
    <row r="128" spans="1:13" ht="15.75" customHeight="1">
      <c r="A128" s="19">
        <v>102456243</v>
      </c>
      <c r="B128" s="19"/>
      <c r="C128" s="19"/>
      <c r="D128" s="19"/>
      <c r="E128" s="19"/>
      <c r="F128" s="21">
        <v>1</v>
      </c>
      <c r="G128" s="21">
        <v>1</v>
      </c>
      <c r="H128" s="21">
        <v>1</v>
      </c>
      <c r="I128" s="20">
        <f t="shared" si="0"/>
        <v>1</v>
      </c>
      <c r="J128" s="22">
        <v>1</v>
      </c>
      <c r="K128" s="19" t="s">
        <v>34</v>
      </c>
      <c r="L128" s="19"/>
      <c r="M128" s="19"/>
    </row>
    <row r="129" spans="1:13" ht="15.75" customHeight="1">
      <c r="A129" s="19">
        <v>102503589</v>
      </c>
      <c r="B129" s="19"/>
      <c r="C129" s="19"/>
      <c r="D129" s="19"/>
      <c r="E129" s="19"/>
      <c r="F129" s="21">
        <v>1</v>
      </c>
      <c r="G129" s="21">
        <v>1</v>
      </c>
      <c r="H129" s="21">
        <v>1</v>
      </c>
      <c r="I129" s="20">
        <f t="shared" si="0"/>
        <v>1</v>
      </c>
      <c r="J129" s="22">
        <v>1</v>
      </c>
      <c r="K129" s="19" t="s">
        <v>34</v>
      </c>
      <c r="L129" s="19"/>
      <c r="M129" s="19"/>
    </row>
    <row r="130" spans="1:13" ht="15.75" customHeight="1">
      <c r="A130" s="19">
        <v>102497466</v>
      </c>
      <c r="B130" s="19"/>
      <c r="C130" s="19"/>
      <c r="D130" s="19"/>
      <c r="E130" s="19"/>
      <c r="F130" s="21">
        <v>0</v>
      </c>
      <c r="G130" s="21">
        <v>1</v>
      </c>
      <c r="H130" s="21">
        <v>1</v>
      </c>
      <c r="I130" s="20">
        <f t="shared" si="0"/>
        <v>0</v>
      </c>
      <c r="J130" s="22">
        <v>1</v>
      </c>
      <c r="K130" s="19" t="s">
        <v>52</v>
      </c>
      <c r="L130" s="19"/>
      <c r="M130" s="19"/>
    </row>
    <row r="131" spans="1:13" ht="15.75" customHeight="1">
      <c r="A131" s="19">
        <v>102458255</v>
      </c>
      <c r="B131" s="19"/>
      <c r="C131" s="19"/>
      <c r="D131" s="19"/>
      <c r="E131" s="19"/>
      <c r="F131" s="21">
        <v>1</v>
      </c>
      <c r="G131" s="21">
        <v>1</v>
      </c>
      <c r="H131" s="21">
        <v>1</v>
      </c>
      <c r="I131" s="20">
        <f t="shared" si="0"/>
        <v>1</v>
      </c>
      <c r="J131" s="22">
        <v>1</v>
      </c>
      <c r="K131" s="19" t="s">
        <v>52</v>
      </c>
      <c r="L131" s="19"/>
      <c r="M131" s="19"/>
    </row>
    <row r="132" spans="1:13" ht="15.75" customHeight="1">
      <c r="A132" s="19">
        <v>102451331</v>
      </c>
      <c r="B132" s="19"/>
      <c r="C132" s="19"/>
      <c r="D132" s="19"/>
      <c r="E132" s="19"/>
      <c r="F132" s="21">
        <v>1</v>
      </c>
      <c r="G132" s="21">
        <v>1</v>
      </c>
      <c r="H132" s="21">
        <v>1</v>
      </c>
      <c r="I132" s="20">
        <f t="shared" si="0"/>
        <v>1</v>
      </c>
      <c r="J132" s="22">
        <v>1</v>
      </c>
      <c r="K132" s="19" t="s">
        <v>52</v>
      </c>
      <c r="L132" s="19"/>
      <c r="M132" s="19"/>
    </row>
    <row r="133" spans="1:13" ht="15.75" customHeight="1">
      <c r="A133" s="19">
        <v>102498620</v>
      </c>
      <c r="B133" s="19"/>
      <c r="C133" s="19"/>
      <c r="D133" s="19"/>
      <c r="E133" s="19"/>
      <c r="F133" s="21">
        <v>1</v>
      </c>
      <c r="G133" s="21">
        <v>1</v>
      </c>
      <c r="H133" s="21">
        <v>1</v>
      </c>
      <c r="I133" s="20">
        <f t="shared" si="0"/>
        <v>1</v>
      </c>
      <c r="J133" s="22">
        <v>1</v>
      </c>
      <c r="K133" s="19" t="s">
        <v>52</v>
      </c>
      <c r="L133" s="19"/>
      <c r="M133" s="19"/>
    </row>
    <row r="134" spans="1:13" ht="15.75" customHeight="1">
      <c r="A134" s="19">
        <v>102444954</v>
      </c>
      <c r="B134" s="19"/>
      <c r="C134" s="19"/>
      <c r="D134" s="19"/>
      <c r="E134" s="19"/>
      <c r="F134" s="21">
        <v>1</v>
      </c>
      <c r="G134" s="21">
        <v>1</v>
      </c>
      <c r="H134" s="21">
        <v>1</v>
      </c>
      <c r="I134" s="20">
        <f t="shared" si="0"/>
        <v>1</v>
      </c>
      <c r="J134" s="22">
        <v>1</v>
      </c>
      <c r="K134" s="19" t="s">
        <v>34</v>
      </c>
      <c r="L134" s="19"/>
      <c r="M134" s="19"/>
    </row>
    <row r="135" spans="1:13" ht="15.75" customHeight="1">
      <c r="A135" s="19">
        <v>102524596</v>
      </c>
      <c r="B135" s="19"/>
      <c r="C135" s="19"/>
      <c r="D135" s="19"/>
      <c r="E135" s="19"/>
      <c r="F135" s="21">
        <v>1</v>
      </c>
      <c r="G135" s="21">
        <v>0</v>
      </c>
      <c r="H135" s="21">
        <v>1</v>
      </c>
      <c r="I135" s="20">
        <f t="shared" si="0"/>
        <v>0</v>
      </c>
      <c r="J135" s="22">
        <v>1</v>
      </c>
      <c r="K135" s="19" t="s">
        <v>34</v>
      </c>
      <c r="L135" s="19"/>
      <c r="M135" s="19"/>
    </row>
    <row r="136" spans="1:13" ht="15.75" customHeight="1">
      <c r="A136" s="19">
        <v>102437952</v>
      </c>
      <c r="B136" s="19"/>
      <c r="C136" s="19"/>
      <c r="D136" s="19"/>
      <c r="E136" s="19"/>
      <c r="F136" s="21">
        <v>1</v>
      </c>
      <c r="G136" s="21">
        <v>1</v>
      </c>
      <c r="H136" s="21">
        <v>1</v>
      </c>
      <c r="I136" s="20">
        <f t="shared" si="0"/>
        <v>1</v>
      </c>
      <c r="J136" s="22">
        <v>0</v>
      </c>
      <c r="K136" s="19" t="s">
        <v>45</v>
      </c>
      <c r="L136" s="19"/>
      <c r="M136" s="19"/>
    </row>
    <row r="137" spans="1:13" ht="15.75" customHeight="1">
      <c r="A137" s="19">
        <v>102444520</v>
      </c>
      <c r="B137" s="19"/>
      <c r="C137" s="19"/>
      <c r="D137" s="19"/>
      <c r="E137" s="19"/>
      <c r="F137" s="21">
        <v>1</v>
      </c>
      <c r="G137" s="21">
        <v>1</v>
      </c>
      <c r="H137" s="21">
        <v>1</v>
      </c>
      <c r="I137" s="20">
        <f t="shared" si="0"/>
        <v>1</v>
      </c>
      <c r="J137" s="22">
        <v>0</v>
      </c>
      <c r="K137" s="19" t="s">
        <v>45</v>
      </c>
      <c r="L137" s="19"/>
      <c r="M137" s="19"/>
    </row>
    <row r="138" spans="1:13" ht="15.75" customHeight="1">
      <c r="A138" s="19">
        <v>102484896</v>
      </c>
      <c r="B138" s="19"/>
      <c r="C138" s="19"/>
      <c r="D138" s="19"/>
      <c r="E138" s="19"/>
      <c r="F138" s="21">
        <v>1</v>
      </c>
      <c r="G138" s="21">
        <v>0</v>
      </c>
      <c r="H138" s="21">
        <v>1</v>
      </c>
      <c r="I138" s="20">
        <f t="shared" si="0"/>
        <v>0</v>
      </c>
      <c r="J138" s="22">
        <v>1</v>
      </c>
      <c r="K138" s="19" t="s">
        <v>34</v>
      </c>
      <c r="L138" s="19"/>
      <c r="M138" s="19"/>
    </row>
    <row r="139" spans="1:13" ht="15.75" customHeight="1">
      <c r="A139" s="19">
        <v>102457868</v>
      </c>
      <c r="B139" s="19"/>
      <c r="C139" s="19"/>
      <c r="D139" s="19"/>
      <c r="E139" s="19"/>
      <c r="F139" s="21">
        <v>1</v>
      </c>
      <c r="G139" s="21">
        <v>1</v>
      </c>
      <c r="H139" s="21">
        <v>1</v>
      </c>
      <c r="I139" s="20">
        <f t="shared" si="0"/>
        <v>1</v>
      </c>
      <c r="J139" s="22">
        <v>1</v>
      </c>
      <c r="K139" s="19" t="s">
        <v>34</v>
      </c>
      <c r="L139" s="19"/>
      <c r="M139" s="19"/>
    </row>
    <row r="140" spans="1:13" ht="15.75" customHeight="1">
      <c r="A140" s="19">
        <v>102563260</v>
      </c>
      <c r="B140" s="19"/>
      <c r="C140" s="19"/>
      <c r="D140" s="19"/>
      <c r="E140" s="19"/>
      <c r="F140" s="21">
        <v>1</v>
      </c>
      <c r="G140" s="21">
        <v>1</v>
      </c>
      <c r="H140" s="21">
        <v>1</v>
      </c>
      <c r="I140" s="20">
        <f t="shared" si="0"/>
        <v>1</v>
      </c>
      <c r="J140" s="22">
        <v>0</v>
      </c>
      <c r="K140" s="19" t="s">
        <v>39</v>
      </c>
      <c r="L140" s="19"/>
      <c r="M140" s="19"/>
    </row>
    <row r="141" spans="1:13" ht="15.75" customHeight="1">
      <c r="A141" s="19">
        <v>102546648</v>
      </c>
      <c r="B141" s="19"/>
      <c r="C141" s="19"/>
      <c r="D141" s="19"/>
      <c r="E141" s="19"/>
      <c r="F141" s="21">
        <v>1</v>
      </c>
      <c r="G141" s="21">
        <v>1</v>
      </c>
      <c r="H141" s="21">
        <v>1</v>
      </c>
      <c r="I141" s="20">
        <f t="shared" si="0"/>
        <v>1</v>
      </c>
      <c r="J141" s="22">
        <v>1</v>
      </c>
      <c r="K141" s="19" t="s">
        <v>34</v>
      </c>
      <c r="L141" s="19"/>
      <c r="M141" s="19"/>
    </row>
    <row r="142" spans="1:13" ht="15.75" customHeight="1">
      <c r="A142" s="19">
        <v>102557175</v>
      </c>
      <c r="B142" s="19"/>
      <c r="C142" s="19"/>
      <c r="D142" s="19"/>
      <c r="E142" s="19"/>
      <c r="F142" s="21">
        <v>1</v>
      </c>
      <c r="G142" s="21">
        <v>1</v>
      </c>
      <c r="H142" s="21">
        <v>1</v>
      </c>
      <c r="I142" s="20">
        <f t="shared" si="0"/>
        <v>1</v>
      </c>
      <c r="J142" s="22">
        <v>1</v>
      </c>
      <c r="K142" s="19" t="s">
        <v>34</v>
      </c>
      <c r="L142" s="19"/>
      <c r="M142" s="19"/>
    </row>
    <row r="143" spans="1:13" ht="15.75" customHeight="1">
      <c r="A143" s="19">
        <v>102531567</v>
      </c>
      <c r="B143" s="19"/>
      <c r="C143" s="19"/>
      <c r="D143" s="19"/>
      <c r="E143" s="19"/>
      <c r="F143" s="21">
        <v>1</v>
      </c>
      <c r="G143" s="21">
        <v>1</v>
      </c>
      <c r="H143" s="21">
        <v>1</v>
      </c>
      <c r="I143" s="20">
        <f t="shared" si="0"/>
        <v>1</v>
      </c>
      <c r="J143" s="22">
        <v>1</v>
      </c>
      <c r="K143" s="19" t="s">
        <v>34</v>
      </c>
      <c r="L143" s="19"/>
      <c r="M143" s="19"/>
    </row>
    <row r="144" spans="1:13" ht="15.75" customHeight="1">
      <c r="A144" s="19">
        <v>102522274</v>
      </c>
      <c r="B144" s="19"/>
      <c r="C144" s="19"/>
      <c r="D144" s="19"/>
      <c r="E144" s="19"/>
      <c r="F144" s="21">
        <v>1</v>
      </c>
      <c r="G144" s="21">
        <v>1</v>
      </c>
      <c r="H144" s="21">
        <v>1</v>
      </c>
      <c r="I144" s="20">
        <f t="shared" si="0"/>
        <v>1</v>
      </c>
      <c r="J144" s="22">
        <v>1</v>
      </c>
      <c r="K144" s="19" t="s">
        <v>34</v>
      </c>
      <c r="L144" s="19"/>
      <c r="M144" s="19"/>
    </row>
    <row r="145" spans="1:13" ht="15.75" customHeight="1">
      <c r="A145" s="19">
        <v>102531623</v>
      </c>
      <c r="B145" s="19"/>
      <c r="C145" s="19"/>
      <c r="D145" s="19"/>
      <c r="E145" s="19"/>
      <c r="F145" s="21">
        <v>1</v>
      </c>
      <c r="G145" s="21">
        <v>1</v>
      </c>
      <c r="H145" s="21">
        <v>1</v>
      </c>
      <c r="I145" s="20">
        <f t="shared" si="0"/>
        <v>1</v>
      </c>
      <c r="J145" s="22">
        <v>0</v>
      </c>
      <c r="K145" s="19" t="s">
        <v>39</v>
      </c>
      <c r="L145" s="19"/>
      <c r="M145" s="19"/>
    </row>
    <row r="146" spans="1:13" ht="15.75" customHeight="1">
      <c r="A146" s="19">
        <v>102529666</v>
      </c>
      <c r="B146" s="19"/>
      <c r="C146" s="19"/>
      <c r="D146" s="19"/>
      <c r="E146" s="19"/>
      <c r="F146" s="21">
        <v>1</v>
      </c>
      <c r="G146" s="21">
        <v>1</v>
      </c>
      <c r="H146" s="21">
        <v>1</v>
      </c>
      <c r="I146" s="20">
        <f t="shared" si="0"/>
        <v>1</v>
      </c>
      <c r="J146" s="22">
        <v>0</v>
      </c>
      <c r="K146" s="19" t="s">
        <v>45</v>
      </c>
      <c r="L146" s="19"/>
      <c r="M146" s="19"/>
    </row>
    <row r="147" spans="1:13" ht="15.75" customHeight="1">
      <c r="A147" s="19">
        <v>102581174</v>
      </c>
      <c r="B147" s="19"/>
      <c r="C147" s="19"/>
      <c r="D147" s="19"/>
      <c r="E147" s="19"/>
      <c r="F147" s="21">
        <v>1</v>
      </c>
      <c r="G147" s="21">
        <v>1</v>
      </c>
      <c r="H147" s="21">
        <v>1</v>
      </c>
      <c r="I147" s="20">
        <f t="shared" si="0"/>
        <v>1</v>
      </c>
      <c r="J147" s="22">
        <v>1</v>
      </c>
      <c r="K147" s="19" t="s">
        <v>34</v>
      </c>
      <c r="L147" s="19"/>
      <c r="M147" s="19"/>
    </row>
    <row r="148" spans="1:13" ht="15.75" customHeight="1">
      <c r="A148" s="19">
        <v>102581962</v>
      </c>
      <c r="B148" s="19"/>
      <c r="C148" s="19"/>
      <c r="D148" s="19"/>
      <c r="E148" s="19"/>
      <c r="F148" s="21">
        <v>1</v>
      </c>
      <c r="G148" s="21">
        <v>1</v>
      </c>
      <c r="H148" s="21">
        <v>1</v>
      </c>
      <c r="I148" s="20">
        <f t="shared" si="0"/>
        <v>1</v>
      </c>
      <c r="J148" s="22">
        <v>1</v>
      </c>
      <c r="K148" s="19" t="s">
        <v>34</v>
      </c>
      <c r="L148" s="19"/>
      <c r="M148" s="19"/>
    </row>
    <row r="149" spans="1:13" ht="15.75" customHeight="1">
      <c r="A149" s="19">
        <v>102568238</v>
      </c>
      <c r="B149" s="19"/>
      <c r="C149" s="19"/>
      <c r="D149" s="19"/>
      <c r="E149" s="19"/>
      <c r="F149" s="21">
        <v>1</v>
      </c>
      <c r="G149" s="21">
        <v>1</v>
      </c>
      <c r="H149" s="21">
        <v>1</v>
      </c>
      <c r="I149" s="20">
        <f t="shared" si="0"/>
        <v>1</v>
      </c>
      <c r="J149" s="22">
        <v>1</v>
      </c>
      <c r="K149" s="19" t="s">
        <v>34</v>
      </c>
      <c r="L149" s="19"/>
      <c r="M149" s="19"/>
    </row>
    <row r="150" spans="1:13" ht="15.75" customHeight="1">
      <c r="A150" s="19">
        <v>102571355</v>
      </c>
      <c r="B150" s="19"/>
      <c r="C150" s="19"/>
      <c r="D150" s="19"/>
      <c r="E150" s="19"/>
      <c r="F150" s="21">
        <v>1</v>
      </c>
      <c r="G150" s="21">
        <v>0</v>
      </c>
      <c r="H150" s="21">
        <v>1</v>
      </c>
      <c r="I150" s="20">
        <f t="shared" si="0"/>
        <v>0</v>
      </c>
      <c r="J150" s="22">
        <v>0</v>
      </c>
      <c r="K150" s="19" t="s">
        <v>45</v>
      </c>
      <c r="L150" s="19"/>
      <c r="M150" s="19"/>
    </row>
    <row r="151" spans="1:13" ht="15.75" customHeight="1">
      <c r="A151" s="19">
        <v>102654962</v>
      </c>
      <c r="B151" s="19"/>
      <c r="C151" s="19"/>
      <c r="D151" s="19"/>
      <c r="E151" s="19"/>
      <c r="F151" s="21">
        <v>1</v>
      </c>
      <c r="G151" s="21">
        <v>1</v>
      </c>
      <c r="H151" s="21">
        <v>1</v>
      </c>
      <c r="I151" s="20">
        <f t="shared" si="0"/>
        <v>1</v>
      </c>
      <c r="J151" s="22">
        <v>1</v>
      </c>
      <c r="K151" s="19" t="s">
        <v>34</v>
      </c>
      <c r="L151" s="19"/>
      <c r="M151" s="19"/>
    </row>
    <row r="152" spans="1:13" ht="15.75" customHeight="1">
      <c r="A152" s="19">
        <v>102625319</v>
      </c>
      <c r="B152" s="19"/>
      <c r="C152" s="19"/>
      <c r="D152" s="19"/>
      <c r="E152" s="19"/>
      <c r="F152" s="21">
        <v>1</v>
      </c>
      <c r="G152" s="21">
        <v>1</v>
      </c>
      <c r="H152" s="21">
        <v>1</v>
      </c>
      <c r="I152" s="20">
        <f t="shared" si="0"/>
        <v>1</v>
      </c>
      <c r="J152" s="22">
        <v>0</v>
      </c>
      <c r="K152" s="19" t="s">
        <v>45</v>
      </c>
      <c r="L152" s="19"/>
      <c r="M152" s="19"/>
    </row>
    <row r="153" spans="1:13" ht="15.75" customHeight="1">
      <c r="A153" s="19">
        <v>102563205</v>
      </c>
      <c r="B153" s="19"/>
      <c r="C153" s="19"/>
      <c r="D153" s="19"/>
      <c r="E153" s="19"/>
      <c r="F153" s="21">
        <v>1</v>
      </c>
      <c r="G153" s="21">
        <v>1</v>
      </c>
      <c r="H153" s="21">
        <v>1</v>
      </c>
      <c r="I153" s="20">
        <f t="shared" si="0"/>
        <v>1</v>
      </c>
      <c r="J153" s="22">
        <v>1</v>
      </c>
      <c r="K153" s="19" t="s">
        <v>34</v>
      </c>
      <c r="L153" s="19"/>
      <c r="M153" s="19"/>
    </row>
    <row r="154" spans="1:13" ht="15.75" customHeight="1">
      <c r="A154" s="19">
        <v>102617397</v>
      </c>
      <c r="B154" s="19"/>
      <c r="C154" s="19"/>
      <c r="D154" s="19"/>
      <c r="E154" s="19"/>
      <c r="F154" s="21">
        <v>1</v>
      </c>
      <c r="G154" s="21">
        <v>1</v>
      </c>
      <c r="H154" s="21">
        <v>1</v>
      </c>
      <c r="I154" s="20">
        <f t="shared" si="0"/>
        <v>1</v>
      </c>
      <c r="J154" s="22">
        <v>1</v>
      </c>
      <c r="K154" s="19" t="s">
        <v>34</v>
      </c>
      <c r="L154" s="19"/>
      <c r="M154" s="19"/>
    </row>
    <row r="155" spans="1:13" ht="15.75" customHeight="1">
      <c r="A155" s="19">
        <v>102462426</v>
      </c>
      <c r="B155" s="19"/>
      <c r="C155" s="19"/>
      <c r="D155" s="19"/>
      <c r="E155" s="19"/>
      <c r="F155" s="21">
        <v>1</v>
      </c>
      <c r="G155" s="21">
        <v>1</v>
      </c>
      <c r="H155" s="21">
        <v>1</v>
      </c>
      <c r="I155" s="20">
        <f t="shared" si="0"/>
        <v>1</v>
      </c>
      <c r="J155" s="22">
        <v>1</v>
      </c>
      <c r="K155" s="19" t="s">
        <v>34</v>
      </c>
      <c r="L155" s="19"/>
      <c r="M155" s="19"/>
    </row>
    <row r="156" spans="1:13" ht="15.75" customHeight="1">
      <c r="A156" s="19">
        <v>102483430</v>
      </c>
      <c r="B156" s="19"/>
      <c r="C156" s="19"/>
      <c r="D156" s="19"/>
      <c r="E156" s="19"/>
      <c r="F156" s="21">
        <v>1</v>
      </c>
      <c r="G156" s="21">
        <v>1</v>
      </c>
      <c r="H156" s="21">
        <v>1</v>
      </c>
      <c r="I156" s="20">
        <f t="shared" si="0"/>
        <v>1</v>
      </c>
      <c r="J156" s="22">
        <v>1</v>
      </c>
      <c r="K156" s="19" t="s">
        <v>34</v>
      </c>
      <c r="L156" s="19"/>
      <c r="M156" s="19"/>
    </row>
    <row r="157" spans="1:13" ht="15.75" customHeight="1">
      <c r="A157" s="19">
        <v>102650814</v>
      </c>
      <c r="B157" s="19"/>
      <c r="C157" s="19"/>
      <c r="D157" s="19"/>
      <c r="E157" s="19"/>
      <c r="F157" s="21">
        <v>1</v>
      </c>
      <c r="G157" s="21">
        <v>1</v>
      </c>
      <c r="H157" s="21">
        <v>1</v>
      </c>
      <c r="I157" s="20">
        <f t="shared" si="0"/>
        <v>1</v>
      </c>
      <c r="J157" s="22">
        <v>1</v>
      </c>
      <c r="K157" s="19" t="s">
        <v>34</v>
      </c>
      <c r="L157" s="19"/>
      <c r="M157" s="19"/>
    </row>
    <row r="158" spans="1:13" ht="15.75" customHeight="1">
      <c r="A158" s="19">
        <v>102832980</v>
      </c>
      <c r="B158" s="19"/>
      <c r="C158" s="19"/>
      <c r="D158" s="19"/>
      <c r="E158" s="19"/>
      <c r="F158" s="21">
        <v>1</v>
      </c>
      <c r="G158" s="21">
        <v>1</v>
      </c>
      <c r="H158" s="21">
        <v>1</v>
      </c>
      <c r="I158" s="20">
        <f t="shared" si="0"/>
        <v>1</v>
      </c>
      <c r="J158" s="22">
        <v>1</v>
      </c>
      <c r="K158" s="19" t="s">
        <v>34</v>
      </c>
      <c r="L158" s="19"/>
      <c r="M158" s="19"/>
    </row>
    <row r="159" spans="1:13" ht="15.75" customHeight="1">
      <c r="A159" s="19">
        <v>102656432</v>
      </c>
      <c r="B159" s="19"/>
      <c r="C159" s="19"/>
      <c r="D159" s="19"/>
      <c r="E159" s="19"/>
      <c r="F159" s="21">
        <v>1</v>
      </c>
      <c r="G159" s="21">
        <v>1</v>
      </c>
      <c r="H159" s="21">
        <v>1</v>
      </c>
      <c r="I159" s="20">
        <f t="shared" si="0"/>
        <v>1</v>
      </c>
      <c r="J159" s="22">
        <v>1</v>
      </c>
      <c r="K159" s="19" t="s">
        <v>34</v>
      </c>
      <c r="L159" s="19"/>
      <c r="M159" s="19"/>
    </row>
    <row r="160" spans="1:13" ht="15.75" customHeight="1">
      <c r="A160" s="19">
        <v>102631688</v>
      </c>
      <c r="B160" s="19"/>
      <c r="C160" s="19"/>
      <c r="D160" s="19"/>
      <c r="E160" s="19"/>
      <c r="F160" s="21">
        <v>1</v>
      </c>
      <c r="G160" s="21">
        <v>1</v>
      </c>
      <c r="H160" s="21">
        <v>1</v>
      </c>
      <c r="I160" s="20">
        <f t="shared" si="0"/>
        <v>1</v>
      </c>
      <c r="J160" s="22">
        <v>0</v>
      </c>
      <c r="K160" s="19" t="s">
        <v>57</v>
      </c>
      <c r="L160" s="19"/>
      <c r="M160" s="19"/>
    </row>
    <row r="161" spans="1:13" ht="15.75" customHeight="1">
      <c r="A161" s="19">
        <v>102563824</v>
      </c>
      <c r="B161" s="19"/>
      <c r="C161" s="19"/>
      <c r="D161" s="19"/>
      <c r="E161" s="19"/>
      <c r="F161" s="21">
        <v>1</v>
      </c>
      <c r="G161" s="21">
        <v>1</v>
      </c>
      <c r="H161" s="21">
        <v>1</v>
      </c>
      <c r="I161" s="20">
        <f t="shared" si="0"/>
        <v>1</v>
      </c>
      <c r="J161" s="22">
        <v>1</v>
      </c>
      <c r="K161" s="19" t="s">
        <v>34</v>
      </c>
      <c r="L161" s="19"/>
      <c r="M161" s="19"/>
    </row>
    <row r="162" spans="1:13" ht="15.75" customHeight="1">
      <c r="A162" s="19">
        <v>102510125</v>
      </c>
      <c r="B162" s="19"/>
      <c r="C162" s="19"/>
      <c r="D162" s="19"/>
      <c r="E162" s="19"/>
      <c r="F162" s="21">
        <v>1</v>
      </c>
      <c r="G162" s="21">
        <v>1</v>
      </c>
      <c r="H162" s="21">
        <v>1</v>
      </c>
      <c r="I162" s="20">
        <f t="shared" si="0"/>
        <v>1</v>
      </c>
      <c r="J162" s="22">
        <v>1</v>
      </c>
      <c r="K162" s="19" t="s">
        <v>34</v>
      </c>
      <c r="L162" s="19"/>
      <c r="M162" s="19"/>
    </row>
    <row r="163" spans="1:13" ht="15.75" customHeight="1">
      <c r="A163" s="19">
        <v>99684271</v>
      </c>
      <c r="B163" s="19"/>
      <c r="C163" s="19"/>
      <c r="D163" s="19"/>
      <c r="E163" s="19"/>
      <c r="F163" s="21">
        <v>1</v>
      </c>
      <c r="G163" s="21">
        <v>1</v>
      </c>
      <c r="H163" s="21">
        <v>1</v>
      </c>
      <c r="I163" s="20">
        <f t="shared" si="0"/>
        <v>1</v>
      </c>
      <c r="J163" s="22">
        <v>1</v>
      </c>
      <c r="K163" s="19" t="s">
        <v>34</v>
      </c>
      <c r="L163" s="19"/>
      <c r="M163" s="19"/>
    </row>
    <row r="164" spans="1:13" ht="15.75" customHeight="1">
      <c r="A164" s="19">
        <v>102666524</v>
      </c>
      <c r="B164" s="19"/>
      <c r="C164" s="19"/>
      <c r="D164" s="19"/>
      <c r="E164" s="19"/>
      <c r="F164" s="21">
        <v>1</v>
      </c>
      <c r="G164" s="21">
        <v>1</v>
      </c>
      <c r="H164" s="21">
        <v>1</v>
      </c>
      <c r="I164" s="20">
        <f t="shared" si="0"/>
        <v>1</v>
      </c>
      <c r="J164" s="22">
        <v>1</v>
      </c>
      <c r="K164" s="19" t="s">
        <v>34</v>
      </c>
      <c r="L164" s="19"/>
      <c r="M164" s="19"/>
    </row>
    <row r="165" spans="1:13" ht="15.75" customHeight="1">
      <c r="A165" s="19">
        <v>102627600</v>
      </c>
      <c r="B165" s="19"/>
      <c r="C165" s="19"/>
      <c r="D165" s="19"/>
      <c r="E165" s="19"/>
      <c r="F165" s="21">
        <v>1</v>
      </c>
      <c r="G165" s="21">
        <v>1</v>
      </c>
      <c r="H165" s="21">
        <v>1</v>
      </c>
      <c r="I165" s="20">
        <f t="shared" si="0"/>
        <v>1</v>
      </c>
      <c r="J165" s="22">
        <v>1</v>
      </c>
      <c r="K165" s="19" t="s">
        <v>34</v>
      </c>
      <c r="L165" s="19"/>
      <c r="M165" s="19"/>
    </row>
    <row r="166" spans="1:13" ht="15.75" customHeight="1">
      <c r="A166" s="19">
        <v>102545013</v>
      </c>
      <c r="B166" s="19"/>
      <c r="C166" s="19"/>
      <c r="D166" s="19"/>
      <c r="E166" s="19"/>
      <c r="F166" s="21">
        <v>0</v>
      </c>
      <c r="G166" s="21">
        <v>1</v>
      </c>
      <c r="H166" s="21">
        <v>1</v>
      </c>
      <c r="I166" s="20">
        <f t="shared" si="0"/>
        <v>0</v>
      </c>
      <c r="J166" s="22">
        <v>0</v>
      </c>
      <c r="K166" s="19" t="s">
        <v>57</v>
      </c>
      <c r="L166" s="19"/>
      <c r="M166" s="19"/>
    </row>
    <row r="167" spans="1:13" ht="15.75" customHeight="1">
      <c r="A167" s="19">
        <v>102460796</v>
      </c>
      <c r="B167" s="19"/>
      <c r="C167" s="19"/>
      <c r="D167" s="19"/>
      <c r="E167" s="19"/>
      <c r="F167" s="21">
        <v>1</v>
      </c>
      <c r="G167" s="21">
        <v>1</v>
      </c>
      <c r="H167" s="21">
        <v>1</v>
      </c>
      <c r="I167" s="20">
        <f t="shared" si="0"/>
        <v>1</v>
      </c>
      <c r="J167" s="22">
        <v>1</v>
      </c>
      <c r="K167" s="19" t="s">
        <v>39</v>
      </c>
      <c r="L167" s="19"/>
      <c r="M167" s="19"/>
    </row>
    <row r="168" spans="1:13" ht="15.75" customHeight="1">
      <c r="A168" s="19">
        <v>102538061</v>
      </c>
      <c r="B168" s="19"/>
      <c r="C168" s="19"/>
      <c r="D168" s="19"/>
      <c r="E168" s="19"/>
      <c r="F168" s="21">
        <v>1</v>
      </c>
      <c r="G168" s="21">
        <v>1</v>
      </c>
      <c r="H168" s="21">
        <v>1</v>
      </c>
      <c r="I168" s="20">
        <f t="shared" si="0"/>
        <v>1</v>
      </c>
      <c r="J168" s="22">
        <v>1</v>
      </c>
      <c r="K168" s="19" t="s">
        <v>39</v>
      </c>
      <c r="L168" s="19"/>
      <c r="M168" s="19"/>
    </row>
    <row r="169" spans="1:13" ht="15.75" customHeight="1">
      <c r="A169" s="19">
        <v>102655638</v>
      </c>
      <c r="B169" s="19"/>
      <c r="C169" s="19"/>
      <c r="D169" s="19"/>
      <c r="E169" s="19"/>
      <c r="F169" s="21">
        <v>1</v>
      </c>
      <c r="G169" s="21">
        <v>1</v>
      </c>
      <c r="H169" s="21">
        <v>1</v>
      </c>
      <c r="I169" s="20">
        <f t="shared" si="0"/>
        <v>1</v>
      </c>
      <c r="J169" s="22">
        <v>1</v>
      </c>
      <c r="K169" s="19" t="s">
        <v>34</v>
      </c>
      <c r="L169" s="19"/>
      <c r="M169" s="19"/>
    </row>
    <row r="170" spans="1:13" ht="15.75" customHeight="1">
      <c r="A170" s="19">
        <v>102655001</v>
      </c>
      <c r="B170" s="19"/>
      <c r="C170" s="19"/>
      <c r="D170" s="19"/>
      <c r="E170" s="19"/>
      <c r="F170" s="21">
        <v>1</v>
      </c>
      <c r="G170" s="21">
        <v>1</v>
      </c>
      <c r="H170" s="21">
        <v>1</v>
      </c>
      <c r="I170" s="20">
        <f t="shared" si="0"/>
        <v>1</v>
      </c>
      <c r="J170" s="22">
        <v>1</v>
      </c>
      <c r="K170" s="19" t="s">
        <v>34</v>
      </c>
      <c r="L170" s="19"/>
      <c r="M170" s="19"/>
    </row>
    <row r="171" spans="1:13" ht="15.75" customHeight="1">
      <c r="A171" s="19">
        <v>102595044</v>
      </c>
      <c r="B171" s="19"/>
      <c r="C171" s="19"/>
      <c r="D171" s="19"/>
      <c r="E171" s="19"/>
      <c r="F171" s="21">
        <v>1</v>
      </c>
      <c r="G171" s="21">
        <v>0</v>
      </c>
      <c r="H171" s="21">
        <v>1</v>
      </c>
      <c r="I171" s="20">
        <f t="shared" si="0"/>
        <v>0</v>
      </c>
      <c r="J171" s="22">
        <v>0</v>
      </c>
      <c r="K171" s="19" t="s">
        <v>45</v>
      </c>
      <c r="L171" s="19"/>
      <c r="M171" s="19"/>
    </row>
    <row r="172" spans="1:13" ht="15.75" customHeight="1">
      <c r="A172" s="19">
        <v>102648410</v>
      </c>
      <c r="B172" s="19"/>
      <c r="C172" s="19"/>
      <c r="D172" s="19"/>
      <c r="E172" s="19"/>
      <c r="F172" s="21">
        <v>1</v>
      </c>
      <c r="G172" s="21">
        <v>1</v>
      </c>
      <c r="H172" s="21">
        <v>1</v>
      </c>
      <c r="I172" s="20">
        <f t="shared" si="0"/>
        <v>1</v>
      </c>
      <c r="J172" s="22">
        <v>1</v>
      </c>
      <c r="K172" s="19" t="s">
        <v>34</v>
      </c>
      <c r="L172" s="19"/>
      <c r="M172" s="19"/>
    </row>
    <row r="173" spans="1:13" ht="15.75" customHeight="1">
      <c r="A173" s="19">
        <v>102559216</v>
      </c>
      <c r="B173" s="19"/>
      <c r="C173" s="19"/>
      <c r="D173" s="19"/>
      <c r="E173" s="19"/>
      <c r="F173" s="21">
        <v>1</v>
      </c>
      <c r="G173" s="21">
        <v>1</v>
      </c>
      <c r="H173" s="21">
        <v>1</v>
      </c>
      <c r="I173" s="20">
        <f t="shared" si="0"/>
        <v>1</v>
      </c>
      <c r="J173" s="22">
        <v>1</v>
      </c>
      <c r="K173" s="19" t="s">
        <v>34</v>
      </c>
      <c r="L173" s="19"/>
      <c r="M173" s="19"/>
    </row>
    <row r="174" spans="1:13" ht="15.75" customHeight="1">
      <c r="A174" s="19">
        <v>102600038</v>
      </c>
      <c r="B174" s="19"/>
      <c r="C174" s="19"/>
      <c r="D174" s="19"/>
      <c r="E174" s="19"/>
      <c r="F174" s="21">
        <v>1</v>
      </c>
      <c r="G174" s="21">
        <v>1</v>
      </c>
      <c r="H174" s="21">
        <v>1</v>
      </c>
      <c r="I174" s="20">
        <f t="shared" si="0"/>
        <v>1</v>
      </c>
      <c r="J174" s="22">
        <v>1</v>
      </c>
      <c r="K174" s="19" t="s">
        <v>34</v>
      </c>
      <c r="L174" s="19"/>
      <c r="M174" s="19"/>
    </row>
    <row r="175" spans="1:13" ht="15.75" customHeight="1">
      <c r="A175" s="19">
        <v>102188276</v>
      </c>
      <c r="B175" s="19"/>
      <c r="C175" s="19"/>
      <c r="D175" s="19"/>
      <c r="E175" s="19"/>
      <c r="F175" s="21">
        <v>1</v>
      </c>
      <c r="G175" s="21">
        <v>1</v>
      </c>
      <c r="H175" s="21">
        <v>1</v>
      </c>
      <c r="I175" s="20">
        <f t="shared" si="0"/>
        <v>1</v>
      </c>
      <c r="J175" s="22">
        <v>1</v>
      </c>
      <c r="K175" s="19" t="s">
        <v>34</v>
      </c>
      <c r="L175" s="19"/>
      <c r="M175" s="19"/>
    </row>
    <row r="176" spans="1:13" ht="15.75" customHeight="1">
      <c r="A176" s="19">
        <v>102496667</v>
      </c>
      <c r="B176" s="19"/>
      <c r="C176" s="19"/>
      <c r="D176" s="19"/>
      <c r="E176" s="19"/>
      <c r="F176" s="21">
        <v>1</v>
      </c>
      <c r="G176" s="21">
        <v>1</v>
      </c>
      <c r="H176" s="21">
        <v>1</v>
      </c>
      <c r="I176" s="20">
        <f t="shared" si="0"/>
        <v>1</v>
      </c>
      <c r="J176" s="22">
        <v>1</v>
      </c>
      <c r="K176" s="19" t="s">
        <v>34</v>
      </c>
      <c r="L176" s="19"/>
      <c r="M176" s="19"/>
    </row>
    <row r="177" spans="1:13" ht="15.75" customHeight="1">
      <c r="A177" s="19">
        <v>102213437</v>
      </c>
      <c r="B177" s="19"/>
      <c r="C177" s="19"/>
      <c r="D177" s="19"/>
      <c r="E177" s="19"/>
      <c r="F177" s="21">
        <v>1</v>
      </c>
      <c r="G177" s="21">
        <v>1</v>
      </c>
      <c r="H177" s="21">
        <v>1</v>
      </c>
      <c r="I177" s="20">
        <f t="shared" si="0"/>
        <v>1</v>
      </c>
      <c r="J177" s="22">
        <v>1</v>
      </c>
      <c r="K177" s="19" t="s">
        <v>34</v>
      </c>
      <c r="L177" s="19"/>
      <c r="M177" s="19"/>
    </row>
    <row r="178" spans="1:13" ht="15.75" customHeight="1">
      <c r="A178" s="19">
        <v>102433908</v>
      </c>
      <c r="B178" s="19"/>
      <c r="C178" s="19"/>
      <c r="D178" s="19"/>
      <c r="E178" s="19"/>
      <c r="F178" s="21">
        <v>1</v>
      </c>
      <c r="G178" s="21">
        <v>1</v>
      </c>
      <c r="H178" s="21">
        <v>1</v>
      </c>
      <c r="I178" s="20">
        <f t="shared" si="0"/>
        <v>1</v>
      </c>
      <c r="J178" s="22">
        <v>0</v>
      </c>
      <c r="K178" s="19" t="s">
        <v>52</v>
      </c>
      <c r="L178" s="19"/>
      <c r="M178" s="19"/>
    </row>
    <row r="179" spans="1:13" ht="15.75" customHeight="1">
      <c r="A179" s="19">
        <v>102462216</v>
      </c>
      <c r="B179" s="19"/>
      <c r="C179" s="19"/>
      <c r="D179" s="19"/>
      <c r="E179" s="19"/>
      <c r="F179" s="21">
        <v>1</v>
      </c>
      <c r="G179" s="21">
        <v>1</v>
      </c>
      <c r="H179" s="21">
        <v>1</v>
      </c>
      <c r="I179" s="20">
        <f t="shared" si="0"/>
        <v>1</v>
      </c>
      <c r="J179" s="22">
        <v>0</v>
      </c>
      <c r="K179" s="19" t="s">
        <v>52</v>
      </c>
      <c r="L179" s="19"/>
      <c r="M179" s="19"/>
    </row>
    <row r="180" spans="1:13" ht="15.75" customHeight="1">
      <c r="A180" s="19">
        <v>102622174</v>
      </c>
      <c r="B180" s="19"/>
      <c r="C180" s="19"/>
      <c r="D180" s="19"/>
      <c r="E180" s="19"/>
      <c r="F180" s="21">
        <v>1</v>
      </c>
      <c r="G180" s="21">
        <v>1</v>
      </c>
      <c r="H180" s="21">
        <v>1</v>
      </c>
      <c r="I180" s="20">
        <f t="shared" si="0"/>
        <v>1</v>
      </c>
      <c r="J180" s="22">
        <v>1</v>
      </c>
      <c r="K180" s="19" t="s">
        <v>34</v>
      </c>
      <c r="L180" s="19"/>
      <c r="M180" s="19"/>
    </row>
    <row r="181" spans="1:13" ht="15.75" customHeight="1">
      <c r="A181" s="19">
        <v>102891779</v>
      </c>
      <c r="B181" s="19"/>
      <c r="C181" s="19"/>
      <c r="D181" s="19"/>
      <c r="E181" s="19"/>
      <c r="F181" s="21">
        <v>1</v>
      </c>
      <c r="G181" s="21">
        <v>1</v>
      </c>
      <c r="H181" s="21">
        <v>1</v>
      </c>
      <c r="I181" s="20">
        <f t="shared" si="0"/>
        <v>1</v>
      </c>
      <c r="J181" s="22">
        <v>1</v>
      </c>
      <c r="K181" s="19" t="s">
        <v>34</v>
      </c>
      <c r="L181" s="19"/>
      <c r="M181" s="19"/>
    </row>
    <row r="182" spans="1:13" ht="15.75" customHeight="1">
      <c r="A182" s="19">
        <v>102885513</v>
      </c>
      <c r="B182" s="19"/>
      <c r="C182" s="19"/>
      <c r="D182" s="19"/>
      <c r="E182" s="19"/>
      <c r="F182" s="21">
        <v>1</v>
      </c>
      <c r="G182" s="21">
        <v>1</v>
      </c>
      <c r="H182" s="21">
        <v>1</v>
      </c>
      <c r="I182" s="20">
        <f t="shared" si="0"/>
        <v>1</v>
      </c>
      <c r="J182" s="22">
        <v>0</v>
      </c>
      <c r="K182" s="19" t="s">
        <v>45</v>
      </c>
      <c r="L182" s="19"/>
      <c r="M182" s="19"/>
    </row>
    <row r="183" spans="1:13" ht="15.75" customHeight="1">
      <c r="A183" s="19">
        <v>102843140</v>
      </c>
      <c r="B183" s="19"/>
      <c r="C183" s="19"/>
      <c r="D183" s="19"/>
      <c r="E183" s="19"/>
      <c r="F183" s="21">
        <v>1</v>
      </c>
      <c r="G183" s="21">
        <v>1</v>
      </c>
      <c r="H183" s="21">
        <v>1</v>
      </c>
      <c r="I183" s="20">
        <f t="shared" si="0"/>
        <v>1</v>
      </c>
      <c r="J183" s="22">
        <v>1</v>
      </c>
      <c r="K183" s="19" t="s">
        <v>34</v>
      </c>
      <c r="L183" s="19"/>
      <c r="M183" s="19"/>
    </row>
    <row r="184" spans="1:13" ht="15.75" customHeight="1">
      <c r="A184" s="19">
        <v>102942581</v>
      </c>
      <c r="B184" s="19"/>
      <c r="C184" s="19"/>
      <c r="D184" s="19"/>
      <c r="E184" s="19"/>
      <c r="F184" s="21">
        <v>1</v>
      </c>
      <c r="G184" s="21">
        <v>1</v>
      </c>
      <c r="H184" s="21">
        <v>1</v>
      </c>
      <c r="I184" s="20">
        <f t="shared" si="0"/>
        <v>1</v>
      </c>
      <c r="J184" s="22">
        <v>0</v>
      </c>
      <c r="K184" s="19" t="s">
        <v>45</v>
      </c>
      <c r="L184" s="19"/>
      <c r="M184" s="19"/>
    </row>
    <row r="185" spans="1:13" ht="15.75" customHeight="1">
      <c r="A185" s="19">
        <v>102916146</v>
      </c>
      <c r="B185" s="19"/>
      <c r="C185" s="19"/>
      <c r="D185" s="19"/>
      <c r="E185" s="19"/>
      <c r="F185" s="21">
        <v>1</v>
      </c>
      <c r="G185" s="21">
        <v>1</v>
      </c>
      <c r="H185" s="21">
        <v>1</v>
      </c>
      <c r="I185" s="20">
        <f t="shared" si="0"/>
        <v>1</v>
      </c>
      <c r="J185" s="22">
        <v>1</v>
      </c>
      <c r="K185" s="19" t="s">
        <v>34</v>
      </c>
      <c r="L185" s="19"/>
      <c r="M185" s="19"/>
    </row>
    <row r="186" spans="1:13" ht="15.75" customHeight="1">
      <c r="A186" s="19">
        <v>102857724</v>
      </c>
      <c r="B186" s="19"/>
      <c r="C186" s="19"/>
      <c r="D186" s="19"/>
      <c r="E186" s="19"/>
      <c r="F186" s="21">
        <v>1</v>
      </c>
      <c r="G186" s="21">
        <v>1</v>
      </c>
      <c r="H186" s="21">
        <v>1</v>
      </c>
      <c r="I186" s="20">
        <f t="shared" si="0"/>
        <v>1</v>
      </c>
      <c r="J186" s="22">
        <v>1</v>
      </c>
      <c r="K186" s="19" t="s">
        <v>34</v>
      </c>
      <c r="L186" s="19"/>
      <c r="M186" s="19"/>
    </row>
    <row r="187" spans="1:13" ht="15.75" customHeight="1">
      <c r="A187" s="19">
        <v>102849020</v>
      </c>
      <c r="B187" s="19"/>
      <c r="C187" s="19"/>
      <c r="D187" s="19"/>
      <c r="E187" s="19"/>
      <c r="F187" s="21">
        <v>1</v>
      </c>
      <c r="G187" s="21">
        <v>1</v>
      </c>
      <c r="H187" s="21">
        <v>1</v>
      </c>
      <c r="I187" s="20">
        <f t="shared" si="0"/>
        <v>1</v>
      </c>
      <c r="J187" s="22">
        <v>1</v>
      </c>
      <c r="K187" s="19" t="s">
        <v>34</v>
      </c>
      <c r="L187" s="19"/>
      <c r="M187" s="19"/>
    </row>
    <row r="188" spans="1:13" ht="15.75" customHeight="1">
      <c r="A188" s="19">
        <v>102852198</v>
      </c>
      <c r="B188" s="19"/>
      <c r="C188" s="19"/>
      <c r="D188" s="19"/>
      <c r="E188" s="19"/>
      <c r="F188" s="21">
        <v>1</v>
      </c>
      <c r="G188" s="21">
        <v>1</v>
      </c>
      <c r="H188" s="21">
        <v>1</v>
      </c>
      <c r="I188" s="20">
        <f t="shared" si="0"/>
        <v>1</v>
      </c>
      <c r="J188" s="22">
        <v>1</v>
      </c>
      <c r="K188" s="19" t="s">
        <v>34</v>
      </c>
      <c r="L188" s="19"/>
      <c r="M188" s="19"/>
    </row>
    <row r="189" spans="1:13" ht="15.75" customHeight="1">
      <c r="A189" s="19">
        <v>102841891</v>
      </c>
      <c r="B189" s="19"/>
      <c r="C189" s="19"/>
      <c r="D189" s="19"/>
      <c r="E189" s="19"/>
      <c r="F189" s="21">
        <v>1</v>
      </c>
      <c r="G189" s="21">
        <v>0</v>
      </c>
      <c r="H189" s="21">
        <v>1</v>
      </c>
      <c r="I189" s="20">
        <f t="shared" si="0"/>
        <v>0</v>
      </c>
      <c r="J189" s="22">
        <v>0</v>
      </c>
      <c r="K189" s="19" t="s">
        <v>45</v>
      </c>
      <c r="L189" s="19"/>
      <c r="M189" s="19"/>
    </row>
    <row r="190" spans="1:13" ht="15.75" customHeight="1">
      <c r="A190" s="19">
        <v>102883577</v>
      </c>
      <c r="B190" s="19"/>
      <c r="C190" s="19"/>
      <c r="D190" s="19"/>
      <c r="E190" s="19"/>
      <c r="F190" s="21">
        <v>1</v>
      </c>
      <c r="G190" s="21">
        <v>1</v>
      </c>
      <c r="H190" s="21">
        <v>1</v>
      </c>
      <c r="I190" s="20">
        <f t="shared" si="0"/>
        <v>1</v>
      </c>
      <c r="J190" s="22">
        <v>1</v>
      </c>
      <c r="K190" s="19" t="s">
        <v>34</v>
      </c>
      <c r="L190" s="19"/>
      <c r="M190" s="19"/>
    </row>
    <row r="191" spans="1:13" ht="15.75" customHeight="1">
      <c r="A191" s="19">
        <v>102843944</v>
      </c>
      <c r="B191" s="19"/>
      <c r="C191" s="19"/>
      <c r="D191" s="19"/>
      <c r="E191" s="19"/>
      <c r="F191" s="21">
        <v>1</v>
      </c>
      <c r="G191" s="21">
        <v>1</v>
      </c>
      <c r="H191" s="21">
        <v>1</v>
      </c>
      <c r="I191" s="20">
        <f t="shared" si="0"/>
        <v>1</v>
      </c>
      <c r="J191" s="22">
        <v>1</v>
      </c>
      <c r="K191" s="19" t="s">
        <v>34</v>
      </c>
      <c r="L191" s="19"/>
      <c r="M191" s="19"/>
    </row>
    <row r="192" spans="1:13" ht="15.75" customHeight="1">
      <c r="A192" s="19">
        <v>101237106</v>
      </c>
      <c r="B192" s="19"/>
      <c r="C192" s="19"/>
      <c r="D192" s="19"/>
      <c r="E192" s="19"/>
      <c r="F192" s="21">
        <v>1</v>
      </c>
      <c r="G192" s="21">
        <v>1</v>
      </c>
      <c r="H192" s="21">
        <v>1</v>
      </c>
      <c r="I192" s="20">
        <f t="shared" si="0"/>
        <v>1</v>
      </c>
      <c r="J192" s="22">
        <v>1</v>
      </c>
      <c r="K192" s="19" t="s">
        <v>34</v>
      </c>
      <c r="L192" s="19"/>
      <c r="M192" s="19"/>
    </row>
    <row r="193" spans="1:13" ht="15.75" customHeight="1">
      <c r="A193" s="19">
        <v>102848530</v>
      </c>
      <c r="B193" s="19"/>
      <c r="C193" s="19"/>
      <c r="D193" s="19"/>
      <c r="E193" s="19"/>
      <c r="F193" s="21">
        <v>1</v>
      </c>
      <c r="G193" s="21">
        <v>1</v>
      </c>
      <c r="H193" s="21">
        <v>1</v>
      </c>
      <c r="I193" s="20">
        <f t="shared" si="0"/>
        <v>1</v>
      </c>
      <c r="J193" s="22">
        <v>1</v>
      </c>
      <c r="K193" s="19" t="s">
        <v>34</v>
      </c>
      <c r="L193" s="19"/>
      <c r="M193" s="19"/>
    </row>
    <row r="194" spans="1:13" ht="15.75" customHeight="1">
      <c r="A194" s="19">
        <v>102869149</v>
      </c>
      <c r="B194" s="19"/>
      <c r="C194" s="19"/>
      <c r="D194" s="19"/>
      <c r="E194" s="19"/>
      <c r="F194" s="21">
        <v>1</v>
      </c>
      <c r="G194" s="21">
        <v>1</v>
      </c>
      <c r="H194" s="21">
        <v>1</v>
      </c>
      <c r="I194" s="20">
        <f t="shared" si="0"/>
        <v>1</v>
      </c>
      <c r="J194" s="22">
        <v>1</v>
      </c>
      <c r="K194" s="19" t="s">
        <v>34</v>
      </c>
      <c r="L194" s="19"/>
      <c r="M194" s="19"/>
    </row>
    <row r="195" spans="1:13" ht="15.75" customHeight="1">
      <c r="A195" s="19">
        <v>102931312</v>
      </c>
      <c r="B195" s="19"/>
      <c r="C195" s="19"/>
      <c r="D195" s="19"/>
      <c r="E195" s="19"/>
      <c r="F195" s="21">
        <v>1</v>
      </c>
      <c r="G195" s="21">
        <v>1</v>
      </c>
      <c r="H195" s="21">
        <v>1</v>
      </c>
      <c r="I195" s="20">
        <f t="shared" si="0"/>
        <v>1</v>
      </c>
      <c r="J195" s="22">
        <v>1</v>
      </c>
      <c r="K195" s="19" t="s">
        <v>34</v>
      </c>
      <c r="L195" s="19"/>
      <c r="M195" s="19"/>
    </row>
    <row r="196" spans="1:13" ht="15.75" customHeight="1">
      <c r="A196" s="19">
        <v>102847699</v>
      </c>
      <c r="B196" s="19"/>
      <c r="C196" s="19"/>
      <c r="D196" s="19"/>
      <c r="E196" s="19"/>
      <c r="F196" s="21">
        <v>1</v>
      </c>
      <c r="G196" s="21">
        <v>1</v>
      </c>
      <c r="H196" s="21">
        <v>1</v>
      </c>
      <c r="I196" s="20">
        <f t="shared" si="0"/>
        <v>1</v>
      </c>
      <c r="J196" s="22">
        <v>1</v>
      </c>
      <c r="K196" s="19" t="s">
        <v>34</v>
      </c>
      <c r="L196" s="19"/>
      <c r="M196" s="19"/>
    </row>
    <row r="197" spans="1:13" ht="15.75" customHeight="1">
      <c r="A197" s="19">
        <v>102916537</v>
      </c>
      <c r="B197" s="19"/>
      <c r="C197" s="19"/>
      <c r="D197" s="19"/>
      <c r="E197" s="19"/>
      <c r="F197" s="21">
        <v>1</v>
      </c>
      <c r="G197" s="21">
        <v>1</v>
      </c>
      <c r="H197" s="21">
        <v>1</v>
      </c>
      <c r="I197" s="20">
        <f t="shared" si="0"/>
        <v>1</v>
      </c>
      <c r="J197" s="22">
        <v>1</v>
      </c>
      <c r="K197" s="19" t="s">
        <v>34</v>
      </c>
      <c r="L197" s="19"/>
      <c r="M197" s="19"/>
    </row>
    <row r="198" spans="1:13" ht="15.75" customHeight="1">
      <c r="A198" s="19">
        <v>102527468</v>
      </c>
      <c r="B198" s="19"/>
      <c r="C198" s="19"/>
      <c r="D198" s="19"/>
      <c r="E198" s="19"/>
      <c r="F198" s="21">
        <v>1</v>
      </c>
      <c r="G198" s="21">
        <v>1</v>
      </c>
      <c r="H198" s="21">
        <v>1</v>
      </c>
      <c r="I198" s="20">
        <f t="shared" si="0"/>
        <v>1</v>
      </c>
      <c r="J198" s="22">
        <v>1</v>
      </c>
      <c r="K198" s="19" t="s">
        <v>34</v>
      </c>
      <c r="L198" s="19"/>
      <c r="M198" s="19"/>
    </row>
    <row r="199" spans="1:13" ht="15.75" customHeight="1">
      <c r="A199" s="19">
        <v>102824352</v>
      </c>
      <c r="B199" s="19"/>
      <c r="C199" s="19"/>
      <c r="D199" s="19"/>
      <c r="E199" s="19"/>
      <c r="F199" s="21">
        <v>1</v>
      </c>
      <c r="G199" s="21">
        <v>1</v>
      </c>
      <c r="H199" s="21">
        <v>1</v>
      </c>
      <c r="I199" s="20">
        <f t="shared" si="0"/>
        <v>1</v>
      </c>
      <c r="J199" s="22">
        <v>1</v>
      </c>
      <c r="K199" s="19" t="s">
        <v>34</v>
      </c>
      <c r="L199" s="19"/>
      <c r="M199" s="19"/>
    </row>
    <row r="200" spans="1:13" ht="15.75" customHeight="1">
      <c r="A200" s="19">
        <v>102856100</v>
      </c>
      <c r="B200" s="19"/>
      <c r="C200" s="19"/>
      <c r="D200" s="19"/>
      <c r="E200" s="19"/>
      <c r="F200" s="21">
        <v>1</v>
      </c>
      <c r="G200" s="21">
        <v>1</v>
      </c>
      <c r="H200" s="21">
        <v>1</v>
      </c>
      <c r="I200" s="20">
        <f t="shared" si="0"/>
        <v>1</v>
      </c>
      <c r="J200" s="22">
        <v>1</v>
      </c>
      <c r="K200" s="19" t="s">
        <v>34</v>
      </c>
      <c r="L200" s="19"/>
      <c r="M200" s="19"/>
    </row>
    <row r="201" spans="1:13" ht="15.75" customHeight="1">
      <c r="A201" s="19">
        <v>102881670</v>
      </c>
      <c r="B201" s="19"/>
      <c r="C201" s="19"/>
      <c r="D201" s="19"/>
      <c r="E201" s="19"/>
      <c r="F201" s="21">
        <v>1</v>
      </c>
      <c r="G201" s="21">
        <v>0</v>
      </c>
      <c r="H201" s="21">
        <v>1</v>
      </c>
      <c r="I201" s="20">
        <f t="shared" si="0"/>
        <v>0</v>
      </c>
      <c r="J201" s="22">
        <v>1</v>
      </c>
      <c r="K201" s="19" t="s">
        <v>34</v>
      </c>
      <c r="L201" s="19"/>
      <c r="M201" s="19"/>
    </row>
    <row r="202" spans="1:13" ht="15.75" customHeight="1">
      <c r="A202" s="19">
        <v>103180000</v>
      </c>
      <c r="B202" s="19"/>
      <c r="C202" s="19"/>
      <c r="D202" s="19"/>
      <c r="E202" s="19"/>
      <c r="F202" s="21">
        <v>1</v>
      </c>
      <c r="G202" s="21">
        <v>1</v>
      </c>
      <c r="H202" s="21">
        <v>1</v>
      </c>
      <c r="I202" s="20">
        <f t="shared" si="0"/>
        <v>1</v>
      </c>
      <c r="J202" s="22">
        <v>1</v>
      </c>
      <c r="K202" s="19" t="s">
        <v>34</v>
      </c>
      <c r="L202" s="19"/>
      <c r="M202" s="19"/>
    </row>
    <row r="203" spans="1:13" ht="15.75" customHeight="1">
      <c r="A203" s="19">
        <v>102888395</v>
      </c>
      <c r="B203" s="19"/>
      <c r="C203" s="19"/>
      <c r="D203" s="19"/>
      <c r="E203" s="19"/>
      <c r="F203" s="21">
        <v>1</v>
      </c>
      <c r="G203" s="21">
        <v>1</v>
      </c>
      <c r="H203" s="21">
        <v>1</v>
      </c>
      <c r="I203" s="20">
        <f t="shared" si="0"/>
        <v>1</v>
      </c>
      <c r="J203" s="22">
        <v>0</v>
      </c>
      <c r="K203" s="19" t="s">
        <v>39</v>
      </c>
      <c r="L203" s="19"/>
      <c r="M203" s="19"/>
    </row>
    <row r="204" spans="1:13" ht="15.75" customHeight="1">
      <c r="A204" s="19">
        <v>102941797</v>
      </c>
      <c r="B204" s="19"/>
      <c r="C204" s="19"/>
      <c r="D204" s="19"/>
      <c r="E204" s="19"/>
      <c r="F204" s="21">
        <v>1</v>
      </c>
      <c r="G204" s="21">
        <v>1</v>
      </c>
      <c r="H204" s="21">
        <v>1</v>
      </c>
      <c r="I204" s="20">
        <f t="shared" si="0"/>
        <v>1</v>
      </c>
      <c r="J204" s="22">
        <v>1</v>
      </c>
      <c r="K204" s="19" t="s">
        <v>34</v>
      </c>
      <c r="L204" s="19"/>
      <c r="M204" s="19"/>
    </row>
    <row r="205" spans="1:13" ht="15.75" customHeight="1">
      <c r="A205" s="19">
        <v>102601224</v>
      </c>
      <c r="B205" s="19"/>
      <c r="C205" s="19"/>
      <c r="D205" s="19"/>
      <c r="E205" s="19"/>
      <c r="F205" s="21">
        <v>1</v>
      </c>
      <c r="G205" s="21">
        <v>1</v>
      </c>
      <c r="H205" s="21">
        <v>1</v>
      </c>
      <c r="I205" s="20">
        <f t="shared" si="0"/>
        <v>1</v>
      </c>
      <c r="J205" s="22">
        <v>1</v>
      </c>
      <c r="K205" s="19" t="s">
        <v>34</v>
      </c>
      <c r="L205" s="19"/>
      <c r="M205" s="19"/>
    </row>
    <row r="206" spans="1:13" ht="15.75" customHeight="1">
      <c r="A206" s="19">
        <v>102855298</v>
      </c>
      <c r="B206" s="19"/>
      <c r="C206" s="19"/>
      <c r="D206" s="19"/>
      <c r="E206" s="19"/>
      <c r="F206" s="21">
        <v>1</v>
      </c>
      <c r="G206" s="21">
        <v>1</v>
      </c>
      <c r="H206" s="21">
        <v>1</v>
      </c>
      <c r="I206" s="20">
        <f t="shared" si="0"/>
        <v>1</v>
      </c>
      <c r="J206" s="22">
        <v>1</v>
      </c>
      <c r="K206" s="19" t="s">
        <v>34</v>
      </c>
      <c r="L206" s="19"/>
      <c r="M206" s="19" t="s">
        <v>86</v>
      </c>
    </row>
    <row r="207" spans="1:13" ht="15.75" customHeight="1">
      <c r="A207" s="19">
        <v>103183845</v>
      </c>
      <c r="B207" s="19"/>
      <c r="C207" s="19"/>
      <c r="D207" s="19"/>
      <c r="E207" s="19"/>
      <c r="F207" s="21">
        <v>1</v>
      </c>
      <c r="G207" s="21">
        <v>1</v>
      </c>
      <c r="H207" s="21">
        <v>1</v>
      </c>
      <c r="I207" s="20">
        <f t="shared" si="0"/>
        <v>1</v>
      </c>
      <c r="J207" s="22">
        <v>1</v>
      </c>
      <c r="K207" s="19" t="s">
        <v>34</v>
      </c>
      <c r="L207" s="19"/>
      <c r="M207" s="19"/>
    </row>
    <row r="208" spans="1:13" ht="15.75" customHeight="1">
      <c r="A208" s="19">
        <v>103099621</v>
      </c>
      <c r="B208" s="19"/>
      <c r="C208" s="19"/>
      <c r="D208" s="19"/>
      <c r="E208" s="19"/>
      <c r="F208" s="21">
        <v>1</v>
      </c>
      <c r="G208" s="21">
        <v>1</v>
      </c>
      <c r="H208" s="21">
        <v>1</v>
      </c>
      <c r="I208" s="20">
        <f t="shared" si="0"/>
        <v>1</v>
      </c>
      <c r="J208" s="22">
        <v>1</v>
      </c>
      <c r="K208" s="19" t="s">
        <v>34</v>
      </c>
      <c r="L208" s="19"/>
      <c r="M208" s="19"/>
    </row>
    <row r="209" spans="1:13" ht="15.75" customHeight="1">
      <c r="A209" s="19">
        <v>103295337</v>
      </c>
      <c r="B209" s="19"/>
      <c r="C209" s="19"/>
      <c r="D209" s="19"/>
      <c r="E209" s="19"/>
      <c r="F209" s="21">
        <v>1</v>
      </c>
      <c r="G209" s="21">
        <v>1</v>
      </c>
      <c r="H209" s="21">
        <v>1</v>
      </c>
      <c r="I209" s="20">
        <f t="shared" si="0"/>
        <v>1</v>
      </c>
      <c r="J209" s="22">
        <v>1</v>
      </c>
      <c r="K209" s="19" t="s">
        <v>34</v>
      </c>
      <c r="L209" s="19"/>
      <c r="M209" s="19"/>
    </row>
    <row r="210" spans="1:13" ht="15.75" customHeight="1">
      <c r="A210" s="19">
        <v>102894494</v>
      </c>
      <c r="B210" s="19"/>
      <c r="C210" s="19"/>
      <c r="D210" s="19"/>
      <c r="E210" s="19"/>
      <c r="F210" s="21">
        <v>1</v>
      </c>
      <c r="G210" s="21">
        <v>0</v>
      </c>
      <c r="H210" s="21">
        <v>0</v>
      </c>
      <c r="I210" s="20">
        <f t="shared" si="0"/>
        <v>0</v>
      </c>
      <c r="J210" s="22">
        <v>1</v>
      </c>
      <c r="K210" s="19" t="s">
        <v>34</v>
      </c>
      <c r="L210" s="19"/>
      <c r="M210" s="19" t="s">
        <v>88</v>
      </c>
    </row>
    <row r="211" spans="1:13" ht="15.75" customHeight="1">
      <c r="A211" s="19">
        <v>102651157</v>
      </c>
      <c r="B211" s="19"/>
      <c r="C211" s="19"/>
      <c r="D211" s="19"/>
      <c r="E211" s="19"/>
      <c r="F211" s="21">
        <v>1</v>
      </c>
      <c r="G211" s="21">
        <v>0</v>
      </c>
      <c r="H211" s="21">
        <v>0</v>
      </c>
      <c r="I211" s="20">
        <f t="shared" si="0"/>
        <v>0</v>
      </c>
      <c r="J211" s="22">
        <v>1</v>
      </c>
      <c r="K211" s="19" t="s">
        <v>34</v>
      </c>
      <c r="L211" s="19"/>
      <c r="M211" s="19" t="s">
        <v>88</v>
      </c>
    </row>
    <row r="212" spans="1:13" ht="15.75" customHeight="1">
      <c r="A212" s="19">
        <v>103284057</v>
      </c>
      <c r="B212" s="19"/>
      <c r="C212" s="19"/>
      <c r="D212" s="19"/>
      <c r="E212" s="19"/>
      <c r="F212" s="21">
        <v>1</v>
      </c>
      <c r="G212" s="21">
        <v>1</v>
      </c>
      <c r="H212" s="21">
        <v>1</v>
      </c>
      <c r="I212" s="20">
        <f t="shared" si="0"/>
        <v>1</v>
      </c>
      <c r="J212" s="22">
        <v>1</v>
      </c>
      <c r="K212" s="19" t="s">
        <v>34</v>
      </c>
      <c r="L212" s="19"/>
      <c r="M212" s="19"/>
    </row>
    <row r="213" spans="1:13" ht="15.75" customHeight="1">
      <c r="A213" s="19">
        <v>102844453</v>
      </c>
      <c r="B213" s="19"/>
      <c r="C213" s="19"/>
      <c r="D213" s="19"/>
      <c r="E213" s="19"/>
      <c r="F213" s="21">
        <v>1</v>
      </c>
      <c r="G213" s="21">
        <v>1</v>
      </c>
      <c r="H213" s="21">
        <v>1</v>
      </c>
      <c r="I213" s="20">
        <f t="shared" si="0"/>
        <v>1</v>
      </c>
      <c r="J213" s="22">
        <v>1</v>
      </c>
      <c r="K213" s="19" t="s">
        <v>34</v>
      </c>
      <c r="L213" s="19"/>
      <c r="M213" s="19"/>
    </row>
    <row r="214" spans="1:13" ht="15.75" customHeight="1">
      <c r="A214" s="19">
        <v>102646141</v>
      </c>
      <c r="B214" s="19"/>
      <c r="C214" s="19"/>
      <c r="D214" s="19"/>
      <c r="E214" s="19"/>
      <c r="F214" s="21">
        <v>1</v>
      </c>
      <c r="G214" s="21">
        <v>1</v>
      </c>
      <c r="H214" s="21">
        <v>1</v>
      </c>
      <c r="I214" s="20">
        <f t="shared" si="0"/>
        <v>1</v>
      </c>
      <c r="J214" s="22">
        <v>1</v>
      </c>
      <c r="K214" s="19" t="s">
        <v>34</v>
      </c>
      <c r="L214" s="19"/>
      <c r="M214" s="19"/>
    </row>
    <row r="215" spans="1:13" ht="15.75" customHeight="1">
      <c r="A215" s="19">
        <v>103116613</v>
      </c>
      <c r="B215" s="19"/>
      <c r="C215" s="19"/>
      <c r="D215" s="19"/>
      <c r="E215" s="19"/>
      <c r="F215" s="21">
        <v>1</v>
      </c>
      <c r="G215" s="21">
        <v>1</v>
      </c>
      <c r="H215" s="21">
        <v>1</v>
      </c>
      <c r="I215" s="20">
        <f t="shared" si="0"/>
        <v>1</v>
      </c>
      <c r="J215" s="22">
        <v>1</v>
      </c>
      <c r="K215" s="19" t="s">
        <v>34</v>
      </c>
      <c r="L215" s="19"/>
      <c r="M215" s="19"/>
    </row>
    <row r="216" spans="1:13" ht="15.75" customHeight="1">
      <c r="A216" s="19">
        <v>103001492</v>
      </c>
      <c r="B216" s="19"/>
      <c r="C216" s="19"/>
      <c r="D216" s="19"/>
      <c r="E216" s="19"/>
      <c r="F216" s="21">
        <v>1</v>
      </c>
      <c r="G216" s="21">
        <v>1</v>
      </c>
      <c r="H216" s="21">
        <v>1</v>
      </c>
      <c r="I216" s="20">
        <f t="shared" si="0"/>
        <v>1</v>
      </c>
      <c r="J216" s="22">
        <v>1</v>
      </c>
      <c r="K216" s="19" t="s">
        <v>34</v>
      </c>
      <c r="L216" s="19"/>
      <c r="M216" s="19"/>
    </row>
    <row r="217" spans="1:13" ht="15.75" customHeight="1">
      <c r="A217" s="19">
        <v>102832468</v>
      </c>
      <c r="B217" s="19"/>
      <c r="C217" s="19"/>
      <c r="D217" s="19"/>
      <c r="E217" s="19"/>
      <c r="F217" s="21">
        <v>1</v>
      </c>
      <c r="G217" s="21">
        <v>1</v>
      </c>
      <c r="H217" s="21">
        <v>1</v>
      </c>
      <c r="I217" s="20">
        <f t="shared" si="0"/>
        <v>1</v>
      </c>
      <c r="J217" s="22">
        <v>1</v>
      </c>
      <c r="K217" s="19" t="s">
        <v>34</v>
      </c>
      <c r="L217" s="19"/>
      <c r="M217" s="19"/>
    </row>
    <row r="218" spans="1:13" ht="15.75" customHeight="1">
      <c r="A218" s="19">
        <v>102888341</v>
      </c>
      <c r="B218" s="19"/>
      <c r="C218" s="19"/>
      <c r="D218" s="19"/>
      <c r="E218" s="19"/>
      <c r="F218" s="21">
        <v>1</v>
      </c>
      <c r="G218" s="21">
        <v>1</v>
      </c>
      <c r="H218" s="21">
        <v>1</v>
      </c>
      <c r="I218" s="20">
        <f t="shared" si="0"/>
        <v>1</v>
      </c>
      <c r="J218" s="22">
        <v>1</v>
      </c>
      <c r="K218" s="19" t="s">
        <v>34</v>
      </c>
      <c r="L218" s="19"/>
      <c r="M218" s="19"/>
    </row>
    <row r="219" spans="1:13" ht="15.75" customHeight="1">
      <c r="A219" s="19">
        <v>102595898</v>
      </c>
      <c r="B219" s="19"/>
      <c r="C219" s="19"/>
      <c r="D219" s="19"/>
      <c r="E219" s="19"/>
      <c r="F219" s="21">
        <v>1</v>
      </c>
      <c r="G219" s="21">
        <v>1</v>
      </c>
      <c r="H219" s="21">
        <v>1</v>
      </c>
      <c r="I219" s="20">
        <f t="shared" si="0"/>
        <v>1</v>
      </c>
      <c r="J219" s="22">
        <v>1</v>
      </c>
      <c r="K219" s="19" t="s">
        <v>34</v>
      </c>
      <c r="L219" s="19"/>
      <c r="M219" s="19"/>
    </row>
    <row r="220" spans="1:13" ht="15.75" customHeight="1">
      <c r="A220" s="19">
        <v>102930262</v>
      </c>
      <c r="B220" s="19"/>
      <c r="C220" s="19"/>
      <c r="D220" s="19"/>
      <c r="E220" s="19"/>
      <c r="F220" s="21">
        <v>1</v>
      </c>
      <c r="G220" s="21">
        <v>1</v>
      </c>
      <c r="H220" s="21">
        <v>1</v>
      </c>
      <c r="I220" s="20">
        <f t="shared" si="0"/>
        <v>1</v>
      </c>
      <c r="J220" s="22">
        <v>1</v>
      </c>
      <c r="K220" s="19" t="s">
        <v>34</v>
      </c>
      <c r="L220" s="19"/>
      <c r="M220" s="19"/>
    </row>
    <row r="221" spans="1:13" ht="15.75" customHeight="1">
      <c r="A221" s="19">
        <v>102529618</v>
      </c>
      <c r="B221" s="19"/>
      <c r="C221" s="19"/>
      <c r="D221" s="19"/>
      <c r="E221" s="19"/>
      <c r="F221" s="21">
        <v>1</v>
      </c>
      <c r="G221" s="21">
        <v>1</v>
      </c>
      <c r="H221" s="21">
        <v>1</v>
      </c>
      <c r="I221" s="20">
        <f t="shared" si="0"/>
        <v>1</v>
      </c>
      <c r="J221" s="22">
        <v>1</v>
      </c>
      <c r="K221" s="19" t="s">
        <v>34</v>
      </c>
      <c r="L221" s="19"/>
      <c r="M221" s="19"/>
    </row>
    <row r="222" spans="1:13" ht="15.75" customHeight="1">
      <c r="A222" s="19">
        <v>103108105</v>
      </c>
      <c r="B222" s="19"/>
      <c r="C222" s="19"/>
      <c r="D222" s="19"/>
      <c r="E222" s="19"/>
      <c r="F222" s="21">
        <v>1</v>
      </c>
      <c r="G222" s="21">
        <v>1</v>
      </c>
      <c r="H222" s="21">
        <v>1</v>
      </c>
      <c r="I222" s="20">
        <f t="shared" si="0"/>
        <v>1</v>
      </c>
      <c r="J222" s="22">
        <v>1</v>
      </c>
      <c r="K222" s="19" t="s">
        <v>34</v>
      </c>
      <c r="L222" s="19"/>
      <c r="M222" s="19"/>
    </row>
    <row r="223" spans="1:13" ht="15.75" customHeight="1">
      <c r="A223" s="19">
        <v>103100700</v>
      </c>
      <c r="B223" s="19"/>
      <c r="C223" s="19"/>
      <c r="D223" s="19"/>
      <c r="E223" s="19"/>
      <c r="F223" s="21">
        <v>1</v>
      </c>
      <c r="G223" s="21">
        <v>1</v>
      </c>
      <c r="H223" s="21">
        <v>1</v>
      </c>
      <c r="I223" s="20">
        <f t="shared" si="0"/>
        <v>1</v>
      </c>
      <c r="J223" s="22">
        <v>1</v>
      </c>
      <c r="K223" s="19" t="s">
        <v>34</v>
      </c>
      <c r="L223" s="19"/>
      <c r="M223" s="19"/>
    </row>
    <row r="224" spans="1:13" ht="15.75" customHeight="1">
      <c r="A224" s="19">
        <v>102956413</v>
      </c>
      <c r="B224" s="19"/>
      <c r="C224" s="19"/>
      <c r="D224" s="19"/>
      <c r="E224" s="19"/>
      <c r="F224" s="21">
        <v>1</v>
      </c>
      <c r="G224" s="21">
        <v>1</v>
      </c>
      <c r="H224" s="21">
        <v>1</v>
      </c>
      <c r="I224" s="20">
        <f t="shared" si="0"/>
        <v>1</v>
      </c>
      <c r="J224" s="22">
        <v>1</v>
      </c>
      <c r="K224" s="19" t="s">
        <v>34</v>
      </c>
      <c r="L224" s="19"/>
      <c r="M224" s="19"/>
    </row>
    <row r="225" spans="1:13" ht="15.75" customHeight="1">
      <c r="A225" s="19">
        <v>102574692</v>
      </c>
      <c r="B225" s="19"/>
      <c r="C225" s="19"/>
      <c r="D225" s="19"/>
      <c r="E225" s="19"/>
      <c r="F225" s="21">
        <v>1</v>
      </c>
      <c r="G225" s="21">
        <v>1</v>
      </c>
      <c r="H225" s="21">
        <v>1</v>
      </c>
      <c r="I225" s="20">
        <f t="shared" si="0"/>
        <v>1</v>
      </c>
      <c r="J225" s="22">
        <v>1</v>
      </c>
      <c r="K225" s="19" t="s">
        <v>34</v>
      </c>
      <c r="L225" s="19"/>
      <c r="M225" s="19"/>
    </row>
    <row r="226" spans="1:13" ht="15.75" customHeight="1">
      <c r="A226" s="19">
        <v>103112215</v>
      </c>
      <c r="B226" s="19"/>
      <c r="C226" s="19"/>
      <c r="D226" s="19"/>
      <c r="E226" s="19"/>
      <c r="F226" s="21">
        <v>1</v>
      </c>
      <c r="G226" s="21">
        <v>1</v>
      </c>
      <c r="H226" s="21">
        <v>1</v>
      </c>
      <c r="I226" s="20">
        <f t="shared" si="0"/>
        <v>1</v>
      </c>
      <c r="J226" s="22">
        <v>1</v>
      </c>
      <c r="K226" s="19" t="s">
        <v>34</v>
      </c>
      <c r="L226" s="19"/>
      <c r="M226" s="19"/>
    </row>
    <row r="227" spans="1:13" ht="15.75" customHeight="1">
      <c r="A227" s="19">
        <v>103123143</v>
      </c>
      <c r="B227" s="19"/>
      <c r="C227" s="19"/>
      <c r="D227" s="19"/>
      <c r="E227" s="19"/>
      <c r="F227" s="21">
        <v>1</v>
      </c>
      <c r="G227" s="21">
        <v>1</v>
      </c>
      <c r="H227" s="21">
        <v>1</v>
      </c>
      <c r="I227" s="20">
        <f t="shared" si="0"/>
        <v>1</v>
      </c>
      <c r="J227" s="22">
        <v>1</v>
      </c>
      <c r="K227" s="19" t="s">
        <v>34</v>
      </c>
      <c r="L227" s="19"/>
      <c r="M227" s="19"/>
    </row>
    <row r="228" spans="1:13" ht="15.75" customHeight="1">
      <c r="A228" s="19">
        <v>103140371</v>
      </c>
      <c r="B228" s="19"/>
      <c r="C228" s="19"/>
      <c r="D228" s="19"/>
      <c r="E228" s="19"/>
      <c r="F228" s="21">
        <v>1</v>
      </c>
      <c r="G228" s="21">
        <v>1</v>
      </c>
      <c r="H228" s="21">
        <v>1</v>
      </c>
      <c r="I228" s="20">
        <f t="shared" si="0"/>
        <v>1</v>
      </c>
      <c r="J228" s="22">
        <v>1</v>
      </c>
      <c r="K228" s="19" t="s">
        <v>34</v>
      </c>
      <c r="L228" s="19"/>
      <c r="M228" s="19" t="s">
        <v>90</v>
      </c>
    </row>
    <row r="229" spans="1:13" ht="15.75" customHeight="1">
      <c r="A229" s="19">
        <v>103162287</v>
      </c>
      <c r="B229" s="19"/>
      <c r="C229" s="19"/>
      <c r="D229" s="19"/>
      <c r="E229" s="19"/>
      <c r="F229" s="21">
        <v>1</v>
      </c>
      <c r="G229" s="21">
        <v>1</v>
      </c>
      <c r="H229" s="21">
        <v>1</v>
      </c>
      <c r="I229" s="20">
        <f t="shared" si="0"/>
        <v>1</v>
      </c>
      <c r="J229" s="22">
        <v>1</v>
      </c>
      <c r="K229" s="19" t="s">
        <v>34</v>
      </c>
      <c r="L229" s="19"/>
      <c r="M229" s="19" t="s">
        <v>90</v>
      </c>
    </row>
    <row r="230" spans="1:13" ht="15.75" customHeight="1">
      <c r="A230" s="19">
        <v>103107636</v>
      </c>
      <c r="B230" s="19"/>
      <c r="C230" s="19"/>
      <c r="D230" s="19"/>
      <c r="E230" s="19"/>
      <c r="F230" s="21">
        <v>1</v>
      </c>
      <c r="G230" s="21">
        <v>1</v>
      </c>
      <c r="H230" s="21">
        <v>1</v>
      </c>
      <c r="I230" s="20">
        <f t="shared" si="0"/>
        <v>1</v>
      </c>
      <c r="J230" s="22">
        <v>1</v>
      </c>
      <c r="K230" s="19" t="s">
        <v>34</v>
      </c>
      <c r="L230" s="19"/>
      <c r="M230" s="19"/>
    </row>
    <row r="231" spans="1:13" ht="15.75" customHeight="1">
      <c r="A231" s="19">
        <v>103287789</v>
      </c>
      <c r="B231" s="19"/>
      <c r="C231" s="19"/>
      <c r="D231" s="19"/>
      <c r="E231" s="19"/>
      <c r="F231" s="21">
        <v>1</v>
      </c>
      <c r="G231" s="21">
        <v>1</v>
      </c>
      <c r="H231" s="21">
        <v>1</v>
      </c>
      <c r="I231" s="20">
        <f t="shared" si="0"/>
        <v>1</v>
      </c>
      <c r="J231" s="22">
        <v>1</v>
      </c>
      <c r="K231" s="19" t="s">
        <v>34</v>
      </c>
      <c r="L231" s="19"/>
      <c r="M231" s="23"/>
    </row>
    <row r="232" spans="1:13" ht="15.75" customHeight="1">
      <c r="A232" s="19">
        <v>103329863</v>
      </c>
      <c r="B232" s="19"/>
      <c r="C232" s="19"/>
      <c r="D232" s="19"/>
      <c r="E232" s="19"/>
      <c r="F232" s="21">
        <v>1</v>
      </c>
      <c r="G232" s="21">
        <v>1</v>
      </c>
      <c r="H232" s="21">
        <v>1</v>
      </c>
      <c r="I232" s="20">
        <f t="shared" si="0"/>
        <v>1</v>
      </c>
      <c r="J232" s="22">
        <v>1</v>
      </c>
      <c r="K232" s="19" t="s">
        <v>34</v>
      </c>
      <c r="L232" s="19"/>
      <c r="M232" s="23"/>
    </row>
    <row r="233" spans="1:13" ht="15.75" customHeight="1">
      <c r="A233" s="19">
        <v>103001821</v>
      </c>
      <c r="B233" s="19"/>
      <c r="C233" s="19"/>
      <c r="D233" s="19"/>
      <c r="E233" s="19"/>
      <c r="F233" s="21">
        <v>1</v>
      </c>
      <c r="G233" s="21">
        <v>1</v>
      </c>
      <c r="H233" s="21">
        <v>1</v>
      </c>
      <c r="I233" s="20">
        <f t="shared" si="0"/>
        <v>1</v>
      </c>
      <c r="J233" s="22">
        <v>1</v>
      </c>
      <c r="K233" s="19" t="s">
        <v>34</v>
      </c>
      <c r="L233" s="19"/>
      <c r="M233" s="19"/>
    </row>
    <row r="234" spans="1:13" ht="15.75" customHeight="1">
      <c r="A234" s="19">
        <v>103370361</v>
      </c>
      <c r="B234" s="19"/>
      <c r="C234" s="19"/>
      <c r="D234" s="19"/>
      <c r="E234" s="19"/>
      <c r="F234" s="21">
        <v>1</v>
      </c>
      <c r="G234" s="21">
        <v>0</v>
      </c>
      <c r="H234" s="21">
        <v>1</v>
      </c>
      <c r="I234" s="20">
        <f t="shared" si="0"/>
        <v>0</v>
      </c>
      <c r="J234" s="22">
        <v>0</v>
      </c>
      <c r="K234" s="19" t="s">
        <v>39</v>
      </c>
      <c r="L234" s="19"/>
      <c r="M234" s="23"/>
    </row>
    <row r="235" spans="1:13" ht="15.75" customHeight="1">
      <c r="A235" s="19">
        <v>102850580</v>
      </c>
      <c r="B235" s="19"/>
      <c r="C235" s="19"/>
      <c r="D235" s="19"/>
      <c r="E235" s="19"/>
      <c r="F235" s="21">
        <v>1</v>
      </c>
      <c r="G235" s="21">
        <v>1</v>
      </c>
      <c r="H235" s="21">
        <v>1</v>
      </c>
      <c r="I235" s="20">
        <f t="shared" si="0"/>
        <v>1</v>
      </c>
      <c r="J235" s="22">
        <v>1</v>
      </c>
      <c r="K235" s="19" t="s">
        <v>34</v>
      </c>
      <c r="L235" s="19"/>
      <c r="M235" s="23"/>
    </row>
    <row r="236" spans="1:13" ht="15.75" customHeight="1">
      <c r="A236" s="19">
        <v>102860501</v>
      </c>
      <c r="B236" s="19"/>
      <c r="C236" s="19"/>
      <c r="D236" s="19"/>
      <c r="E236" s="19"/>
      <c r="F236" s="21">
        <v>1</v>
      </c>
      <c r="G236" s="21">
        <v>1</v>
      </c>
      <c r="H236" s="21">
        <v>1</v>
      </c>
      <c r="I236" s="20">
        <f t="shared" si="0"/>
        <v>1</v>
      </c>
      <c r="J236" s="22">
        <v>1</v>
      </c>
      <c r="K236" s="19" t="s">
        <v>34</v>
      </c>
      <c r="L236" s="19"/>
      <c r="M236" s="19"/>
    </row>
    <row r="237" spans="1:13" ht="15.75" customHeight="1">
      <c r="A237" s="19">
        <v>103100458</v>
      </c>
      <c r="B237" s="19"/>
      <c r="C237" s="19"/>
      <c r="D237" s="19"/>
      <c r="E237" s="19"/>
      <c r="F237" s="21">
        <v>1</v>
      </c>
      <c r="G237" s="21">
        <v>1</v>
      </c>
      <c r="H237" s="21">
        <v>1</v>
      </c>
      <c r="I237" s="20">
        <f t="shared" si="0"/>
        <v>1</v>
      </c>
      <c r="J237" s="22">
        <v>1</v>
      </c>
      <c r="K237" s="19" t="s">
        <v>34</v>
      </c>
      <c r="L237" s="19"/>
      <c r="M237" s="19"/>
    </row>
    <row r="238" spans="1:13" ht="15.75" customHeight="1">
      <c r="A238" s="19">
        <v>101402874</v>
      </c>
      <c r="B238" s="19"/>
      <c r="C238" s="19"/>
      <c r="D238" s="19"/>
      <c r="E238" s="19"/>
      <c r="F238" s="21">
        <v>1</v>
      </c>
      <c r="G238" s="21">
        <v>1</v>
      </c>
      <c r="H238" s="21">
        <v>1</v>
      </c>
      <c r="I238" s="20">
        <f t="shared" si="0"/>
        <v>1</v>
      </c>
      <c r="J238" s="22">
        <v>1</v>
      </c>
      <c r="K238" s="19" t="s">
        <v>34</v>
      </c>
      <c r="L238" s="19"/>
      <c r="M238" s="19"/>
    </row>
    <row r="239" spans="1:13" ht="15.75" customHeight="1">
      <c r="A239" s="19">
        <v>103321355</v>
      </c>
      <c r="B239" s="19"/>
      <c r="C239" s="19"/>
      <c r="D239" s="19"/>
      <c r="E239" s="19"/>
      <c r="F239" s="21">
        <v>1</v>
      </c>
      <c r="G239" s="21">
        <v>1</v>
      </c>
      <c r="H239" s="21">
        <v>1</v>
      </c>
      <c r="I239" s="20">
        <f t="shared" si="0"/>
        <v>1</v>
      </c>
      <c r="J239" s="22">
        <v>1</v>
      </c>
      <c r="K239" s="19" t="s">
        <v>45</v>
      </c>
      <c r="L239" s="19"/>
      <c r="M239" s="19"/>
    </row>
    <row r="240" spans="1:13" ht="15.75" customHeight="1">
      <c r="A240" s="19">
        <v>103390867</v>
      </c>
      <c r="B240" s="19"/>
      <c r="C240" s="19"/>
      <c r="D240" s="19"/>
      <c r="E240" s="19"/>
      <c r="F240" s="21">
        <v>1</v>
      </c>
      <c r="G240" s="21">
        <v>1</v>
      </c>
      <c r="H240" s="21">
        <v>1</v>
      </c>
      <c r="I240" s="20">
        <f t="shared" si="0"/>
        <v>1</v>
      </c>
      <c r="J240" s="22">
        <v>1</v>
      </c>
      <c r="K240" s="19" t="s">
        <v>34</v>
      </c>
      <c r="L240" s="19"/>
      <c r="M240" s="23"/>
    </row>
    <row r="241" spans="1:13" ht="15.75" customHeight="1">
      <c r="A241" s="19">
        <v>103284208</v>
      </c>
      <c r="B241" s="19"/>
      <c r="C241" s="19"/>
      <c r="D241" s="19"/>
      <c r="E241" s="19"/>
      <c r="F241" s="21">
        <v>1</v>
      </c>
      <c r="G241" s="21">
        <v>1</v>
      </c>
      <c r="H241" s="21">
        <v>1</v>
      </c>
      <c r="I241" s="20">
        <f t="shared" si="0"/>
        <v>1</v>
      </c>
      <c r="J241" s="22">
        <v>0</v>
      </c>
      <c r="K241" s="19" t="s">
        <v>45</v>
      </c>
      <c r="L241" s="19"/>
      <c r="M241" s="19"/>
    </row>
    <row r="242" spans="1:13" ht="15.75" customHeight="1">
      <c r="A242" s="19">
        <v>103210431</v>
      </c>
      <c r="B242" s="19"/>
      <c r="C242" s="19"/>
      <c r="D242" s="19"/>
      <c r="E242" s="19"/>
      <c r="F242" s="21">
        <v>1</v>
      </c>
      <c r="G242" s="21">
        <v>1</v>
      </c>
      <c r="H242" s="21">
        <v>1</v>
      </c>
      <c r="I242" s="20">
        <f t="shared" si="0"/>
        <v>1</v>
      </c>
      <c r="J242" s="22">
        <v>1</v>
      </c>
      <c r="K242" s="19" t="s">
        <v>34</v>
      </c>
      <c r="L242" s="19"/>
      <c r="M242" s="19"/>
    </row>
    <row r="243" spans="1:13" ht="15.75" customHeight="1">
      <c r="A243" s="19">
        <v>103282374</v>
      </c>
      <c r="B243" s="19"/>
      <c r="C243" s="19"/>
      <c r="D243" s="19"/>
      <c r="E243" s="19"/>
      <c r="F243" s="21">
        <v>1</v>
      </c>
      <c r="G243" s="21">
        <v>1</v>
      </c>
      <c r="H243" s="21">
        <v>1</v>
      </c>
      <c r="I243" s="20">
        <f t="shared" si="0"/>
        <v>1</v>
      </c>
      <c r="J243" s="22">
        <v>1</v>
      </c>
      <c r="K243" s="19" t="s">
        <v>34</v>
      </c>
      <c r="L243" s="19"/>
      <c r="M243" s="23"/>
    </row>
    <row r="244" spans="1:13" ht="15.75" customHeight="1">
      <c r="A244" s="19">
        <v>103403014</v>
      </c>
      <c r="B244" s="19"/>
      <c r="C244" s="19"/>
      <c r="D244" s="19"/>
      <c r="E244" s="19"/>
      <c r="F244" s="21">
        <v>1</v>
      </c>
      <c r="G244" s="21">
        <v>1</v>
      </c>
      <c r="H244" s="21">
        <v>1</v>
      </c>
      <c r="I244" s="20">
        <f t="shared" si="0"/>
        <v>1</v>
      </c>
      <c r="J244" s="22">
        <v>1</v>
      </c>
      <c r="K244" s="19" t="s">
        <v>34</v>
      </c>
      <c r="L244" s="19"/>
      <c r="M244" s="23"/>
    </row>
    <row r="245" spans="1:13" ht="15.75" customHeight="1">
      <c r="A245" s="19">
        <v>103324145</v>
      </c>
      <c r="B245" s="19"/>
      <c r="C245" s="19"/>
      <c r="D245" s="19"/>
      <c r="E245" s="19"/>
      <c r="F245" s="21">
        <v>1</v>
      </c>
      <c r="G245" s="21">
        <v>1</v>
      </c>
      <c r="H245" s="21">
        <v>1</v>
      </c>
      <c r="I245" s="20">
        <f t="shared" si="0"/>
        <v>1</v>
      </c>
      <c r="J245" s="22">
        <v>1</v>
      </c>
      <c r="K245" s="19" t="s">
        <v>34</v>
      </c>
      <c r="L245" s="19"/>
      <c r="M245" s="23"/>
    </row>
    <row r="246" spans="1:13" ht="15.75" customHeight="1">
      <c r="A246" s="19">
        <v>103106758</v>
      </c>
      <c r="B246" s="19"/>
      <c r="C246" s="19"/>
      <c r="D246" s="19"/>
      <c r="E246" s="19"/>
      <c r="F246" s="21">
        <v>1</v>
      </c>
      <c r="G246" s="21">
        <v>1</v>
      </c>
      <c r="H246" s="21">
        <v>1</v>
      </c>
      <c r="I246" s="20">
        <f t="shared" si="0"/>
        <v>1</v>
      </c>
      <c r="J246" s="22">
        <v>1</v>
      </c>
      <c r="K246" s="19" t="s">
        <v>34</v>
      </c>
      <c r="L246" s="19"/>
      <c r="M246" s="19"/>
    </row>
    <row r="247" spans="1:13" ht="15.75" customHeight="1">
      <c r="A247" s="19">
        <v>103113401</v>
      </c>
      <c r="B247" s="19"/>
      <c r="C247" s="19"/>
      <c r="D247" s="19"/>
      <c r="E247" s="19"/>
      <c r="F247" s="21">
        <v>1</v>
      </c>
      <c r="G247" s="21">
        <v>1</v>
      </c>
      <c r="H247" s="21">
        <v>1</v>
      </c>
      <c r="I247" s="20">
        <f t="shared" si="0"/>
        <v>1</v>
      </c>
      <c r="J247" s="22">
        <v>1</v>
      </c>
      <c r="K247" s="19" t="s">
        <v>34</v>
      </c>
      <c r="L247" s="19"/>
      <c r="M247" s="19"/>
    </row>
    <row r="248" spans="1:13" ht="15.75" customHeight="1">
      <c r="A248" s="19">
        <v>103150664</v>
      </c>
      <c r="B248" s="19"/>
      <c r="C248" s="19"/>
      <c r="D248" s="19"/>
      <c r="E248" s="19"/>
      <c r="F248" s="21">
        <v>1</v>
      </c>
      <c r="G248" s="21">
        <v>1</v>
      </c>
      <c r="H248" s="21">
        <v>1</v>
      </c>
      <c r="I248" s="20">
        <f t="shared" si="0"/>
        <v>1</v>
      </c>
      <c r="J248" s="22">
        <v>1</v>
      </c>
      <c r="K248" s="19" t="s">
        <v>34</v>
      </c>
      <c r="L248" s="19"/>
      <c r="M248" s="19"/>
    </row>
    <row r="249" spans="1:13" ht="15.75" customHeight="1">
      <c r="A249" s="19">
        <v>103485048</v>
      </c>
      <c r="B249" s="19"/>
      <c r="C249" s="19"/>
      <c r="D249" s="19"/>
      <c r="E249" s="19"/>
      <c r="F249" s="21">
        <v>1</v>
      </c>
      <c r="G249" s="21">
        <v>1</v>
      </c>
      <c r="H249" s="21">
        <v>1</v>
      </c>
      <c r="I249" s="20">
        <f t="shared" si="0"/>
        <v>1</v>
      </c>
      <c r="J249" s="22">
        <v>1</v>
      </c>
      <c r="K249" s="19" t="s">
        <v>34</v>
      </c>
      <c r="L249" s="19"/>
      <c r="M249" s="23"/>
    </row>
    <row r="250" spans="1:13" ht="15.75" customHeight="1">
      <c r="A250" s="19">
        <v>103524372</v>
      </c>
      <c r="B250" s="19"/>
      <c r="C250" s="19"/>
      <c r="D250" s="19"/>
      <c r="E250" s="19"/>
      <c r="F250" s="21">
        <v>1</v>
      </c>
      <c r="G250" s="21">
        <v>1</v>
      </c>
      <c r="H250" s="21">
        <v>1</v>
      </c>
      <c r="I250" s="20">
        <f t="shared" si="0"/>
        <v>1</v>
      </c>
      <c r="J250" s="22">
        <v>1</v>
      </c>
      <c r="K250" s="19" t="s">
        <v>34</v>
      </c>
      <c r="L250" s="19"/>
      <c r="M250" s="23"/>
    </row>
    <row r="251" spans="1:13" ht="15.75" customHeight="1">
      <c r="A251" s="19">
        <v>103300828</v>
      </c>
      <c r="B251" s="19"/>
      <c r="C251" s="19"/>
      <c r="D251" s="19"/>
      <c r="E251" s="19"/>
      <c r="F251" s="21">
        <v>1</v>
      </c>
      <c r="G251" s="21">
        <v>1</v>
      </c>
      <c r="H251" s="21">
        <v>1</v>
      </c>
      <c r="I251" s="20">
        <f t="shared" si="0"/>
        <v>1</v>
      </c>
      <c r="J251" s="22">
        <v>1</v>
      </c>
      <c r="K251" s="19" t="s">
        <v>34</v>
      </c>
      <c r="L251" s="19"/>
      <c r="M251" s="19"/>
    </row>
    <row r="252" spans="1:13" ht="15.75" customHeight="1">
      <c r="A252" s="19">
        <v>103539795</v>
      </c>
      <c r="B252" s="19"/>
      <c r="C252" s="19"/>
      <c r="D252" s="19"/>
      <c r="E252" s="19"/>
      <c r="F252" s="21">
        <v>1</v>
      </c>
      <c r="G252" s="21">
        <v>1</v>
      </c>
      <c r="H252" s="21">
        <v>1</v>
      </c>
      <c r="I252" s="20">
        <f t="shared" si="0"/>
        <v>1</v>
      </c>
      <c r="J252" s="22">
        <v>1</v>
      </c>
      <c r="K252" s="19" t="s">
        <v>34</v>
      </c>
      <c r="L252" s="19"/>
      <c r="M252" s="23"/>
    </row>
    <row r="253" spans="1:13" ht="15.75" customHeight="1">
      <c r="A253" s="19">
        <v>103508777</v>
      </c>
      <c r="B253" s="19"/>
      <c r="C253" s="19"/>
      <c r="D253" s="19"/>
      <c r="E253" s="19"/>
      <c r="F253" s="21">
        <v>1</v>
      </c>
      <c r="G253" s="21">
        <v>1</v>
      </c>
      <c r="H253" s="21">
        <v>1</v>
      </c>
      <c r="I253" s="20">
        <f t="shared" si="0"/>
        <v>1</v>
      </c>
      <c r="J253" s="22">
        <v>0</v>
      </c>
      <c r="K253" s="19" t="s">
        <v>45</v>
      </c>
      <c r="L253" s="19"/>
      <c r="M253" s="23"/>
    </row>
    <row r="254" spans="1:13" ht="15.75" customHeight="1">
      <c r="A254" s="19">
        <v>103419643</v>
      </c>
      <c r="B254" s="19"/>
      <c r="C254" s="19"/>
      <c r="D254" s="19"/>
      <c r="E254" s="19"/>
      <c r="F254" s="21">
        <v>1</v>
      </c>
      <c r="G254" s="21">
        <v>1</v>
      </c>
      <c r="H254" s="21">
        <v>1</v>
      </c>
      <c r="I254" s="20">
        <f t="shared" si="0"/>
        <v>1</v>
      </c>
      <c r="J254" s="22">
        <v>0</v>
      </c>
      <c r="K254" s="19" t="s">
        <v>45</v>
      </c>
      <c r="L254" s="19"/>
      <c r="M254" s="23"/>
    </row>
    <row r="255" spans="1:13" ht="15.75" customHeight="1">
      <c r="A255" s="19">
        <v>103429329</v>
      </c>
      <c r="B255" s="19"/>
      <c r="C255" s="19"/>
      <c r="D255" s="19"/>
      <c r="E255" s="19"/>
      <c r="F255" s="21">
        <v>1</v>
      </c>
      <c r="G255" s="21">
        <v>1</v>
      </c>
      <c r="H255" s="21">
        <v>1</v>
      </c>
      <c r="I255" s="20">
        <f t="shared" si="0"/>
        <v>1</v>
      </c>
      <c r="J255" s="22">
        <v>0</v>
      </c>
      <c r="K255" s="19" t="s">
        <v>45</v>
      </c>
      <c r="L255" s="19"/>
      <c r="M255" s="23"/>
    </row>
    <row r="256" spans="1:13" ht="15.75" customHeight="1">
      <c r="A256" s="19">
        <v>103504590</v>
      </c>
      <c r="B256" s="19"/>
      <c r="C256" s="19"/>
      <c r="D256" s="19"/>
      <c r="E256" s="19"/>
      <c r="F256" s="21">
        <v>1</v>
      </c>
      <c r="G256" s="21">
        <v>1</v>
      </c>
      <c r="H256" s="21">
        <v>1</v>
      </c>
      <c r="I256" s="20">
        <f t="shared" si="0"/>
        <v>1</v>
      </c>
      <c r="J256" s="22">
        <v>1</v>
      </c>
      <c r="K256" s="19" t="s">
        <v>34</v>
      </c>
      <c r="L256" s="19"/>
      <c r="M256" s="23"/>
    </row>
    <row r="257" spans="1:13" ht="15.75" customHeight="1">
      <c r="A257" s="19">
        <v>103528603</v>
      </c>
      <c r="B257" s="19"/>
      <c r="C257" s="19"/>
      <c r="D257" s="19"/>
      <c r="E257" s="19"/>
      <c r="F257" s="21">
        <v>1</v>
      </c>
      <c r="G257" s="21">
        <v>1</v>
      </c>
      <c r="H257" s="21">
        <v>1</v>
      </c>
      <c r="I257" s="20">
        <f t="shared" ref="I257:I511" si="1">IF(COUNTA(F257:H257)&lt;3,"",IF(AND(F257=1,G257=1,H257=1),1,0))</f>
        <v>1</v>
      </c>
      <c r="J257" s="22">
        <v>1</v>
      </c>
      <c r="K257" s="19" t="s">
        <v>34</v>
      </c>
      <c r="L257" s="19"/>
      <c r="M257" s="23"/>
    </row>
    <row r="258" spans="1:13" ht="15.75" customHeight="1">
      <c r="A258" s="19">
        <v>103284448</v>
      </c>
      <c r="B258" s="19"/>
      <c r="C258" s="19"/>
      <c r="D258" s="19"/>
      <c r="E258" s="19"/>
      <c r="F258" s="21">
        <v>1</v>
      </c>
      <c r="G258" s="21">
        <v>1</v>
      </c>
      <c r="H258" s="21">
        <v>1</v>
      </c>
      <c r="I258" s="20">
        <f t="shared" si="1"/>
        <v>1</v>
      </c>
      <c r="J258" s="22">
        <v>1</v>
      </c>
      <c r="K258" s="19" t="s">
        <v>34</v>
      </c>
      <c r="L258" s="19"/>
      <c r="M258" s="19"/>
    </row>
    <row r="259" spans="1:13" ht="15.75" customHeight="1">
      <c r="A259" s="19">
        <v>103327629</v>
      </c>
      <c r="B259" s="19"/>
      <c r="C259" s="19"/>
      <c r="D259" s="19"/>
      <c r="E259" s="19"/>
      <c r="F259" s="21">
        <v>1</v>
      </c>
      <c r="G259" s="21">
        <v>0</v>
      </c>
      <c r="H259" s="21">
        <v>1</v>
      </c>
      <c r="I259" s="20">
        <f t="shared" si="1"/>
        <v>0</v>
      </c>
      <c r="J259" s="22">
        <v>1</v>
      </c>
      <c r="K259" s="19" t="s">
        <v>34</v>
      </c>
      <c r="L259" s="19"/>
      <c r="M259" s="19"/>
    </row>
    <row r="260" spans="1:13" ht="15.75" customHeight="1">
      <c r="A260" s="19">
        <v>103333472</v>
      </c>
      <c r="B260" s="19"/>
      <c r="C260" s="19"/>
      <c r="D260" s="19"/>
      <c r="E260" s="19"/>
      <c r="F260" s="21">
        <v>1</v>
      </c>
      <c r="G260" s="21">
        <v>0</v>
      </c>
      <c r="H260" s="21">
        <v>1</v>
      </c>
      <c r="I260" s="20">
        <f t="shared" si="1"/>
        <v>0</v>
      </c>
      <c r="J260" s="22">
        <v>1</v>
      </c>
      <c r="K260" s="19" t="s">
        <v>34</v>
      </c>
      <c r="L260" s="19"/>
      <c r="M260" s="19"/>
    </row>
    <row r="261" spans="1:13" ht="15.75" customHeight="1">
      <c r="A261" s="19">
        <v>103563517</v>
      </c>
      <c r="B261" s="19"/>
      <c r="C261" s="19"/>
      <c r="D261" s="19"/>
      <c r="E261" s="19"/>
      <c r="F261" s="21">
        <v>1</v>
      </c>
      <c r="G261" s="21">
        <v>1</v>
      </c>
      <c r="H261" s="21">
        <v>1</v>
      </c>
      <c r="I261" s="20">
        <f t="shared" si="1"/>
        <v>1</v>
      </c>
      <c r="J261" s="22">
        <v>1</v>
      </c>
      <c r="K261" s="19" t="s">
        <v>34</v>
      </c>
      <c r="L261" s="19"/>
      <c r="M261" s="19"/>
    </row>
    <row r="262" spans="1:13" ht="15.75" customHeight="1">
      <c r="A262" s="19">
        <v>103437630</v>
      </c>
      <c r="B262" s="19"/>
      <c r="C262" s="19"/>
      <c r="D262" s="19"/>
      <c r="E262" s="19"/>
      <c r="F262" s="21">
        <v>1</v>
      </c>
      <c r="G262" s="21">
        <v>1</v>
      </c>
      <c r="H262" s="21">
        <v>1</v>
      </c>
      <c r="I262" s="20">
        <f t="shared" si="1"/>
        <v>1</v>
      </c>
      <c r="J262" s="22">
        <v>0</v>
      </c>
      <c r="K262" s="19" t="s">
        <v>39</v>
      </c>
      <c r="L262" s="19"/>
      <c r="M262" s="23"/>
    </row>
    <row r="263" spans="1:13" ht="15.75" customHeight="1">
      <c r="A263" s="19">
        <v>103637057</v>
      </c>
      <c r="B263" s="19"/>
      <c r="C263" s="19"/>
      <c r="D263" s="19"/>
      <c r="E263" s="19"/>
      <c r="F263" s="21">
        <v>1</v>
      </c>
      <c r="G263" s="21">
        <v>1</v>
      </c>
      <c r="H263" s="21">
        <v>1</v>
      </c>
      <c r="I263" s="20">
        <f t="shared" si="1"/>
        <v>1</v>
      </c>
      <c r="J263" s="22">
        <v>1</v>
      </c>
      <c r="K263" s="19" t="s">
        <v>34</v>
      </c>
      <c r="L263" s="19"/>
      <c r="M263" s="23"/>
    </row>
    <row r="264" spans="1:13" ht="15.75" customHeight="1">
      <c r="A264" s="19">
        <v>103445604</v>
      </c>
      <c r="B264" s="19"/>
      <c r="C264" s="19"/>
      <c r="D264" s="19"/>
      <c r="E264" s="19"/>
      <c r="F264" s="21">
        <v>1</v>
      </c>
      <c r="G264" s="21">
        <v>1</v>
      </c>
      <c r="H264" s="21">
        <v>1</v>
      </c>
      <c r="I264" s="20">
        <f t="shared" si="1"/>
        <v>1</v>
      </c>
      <c r="J264" s="22">
        <v>1</v>
      </c>
      <c r="K264" s="19" t="s">
        <v>34</v>
      </c>
      <c r="L264" s="19"/>
      <c r="M264" s="19"/>
    </row>
    <row r="265" spans="1:13" ht="15.75" customHeight="1">
      <c r="A265" s="19">
        <v>103454763</v>
      </c>
      <c r="B265" s="19"/>
      <c r="C265" s="19"/>
      <c r="D265" s="19"/>
      <c r="E265" s="19"/>
      <c r="F265" s="21">
        <v>1</v>
      </c>
      <c r="G265" s="21">
        <v>1</v>
      </c>
      <c r="H265" s="21">
        <v>1</v>
      </c>
      <c r="I265" s="20">
        <f t="shared" si="1"/>
        <v>1</v>
      </c>
      <c r="J265" s="22">
        <v>1</v>
      </c>
      <c r="K265" s="19" t="s">
        <v>34</v>
      </c>
      <c r="L265" s="19"/>
      <c r="M265" s="19"/>
    </row>
    <row r="266" spans="1:13" ht="15.75" customHeight="1">
      <c r="A266" s="19">
        <v>103428403</v>
      </c>
      <c r="B266" s="19"/>
      <c r="C266" s="19"/>
      <c r="D266" s="19"/>
      <c r="E266" s="19"/>
      <c r="F266" s="21">
        <v>1</v>
      </c>
      <c r="G266" s="21">
        <v>0</v>
      </c>
      <c r="H266" s="21">
        <v>1</v>
      </c>
      <c r="I266" s="20">
        <f t="shared" si="1"/>
        <v>0</v>
      </c>
      <c r="J266" s="22">
        <v>0</v>
      </c>
      <c r="K266" s="19" t="s">
        <v>45</v>
      </c>
      <c r="L266" s="19"/>
      <c r="M266" s="23"/>
    </row>
    <row r="267" spans="1:13" ht="15.75" customHeight="1">
      <c r="A267" s="19">
        <v>103566472</v>
      </c>
      <c r="B267" s="19"/>
      <c r="C267" s="19"/>
      <c r="D267" s="19"/>
      <c r="E267" s="19"/>
      <c r="F267" s="21">
        <v>1</v>
      </c>
      <c r="G267" s="21">
        <v>1</v>
      </c>
      <c r="H267" s="21">
        <v>1</v>
      </c>
      <c r="I267" s="20">
        <f t="shared" si="1"/>
        <v>1</v>
      </c>
      <c r="J267" s="22">
        <v>1</v>
      </c>
      <c r="K267" s="19" t="s">
        <v>34</v>
      </c>
      <c r="L267" s="19"/>
      <c r="M267" s="23"/>
    </row>
    <row r="268" spans="1:13" ht="15.75" customHeight="1">
      <c r="A268" s="19">
        <v>103430978</v>
      </c>
      <c r="B268" s="19"/>
      <c r="C268" s="19"/>
      <c r="D268" s="19"/>
      <c r="E268" s="19"/>
      <c r="F268" s="21">
        <v>1</v>
      </c>
      <c r="G268" s="21">
        <v>0</v>
      </c>
      <c r="H268" s="21">
        <v>1</v>
      </c>
      <c r="I268" s="20">
        <f t="shared" si="1"/>
        <v>0</v>
      </c>
      <c r="J268" s="22">
        <v>1</v>
      </c>
      <c r="K268" s="19" t="s">
        <v>34</v>
      </c>
      <c r="L268" s="19"/>
      <c r="M268" s="23"/>
    </row>
    <row r="269" spans="1:13" ht="15.75" customHeight="1">
      <c r="A269" s="19">
        <v>103493573</v>
      </c>
      <c r="B269" s="19"/>
      <c r="C269" s="19"/>
      <c r="D269" s="19"/>
      <c r="E269" s="19"/>
      <c r="F269" s="21">
        <v>1</v>
      </c>
      <c r="G269" s="21">
        <v>0</v>
      </c>
      <c r="H269" s="21">
        <v>1</v>
      </c>
      <c r="I269" s="20">
        <f t="shared" si="1"/>
        <v>0</v>
      </c>
      <c r="J269" s="22">
        <v>1</v>
      </c>
      <c r="K269" s="19" t="s">
        <v>34</v>
      </c>
      <c r="L269" s="19"/>
      <c r="M269" s="19"/>
    </row>
    <row r="270" spans="1:13" ht="15.75" customHeight="1">
      <c r="A270" s="19">
        <v>102603595</v>
      </c>
      <c r="B270" s="19"/>
      <c r="C270" s="19"/>
      <c r="D270" s="19"/>
      <c r="E270" s="19"/>
      <c r="F270" s="21">
        <v>1</v>
      </c>
      <c r="G270" s="21">
        <v>1</v>
      </c>
      <c r="H270" s="21">
        <v>1</v>
      </c>
      <c r="I270" s="20">
        <f t="shared" si="1"/>
        <v>1</v>
      </c>
      <c r="J270" s="22">
        <v>1</v>
      </c>
      <c r="K270" s="19" t="s">
        <v>34</v>
      </c>
      <c r="L270" s="19"/>
      <c r="M270" s="19"/>
    </row>
    <row r="271" spans="1:13" ht="15.75" customHeight="1">
      <c r="A271" s="19">
        <v>103242765</v>
      </c>
      <c r="B271" s="19"/>
      <c r="C271" s="19"/>
      <c r="D271" s="19"/>
      <c r="E271" s="19"/>
      <c r="F271" s="21">
        <v>1</v>
      </c>
      <c r="G271" s="21">
        <v>1</v>
      </c>
      <c r="H271" s="21">
        <v>1</v>
      </c>
      <c r="I271" s="20">
        <f t="shared" si="1"/>
        <v>1</v>
      </c>
      <c r="J271" s="22">
        <v>1</v>
      </c>
      <c r="K271" s="19" t="s">
        <v>34</v>
      </c>
      <c r="L271" s="19"/>
      <c r="M271" s="19"/>
    </row>
    <row r="272" spans="1:13" ht="15.75" customHeight="1">
      <c r="A272" s="19">
        <v>103586212</v>
      </c>
      <c r="B272" s="19"/>
      <c r="C272" s="19"/>
      <c r="D272" s="19"/>
      <c r="E272" s="19"/>
      <c r="F272" s="21">
        <v>1</v>
      </c>
      <c r="G272" s="21">
        <v>1</v>
      </c>
      <c r="H272" s="21">
        <v>1</v>
      </c>
      <c r="I272" s="20">
        <f t="shared" si="1"/>
        <v>1</v>
      </c>
      <c r="J272" s="22">
        <v>1</v>
      </c>
      <c r="K272" s="19" t="s">
        <v>34</v>
      </c>
      <c r="L272" s="19"/>
      <c r="M272" s="23"/>
    </row>
    <row r="273" spans="1:13" ht="15.75" customHeight="1">
      <c r="A273" s="19">
        <v>103676391</v>
      </c>
      <c r="B273" s="19"/>
      <c r="C273" s="19"/>
      <c r="D273" s="19"/>
      <c r="E273" s="19"/>
      <c r="F273" s="21">
        <v>1</v>
      </c>
      <c r="G273" s="21">
        <v>1</v>
      </c>
      <c r="H273" s="21">
        <v>1</v>
      </c>
      <c r="I273" s="20">
        <f t="shared" si="1"/>
        <v>1</v>
      </c>
      <c r="J273" s="22">
        <v>1</v>
      </c>
      <c r="K273" s="19" t="s">
        <v>34</v>
      </c>
      <c r="L273" s="19"/>
      <c r="M273" s="23"/>
    </row>
    <row r="274" spans="1:13" ht="15.75" customHeight="1">
      <c r="A274" s="19">
        <v>103541576</v>
      </c>
      <c r="B274" s="19"/>
      <c r="C274" s="19"/>
      <c r="D274" s="19"/>
      <c r="E274" s="19"/>
      <c r="F274" s="21">
        <v>1</v>
      </c>
      <c r="G274" s="21">
        <v>1</v>
      </c>
      <c r="H274" s="21">
        <v>1</v>
      </c>
      <c r="I274" s="20">
        <f t="shared" si="1"/>
        <v>1</v>
      </c>
      <c r="J274" s="22">
        <v>1</v>
      </c>
      <c r="K274" s="19" t="s">
        <v>34</v>
      </c>
      <c r="L274" s="19"/>
      <c r="M274" s="23"/>
    </row>
    <row r="275" spans="1:13" ht="15.75" customHeight="1">
      <c r="A275" s="19">
        <v>103643902</v>
      </c>
      <c r="B275" s="19"/>
      <c r="C275" s="19"/>
      <c r="D275" s="19"/>
      <c r="E275" s="19"/>
      <c r="F275" s="21">
        <v>1</v>
      </c>
      <c r="G275" s="21">
        <v>1</v>
      </c>
      <c r="H275" s="21">
        <v>1</v>
      </c>
      <c r="I275" s="20">
        <f t="shared" si="1"/>
        <v>1</v>
      </c>
      <c r="J275" s="22">
        <v>0</v>
      </c>
      <c r="K275" s="19" t="s">
        <v>45</v>
      </c>
      <c r="L275" s="19"/>
      <c r="M275" s="23"/>
    </row>
    <row r="276" spans="1:13" ht="15.75" customHeight="1">
      <c r="A276" s="19">
        <v>103695687</v>
      </c>
      <c r="B276" s="19"/>
      <c r="C276" s="19"/>
      <c r="D276" s="19"/>
      <c r="E276" s="19"/>
      <c r="F276" s="21">
        <v>1</v>
      </c>
      <c r="G276" s="21">
        <v>1</v>
      </c>
      <c r="H276" s="21">
        <v>1</v>
      </c>
      <c r="I276" s="20">
        <f t="shared" si="1"/>
        <v>1</v>
      </c>
      <c r="J276" s="22">
        <v>1</v>
      </c>
      <c r="K276" s="19" t="s">
        <v>34</v>
      </c>
      <c r="L276" s="19"/>
      <c r="M276" s="23"/>
    </row>
    <row r="277" spans="1:13" ht="15.75" customHeight="1">
      <c r="A277" s="19">
        <v>103697980</v>
      </c>
      <c r="B277" s="19"/>
      <c r="C277" s="19"/>
      <c r="D277" s="19"/>
      <c r="E277" s="19"/>
      <c r="F277" s="21">
        <v>1</v>
      </c>
      <c r="G277" s="21">
        <v>1</v>
      </c>
      <c r="H277" s="21">
        <v>1</v>
      </c>
      <c r="I277" s="20">
        <f t="shared" si="1"/>
        <v>1</v>
      </c>
      <c r="J277" s="22">
        <v>1</v>
      </c>
      <c r="K277" s="19" t="s">
        <v>34</v>
      </c>
      <c r="L277" s="19"/>
      <c r="M277" s="19"/>
    </row>
    <row r="278" spans="1:13" ht="15.75" customHeight="1">
      <c r="A278" s="19">
        <v>103593527</v>
      </c>
      <c r="B278" s="19"/>
      <c r="C278" s="19"/>
      <c r="D278" s="19"/>
      <c r="E278" s="19"/>
      <c r="F278" s="21">
        <v>1</v>
      </c>
      <c r="G278" s="21">
        <v>1</v>
      </c>
      <c r="H278" s="21">
        <v>1</v>
      </c>
      <c r="I278" s="20">
        <f t="shared" si="1"/>
        <v>1</v>
      </c>
      <c r="J278" s="22">
        <v>1</v>
      </c>
      <c r="K278" s="19" t="s">
        <v>34</v>
      </c>
      <c r="L278" s="19"/>
      <c r="M278" s="19"/>
    </row>
    <row r="279" spans="1:13" ht="15.75" customHeight="1">
      <c r="A279" s="19">
        <v>103383808</v>
      </c>
      <c r="B279" s="19"/>
      <c r="C279" s="19"/>
      <c r="D279" s="19"/>
      <c r="E279" s="19"/>
      <c r="F279" s="21">
        <v>0</v>
      </c>
      <c r="G279" s="21">
        <v>1</v>
      </c>
      <c r="H279" s="21">
        <v>1</v>
      </c>
      <c r="I279" s="20">
        <f t="shared" si="1"/>
        <v>0</v>
      </c>
      <c r="J279" s="22">
        <v>1</v>
      </c>
      <c r="K279" s="19" t="s">
        <v>34</v>
      </c>
      <c r="L279" s="19"/>
      <c r="M279" s="23"/>
    </row>
    <row r="280" spans="1:13" ht="15.75" customHeight="1">
      <c r="A280" s="19">
        <v>103646509</v>
      </c>
      <c r="B280" s="19"/>
      <c r="C280" s="19"/>
      <c r="D280" s="19"/>
      <c r="E280" s="19"/>
      <c r="F280" s="21">
        <v>1</v>
      </c>
      <c r="G280" s="21">
        <v>1</v>
      </c>
      <c r="H280" s="21">
        <v>1</v>
      </c>
      <c r="I280" s="20">
        <f t="shared" si="1"/>
        <v>1</v>
      </c>
      <c r="J280" s="22">
        <v>1</v>
      </c>
      <c r="K280" s="19" t="s">
        <v>34</v>
      </c>
      <c r="L280" s="19"/>
      <c r="M280" s="23"/>
    </row>
    <row r="281" spans="1:13" ht="15.75" customHeight="1">
      <c r="A281" s="19">
        <v>103487486</v>
      </c>
      <c r="B281" s="19"/>
      <c r="C281" s="19"/>
      <c r="D281" s="19"/>
      <c r="E281" s="19"/>
      <c r="F281" s="21">
        <v>1</v>
      </c>
      <c r="G281" s="21">
        <v>1</v>
      </c>
      <c r="H281" s="21">
        <v>1</v>
      </c>
      <c r="I281" s="20">
        <f t="shared" si="1"/>
        <v>1</v>
      </c>
      <c r="J281" s="22">
        <v>1</v>
      </c>
      <c r="K281" s="19" t="s">
        <v>34</v>
      </c>
      <c r="L281" s="19"/>
      <c r="M281" s="19"/>
    </row>
    <row r="282" spans="1:13" ht="15.75" customHeight="1">
      <c r="A282" s="19">
        <v>103565499</v>
      </c>
      <c r="B282" s="19"/>
      <c r="C282" s="19"/>
      <c r="D282" s="19"/>
      <c r="E282" s="19"/>
      <c r="F282" s="21">
        <v>1</v>
      </c>
      <c r="G282" s="21">
        <v>1</v>
      </c>
      <c r="H282" s="21">
        <v>1</v>
      </c>
      <c r="I282" s="20">
        <f t="shared" si="1"/>
        <v>1</v>
      </c>
      <c r="J282" s="22">
        <v>1</v>
      </c>
      <c r="K282" s="19" t="s">
        <v>34</v>
      </c>
      <c r="L282" s="19"/>
      <c r="M282" s="23"/>
    </row>
    <row r="283" spans="1:13" ht="15.75" customHeight="1">
      <c r="A283" s="19">
        <v>103868459</v>
      </c>
      <c r="B283" s="19"/>
      <c r="C283" s="19"/>
      <c r="D283" s="19"/>
      <c r="E283" s="19"/>
      <c r="F283" s="21">
        <v>1</v>
      </c>
      <c r="G283" s="21">
        <v>1</v>
      </c>
      <c r="H283" s="21">
        <v>1</v>
      </c>
      <c r="I283" s="20">
        <f t="shared" si="1"/>
        <v>1</v>
      </c>
      <c r="J283" s="22">
        <v>1</v>
      </c>
      <c r="K283" s="19" t="s">
        <v>34</v>
      </c>
      <c r="L283" s="19"/>
      <c r="M283" s="19"/>
    </row>
    <row r="284" spans="1:13" ht="15.75" customHeight="1">
      <c r="A284" s="19">
        <v>103874221</v>
      </c>
      <c r="B284" s="19"/>
      <c r="C284" s="19"/>
      <c r="D284" s="19"/>
      <c r="E284" s="19"/>
      <c r="F284" s="21">
        <v>1</v>
      </c>
      <c r="G284" s="21">
        <v>1</v>
      </c>
      <c r="H284" s="21">
        <v>1</v>
      </c>
      <c r="I284" s="20">
        <f t="shared" si="1"/>
        <v>1</v>
      </c>
      <c r="J284" s="22">
        <v>1</v>
      </c>
      <c r="K284" s="19" t="s">
        <v>34</v>
      </c>
      <c r="L284" s="19"/>
      <c r="M284" s="23"/>
    </row>
    <row r="285" spans="1:13" ht="15.75" customHeight="1">
      <c r="A285" s="19">
        <v>103736885</v>
      </c>
      <c r="B285" s="19"/>
      <c r="C285" s="19"/>
      <c r="D285" s="19"/>
      <c r="E285" s="19"/>
      <c r="F285" s="21">
        <v>1</v>
      </c>
      <c r="G285" s="21">
        <v>1</v>
      </c>
      <c r="H285" s="21">
        <v>1</v>
      </c>
      <c r="I285" s="20">
        <f t="shared" si="1"/>
        <v>1</v>
      </c>
      <c r="J285" s="22">
        <v>1</v>
      </c>
      <c r="K285" s="19" t="s">
        <v>34</v>
      </c>
      <c r="L285" s="19"/>
      <c r="M285" s="23"/>
    </row>
    <row r="286" spans="1:13" ht="15.75" customHeight="1">
      <c r="A286" s="19">
        <v>103834219</v>
      </c>
      <c r="B286" s="19"/>
      <c r="C286" s="19"/>
      <c r="D286" s="19"/>
      <c r="E286" s="19"/>
      <c r="F286" s="21">
        <v>1</v>
      </c>
      <c r="G286" s="21">
        <v>1</v>
      </c>
      <c r="H286" s="21">
        <v>1</v>
      </c>
      <c r="I286" s="20">
        <f t="shared" si="1"/>
        <v>1</v>
      </c>
      <c r="J286" s="22">
        <v>1</v>
      </c>
      <c r="K286" s="19" t="s">
        <v>34</v>
      </c>
      <c r="L286" s="19"/>
      <c r="M286" s="23"/>
    </row>
    <row r="287" spans="1:13" ht="15.75" customHeight="1">
      <c r="A287" s="19">
        <v>103725068</v>
      </c>
      <c r="B287" s="19"/>
      <c r="C287" s="19"/>
      <c r="D287" s="19"/>
      <c r="E287" s="19"/>
      <c r="F287" s="21">
        <v>1</v>
      </c>
      <c r="G287" s="21">
        <v>1</v>
      </c>
      <c r="H287" s="21">
        <v>1</v>
      </c>
      <c r="I287" s="20">
        <f t="shared" si="1"/>
        <v>1</v>
      </c>
      <c r="J287" s="22">
        <v>1</v>
      </c>
      <c r="K287" s="19" t="s">
        <v>34</v>
      </c>
      <c r="L287" s="19"/>
      <c r="M287" s="23"/>
    </row>
    <row r="288" spans="1:13" ht="15.75" customHeight="1">
      <c r="A288" s="19">
        <v>103817250</v>
      </c>
      <c r="B288" s="19"/>
      <c r="C288" s="19"/>
      <c r="D288" s="19"/>
      <c r="E288" s="19"/>
      <c r="F288" s="21">
        <v>1</v>
      </c>
      <c r="G288" s="21">
        <v>1</v>
      </c>
      <c r="H288" s="21">
        <v>1</v>
      </c>
      <c r="I288" s="20">
        <f t="shared" si="1"/>
        <v>1</v>
      </c>
      <c r="J288" s="22">
        <v>1</v>
      </c>
      <c r="K288" s="19" t="s">
        <v>34</v>
      </c>
      <c r="L288" s="19"/>
      <c r="M288" s="19"/>
    </row>
    <row r="289" spans="1:13" ht="15.75" customHeight="1">
      <c r="A289" s="19">
        <v>103694266</v>
      </c>
      <c r="B289" s="19"/>
      <c r="C289" s="19"/>
      <c r="D289" s="19"/>
      <c r="E289" s="19"/>
      <c r="F289" s="21">
        <v>1</v>
      </c>
      <c r="G289" s="21">
        <v>1</v>
      </c>
      <c r="H289" s="21">
        <v>1</v>
      </c>
      <c r="I289" s="20">
        <f t="shared" si="1"/>
        <v>1</v>
      </c>
      <c r="J289" s="22">
        <v>1</v>
      </c>
      <c r="K289" s="19" t="s">
        <v>34</v>
      </c>
      <c r="L289" s="19"/>
      <c r="M289" s="23"/>
    </row>
    <row r="290" spans="1:13" ht="15.75" customHeight="1">
      <c r="A290" s="19">
        <v>103871893</v>
      </c>
      <c r="B290" s="19"/>
      <c r="C290" s="19"/>
      <c r="D290" s="19"/>
      <c r="E290" s="19"/>
      <c r="F290" s="21">
        <v>1</v>
      </c>
      <c r="G290" s="21">
        <v>1</v>
      </c>
      <c r="H290" s="21">
        <v>1</v>
      </c>
      <c r="I290" s="20">
        <f t="shared" si="1"/>
        <v>1</v>
      </c>
      <c r="J290" s="22">
        <v>1</v>
      </c>
      <c r="K290" s="19" t="s">
        <v>34</v>
      </c>
      <c r="L290" s="19"/>
      <c r="M290" s="23"/>
    </row>
    <row r="291" spans="1:13" ht="15.75" customHeight="1">
      <c r="A291" s="19">
        <v>103279961</v>
      </c>
      <c r="B291" s="19"/>
      <c r="C291" s="19"/>
      <c r="D291" s="19"/>
      <c r="E291" s="19"/>
      <c r="F291" s="21">
        <v>1</v>
      </c>
      <c r="G291" s="21">
        <v>1</v>
      </c>
      <c r="H291" s="21">
        <v>1</v>
      </c>
      <c r="I291" s="20">
        <f t="shared" si="1"/>
        <v>1</v>
      </c>
      <c r="J291" s="22">
        <v>1</v>
      </c>
      <c r="K291" s="19" t="s">
        <v>34</v>
      </c>
      <c r="L291" s="19"/>
      <c r="M291" s="19"/>
    </row>
    <row r="292" spans="1:13" ht="15.75" customHeight="1">
      <c r="A292" s="19">
        <v>103730692</v>
      </c>
      <c r="B292" s="19"/>
      <c r="C292" s="19"/>
      <c r="D292" s="19"/>
      <c r="E292" s="19"/>
      <c r="F292" s="21">
        <v>1</v>
      </c>
      <c r="G292" s="21">
        <v>1</v>
      </c>
      <c r="H292" s="21">
        <v>1</v>
      </c>
      <c r="I292" s="20">
        <f t="shared" si="1"/>
        <v>1</v>
      </c>
      <c r="J292" s="22">
        <v>0</v>
      </c>
      <c r="K292" s="19" t="s">
        <v>45</v>
      </c>
      <c r="L292" s="19"/>
      <c r="M292" s="23"/>
    </row>
    <row r="293" spans="1:13" ht="15.75" customHeight="1">
      <c r="A293" s="19">
        <v>103597114</v>
      </c>
      <c r="B293" s="19"/>
      <c r="C293" s="19"/>
      <c r="D293" s="19"/>
      <c r="E293" s="19"/>
      <c r="F293" s="21">
        <v>1</v>
      </c>
      <c r="G293" s="21">
        <v>1</v>
      </c>
      <c r="H293" s="21">
        <v>1</v>
      </c>
      <c r="I293" s="20">
        <f t="shared" si="1"/>
        <v>1</v>
      </c>
      <c r="J293" s="22">
        <v>1</v>
      </c>
      <c r="K293" s="19" t="s">
        <v>34</v>
      </c>
      <c r="L293" s="19"/>
      <c r="M293" s="19"/>
    </row>
    <row r="294" spans="1:13" ht="15.75" customHeight="1">
      <c r="A294" s="19">
        <v>103717030</v>
      </c>
      <c r="B294" s="19"/>
      <c r="C294" s="19"/>
      <c r="D294" s="19"/>
      <c r="E294" s="19"/>
      <c r="F294" s="21">
        <v>1</v>
      </c>
      <c r="G294" s="21">
        <v>0</v>
      </c>
      <c r="H294" s="21">
        <v>1</v>
      </c>
      <c r="I294" s="20">
        <f t="shared" si="1"/>
        <v>0</v>
      </c>
      <c r="J294" s="22">
        <v>0</v>
      </c>
      <c r="K294" s="19" t="s">
        <v>45</v>
      </c>
      <c r="L294" s="19"/>
      <c r="M294" s="23"/>
    </row>
    <row r="295" spans="1:13" ht="15.75" customHeight="1">
      <c r="A295" s="19">
        <v>103722679</v>
      </c>
      <c r="B295" s="19"/>
      <c r="C295" s="19"/>
      <c r="D295" s="19"/>
      <c r="E295" s="19"/>
      <c r="F295" s="21">
        <v>1</v>
      </c>
      <c r="G295" s="21">
        <v>1</v>
      </c>
      <c r="H295" s="21">
        <v>1</v>
      </c>
      <c r="I295" s="20">
        <f t="shared" si="1"/>
        <v>1</v>
      </c>
      <c r="J295" s="22">
        <v>0</v>
      </c>
      <c r="K295" s="19" t="s">
        <v>45</v>
      </c>
      <c r="L295" s="19"/>
      <c r="M295" s="23"/>
    </row>
    <row r="296" spans="1:13" ht="15.75" customHeight="1">
      <c r="A296" s="19">
        <v>103733107</v>
      </c>
      <c r="B296" s="19"/>
      <c r="C296" s="19"/>
      <c r="D296" s="19"/>
      <c r="E296" s="19"/>
      <c r="F296" s="21">
        <v>1</v>
      </c>
      <c r="G296" s="21">
        <v>1</v>
      </c>
      <c r="H296" s="21">
        <v>1</v>
      </c>
      <c r="I296" s="20">
        <f t="shared" si="1"/>
        <v>1</v>
      </c>
      <c r="J296" s="22">
        <v>0</v>
      </c>
      <c r="K296" s="19" t="s">
        <v>52</v>
      </c>
      <c r="L296" s="19"/>
      <c r="M296" s="19"/>
    </row>
    <row r="297" spans="1:13" ht="15.75" customHeight="1">
      <c r="A297" s="19">
        <v>103894016</v>
      </c>
      <c r="B297" s="19"/>
      <c r="C297" s="19"/>
      <c r="D297" s="19"/>
      <c r="E297" s="19"/>
      <c r="F297" s="21">
        <v>1</v>
      </c>
      <c r="G297" s="21">
        <v>1</v>
      </c>
      <c r="H297" s="21">
        <v>1</v>
      </c>
      <c r="I297" s="20">
        <f t="shared" si="1"/>
        <v>1</v>
      </c>
      <c r="J297" s="22">
        <v>0</v>
      </c>
      <c r="K297" s="19" t="s">
        <v>45</v>
      </c>
      <c r="L297" s="19"/>
      <c r="M297" s="23"/>
    </row>
    <row r="298" spans="1:13" ht="15.75" customHeight="1">
      <c r="A298" s="19">
        <v>103241794</v>
      </c>
      <c r="B298" s="19"/>
      <c r="C298" s="19"/>
      <c r="D298" s="19"/>
      <c r="E298" s="19"/>
      <c r="F298" s="21">
        <v>1</v>
      </c>
      <c r="G298" s="21">
        <v>1</v>
      </c>
      <c r="H298" s="21">
        <v>1</v>
      </c>
      <c r="I298" s="20">
        <f t="shared" si="1"/>
        <v>1</v>
      </c>
      <c r="J298" s="22">
        <v>1</v>
      </c>
      <c r="K298" s="19" t="s">
        <v>52</v>
      </c>
      <c r="L298" s="19"/>
      <c r="M298" s="19"/>
    </row>
    <row r="299" spans="1:13" ht="15.75" customHeight="1">
      <c r="A299" s="19">
        <v>103287641</v>
      </c>
      <c r="B299" s="19"/>
      <c r="C299" s="19"/>
      <c r="D299" s="19"/>
      <c r="E299" s="19"/>
      <c r="F299" s="21">
        <v>1</v>
      </c>
      <c r="G299" s="21">
        <v>1</v>
      </c>
      <c r="H299" s="21">
        <v>1</v>
      </c>
      <c r="I299" s="20">
        <f t="shared" si="1"/>
        <v>1</v>
      </c>
      <c r="J299" s="22">
        <v>1</v>
      </c>
      <c r="K299" s="19" t="s">
        <v>52</v>
      </c>
      <c r="L299" s="19"/>
      <c r="M299" s="19"/>
    </row>
    <row r="300" spans="1:13" ht="15.75" customHeight="1">
      <c r="A300" s="19">
        <v>103825354</v>
      </c>
      <c r="B300" s="19"/>
      <c r="C300" s="19"/>
      <c r="D300" s="19"/>
      <c r="E300" s="19"/>
      <c r="F300" s="21">
        <v>0</v>
      </c>
      <c r="G300" s="21">
        <v>1</v>
      </c>
      <c r="H300" s="21">
        <v>1</v>
      </c>
      <c r="I300" s="20">
        <f t="shared" si="1"/>
        <v>0</v>
      </c>
      <c r="J300" s="22">
        <v>0</v>
      </c>
      <c r="K300" s="19" t="s">
        <v>91</v>
      </c>
      <c r="L300" s="19"/>
      <c r="M300" s="19" t="s">
        <v>92</v>
      </c>
    </row>
    <row r="301" spans="1:13" ht="15.75" customHeight="1">
      <c r="A301" s="19">
        <v>103614929</v>
      </c>
      <c r="B301" s="19"/>
      <c r="C301" s="19"/>
      <c r="D301" s="19"/>
      <c r="E301" s="19"/>
      <c r="F301" s="21">
        <v>1</v>
      </c>
      <c r="G301" s="21">
        <v>1</v>
      </c>
      <c r="H301" s="21">
        <v>1</v>
      </c>
      <c r="I301" s="20">
        <f t="shared" si="1"/>
        <v>1</v>
      </c>
      <c r="J301" s="22">
        <v>1</v>
      </c>
      <c r="K301" s="19" t="s">
        <v>42</v>
      </c>
      <c r="L301" s="19"/>
      <c r="M301" s="19"/>
    </row>
    <row r="302" spans="1:13" ht="15.75" customHeight="1">
      <c r="A302" s="19">
        <v>103821549</v>
      </c>
      <c r="B302" s="19"/>
      <c r="C302" s="19"/>
      <c r="D302" s="19"/>
      <c r="E302" s="19"/>
      <c r="F302" s="21">
        <v>0</v>
      </c>
      <c r="G302" s="21">
        <v>1</v>
      </c>
      <c r="H302" s="21">
        <v>0</v>
      </c>
      <c r="I302" s="20">
        <f t="shared" si="1"/>
        <v>0</v>
      </c>
      <c r="J302" s="22">
        <v>1</v>
      </c>
      <c r="K302" s="19" t="s">
        <v>52</v>
      </c>
      <c r="L302" s="19"/>
      <c r="M302" s="19" t="s">
        <v>93</v>
      </c>
    </row>
    <row r="303" spans="1:13" ht="15.75" customHeight="1">
      <c r="A303" s="19">
        <v>103813558</v>
      </c>
      <c r="B303" s="19"/>
      <c r="C303" s="19"/>
      <c r="D303" s="19"/>
      <c r="E303" s="19"/>
      <c r="F303" s="21">
        <v>1</v>
      </c>
      <c r="G303" s="21">
        <v>1</v>
      </c>
      <c r="H303" s="21">
        <v>1</v>
      </c>
      <c r="I303" s="20">
        <f t="shared" si="1"/>
        <v>1</v>
      </c>
      <c r="J303" s="22">
        <v>1</v>
      </c>
      <c r="K303" s="19" t="s">
        <v>34</v>
      </c>
      <c r="L303" s="19"/>
      <c r="M303" s="23"/>
    </row>
    <row r="304" spans="1:13" ht="15.75" customHeight="1">
      <c r="A304" s="19">
        <v>103872989</v>
      </c>
      <c r="B304" s="19"/>
      <c r="C304" s="19"/>
      <c r="D304" s="19"/>
      <c r="E304" s="19"/>
      <c r="F304" s="21">
        <v>1</v>
      </c>
      <c r="G304" s="21">
        <v>1</v>
      </c>
      <c r="H304" s="21">
        <v>1</v>
      </c>
      <c r="I304" s="20">
        <f t="shared" si="1"/>
        <v>1</v>
      </c>
      <c r="J304" s="22">
        <v>1</v>
      </c>
      <c r="K304" s="19" t="s">
        <v>34</v>
      </c>
      <c r="L304" s="19"/>
      <c r="M304" s="23"/>
    </row>
    <row r="305" spans="1:13" ht="15.75" customHeight="1">
      <c r="A305" s="19">
        <v>103157902</v>
      </c>
      <c r="B305" s="19"/>
      <c r="C305" s="19"/>
      <c r="D305" s="19"/>
      <c r="E305" s="19"/>
      <c r="F305" s="21">
        <v>1</v>
      </c>
      <c r="G305" s="21">
        <v>1</v>
      </c>
      <c r="H305" s="21">
        <v>1</v>
      </c>
      <c r="I305" s="20">
        <f t="shared" si="1"/>
        <v>1</v>
      </c>
      <c r="J305" s="22">
        <v>1</v>
      </c>
      <c r="K305" s="19" t="s">
        <v>57</v>
      </c>
      <c r="L305" s="19"/>
      <c r="M305" s="19"/>
    </row>
    <row r="306" spans="1:13" ht="15.75" customHeight="1">
      <c r="A306" s="19">
        <v>103370818</v>
      </c>
      <c r="B306" s="19"/>
      <c r="C306" s="19"/>
      <c r="D306" s="19"/>
      <c r="E306" s="19"/>
      <c r="F306" s="21">
        <v>1</v>
      </c>
      <c r="G306" s="21">
        <v>1</v>
      </c>
      <c r="H306" s="21">
        <v>1</v>
      </c>
      <c r="I306" s="20">
        <f t="shared" si="1"/>
        <v>1</v>
      </c>
      <c r="J306" s="22">
        <v>1</v>
      </c>
      <c r="K306" s="19" t="s">
        <v>52</v>
      </c>
      <c r="L306" s="19"/>
      <c r="M306" s="19"/>
    </row>
    <row r="307" spans="1:13" ht="15.75" customHeight="1">
      <c r="A307" s="19">
        <v>103486313</v>
      </c>
      <c r="B307" s="19"/>
      <c r="C307" s="19"/>
      <c r="D307" s="19"/>
      <c r="E307" s="19"/>
      <c r="F307" s="21">
        <v>1</v>
      </c>
      <c r="G307" s="21">
        <v>1</v>
      </c>
      <c r="H307" s="21">
        <v>1</v>
      </c>
      <c r="I307" s="20">
        <f t="shared" si="1"/>
        <v>1</v>
      </c>
      <c r="J307" s="22">
        <v>1</v>
      </c>
      <c r="K307" s="19" t="s">
        <v>42</v>
      </c>
      <c r="L307" s="19"/>
      <c r="M307" s="19"/>
    </row>
    <row r="308" spans="1:13" ht="15.75" customHeight="1">
      <c r="A308" s="19">
        <v>103228258</v>
      </c>
      <c r="B308" s="19"/>
      <c r="C308" s="19"/>
      <c r="D308" s="19"/>
      <c r="E308" s="19"/>
      <c r="F308" s="21">
        <v>1</v>
      </c>
      <c r="G308" s="21">
        <v>1</v>
      </c>
      <c r="H308" s="21">
        <v>1</v>
      </c>
      <c r="I308" s="20">
        <f t="shared" si="1"/>
        <v>1</v>
      </c>
      <c r="J308" s="22">
        <v>1</v>
      </c>
      <c r="K308" s="19" t="s">
        <v>91</v>
      </c>
      <c r="L308" s="19"/>
      <c r="M308" s="19"/>
    </row>
    <row r="309" spans="1:13" ht="15.75" customHeight="1">
      <c r="A309" s="19">
        <v>103427927</v>
      </c>
      <c r="B309" s="19"/>
      <c r="C309" s="19"/>
      <c r="D309" s="19"/>
      <c r="E309" s="19"/>
      <c r="F309" s="21">
        <v>1</v>
      </c>
      <c r="G309" s="21">
        <v>1</v>
      </c>
      <c r="H309" s="21">
        <v>1</v>
      </c>
      <c r="I309" s="20">
        <f t="shared" si="1"/>
        <v>1</v>
      </c>
      <c r="J309" s="22">
        <v>1</v>
      </c>
      <c r="K309" s="19" t="s">
        <v>52</v>
      </c>
      <c r="L309" s="19"/>
      <c r="M309" s="19"/>
    </row>
    <row r="310" spans="1:13" ht="15.75" customHeight="1">
      <c r="A310" s="19">
        <v>103224887</v>
      </c>
      <c r="B310" s="19"/>
      <c r="C310" s="19"/>
      <c r="D310" s="19"/>
      <c r="E310" s="19"/>
      <c r="F310" s="21">
        <v>1</v>
      </c>
      <c r="G310" s="21">
        <v>1</v>
      </c>
      <c r="H310" s="21">
        <v>1</v>
      </c>
      <c r="I310" s="20">
        <f t="shared" si="1"/>
        <v>1</v>
      </c>
      <c r="J310" s="22">
        <v>1</v>
      </c>
      <c r="K310" s="19" t="s">
        <v>52</v>
      </c>
      <c r="L310" s="19"/>
      <c r="M310" s="19"/>
    </row>
    <row r="311" spans="1:13" ht="15.75" customHeight="1">
      <c r="A311" s="19">
        <v>103486313</v>
      </c>
      <c r="B311" s="19"/>
      <c r="C311" s="19"/>
      <c r="D311" s="19"/>
      <c r="E311" s="19"/>
      <c r="F311" s="21">
        <v>1</v>
      </c>
      <c r="G311" s="21">
        <v>1</v>
      </c>
      <c r="H311" s="21">
        <v>1</v>
      </c>
      <c r="I311" s="20">
        <f t="shared" si="1"/>
        <v>1</v>
      </c>
      <c r="J311" s="22">
        <v>1</v>
      </c>
      <c r="K311" s="19" t="s">
        <v>42</v>
      </c>
      <c r="L311" s="19"/>
      <c r="M311" s="19"/>
    </row>
    <row r="312" spans="1:13" ht="15.75" customHeight="1">
      <c r="A312" s="19">
        <v>103873174</v>
      </c>
      <c r="B312" s="19"/>
      <c r="C312" s="19"/>
      <c r="D312" s="19"/>
      <c r="E312" s="19"/>
      <c r="F312" s="21">
        <v>1</v>
      </c>
      <c r="G312" s="21">
        <v>1</v>
      </c>
      <c r="H312" s="21">
        <v>1</v>
      </c>
      <c r="I312" s="20">
        <f t="shared" si="1"/>
        <v>1</v>
      </c>
      <c r="J312" s="22">
        <v>0</v>
      </c>
      <c r="K312" s="19" t="s">
        <v>45</v>
      </c>
      <c r="L312" s="19"/>
      <c r="M312" s="23"/>
    </row>
    <row r="313" spans="1:13" ht="15.75" customHeight="1">
      <c r="A313" s="19">
        <v>104101300</v>
      </c>
      <c r="B313" s="19"/>
      <c r="C313" s="19"/>
      <c r="D313" s="19"/>
      <c r="E313" s="19"/>
      <c r="F313" s="21">
        <v>1</v>
      </c>
      <c r="G313" s="21">
        <v>1</v>
      </c>
      <c r="H313" s="21">
        <v>1</v>
      </c>
      <c r="I313" s="20">
        <f t="shared" si="1"/>
        <v>1</v>
      </c>
      <c r="J313" s="22">
        <v>1</v>
      </c>
      <c r="K313" s="19" t="s">
        <v>52</v>
      </c>
      <c r="L313" s="19"/>
      <c r="M313" s="19"/>
    </row>
    <row r="314" spans="1:13" ht="15.75" customHeight="1">
      <c r="A314" s="19">
        <v>104112056</v>
      </c>
      <c r="B314" s="19"/>
      <c r="C314" s="19"/>
      <c r="D314" s="19"/>
      <c r="E314" s="19"/>
      <c r="F314" s="21">
        <v>1</v>
      </c>
      <c r="G314" s="21">
        <v>1</v>
      </c>
      <c r="H314" s="21">
        <v>1</v>
      </c>
      <c r="I314" s="20">
        <f t="shared" si="1"/>
        <v>1</v>
      </c>
      <c r="J314" s="22">
        <v>1</v>
      </c>
      <c r="K314" s="19" t="s">
        <v>52</v>
      </c>
      <c r="L314" s="19"/>
      <c r="M314" s="19"/>
    </row>
    <row r="315" spans="1:13" ht="15.75" customHeight="1">
      <c r="A315" s="19">
        <v>104112056</v>
      </c>
      <c r="B315" s="19"/>
      <c r="C315" s="19"/>
      <c r="D315" s="19"/>
      <c r="E315" s="19"/>
      <c r="F315" s="21">
        <v>1</v>
      </c>
      <c r="G315" s="21">
        <v>1</v>
      </c>
      <c r="H315" s="21">
        <v>1</v>
      </c>
      <c r="I315" s="20">
        <f t="shared" si="1"/>
        <v>1</v>
      </c>
      <c r="J315" s="22">
        <v>1</v>
      </c>
      <c r="K315" s="19" t="s">
        <v>52</v>
      </c>
      <c r="L315" s="19"/>
      <c r="M315" s="19"/>
    </row>
    <row r="316" spans="1:13" ht="15.75" customHeight="1">
      <c r="A316" s="19">
        <v>104133207</v>
      </c>
      <c r="B316" s="19"/>
      <c r="C316" s="19"/>
      <c r="D316" s="19"/>
      <c r="E316" s="19"/>
      <c r="F316" s="21">
        <v>0</v>
      </c>
      <c r="G316" s="21">
        <v>1</v>
      </c>
      <c r="H316" s="21">
        <v>0</v>
      </c>
      <c r="I316" s="20">
        <f t="shared" si="1"/>
        <v>0</v>
      </c>
      <c r="J316" s="22">
        <v>1</v>
      </c>
      <c r="K316" s="19" t="s">
        <v>52</v>
      </c>
      <c r="L316" s="19"/>
      <c r="M316" s="19" t="s">
        <v>88</v>
      </c>
    </row>
    <row r="317" spans="1:13" ht="15.75" customHeight="1">
      <c r="A317" s="19">
        <v>103464967</v>
      </c>
      <c r="B317" s="19"/>
      <c r="C317" s="19"/>
      <c r="D317" s="19"/>
      <c r="E317" s="19"/>
      <c r="F317" s="21">
        <v>1</v>
      </c>
      <c r="G317" s="21">
        <v>1</v>
      </c>
      <c r="H317" s="21">
        <v>1</v>
      </c>
      <c r="I317" s="20">
        <f t="shared" si="1"/>
        <v>1</v>
      </c>
      <c r="J317" s="22">
        <v>1</v>
      </c>
      <c r="K317" s="19" t="s">
        <v>52</v>
      </c>
      <c r="L317" s="19"/>
      <c r="M317" s="19"/>
    </row>
    <row r="318" spans="1:13" ht="15.75" customHeight="1">
      <c r="A318" s="19">
        <v>104205642</v>
      </c>
      <c r="B318" s="19"/>
      <c r="C318" s="19"/>
      <c r="D318" s="19"/>
      <c r="E318" s="19"/>
      <c r="F318" s="21">
        <v>1</v>
      </c>
      <c r="G318" s="21">
        <v>1</v>
      </c>
      <c r="H318" s="21">
        <v>1</v>
      </c>
      <c r="I318" s="20">
        <f t="shared" si="1"/>
        <v>1</v>
      </c>
      <c r="J318" s="22">
        <v>1</v>
      </c>
      <c r="K318" s="19" t="s">
        <v>52</v>
      </c>
      <c r="L318" s="19"/>
      <c r="M318" s="19"/>
    </row>
    <row r="319" spans="1:13" ht="15.75" customHeight="1">
      <c r="A319" s="19">
        <v>104002903</v>
      </c>
      <c r="B319" s="19"/>
      <c r="C319" s="19"/>
      <c r="D319" s="19"/>
      <c r="E319" s="19"/>
      <c r="F319" s="21">
        <v>1</v>
      </c>
      <c r="G319" s="21">
        <v>1</v>
      </c>
      <c r="H319" s="21">
        <v>1</v>
      </c>
      <c r="I319" s="20">
        <f t="shared" si="1"/>
        <v>1</v>
      </c>
      <c r="J319" s="22">
        <v>1</v>
      </c>
      <c r="K319" s="19" t="s">
        <v>52</v>
      </c>
      <c r="L319" s="19"/>
      <c r="M319" s="19"/>
    </row>
    <row r="320" spans="1:13" ht="15.75" customHeight="1">
      <c r="A320" s="19">
        <v>104028742</v>
      </c>
      <c r="B320" s="19"/>
      <c r="C320" s="19"/>
      <c r="D320" s="19"/>
      <c r="E320" s="19"/>
      <c r="F320" s="21">
        <v>1</v>
      </c>
      <c r="G320" s="21">
        <v>1</v>
      </c>
      <c r="H320" s="21">
        <v>1</v>
      </c>
      <c r="I320" s="20">
        <f t="shared" si="1"/>
        <v>1</v>
      </c>
      <c r="J320" s="22">
        <v>1</v>
      </c>
      <c r="K320" s="19" t="s">
        <v>52</v>
      </c>
      <c r="L320" s="19"/>
      <c r="M320" s="19"/>
    </row>
    <row r="321" spans="1:13" ht="15.75" customHeight="1">
      <c r="A321" s="19">
        <v>104362768</v>
      </c>
      <c r="B321" s="19"/>
      <c r="C321" s="19"/>
      <c r="D321" s="19"/>
      <c r="E321" s="19"/>
      <c r="F321" s="21">
        <v>0</v>
      </c>
      <c r="G321" s="21">
        <v>0</v>
      </c>
      <c r="H321" s="21">
        <v>1</v>
      </c>
      <c r="I321" s="20">
        <f t="shared" si="1"/>
        <v>0</v>
      </c>
      <c r="J321" s="22">
        <v>0</v>
      </c>
      <c r="K321" s="19" t="s">
        <v>39</v>
      </c>
      <c r="L321" s="19"/>
      <c r="M321" s="19"/>
    </row>
    <row r="322" spans="1:13" ht="15.75" customHeight="1">
      <c r="A322" s="19">
        <v>104395390</v>
      </c>
      <c r="B322" s="19"/>
      <c r="C322" s="19"/>
      <c r="D322" s="19"/>
      <c r="E322" s="19"/>
      <c r="F322" s="21">
        <v>1</v>
      </c>
      <c r="G322" s="21">
        <v>1</v>
      </c>
      <c r="H322" s="21">
        <v>1</v>
      </c>
      <c r="I322" s="20">
        <f t="shared" si="1"/>
        <v>1</v>
      </c>
      <c r="J322" s="22">
        <v>0</v>
      </c>
      <c r="K322" s="19" t="s">
        <v>52</v>
      </c>
      <c r="L322" s="19"/>
      <c r="M322" s="19"/>
    </row>
    <row r="323" spans="1:13" ht="15.75" customHeight="1">
      <c r="A323" s="19">
        <v>104361592</v>
      </c>
      <c r="B323" s="19"/>
      <c r="C323" s="19"/>
      <c r="D323" s="19"/>
      <c r="E323" s="19"/>
      <c r="F323" s="21">
        <v>1</v>
      </c>
      <c r="G323" s="21">
        <v>0</v>
      </c>
      <c r="H323" s="21">
        <v>1</v>
      </c>
      <c r="I323" s="20">
        <f t="shared" si="1"/>
        <v>0</v>
      </c>
      <c r="J323" s="22">
        <v>1</v>
      </c>
      <c r="K323" s="19" t="s">
        <v>52</v>
      </c>
      <c r="L323" s="19"/>
      <c r="M323" s="19"/>
    </row>
    <row r="324" spans="1:13" ht="15.75" customHeight="1">
      <c r="A324" s="19">
        <v>104145412</v>
      </c>
      <c r="B324" s="19"/>
      <c r="C324" s="19"/>
      <c r="D324" s="19"/>
      <c r="E324" s="19"/>
      <c r="F324" s="21">
        <v>0</v>
      </c>
      <c r="G324" s="21">
        <v>1</v>
      </c>
      <c r="H324" s="21">
        <v>1</v>
      </c>
      <c r="I324" s="20">
        <f t="shared" si="1"/>
        <v>0</v>
      </c>
      <c r="J324" s="22">
        <v>1</v>
      </c>
      <c r="K324" s="19" t="s">
        <v>52</v>
      </c>
      <c r="L324" s="19"/>
      <c r="M324" s="19"/>
    </row>
    <row r="325" spans="1:13" ht="15.75" customHeight="1">
      <c r="A325" s="19">
        <v>104364205</v>
      </c>
      <c r="B325" s="19"/>
      <c r="C325" s="19"/>
      <c r="D325" s="19"/>
      <c r="E325" s="19"/>
      <c r="F325" s="21">
        <v>1</v>
      </c>
      <c r="G325" s="21">
        <v>1</v>
      </c>
      <c r="H325" s="21">
        <v>1</v>
      </c>
      <c r="I325" s="20">
        <f t="shared" si="1"/>
        <v>1</v>
      </c>
      <c r="J325" s="22">
        <v>1</v>
      </c>
      <c r="K325" s="19" t="s">
        <v>52</v>
      </c>
      <c r="L325" s="19"/>
      <c r="M325" s="19"/>
    </row>
    <row r="326" spans="1:13" ht="15.75" customHeight="1">
      <c r="A326" s="19">
        <v>103482876</v>
      </c>
      <c r="B326" s="19"/>
      <c r="C326" s="19"/>
      <c r="D326" s="19"/>
      <c r="E326" s="19"/>
      <c r="F326" s="21">
        <v>1</v>
      </c>
      <c r="G326" s="21">
        <v>1</v>
      </c>
      <c r="H326" s="21">
        <v>1</v>
      </c>
      <c r="I326" s="20">
        <f t="shared" si="1"/>
        <v>1</v>
      </c>
      <c r="J326" s="22">
        <v>1</v>
      </c>
      <c r="K326" s="19" t="s">
        <v>52</v>
      </c>
      <c r="L326" s="19"/>
      <c r="M326" s="19"/>
    </row>
    <row r="327" spans="1:13" ht="15.75" customHeight="1">
      <c r="A327" s="19">
        <v>104345512</v>
      </c>
      <c r="B327" s="19"/>
      <c r="C327" s="19"/>
      <c r="D327" s="19"/>
      <c r="E327" s="19"/>
      <c r="F327" s="21">
        <v>1</v>
      </c>
      <c r="G327" s="21">
        <v>1</v>
      </c>
      <c r="H327" s="21">
        <v>1</v>
      </c>
      <c r="I327" s="20">
        <f t="shared" si="1"/>
        <v>1</v>
      </c>
      <c r="J327" s="22">
        <v>1</v>
      </c>
      <c r="K327" s="19" t="s">
        <v>52</v>
      </c>
      <c r="L327" s="19"/>
      <c r="M327" s="19"/>
    </row>
    <row r="328" spans="1:13" ht="15.75" customHeight="1">
      <c r="A328" s="19">
        <v>104183149</v>
      </c>
      <c r="B328" s="19"/>
      <c r="C328" s="19"/>
      <c r="D328" s="19"/>
      <c r="E328" s="19"/>
      <c r="F328" s="21">
        <v>1</v>
      </c>
      <c r="G328" s="21">
        <v>1</v>
      </c>
      <c r="H328" s="21">
        <v>1</v>
      </c>
      <c r="I328" s="20">
        <f t="shared" si="1"/>
        <v>1</v>
      </c>
      <c r="J328" s="22">
        <v>0</v>
      </c>
      <c r="K328" s="19" t="s">
        <v>45</v>
      </c>
      <c r="L328" s="19"/>
      <c r="M328" s="19"/>
    </row>
    <row r="329" spans="1:13" ht="15.75" customHeight="1">
      <c r="A329" s="19">
        <v>104461516</v>
      </c>
      <c r="B329" s="19"/>
      <c r="C329" s="19"/>
      <c r="D329" s="19"/>
      <c r="E329" s="19"/>
      <c r="F329" s="21">
        <v>1</v>
      </c>
      <c r="G329" s="21">
        <v>1</v>
      </c>
      <c r="H329" s="21">
        <v>1</v>
      </c>
      <c r="I329" s="20">
        <f t="shared" si="1"/>
        <v>1</v>
      </c>
      <c r="J329" s="22"/>
      <c r="K329" s="19" t="s">
        <v>52</v>
      </c>
      <c r="L329" s="19"/>
      <c r="M329" s="19"/>
    </row>
    <row r="330" spans="1:13" ht="15.75" customHeight="1">
      <c r="A330" s="19">
        <v>103762040</v>
      </c>
      <c r="B330" s="19"/>
      <c r="C330" s="19"/>
      <c r="D330" s="19"/>
      <c r="E330" s="19"/>
      <c r="F330" s="21">
        <v>1</v>
      </c>
      <c r="G330" s="21">
        <v>1</v>
      </c>
      <c r="H330" s="21">
        <v>1</v>
      </c>
      <c r="I330" s="20">
        <f t="shared" si="1"/>
        <v>1</v>
      </c>
      <c r="J330" s="22">
        <v>1</v>
      </c>
      <c r="K330" s="19" t="s">
        <v>34</v>
      </c>
      <c r="L330" s="19"/>
      <c r="M330" s="19"/>
    </row>
    <row r="331" spans="1:13" ht="15.75" customHeight="1">
      <c r="A331" s="19">
        <v>104450496</v>
      </c>
      <c r="B331" s="19"/>
      <c r="C331" s="19"/>
      <c r="D331" s="19"/>
      <c r="E331" s="19"/>
      <c r="F331" s="21">
        <v>1</v>
      </c>
      <c r="G331" s="21">
        <v>1</v>
      </c>
      <c r="H331" s="21">
        <v>1</v>
      </c>
      <c r="I331" s="20">
        <f t="shared" si="1"/>
        <v>1</v>
      </c>
      <c r="J331" s="22">
        <v>1</v>
      </c>
      <c r="K331" s="19" t="s">
        <v>42</v>
      </c>
      <c r="L331" s="19"/>
      <c r="M331" s="19"/>
    </row>
    <row r="332" spans="1:13" ht="15.75" customHeight="1">
      <c r="A332" s="19">
        <v>104466878</v>
      </c>
      <c r="B332" s="19"/>
      <c r="C332" s="19"/>
      <c r="D332" s="19"/>
      <c r="E332" s="19"/>
      <c r="F332" s="21">
        <v>1</v>
      </c>
      <c r="G332" s="21">
        <v>1</v>
      </c>
      <c r="H332" s="21">
        <v>1</v>
      </c>
      <c r="I332" s="20">
        <f t="shared" si="1"/>
        <v>1</v>
      </c>
      <c r="J332" s="22">
        <v>1</v>
      </c>
      <c r="K332" s="19" t="s">
        <v>42</v>
      </c>
      <c r="L332" s="19"/>
      <c r="M332" s="19"/>
    </row>
    <row r="333" spans="1:13" ht="15.75" customHeight="1">
      <c r="A333" s="19">
        <v>104469998</v>
      </c>
      <c r="B333" s="19"/>
      <c r="C333" s="19"/>
      <c r="D333" s="19"/>
      <c r="E333" s="19"/>
      <c r="F333" s="21">
        <v>1</v>
      </c>
      <c r="G333" s="21">
        <v>1</v>
      </c>
      <c r="H333" s="21">
        <v>1</v>
      </c>
      <c r="I333" s="20">
        <f t="shared" si="1"/>
        <v>1</v>
      </c>
      <c r="J333" s="22">
        <v>1</v>
      </c>
      <c r="K333" s="19" t="s">
        <v>34</v>
      </c>
      <c r="L333" s="19"/>
      <c r="M333" s="19"/>
    </row>
    <row r="334" spans="1:13" ht="15.75" customHeight="1">
      <c r="A334" s="19">
        <v>104457268</v>
      </c>
      <c r="B334" s="19"/>
      <c r="C334" s="19"/>
      <c r="D334" s="19"/>
      <c r="E334" s="19"/>
      <c r="F334" s="21">
        <v>1</v>
      </c>
      <c r="G334" s="21">
        <v>1</v>
      </c>
      <c r="H334" s="21">
        <v>1</v>
      </c>
      <c r="I334" s="20">
        <f t="shared" si="1"/>
        <v>1</v>
      </c>
      <c r="J334" s="22">
        <v>1</v>
      </c>
      <c r="K334" s="19" t="s">
        <v>52</v>
      </c>
      <c r="L334" s="19"/>
      <c r="M334" s="19"/>
    </row>
    <row r="335" spans="1:13" ht="15.75" customHeight="1">
      <c r="A335" s="19">
        <v>104621521</v>
      </c>
      <c r="B335" s="19"/>
      <c r="C335" s="19"/>
      <c r="D335" s="19"/>
      <c r="E335" s="19"/>
      <c r="F335" s="21">
        <v>1</v>
      </c>
      <c r="G335" s="21">
        <v>1</v>
      </c>
      <c r="H335" s="21">
        <v>1</v>
      </c>
      <c r="I335" s="20">
        <f t="shared" si="1"/>
        <v>1</v>
      </c>
      <c r="J335" s="22">
        <v>1</v>
      </c>
      <c r="K335" s="19" t="s">
        <v>34</v>
      </c>
      <c r="L335" s="19"/>
      <c r="M335" s="19"/>
    </row>
    <row r="336" spans="1:13" ht="15.75" customHeight="1">
      <c r="A336" s="19">
        <v>104356802</v>
      </c>
      <c r="B336" s="19"/>
      <c r="C336" s="19"/>
      <c r="D336" s="19"/>
      <c r="E336" s="19"/>
      <c r="F336" s="21">
        <v>1</v>
      </c>
      <c r="G336" s="21">
        <v>1</v>
      </c>
      <c r="H336" s="21">
        <v>1</v>
      </c>
      <c r="I336" s="20">
        <f t="shared" si="1"/>
        <v>1</v>
      </c>
      <c r="J336" s="22">
        <v>0</v>
      </c>
      <c r="K336" s="19" t="s">
        <v>57</v>
      </c>
      <c r="L336" s="19"/>
      <c r="M336" s="19" t="s">
        <v>96</v>
      </c>
    </row>
    <row r="337" spans="1:13" ht="15.75" customHeight="1">
      <c r="A337" s="19">
        <v>104555177</v>
      </c>
      <c r="B337" s="19"/>
      <c r="C337" s="19"/>
      <c r="D337" s="19"/>
      <c r="E337" s="19"/>
      <c r="F337" s="21">
        <v>0</v>
      </c>
      <c r="G337" s="21">
        <v>0</v>
      </c>
      <c r="H337" s="21">
        <v>1</v>
      </c>
      <c r="I337" s="20">
        <f t="shared" si="1"/>
        <v>0</v>
      </c>
      <c r="J337" s="22">
        <v>1</v>
      </c>
      <c r="K337" s="19" t="s">
        <v>42</v>
      </c>
      <c r="L337" s="19"/>
      <c r="M337" s="19"/>
    </row>
    <row r="338" spans="1:13" ht="15.75" customHeight="1">
      <c r="A338" s="19">
        <v>104515270</v>
      </c>
      <c r="B338" s="19"/>
      <c r="C338" s="19"/>
      <c r="D338" s="19"/>
      <c r="E338" s="19"/>
      <c r="F338" s="21">
        <v>1</v>
      </c>
      <c r="G338" s="21">
        <v>0</v>
      </c>
      <c r="H338" s="21">
        <v>1</v>
      </c>
      <c r="I338" s="20">
        <f t="shared" si="1"/>
        <v>0</v>
      </c>
      <c r="J338" s="22">
        <v>1</v>
      </c>
      <c r="K338" s="19" t="s">
        <v>34</v>
      </c>
      <c r="L338" s="19"/>
      <c r="M338" s="19" t="s">
        <v>96</v>
      </c>
    </row>
    <row r="339" spans="1:13" ht="15.75" customHeight="1">
      <c r="A339" s="19">
        <v>104146761</v>
      </c>
      <c r="B339" s="19"/>
      <c r="C339" s="19"/>
      <c r="D339" s="19"/>
      <c r="E339" s="19"/>
      <c r="F339" s="21">
        <v>1</v>
      </c>
      <c r="G339" s="21">
        <v>1</v>
      </c>
      <c r="H339" s="21">
        <v>1</v>
      </c>
      <c r="I339" s="20">
        <f t="shared" si="1"/>
        <v>1</v>
      </c>
      <c r="J339" s="22">
        <v>1</v>
      </c>
      <c r="K339" s="19" t="s">
        <v>34</v>
      </c>
      <c r="L339" s="19"/>
      <c r="M339" s="19"/>
    </row>
    <row r="340" spans="1:13" ht="15.75" customHeight="1">
      <c r="A340" s="19">
        <v>104528075</v>
      </c>
      <c r="B340" s="19"/>
      <c r="C340" s="19"/>
      <c r="D340" s="19"/>
      <c r="E340" s="19"/>
      <c r="F340" s="21">
        <v>1</v>
      </c>
      <c r="G340" s="21">
        <v>1</v>
      </c>
      <c r="H340" s="21">
        <v>1</v>
      </c>
      <c r="I340" s="20">
        <f t="shared" si="1"/>
        <v>1</v>
      </c>
      <c r="J340" s="22">
        <v>1</v>
      </c>
      <c r="K340" s="19" t="s">
        <v>34</v>
      </c>
      <c r="L340" s="19"/>
      <c r="M340" s="19"/>
    </row>
    <row r="341" spans="1:13" ht="15.75" customHeight="1">
      <c r="A341" s="19" t="s">
        <v>97</v>
      </c>
      <c r="B341" s="19"/>
      <c r="C341" s="19"/>
      <c r="D341" s="19"/>
      <c r="E341" s="19"/>
      <c r="F341" s="21">
        <v>1</v>
      </c>
      <c r="G341" s="21">
        <v>0</v>
      </c>
      <c r="H341" s="21">
        <v>1</v>
      </c>
      <c r="I341" s="20">
        <f t="shared" si="1"/>
        <v>0</v>
      </c>
      <c r="J341" s="22">
        <v>1</v>
      </c>
      <c r="K341" s="19" t="s">
        <v>42</v>
      </c>
      <c r="L341" s="19"/>
      <c r="M341" s="19"/>
    </row>
    <row r="342" spans="1:13" ht="15.75" customHeight="1">
      <c r="A342" s="19">
        <v>104884302</v>
      </c>
      <c r="B342" s="19"/>
      <c r="C342" s="19"/>
      <c r="D342" s="19"/>
      <c r="E342" s="19"/>
      <c r="F342" s="21">
        <v>1</v>
      </c>
      <c r="G342" s="21">
        <v>0</v>
      </c>
      <c r="H342" s="21">
        <v>1</v>
      </c>
      <c r="I342" s="20">
        <f t="shared" si="1"/>
        <v>0</v>
      </c>
      <c r="J342" s="22">
        <v>1</v>
      </c>
      <c r="K342" s="19" t="s">
        <v>42</v>
      </c>
      <c r="L342" s="19"/>
      <c r="M342" s="19"/>
    </row>
    <row r="343" spans="1:13" ht="15.75" customHeight="1">
      <c r="A343" s="19">
        <v>104615926</v>
      </c>
      <c r="B343" s="19"/>
      <c r="C343" s="19"/>
      <c r="D343" s="19"/>
      <c r="E343" s="19"/>
      <c r="F343" s="21">
        <v>1</v>
      </c>
      <c r="G343" s="21">
        <v>1</v>
      </c>
      <c r="H343" s="21">
        <v>1</v>
      </c>
      <c r="I343" s="20">
        <f t="shared" si="1"/>
        <v>1</v>
      </c>
      <c r="J343" s="22">
        <v>1</v>
      </c>
      <c r="K343" s="19" t="s">
        <v>34</v>
      </c>
      <c r="L343" s="19"/>
      <c r="M343" s="19"/>
    </row>
    <row r="344" spans="1:13" ht="15.75" customHeight="1">
      <c r="A344" s="19">
        <v>104643104</v>
      </c>
      <c r="B344" s="19"/>
      <c r="C344" s="19"/>
      <c r="D344" s="19"/>
      <c r="E344" s="19"/>
      <c r="F344" s="21">
        <v>1</v>
      </c>
      <c r="G344" s="21">
        <v>1</v>
      </c>
      <c r="H344" s="21">
        <v>1</v>
      </c>
      <c r="I344" s="20">
        <f t="shared" si="1"/>
        <v>1</v>
      </c>
      <c r="J344" s="22">
        <v>1</v>
      </c>
      <c r="K344" s="19" t="s">
        <v>34</v>
      </c>
      <c r="L344" s="19"/>
      <c r="M344" s="19"/>
    </row>
    <row r="345" spans="1:13" ht="15.75" customHeight="1">
      <c r="A345" s="19">
        <v>104689454</v>
      </c>
      <c r="B345" s="19"/>
      <c r="C345" s="19"/>
      <c r="D345" s="19"/>
      <c r="E345" s="19"/>
      <c r="F345" s="21">
        <v>1</v>
      </c>
      <c r="G345" s="21">
        <v>0</v>
      </c>
      <c r="H345" s="21">
        <v>1</v>
      </c>
      <c r="I345" s="20">
        <f t="shared" si="1"/>
        <v>0</v>
      </c>
      <c r="J345" s="22">
        <v>1</v>
      </c>
      <c r="K345" s="19" t="s">
        <v>52</v>
      </c>
      <c r="L345" s="19"/>
      <c r="M345" s="19" t="s">
        <v>82</v>
      </c>
    </row>
    <row r="346" spans="1:13" ht="15.75" customHeight="1">
      <c r="A346" s="19">
        <v>104517438</v>
      </c>
      <c r="B346" s="19"/>
      <c r="C346" s="19"/>
      <c r="D346" s="19"/>
      <c r="E346" s="19"/>
      <c r="F346" s="21">
        <v>1</v>
      </c>
      <c r="G346" s="21">
        <v>1</v>
      </c>
      <c r="H346" s="21">
        <v>1</v>
      </c>
      <c r="I346" s="20">
        <f t="shared" si="1"/>
        <v>1</v>
      </c>
      <c r="J346" s="22">
        <v>1</v>
      </c>
      <c r="K346" s="19" t="s">
        <v>52</v>
      </c>
      <c r="L346" s="19"/>
      <c r="M346" s="19"/>
    </row>
    <row r="347" spans="1:13" ht="15.75" customHeight="1">
      <c r="A347" s="19">
        <v>104775245</v>
      </c>
      <c r="B347" s="19"/>
      <c r="C347" s="19"/>
      <c r="D347" s="19"/>
      <c r="E347" s="19"/>
      <c r="F347" s="21">
        <v>1</v>
      </c>
      <c r="G347" s="21">
        <v>1</v>
      </c>
      <c r="H347" s="21">
        <v>1</v>
      </c>
      <c r="I347" s="20">
        <f t="shared" si="1"/>
        <v>1</v>
      </c>
      <c r="J347" s="22">
        <v>1</v>
      </c>
      <c r="K347" s="19" t="s">
        <v>34</v>
      </c>
      <c r="L347" s="19"/>
      <c r="M347" s="19"/>
    </row>
    <row r="348" spans="1:13" ht="15.75" customHeight="1">
      <c r="A348" s="19">
        <v>104714730</v>
      </c>
      <c r="B348" s="19"/>
      <c r="C348" s="19"/>
      <c r="D348" s="19"/>
      <c r="E348" s="19"/>
      <c r="F348" s="21">
        <v>1</v>
      </c>
      <c r="G348" s="21">
        <v>1</v>
      </c>
      <c r="H348" s="21">
        <v>1</v>
      </c>
      <c r="I348" s="20">
        <f t="shared" si="1"/>
        <v>1</v>
      </c>
      <c r="J348" s="22">
        <v>1</v>
      </c>
      <c r="K348" s="19" t="s">
        <v>57</v>
      </c>
      <c r="L348" s="19"/>
      <c r="M348" s="19"/>
    </row>
    <row r="349" spans="1:13" ht="15.75" customHeight="1">
      <c r="A349" s="19">
        <v>104711581</v>
      </c>
      <c r="B349" s="19"/>
      <c r="C349" s="19"/>
      <c r="D349" s="19"/>
      <c r="E349" s="19"/>
      <c r="F349" s="21">
        <v>1</v>
      </c>
      <c r="G349" s="21">
        <v>1</v>
      </c>
      <c r="H349" s="21">
        <v>1</v>
      </c>
      <c r="I349" s="20">
        <f t="shared" si="1"/>
        <v>1</v>
      </c>
      <c r="J349" s="22">
        <v>1</v>
      </c>
      <c r="K349" s="19" t="s">
        <v>52</v>
      </c>
      <c r="L349" s="19"/>
      <c r="M349" s="19"/>
    </row>
    <row r="350" spans="1:13" ht="15.75" customHeight="1">
      <c r="A350" s="19">
        <v>104752040</v>
      </c>
      <c r="B350" s="19"/>
      <c r="C350" s="19"/>
      <c r="D350" s="19"/>
      <c r="E350" s="19"/>
      <c r="F350" s="21">
        <v>1</v>
      </c>
      <c r="G350" s="21">
        <v>1</v>
      </c>
      <c r="H350" s="21">
        <v>1</v>
      </c>
      <c r="I350" s="20">
        <f t="shared" si="1"/>
        <v>1</v>
      </c>
      <c r="J350" s="22">
        <v>1</v>
      </c>
      <c r="K350" s="19" t="s">
        <v>34</v>
      </c>
      <c r="L350" s="19"/>
      <c r="M350" s="19"/>
    </row>
    <row r="351" spans="1:13" ht="15.75" customHeight="1">
      <c r="A351" s="19">
        <v>104645431</v>
      </c>
      <c r="B351" s="19"/>
      <c r="C351" s="19"/>
      <c r="D351" s="19"/>
      <c r="E351" s="19"/>
      <c r="F351" s="21">
        <v>1</v>
      </c>
      <c r="G351" s="21">
        <v>1</v>
      </c>
      <c r="H351" s="21">
        <v>1</v>
      </c>
      <c r="I351" s="20">
        <f t="shared" si="1"/>
        <v>1</v>
      </c>
      <c r="J351" s="22">
        <v>0</v>
      </c>
      <c r="K351" s="19" t="s">
        <v>45</v>
      </c>
      <c r="L351" s="19"/>
      <c r="M351" s="19" t="s">
        <v>96</v>
      </c>
    </row>
    <row r="352" spans="1:13" ht="15.75" customHeight="1">
      <c r="A352" s="19">
        <v>104766514</v>
      </c>
      <c r="B352" s="19"/>
      <c r="C352" s="19"/>
      <c r="D352" s="19"/>
      <c r="E352" s="19"/>
      <c r="F352" s="21">
        <v>1</v>
      </c>
      <c r="G352" s="21">
        <v>1</v>
      </c>
      <c r="H352" s="21">
        <v>1</v>
      </c>
      <c r="I352" s="20">
        <f t="shared" si="1"/>
        <v>1</v>
      </c>
      <c r="J352" s="22">
        <v>1</v>
      </c>
      <c r="K352" s="19" t="s">
        <v>52</v>
      </c>
      <c r="L352" s="19"/>
      <c r="M352" s="19"/>
    </row>
    <row r="353" spans="1:13" ht="15.75" customHeight="1">
      <c r="A353" s="19">
        <v>104883007</v>
      </c>
      <c r="B353" s="19"/>
      <c r="C353" s="19"/>
      <c r="D353" s="19"/>
      <c r="E353" s="19"/>
      <c r="F353" s="21">
        <v>0</v>
      </c>
      <c r="G353" s="21">
        <v>1</v>
      </c>
      <c r="H353" s="21">
        <v>1</v>
      </c>
      <c r="I353" s="20">
        <f t="shared" si="1"/>
        <v>0</v>
      </c>
      <c r="J353" s="22">
        <v>0</v>
      </c>
      <c r="K353" s="19" t="s">
        <v>42</v>
      </c>
      <c r="L353" s="19"/>
      <c r="M353" s="19"/>
    </row>
    <row r="354" spans="1:13" ht="15.75" customHeight="1">
      <c r="A354" s="19">
        <v>104650265</v>
      </c>
      <c r="B354" s="19"/>
      <c r="C354" s="19"/>
      <c r="D354" s="19"/>
      <c r="E354" s="19"/>
      <c r="F354" s="21">
        <v>1</v>
      </c>
      <c r="G354" s="21">
        <v>1</v>
      </c>
      <c r="H354" s="21">
        <v>1</v>
      </c>
      <c r="I354" s="20">
        <f t="shared" si="1"/>
        <v>1</v>
      </c>
      <c r="J354" s="22">
        <v>1</v>
      </c>
      <c r="K354" s="19" t="s">
        <v>52</v>
      </c>
      <c r="L354" s="19"/>
      <c r="M354" s="19"/>
    </row>
    <row r="355" spans="1:13" ht="15.75" customHeight="1">
      <c r="A355" s="19">
        <v>104840279</v>
      </c>
      <c r="B355" s="19"/>
      <c r="C355" s="19"/>
      <c r="D355" s="19"/>
      <c r="E355" s="19"/>
      <c r="F355" s="21">
        <v>1</v>
      </c>
      <c r="G355" s="21">
        <v>1</v>
      </c>
      <c r="H355" s="21">
        <v>1</v>
      </c>
      <c r="I355" s="20">
        <f t="shared" si="1"/>
        <v>1</v>
      </c>
      <c r="J355" s="22">
        <v>1</v>
      </c>
      <c r="K355" s="19" t="s">
        <v>52</v>
      </c>
      <c r="L355" s="19"/>
      <c r="M355" s="19"/>
    </row>
    <row r="356" spans="1:13" ht="15.75" customHeight="1">
      <c r="A356" s="19">
        <v>104449836</v>
      </c>
      <c r="B356" s="19"/>
      <c r="C356" s="19"/>
      <c r="D356" s="19"/>
      <c r="E356" s="19"/>
      <c r="F356" s="21">
        <v>1</v>
      </c>
      <c r="G356" s="21">
        <v>1</v>
      </c>
      <c r="H356" s="21">
        <v>1</v>
      </c>
      <c r="I356" s="20">
        <f t="shared" si="1"/>
        <v>1</v>
      </c>
      <c r="J356" s="22">
        <v>0</v>
      </c>
      <c r="K356" s="19" t="s">
        <v>57</v>
      </c>
      <c r="L356" s="19"/>
      <c r="M356" s="19" t="s">
        <v>96</v>
      </c>
    </row>
    <row r="357" spans="1:13" ht="15.75" customHeight="1">
      <c r="A357" s="19">
        <v>104994614</v>
      </c>
      <c r="B357" s="19"/>
      <c r="C357" s="19"/>
      <c r="D357" s="19"/>
      <c r="E357" s="19"/>
      <c r="F357" s="21">
        <v>1</v>
      </c>
      <c r="G357" s="21">
        <v>1</v>
      </c>
      <c r="H357" s="21">
        <v>1</v>
      </c>
      <c r="I357" s="20">
        <f t="shared" si="1"/>
        <v>1</v>
      </c>
      <c r="J357" s="22">
        <v>0</v>
      </c>
      <c r="K357" s="19" t="s">
        <v>45</v>
      </c>
      <c r="L357" s="19"/>
      <c r="M357" s="19" t="s">
        <v>96</v>
      </c>
    </row>
    <row r="358" spans="1:13" ht="15.75" customHeight="1">
      <c r="A358" s="19">
        <v>104659806</v>
      </c>
      <c r="B358" s="19"/>
      <c r="C358" s="19"/>
      <c r="D358" s="19"/>
      <c r="E358" s="19"/>
      <c r="F358" s="21">
        <v>1</v>
      </c>
      <c r="G358" s="21">
        <v>1</v>
      </c>
      <c r="H358" s="21">
        <v>1</v>
      </c>
      <c r="I358" s="20">
        <f t="shared" si="1"/>
        <v>1</v>
      </c>
      <c r="J358" s="22">
        <v>0</v>
      </c>
      <c r="K358" s="19" t="s">
        <v>45</v>
      </c>
      <c r="L358" s="19"/>
      <c r="M358" s="19" t="s">
        <v>96</v>
      </c>
    </row>
    <row r="359" spans="1:13" ht="15.75" customHeight="1">
      <c r="A359" s="19">
        <v>104377546</v>
      </c>
      <c r="B359" s="19"/>
      <c r="C359" s="19"/>
      <c r="D359" s="19"/>
      <c r="E359" s="19"/>
      <c r="F359" s="21">
        <v>1</v>
      </c>
      <c r="G359" s="21">
        <v>1</v>
      </c>
      <c r="H359" s="21">
        <v>1</v>
      </c>
      <c r="I359" s="20">
        <f t="shared" si="1"/>
        <v>1</v>
      </c>
      <c r="J359" s="22">
        <v>1</v>
      </c>
      <c r="K359" s="19" t="s">
        <v>42</v>
      </c>
      <c r="L359" s="19"/>
      <c r="M359" s="19"/>
    </row>
    <row r="360" spans="1:13" ht="15.75" customHeight="1">
      <c r="A360" s="19">
        <v>104466472</v>
      </c>
      <c r="B360" s="19"/>
      <c r="C360" s="19"/>
      <c r="D360" s="19"/>
      <c r="E360" s="19"/>
      <c r="F360" s="21">
        <v>1</v>
      </c>
      <c r="G360" s="21">
        <v>1</v>
      </c>
      <c r="H360" s="21">
        <v>1</v>
      </c>
      <c r="I360" s="20">
        <f t="shared" si="1"/>
        <v>1</v>
      </c>
      <c r="J360" s="22">
        <v>1</v>
      </c>
      <c r="K360" s="19" t="s">
        <v>52</v>
      </c>
      <c r="L360" s="19"/>
      <c r="M360" s="19"/>
    </row>
    <row r="361" spans="1:13" ht="15.75" customHeight="1">
      <c r="A361" s="19">
        <v>104814059</v>
      </c>
      <c r="B361" s="19"/>
      <c r="C361" s="19"/>
      <c r="D361" s="19"/>
      <c r="E361" s="19"/>
      <c r="F361" s="21">
        <v>0</v>
      </c>
      <c r="G361" s="21">
        <v>1</v>
      </c>
      <c r="H361" s="21">
        <v>1</v>
      </c>
      <c r="I361" s="20">
        <f t="shared" si="1"/>
        <v>0</v>
      </c>
      <c r="J361" s="22">
        <v>1</v>
      </c>
      <c r="K361" s="19" t="s">
        <v>34</v>
      </c>
      <c r="L361" s="19"/>
      <c r="M361" s="19"/>
    </row>
    <row r="362" spans="1:13" ht="15.75" customHeight="1">
      <c r="A362" s="19">
        <v>104826029</v>
      </c>
      <c r="B362" s="19"/>
      <c r="C362" s="19"/>
      <c r="D362" s="19"/>
      <c r="E362" s="19"/>
      <c r="F362" s="21">
        <v>1</v>
      </c>
      <c r="G362" s="21">
        <v>1</v>
      </c>
      <c r="H362" s="21">
        <v>1</v>
      </c>
      <c r="I362" s="20">
        <f t="shared" si="1"/>
        <v>1</v>
      </c>
      <c r="J362" s="22">
        <v>1</v>
      </c>
      <c r="K362" s="19" t="s">
        <v>52</v>
      </c>
      <c r="L362" s="19"/>
      <c r="M362" s="19"/>
    </row>
    <row r="363" spans="1:13" ht="15.75" customHeight="1">
      <c r="A363" s="19">
        <v>104721219</v>
      </c>
      <c r="B363" s="19"/>
      <c r="C363" s="19"/>
      <c r="D363" s="19"/>
      <c r="E363" s="19"/>
      <c r="F363" s="21">
        <v>1</v>
      </c>
      <c r="G363" s="21">
        <v>1</v>
      </c>
      <c r="H363" s="21">
        <v>1</v>
      </c>
      <c r="I363" s="20">
        <f t="shared" si="1"/>
        <v>1</v>
      </c>
      <c r="J363" s="22">
        <v>1</v>
      </c>
      <c r="K363" s="19" t="s">
        <v>34</v>
      </c>
      <c r="L363" s="19"/>
      <c r="M363" s="19"/>
    </row>
    <row r="364" spans="1:13" ht="15.75" customHeight="1">
      <c r="A364" s="19">
        <v>104921585</v>
      </c>
      <c r="B364" s="19"/>
      <c r="C364" s="19"/>
      <c r="D364" s="19"/>
      <c r="E364" s="19"/>
      <c r="F364" s="21">
        <v>1</v>
      </c>
      <c r="G364" s="21">
        <v>0</v>
      </c>
      <c r="H364" s="21">
        <v>1</v>
      </c>
      <c r="I364" s="20">
        <f t="shared" si="1"/>
        <v>0</v>
      </c>
      <c r="J364" s="22">
        <v>1</v>
      </c>
      <c r="K364" s="19" t="s">
        <v>34</v>
      </c>
      <c r="L364" s="19"/>
      <c r="M364" s="19"/>
    </row>
    <row r="365" spans="1:13" ht="15.75" customHeight="1">
      <c r="A365" s="19">
        <v>104836992</v>
      </c>
      <c r="B365" s="19"/>
      <c r="C365" s="19"/>
      <c r="D365" s="19"/>
      <c r="E365" s="19"/>
      <c r="F365" s="21">
        <v>1</v>
      </c>
      <c r="G365" s="21">
        <v>1</v>
      </c>
      <c r="H365" s="21">
        <v>1</v>
      </c>
      <c r="I365" s="20">
        <f t="shared" si="1"/>
        <v>1</v>
      </c>
      <c r="J365" s="22">
        <v>1</v>
      </c>
      <c r="K365" s="19" t="s">
        <v>52</v>
      </c>
      <c r="L365" s="19"/>
      <c r="M365" s="19"/>
    </row>
    <row r="366" spans="1:13" ht="15.75" customHeight="1">
      <c r="A366" s="19">
        <v>104831279</v>
      </c>
      <c r="B366" s="19"/>
      <c r="C366" s="19"/>
      <c r="D366" s="19"/>
      <c r="E366" s="19"/>
      <c r="F366" s="21">
        <v>1</v>
      </c>
      <c r="G366" s="21">
        <v>1</v>
      </c>
      <c r="H366" s="21">
        <v>1</v>
      </c>
      <c r="I366" s="20">
        <f t="shared" si="1"/>
        <v>1</v>
      </c>
      <c r="J366" s="22">
        <v>1</v>
      </c>
      <c r="K366" s="19" t="s">
        <v>34</v>
      </c>
      <c r="L366" s="19"/>
      <c r="M366" s="19"/>
    </row>
    <row r="367" spans="1:13" ht="15.75" customHeight="1">
      <c r="A367" s="19">
        <v>104822997</v>
      </c>
      <c r="B367" s="19"/>
      <c r="C367" s="19"/>
      <c r="D367" s="19"/>
      <c r="E367" s="19"/>
      <c r="F367" s="21">
        <v>1</v>
      </c>
      <c r="G367" s="21">
        <v>1</v>
      </c>
      <c r="H367" s="21">
        <v>1</v>
      </c>
      <c r="I367" s="20">
        <f t="shared" si="1"/>
        <v>1</v>
      </c>
      <c r="J367" s="22">
        <v>1</v>
      </c>
      <c r="K367" s="19" t="s">
        <v>34</v>
      </c>
      <c r="L367" s="19"/>
      <c r="M367" s="19"/>
    </row>
    <row r="368" spans="1:13" ht="15.75" customHeight="1">
      <c r="A368" s="19">
        <v>104840754</v>
      </c>
      <c r="B368" s="19"/>
      <c r="C368" s="19"/>
      <c r="D368" s="19"/>
      <c r="E368" s="19"/>
      <c r="F368" s="21">
        <v>1</v>
      </c>
      <c r="G368" s="21">
        <v>1</v>
      </c>
      <c r="H368" s="21">
        <v>1</v>
      </c>
      <c r="I368" s="20">
        <f t="shared" si="1"/>
        <v>1</v>
      </c>
      <c r="J368" s="22">
        <v>1</v>
      </c>
      <c r="K368" s="19" t="s">
        <v>34</v>
      </c>
      <c r="L368" s="19"/>
      <c r="M368" s="19"/>
    </row>
    <row r="369" spans="1:13" ht="15.75" customHeight="1">
      <c r="A369" s="19">
        <v>104821731</v>
      </c>
      <c r="B369" s="19"/>
      <c r="C369" s="19"/>
      <c r="D369" s="19"/>
      <c r="E369" s="19"/>
      <c r="F369" s="21">
        <v>1</v>
      </c>
      <c r="G369" s="21">
        <v>1</v>
      </c>
      <c r="H369" s="21">
        <v>1</v>
      </c>
      <c r="I369" s="20">
        <f t="shared" si="1"/>
        <v>1</v>
      </c>
      <c r="J369" s="22">
        <v>1</v>
      </c>
      <c r="K369" s="19" t="s">
        <v>52</v>
      </c>
      <c r="L369" s="19"/>
      <c r="M369" s="19"/>
    </row>
    <row r="370" spans="1:13" ht="15.75" customHeight="1">
      <c r="A370" s="19">
        <v>104945803</v>
      </c>
      <c r="B370" s="19"/>
      <c r="C370" s="19"/>
      <c r="D370" s="19"/>
      <c r="E370" s="19"/>
      <c r="F370" s="21">
        <v>1</v>
      </c>
      <c r="G370" s="21">
        <v>1</v>
      </c>
      <c r="H370" s="21">
        <v>1</v>
      </c>
      <c r="I370" s="20">
        <f t="shared" si="1"/>
        <v>1</v>
      </c>
      <c r="J370" s="22">
        <v>1</v>
      </c>
      <c r="K370" s="19" t="s">
        <v>34</v>
      </c>
      <c r="L370" s="19"/>
      <c r="M370" s="19"/>
    </row>
    <row r="371" spans="1:13" ht="15.75" customHeight="1">
      <c r="A371" s="19">
        <v>104860696</v>
      </c>
      <c r="B371" s="19"/>
      <c r="C371" s="19"/>
      <c r="D371" s="19"/>
      <c r="E371" s="19"/>
      <c r="F371" s="21">
        <v>1</v>
      </c>
      <c r="G371" s="21">
        <v>1</v>
      </c>
      <c r="H371" s="21">
        <v>1</v>
      </c>
      <c r="I371" s="20">
        <f t="shared" si="1"/>
        <v>1</v>
      </c>
      <c r="J371" s="22">
        <v>1</v>
      </c>
      <c r="K371" s="19" t="s">
        <v>52</v>
      </c>
      <c r="L371" s="19"/>
      <c r="M371" s="19"/>
    </row>
    <row r="372" spans="1:13" ht="15.75" customHeight="1">
      <c r="A372" s="19">
        <v>104454495</v>
      </c>
      <c r="B372" s="19"/>
      <c r="C372" s="19"/>
      <c r="D372" s="19"/>
      <c r="E372" s="19"/>
      <c r="F372" s="21">
        <v>1</v>
      </c>
      <c r="G372" s="21">
        <v>1</v>
      </c>
      <c r="H372" s="21">
        <v>1</v>
      </c>
      <c r="I372" s="20">
        <f t="shared" si="1"/>
        <v>1</v>
      </c>
      <c r="J372" s="22">
        <v>0</v>
      </c>
      <c r="K372" s="19" t="s">
        <v>42</v>
      </c>
      <c r="L372" s="19"/>
      <c r="M372" s="19" t="s">
        <v>96</v>
      </c>
    </row>
    <row r="373" spans="1:13" ht="15.75" customHeight="1">
      <c r="A373" s="19">
        <v>104870202</v>
      </c>
      <c r="B373" s="19"/>
      <c r="C373" s="19"/>
      <c r="D373" s="19"/>
      <c r="E373" s="19"/>
      <c r="F373" s="21">
        <v>1</v>
      </c>
      <c r="G373" s="21">
        <v>1</v>
      </c>
      <c r="H373" s="21">
        <v>1</v>
      </c>
      <c r="I373" s="20">
        <f t="shared" si="1"/>
        <v>1</v>
      </c>
      <c r="J373" s="22">
        <v>1</v>
      </c>
      <c r="K373" s="19" t="s">
        <v>52</v>
      </c>
      <c r="L373" s="19"/>
      <c r="M373" s="19"/>
    </row>
    <row r="374" spans="1:13" ht="15.75" customHeight="1">
      <c r="A374" s="19">
        <v>104844698</v>
      </c>
      <c r="B374" s="19"/>
      <c r="C374" s="19"/>
      <c r="D374" s="19"/>
      <c r="E374" s="19"/>
      <c r="F374" s="21">
        <v>1</v>
      </c>
      <c r="G374" s="21">
        <v>1</v>
      </c>
      <c r="H374" s="21">
        <v>1</v>
      </c>
      <c r="I374" s="20">
        <f t="shared" si="1"/>
        <v>1</v>
      </c>
      <c r="J374" s="22">
        <v>1</v>
      </c>
      <c r="K374" s="19" t="s">
        <v>52</v>
      </c>
      <c r="L374" s="19"/>
      <c r="M374" s="19"/>
    </row>
    <row r="375" spans="1:13" ht="15.75" customHeight="1">
      <c r="A375" s="19">
        <v>104485726</v>
      </c>
      <c r="B375" s="19"/>
      <c r="C375" s="19"/>
      <c r="D375" s="19"/>
      <c r="E375" s="19"/>
      <c r="F375" s="21">
        <v>1</v>
      </c>
      <c r="G375" s="21">
        <v>1</v>
      </c>
      <c r="H375" s="21">
        <v>1</v>
      </c>
      <c r="I375" s="20">
        <f t="shared" si="1"/>
        <v>1</v>
      </c>
      <c r="J375" s="22">
        <v>1</v>
      </c>
      <c r="K375" s="19" t="s">
        <v>52</v>
      </c>
      <c r="L375" s="19"/>
      <c r="M375" s="19"/>
    </row>
    <row r="376" spans="1:13" ht="15.75" customHeight="1">
      <c r="A376" s="19">
        <v>104907776</v>
      </c>
      <c r="B376" s="19"/>
      <c r="C376" s="19"/>
      <c r="D376" s="19"/>
      <c r="E376" s="19"/>
      <c r="F376" s="21">
        <v>1</v>
      </c>
      <c r="G376" s="21">
        <v>1</v>
      </c>
      <c r="H376" s="21">
        <v>1</v>
      </c>
      <c r="I376" s="20">
        <f t="shared" si="1"/>
        <v>1</v>
      </c>
      <c r="J376" s="22">
        <v>1</v>
      </c>
      <c r="K376" s="19" t="s">
        <v>52</v>
      </c>
      <c r="L376" s="19"/>
      <c r="M376" s="19"/>
    </row>
    <row r="377" spans="1:13" ht="15.75" customHeight="1">
      <c r="A377" s="19">
        <v>104840279</v>
      </c>
      <c r="B377" s="19"/>
      <c r="C377" s="19"/>
      <c r="D377" s="19"/>
      <c r="E377" s="19"/>
      <c r="F377" s="21">
        <v>1</v>
      </c>
      <c r="G377" s="21">
        <v>1</v>
      </c>
      <c r="H377" s="21">
        <v>1</v>
      </c>
      <c r="I377" s="20">
        <f t="shared" si="1"/>
        <v>1</v>
      </c>
      <c r="J377" s="22">
        <v>1</v>
      </c>
      <c r="K377" s="19" t="s">
        <v>52</v>
      </c>
      <c r="L377" s="19"/>
      <c r="M377" s="19"/>
    </row>
    <row r="378" spans="1:13" ht="15.75" customHeight="1">
      <c r="A378" s="19">
        <v>104974261</v>
      </c>
      <c r="B378" s="19"/>
      <c r="C378" s="19"/>
      <c r="D378" s="19"/>
      <c r="E378" s="19"/>
      <c r="F378" s="21">
        <v>1</v>
      </c>
      <c r="G378" s="21">
        <v>1</v>
      </c>
      <c r="H378" s="21">
        <v>1</v>
      </c>
      <c r="I378" s="20">
        <f t="shared" si="1"/>
        <v>1</v>
      </c>
      <c r="J378" s="22">
        <v>1</v>
      </c>
      <c r="K378" s="19" t="s">
        <v>34</v>
      </c>
      <c r="L378" s="19"/>
      <c r="M378" s="19"/>
    </row>
    <row r="379" spans="1:13" ht="15.75" customHeight="1">
      <c r="A379" s="19">
        <v>104386465</v>
      </c>
      <c r="B379" s="19"/>
      <c r="C379" s="19"/>
      <c r="D379" s="19"/>
      <c r="E379" s="19"/>
      <c r="F379" s="21">
        <v>1</v>
      </c>
      <c r="G379" s="21">
        <v>1</v>
      </c>
      <c r="H379" s="21">
        <v>1</v>
      </c>
      <c r="I379" s="20">
        <f t="shared" si="1"/>
        <v>1</v>
      </c>
      <c r="J379" s="22">
        <v>0</v>
      </c>
      <c r="K379" s="19" t="s">
        <v>42</v>
      </c>
      <c r="L379" s="19"/>
      <c r="M379" s="19" t="s">
        <v>96</v>
      </c>
    </row>
    <row r="380" spans="1:13" ht="15.75" customHeight="1">
      <c r="A380" s="19">
        <v>104886514</v>
      </c>
      <c r="B380" s="19"/>
      <c r="C380" s="19"/>
      <c r="D380" s="19"/>
      <c r="E380" s="19"/>
      <c r="F380" s="21">
        <v>1</v>
      </c>
      <c r="G380" s="21">
        <v>1</v>
      </c>
      <c r="H380" s="21">
        <v>1</v>
      </c>
      <c r="I380" s="20">
        <f t="shared" si="1"/>
        <v>1</v>
      </c>
      <c r="J380" s="22">
        <v>1</v>
      </c>
      <c r="K380" s="19" t="s">
        <v>52</v>
      </c>
      <c r="L380" s="19"/>
      <c r="M380" s="19"/>
    </row>
    <row r="381" spans="1:13" ht="15.75" customHeight="1">
      <c r="A381" s="19">
        <v>104896186</v>
      </c>
      <c r="B381" s="19"/>
      <c r="C381" s="19"/>
      <c r="D381" s="19"/>
      <c r="E381" s="19"/>
      <c r="F381" s="21">
        <v>1</v>
      </c>
      <c r="G381" s="21">
        <v>1</v>
      </c>
      <c r="H381" s="21">
        <v>1</v>
      </c>
      <c r="I381" s="20">
        <f t="shared" si="1"/>
        <v>1</v>
      </c>
      <c r="J381" s="22">
        <v>1</v>
      </c>
      <c r="K381" s="19" t="s">
        <v>39</v>
      </c>
      <c r="L381" s="19"/>
      <c r="M381" s="19"/>
    </row>
    <row r="382" spans="1:13" ht="15.75" customHeight="1">
      <c r="A382" s="19">
        <v>103336671</v>
      </c>
      <c r="B382" s="19"/>
      <c r="C382" s="19"/>
      <c r="D382" s="19"/>
      <c r="E382" s="19"/>
      <c r="F382" s="21">
        <v>1</v>
      </c>
      <c r="G382" s="21">
        <v>1</v>
      </c>
      <c r="H382" s="21">
        <v>1</v>
      </c>
      <c r="I382" s="20">
        <f t="shared" si="1"/>
        <v>1</v>
      </c>
      <c r="J382" s="22">
        <v>1</v>
      </c>
      <c r="K382" s="19" t="s">
        <v>52</v>
      </c>
      <c r="L382" s="19"/>
      <c r="M382" s="19"/>
    </row>
    <row r="383" spans="1:13" ht="15.75" customHeight="1">
      <c r="A383" s="19">
        <v>104822991</v>
      </c>
      <c r="B383" s="19"/>
      <c r="C383" s="19"/>
      <c r="D383" s="19"/>
      <c r="E383" s="19"/>
      <c r="F383" s="21">
        <v>1</v>
      </c>
      <c r="G383" s="21">
        <v>1</v>
      </c>
      <c r="H383" s="21">
        <v>1</v>
      </c>
      <c r="I383" s="20">
        <f t="shared" si="1"/>
        <v>1</v>
      </c>
      <c r="J383" s="22">
        <v>0</v>
      </c>
      <c r="K383" s="19" t="s">
        <v>57</v>
      </c>
      <c r="L383" s="19"/>
      <c r="M383" s="19"/>
    </row>
    <row r="384" spans="1:13" ht="15.75" customHeight="1">
      <c r="A384" s="19">
        <v>104395498</v>
      </c>
      <c r="B384" s="19"/>
      <c r="C384" s="19"/>
      <c r="D384" s="19"/>
      <c r="E384" s="19"/>
      <c r="F384" s="21">
        <v>1</v>
      </c>
      <c r="G384" s="21">
        <v>1</v>
      </c>
      <c r="H384" s="21">
        <v>1</v>
      </c>
      <c r="I384" s="20">
        <f t="shared" si="1"/>
        <v>1</v>
      </c>
      <c r="J384" s="22">
        <v>1</v>
      </c>
      <c r="K384" s="19" t="s">
        <v>52</v>
      </c>
      <c r="L384" s="19"/>
      <c r="M384" s="19"/>
    </row>
    <row r="385" spans="1:13" ht="15.75" customHeight="1">
      <c r="A385" s="19">
        <v>104826549</v>
      </c>
      <c r="B385" s="19"/>
      <c r="C385" s="19"/>
      <c r="D385" s="19"/>
      <c r="E385" s="19"/>
      <c r="F385" s="21">
        <v>0</v>
      </c>
      <c r="G385" s="21">
        <v>0</v>
      </c>
      <c r="H385" s="21">
        <v>1</v>
      </c>
      <c r="I385" s="20">
        <f t="shared" si="1"/>
        <v>0</v>
      </c>
      <c r="J385" s="22">
        <v>1</v>
      </c>
      <c r="K385" s="19" t="s">
        <v>52</v>
      </c>
      <c r="L385" s="19"/>
      <c r="M385" s="19"/>
    </row>
    <row r="386" spans="1:13" ht="15.75" customHeight="1">
      <c r="A386" s="19">
        <v>105007599</v>
      </c>
      <c r="B386" s="19"/>
      <c r="C386" s="19"/>
      <c r="D386" s="19"/>
      <c r="E386" s="19"/>
      <c r="F386" s="21">
        <v>1</v>
      </c>
      <c r="G386" s="21">
        <v>1</v>
      </c>
      <c r="H386" s="21">
        <v>1</v>
      </c>
      <c r="I386" s="20">
        <f t="shared" si="1"/>
        <v>1</v>
      </c>
      <c r="J386" s="22">
        <v>1</v>
      </c>
      <c r="K386" s="19" t="s">
        <v>52</v>
      </c>
      <c r="L386" s="19"/>
      <c r="M386" s="19"/>
    </row>
    <row r="387" spans="1:13" ht="15.75" customHeight="1">
      <c r="A387" s="19">
        <v>105079840</v>
      </c>
      <c r="B387" s="19"/>
      <c r="C387" s="19"/>
      <c r="D387" s="19"/>
      <c r="E387" s="19"/>
      <c r="F387" s="21">
        <v>1</v>
      </c>
      <c r="G387" s="21">
        <v>1</v>
      </c>
      <c r="H387" s="21">
        <v>1</v>
      </c>
      <c r="I387" s="20">
        <f t="shared" si="1"/>
        <v>1</v>
      </c>
      <c r="J387" s="22">
        <v>1</v>
      </c>
      <c r="K387" s="19" t="s">
        <v>34</v>
      </c>
      <c r="L387" s="19"/>
      <c r="M387" s="19"/>
    </row>
    <row r="388" spans="1:13" ht="15.75" customHeight="1">
      <c r="A388" s="19">
        <v>105250720</v>
      </c>
      <c r="B388" s="19"/>
      <c r="C388" s="19"/>
      <c r="D388" s="19"/>
      <c r="E388" s="19"/>
      <c r="F388" s="21">
        <v>1</v>
      </c>
      <c r="G388" s="21">
        <v>1</v>
      </c>
      <c r="H388" s="21">
        <v>1</v>
      </c>
      <c r="I388" s="20">
        <f t="shared" si="1"/>
        <v>1</v>
      </c>
      <c r="J388" s="22">
        <v>1</v>
      </c>
      <c r="K388" s="19" t="s">
        <v>34</v>
      </c>
      <c r="L388" s="19"/>
      <c r="M388" s="19"/>
    </row>
    <row r="389" spans="1:13" ht="15.75" customHeight="1">
      <c r="A389" s="19">
        <v>104596722</v>
      </c>
      <c r="B389" s="19"/>
      <c r="C389" s="19"/>
      <c r="D389" s="19"/>
      <c r="E389" s="19"/>
      <c r="F389" s="21">
        <v>1</v>
      </c>
      <c r="G389" s="21">
        <v>1</v>
      </c>
      <c r="H389" s="21">
        <v>1</v>
      </c>
      <c r="I389" s="20">
        <f t="shared" si="1"/>
        <v>1</v>
      </c>
      <c r="J389" s="22">
        <v>1</v>
      </c>
      <c r="K389" s="19" t="s">
        <v>34</v>
      </c>
      <c r="L389" s="19"/>
      <c r="M389" s="19"/>
    </row>
    <row r="390" spans="1:13" ht="15.75" customHeight="1">
      <c r="A390" s="19">
        <v>105072683</v>
      </c>
      <c r="B390" s="19"/>
      <c r="C390" s="19"/>
      <c r="D390" s="19"/>
      <c r="E390" s="19"/>
      <c r="F390" s="21">
        <v>1</v>
      </c>
      <c r="G390" s="21">
        <v>1</v>
      </c>
      <c r="H390" s="21">
        <v>1</v>
      </c>
      <c r="I390" s="20">
        <f t="shared" si="1"/>
        <v>1</v>
      </c>
      <c r="J390" s="22">
        <v>1</v>
      </c>
      <c r="K390" s="19" t="s">
        <v>34</v>
      </c>
      <c r="L390" s="19"/>
      <c r="M390" s="19"/>
    </row>
    <row r="391" spans="1:13" ht="15.75" customHeight="1">
      <c r="A391" s="19">
        <v>104907776</v>
      </c>
      <c r="B391" s="19"/>
      <c r="C391" s="19"/>
      <c r="D391" s="19"/>
      <c r="E391" s="19"/>
      <c r="F391" s="21">
        <v>1</v>
      </c>
      <c r="G391" s="21">
        <v>1</v>
      </c>
      <c r="H391" s="21">
        <v>1</v>
      </c>
      <c r="I391" s="20">
        <f t="shared" si="1"/>
        <v>1</v>
      </c>
      <c r="J391" s="22">
        <v>1</v>
      </c>
      <c r="K391" s="19" t="s">
        <v>52</v>
      </c>
      <c r="L391" s="19"/>
      <c r="M391" s="19"/>
    </row>
    <row r="392" spans="1:13" ht="15.75" customHeight="1">
      <c r="A392" s="19">
        <v>104506730</v>
      </c>
      <c r="B392" s="19"/>
      <c r="C392" s="19"/>
      <c r="D392" s="19"/>
      <c r="E392" s="19"/>
      <c r="F392" s="21">
        <v>1</v>
      </c>
      <c r="G392" s="21">
        <v>1</v>
      </c>
      <c r="H392" s="21">
        <v>1</v>
      </c>
      <c r="I392" s="20">
        <f t="shared" si="1"/>
        <v>1</v>
      </c>
      <c r="J392" s="22">
        <v>1</v>
      </c>
      <c r="K392" s="19" t="s">
        <v>34</v>
      </c>
      <c r="L392" s="19"/>
      <c r="M392" s="19"/>
    </row>
    <row r="393" spans="1:13" ht="15.75" customHeight="1">
      <c r="A393" s="19">
        <v>104996308</v>
      </c>
      <c r="B393" s="19"/>
      <c r="C393" s="19"/>
      <c r="D393" s="19"/>
      <c r="E393" s="19"/>
      <c r="F393" s="21">
        <v>1</v>
      </c>
      <c r="G393" s="21">
        <v>1</v>
      </c>
      <c r="H393" s="21">
        <v>1</v>
      </c>
      <c r="I393" s="20">
        <f t="shared" si="1"/>
        <v>1</v>
      </c>
      <c r="J393" s="22">
        <v>1</v>
      </c>
      <c r="K393" s="19" t="s">
        <v>34</v>
      </c>
      <c r="L393" s="19"/>
      <c r="M393" s="19"/>
    </row>
    <row r="394" spans="1:13" ht="15.75" customHeight="1">
      <c r="A394" s="19">
        <v>104286599</v>
      </c>
      <c r="B394" s="19"/>
      <c r="C394" s="19"/>
      <c r="D394" s="19"/>
      <c r="E394" s="19"/>
      <c r="F394" s="21">
        <v>1</v>
      </c>
      <c r="G394" s="21">
        <v>1</v>
      </c>
      <c r="H394" s="21">
        <v>1</v>
      </c>
      <c r="I394" s="20">
        <f t="shared" si="1"/>
        <v>1</v>
      </c>
      <c r="J394" s="22">
        <v>1</v>
      </c>
      <c r="K394" s="19" t="s">
        <v>34</v>
      </c>
      <c r="L394" s="19"/>
      <c r="M394" s="19"/>
    </row>
    <row r="395" spans="1:13" ht="15.75" customHeight="1">
      <c r="A395" s="19">
        <v>104504486</v>
      </c>
      <c r="B395" s="19"/>
      <c r="C395" s="19"/>
      <c r="D395" s="19"/>
      <c r="E395" s="19"/>
      <c r="F395" s="21">
        <v>1</v>
      </c>
      <c r="G395" s="21">
        <v>1</v>
      </c>
      <c r="H395" s="21">
        <v>1</v>
      </c>
      <c r="I395" s="20">
        <f t="shared" si="1"/>
        <v>1</v>
      </c>
      <c r="J395" s="22">
        <v>1</v>
      </c>
      <c r="K395" s="19" t="s">
        <v>52</v>
      </c>
      <c r="L395" s="19"/>
      <c r="M395" s="19"/>
    </row>
    <row r="396" spans="1:13" ht="15.75" customHeight="1">
      <c r="A396" s="19">
        <v>104253487</v>
      </c>
      <c r="B396" s="19"/>
      <c r="C396" s="19"/>
      <c r="D396" s="19"/>
      <c r="E396" s="19"/>
      <c r="F396" s="21">
        <v>1</v>
      </c>
      <c r="G396" s="21">
        <v>1</v>
      </c>
      <c r="H396" s="21">
        <v>1</v>
      </c>
      <c r="I396" s="20">
        <f t="shared" si="1"/>
        <v>1</v>
      </c>
      <c r="J396" s="22">
        <v>1</v>
      </c>
      <c r="K396" s="19" t="s">
        <v>52</v>
      </c>
      <c r="L396" s="19"/>
      <c r="M396" s="19"/>
    </row>
    <row r="397" spans="1:13" ht="15.75" customHeight="1">
      <c r="A397" s="19">
        <v>105333310</v>
      </c>
      <c r="B397" s="19"/>
      <c r="C397" s="19"/>
      <c r="D397" s="19"/>
      <c r="E397" s="19"/>
      <c r="F397" s="21">
        <v>1</v>
      </c>
      <c r="G397" s="21">
        <v>1</v>
      </c>
      <c r="H397" s="21">
        <v>1</v>
      </c>
      <c r="I397" s="20">
        <f t="shared" si="1"/>
        <v>1</v>
      </c>
      <c r="J397" s="22">
        <v>1</v>
      </c>
      <c r="K397" s="19" t="s">
        <v>42</v>
      </c>
      <c r="L397" s="19"/>
      <c r="M397" s="19"/>
    </row>
    <row r="398" spans="1:13" ht="15.75" customHeight="1">
      <c r="A398" s="19">
        <v>105287615</v>
      </c>
      <c r="B398" s="19"/>
      <c r="C398" s="19"/>
      <c r="D398" s="19"/>
      <c r="E398" s="19"/>
      <c r="F398" s="21">
        <v>1</v>
      </c>
      <c r="G398" s="21">
        <v>1</v>
      </c>
      <c r="H398" s="21">
        <v>1</v>
      </c>
      <c r="I398" s="20">
        <f t="shared" si="1"/>
        <v>1</v>
      </c>
      <c r="J398" s="22">
        <v>1</v>
      </c>
      <c r="K398" s="19" t="s">
        <v>52</v>
      </c>
      <c r="L398" s="19"/>
      <c r="M398" s="19"/>
    </row>
    <row r="399" spans="1:13" ht="15.75" customHeight="1">
      <c r="A399" s="19">
        <v>105289123</v>
      </c>
      <c r="B399" s="19"/>
      <c r="C399" s="19"/>
      <c r="D399" s="19"/>
      <c r="E399" s="19"/>
      <c r="F399" s="21">
        <v>1</v>
      </c>
      <c r="G399" s="21">
        <v>1</v>
      </c>
      <c r="H399" s="21">
        <v>1</v>
      </c>
      <c r="I399" s="20">
        <f t="shared" si="1"/>
        <v>1</v>
      </c>
      <c r="J399" s="22">
        <v>1</v>
      </c>
      <c r="K399" s="19" t="s">
        <v>52</v>
      </c>
      <c r="L399" s="19"/>
      <c r="M399" s="19"/>
    </row>
    <row r="400" spans="1:13" ht="15.75" customHeight="1">
      <c r="A400" s="19">
        <v>105410779</v>
      </c>
      <c r="B400" s="19"/>
      <c r="C400" s="19"/>
      <c r="D400" s="19"/>
      <c r="E400" s="19"/>
      <c r="F400" s="21">
        <v>1</v>
      </c>
      <c r="G400" s="21">
        <v>1</v>
      </c>
      <c r="H400" s="21">
        <v>1</v>
      </c>
      <c r="I400" s="20">
        <f t="shared" si="1"/>
        <v>1</v>
      </c>
      <c r="J400" s="22">
        <v>1</v>
      </c>
      <c r="K400" s="19" t="s">
        <v>52</v>
      </c>
      <c r="L400" s="19"/>
      <c r="M400" s="19"/>
    </row>
    <row r="401" spans="1:13" ht="15.75" customHeight="1">
      <c r="A401" s="19">
        <v>105079842</v>
      </c>
      <c r="B401" s="19"/>
      <c r="C401" s="19"/>
      <c r="D401" s="19"/>
      <c r="E401" s="19"/>
      <c r="F401" s="21">
        <v>1</v>
      </c>
      <c r="G401" s="21">
        <v>1</v>
      </c>
      <c r="H401" s="21">
        <v>1</v>
      </c>
      <c r="I401" s="20">
        <f t="shared" si="1"/>
        <v>1</v>
      </c>
      <c r="J401" s="22">
        <v>1</v>
      </c>
      <c r="K401" s="19" t="s">
        <v>52</v>
      </c>
      <c r="L401" s="19"/>
      <c r="M401" s="19"/>
    </row>
    <row r="402" spans="1:13" ht="15.75" customHeight="1">
      <c r="A402" s="19">
        <v>105166589</v>
      </c>
      <c r="B402" s="19"/>
      <c r="C402" s="19"/>
      <c r="D402" s="19"/>
      <c r="E402" s="19"/>
      <c r="F402" s="21">
        <v>1</v>
      </c>
      <c r="G402" s="21">
        <v>1</v>
      </c>
      <c r="H402" s="21">
        <v>1</v>
      </c>
      <c r="I402" s="20">
        <f t="shared" si="1"/>
        <v>1</v>
      </c>
      <c r="J402" s="22">
        <v>1</v>
      </c>
      <c r="K402" s="19" t="s">
        <v>52</v>
      </c>
      <c r="L402" s="19"/>
      <c r="M402" s="19"/>
    </row>
    <row r="403" spans="1:13" ht="15.75" customHeight="1">
      <c r="A403" s="19">
        <v>105261433</v>
      </c>
      <c r="B403" s="19"/>
      <c r="C403" s="19"/>
      <c r="D403" s="19"/>
      <c r="E403" s="19"/>
      <c r="F403" s="21">
        <v>1</v>
      </c>
      <c r="G403" s="21">
        <v>1</v>
      </c>
      <c r="H403" s="21">
        <v>1</v>
      </c>
      <c r="I403" s="20">
        <f t="shared" si="1"/>
        <v>1</v>
      </c>
      <c r="J403" s="22">
        <v>1</v>
      </c>
      <c r="K403" s="19" t="s">
        <v>52</v>
      </c>
      <c r="L403" s="19"/>
      <c r="M403" s="19"/>
    </row>
    <row r="404" spans="1:13" ht="15.75" customHeight="1">
      <c r="A404" s="19">
        <v>105198832</v>
      </c>
      <c r="B404" s="19"/>
      <c r="C404" s="19"/>
      <c r="D404" s="19"/>
      <c r="E404" s="19"/>
      <c r="F404" s="21">
        <v>1</v>
      </c>
      <c r="G404" s="21">
        <v>1</v>
      </c>
      <c r="H404" s="21">
        <v>1</v>
      </c>
      <c r="I404" s="20">
        <f t="shared" si="1"/>
        <v>1</v>
      </c>
      <c r="J404" s="22">
        <v>1</v>
      </c>
      <c r="K404" s="19" t="s">
        <v>42</v>
      </c>
      <c r="L404" s="19"/>
      <c r="M404" s="19"/>
    </row>
    <row r="405" spans="1:13" ht="15.75" customHeight="1">
      <c r="A405" s="19">
        <v>105310889</v>
      </c>
      <c r="B405" s="19"/>
      <c r="C405" s="19"/>
      <c r="D405" s="19"/>
      <c r="E405" s="19"/>
      <c r="F405" s="21">
        <v>1</v>
      </c>
      <c r="G405" s="21">
        <v>1</v>
      </c>
      <c r="H405" s="21">
        <v>1</v>
      </c>
      <c r="I405" s="20">
        <f t="shared" si="1"/>
        <v>1</v>
      </c>
      <c r="J405" s="22">
        <v>1</v>
      </c>
      <c r="K405" s="19" t="s">
        <v>34</v>
      </c>
      <c r="L405" s="19"/>
      <c r="M405" s="19"/>
    </row>
    <row r="406" spans="1:13" ht="15.75" customHeight="1">
      <c r="A406" s="19">
        <v>105094614</v>
      </c>
      <c r="B406" s="19"/>
      <c r="C406" s="19"/>
      <c r="D406" s="19"/>
      <c r="E406" s="19"/>
      <c r="F406" s="21">
        <v>1</v>
      </c>
      <c r="G406" s="21">
        <v>1</v>
      </c>
      <c r="H406" s="21">
        <v>1</v>
      </c>
      <c r="I406" s="20">
        <f t="shared" si="1"/>
        <v>1</v>
      </c>
      <c r="J406" s="22">
        <v>1</v>
      </c>
      <c r="K406" s="19" t="s">
        <v>52</v>
      </c>
      <c r="L406" s="19"/>
      <c r="M406" s="19"/>
    </row>
    <row r="407" spans="1:13" ht="15.75" customHeight="1">
      <c r="A407" s="19">
        <v>105140408</v>
      </c>
      <c r="B407" s="19"/>
      <c r="C407" s="19"/>
      <c r="D407" s="19"/>
      <c r="E407" s="19"/>
      <c r="F407" s="21">
        <v>1</v>
      </c>
      <c r="G407" s="21">
        <v>1</v>
      </c>
      <c r="H407" s="21">
        <v>1</v>
      </c>
      <c r="I407" s="20">
        <f t="shared" si="1"/>
        <v>1</v>
      </c>
      <c r="J407" s="22">
        <v>1</v>
      </c>
      <c r="K407" s="19" t="s">
        <v>52</v>
      </c>
      <c r="L407" s="19"/>
      <c r="M407" s="19"/>
    </row>
    <row r="408" spans="1:13" ht="15.75" customHeight="1">
      <c r="A408" s="19">
        <v>105194016</v>
      </c>
      <c r="B408" s="19"/>
      <c r="C408" s="19"/>
      <c r="D408" s="19"/>
      <c r="E408" s="19"/>
      <c r="F408" s="21">
        <v>1</v>
      </c>
      <c r="G408" s="21">
        <v>1</v>
      </c>
      <c r="H408" s="21">
        <v>1</v>
      </c>
      <c r="I408" s="20">
        <f t="shared" si="1"/>
        <v>1</v>
      </c>
      <c r="J408" s="22">
        <v>1</v>
      </c>
      <c r="K408" s="19" t="s">
        <v>39</v>
      </c>
      <c r="L408" s="19"/>
      <c r="M408" s="19"/>
    </row>
    <row r="409" spans="1:13" ht="15.75" customHeight="1">
      <c r="A409" s="19">
        <v>105298498</v>
      </c>
      <c r="B409" s="19"/>
      <c r="C409" s="19"/>
      <c r="D409" s="19"/>
      <c r="E409" s="19"/>
      <c r="F409" s="21">
        <v>1</v>
      </c>
      <c r="G409" s="21">
        <v>1</v>
      </c>
      <c r="H409" s="21">
        <v>1</v>
      </c>
      <c r="I409" s="20">
        <f t="shared" si="1"/>
        <v>1</v>
      </c>
      <c r="J409" s="22">
        <v>1</v>
      </c>
      <c r="K409" s="19" t="s">
        <v>52</v>
      </c>
      <c r="L409" s="19"/>
      <c r="M409" s="19"/>
    </row>
    <row r="410" spans="1:13" ht="15.75" customHeight="1">
      <c r="A410" s="19">
        <v>104676168</v>
      </c>
      <c r="B410" s="19"/>
      <c r="C410" s="19"/>
      <c r="D410" s="19"/>
      <c r="E410" s="19"/>
      <c r="F410" s="21">
        <v>1</v>
      </c>
      <c r="G410" s="21">
        <v>1</v>
      </c>
      <c r="H410" s="21">
        <v>1</v>
      </c>
      <c r="I410" s="20">
        <f t="shared" si="1"/>
        <v>1</v>
      </c>
      <c r="J410" s="22">
        <v>1</v>
      </c>
      <c r="K410" s="19" t="s">
        <v>42</v>
      </c>
      <c r="L410" s="19"/>
      <c r="M410" s="19"/>
    </row>
    <row r="411" spans="1:13" ht="15.75" customHeight="1">
      <c r="A411" s="19">
        <v>105337941</v>
      </c>
      <c r="B411" s="19"/>
      <c r="C411" s="19"/>
      <c r="D411" s="19"/>
      <c r="E411" s="19"/>
      <c r="F411" s="21">
        <v>1</v>
      </c>
      <c r="G411" s="21">
        <v>1</v>
      </c>
      <c r="H411" s="21">
        <v>1</v>
      </c>
      <c r="I411" s="20">
        <f t="shared" si="1"/>
        <v>1</v>
      </c>
      <c r="J411" s="22">
        <v>1</v>
      </c>
      <c r="K411" s="19" t="s">
        <v>34</v>
      </c>
      <c r="L411" s="19"/>
      <c r="M411" s="19"/>
    </row>
    <row r="412" spans="1:13" ht="15.75" customHeight="1">
      <c r="A412" s="19">
        <v>105081638</v>
      </c>
      <c r="B412" s="19"/>
      <c r="C412" s="19"/>
      <c r="D412" s="19"/>
      <c r="E412" s="19"/>
      <c r="F412" s="21">
        <v>1</v>
      </c>
      <c r="G412" s="21">
        <v>1</v>
      </c>
      <c r="H412" s="21">
        <v>1</v>
      </c>
      <c r="I412" s="20">
        <f t="shared" si="1"/>
        <v>1</v>
      </c>
      <c r="J412" s="22">
        <v>1</v>
      </c>
      <c r="K412" s="19" t="s">
        <v>42</v>
      </c>
      <c r="L412" s="19"/>
      <c r="M412" s="19"/>
    </row>
    <row r="413" spans="1:13" ht="15.75" customHeight="1">
      <c r="A413" s="19">
        <v>104253035</v>
      </c>
      <c r="B413" s="19"/>
      <c r="C413" s="19"/>
      <c r="D413" s="19"/>
      <c r="E413" s="19"/>
      <c r="F413" s="21">
        <v>1</v>
      </c>
      <c r="G413" s="21">
        <v>1</v>
      </c>
      <c r="H413" s="21">
        <v>1</v>
      </c>
      <c r="I413" s="20">
        <f t="shared" si="1"/>
        <v>1</v>
      </c>
      <c r="J413" s="22">
        <v>1</v>
      </c>
      <c r="K413" s="19" t="s">
        <v>52</v>
      </c>
      <c r="L413" s="19"/>
      <c r="M413" s="19"/>
    </row>
    <row r="414" spans="1:13" ht="15.75" customHeight="1">
      <c r="A414" s="19">
        <v>104305558</v>
      </c>
      <c r="B414" s="19"/>
      <c r="C414" s="19"/>
      <c r="D414" s="19"/>
      <c r="E414" s="19"/>
      <c r="F414" s="21">
        <v>1</v>
      </c>
      <c r="G414" s="21">
        <v>1</v>
      </c>
      <c r="H414" s="21">
        <v>1</v>
      </c>
      <c r="I414" s="20">
        <f t="shared" si="1"/>
        <v>1</v>
      </c>
      <c r="J414" s="22">
        <v>1</v>
      </c>
      <c r="K414" s="19" t="s">
        <v>52</v>
      </c>
      <c r="L414" s="19"/>
      <c r="M414" s="19"/>
    </row>
    <row r="415" spans="1:13" ht="15.75" customHeight="1">
      <c r="A415" s="19">
        <v>105099722</v>
      </c>
      <c r="B415" s="19"/>
      <c r="C415" s="19"/>
      <c r="D415" s="19"/>
      <c r="E415" s="19"/>
      <c r="F415" s="21">
        <v>1</v>
      </c>
      <c r="G415" s="21">
        <v>1</v>
      </c>
      <c r="H415" s="21">
        <v>1</v>
      </c>
      <c r="I415" s="20">
        <f t="shared" si="1"/>
        <v>1</v>
      </c>
      <c r="J415" s="22">
        <v>1</v>
      </c>
      <c r="K415" s="19" t="s">
        <v>34</v>
      </c>
      <c r="L415" s="19"/>
      <c r="M415" s="19"/>
    </row>
    <row r="416" spans="1:13" ht="15.75" customHeight="1">
      <c r="A416" s="19">
        <v>105250707</v>
      </c>
      <c r="B416" s="19"/>
      <c r="C416" s="19"/>
      <c r="D416" s="19"/>
      <c r="E416" s="19"/>
      <c r="F416" s="21">
        <v>1</v>
      </c>
      <c r="G416" s="21">
        <v>1</v>
      </c>
      <c r="H416" s="21">
        <v>1</v>
      </c>
      <c r="I416" s="20">
        <f t="shared" si="1"/>
        <v>1</v>
      </c>
      <c r="J416" s="22">
        <v>1</v>
      </c>
      <c r="K416" s="19" t="s">
        <v>34</v>
      </c>
      <c r="L416" s="19"/>
      <c r="M416" s="19"/>
    </row>
    <row r="417" spans="1:13" ht="15.75" customHeight="1">
      <c r="A417" s="19">
        <v>105250720</v>
      </c>
      <c r="B417" s="19"/>
      <c r="C417" s="19"/>
      <c r="D417" s="19"/>
      <c r="E417" s="19"/>
      <c r="F417" s="21">
        <v>1</v>
      </c>
      <c r="G417" s="21">
        <v>1</v>
      </c>
      <c r="H417" s="21">
        <v>1</v>
      </c>
      <c r="I417" s="20">
        <f t="shared" si="1"/>
        <v>1</v>
      </c>
      <c r="J417" s="22">
        <v>1</v>
      </c>
      <c r="K417" s="19" t="s">
        <v>34</v>
      </c>
      <c r="L417" s="19"/>
      <c r="M417" s="19"/>
    </row>
    <row r="418" spans="1:13" ht="15.75" customHeight="1">
      <c r="A418" s="19">
        <v>104575122</v>
      </c>
      <c r="B418" s="19"/>
      <c r="C418" s="19"/>
      <c r="D418" s="19"/>
      <c r="E418" s="19"/>
      <c r="F418" s="21">
        <v>1</v>
      </c>
      <c r="G418" s="21">
        <v>1</v>
      </c>
      <c r="H418" s="21">
        <v>1</v>
      </c>
      <c r="I418" s="20">
        <f t="shared" si="1"/>
        <v>1</v>
      </c>
      <c r="J418" s="22">
        <v>1</v>
      </c>
      <c r="K418" s="19" t="s">
        <v>52</v>
      </c>
      <c r="L418" s="19"/>
      <c r="M418" s="19"/>
    </row>
    <row r="419" spans="1:13" ht="15.75" customHeight="1">
      <c r="A419" s="19">
        <v>105328674</v>
      </c>
      <c r="B419" s="19"/>
      <c r="C419" s="19"/>
      <c r="D419" s="19"/>
      <c r="E419" s="19"/>
      <c r="F419" s="21">
        <v>1</v>
      </c>
      <c r="G419" s="21">
        <v>1</v>
      </c>
      <c r="H419" s="21">
        <v>1</v>
      </c>
      <c r="I419" s="20">
        <f t="shared" si="1"/>
        <v>1</v>
      </c>
      <c r="J419" s="22">
        <v>1</v>
      </c>
      <c r="K419" s="19" t="s">
        <v>34</v>
      </c>
      <c r="L419" s="19"/>
      <c r="M419" s="19"/>
    </row>
    <row r="420" spans="1:13" ht="15.75" customHeight="1">
      <c r="A420" s="19">
        <v>105443310</v>
      </c>
      <c r="B420" s="19"/>
      <c r="C420" s="19"/>
      <c r="D420" s="19"/>
      <c r="E420" s="19"/>
      <c r="F420" s="21">
        <v>1</v>
      </c>
      <c r="G420" s="21">
        <v>1</v>
      </c>
      <c r="H420" s="21">
        <v>1</v>
      </c>
      <c r="I420" s="20">
        <f t="shared" si="1"/>
        <v>1</v>
      </c>
      <c r="J420" s="22">
        <v>1</v>
      </c>
      <c r="K420" s="19" t="s">
        <v>52</v>
      </c>
      <c r="L420" s="19"/>
      <c r="M420" s="19"/>
    </row>
    <row r="421" spans="1:13" ht="15.75" customHeight="1">
      <c r="A421" s="19">
        <v>105072304</v>
      </c>
      <c r="B421" s="19"/>
      <c r="C421" s="19"/>
      <c r="D421" s="19"/>
      <c r="E421" s="19"/>
      <c r="F421" s="21">
        <v>1</v>
      </c>
      <c r="G421" s="21">
        <v>1</v>
      </c>
      <c r="H421" s="21">
        <v>1</v>
      </c>
      <c r="I421" s="20">
        <f t="shared" si="1"/>
        <v>1</v>
      </c>
      <c r="J421" s="22">
        <v>1</v>
      </c>
      <c r="K421" s="19" t="s">
        <v>52</v>
      </c>
      <c r="L421" s="19"/>
      <c r="M421" s="19"/>
    </row>
    <row r="422" spans="1:13" ht="15.75" customHeight="1">
      <c r="A422" s="19">
        <v>105326285</v>
      </c>
      <c r="B422" s="19"/>
      <c r="C422" s="19"/>
      <c r="D422" s="19"/>
      <c r="E422" s="19"/>
      <c r="F422" s="21">
        <v>1</v>
      </c>
      <c r="G422" s="21">
        <v>1</v>
      </c>
      <c r="H422" s="21">
        <v>0</v>
      </c>
      <c r="I422" s="20">
        <f t="shared" si="1"/>
        <v>0</v>
      </c>
      <c r="J422" s="22">
        <v>1</v>
      </c>
      <c r="K422" s="19" t="s">
        <v>42</v>
      </c>
      <c r="L422" s="19"/>
      <c r="M422" s="19"/>
    </row>
    <row r="423" spans="1:13" ht="15.75" customHeight="1">
      <c r="A423" s="19">
        <v>105035815</v>
      </c>
      <c r="B423" s="19"/>
      <c r="C423" s="19"/>
      <c r="D423" s="19"/>
      <c r="E423" s="19"/>
      <c r="F423" s="21">
        <v>1</v>
      </c>
      <c r="G423" s="21">
        <v>1</v>
      </c>
      <c r="H423" s="21">
        <v>1</v>
      </c>
      <c r="I423" s="20">
        <f t="shared" si="1"/>
        <v>1</v>
      </c>
      <c r="J423" s="22">
        <v>1</v>
      </c>
      <c r="K423" s="19" t="s">
        <v>39</v>
      </c>
      <c r="L423" s="19"/>
      <c r="M423" s="19"/>
    </row>
    <row r="424" spans="1:13" ht="15.75" customHeight="1">
      <c r="A424" s="19">
        <v>105193849</v>
      </c>
      <c r="B424" s="19"/>
      <c r="C424" s="19"/>
      <c r="D424" s="19"/>
      <c r="E424" s="19"/>
      <c r="F424" s="21">
        <v>1</v>
      </c>
      <c r="G424" s="21">
        <v>1</v>
      </c>
      <c r="H424" s="21">
        <v>1</v>
      </c>
      <c r="I424" s="20">
        <f t="shared" si="1"/>
        <v>1</v>
      </c>
      <c r="J424" s="22">
        <v>1</v>
      </c>
      <c r="K424" s="19" t="s">
        <v>34</v>
      </c>
      <c r="L424" s="19"/>
      <c r="M424" s="19"/>
    </row>
    <row r="425" spans="1:13" ht="15.75" customHeight="1">
      <c r="A425" s="19">
        <v>105336492</v>
      </c>
      <c r="B425" s="19"/>
      <c r="C425" s="19"/>
      <c r="D425" s="19"/>
      <c r="E425" s="19"/>
      <c r="F425" s="21">
        <v>1</v>
      </c>
      <c r="G425" s="21">
        <v>1</v>
      </c>
      <c r="H425" s="21">
        <v>1</v>
      </c>
      <c r="I425" s="20">
        <f t="shared" si="1"/>
        <v>1</v>
      </c>
      <c r="J425" s="22">
        <v>1</v>
      </c>
      <c r="K425" s="19" t="s">
        <v>34</v>
      </c>
      <c r="L425" s="19"/>
      <c r="M425" s="19"/>
    </row>
    <row r="426" spans="1:13" ht="15.75" customHeight="1">
      <c r="A426" s="19">
        <v>105275607</v>
      </c>
      <c r="B426" s="19"/>
      <c r="C426" s="19"/>
      <c r="D426" s="19"/>
      <c r="E426" s="19"/>
      <c r="F426" s="21">
        <v>1</v>
      </c>
      <c r="G426" s="21">
        <v>1</v>
      </c>
      <c r="H426" s="21">
        <v>1</v>
      </c>
      <c r="I426" s="20">
        <f t="shared" si="1"/>
        <v>1</v>
      </c>
      <c r="J426" s="22">
        <v>1</v>
      </c>
      <c r="K426" s="19" t="s">
        <v>52</v>
      </c>
      <c r="L426" s="19"/>
      <c r="M426" s="19"/>
    </row>
    <row r="427" spans="1:13" ht="15.75" customHeight="1">
      <c r="A427" s="19">
        <v>104979412</v>
      </c>
      <c r="B427" s="19"/>
      <c r="C427" s="19"/>
      <c r="D427" s="19"/>
      <c r="E427" s="19"/>
      <c r="F427" s="21">
        <v>1</v>
      </c>
      <c r="G427" s="21">
        <v>1</v>
      </c>
      <c r="H427" s="21">
        <v>1</v>
      </c>
      <c r="I427" s="20">
        <f t="shared" si="1"/>
        <v>1</v>
      </c>
      <c r="J427" s="22">
        <v>1</v>
      </c>
      <c r="K427" s="19" t="s">
        <v>52</v>
      </c>
      <c r="L427" s="19"/>
      <c r="M427" s="19"/>
    </row>
    <row r="428" spans="1:13" ht="15.75" customHeight="1">
      <c r="A428" s="19">
        <v>103939865</v>
      </c>
      <c r="B428" s="19"/>
      <c r="C428" s="19"/>
      <c r="D428" s="19"/>
      <c r="E428" s="19"/>
      <c r="F428" s="21">
        <v>1</v>
      </c>
      <c r="G428" s="21">
        <v>1</v>
      </c>
      <c r="H428" s="21">
        <v>1</v>
      </c>
      <c r="I428" s="20">
        <f t="shared" si="1"/>
        <v>1</v>
      </c>
      <c r="J428" s="22">
        <v>1</v>
      </c>
      <c r="K428" s="19" t="s">
        <v>45</v>
      </c>
      <c r="L428" s="19"/>
      <c r="M428" s="19"/>
    </row>
    <row r="429" spans="1:13" ht="15.75" customHeight="1">
      <c r="A429" s="19">
        <v>105330195</v>
      </c>
      <c r="B429" s="19"/>
      <c r="C429" s="19"/>
      <c r="D429" s="19"/>
      <c r="E429" s="19"/>
      <c r="F429" s="21">
        <v>1</v>
      </c>
      <c r="G429" s="21">
        <v>1</v>
      </c>
      <c r="H429" s="21">
        <v>1</v>
      </c>
      <c r="I429" s="20">
        <f t="shared" si="1"/>
        <v>1</v>
      </c>
      <c r="J429" s="22">
        <v>1</v>
      </c>
      <c r="K429" s="19" t="s">
        <v>34</v>
      </c>
      <c r="L429" s="19"/>
      <c r="M429" s="19"/>
    </row>
    <row r="430" spans="1:13" ht="15.75" customHeight="1">
      <c r="A430" s="19">
        <v>105236713</v>
      </c>
      <c r="B430" s="19"/>
      <c r="C430" s="19"/>
      <c r="D430" s="19"/>
      <c r="E430" s="19"/>
      <c r="F430" s="21">
        <v>1</v>
      </c>
      <c r="G430" s="21">
        <v>1</v>
      </c>
      <c r="H430" s="21">
        <v>1</v>
      </c>
      <c r="I430" s="20">
        <f t="shared" si="1"/>
        <v>1</v>
      </c>
      <c r="J430" s="22">
        <v>1</v>
      </c>
      <c r="K430" s="19" t="s">
        <v>34</v>
      </c>
      <c r="L430" s="19"/>
      <c r="M430" s="19"/>
    </row>
    <row r="431" spans="1:13" ht="15.75" customHeight="1">
      <c r="A431" s="19">
        <v>104584832</v>
      </c>
      <c r="B431" s="19"/>
      <c r="C431" s="19"/>
      <c r="D431" s="19"/>
      <c r="E431" s="19"/>
      <c r="F431" s="21">
        <v>1</v>
      </c>
      <c r="G431" s="21">
        <v>1</v>
      </c>
      <c r="H431" s="21">
        <v>1</v>
      </c>
      <c r="I431" s="20">
        <f t="shared" si="1"/>
        <v>1</v>
      </c>
      <c r="J431" s="22">
        <v>1</v>
      </c>
      <c r="K431" s="19" t="s">
        <v>34</v>
      </c>
      <c r="L431" s="19"/>
      <c r="M431" s="19"/>
    </row>
    <row r="432" spans="1:13" ht="15.75" customHeight="1">
      <c r="A432" s="19">
        <v>103916986</v>
      </c>
      <c r="B432" s="19"/>
      <c r="C432" s="19"/>
      <c r="D432" s="19"/>
      <c r="E432" s="19"/>
      <c r="F432" s="21">
        <v>1</v>
      </c>
      <c r="G432" s="21">
        <v>1</v>
      </c>
      <c r="H432" s="21">
        <v>1</v>
      </c>
      <c r="I432" s="20">
        <f t="shared" si="1"/>
        <v>1</v>
      </c>
      <c r="J432" s="22">
        <v>1</v>
      </c>
      <c r="K432" s="19" t="s">
        <v>34</v>
      </c>
      <c r="L432" s="19"/>
      <c r="M432" s="19"/>
    </row>
    <row r="433" spans="1:13" ht="15.75" customHeight="1">
      <c r="A433" s="19">
        <v>105320077</v>
      </c>
      <c r="B433" s="19"/>
      <c r="C433" s="19"/>
      <c r="D433" s="19"/>
      <c r="E433" s="19"/>
      <c r="F433" s="21">
        <v>1</v>
      </c>
      <c r="G433" s="21">
        <v>1</v>
      </c>
      <c r="H433" s="21">
        <v>1</v>
      </c>
      <c r="I433" s="20">
        <f t="shared" si="1"/>
        <v>1</v>
      </c>
      <c r="J433" s="22">
        <v>1</v>
      </c>
      <c r="K433" s="19" t="s">
        <v>42</v>
      </c>
      <c r="L433" s="19"/>
      <c r="M433" s="19"/>
    </row>
    <row r="434" spans="1:13" ht="15.75" customHeight="1">
      <c r="A434" s="19">
        <v>105251299</v>
      </c>
      <c r="B434" s="19"/>
      <c r="C434" s="19"/>
      <c r="D434" s="19"/>
      <c r="E434" s="19"/>
      <c r="F434" s="21">
        <v>1</v>
      </c>
      <c r="G434" s="21">
        <v>1</v>
      </c>
      <c r="H434" s="21">
        <v>1</v>
      </c>
      <c r="I434" s="20">
        <f t="shared" si="1"/>
        <v>1</v>
      </c>
      <c r="J434" s="22">
        <v>1</v>
      </c>
      <c r="K434" s="19" t="s">
        <v>45</v>
      </c>
      <c r="L434" s="19"/>
      <c r="M434" s="19"/>
    </row>
    <row r="435" spans="1:13" ht="15.75" customHeight="1">
      <c r="A435" s="19">
        <v>105336108</v>
      </c>
      <c r="B435" s="19"/>
      <c r="C435" s="19"/>
      <c r="D435" s="19"/>
      <c r="E435" s="19"/>
      <c r="F435" s="21">
        <v>1</v>
      </c>
      <c r="G435" s="21">
        <v>1</v>
      </c>
      <c r="H435" s="21">
        <v>1</v>
      </c>
      <c r="I435" s="20">
        <f t="shared" si="1"/>
        <v>1</v>
      </c>
      <c r="J435" s="22">
        <v>1</v>
      </c>
      <c r="K435" s="19" t="s">
        <v>34</v>
      </c>
      <c r="L435" s="19"/>
      <c r="M435" s="19"/>
    </row>
    <row r="436" spans="1:13" ht="15.75" customHeight="1">
      <c r="A436" s="19">
        <v>104658444</v>
      </c>
      <c r="B436" s="19"/>
      <c r="C436" s="19"/>
      <c r="D436" s="19"/>
      <c r="E436" s="19"/>
      <c r="F436" s="21">
        <v>1</v>
      </c>
      <c r="G436" s="21">
        <v>1</v>
      </c>
      <c r="H436" s="21">
        <v>1</v>
      </c>
      <c r="I436" s="20">
        <f t="shared" si="1"/>
        <v>1</v>
      </c>
      <c r="J436" s="22">
        <v>1</v>
      </c>
      <c r="K436" s="19" t="s">
        <v>34</v>
      </c>
      <c r="L436" s="19"/>
      <c r="M436" s="19"/>
    </row>
    <row r="437" spans="1:13" ht="15.75" customHeight="1">
      <c r="A437" s="19">
        <v>105292308</v>
      </c>
      <c r="B437" s="19"/>
      <c r="C437" s="19"/>
      <c r="D437" s="19"/>
      <c r="E437" s="19"/>
      <c r="F437" s="21">
        <v>1</v>
      </c>
      <c r="G437" s="21">
        <v>1</v>
      </c>
      <c r="H437" s="21">
        <v>1</v>
      </c>
      <c r="I437" s="20">
        <f t="shared" si="1"/>
        <v>1</v>
      </c>
      <c r="J437" s="22">
        <v>1</v>
      </c>
      <c r="K437" s="19" t="s">
        <v>34</v>
      </c>
      <c r="L437" s="19"/>
      <c r="M437" s="19"/>
    </row>
    <row r="438" spans="1:13" ht="15.75" customHeight="1">
      <c r="A438" s="19">
        <v>105465824</v>
      </c>
      <c r="B438" s="19" t="s">
        <v>99</v>
      </c>
      <c r="C438" s="19" t="s">
        <v>100</v>
      </c>
      <c r="D438" s="19"/>
      <c r="E438" s="19"/>
      <c r="F438" s="21">
        <v>1</v>
      </c>
      <c r="G438" s="21">
        <v>1</v>
      </c>
      <c r="H438" s="21">
        <v>1</v>
      </c>
      <c r="I438" s="20">
        <f t="shared" si="1"/>
        <v>1</v>
      </c>
      <c r="J438" s="22">
        <v>1</v>
      </c>
      <c r="K438" s="19" t="s">
        <v>42</v>
      </c>
      <c r="L438" s="19"/>
      <c r="M438" s="19"/>
    </row>
    <row r="439" spans="1:13" ht="15.75" customHeight="1">
      <c r="A439" s="19">
        <v>105665609</v>
      </c>
      <c r="B439" s="19" t="s">
        <v>101</v>
      </c>
      <c r="C439" s="19" t="s">
        <v>102</v>
      </c>
      <c r="D439" s="19"/>
      <c r="E439" s="19"/>
      <c r="F439" s="21">
        <v>1</v>
      </c>
      <c r="G439" s="21">
        <v>1</v>
      </c>
      <c r="H439" s="21">
        <v>1</v>
      </c>
      <c r="I439" s="20">
        <f t="shared" si="1"/>
        <v>1</v>
      </c>
      <c r="J439" s="22">
        <v>0</v>
      </c>
      <c r="K439" s="19" t="s">
        <v>52</v>
      </c>
      <c r="L439" s="19"/>
      <c r="M439" s="19"/>
    </row>
    <row r="440" spans="1:13" ht="15.75" customHeight="1">
      <c r="A440" s="19">
        <v>104782998</v>
      </c>
      <c r="B440" s="19" t="s">
        <v>103</v>
      </c>
      <c r="C440" s="19" t="s">
        <v>104</v>
      </c>
      <c r="D440" s="19"/>
      <c r="E440" s="19"/>
      <c r="F440" s="21">
        <v>1</v>
      </c>
      <c r="G440" s="21">
        <v>1</v>
      </c>
      <c r="H440" s="21">
        <v>1</v>
      </c>
      <c r="I440" s="20">
        <f t="shared" si="1"/>
        <v>1</v>
      </c>
      <c r="J440" s="22">
        <v>1</v>
      </c>
      <c r="K440" s="19" t="s">
        <v>52</v>
      </c>
      <c r="L440" s="19"/>
      <c r="M440" s="19"/>
    </row>
    <row r="441" spans="1:13" ht="15.75" customHeight="1">
      <c r="A441" s="19">
        <v>104559822</v>
      </c>
      <c r="B441" s="19" t="s">
        <v>105</v>
      </c>
      <c r="C441" s="19" t="s">
        <v>106</v>
      </c>
      <c r="D441" s="19"/>
      <c r="E441" s="19"/>
      <c r="F441" s="21">
        <v>1</v>
      </c>
      <c r="G441" s="21">
        <v>1</v>
      </c>
      <c r="H441" s="21">
        <v>1</v>
      </c>
      <c r="I441" s="20">
        <f t="shared" si="1"/>
        <v>1</v>
      </c>
      <c r="J441" s="22">
        <v>1</v>
      </c>
      <c r="K441" s="19" t="s">
        <v>42</v>
      </c>
      <c r="L441" s="19"/>
      <c r="M441" s="19"/>
    </row>
    <row r="442" spans="1:13" ht="15.75" customHeight="1">
      <c r="A442" s="19">
        <v>105497368</v>
      </c>
      <c r="B442" s="19" t="s">
        <v>107</v>
      </c>
      <c r="C442" s="19" t="s">
        <v>108</v>
      </c>
      <c r="D442" s="19"/>
      <c r="E442" s="19"/>
      <c r="F442" s="21">
        <v>1</v>
      </c>
      <c r="G442" s="21">
        <v>0</v>
      </c>
      <c r="H442" s="21">
        <v>1</v>
      </c>
      <c r="I442" s="20">
        <f t="shared" si="1"/>
        <v>0</v>
      </c>
      <c r="J442" s="22">
        <v>0</v>
      </c>
      <c r="K442" s="19" t="s">
        <v>52</v>
      </c>
      <c r="L442" s="19"/>
      <c r="M442" s="19"/>
    </row>
    <row r="443" spans="1:13" ht="15.75" customHeight="1">
      <c r="A443" s="19">
        <v>103773044</v>
      </c>
      <c r="B443" s="19" t="s">
        <v>109</v>
      </c>
      <c r="C443" s="19" t="s">
        <v>110</v>
      </c>
      <c r="D443" s="19"/>
      <c r="E443" s="19"/>
      <c r="F443" s="21">
        <v>1</v>
      </c>
      <c r="G443" s="21">
        <v>0</v>
      </c>
      <c r="H443" s="21">
        <v>1</v>
      </c>
      <c r="I443" s="20">
        <f t="shared" si="1"/>
        <v>0</v>
      </c>
      <c r="J443" s="22">
        <v>1</v>
      </c>
      <c r="K443" s="19" t="s">
        <v>52</v>
      </c>
      <c r="L443" s="19"/>
      <c r="M443" s="19"/>
    </row>
    <row r="444" spans="1:13" ht="15.75" customHeight="1">
      <c r="A444" s="19">
        <v>105136390</v>
      </c>
      <c r="B444" s="19" t="s">
        <v>111</v>
      </c>
      <c r="C444" s="19" t="s">
        <v>112</v>
      </c>
      <c r="D444" s="19"/>
      <c r="E444" s="19"/>
      <c r="F444" s="21">
        <v>1</v>
      </c>
      <c r="G444" s="21">
        <v>1</v>
      </c>
      <c r="H444" s="21">
        <v>1</v>
      </c>
      <c r="I444" s="20">
        <f t="shared" si="1"/>
        <v>1</v>
      </c>
      <c r="J444" s="22">
        <v>1</v>
      </c>
      <c r="K444" s="19" t="s">
        <v>39</v>
      </c>
      <c r="L444" s="19"/>
      <c r="M444" s="19"/>
    </row>
    <row r="445" spans="1:13" ht="15.75" customHeight="1">
      <c r="A445" s="19">
        <v>105629645</v>
      </c>
      <c r="B445" s="19" t="s">
        <v>113</v>
      </c>
      <c r="C445" s="19" t="s">
        <v>114</v>
      </c>
      <c r="D445" s="19"/>
      <c r="E445" s="19"/>
      <c r="F445" s="21">
        <v>1</v>
      </c>
      <c r="G445" s="21">
        <v>1</v>
      </c>
      <c r="H445" s="21">
        <v>1</v>
      </c>
      <c r="I445" s="20">
        <f t="shared" si="1"/>
        <v>1</v>
      </c>
      <c r="J445" s="22">
        <v>0</v>
      </c>
      <c r="K445" s="19" t="s">
        <v>39</v>
      </c>
      <c r="L445" s="19"/>
      <c r="M445" s="19"/>
    </row>
    <row r="446" spans="1:13" ht="15.75" customHeight="1">
      <c r="A446" s="19">
        <v>105195433</v>
      </c>
      <c r="B446" s="19" t="s">
        <v>115</v>
      </c>
      <c r="C446" s="19" t="s">
        <v>116</v>
      </c>
      <c r="D446" s="19"/>
      <c r="E446" s="19"/>
      <c r="F446" s="21">
        <v>1</v>
      </c>
      <c r="G446" s="21">
        <v>1</v>
      </c>
      <c r="H446" s="21">
        <v>1</v>
      </c>
      <c r="I446" s="20">
        <f t="shared" si="1"/>
        <v>1</v>
      </c>
      <c r="J446" s="22">
        <v>1</v>
      </c>
      <c r="K446" s="19" t="s">
        <v>42</v>
      </c>
      <c r="L446" s="19"/>
      <c r="M446" s="19"/>
    </row>
    <row r="447" spans="1:13" ht="15.75" customHeight="1">
      <c r="A447" s="19">
        <v>105647772</v>
      </c>
      <c r="B447" s="19" t="s">
        <v>117</v>
      </c>
      <c r="C447" s="19" t="s">
        <v>118</v>
      </c>
      <c r="D447" s="19"/>
      <c r="E447" s="19"/>
      <c r="F447" s="21">
        <v>1</v>
      </c>
      <c r="G447" s="21">
        <v>1</v>
      </c>
      <c r="H447" s="21">
        <v>1</v>
      </c>
      <c r="I447" s="20">
        <f t="shared" si="1"/>
        <v>1</v>
      </c>
      <c r="J447" s="22">
        <v>1</v>
      </c>
      <c r="K447" s="19" t="s">
        <v>52</v>
      </c>
      <c r="L447" s="19"/>
      <c r="M447" s="19"/>
    </row>
    <row r="448" spans="1:13" ht="15.75" customHeight="1">
      <c r="A448" s="19">
        <v>105630067</v>
      </c>
      <c r="B448" s="19" t="s">
        <v>119</v>
      </c>
      <c r="C448" s="19" t="s">
        <v>120</v>
      </c>
      <c r="D448" s="19"/>
      <c r="E448" s="19"/>
      <c r="F448" s="21">
        <v>1</v>
      </c>
      <c r="G448" s="21">
        <v>1</v>
      </c>
      <c r="H448" s="21">
        <v>1</v>
      </c>
      <c r="I448" s="20">
        <f t="shared" si="1"/>
        <v>1</v>
      </c>
      <c r="J448" s="22">
        <v>0</v>
      </c>
      <c r="K448" s="19" t="s">
        <v>39</v>
      </c>
      <c r="L448" s="19"/>
      <c r="M448" s="19"/>
    </row>
    <row r="449" spans="1:13" ht="15.75" customHeight="1">
      <c r="A449" s="19">
        <v>105394883</v>
      </c>
      <c r="B449" s="19" t="s">
        <v>121</v>
      </c>
      <c r="C449" s="19" t="s">
        <v>122</v>
      </c>
      <c r="D449" s="19"/>
      <c r="E449" s="19" t="s">
        <v>52</v>
      </c>
      <c r="F449" s="21">
        <v>1</v>
      </c>
      <c r="G449" s="21">
        <v>1</v>
      </c>
      <c r="H449" s="21">
        <v>1</v>
      </c>
      <c r="I449" s="20">
        <f t="shared" si="1"/>
        <v>1</v>
      </c>
      <c r="J449" s="22">
        <v>1</v>
      </c>
      <c r="K449" s="19" t="s">
        <v>34</v>
      </c>
      <c r="L449" s="19"/>
      <c r="M449" s="19"/>
    </row>
    <row r="450" spans="1:13" ht="15.75" customHeight="1">
      <c r="A450" s="19">
        <v>105627338</v>
      </c>
      <c r="B450" s="19" t="s">
        <v>123</v>
      </c>
      <c r="C450" s="19" t="s">
        <v>124</v>
      </c>
      <c r="D450" s="19"/>
      <c r="E450" s="19" t="s">
        <v>52</v>
      </c>
      <c r="F450" s="21">
        <v>1</v>
      </c>
      <c r="G450" s="21">
        <v>1</v>
      </c>
      <c r="H450" s="21">
        <v>1</v>
      </c>
      <c r="I450" s="20">
        <f t="shared" si="1"/>
        <v>1</v>
      </c>
      <c r="J450" s="22">
        <v>1</v>
      </c>
      <c r="K450" s="19" t="s">
        <v>34</v>
      </c>
      <c r="L450" s="19"/>
      <c r="M450" s="19"/>
    </row>
    <row r="451" spans="1:13" ht="15.75" customHeight="1">
      <c r="A451" s="19">
        <v>105476506</v>
      </c>
      <c r="B451" s="19" t="s">
        <v>125</v>
      </c>
      <c r="C451" s="19" t="s">
        <v>126</v>
      </c>
      <c r="D451" s="19"/>
      <c r="E451" s="19" t="s">
        <v>52</v>
      </c>
      <c r="F451" s="21">
        <v>1</v>
      </c>
      <c r="G451" s="21">
        <v>1</v>
      </c>
      <c r="H451" s="21">
        <v>1</v>
      </c>
      <c r="I451" s="20">
        <f t="shared" si="1"/>
        <v>1</v>
      </c>
      <c r="J451" s="22">
        <v>1</v>
      </c>
      <c r="K451" s="19" t="s">
        <v>34</v>
      </c>
      <c r="L451" s="19"/>
      <c r="M451" s="19"/>
    </row>
    <row r="452" spans="1:13" ht="15.75" customHeight="1">
      <c r="A452" s="19">
        <v>105186640</v>
      </c>
      <c r="B452" s="19" t="s">
        <v>127</v>
      </c>
      <c r="C452" s="19" t="s">
        <v>128</v>
      </c>
      <c r="D452" s="19"/>
      <c r="E452" s="19" t="s">
        <v>52</v>
      </c>
      <c r="F452" s="21">
        <v>1</v>
      </c>
      <c r="G452" s="21">
        <v>0</v>
      </c>
      <c r="H452" s="21">
        <v>1</v>
      </c>
      <c r="I452" s="20">
        <f t="shared" si="1"/>
        <v>0</v>
      </c>
      <c r="J452" s="22">
        <v>1</v>
      </c>
      <c r="K452" s="19" t="s">
        <v>34</v>
      </c>
      <c r="L452" s="19"/>
      <c r="M452" s="19"/>
    </row>
    <row r="453" spans="1:13" ht="15.75" customHeight="1">
      <c r="A453" s="19">
        <v>105270837</v>
      </c>
      <c r="B453" s="19" t="s">
        <v>129</v>
      </c>
      <c r="C453" s="19" t="s">
        <v>130</v>
      </c>
      <c r="D453" s="19"/>
      <c r="E453" s="19" t="s">
        <v>52</v>
      </c>
      <c r="F453" s="21">
        <v>1</v>
      </c>
      <c r="G453" s="21">
        <v>1</v>
      </c>
      <c r="H453" s="21">
        <v>1</v>
      </c>
      <c r="I453" s="20">
        <f t="shared" si="1"/>
        <v>1</v>
      </c>
      <c r="J453" s="22">
        <v>1</v>
      </c>
      <c r="K453" s="19" t="s">
        <v>34</v>
      </c>
      <c r="L453" s="19"/>
      <c r="M453" s="19"/>
    </row>
    <row r="454" spans="1:13" ht="15.75" customHeight="1">
      <c r="A454" s="19">
        <v>104517438</v>
      </c>
      <c r="B454" s="19" t="s">
        <v>131</v>
      </c>
      <c r="C454" s="19" t="s">
        <v>132</v>
      </c>
      <c r="D454" s="19"/>
      <c r="E454" s="19" t="s">
        <v>52</v>
      </c>
      <c r="F454" s="21">
        <v>1</v>
      </c>
      <c r="G454" s="21">
        <v>1</v>
      </c>
      <c r="H454" s="21">
        <v>1</v>
      </c>
      <c r="I454" s="20">
        <f t="shared" si="1"/>
        <v>1</v>
      </c>
      <c r="J454" s="22">
        <v>1</v>
      </c>
      <c r="K454" s="19" t="s">
        <v>34</v>
      </c>
      <c r="L454" s="19"/>
      <c r="M454" s="19"/>
    </row>
    <row r="455" spans="1:13" ht="15.75" customHeight="1">
      <c r="A455" s="19">
        <v>105117810</v>
      </c>
      <c r="B455" s="19" t="s">
        <v>133</v>
      </c>
      <c r="C455" s="19" t="s">
        <v>134</v>
      </c>
      <c r="D455" s="19"/>
      <c r="E455" s="19" t="s">
        <v>52</v>
      </c>
      <c r="F455" s="21">
        <v>1</v>
      </c>
      <c r="G455" s="21">
        <v>1</v>
      </c>
      <c r="H455" s="21">
        <v>1</v>
      </c>
      <c r="I455" s="20">
        <f t="shared" si="1"/>
        <v>1</v>
      </c>
      <c r="J455" s="22">
        <v>1</v>
      </c>
      <c r="K455" s="19" t="s">
        <v>34</v>
      </c>
      <c r="L455" s="19"/>
      <c r="M455" s="19"/>
    </row>
    <row r="456" spans="1:13" ht="15.75" customHeight="1">
      <c r="A456" s="19">
        <v>105128881</v>
      </c>
      <c r="B456" s="19" t="s">
        <v>135</v>
      </c>
      <c r="C456" s="19" t="s">
        <v>136</v>
      </c>
      <c r="D456" s="19"/>
      <c r="E456" s="19" t="s">
        <v>52</v>
      </c>
      <c r="F456" s="21">
        <v>1</v>
      </c>
      <c r="G456" s="21">
        <v>1</v>
      </c>
      <c r="H456" s="21">
        <v>1</v>
      </c>
      <c r="I456" s="20">
        <f t="shared" si="1"/>
        <v>1</v>
      </c>
      <c r="J456" s="22">
        <v>1</v>
      </c>
      <c r="K456" s="19" t="s">
        <v>34</v>
      </c>
      <c r="L456" s="19"/>
      <c r="M456" s="19"/>
    </row>
    <row r="457" spans="1:13" ht="15.75" customHeight="1">
      <c r="A457" s="19">
        <v>105177514</v>
      </c>
      <c r="B457" s="19" t="s">
        <v>137</v>
      </c>
      <c r="C457" s="19" t="s">
        <v>138</v>
      </c>
      <c r="D457" s="19"/>
      <c r="E457" s="19" t="s">
        <v>57</v>
      </c>
      <c r="F457" s="21">
        <v>0</v>
      </c>
      <c r="G457" s="21">
        <v>0</v>
      </c>
      <c r="H457" s="21">
        <v>0</v>
      </c>
      <c r="I457" s="20">
        <f t="shared" si="1"/>
        <v>0</v>
      </c>
      <c r="J457" s="22">
        <v>1</v>
      </c>
      <c r="K457" s="19" t="s">
        <v>34</v>
      </c>
      <c r="L457" s="19"/>
      <c r="M457" s="19" t="s">
        <v>139</v>
      </c>
    </row>
    <row r="458" spans="1:13" ht="15.75" customHeight="1">
      <c r="A458" s="19">
        <v>104847715</v>
      </c>
      <c r="B458" s="19" t="s">
        <v>140</v>
      </c>
      <c r="C458" s="19" t="s">
        <v>141</v>
      </c>
      <c r="D458" s="19"/>
      <c r="E458" s="19" t="s">
        <v>52</v>
      </c>
      <c r="F458" s="21">
        <v>1</v>
      </c>
      <c r="G458" s="21">
        <v>1</v>
      </c>
      <c r="H458" s="21">
        <v>1</v>
      </c>
      <c r="I458" s="20">
        <f t="shared" si="1"/>
        <v>1</v>
      </c>
      <c r="J458" s="22">
        <v>1</v>
      </c>
      <c r="K458" s="19" t="s">
        <v>34</v>
      </c>
      <c r="L458" s="19"/>
      <c r="M458" s="19"/>
    </row>
    <row r="459" spans="1:13" ht="15.75" customHeight="1">
      <c r="A459" s="19">
        <v>105755382</v>
      </c>
      <c r="B459" s="19" t="s">
        <v>142</v>
      </c>
      <c r="C459" s="19" t="s">
        <v>143</v>
      </c>
      <c r="D459" s="19"/>
      <c r="E459" s="19"/>
      <c r="F459" s="21">
        <v>1</v>
      </c>
      <c r="G459" s="21">
        <v>0</v>
      </c>
      <c r="H459" s="21">
        <v>1</v>
      </c>
      <c r="I459" s="20">
        <f t="shared" si="1"/>
        <v>0</v>
      </c>
      <c r="J459" s="22">
        <v>0</v>
      </c>
      <c r="K459" s="19" t="s">
        <v>39</v>
      </c>
      <c r="L459" s="19"/>
      <c r="M459" s="19"/>
    </row>
    <row r="460" spans="1:13" ht="15.75" customHeight="1">
      <c r="A460" s="19">
        <v>105330244</v>
      </c>
      <c r="B460" s="19" t="s">
        <v>144</v>
      </c>
      <c r="C460" s="19" t="s">
        <v>145</v>
      </c>
      <c r="D460" s="19"/>
      <c r="E460" s="19"/>
      <c r="F460" s="21">
        <v>1</v>
      </c>
      <c r="G460" s="21">
        <v>1</v>
      </c>
      <c r="H460" s="21">
        <v>1</v>
      </c>
      <c r="I460" s="20">
        <f t="shared" si="1"/>
        <v>1</v>
      </c>
      <c r="J460" s="22">
        <v>1</v>
      </c>
      <c r="K460" s="19" t="s">
        <v>52</v>
      </c>
      <c r="L460" s="19"/>
      <c r="M460" s="19"/>
    </row>
    <row r="461" spans="1:13" ht="15.75" customHeight="1">
      <c r="A461" s="19">
        <v>105606124</v>
      </c>
      <c r="B461" s="19" t="s">
        <v>146</v>
      </c>
      <c r="C461" s="19" t="s">
        <v>147</v>
      </c>
      <c r="D461" s="19"/>
      <c r="E461" s="19"/>
      <c r="F461" s="21">
        <v>1</v>
      </c>
      <c r="G461" s="21">
        <v>1</v>
      </c>
      <c r="H461" s="21">
        <v>1</v>
      </c>
      <c r="I461" s="20">
        <f t="shared" si="1"/>
        <v>1</v>
      </c>
      <c r="J461" s="22">
        <v>1</v>
      </c>
      <c r="K461" s="19" t="s">
        <v>52</v>
      </c>
      <c r="L461" s="19"/>
      <c r="M461" s="19"/>
    </row>
    <row r="462" spans="1:13" ht="15.75" customHeight="1">
      <c r="A462" s="19">
        <v>105299393</v>
      </c>
      <c r="B462" s="19" t="s">
        <v>148</v>
      </c>
      <c r="C462" s="19" t="s">
        <v>149</v>
      </c>
      <c r="D462" s="19"/>
      <c r="E462" s="19"/>
      <c r="F462" s="21">
        <v>1</v>
      </c>
      <c r="G462" s="21">
        <v>1</v>
      </c>
      <c r="H462" s="21">
        <v>1</v>
      </c>
      <c r="I462" s="20">
        <f t="shared" si="1"/>
        <v>1</v>
      </c>
      <c r="J462" s="22">
        <v>1</v>
      </c>
      <c r="K462" s="19" t="s">
        <v>42</v>
      </c>
      <c r="L462" s="19"/>
      <c r="M462" s="19"/>
    </row>
    <row r="463" spans="1:13" ht="15.75" customHeight="1">
      <c r="A463" s="19">
        <v>105455110</v>
      </c>
      <c r="B463" s="19" t="s">
        <v>137</v>
      </c>
      <c r="C463" s="19" t="s">
        <v>150</v>
      </c>
      <c r="D463" s="19" t="s">
        <v>151</v>
      </c>
      <c r="E463" s="19" t="s">
        <v>42</v>
      </c>
      <c r="F463" s="21">
        <v>0</v>
      </c>
      <c r="G463" s="21">
        <v>1</v>
      </c>
      <c r="H463" s="21">
        <v>1</v>
      </c>
      <c r="I463" s="20">
        <f t="shared" si="1"/>
        <v>0</v>
      </c>
      <c r="J463" s="22">
        <v>1</v>
      </c>
      <c r="K463" s="19" t="s">
        <v>34</v>
      </c>
      <c r="L463" s="19"/>
      <c r="M463" s="19"/>
    </row>
    <row r="464" spans="1:13" ht="15.75" customHeight="1">
      <c r="A464" s="19">
        <v>105705514</v>
      </c>
      <c r="B464" s="19" t="s">
        <v>152</v>
      </c>
      <c r="C464" s="19" t="s">
        <v>153</v>
      </c>
      <c r="D464" s="19" t="s">
        <v>154</v>
      </c>
      <c r="E464" s="19" t="s">
        <v>52</v>
      </c>
      <c r="F464" s="21">
        <v>1</v>
      </c>
      <c r="G464" s="21">
        <v>1</v>
      </c>
      <c r="H464" s="21">
        <v>1</v>
      </c>
      <c r="I464" s="20">
        <f t="shared" si="1"/>
        <v>1</v>
      </c>
      <c r="J464" s="22">
        <v>1</v>
      </c>
      <c r="K464" s="19" t="s">
        <v>34</v>
      </c>
      <c r="L464" s="19"/>
      <c r="M464" s="19"/>
    </row>
    <row r="465" spans="1:13" ht="15.75" customHeight="1">
      <c r="A465" s="19">
        <v>105463454</v>
      </c>
      <c r="B465" s="19" t="s">
        <v>155</v>
      </c>
      <c r="C465" s="19" t="s">
        <v>156</v>
      </c>
      <c r="D465" s="19" t="s">
        <v>157</v>
      </c>
      <c r="E465" s="19" t="s">
        <v>57</v>
      </c>
      <c r="F465" s="21">
        <v>1</v>
      </c>
      <c r="G465" s="21">
        <v>1</v>
      </c>
      <c r="H465" s="21">
        <v>1</v>
      </c>
      <c r="I465" s="20">
        <f t="shared" si="1"/>
        <v>1</v>
      </c>
      <c r="J465" s="22">
        <v>1</v>
      </c>
      <c r="K465" s="19" t="s">
        <v>34</v>
      </c>
      <c r="L465" s="19"/>
      <c r="M465" s="19"/>
    </row>
    <row r="466" spans="1:13" ht="15.75" customHeight="1">
      <c r="A466" s="19">
        <v>105446798</v>
      </c>
      <c r="B466" s="19" t="s">
        <v>158</v>
      </c>
      <c r="C466" s="19" t="s">
        <v>159</v>
      </c>
      <c r="D466" s="19" t="s">
        <v>160</v>
      </c>
      <c r="E466" s="19" t="s">
        <v>91</v>
      </c>
      <c r="F466" s="21">
        <v>1</v>
      </c>
      <c r="G466" s="21">
        <v>1</v>
      </c>
      <c r="H466" s="21">
        <v>1</v>
      </c>
      <c r="I466" s="20">
        <f t="shared" si="1"/>
        <v>1</v>
      </c>
      <c r="J466" s="22">
        <v>1</v>
      </c>
      <c r="K466" s="19" t="s">
        <v>34</v>
      </c>
      <c r="L466" s="19"/>
      <c r="M466" s="19"/>
    </row>
    <row r="467" spans="1:13" ht="15.75" customHeight="1">
      <c r="A467" s="19">
        <v>105448754</v>
      </c>
      <c r="B467" s="19" t="s">
        <v>161</v>
      </c>
      <c r="C467" s="19" t="s">
        <v>162</v>
      </c>
      <c r="D467" s="19" t="s">
        <v>163</v>
      </c>
      <c r="E467" s="19" t="s">
        <v>52</v>
      </c>
      <c r="F467" s="21">
        <v>1</v>
      </c>
      <c r="G467" s="21">
        <v>1</v>
      </c>
      <c r="H467" s="21">
        <v>1</v>
      </c>
      <c r="I467" s="20">
        <f t="shared" si="1"/>
        <v>1</v>
      </c>
      <c r="J467" s="22">
        <v>1</v>
      </c>
      <c r="K467" s="19" t="s">
        <v>34</v>
      </c>
      <c r="L467" s="19"/>
      <c r="M467" s="19"/>
    </row>
    <row r="468" spans="1:13" ht="15.75" customHeight="1">
      <c r="A468" s="19">
        <v>105399423</v>
      </c>
      <c r="B468" s="19" t="s">
        <v>164</v>
      </c>
      <c r="C468" s="19" t="s">
        <v>165</v>
      </c>
      <c r="D468" s="19" t="s">
        <v>166</v>
      </c>
      <c r="E468" s="19" t="s">
        <v>52</v>
      </c>
      <c r="F468" s="21">
        <v>1</v>
      </c>
      <c r="G468" s="21">
        <v>1</v>
      </c>
      <c r="H468" s="21">
        <v>1</v>
      </c>
      <c r="I468" s="20">
        <f t="shared" si="1"/>
        <v>1</v>
      </c>
      <c r="J468" s="22">
        <v>1</v>
      </c>
      <c r="K468" s="19" t="s">
        <v>34</v>
      </c>
      <c r="L468" s="19"/>
      <c r="M468" s="19"/>
    </row>
    <row r="469" spans="1:13" ht="15.75" customHeight="1">
      <c r="A469" s="19">
        <v>105705151</v>
      </c>
      <c r="B469" s="19" t="s">
        <v>167</v>
      </c>
      <c r="C469" s="19" t="s">
        <v>168</v>
      </c>
      <c r="D469" s="19" t="s">
        <v>169</v>
      </c>
      <c r="E469" s="19" t="s">
        <v>57</v>
      </c>
      <c r="F469" s="21">
        <v>1</v>
      </c>
      <c r="G469" s="21">
        <v>1</v>
      </c>
      <c r="H469" s="21">
        <v>1</v>
      </c>
      <c r="I469" s="20">
        <f t="shared" si="1"/>
        <v>1</v>
      </c>
      <c r="J469" s="22">
        <v>1</v>
      </c>
      <c r="K469" s="19" t="s">
        <v>34</v>
      </c>
      <c r="L469" s="19"/>
      <c r="M469" s="19"/>
    </row>
    <row r="470" spans="1:13" ht="15.75" customHeight="1">
      <c r="A470" s="19">
        <v>105632835</v>
      </c>
      <c r="B470" s="19" t="s">
        <v>170</v>
      </c>
      <c r="C470" s="19" t="s">
        <v>171</v>
      </c>
      <c r="D470" s="19" t="s">
        <v>172</v>
      </c>
      <c r="E470" s="19" t="s">
        <v>57</v>
      </c>
      <c r="F470" s="21">
        <v>1</v>
      </c>
      <c r="G470" s="21">
        <v>1</v>
      </c>
      <c r="H470" s="21">
        <v>1</v>
      </c>
      <c r="I470" s="20">
        <f t="shared" si="1"/>
        <v>1</v>
      </c>
      <c r="J470" s="22">
        <v>1</v>
      </c>
      <c r="K470" s="19" t="s">
        <v>34</v>
      </c>
      <c r="L470" s="19"/>
      <c r="M470" s="19"/>
    </row>
    <row r="471" spans="1:13" ht="15.75" customHeight="1">
      <c r="A471" s="19">
        <v>105822608</v>
      </c>
      <c r="B471" s="19" t="s">
        <v>173</v>
      </c>
      <c r="C471" s="19" t="s">
        <v>174</v>
      </c>
      <c r="D471" s="19" t="s">
        <v>175</v>
      </c>
      <c r="E471" s="19" t="s">
        <v>52</v>
      </c>
      <c r="F471" s="21">
        <v>1</v>
      </c>
      <c r="G471" s="21">
        <v>1</v>
      </c>
      <c r="H471" s="21">
        <v>1</v>
      </c>
      <c r="I471" s="20">
        <f t="shared" si="1"/>
        <v>1</v>
      </c>
      <c r="J471" s="22">
        <v>1</v>
      </c>
      <c r="K471" s="19" t="str">
        <f>E471</f>
        <v>02 - Correction donnée ou modification de paramétrage</v>
      </c>
      <c r="L471" s="19"/>
      <c r="M471" s="19"/>
    </row>
    <row r="472" spans="1:13" ht="15.75" customHeight="1">
      <c r="A472" s="19">
        <v>105402843</v>
      </c>
      <c r="B472" s="19" t="s">
        <v>176</v>
      </c>
      <c r="C472" s="19" t="s">
        <v>177</v>
      </c>
      <c r="D472" s="19" t="s">
        <v>178</v>
      </c>
      <c r="E472" s="19" t="s">
        <v>52</v>
      </c>
      <c r="F472" s="21">
        <v>1</v>
      </c>
      <c r="G472" s="21">
        <v>1</v>
      </c>
      <c r="H472" s="21">
        <v>1</v>
      </c>
      <c r="I472" s="20">
        <f t="shared" si="1"/>
        <v>1</v>
      </c>
      <c r="J472" s="22">
        <v>1</v>
      </c>
      <c r="K472" s="19" t="s">
        <v>34</v>
      </c>
      <c r="L472" s="19"/>
      <c r="M472" s="19"/>
    </row>
    <row r="473" spans="1:13" ht="15.75" customHeight="1">
      <c r="A473" s="19">
        <v>105795140</v>
      </c>
      <c r="B473" s="19" t="s">
        <v>179</v>
      </c>
      <c r="C473" s="19" t="s">
        <v>180</v>
      </c>
      <c r="D473" s="19"/>
      <c r="E473" s="19"/>
      <c r="F473" s="21">
        <v>1</v>
      </c>
      <c r="G473" s="21">
        <v>1</v>
      </c>
      <c r="H473" s="21">
        <v>1</v>
      </c>
      <c r="I473" s="20">
        <f t="shared" si="1"/>
        <v>1</v>
      </c>
      <c r="J473" s="22">
        <v>0</v>
      </c>
      <c r="K473" s="19" t="s">
        <v>45</v>
      </c>
      <c r="L473" s="19"/>
      <c r="M473" s="19"/>
    </row>
    <row r="474" spans="1:13" ht="15.75" customHeight="1">
      <c r="A474" s="19">
        <v>105737400</v>
      </c>
      <c r="B474" s="19" t="s">
        <v>181</v>
      </c>
      <c r="C474" s="19" t="s">
        <v>182</v>
      </c>
      <c r="D474" s="19"/>
      <c r="E474" s="19"/>
      <c r="F474" s="21">
        <v>1</v>
      </c>
      <c r="G474" s="21">
        <v>1</v>
      </c>
      <c r="H474" s="21">
        <v>1</v>
      </c>
      <c r="I474" s="20">
        <f t="shared" si="1"/>
        <v>1</v>
      </c>
      <c r="J474" s="22">
        <v>1</v>
      </c>
      <c r="K474" s="19" t="s">
        <v>39</v>
      </c>
      <c r="L474" s="19"/>
      <c r="M474" s="19"/>
    </row>
    <row r="475" spans="1:13" ht="15.75" customHeight="1">
      <c r="A475" s="19">
        <v>105570403</v>
      </c>
      <c r="B475" s="19" t="s">
        <v>183</v>
      </c>
      <c r="C475" s="19" t="s">
        <v>184</v>
      </c>
      <c r="D475" s="19"/>
      <c r="E475" s="19"/>
      <c r="F475" s="21">
        <v>1</v>
      </c>
      <c r="G475" s="21">
        <v>1</v>
      </c>
      <c r="H475" s="21">
        <v>1</v>
      </c>
      <c r="I475" s="20">
        <f t="shared" si="1"/>
        <v>1</v>
      </c>
      <c r="J475" s="22">
        <v>1</v>
      </c>
      <c r="K475" s="19" t="s">
        <v>52</v>
      </c>
      <c r="L475" s="19"/>
      <c r="M475" s="19"/>
    </row>
    <row r="476" spans="1:13" ht="15.75" customHeight="1">
      <c r="A476" s="19">
        <v>105737047</v>
      </c>
      <c r="B476" s="19" t="s">
        <v>185</v>
      </c>
      <c r="C476" s="19" t="s">
        <v>186</v>
      </c>
      <c r="D476" s="19"/>
      <c r="E476" s="19"/>
      <c r="F476" s="21">
        <v>1</v>
      </c>
      <c r="G476" s="21">
        <v>1</v>
      </c>
      <c r="H476" s="21">
        <v>1</v>
      </c>
      <c r="I476" s="20">
        <f t="shared" si="1"/>
        <v>1</v>
      </c>
      <c r="J476" s="22">
        <v>1</v>
      </c>
      <c r="K476" s="19" t="s">
        <v>52</v>
      </c>
      <c r="L476" s="19"/>
      <c r="M476" s="19"/>
    </row>
    <row r="477" spans="1:13" ht="15.75" customHeight="1">
      <c r="A477" s="19">
        <v>105752872</v>
      </c>
      <c r="B477" s="19" t="s">
        <v>187</v>
      </c>
      <c r="C477" s="19" t="s">
        <v>188</v>
      </c>
      <c r="D477" s="19"/>
      <c r="E477" s="19"/>
      <c r="F477" s="21">
        <v>1</v>
      </c>
      <c r="G477" s="21">
        <v>1</v>
      </c>
      <c r="H477" s="21">
        <v>1</v>
      </c>
      <c r="I477" s="20">
        <f t="shared" si="1"/>
        <v>1</v>
      </c>
      <c r="J477" s="22">
        <v>1</v>
      </c>
      <c r="K477" s="19" t="s">
        <v>52</v>
      </c>
      <c r="L477" s="19"/>
      <c r="M477" s="19"/>
    </row>
    <row r="478" spans="1:13" ht="15.75" customHeight="1">
      <c r="A478" s="19">
        <v>105751867</v>
      </c>
      <c r="B478" s="19" t="s">
        <v>189</v>
      </c>
      <c r="C478" s="19" t="s">
        <v>190</v>
      </c>
      <c r="D478" s="19"/>
      <c r="E478" s="19"/>
      <c r="F478" s="21">
        <v>1</v>
      </c>
      <c r="G478" s="21">
        <v>1</v>
      </c>
      <c r="H478" s="21">
        <v>1</v>
      </c>
      <c r="I478" s="20">
        <f t="shared" si="1"/>
        <v>1</v>
      </c>
      <c r="J478" s="22">
        <v>1</v>
      </c>
      <c r="K478" s="19" t="s">
        <v>42</v>
      </c>
      <c r="L478" s="19"/>
      <c r="M478" s="19"/>
    </row>
    <row r="479" spans="1:13" ht="15.75" customHeight="1">
      <c r="A479" s="19">
        <v>105313791</v>
      </c>
      <c r="B479" s="19" t="s">
        <v>191</v>
      </c>
      <c r="C479" s="19" t="s">
        <v>192</v>
      </c>
      <c r="D479" s="19"/>
      <c r="E479" s="19"/>
      <c r="F479" s="21">
        <v>1</v>
      </c>
      <c r="G479" s="21">
        <v>1</v>
      </c>
      <c r="H479" s="21">
        <v>1</v>
      </c>
      <c r="I479" s="20">
        <f t="shared" si="1"/>
        <v>1</v>
      </c>
      <c r="J479" s="22">
        <v>1</v>
      </c>
      <c r="K479" s="19" t="s">
        <v>42</v>
      </c>
      <c r="L479" s="19"/>
      <c r="M479" s="19"/>
    </row>
    <row r="480" spans="1:13" ht="15.75" customHeight="1">
      <c r="A480" s="19">
        <v>105709905</v>
      </c>
      <c r="B480" s="19" t="s">
        <v>193</v>
      </c>
      <c r="C480" s="19" t="s">
        <v>194</v>
      </c>
      <c r="D480" s="19"/>
      <c r="E480" s="19"/>
      <c r="F480" s="21">
        <v>1</v>
      </c>
      <c r="G480" s="21">
        <v>1</v>
      </c>
      <c r="H480" s="21">
        <v>1</v>
      </c>
      <c r="I480" s="20">
        <f t="shared" si="1"/>
        <v>1</v>
      </c>
      <c r="J480" s="22">
        <v>1</v>
      </c>
      <c r="K480" s="19" t="s">
        <v>34</v>
      </c>
      <c r="L480" s="19"/>
      <c r="M480" s="19"/>
    </row>
    <row r="481" spans="1:13" ht="15.75" customHeight="1">
      <c r="A481" s="19">
        <v>105526142</v>
      </c>
      <c r="B481" s="19" t="s">
        <v>195</v>
      </c>
      <c r="C481" s="19" t="s">
        <v>196</v>
      </c>
      <c r="D481" s="19"/>
      <c r="E481" s="19"/>
      <c r="F481" s="21">
        <v>1</v>
      </c>
      <c r="G481" s="21">
        <v>1</v>
      </c>
      <c r="H481" s="21">
        <v>1</v>
      </c>
      <c r="I481" s="20">
        <f t="shared" si="1"/>
        <v>1</v>
      </c>
      <c r="J481" s="22">
        <v>1</v>
      </c>
      <c r="K481" s="19" t="s">
        <v>39</v>
      </c>
      <c r="L481" s="19"/>
      <c r="M481" s="19"/>
    </row>
    <row r="482" spans="1:13" ht="15.75" customHeight="1">
      <c r="A482" s="19">
        <v>105612239</v>
      </c>
      <c r="B482" s="19" t="s">
        <v>197</v>
      </c>
      <c r="C482" s="19" t="s">
        <v>198</v>
      </c>
      <c r="D482" s="19"/>
      <c r="E482" s="19"/>
      <c r="F482" s="21">
        <v>1</v>
      </c>
      <c r="G482" s="21">
        <v>1</v>
      </c>
      <c r="H482" s="21">
        <v>1</v>
      </c>
      <c r="I482" s="20">
        <f t="shared" si="1"/>
        <v>1</v>
      </c>
      <c r="J482" s="22">
        <v>1</v>
      </c>
      <c r="K482" s="19" t="s">
        <v>34</v>
      </c>
      <c r="L482" s="19"/>
      <c r="M482" s="19"/>
    </row>
    <row r="483" spans="1:13" ht="15.75" customHeight="1">
      <c r="A483" s="19">
        <v>105286747</v>
      </c>
      <c r="B483" s="19" t="s">
        <v>199</v>
      </c>
      <c r="C483" s="19" t="s">
        <v>200</v>
      </c>
      <c r="D483" s="19"/>
      <c r="E483" s="19"/>
      <c r="F483" s="21">
        <v>1</v>
      </c>
      <c r="G483" s="21">
        <v>1</v>
      </c>
      <c r="H483" s="21">
        <v>1</v>
      </c>
      <c r="I483" s="20">
        <f t="shared" si="1"/>
        <v>1</v>
      </c>
      <c r="J483" s="22">
        <v>1</v>
      </c>
      <c r="K483" s="19" t="s">
        <v>34</v>
      </c>
      <c r="L483" s="19"/>
      <c r="M483" s="19"/>
    </row>
    <row r="484" spans="1:13" ht="15.75" customHeight="1">
      <c r="A484" s="19">
        <v>105945802</v>
      </c>
      <c r="B484" s="19" t="s">
        <v>201</v>
      </c>
      <c r="C484" s="19" t="s">
        <v>202</v>
      </c>
      <c r="D484" s="19" t="s">
        <v>203</v>
      </c>
      <c r="E484" s="19" t="s">
        <v>52</v>
      </c>
      <c r="F484" s="21">
        <v>1</v>
      </c>
      <c r="G484" s="21">
        <v>1</v>
      </c>
      <c r="H484" s="21">
        <v>1</v>
      </c>
      <c r="I484" s="20">
        <f t="shared" si="1"/>
        <v>1</v>
      </c>
      <c r="J484" s="22">
        <v>1</v>
      </c>
      <c r="K484" s="19" t="str">
        <f t="shared" ref="K484:K487" si="2">E484</f>
        <v>02 - Correction donnée ou modification de paramétrage</v>
      </c>
      <c r="L484" s="19"/>
      <c r="M484" s="19"/>
    </row>
    <row r="485" spans="1:13" ht="15.75" customHeight="1">
      <c r="A485" s="19">
        <v>105992585</v>
      </c>
      <c r="B485" s="19" t="s">
        <v>204</v>
      </c>
      <c r="C485" s="19" t="s">
        <v>205</v>
      </c>
      <c r="D485" s="19" t="s">
        <v>206</v>
      </c>
      <c r="E485" s="19" t="s">
        <v>45</v>
      </c>
      <c r="F485" s="21">
        <v>1</v>
      </c>
      <c r="G485" s="21">
        <v>0</v>
      </c>
      <c r="H485" s="21">
        <v>1</v>
      </c>
      <c r="I485" s="20">
        <f t="shared" si="1"/>
        <v>0</v>
      </c>
      <c r="J485" s="22">
        <v>1</v>
      </c>
      <c r="K485" s="19" t="str">
        <f t="shared" si="2"/>
        <v>03 - Script, fix ou contournement</v>
      </c>
      <c r="L485" s="19" t="s">
        <v>207</v>
      </c>
      <c r="M485" s="19" t="s">
        <v>208</v>
      </c>
    </row>
    <row r="486" spans="1:13" ht="15.75" customHeight="1">
      <c r="A486" s="19">
        <v>105442306</v>
      </c>
      <c r="B486" s="19" t="s">
        <v>209</v>
      </c>
      <c r="C486" s="19" t="s">
        <v>210</v>
      </c>
      <c r="D486" s="19"/>
      <c r="E486" s="19" t="s">
        <v>52</v>
      </c>
      <c r="F486" s="21">
        <v>1</v>
      </c>
      <c r="G486" s="21">
        <v>1</v>
      </c>
      <c r="H486" s="21">
        <v>1</v>
      </c>
      <c r="I486" s="20">
        <f t="shared" si="1"/>
        <v>1</v>
      </c>
      <c r="J486" s="22">
        <v>1</v>
      </c>
      <c r="K486" s="19" t="str">
        <f t="shared" si="2"/>
        <v>02 - Correction donnée ou modification de paramétrage</v>
      </c>
      <c r="L486" s="19"/>
      <c r="M486" s="19"/>
    </row>
    <row r="487" spans="1:13" ht="15.75" customHeight="1">
      <c r="A487" s="19">
        <v>105732104</v>
      </c>
      <c r="B487" s="19" t="s">
        <v>211</v>
      </c>
      <c r="C487" s="19" t="s">
        <v>212</v>
      </c>
      <c r="D487" s="19"/>
      <c r="E487" s="19" t="s">
        <v>52</v>
      </c>
      <c r="F487" s="21">
        <v>1</v>
      </c>
      <c r="G487" s="21">
        <v>0</v>
      </c>
      <c r="H487" s="21">
        <v>1</v>
      </c>
      <c r="I487" s="20">
        <f t="shared" si="1"/>
        <v>0</v>
      </c>
      <c r="J487" s="22">
        <v>0</v>
      </c>
      <c r="K487" s="19" t="str">
        <f t="shared" si="2"/>
        <v>02 - Correction donnée ou modification de paramétrage</v>
      </c>
      <c r="L487" s="19"/>
      <c r="M487" s="19"/>
    </row>
    <row r="488" spans="1:13" ht="15.75" customHeight="1">
      <c r="A488" s="19">
        <v>105983240</v>
      </c>
      <c r="B488" s="19" t="s">
        <v>213</v>
      </c>
      <c r="C488" s="19" t="s">
        <v>214</v>
      </c>
      <c r="D488" s="19"/>
      <c r="E488" s="19" t="s">
        <v>215</v>
      </c>
      <c r="F488" s="21">
        <v>1</v>
      </c>
      <c r="G488" s="21">
        <v>1</v>
      </c>
      <c r="H488" s="21">
        <v>1</v>
      </c>
      <c r="I488" s="20">
        <f t="shared" si="1"/>
        <v>1</v>
      </c>
      <c r="J488" s="22">
        <v>1</v>
      </c>
      <c r="K488" s="19" t="s">
        <v>39</v>
      </c>
      <c r="L488" s="19"/>
      <c r="M488" s="19"/>
    </row>
    <row r="489" spans="1:13" ht="15.75" customHeight="1">
      <c r="A489" s="19">
        <v>105983795</v>
      </c>
      <c r="B489" s="19" t="s">
        <v>216</v>
      </c>
      <c r="C489" s="19" t="s">
        <v>217</v>
      </c>
      <c r="D489" s="19"/>
      <c r="E489" s="19" t="s">
        <v>52</v>
      </c>
      <c r="F489" s="21">
        <v>0</v>
      </c>
      <c r="G489" s="21">
        <v>0</v>
      </c>
      <c r="H489" s="21">
        <v>0</v>
      </c>
      <c r="I489" s="20">
        <f t="shared" si="1"/>
        <v>0</v>
      </c>
      <c r="J489" s="22">
        <v>0</v>
      </c>
      <c r="K489" s="19" t="str">
        <f t="shared" ref="K489:K496" si="3">E489</f>
        <v>02 - Correction donnée ou modification de paramétrage</v>
      </c>
      <c r="L489" s="19"/>
      <c r="M489" s="19"/>
    </row>
    <row r="490" spans="1:13" ht="15.75" customHeight="1">
      <c r="A490" s="19">
        <v>105972601</v>
      </c>
      <c r="B490" s="19" t="s">
        <v>218</v>
      </c>
      <c r="C490" s="19" t="s">
        <v>219</v>
      </c>
      <c r="D490" s="19" t="s">
        <v>220</v>
      </c>
      <c r="E490" s="19" t="s">
        <v>39</v>
      </c>
      <c r="F490" s="21">
        <v>0</v>
      </c>
      <c r="G490" s="21">
        <v>1</v>
      </c>
      <c r="H490" s="21">
        <v>1</v>
      </c>
      <c r="I490" s="20">
        <f t="shared" si="1"/>
        <v>0</v>
      </c>
      <c r="J490" s="22">
        <v>1</v>
      </c>
      <c r="K490" s="19" t="str">
        <f t="shared" si="3"/>
        <v>01 - Aide à l’utilisation</v>
      </c>
      <c r="L490" s="19"/>
      <c r="M490" s="19" t="s">
        <v>221</v>
      </c>
    </row>
    <row r="491" spans="1:13" ht="15.75" customHeight="1">
      <c r="A491" s="19">
        <v>105992726</v>
      </c>
      <c r="B491" s="19" t="s">
        <v>222</v>
      </c>
      <c r="C491" s="19" t="s">
        <v>223</v>
      </c>
      <c r="D491" s="19" t="s">
        <v>224</v>
      </c>
      <c r="E491" s="19" t="s">
        <v>39</v>
      </c>
      <c r="F491" s="21">
        <v>1</v>
      </c>
      <c r="G491" s="21">
        <v>0</v>
      </c>
      <c r="H491" s="21">
        <v>1</v>
      </c>
      <c r="I491" s="20">
        <f t="shared" si="1"/>
        <v>0</v>
      </c>
      <c r="J491" s="22">
        <v>1</v>
      </c>
      <c r="K491" s="19" t="str">
        <f t="shared" si="3"/>
        <v>01 - Aide à l’utilisation</v>
      </c>
      <c r="L491" s="19"/>
      <c r="M491" s="19" t="s">
        <v>208</v>
      </c>
    </row>
    <row r="492" spans="1:13" ht="15.75" customHeight="1">
      <c r="A492" s="19">
        <v>105949291</v>
      </c>
      <c r="B492" s="19" t="s">
        <v>225</v>
      </c>
      <c r="C492" s="19" t="s">
        <v>226</v>
      </c>
      <c r="D492" s="19" t="s">
        <v>227</v>
      </c>
      <c r="E492" s="19" t="s">
        <v>42</v>
      </c>
      <c r="F492" s="21">
        <v>1</v>
      </c>
      <c r="G492" s="21">
        <v>1</v>
      </c>
      <c r="H492" s="21">
        <v>1</v>
      </c>
      <c r="I492" s="20">
        <f t="shared" si="1"/>
        <v>1</v>
      </c>
      <c r="J492" s="22">
        <v>1</v>
      </c>
      <c r="K492" s="19" t="str">
        <f t="shared" si="3"/>
        <v>04 - Aucune action nécessaire ou possible</v>
      </c>
      <c r="L492" s="19"/>
      <c r="M492" s="19"/>
    </row>
    <row r="493" spans="1:13" ht="15.75" customHeight="1">
      <c r="A493" s="19">
        <v>106025324</v>
      </c>
      <c r="B493" s="19" t="s">
        <v>228</v>
      </c>
      <c r="C493" s="19" t="s">
        <v>229</v>
      </c>
      <c r="D493" s="19" t="s">
        <v>230</v>
      </c>
      <c r="E493" s="19" t="s">
        <v>52</v>
      </c>
      <c r="F493" s="21">
        <v>1</v>
      </c>
      <c r="G493" s="21">
        <v>1</v>
      </c>
      <c r="H493" s="21">
        <v>1</v>
      </c>
      <c r="I493" s="20">
        <f t="shared" si="1"/>
        <v>1</v>
      </c>
      <c r="J493" s="22">
        <v>1</v>
      </c>
      <c r="K493" s="19" t="str">
        <f t="shared" si="3"/>
        <v>02 - Correction donnée ou modification de paramétrage</v>
      </c>
      <c r="L493" s="19"/>
      <c r="M493" s="19"/>
    </row>
    <row r="494" spans="1:13" ht="15.75" customHeight="1">
      <c r="A494" s="19">
        <v>106033907</v>
      </c>
      <c r="B494" s="19" t="s">
        <v>231</v>
      </c>
      <c r="C494" s="19" t="s">
        <v>232</v>
      </c>
      <c r="D494" s="19" t="s">
        <v>233</v>
      </c>
      <c r="E494" s="19" t="s">
        <v>52</v>
      </c>
      <c r="F494" s="21">
        <v>1</v>
      </c>
      <c r="G494" s="21">
        <v>1</v>
      </c>
      <c r="H494" s="21">
        <v>1</v>
      </c>
      <c r="I494" s="20">
        <f t="shared" si="1"/>
        <v>1</v>
      </c>
      <c r="J494" s="22">
        <v>1</v>
      </c>
      <c r="K494" s="19" t="str">
        <f t="shared" si="3"/>
        <v>02 - Correction donnée ou modification de paramétrage</v>
      </c>
      <c r="L494" s="19"/>
      <c r="M494" s="19"/>
    </row>
    <row r="495" spans="1:13" ht="15.75" customHeight="1">
      <c r="A495" s="19">
        <v>106044366</v>
      </c>
      <c r="B495" s="19" t="s">
        <v>234</v>
      </c>
      <c r="C495" s="19" t="s">
        <v>235</v>
      </c>
      <c r="D495" s="19" t="s">
        <v>236</v>
      </c>
      <c r="E495" s="19" t="s">
        <v>52</v>
      </c>
      <c r="F495" s="21">
        <v>1</v>
      </c>
      <c r="G495" s="21">
        <v>1</v>
      </c>
      <c r="H495" s="21">
        <v>1</v>
      </c>
      <c r="I495" s="20">
        <f t="shared" si="1"/>
        <v>1</v>
      </c>
      <c r="J495" s="22">
        <v>1</v>
      </c>
      <c r="K495" s="19" t="str">
        <f t="shared" si="3"/>
        <v>02 - Correction donnée ou modification de paramétrage</v>
      </c>
      <c r="L495" s="19"/>
      <c r="M495" s="19"/>
    </row>
    <row r="496" spans="1:13" ht="15.75" customHeight="1">
      <c r="A496" s="19">
        <v>105908695</v>
      </c>
      <c r="B496" s="19" t="s">
        <v>237</v>
      </c>
      <c r="C496" s="19" t="s">
        <v>238</v>
      </c>
      <c r="D496" s="19" t="s">
        <v>239</v>
      </c>
      <c r="E496" s="19" t="s">
        <v>52</v>
      </c>
      <c r="F496" s="21">
        <v>1</v>
      </c>
      <c r="G496" s="21">
        <v>1</v>
      </c>
      <c r="H496" s="21">
        <v>1</v>
      </c>
      <c r="I496" s="20">
        <f t="shared" si="1"/>
        <v>1</v>
      </c>
      <c r="J496" s="22">
        <v>1</v>
      </c>
      <c r="K496" s="19" t="str">
        <f t="shared" si="3"/>
        <v>02 - Correction donnée ou modification de paramétrage</v>
      </c>
      <c r="L496" s="19"/>
      <c r="M496" s="19"/>
    </row>
    <row r="497" spans="1:13" ht="15.75" customHeight="1">
      <c r="A497" s="19">
        <v>105910973</v>
      </c>
      <c r="B497" s="19" t="s">
        <v>240</v>
      </c>
      <c r="C497" s="19" t="s">
        <v>241</v>
      </c>
      <c r="D497" s="19"/>
      <c r="E497" s="19" t="s">
        <v>215</v>
      </c>
      <c r="F497" s="21">
        <v>1</v>
      </c>
      <c r="G497" s="21">
        <v>1</v>
      </c>
      <c r="H497" s="21">
        <v>1</v>
      </c>
      <c r="I497" s="20">
        <f t="shared" si="1"/>
        <v>1</v>
      </c>
      <c r="J497" s="22">
        <v>1</v>
      </c>
      <c r="K497" s="19" t="s">
        <v>39</v>
      </c>
      <c r="L497" s="19"/>
      <c r="M497" s="19"/>
    </row>
    <row r="498" spans="1:13" ht="15.75" customHeight="1">
      <c r="A498" s="19">
        <v>105965323</v>
      </c>
      <c r="B498" s="19" t="s">
        <v>242</v>
      </c>
      <c r="C498" s="19" t="s">
        <v>243</v>
      </c>
      <c r="D498" s="19" t="s">
        <v>244</v>
      </c>
      <c r="E498" s="19" t="s">
        <v>52</v>
      </c>
      <c r="F498" s="21">
        <v>1</v>
      </c>
      <c r="G498" s="21">
        <v>1</v>
      </c>
      <c r="H498" s="21">
        <v>1</v>
      </c>
      <c r="I498" s="20">
        <f t="shared" si="1"/>
        <v>1</v>
      </c>
      <c r="J498" s="22">
        <v>1</v>
      </c>
      <c r="K498" s="19" t="str">
        <f>E498</f>
        <v>02 - Correction donnée ou modification de paramétrage</v>
      </c>
      <c r="L498" s="19"/>
      <c r="M498" s="19"/>
    </row>
    <row r="499" spans="1:13" ht="15.75" customHeight="1">
      <c r="A499" s="19">
        <v>105099973</v>
      </c>
      <c r="B499" s="19" t="s">
        <v>245</v>
      </c>
      <c r="C499" s="19" t="s">
        <v>246</v>
      </c>
      <c r="D499" s="19" t="s">
        <v>247</v>
      </c>
      <c r="E499" s="19" t="s">
        <v>42</v>
      </c>
      <c r="F499" s="21">
        <v>0</v>
      </c>
      <c r="G499" s="21">
        <v>1</v>
      </c>
      <c r="H499" s="21">
        <v>1</v>
      </c>
      <c r="I499" s="20">
        <f t="shared" si="1"/>
        <v>0</v>
      </c>
      <c r="J499" s="22">
        <v>0</v>
      </c>
      <c r="K499" s="19" t="s">
        <v>52</v>
      </c>
      <c r="L499" s="19"/>
      <c r="M499" s="19" t="s">
        <v>248</v>
      </c>
    </row>
    <row r="500" spans="1:13" ht="15.75" customHeight="1">
      <c r="A500" s="19">
        <v>105926396</v>
      </c>
      <c r="B500" s="19" t="s">
        <v>249</v>
      </c>
      <c r="C500" s="19" t="s">
        <v>250</v>
      </c>
      <c r="D500" s="19" t="s">
        <v>251</v>
      </c>
      <c r="E500" s="19" t="s">
        <v>42</v>
      </c>
      <c r="F500" s="21">
        <v>1</v>
      </c>
      <c r="G500" s="21">
        <v>1</v>
      </c>
      <c r="H500" s="21">
        <v>1</v>
      </c>
      <c r="I500" s="20">
        <f t="shared" si="1"/>
        <v>1</v>
      </c>
      <c r="J500" s="22">
        <v>1</v>
      </c>
      <c r="K500" s="19" t="str">
        <f>E500</f>
        <v>04 - Aucune action nécessaire ou possible</v>
      </c>
      <c r="L500" s="19"/>
      <c r="M500" s="19" t="s">
        <v>221</v>
      </c>
    </row>
    <row r="501" spans="1:13" ht="15.75" customHeight="1">
      <c r="A501" s="19">
        <v>106041539</v>
      </c>
      <c r="B501" s="19" t="s">
        <v>252</v>
      </c>
      <c r="C501" s="19" t="s">
        <v>253</v>
      </c>
      <c r="D501" s="19" t="s">
        <v>254</v>
      </c>
      <c r="E501" s="19" t="s">
        <v>52</v>
      </c>
      <c r="F501" s="21">
        <v>1</v>
      </c>
      <c r="G501" s="21">
        <v>1</v>
      </c>
      <c r="H501" s="21">
        <v>1</v>
      </c>
      <c r="I501" s="20">
        <f t="shared" si="1"/>
        <v>1</v>
      </c>
      <c r="J501" s="22">
        <v>0</v>
      </c>
      <c r="K501" s="19" t="s">
        <v>39</v>
      </c>
      <c r="L501" s="19" t="s">
        <v>255</v>
      </c>
      <c r="M501" s="19"/>
    </row>
    <row r="502" spans="1:13" ht="15.75" customHeight="1">
      <c r="A502" s="19">
        <v>105824190</v>
      </c>
      <c r="B502" s="19" t="s">
        <v>256</v>
      </c>
      <c r="C502" s="19" t="s">
        <v>257</v>
      </c>
      <c r="D502" s="19" t="s">
        <v>258</v>
      </c>
      <c r="E502" s="19" t="s">
        <v>57</v>
      </c>
      <c r="F502" s="21">
        <v>1</v>
      </c>
      <c r="G502" s="21">
        <v>1</v>
      </c>
      <c r="H502" s="21">
        <v>1</v>
      </c>
      <c r="I502" s="20">
        <f t="shared" si="1"/>
        <v>1</v>
      </c>
      <c r="J502" s="22">
        <v>0</v>
      </c>
      <c r="K502" s="19" t="s">
        <v>39</v>
      </c>
      <c r="L502" s="19"/>
      <c r="M502" s="19"/>
    </row>
    <row r="503" spans="1:13" ht="15.75" customHeight="1">
      <c r="A503" s="19">
        <v>105764297</v>
      </c>
      <c r="B503" s="19" t="s">
        <v>259</v>
      </c>
      <c r="C503" s="19" t="s">
        <v>260</v>
      </c>
      <c r="D503" s="19" t="s">
        <v>261</v>
      </c>
      <c r="E503" s="19" t="s">
        <v>42</v>
      </c>
      <c r="F503" s="21">
        <v>1</v>
      </c>
      <c r="G503" s="21">
        <v>1</v>
      </c>
      <c r="H503" s="21">
        <v>1</v>
      </c>
      <c r="I503" s="20">
        <f t="shared" si="1"/>
        <v>1</v>
      </c>
      <c r="J503" s="22">
        <v>0</v>
      </c>
      <c r="K503" s="19" t="s">
        <v>39</v>
      </c>
      <c r="L503" s="19" t="s">
        <v>262</v>
      </c>
      <c r="M503" s="19" t="s">
        <v>263</v>
      </c>
    </row>
    <row r="504" spans="1:13" ht="15.75" customHeight="1">
      <c r="A504" s="19">
        <v>105533851</v>
      </c>
      <c r="B504" s="19" t="s">
        <v>264</v>
      </c>
      <c r="C504" s="19" t="s">
        <v>265</v>
      </c>
      <c r="D504" s="19" t="s">
        <v>266</v>
      </c>
      <c r="E504" s="19" t="s">
        <v>52</v>
      </c>
      <c r="F504" s="21">
        <v>1</v>
      </c>
      <c r="G504" s="21">
        <v>1</v>
      </c>
      <c r="H504" s="21">
        <v>1</v>
      </c>
      <c r="I504" s="20">
        <f t="shared" si="1"/>
        <v>1</v>
      </c>
      <c r="J504" s="22">
        <v>1</v>
      </c>
      <c r="K504" s="19" t="str">
        <f t="shared" ref="K504:K505" si="4">E504</f>
        <v>02 - Correction donnée ou modification de paramétrage</v>
      </c>
      <c r="L504" s="19"/>
      <c r="M504" s="19"/>
    </row>
    <row r="505" spans="1:13" ht="15.75" customHeight="1">
      <c r="A505" s="19">
        <v>105777186</v>
      </c>
      <c r="B505" s="19" t="s">
        <v>267</v>
      </c>
      <c r="C505" s="19" t="s">
        <v>268</v>
      </c>
      <c r="D505" s="19" t="s">
        <v>269</v>
      </c>
      <c r="E505" s="19" t="s">
        <v>45</v>
      </c>
      <c r="F505" s="21">
        <v>1</v>
      </c>
      <c r="G505" s="21">
        <v>0</v>
      </c>
      <c r="H505" s="21">
        <v>1</v>
      </c>
      <c r="I505" s="20">
        <f t="shared" si="1"/>
        <v>0</v>
      </c>
      <c r="J505" s="22">
        <v>1</v>
      </c>
      <c r="K505" s="19" t="str">
        <f t="shared" si="4"/>
        <v>03 - Script, fix ou contournement</v>
      </c>
      <c r="L505" s="19" t="s">
        <v>270</v>
      </c>
      <c r="M505" s="19" t="s">
        <v>271</v>
      </c>
    </row>
    <row r="506" spans="1:13" ht="15.75" customHeight="1">
      <c r="A506" s="19">
        <v>105975073</v>
      </c>
      <c r="B506" s="19" t="s">
        <v>272</v>
      </c>
      <c r="C506" s="19" t="s">
        <v>273</v>
      </c>
      <c r="D506" s="19" t="s">
        <v>274</v>
      </c>
      <c r="E506" s="19" t="s">
        <v>52</v>
      </c>
      <c r="F506" s="21">
        <v>1</v>
      </c>
      <c r="G506" s="21">
        <v>1</v>
      </c>
      <c r="H506" s="21">
        <v>1</v>
      </c>
      <c r="I506" s="20">
        <f t="shared" si="1"/>
        <v>1</v>
      </c>
      <c r="J506" s="22">
        <v>0</v>
      </c>
      <c r="K506" s="19" t="s">
        <v>45</v>
      </c>
      <c r="L506" s="19" t="s">
        <v>255</v>
      </c>
      <c r="M506" s="19"/>
    </row>
    <row r="507" spans="1:13" ht="15.75" customHeight="1">
      <c r="A507" s="19">
        <v>105498235</v>
      </c>
      <c r="B507" s="19" t="s">
        <v>275</v>
      </c>
      <c r="C507" s="19" t="s">
        <v>276</v>
      </c>
      <c r="D507" s="19" t="s">
        <v>277</v>
      </c>
      <c r="E507" s="19" t="s">
        <v>52</v>
      </c>
      <c r="F507" s="21">
        <v>1</v>
      </c>
      <c r="G507" s="21">
        <v>1</v>
      </c>
      <c r="H507" s="21">
        <v>1</v>
      </c>
      <c r="I507" s="20">
        <f t="shared" si="1"/>
        <v>1</v>
      </c>
      <c r="J507" s="22">
        <v>1</v>
      </c>
      <c r="K507" s="19" t="str">
        <f>E507</f>
        <v>02 - Correction donnée ou modification de paramétrage</v>
      </c>
      <c r="L507" s="19"/>
      <c r="M507" s="19"/>
    </row>
    <row r="508" spans="1:13" ht="15.75" customHeight="1">
      <c r="A508" s="19">
        <v>105236713</v>
      </c>
      <c r="B508" s="19" t="s">
        <v>278</v>
      </c>
      <c r="C508" s="19" t="s">
        <v>279</v>
      </c>
      <c r="D508" s="19" t="s">
        <v>280</v>
      </c>
      <c r="E508" s="19" t="s">
        <v>42</v>
      </c>
      <c r="F508" s="21">
        <v>1</v>
      </c>
      <c r="G508" s="21">
        <v>1</v>
      </c>
      <c r="H508" s="21">
        <v>1</v>
      </c>
      <c r="I508" s="20">
        <f t="shared" si="1"/>
        <v>1</v>
      </c>
      <c r="J508" s="22">
        <v>0</v>
      </c>
      <c r="K508" s="19" t="s">
        <v>39</v>
      </c>
      <c r="L508" s="19" t="s">
        <v>281</v>
      </c>
      <c r="M508" s="19" t="s">
        <v>282</v>
      </c>
    </row>
    <row r="509" spans="1:13" ht="15.75" customHeight="1">
      <c r="A509" s="19">
        <v>104250428</v>
      </c>
      <c r="B509" s="19" t="s">
        <v>283</v>
      </c>
      <c r="C509" s="19" t="s">
        <v>284</v>
      </c>
      <c r="D509" s="19"/>
      <c r="E509" s="19" t="s">
        <v>285</v>
      </c>
      <c r="F509" s="21">
        <v>1</v>
      </c>
      <c r="G509" s="21">
        <v>1</v>
      </c>
      <c r="H509" s="21">
        <v>1</v>
      </c>
      <c r="I509" s="20">
        <f t="shared" si="1"/>
        <v>1</v>
      </c>
      <c r="J509" s="22">
        <v>0</v>
      </c>
      <c r="K509" s="19" t="s">
        <v>52</v>
      </c>
      <c r="L509" s="19"/>
      <c r="M509" s="19"/>
    </row>
    <row r="510" spans="1:13" ht="15.75" customHeight="1">
      <c r="A510" s="19">
        <v>105780472</v>
      </c>
      <c r="B510" s="19" t="s">
        <v>286</v>
      </c>
      <c r="C510" s="19" t="s">
        <v>287</v>
      </c>
      <c r="D510" s="19" t="s">
        <v>288</v>
      </c>
      <c r="E510" s="19" t="s">
        <v>45</v>
      </c>
      <c r="F510" s="21">
        <v>1</v>
      </c>
      <c r="G510" s="21">
        <v>1</v>
      </c>
      <c r="H510" s="21">
        <v>1</v>
      </c>
      <c r="I510" s="20">
        <f t="shared" si="1"/>
        <v>1</v>
      </c>
      <c r="J510" s="22">
        <v>1</v>
      </c>
      <c r="K510" s="19" t="str">
        <f t="shared" ref="K510:K511" si="5">E510</f>
        <v>03 - Script, fix ou contournement</v>
      </c>
      <c r="L510" s="19"/>
      <c r="M510" s="19"/>
    </row>
    <row r="511" spans="1:13" ht="15.75" customHeight="1">
      <c r="A511" s="19">
        <v>104790537</v>
      </c>
      <c r="B511" s="19" t="s">
        <v>289</v>
      </c>
      <c r="C511" s="19" t="s">
        <v>290</v>
      </c>
      <c r="D511" s="19"/>
      <c r="E511" s="19" t="s">
        <v>52</v>
      </c>
      <c r="F511" s="21">
        <v>1</v>
      </c>
      <c r="G511" s="21">
        <v>1</v>
      </c>
      <c r="H511" s="21">
        <v>1</v>
      </c>
      <c r="I511" s="20">
        <f t="shared" si="1"/>
        <v>1</v>
      </c>
      <c r="J511" s="22">
        <v>1</v>
      </c>
      <c r="K511" s="19" t="str">
        <f t="shared" si="5"/>
        <v>02 - Correction donnée ou modification de paramétrage</v>
      </c>
      <c r="L511" s="19"/>
      <c r="M511" s="19"/>
    </row>
    <row r="512" spans="1:13" ht="15.75" customHeight="1">
      <c r="A512" s="19">
        <v>105737400</v>
      </c>
      <c r="B512" s="19" t="s">
        <v>181</v>
      </c>
      <c r="C512" s="19" t="s">
        <v>182</v>
      </c>
      <c r="D512" s="19"/>
      <c r="E512" s="19" t="s">
        <v>215</v>
      </c>
      <c r="F512" s="21">
        <v>1</v>
      </c>
      <c r="G512" s="21">
        <v>1</v>
      </c>
      <c r="H512" s="21">
        <v>1</v>
      </c>
      <c r="I512" s="20">
        <f t="shared" ref="I512:I766" si="6">IF(COUNTA(F512:H512)&lt;3,"",IF(AND(F512=1,G512=1,H512=1),1,0))</f>
        <v>1</v>
      </c>
      <c r="J512" s="22">
        <v>1</v>
      </c>
      <c r="K512" s="19" t="s">
        <v>39</v>
      </c>
      <c r="L512" s="19"/>
      <c r="M512" s="19"/>
    </row>
    <row r="513" spans="1:13" ht="15.75" customHeight="1">
      <c r="A513" s="19">
        <v>106060586</v>
      </c>
      <c r="B513" s="19" t="s">
        <v>291</v>
      </c>
      <c r="C513" s="19" t="s">
        <v>292</v>
      </c>
      <c r="D513" s="19" t="s">
        <v>293</v>
      </c>
      <c r="E513" s="19" t="s">
        <v>42</v>
      </c>
      <c r="F513" s="21">
        <v>1</v>
      </c>
      <c r="G513" s="21">
        <v>1</v>
      </c>
      <c r="H513" s="21">
        <v>1</v>
      </c>
      <c r="I513" s="20">
        <f t="shared" si="6"/>
        <v>1</v>
      </c>
      <c r="J513" s="22">
        <v>1</v>
      </c>
      <c r="K513" s="19" t="str">
        <f t="shared" ref="K513:K519" si="7">E513</f>
        <v>04 - Aucune action nécessaire ou possible</v>
      </c>
      <c r="L513" s="19"/>
      <c r="M513" s="19"/>
    </row>
    <row r="514" spans="1:13" ht="15.75" customHeight="1">
      <c r="A514" s="19">
        <v>106145327</v>
      </c>
      <c r="B514" s="19" t="s">
        <v>294</v>
      </c>
      <c r="C514" s="19" t="s">
        <v>295</v>
      </c>
      <c r="D514" s="19" t="s">
        <v>296</v>
      </c>
      <c r="E514" s="19" t="s">
        <v>45</v>
      </c>
      <c r="F514" s="21">
        <v>1</v>
      </c>
      <c r="G514" s="21">
        <v>1</v>
      </c>
      <c r="H514" s="21">
        <v>1</v>
      </c>
      <c r="I514" s="20">
        <f t="shared" si="6"/>
        <v>1</v>
      </c>
      <c r="J514" s="22">
        <v>1</v>
      </c>
      <c r="K514" s="19" t="str">
        <f t="shared" si="7"/>
        <v>03 - Script, fix ou contournement</v>
      </c>
      <c r="L514" s="19"/>
      <c r="M514" s="19"/>
    </row>
    <row r="515" spans="1:13" ht="15.75" customHeight="1">
      <c r="A515" s="19">
        <v>105784290</v>
      </c>
      <c r="B515" s="19" t="s">
        <v>297</v>
      </c>
      <c r="C515" s="19" t="s">
        <v>298</v>
      </c>
      <c r="D515" s="19" t="s">
        <v>299</v>
      </c>
      <c r="E515" s="19" t="s">
        <v>45</v>
      </c>
      <c r="F515" s="21">
        <v>1</v>
      </c>
      <c r="G515" s="21">
        <v>0</v>
      </c>
      <c r="H515" s="21">
        <v>1</v>
      </c>
      <c r="I515" s="20">
        <f t="shared" si="6"/>
        <v>0</v>
      </c>
      <c r="J515" s="22">
        <v>1</v>
      </c>
      <c r="K515" s="19" t="str">
        <f t="shared" si="7"/>
        <v>03 - Script, fix ou contournement</v>
      </c>
      <c r="L515" s="19"/>
      <c r="M515" s="19" t="s">
        <v>300</v>
      </c>
    </row>
    <row r="516" spans="1:13" ht="15.75" customHeight="1">
      <c r="A516" s="19">
        <v>105873249</v>
      </c>
      <c r="B516" s="19" t="s">
        <v>301</v>
      </c>
      <c r="C516" s="19" t="s">
        <v>302</v>
      </c>
      <c r="D516" s="19" t="s">
        <v>303</v>
      </c>
      <c r="E516" s="19" t="s">
        <v>45</v>
      </c>
      <c r="F516" s="21">
        <v>1</v>
      </c>
      <c r="G516" s="21">
        <v>1</v>
      </c>
      <c r="H516" s="21">
        <v>1</v>
      </c>
      <c r="I516" s="20">
        <f t="shared" si="6"/>
        <v>1</v>
      </c>
      <c r="J516" s="22">
        <v>1</v>
      </c>
      <c r="K516" s="19" t="str">
        <f t="shared" si="7"/>
        <v>03 - Script, fix ou contournement</v>
      </c>
      <c r="L516" s="19"/>
      <c r="M516" s="19"/>
    </row>
    <row r="517" spans="1:13" ht="15.75" customHeight="1">
      <c r="A517" s="19">
        <v>105925196</v>
      </c>
      <c r="B517" s="19" t="s">
        <v>304</v>
      </c>
      <c r="C517" s="19" t="s">
        <v>305</v>
      </c>
      <c r="D517" s="19" t="s">
        <v>306</v>
      </c>
      <c r="E517" s="19" t="s">
        <v>52</v>
      </c>
      <c r="F517" s="21">
        <v>1</v>
      </c>
      <c r="G517" s="21">
        <v>1</v>
      </c>
      <c r="H517" s="21">
        <v>1</v>
      </c>
      <c r="I517" s="20">
        <f t="shared" si="6"/>
        <v>1</v>
      </c>
      <c r="J517" s="22">
        <v>1</v>
      </c>
      <c r="K517" s="19" t="str">
        <f t="shared" si="7"/>
        <v>02 - Correction donnée ou modification de paramétrage</v>
      </c>
      <c r="L517" s="19"/>
      <c r="M517" s="19"/>
    </row>
    <row r="518" spans="1:13" ht="15.75" customHeight="1">
      <c r="A518" s="19">
        <v>105665928</v>
      </c>
      <c r="B518" s="19" t="s">
        <v>307</v>
      </c>
      <c r="C518" s="19" t="s">
        <v>308</v>
      </c>
      <c r="D518" s="19" t="s">
        <v>309</v>
      </c>
      <c r="E518" s="19" t="s">
        <v>52</v>
      </c>
      <c r="F518" s="21">
        <v>1</v>
      </c>
      <c r="G518" s="21">
        <v>1</v>
      </c>
      <c r="H518" s="21">
        <v>1</v>
      </c>
      <c r="I518" s="20">
        <f t="shared" si="6"/>
        <v>1</v>
      </c>
      <c r="J518" s="22">
        <v>1</v>
      </c>
      <c r="K518" s="19" t="str">
        <f t="shared" si="7"/>
        <v>02 - Correction donnée ou modification de paramétrage</v>
      </c>
      <c r="L518" s="19"/>
      <c r="M518" s="19"/>
    </row>
    <row r="519" spans="1:13" ht="15.75" customHeight="1">
      <c r="A519" s="19">
        <v>105608023</v>
      </c>
      <c r="B519" s="19" t="s">
        <v>310</v>
      </c>
      <c r="C519" s="19" t="s">
        <v>311</v>
      </c>
      <c r="D519" s="19"/>
      <c r="E519" s="19" t="s">
        <v>52</v>
      </c>
      <c r="F519" s="21">
        <v>1</v>
      </c>
      <c r="G519" s="21">
        <v>1</v>
      </c>
      <c r="H519" s="21">
        <v>1</v>
      </c>
      <c r="I519" s="20">
        <f t="shared" si="6"/>
        <v>1</v>
      </c>
      <c r="J519" s="22">
        <v>1</v>
      </c>
      <c r="K519" s="19" t="str">
        <f t="shared" si="7"/>
        <v>02 - Correction donnée ou modification de paramétrage</v>
      </c>
      <c r="L519" s="19"/>
      <c r="M519" s="19"/>
    </row>
    <row r="520" spans="1:13" ht="15.75" customHeight="1">
      <c r="A520" s="19">
        <v>105851810</v>
      </c>
      <c r="B520" s="19" t="s">
        <v>197</v>
      </c>
      <c r="C520" s="19" t="s">
        <v>312</v>
      </c>
      <c r="D520" s="19" t="s">
        <v>313</v>
      </c>
      <c r="E520" s="19" t="s">
        <v>52</v>
      </c>
      <c r="F520" s="21">
        <v>1</v>
      </c>
      <c r="G520" s="21">
        <v>1</v>
      </c>
      <c r="H520" s="21">
        <v>1</v>
      </c>
      <c r="I520" s="20">
        <f t="shared" si="6"/>
        <v>1</v>
      </c>
      <c r="J520" s="22">
        <v>1</v>
      </c>
      <c r="K520" s="19" t="s">
        <v>52</v>
      </c>
      <c r="L520" s="19"/>
      <c r="M520" s="19"/>
    </row>
    <row r="521" spans="1:13" ht="15.75" customHeight="1">
      <c r="A521" s="19">
        <v>105534079</v>
      </c>
      <c r="B521" s="19" t="s">
        <v>314</v>
      </c>
      <c r="C521" s="19" t="s">
        <v>315</v>
      </c>
      <c r="D521" s="19"/>
      <c r="E521" s="19" t="s">
        <v>52</v>
      </c>
      <c r="F521" s="21">
        <v>1</v>
      </c>
      <c r="G521" s="21">
        <v>0</v>
      </c>
      <c r="H521" s="21">
        <v>1</v>
      </c>
      <c r="I521" s="20">
        <f t="shared" si="6"/>
        <v>0</v>
      </c>
      <c r="J521" s="22">
        <v>0</v>
      </c>
      <c r="K521" s="19" t="str">
        <f>E521</f>
        <v>02 - Correction donnée ou modification de paramétrage</v>
      </c>
      <c r="L521" s="19"/>
      <c r="M521" s="19"/>
    </row>
    <row r="522" spans="1:13" ht="15.75" customHeight="1">
      <c r="A522" s="19">
        <v>105586384</v>
      </c>
      <c r="B522" s="19" t="s">
        <v>316</v>
      </c>
      <c r="C522" s="19" t="s">
        <v>317</v>
      </c>
      <c r="D522" s="19" t="s">
        <v>318</v>
      </c>
      <c r="E522" s="19" t="s">
        <v>39</v>
      </c>
      <c r="F522" s="21">
        <v>1</v>
      </c>
      <c r="G522" s="21">
        <v>1</v>
      </c>
      <c r="H522" s="21">
        <v>1</v>
      </c>
      <c r="I522" s="20">
        <f t="shared" si="6"/>
        <v>1</v>
      </c>
      <c r="J522" s="22">
        <v>1</v>
      </c>
      <c r="K522" s="19" t="s">
        <v>39</v>
      </c>
      <c r="L522" s="19"/>
      <c r="M522" s="19"/>
    </row>
    <row r="523" spans="1:13" ht="15.75" customHeight="1">
      <c r="A523" s="19">
        <v>105100139</v>
      </c>
      <c r="B523" s="19" t="s">
        <v>319</v>
      </c>
      <c r="C523" s="19" t="s">
        <v>320</v>
      </c>
      <c r="D523" s="19" t="s">
        <v>321</v>
      </c>
      <c r="E523" s="19" t="s">
        <v>42</v>
      </c>
      <c r="F523" s="21">
        <v>1</v>
      </c>
      <c r="G523" s="21">
        <v>1</v>
      </c>
      <c r="H523" s="21">
        <v>1</v>
      </c>
      <c r="I523" s="20">
        <f t="shared" si="6"/>
        <v>1</v>
      </c>
      <c r="J523" s="22">
        <v>0</v>
      </c>
      <c r="K523" s="19" t="s">
        <v>57</v>
      </c>
      <c r="L523" s="19" t="s">
        <v>322</v>
      </c>
      <c r="M523" s="19" t="s">
        <v>282</v>
      </c>
    </row>
    <row r="524" spans="1:13" ht="15.75" customHeight="1">
      <c r="A524" s="19">
        <v>106281304</v>
      </c>
      <c r="B524" s="19" t="s">
        <v>323</v>
      </c>
      <c r="C524" s="19" t="s">
        <v>324</v>
      </c>
      <c r="D524" s="19" t="s">
        <v>325</v>
      </c>
      <c r="E524" s="19" t="s">
        <v>52</v>
      </c>
      <c r="F524" s="21">
        <v>1</v>
      </c>
      <c r="G524" s="21">
        <v>1</v>
      </c>
      <c r="H524" s="21">
        <v>1</v>
      </c>
      <c r="I524" s="20">
        <f t="shared" si="6"/>
        <v>1</v>
      </c>
      <c r="J524" s="22">
        <v>1</v>
      </c>
      <c r="K524" s="19" t="str">
        <f t="shared" ref="K524:K532" si="8">E524</f>
        <v>02 - Correction donnée ou modification de paramétrage</v>
      </c>
      <c r="L524" s="19"/>
      <c r="M524" s="19"/>
    </row>
    <row r="525" spans="1:13" ht="15.75" customHeight="1">
      <c r="A525" s="19">
        <v>106213217</v>
      </c>
      <c r="B525" s="19" t="s">
        <v>326</v>
      </c>
      <c r="C525" s="19" t="s">
        <v>327</v>
      </c>
      <c r="D525" s="19" t="s">
        <v>328</v>
      </c>
      <c r="E525" s="19" t="s">
        <v>39</v>
      </c>
      <c r="F525" s="21">
        <v>1</v>
      </c>
      <c r="G525" s="21">
        <v>1</v>
      </c>
      <c r="H525" s="21">
        <v>1</v>
      </c>
      <c r="I525" s="20">
        <f t="shared" si="6"/>
        <v>1</v>
      </c>
      <c r="J525" s="22">
        <v>1</v>
      </c>
      <c r="K525" s="19" t="str">
        <f t="shared" si="8"/>
        <v>01 - Aide à l’utilisation</v>
      </c>
      <c r="L525" s="19"/>
      <c r="M525" s="19"/>
    </row>
    <row r="526" spans="1:13" ht="15.75" customHeight="1">
      <c r="A526" s="19">
        <v>106223784</v>
      </c>
      <c r="B526" s="19" t="s">
        <v>329</v>
      </c>
      <c r="C526" s="19" t="s">
        <v>330</v>
      </c>
      <c r="D526" s="19"/>
      <c r="E526" s="19" t="s">
        <v>52</v>
      </c>
      <c r="F526" s="21">
        <v>1</v>
      </c>
      <c r="G526" s="21">
        <v>1</v>
      </c>
      <c r="H526" s="21">
        <v>1</v>
      </c>
      <c r="I526" s="20">
        <f t="shared" si="6"/>
        <v>1</v>
      </c>
      <c r="J526" s="22">
        <v>1</v>
      </c>
      <c r="K526" s="19" t="str">
        <f t="shared" si="8"/>
        <v>02 - Correction donnée ou modification de paramétrage</v>
      </c>
      <c r="L526" s="19"/>
      <c r="M526" s="19"/>
    </row>
    <row r="527" spans="1:13" ht="15.75" customHeight="1">
      <c r="A527" s="19">
        <v>105978659</v>
      </c>
      <c r="B527" s="19" t="s">
        <v>331</v>
      </c>
      <c r="C527" s="19" t="s">
        <v>332</v>
      </c>
      <c r="D527" s="19"/>
      <c r="E527" s="19" t="s">
        <v>52</v>
      </c>
      <c r="F527" s="21">
        <v>1</v>
      </c>
      <c r="G527" s="21">
        <v>0</v>
      </c>
      <c r="H527" s="21">
        <v>1</v>
      </c>
      <c r="I527" s="20">
        <f t="shared" si="6"/>
        <v>0</v>
      </c>
      <c r="J527" s="22">
        <v>1</v>
      </c>
      <c r="K527" s="19" t="str">
        <f t="shared" si="8"/>
        <v>02 - Correction donnée ou modification de paramétrage</v>
      </c>
      <c r="L527" s="19"/>
      <c r="M527" s="19"/>
    </row>
    <row r="528" spans="1:13" ht="15.75" customHeight="1">
      <c r="A528" s="19">
        <v>106171503</v>
      </c>
      <c r="B528" s="19" t="s">
        <v>333</v>
      </c>
      <c r="C528" s="19" t="s">
        <v>334</v>
      </c>
      <c r="D528" s="19" t="s">
        <v>335</v>
      </c>
      <c r="E528" s="19" t="s">
        <v>52</v>
      </c>
      <c r="F528" s="21">
        <v>1</v>
      </c>
      <c r="G528" s="21">
        <v>1</v>
      </c>
      <c r="H528" s="21">
        <v>1</v>
      </c>
      <c r="I528" s="20">
        <f t="shared" si="6"/>
        <v>1</v>
      </c>
      <c r="J528" s="22">
        <v>1</v>
      </c>
      <c r="K528" s="19" t="str">
        <f t="shared" si="8"/>
        <v>02 - Correction donnée ou modification de paramétrage</v>
      </c>
      <c r="L528" s="19"/>
      <c r="M528" s="19"/>
    </row>
    <row r="529" spans="1:13" ht="15.75" customHeight="1">
      <c r="A529" s="19">
        <v>106062380</v>
      </c>
      <c r="B529" s="19" t="s">
        <v>336</v>
      </c>
      <c r="C529" s="19" t="s">
        <v>337</v>
      </c>
      <c r="D529" s="19"/>
      <c r="E529" s="19" t="s">
        <v>42</v>
      </c>
      <c r="F529" s="21">
        <v>1</v>
      </c>
      <c r="G529" s="21">
        <v>1</v>
      </c>
      <c r="H529" s="21">
        <v>1</v>
      </c>
      <c r="I529" s="20">
        <f t="shared" si="6"/>
        <v>1</v>
      </c>
      <c r="J529" s="22">
        <v>1</v>
      </c>
      <c r="K529" s="19" t="str">
        <f t="shared" si="8"/>
        <v>04 - Aucune action nécessaire ou possible</v>
      </c>
      <c r="L529" s="19"/>
      <c r="M529" s="19"/>
    </row>
    <row r="530" spans="1:13" ht="15.75" customHeight="1">
      <c r="A530" s="19">
        <v>105954217</v>
      </c>
      <c r="B530" s="19" t="s">
        <v>338</v>
      </c>
      <c r="C530" s="19" t="s">
        <v>339</v>
      </c>
      <c r="D530" s="19" t="s">
        <v>340</v>
      </c>
      <c r="E530" s="19" t="s">
        <v>39</v>
      </c>
      <c r="F530" s="21">
        <v>1</v>
      </c>
      <c r="G530" s="21">
        <v>1</v>
      </c>
      <c r="H530" s="21">
        <v>1</v>
      </c>
      <c r="I530" s="20">
        <f t="shared" si="6"/>
        <v>1</v>
      </c>
      <c r="J530" s="22">
        <v>1</v>
      </c>
      <c r="K530" s="19" t="str">
        <f t="shared" si="8"/>
        <v>01 - Aide à l’utilisation</v>
      </c>
      <c r="L530" s="19"/>
      <c r="M530" s="19"/>
    </row>
    <row r="531" spans="1:13" ht="15.75" customHeight="1">
      <c r="A531" s="19">
        <v>106071723</v>
      </c>
      <c r="B531" s="19" t="s">
        <v>341</v>
      </c>
      <c r="C531" s="19" t="s">
        <v>342</v>
      </c>
      <c r="D531" s="19" t="s">
        <v>343</v>
      </c>
      <c r="E531" s="19" t="s">
        <v>57</v>
      </c>
      <c r="F531" s="21">
        <v>1</v>
      </c>
      <c r="G531" s="21">
        <v>1</v>
      </c>
      <c r="H531" s="21">
        <v>1</v>
      </c>
      <c r="I531" s="20">
        <f t="shared" si="6"/>
        <v>1</v>
      </c>
      <c r="J531" s="22">
        <v>1</v>
      </c>
      <c r="K531" s="19" t="str">
        <f t="shared" si="8"/>
        <v>05 - Hors périmètre support</v>
      </c>
      <c r="L531" s="19"/>
      <c r="M531" s="19"/>
    </row>
    <row r="532" spans="1:13" ht="15.75" customHeight="1">
      <c r="A532" s="19">
        <v>106028772</v>
      </c>
      <c r="B532" s="19" t="s">
        <v>344</v>
      </c>
      <c r="C532" s="19" t="s">
        <v>345</v>
      </c>
      <c r="D532" s="19" t="s">
        <v>346</v>
      </c>
      <c r="E532" s="19" t="s">
        <v>39</v>
      </c>
      <c r="F532" s="21">
        <v>1</v>
      </c>
      <c r="G532" s="21">
        <v>1</v>
      </c>
      <c r="H532" s="21">
        <v>1</v>
      </c>
      <c r="I532" s="20">
        <f t="shared" si="6"/>
        <v>1</v>
      </c>
      <c r="J532" s="22">
        <v>1</v>
      </c>
      <c r="K532" s="19" t="str">
        <f t="shared" si="8"/>
        <v>01 - Aide à l’utilisation</v>
      </c>
      <c r="L532" s="19"/>
      <c r="M532" s="19"/>
    </row>
    <row r="533" spans="1:13" ht="15.75" customHeight="1">
      <c r="A533" s="19">
        <v>106257496</v>
      </c>
      <c r="B533" s="19" t="s">
        <v>347</v>
      </c>
      <c r="C533" s="19" t="s">
        <v>348</v>
      </c>
      <c r="D533" s="19" t="s">
        <v>349</v>
      </c>
      <c r="E533" s="19" t="s">
        <v>52</v>
      </c>
      <c r="F533" s="21">
        <v>1</v>
      </c>
      <c r="G533" s="21">
        <v>1</v>
      </c>
      <c r="H533" s="21">
        <v>1</v>
      </c>
      <c r="I533" s="20">
        <f t="shared" si="6"/>
        <v>1</v>
      </c>
      <c r="J533" s="22">
        <v>0</v>
      </c>
      <c r="K533" s="19" t="s">
        <v>45</v>
      </c>
      <c r="L533" s="19" t="s">
        <v>322</v>
      </c>
      <c r="M533" s="19"/>
    </row>
    <row r="534" spans="1:13" ht="15.75" customHeight="1">
      <c r="A534" s="19">
        <v>106250192</v>
      </c>
      <c r="B534" s="19" t="s">
        <v>350</v>
      </c>
      <c r="C534" s="19" t="s">
        <v>351</v>
      </c>
      <c r="D534" s="19"/>
      <c r="E534" s="19" t="s">
        <v>52</v>
      </c>
      <c r="F534" s="21">
        <v>1</v>
      </c>
      <c r="G534" s="21">
        <v>1</v>
      </c>
      <c r="H534" s="21">
        <v>1</v>
      </c>
      <c r="I534" s="20">
        <f t="shared" si="6"/>
        <v>1</v>
      </c>
      <c r="J534" s="22">
        <v>1</v>
      </c>
      <c r="K534" s="19" t="str">
        <f t="shared" ref="K534:K535" si="9">E534</f>
        <v>02 - Correction donnée ou modification de paramétrage</v>
      </c>
      <c r="L534" s="19"/>
      <c r="M534" s="19"/>
    </row>
    <row r="535" spans="1:13" ht="15.75" customHeight="1">
      <c r="A535" s="19">
        <v>105544325</v>
      </c>
      <c r="B535" s="19" t="s">
        <v>352</v>
      </c>
      <c r="C535" s="19" t="s">
        <v>353</v>
      </c>
      <c r="D535" s="19" t="s">
        <v>354</v>
      </c>
      <c r="E535" s="19" t="s">
        <v>42</v>
      </c>
      <c r="F535" s="21">
        <v>1</v>
      </c>
      <c r="G535" s="21">
        <v>0</v>
      </c>
      <c r="H535" s="21">
        <v>1</v>
      </c>
      <c r="I535" s="20">
        <f t="shared" si="6"/>
        <v>0</v>
      </c>
      <c r="J535" s="22">
        <v>1</v>
      </c>
      <c r="K535" s="19" t="str">
        <f t="shared" si="9"/>
        <v>04 - Aucune action nécessaire ou possible</v>
      </c>
      <c r="L535" s="19"/>
      <c r="M535" s="19"/>
    </row>
    <row r="536" spans="1:13" ht="15.75" customHeight="1">
      <c r="A536" s="19">
        <v>106284137</v>
      </c>
      <c r="B536" s="19" t="s">
        <v>355</v>
      </c>
      <c r="C536" s="19" t="s">
        <v>356</v>
      </c>
      <c r="D536" s="19" t="s">
        <v>357</v>
      </c>
      <c r="E536" s="19" t="s">
        <v>52</v>
      </c>
      <c r="F536" s="21">
        <v>1</v>
      </c>
      <c r="G536" s="21">
        <v>0</v>
      </c>
      <c r="H536" s="21">
        <v>1</v>
      </c>
      <c r="I536" s="20">
        <f t="shared" si="6"/>
        <v>0</v>
      </c>
      <c r="J536" s="22">
        <v>0</v>
      </c>
      <c r="K536" s="19" t="s">
        <v>45</v>
      </c>
      <c r="L536" s="19" t="s">
        <v>322</v>
      </c>
      <c r="M536" s="19"/>
    </row>
    <row r="537" spans="1:13" ht="15.75" customHeight="1">
      <c r="A537" s="19">
        <v>106452689</v>
      </c>
      <c r="B537" s="19" t="s">
        <v>358</v>
      </c>
      <c r="C537" s="19" t="s">
        <v>359</v>
      </c>
      <c r="D537" s="19" t="s">
        <v>360</v>
      </c>
      <c r="E537" s="19" t="s">
        <v>39</v>
      </c>
      <c r="F537" s="21">
        <v>1</v>
      </c>
      <c r="G537" s="21">
        <v>1</v>
      </c>
      <c r="H537" s="21">
        <v>1</v>
      </c>
      <c r="I537" s="20">
        <f t="shared" si="6"/>
        <v>1</v>
      </c>
      <c r="J537" s="22">
        <v>1</v>
      </c>
      <c r="K537" s="19" t="str">
        <f>E537</f>
        <v>01 - Aide à l’utilisation</v>
      </c>
      <c r="L537" s="19"/>
      <c r="M537" s="19"/>
    </row>
    <row r="538" spans="1:13" ht="15.75" customHeight="1">
      <c r="A538" s="19">
        <v>106390735</v>
      </c>
      <c r="B538" s="19" t="s">
        <v>361</v>
      </c>
      <c r="C538" s="19" t="s">
        <v>362</v>
      </c>
      <c r="D538" s="19" t="s">
        <v>363</v>
      </c>
      <c r="E538" s="19" t="s">
        <v>39</v>
      </c>
      <c r="F538" s="21">
        <v>1</v>
      </c>
      <c r="G538" s="21">
        <v>1</v>
      </c>
      <c r="H538" s="21">
        <v>1</v>
      </c>
      <c r="I538" s="20">
        <f t="shared" si="6"/>
        <v>1</v>
      </c>
      <c r="J538" s="22">
        <v>0</v>
      </c>
      <c r="K538" s="19" t="s">
        <v>42</v>
      </c>
      <c r="L538" s="19"/>
      <c r="M538" s="19"/>
    </row>
    <row r="539" spans="1:13" ht="15.75" customHeight="1">
      <c r="A539" s="19">
        <v>106068028</v>
      </c>
      <c r="B539" s="19" t="s">
        <v>364</v>
      </c>
      <c r="C539" s="19" t="s">
        <v>365</v>
      </c>
      <c r="D539" s="19" t="s">
        <v>366</v>
      </c>
      <c r="E539" s="19" t="s">
        <v>52</v>
      </c>
      <c r="F539" s="21">
        <v>0</v>
      </c>
      <c r="G539" s="21">
        <v>1</v>
      </c>
      <c r="H539" s="21">
        <v>0</v>
      </c>
      <c r="I539" s="20">
        <f t="shared" si="6"/>
        <v>0</v>
      </c>
      <c r="J539" s="22">
        <v>1</v>
      </c>
      <c r="K539" s="19" t="str">
        <f t="shared" ref="K539:K541" si="10">E539</f>
        <v>02 - Correction donnée ou modification de paramétrage</v>
      </c>
      <c r="L539" s="19" t="s">
        <v>322</v>
      </c>
      <c r="M539" s="19"/>
    </row>
    <row r="540" spans="1:13" ht="15.75" customHeight="1">
      <c r="A540" s="19">
        <v>106084306</v>
      </c>
      <c r="B540" s="19" t="s">
        <v>367</v>
      </c>
      <c r="C540" s="19" t="s">
        <v>368</v>
      </c>
      <c r="D540" s="19" t="s">
        <v>369</v>
      </c>
      <c r="E540" s="19" t="s">
        <v>52</v>
      </c>
      <c r="F540" s="21">
        <v>1</v>
      </c>
      <c r="G540" s="21">
        <v>1</v>
      </c>
      <c r="H540" s="21">
        <v>1</v>
      </c>
      <c r="I540" s="20">
        <f t="shared" si="6"/>
        <v>1</v>
      </c>
      <c r="J540" s="22">
        <v>1</v>
      </c>
      <c r="K540" s="19" t="str">
        <f t="shared" si="10"/>
        <v>02 - Correction donnée ou modification de paramétrage</v>
      </c>
      <c r="L540" s="19"/>
      <c r="M540" s="19"/>
    </row>
    <row r="541" spans="1:13" ht="15.75" customHeight="1">
      <c r="A541" s="19">
        <v>104867175</v>
      </c>
      <c r="B541" s="19" t="s">
        <v>370</v>
      </c>
      <c r="C541" s="19" t="s">
        <v>371</v>
      </c>
      <c r="D541" s="19" t="s">
        <v>372</v>
      </c>
      <c r="E541" s="19" t="s">
        <v>39</v>
      </c>
      <c r="F541" s="21">
        <v>1</v>
      </c>
      <c r="G541" s="21">
        <v>1</v>
      </c>
      <c r="H541" s="21">
        <v>1</v>
      </c>
      <c r="I541" s="20">
        <f t="shared" si="6"/>
        <v>1</v>
      </c>
      <c r="J541" s="22">
        <v>1</v>
      </c>
      <c r="K541" s="19" t="str">
        <f t="shared" si="10"/>
        <v>01 - Aide à l’utilisation</v>
      </c>
      <c r="L541" s="19"/>
      <c r="M541" s="19"/>
    </row>
    <row r="542" spans="1:13" ht="15.75" customHeight="1">
      <c r="A542" s="19">
        <v>105838309</v>
      </c>
      <c r="B542" s="19" t="s">
        <v>373</v>
      </c>
      <c r="C542" s="19" t="s">
        <v>374</v>
      </c>
      <c r="D542" s="19" t="s">
        <v>375</v>
      </c>
      <c r="E542" s="19" t="s">
        <v>52</v>
      </c>
      <c r="F542" s="21">
        <v>1</v>
      </c>
      <c r="G542" s="21">
        <v>0</v>
      </c>
      <c r="H542" s="21">
        <v>1</v>
      </c>
      <c r="I542" s="20">
        <f t="shared" si="6"/>
        <v>0</v>
      </c>
      <c r="J542" s="22">
        <v>0</v>
      </c>
      <c r="K542" s="19" t="s">
        <v>39</v>
      </c>
      <c r="L542" s="19" t="s">
        <v>322</v>
      </c>
      <c r="M542" s="19"/>
    </row>
    <row r="543" spans="1:13" ht="15.75" customHeight="1">
      <c r="A543" s="19">
        <v>105133890</v>
      </c>
      <c r="B543" s="19" t="s">
        <v>376</v>
      </c>
      <c r="C543" s="19" t="s">
        <v>377</v>
      </c>
      <c r="D543" s="19" t="s">
        <v>378</v>
      </c>
      <c r="E543" s="19" t="s">
        <v>42</v>
      </c>
      <c r="F543" s="21">
        <v>1</v>
      </c>
      <c r="G543" s="21">
        <v>1</v>
      </c>
      <c r="H543" s="21">
        <v>1</v>
      </c>
      <c r="I543" s="20">
        <f t="shared" si="6"/>
        <v>1</v>
      </c>
      <c r="J543" s="22">
        <v>1</v>
      </c>
      <c r="K543" s="19" t="str">
        <f t="shared" ref="K543:K544" si="11">E543</f>
        <v>04 - Aucune action nécessaire ou possible</v>
      </c>
      <c r="L543" s="19"/>
      <c r="M543" s="19"/>
    </row>
    <row r="544" spans="1:13" ht="15.75" customHeight="1">
      <c r="A544" s="19">
        <v>106200316</v>
      </c>
      <c r="B544" s="19" t="s">
        <v>379</v>
      </c>
      <c r="C544" s="19" t="s">
        <v>380</v>
      </c>
      <c r="D544" s="19" t="s">
        <v>381</v>
      </c>
      <c r="E544" s="19" t="s">
        <v>52</v>
      </c>
      <c r="F544" s="21">
        <v>1</v>
      </c>
      <c r="G544" s="21">
        <v>1</v>
      </c>
      <c r="H544" s="21">
        <v>1</v>
      </c>
      <c r="I544" s="20">
        <f t="shared" si="6"/>
        <v>1</v>
      </c>
      <c r="J544" s="22">
        <v>1</v>
      </c>
      <c r="K544" s="19" t="str">
        <f t="shared" si="11"/>
        <v>02 - Correction donnée ou modification de paramétrage</v>
      </c>
      <c r="L544" s="19"/>
      <c r="M544" s="19"/>
    </row>
    <row r="545" spans="1:13" ht="15.75" customHeight="1">
      <c r="A545" s="19">
        <v>105743004</v>
      </c>
      <c r="B545" s="19" t="s">
        <v>382</v>
      </c>
      <c r="C545" s="19" t="s">
        <v>383</v>
      </c>
      <c r="D545" s="19" t="s">
        <v>384</v>
      </c>
      <c r="E545" s="19" t="s">
        <v>52</v>
      </c>
      <c r="F545" s="21">
        <v>0</v>
      </c>
      <c r="G545" s="21">
        <v>1</v>
      </c>
      <c r="H545" s="21">
        <v>1</v>
      </c>
      <c r="I545" s="20">
        <f t="shared" si="6"/>
        <v>0</v>
      </c>
      <c r="J545" s="22">
        <v>0</v>
      </c>
      <c r="K545" s="19" t="s">
        <v>39</v>
      </c>
      <c r="L545" s="19" t="s">
        <v>322</v>
      </c>
      <c r="M545" s="19"/>
    </row>
    <row r="546" spans="1:13" ht="15.75" customHeight="1">
      <c r="A546" s="19">
        <v>105804534</v>
      </c>
      <c r="B546" s="19" t="s">
        <v>385</v>
      </c>
      <c r="C546" s="19" t="s">
        <v>386</v>
      </c>
      <c r="D546" s="19"/>
      <c r="E546" s="19" t="s">
        <v>39</v>
      </c>
      <c r="F546" s="21">
        <v>1</v>
      </c>
      <c r="G546" s="21">
        <v>1</v>
      </c>
      <c r="H546" s="21">
        <v>1</v>
      </c>
      <c r="I546" s="20">
        <f t="shared" si="6"/>
        <v>1</v>
      </c>
      <c r="J546" s="22">
        <v>1</v>
      </c>
      <c r="K546" s="19" t="str">
        <f t="shared" ref="K546:K547" si="12">E546</f>
        <v>01 - Aide à l’utilisation</v>
      </c>
      <c r="L546" s="19"/>
      <c r="M546" s="19"/>
    </row>
    <row r="547" spans="1:13" ht="15.75" customHeight="1">
      <c r="A547" s="19">
        <v>104121324</v>
      </c>
      <c r="B547" s="19" t="s">
        <v>387</v>
      </c>
      <c r="C547" s="19" t="s">
        <v>388</v>
      </c>
      <c r="D547" s="19" t="s">
        <v>389</v>
      </c>
      <c r="E547" s="19" t="s">
        <v>42</v>
      </c>
      <c r="F547" s="21">
        <v>1</v>
      </c>
      <c r="G547" s="21">
        <v>1</v>
      </c>
      <c r="H547" s="21">
        <v>1</v>
      </c>
      <c r="I547" s="20">
        <f t="shared" si="6"/>
        <v>1</v>
      </c>
      <c r="J547" s="22">
        <v>1</v>
      </c>
      <c r="K547" s="19" t="str">
        <f t="shared" si="12"/>
        <v>04 - Aucune action nécessaire ou possible</v>
      </c>
      <c r="L547" s="19"/>
      <c r="M547" s="19"/>
    </row>
    <row r="548" spans="1:13" ht="15.75" customHeight="1">
      <c r="A548" s="19">
        <v>106140764</v>
      </c>
      <c r="B548" s="19" t="s">
        <v>390</v>
      </c>
      <c r="C548" s="19" t="s">
        <v>391</v>
      </c>
      <c r="D548" s="19"/>
      <c r="E548" s="19" t="s">
        <v>45</v>
      </c>
      <c r="F548" s="21">
        <v>1</v>
      </c>
      <c r="G548" s="21">
        <v>1</v>
      </c>
      <c r="H548" s="21">
        <v>1</v>
      </c>
      <c r="I548" s="20">
        <f t="shared" si="6"/>
        <v>1</v>
      </c>
      <c r="J548" s="22">
        <v>0</v>
      </c>
      <c r="K548" s="19" t="s">
        <v>52</v>
      </c>
      <c r="L548" s="19"/>
      <c r="M548" s="19"/>
    </row>
    <row r="549" spans="1:13" ht="15.75" customHeight="1">
      <c r="A549" s="19">
        <v>105956062</v>
      </c>
      <c r="B549" s="19" t="s">
        <v>392</v>
      </c>
      <c r="C549" s="19" t="s">
        <v>393</v>
      </c>
      <c r="D549" s="19" t="s">
        <v>394</v>
      </c>
      <c r="E549" s="19" t="s">
        <v>52</v>
      </c>
      <c r="F549" s="21">
        <v>1</v>
      </c>
      <c r="G549" s="21">
        <v>1</v>
      </c>
      <c r="H549" s="21">
        <v>1</v>
      </c>
      <c r="I549" s="20">
        <f t="shared" si="6"/>
        <v>1</v>
      </c>
      <c r="J549" s="22">
        <v>1</v>
      </c>
      <c r="K549" s="19" t="str">
        <f t="shared" ref="K549:K555" si="13">E549</f>
        <v>02 - Correction donnée ou modification de paramétrage</v>
      </c>
      <c r="L549" s="19"/>
      <c r="M549" s="19"/>
    </row>
    <row r="550" spans="1:13" ht="15.75" customHeight="1">
      <c r="A550" s="19">
        <v>105681555</v>
      </c>
      <c r="B550" s="19" t="s">
        <v>395</v>
      </c>
      <c r="C550" s="19" t="s">
        <v>396</v>
      </c>
      <c r="D550" s="19"/>
      <c r="E550" s="19" t="s">
        <v>52</v>
      </c>
      <c r="F550" s="21">
        <v>1</v>
      </c>
      <c r="G550" s="21">
        <v>1</v>
      </c>
      <c r="H550" s="21">
        <v>1</v>
      </c>
      <c r="I550" s="20">
        <f t="shared" si="6"/>
        <v>1</v>
      </c>
      <c r="J550" s="22">
        <v>1</v>
      </c>
      <c r="K550" s="19" t="str">
        <f t="shared" si="13"/>
        <v>02 - Correction donnée ou modification de paramétrage</v>
      </c>
      <c r="L550" s="19"/>
      <c r="M550" s="19"/>
    </row>
    <row r="551" spans="1:13" ht="15.75" customHeight="1">
      <c r="A551" s="19">
        <v>106292829</v>
      </c>
      <c r="B551" s="19" t="s">
        <v>397</v>
      </c>
      <c r="C551" s="19" t="s">
        <v>398</v>
      </c>
      <c r="D551" s="19"/>
      <c r="E551" s="19" t="s">
        <v>52</v>
      </c>
      <c r="F551" s="21">
        <v>1</v>
      </c>
      <c r="G551" s="21">
        <v>1</v>
      </c>
      <c r="H551" s="21">
        <v>1</v>
      </c>
      <c r="I551" s="20">
        <f t="shared" si="6"/>
        <v>1</v>
      </c>
      <c r="J551" s="22">
        <v>1</v>
      </c>
      <c r="K551" s="19" t="str">
        <f t="shared" si="13"/>
        <v>02 - Correction donnée ou modification de paramétrage</v>
      </c>
      <c r="L551" s="19"/>
      <c r="M551" s="19"/>
    </row>
    <row r="552" spans="1:13" ht="15.75" customHeight="1">
      <c r="A552" s="19">
        <v>106298625</v>
      </c>
      <c r="B552" s="19" t="s">
        <v>399</v>
      </c>
      <c r="C552" s="19" t="s">
        <v>400</v>
      </c>
      <c r="D552" s="19" t="s">
        <v>401</v>
      </c>
      <c r="E552" s="19" t="s">
        <v>45</v>
      </c>
      <c r="F552" s="21">
        <v>1</v>
      </c>
      <c r="G552" s="21">
        <v>1</v>
      </c>
      <c r="H552" s="21">
        <v>1</v>
      </c>
      <c r="I552" s="20">
        <f t="shared" si="6"/>
        <v>1</v>
      </c>
      <c r="J552" s="22">
        <v>1</v>
      </c>
      <c r="K552" s="19" t="str">
        <f t="shared" si="13"/>
        <v>03 - Script, fix ou contournement</v>
      </c>
      <c r="L552" s="19"/>
      <c r="M552" s="19"/>
    </row>
    <row r="553" spans="1:13" ht="15.75" customHeight="1">
      <c r="A553" s="19">
        <v>105138598</v>
      </c>
      <c r="B553" s="19" t="s">
        <v>402</v>
      </c>
      <c r="C553" s="19" t="s">
        <v>403</v>
      </c>
      <c r="D553" s="19" t="s">
        <v>404</v>
      </c>
      <c r="E553" s="19" t="s">
        <v>45</v>
      </c>
      <c r="F553" s="21">
        <v>1</v>
      </c>
      <c r="G553" s="21">
        <v>1</v>
      </c>
      <c r="H553" s="21">
        <v>1</v>
      </c>
      <c r="I553" s="20">
        <f t="shared" si="6"/>
        <v>1</v>
      </c>
      <c r="J553" s="22">
        <v>1</v>
      </c>
      <c r="K553" s="19" t="str">
        <f t="shared" si="13"/>
        <v>03 - Script, fix ou contournement</v>
      </c>
      <c r="L553" s="19"/>
      <c r="M553" s="19"/>
    </row>
    <row r="554" spans="1:13" ht="15.75" customHeight="1">
      <c r="A554" s="19">
        <v>105213215</v>
      </c>
      <c r="B554" s="19" t="s">
        <v>405</v>
      </c>
      <c r="C554" s="19" t="s">
        <v>406</v>
      </c>
      <c r="D554" s="19" t="s">
        <v>407</v>
      </c>
      <c r="E554" s="19" t="s">
        <v>45</v>
      </c>
      <c r="F554" s="21">
        <v>1</v>
      </c>
      <c r="G554" s="21">
        <v>1</v>
      </c>
      <c r="H554" s="21">
        <v>1</v>
      </c>
      <c r="I554" s="20">
        <f t="shared" si="6"/>
        <v>1</v>
      </c>
      <c r="J554" s="22">
        <v>1</v>
      </c>
      <c r="K554" s="19" t="str">
        <f t="shared" si="13"/>
        <v>03 - Script, fix ou contournement</v>
      </c>
      <c r="L554" s="19"/>
      <c r="M554" s="19"/>
    </row>
    <row r="555" spans="1:13" ht="15.75" customHeight="1">
      <c r="A555" s="19">
        <v>106030587</v>
      </c>
      <c r="B555" s="19" t="s">
        <v>408</v>
      </c>
      <c r="C555" s="19" t="s">
        <v>409</v>
      </c>
      <c r="D555" s="19" t="s">
        <v>410</v>
      </c>
      <c r="E555" s="19" t="s">
        <v>52</v>
      </c>
      <c r="F555" s="21">
        <v>1</v>
      </c>
      <c r="G555" s="21">
        <v>1</v>
      </c>
      <c r="H555" s="21">
        <v>1</v>
      </c>
      <c r="I555" s="20">
        <f t="shared" si="6"/>
        <v>1</v>
      </c>
      <c r="J555" s="22">
        <v>1</v>
      </c>
      <c r="K555" s="19" t="str">
        <f t="shared" si="13"/>
        <v>02 - Correction donnée ou modification de paramétrage</v>
      </c>
      <c r="L555" s="19"/>
      <c r="M555" s="19"/>
    </row>
    <row r="556" spans="1:13" ht="15.75" customHeight="1">
      <c r="A556" s="19">
        <v>106132973</v>
      </c>
      <c r="B556" s="19" t="s">
        <v>411</v>
      </c>
      <c r="C556" s="19" t="s">
        <v>412</v>
      </c>
      <c r="D556" s="19"/>
      <c r="E556" s="19" t="s">
        <v>39</v>
      </c>
      <c r="F556" s="21">
        <v>1</v>
      </c>
      <c r="G556" s="21">
        <v>1</v>
      </c>
      <c r="H556" s="21">
        <v>1</v>
      </c>
      <c r="I556" s="20">
        <f t="shared" si="6"/>
        <v>1</v>
      </c>
      <c r="J556" s="22">
        <v>0</v>
      </c>
      <c r="K556" s="19" t="s">
        <v>52</v>
      </c>
      <c r="L556" s="19"/>
      <c r="M556" s="19"/>
    </row>
    <row r="557" spans="1:13" ht="15.75" customHeight="1">
      <c r="A557" s="19">
        <v>105608920</v>
      </c>
      <c r="B557" s="19" t="s">
        <v>413</v>
      </c>
      <c r="C557" s="19" t="s">
        <v>414</v>
      </c>
      <c r="D557" s="19"/>
      <c r="E557" s="19" t="s">
        <v>52</v>
      </c>
      <c r="F557" s="21">
        <v>1</v>
      </c>
      <c r="G557" s="21">
        <v>1</v>
      </c>
      <c r="H557" s="21">
        <v>1</v>
      </c>
      <c r="I557" s="20">
        <f t="shared" si="6"/>
        <v>1</v>
      </c>
      <c r="J557" s="22">
        <v>1</v>
      </c>
      <c r="K557" s="19" t="str">
        <f t="shared" ref="K557:K564" si="14">E557</f>
        <v>02 - Correction donnée ou modification de paramétrage</v>
      </c>
      <c r="L557" s="19"/>
      <c r="M557" s="19"/>
    </row>
    <row r="558" spans="1:13" ht="15.75" customHeight="1">
      <c r="A558" s="19">
        <v>106370529</v>
      </c>
      <c r="B558" s="19" t="s">
        <v>415</v>
      </c>
      <c r="C558" s="19" t="s">
        <v>416</v>
      </c>
      <c r="D558" s="19" t="s">
        <v>417</v>
      </c>
      <c r="E558" s="19" t="s">
        <v>39</v>
      </c>
      <c r="F558" s="21">
        <v>1</v>
      </c>
      <c r="G558" s="21">
        <v>1</v>
      </c>
      <c r="H558" s="21">
        <v>1</v>
      </c>
      <c r="I558" s="20">
        <f t="shared" si="6"/>
        <v>1</v>
      </c>
      <c r="J558" s="22">
        <v>1</v>
      </c>
      <c r="K558" s="19" t="str">
        <f t="shared" si="14"/>
        <v>01 - Aide à l’utilisation</v>
      </c>
      <c r="L558" s="19"/>
      <c r="M558" s="19"/>
    </row>
    <row r="559" spans="1:13" ht="15.75" customHeight="1">
      <c r="A559" s="19">
        <v>106620061</v>
      </c>
      <c r="B559" s="19" t="s">
        <v>418</v>
      </c>
      <c r="C559" s="19" t="s">
        <v>419</v>
      </c>
      <c r="D559" s="19" t="s">
        <v>420</v>
      </c>
      <c r="E559" s="19" t="s">
        <v>52</v>
      </c>
      <c r="F559" s="21">
        <v>1</v>
      </c>
      <c r="G559" s="21">
        <v>1</v>
      </c>
      <c r="H559" s="21">
        <v>1</v>
      </c>
      <c r="I559" s="20">
        <f t="shared" si="6"/>
        <v>1</v>
      </c>
      <c r="J559" s="22">
        <v>1</v>
      </c>
      <c r="K559" s="19" t="str">
        <f t="shared" si="14"/>
        <v>02 - Correction donnée ou modification de paramétrage</v>
      </c>
      <c r="L559" s="19"/>
      <c r="M559" s="19"/>
    </row>
    <row r="560" spans="1:13" ht="15.75" customHeight="1">
      <c r="A560" s="19">
        <v>106444180</v>
      </c>
      <c r="B560" s="19" t="s">
        <v>421</v>
      </c>
      <c r="C560" s="19" t="s">
        <v>422</v>
      </c>
      <c r="D560" s="19" t="s">
        <v>423</v>
      </c>
      <c r="E560" s="19" t="s">
        <v>42</v>
      </c>
      <c r="F560" s="21">
        <v>1</v>
      </c>
      <c r="G560" s="21">
        <v>1</v>
      </c>
      <c r="H560" s="21">
        <v>1</v>
      </c>
      <c r="I560" s="20">
        <f t="shared" si="6"/>
        <v>1</v>
      </c>
      <c r="J560" s="22">
        <v>1</v>
      </c>
      <c r="K560" s="19" t="str">
        <f t="shared" si="14"/>
        <v>04 - Aucune action nécessaire ou possible</v>
      </c>
      <c r="L560" s="19"/>
      <c r="M560" s="19"/>
    </row>
    <row r="561" spans="1:13" ht="15.75" customHeight="1">
      <c r="A561" s="19">
        <v>106236708</v>
      </c>
      <c r="B561" s="19" t="s">
        <v>424</v>
      </c>
      <c r="C561" s="19" t="s">
        <v>425</v>
      </c>
      <c r="D561" s="19" t="s">
        <v>426</v>
      </c>
      <c r="E561" s="19" t="s">
        <v>42</v>
      </c>
      <c r="F561" s="21">
        <v>1</v>
      </c>
      <c r="G561" s="21">
        <v>1</v>
      </c>
      <c r="H561" s="21">
        <v>1</v>
      </c>
      <c r="I561" s="20">
        <f t="shared" si="6"/>
        <v>1</v>
      </c>
      <c r="J561" s="22">
        <v>1</v>
      </c>
      <c r="K561" s="19" t="str">
        <f t="shared" si="14"/>
        <v>04 - Aucune action nécessaire ou possible</v>
      </c>
      <c r="L561" s="19"/>
      <c r="M561" s="19"/>
    </row>
    <row r="562" spans="1:13" ht="15.75" customHeight="1">
      <c r="A562" s="19">
        <v>105799815</v>
      </c>
      <c r="B562" s="19" t="s">
        <v>427</v>
      </c>
      <c r="C562" s="19" t="s">
        <v>428</v>
      </c>
      <c r="D562" s="19" t="s">
        <v>429</v>
      </c>
      <c r="E562" s="19" t="s">
        <v>52</v>
      </c>
      <c r="F562" s="21">
        <v>1</v>
      </c>
      <c r="G562" s="21">
        <v>1</v>
      </c>
      <c r="H562" s="21">
        <v>0</v>
      </c>
      <c r="I562" s="20">
        <f t="shared" si="6"/>
        <v>0</v>
      </c>
      <c r="J562" s="22">
        <v>1</v>
      </c>
      <c r="K562" s="19" t="str">
        <f t="shared" si="14"/>
        <v>02 - Correction donnée ou modification de paramétrage</v>
      </c>
      <c r="L562" s="19"/>
      <c r="M562" s="19"/>
    </row>
    <row r="563" spans="1:13" ht="15.75" customHeight="1">
      <c r="A563" s="19">
        <v>106291757</v>
      </c>
      <c r="B563" s="19" t="s">
        <v>430</v>
      </c>
      <c r="C563" s="19" t="s">
        <v>431</v>
      </c>
      <c r="D563" s="19" t="s">
        <v>432</v>
      </c>
      <c r="E563" s="19" t="s">
        <v>52</v>
      </c>
      <c r="F563" s="21">
        <v>1</v>
      </c>
      <c r="G563" s="21">
        <v>1</v>
      </c>
      <c r="H563" s="21">
        <v>1</v>
      </c>
      <c r="I563" s="20">
        <f t="shared" si="6"/>
        <v>1</v>
      </c>
      <c r="J563" s="22">
        <v>1</v>
      </c>
      <c r="K563" s="19" t="str">
        <f t="shared" si="14"/>
        <v>02 - Correction donnée ou modification de paramétrage</v>
      </c>
      <c r="L563" s="19"/>
      <c r="M563" s="19"/>
    </row>
    <row r="564" spans="1:13" ht="15.75" customHeight="1">
      <c r="A564" s="19">
        <v>106291757</v>
      </c>
      <c r="B564" s="19" t="s">
        <v>433</v>
      </c>
      <c r="C564" s="19" t="s">
        <v>434</v>
      </c>
      <c r="D564" s="19" t="s">
        <v>435</v>
      </c>
      <c r="E564" s="19" t="s">
        <v>52</v>
      </c>
      <c r="F564" s="21">
        <v>1</v>
      </c>
      <c r="G564" s="21">
        <v>1</v>
      </c>
      <c r="H564" s="21">
        <v>1</v>
      </c>
      <c r="I564" s="20">
        <f t="shared" si="6"/>
        <v>1</v>
      </c>
      <c r="J564" s="22">
        <v>1</v>
      </c>
      <c r="K564" s="19" t="str">
        <f t="shared" si="14"/>
        <v>02 - Correction donnée ou modification de paramétrage</v>
      </c>
      <c r="L564" s="19"/>
      <c r="M564" s="19"/>
    </row>
    <row r="565" spans="1:13" ht="15.75" customHeight="1">
      <c r="A565" s="19">
        <v>106415433</v>
      </c>
      <c r="B565" s="19" t="s">
        <v>436</v>
      </c>
      <c r="C565" s="19" t="s">
        <v>437</v>
      </c>
      <c r="D565" s="19" t="s">
        <v>438</v>
      </c>
      <c r="E565" s="19" t="s">
        <v>52</v>
      </c>
      <c r="F565" s="21">
        <v>1</v>
      </c>
      <c r="G565" s="21">
        <v>1</v>
      </c>
      <c r="H565" s="21">
        <v>1</v>
      </c>
      <c r="I565" s="20">
        <f t="shared" si="6"/>
        <v>1</v>
      </c>
      <c r="J565" s="22">
        <v>0</v>
      </c>
      <c r="K565" s="19" t="s">
        <v>45</v>
      </c>
      <c r="L565" s="19" t="s">
        <v>322</v>
      </c>
      <c r="M565" s="19"/>
    </row>
    <row r="566" spans="1:13" ht="15.75" customHeight="1">
      <c r="A566" s="19">
        <v>106234276</v>
      </c>
      <c r="B566" s="19" t="s">
        <v>439</v>
      </c>
      <c r="C566" s="19" t="s">
        <v>440</v>
      </c>
      <c r="D566" s="19" t="s">
        <v>441</v>
      </c>
      <c r="E566" s="19" t="s">
        <v>52</v>
      </c>
      <c r="F566" s="21">
        <v>1</v>
      </c>
      <c r="G566" s="21">
        <v>1</v>
      </c>
      <c r="H566" s="21">
        <v>1</v>
      </c>
      <c r="I566" s="20">
        <f t="shared" si="6"/>
        <v>1</v>
      </c>
      <c r="J566" s="22">
        <v>1</v>
      </c>
      <c r="K566" s="19" t="str">
        <f t="shared" ref="K566:K572" si="15">E566</f>
        <v>02 - Correction donnée ou modification de paramétrage</v>
      </c>
      <c r="L566" s="19"/>
      <c r="M566" s="19"/>
    </row>
    <row r="567" spans="1:13" ht="15.75" customHeight="1">
      <c r="A567" s="19">
        <v>106250192</v>
      </c>
      <c r="B567" s="19" t="s">
        <v>350</v>
      </c>
      <c r="C567" s="19" t="s">
        <v>351</v>
      </c>
      <c r="D567" s="19" t="s">
        <v>442</v>
      </c>
      <c r="E567" s="19" t="s">
        <v>52</v>
      </c>
      <c r="F567" s="21">
        <v>1</v>
      </c>
      <c r="G567" s="21">
        <v>1</v>
      </c>
      <c r="H567" s="21">
        <v>1</v>
      </c>
      <c r="I567" s="20">
        <f t="shared" si="6"/>
        <v>1</v>
      </c>
      <c r="J567" s="22">
        <v>1</v>
      </c>
      <c r="K567" s="19" t="str">
        <f t="shared" si="15"/>
        <v>02 - Correction donnée ou modification de paramétrage</v>
      </c>
      <c r="L567" s="19"/>
      <c r="M567" s="19"/>
    </row>
    <row r="568" spans="1:13" ht="15.75" customHeight="1">
      <c r="A568" s="19">
        <v>104981101</v>
      </c>
      <c r="B568" s="19" t="s">
        <v>443</v>
      </c>
      <c r="C568" s="19" t="s">
        <v>444</v>
      </c>
      <c r="D568" s="19" t="s">
        <v>445</v>
      </c>
      <c r="E568" s="19" t="s">
        <v>42</v>
      </c>
      <c r="F568" s="21">
        <v>1</v>
      </c>
      <c r="G568" s="21">
        <v>1</v>
      </c>
      <c r="H568" s="21">
        <v>1</v>
      </c>
      <c r="I568" s="20">
        <f t="shared" si="6"/>
        <v>1</v>
      </c>
      <c r="J568" s="22">
        <v>1</v>
      </c>
      <c r="K568" s="19" t="str">
        <f t="shared" si="15"/>
        <v>04 - Aucune action nécessaire ou possible</v>
      </c>
      <c r="L568" s="19"/>
      <c r="M568" s="19"/>
    </row>
    <row r="569" spans="1:13" ht="15.75" customHeight="1">
      <c r="A569" s="19">
        <v>106374164</v>
      </c>
      <c r="B569" s="19" t="s">
        <v>446</v>
      </c>
      <c r="C569" s="19" t="s">
        <v>447</v>
      </c>
      <c r="D569" s="19" t="s">
        <v>448</v>
      </c>
      <c r="E569" s="19" t="s">
        <v>52</v>
      </c>
      <c r="F569" s="21">
        <v>1</v>
      </c>
      <c r="G569" s="21">
        <v>1</v>
      </c>
      <c r="H569" s="21">
        <v>0</v>
      </c>
      <c r="I569" s="20">
        <f t="shared" si="6"/>
        <v>0</v>
      </c>
      <c r="J569" s="22">
        <v>1</v>
      </c>
      <c r="K569" s="19" t="str">
        <f t="shared" si="15"/>
        <v>02 - Correction donnée ou modification de paramétrage</v>
      </c>
      <c r="L569" s="19"/>
      <c r="M569" s="19"/>
    </row>
    <row r="570" spans="1:13" ht="15.75" customHeight="1">
      <c r="A570" s="19">
        <v>106362199</v>
      </c>
      <c r="B570" s="19" t="s">
        <v>449</v>
      </c>
      <c r="C570" s="19" t="s">
        <v>450</v>
      </c>
      <c r="D570" s="19" t="s">
        <v>451</v>
      </c>
      <c r="E570" s="19" t="s">
        <v>52</v>
      </c>
      <c r="F570" s="21">
        <v>1</v>
      </c>
      <c r="G570" s="21">
        <v>1</v>
      </c>
      <c r="H570" s="21">
        <v>0</v>
      </c>
      <c r="I570" s="20">
        <f t="shared" si="6"/>
        <v>0</v>
      </c>
      <c r="J570" s="22">
        <v>1</v>
      </c>
      <c r="K570" s="19" t="str">
        <f t="shared" si="15"/>
        <v>02 - Correction donnée ou modification de paramétrage</v>
      </c>
      <c r="L570" s="19"/>
      <c r="M570" s="19"/>
    </row>
    <row r="571" spans="1:13" ht="15.75" customHeight="1">
      <c r="A571" s="19">
        <v>106067634</v>
      </c>
      <c r="B571" s="19" t="s">
        <v>452</v>
      </c>
      <c r="C571" s="19" t="s">
        <v>453</v>
      </c>
      <c r="D571" s="19" t="s">
        <v>454</v>
      </c>
      <c r="E571" s="19" t="s">
        <v>52</v>
      </c>
      <c r="F571" s="21">
        <v>1</v>
      </c>
      <c r="G571" s="21">
        <v>1</v>
      </c>
      <c r="H571" s="21">
        <v>1</v>
      </c>
      <c r="I571" s="20">
        <f t="shared" si="6"/>
        <v>1</v>
      </c>
      <c r="J571" s="22">
        <v>1</v>
      </c>
      <c r="K571" s="19" t="str">
        <f t="shared" si="15"/>
        <v>02 - Correction donnée ou modification de paramétrage</v>
      </c>
      <c r="L571" s="19"/>
      <c r="M571" s="19"/>
    </row>
    <row r="572" spans="1:13" ht="15.75" customHeight="1">
      <c r="A572" s="19">
        <v>106364966</v>
      </c>
      <c r="B572" s="19" t="s">
        <v>455</v>
      </c>
      <c r="C572" s="19" t="s">
        <v>456</v>
      </c>
      <c r="D572" s="19" t="s">
        <v>457</v>
      </c>
      <c r="E572" s="19" t="s">
        <v>39</v>
      </c>
      <c r="F572" s="21">
        <v>1</v>
      </c>
      <c r="G572" s="21">
        <v>1</v>
      </c>
      <c r="H572" s="21">
        <v>1</v>
      </c>
      <c r="I572" s="20">
        <f t="shared" si="6"/>
        <v>1</v>
      </c>
      <c r="J572" s="22">
        <v>1</v>
      </c>
      <c r="K572" s="19" t="str">
        <f t="shared" si="15"/>
        <v>01 - Aide à l’utilisation</v>
      </c>
      <c r="L572" s="19"/>
      <c r="M572" s="19"/>
    </row>
    <row r="573" spans="1:13" ht="15.75" customHeight="1">
      <c r="A573" s="19">
        <v>106420770</v>
      </c>
      <c r="B573" s="19" t="s">
        <v>458</v>
      </c>
      <c r="C573" s="19" t="s">
        <v>459</v>
      </c>
      <c r="D573" s="19" t="s">
        <v>460</v>
      </c>
      <c r="E573" s="19" t="s">
        <v>39</v>
      </c>
      <c r="F573" s="21">
        <v>1</v>
      </c>
      <c r="G573" s="21">
        <v>1</v>
      </c>
      <c r="H573" s="21">
        <v>1</v>
      </c>
      <c r="I573" s="20">
        <f t="shared" si="6"/>
        <v>1</v>
      </c>
      <c r="J573" s="22">
        <v>0</v>
      </c>
      <c r="K573" s="19" t="s">
        <v>57</v>
      </c>
      <c r="L573" s="19" t="s">
        <v>322</v>
      </c>
      <c r="M573" s="19"/>
    </row>
    <row r="574" spans="1:13" ht="15.75" customHeight="1">
      <c r="A574" s="19">
        <v>105804534</v>
      </c>
      <c r="B574" s="19" t="s">
        <v>385</v>
      </c>
      <c r="C574" s="19" t="s">
        <v>386</v>
      </c>
      <c r="D574" s="19" t="s">
        <v>461</v>
      </c>
      <c r="E574" s="19" t="s">
        <v>39</v>
      </c>
      <c r="F574" s="21">
        <v>1</v>
      </c>
      <c r="G574" s="21">
        <v>1</v>
      </c>
      <c r="H574" s="21">
        <v>0</v>
      </c>
      <c r="I574" s="20">
        <f t="shared" si="6"/>
        <v>0</v>
      </c>
      <c r="J574" s="22">
        <v>1</v>
      </c>
      <c r="K574" s="19" t="str">
        <f>E574</f>
        <v>01 - Aide à l’utilisation</v>
      </c>
      <c r="L574" s="19"/>
      <c r="M574" s="19"/>
    </row>
    <row r="575" spans="1:13" ht="15.75" customHeight="1">
      <c r="A575" s="19">
        <v>106216347</v>
      </c>
      <c r="B575" s="19" t="s">
        <v>462</v>
      </c>
      <c r="C575" s="19" t="s">
        <v>463</v>
      </c>
      <c r="D575" s="19" t="s">
        <v>464</v>
      </c>
      <c r="E575" s="19" t="s">
        <v>42</v>
      </c>
      <c r="F575" s="21">
        <v>1</v>
      </c>
      <c r="G575" s="21">
        <v>1</v>
      </c>
      <c r="H575" s="21">
        <v>1</v>
      </c>
      <c r="I575" s="20">
        <f t="shared" si="6"/>
        <v>1</v>
      </c>
      <c r="J575" s="22">
        <v>0</v>
      </c>
      <c r="K575" s="19" t="s">
        <v>39</v>
      </c>
      <c r="L575" s="19"/>
      <c r="M575" s="19"/>
    </row>
    <row r="576" spans="1:13" ht="15.75" customHeight="1">
      <c r="A576" s="19">
        <v>106366769</v>
      </c>
      <c r="B576" s="19" t="s">
        <v>465</v>
      </c>
      <c r="C576" s="19" t="s">
        <v>466</v>
      </c>
      <c r="D576" s="19" t="s">
        <v>467</v>
      </c>
      <c r="E576" s="19" t="s">
        <v>42</v>
      </c>
      <c r="F576" s="21">
        <v>1</v>
      </c>
      <c r="G576" s="21">
        <v>1</v>
      </c>
      <c r="H576" s="21">
        <v>1</v>
      </c>
      <c r="I576" s="20">
        <f t="shared" si="6"/>
        <v>1</v>
      </c>
      <c r="J576" s="22">
        <v>1</v>
      </c>
      <c r="K576" s="19" t="str">
        <f t="shared" ref="K576:K583" si="16">E576</f>
        <v>04 - Aucune action nécessaire ou possible</v>
      </c>
      <c r="L576" s="19"/>
      <c r="M576" s="19"/>
    </row>
    <row r="577" spans="1:13" ht="15.75" customHeight="1">
      <c r="A577" s="19">
        <v>106292829</v>
      </c>
      <c r="B577" s="19" t="s">
        <v>397</v>
      </c>
      <c r="C577" s="19" t="s">
        <v>398</v>
      </c>
      <c r="D577" s="19" t="s">
        <v>468</v>
      </c>
      <c r="E577" s="19" t="s">
        <v>52</v>
      </c>
      <c r="F577" s="21">
        <v>1</v>
      </c>
      <c r="G577" s="21">
        <v>1</v>
      </c>
      <c r="H577" s="21">
        <v>1</v>
      </c>
      <c r="I577" s="20">
        <f t="shared" si="6"/>
        <v>1</v>
      </c>
      <c r="J577" s="22">
        <v>1</v>
      </c>
      <c r="K577" s="19" t="str">
        <f t="shared" si="16"/>
        <v>02 - Correction donnée ou modification de paramétrage</v>
      </c>
      <c r="L577" s="19"/>
      <c r="M577" s="19"/>
    </row>
    <row r="578" spans="1:13" ht="15.75" customHeight="1">
      <c r="A578" s="19">
        <v>106109977</v>
      </c>
      <c r="B578" s="19" t="s">
        <v>469</v>
      </c>
      <c r="C578" s="19" t="s">
        <v>470</v>
      </c>
      <c r="D578" s="19" t="s">
        <v>471</v>
      </c>
      <c r="E578" s="19" t="s">
        <v>52</v>
      </c>
      <c r="F578" s="21">
        <v>1</v>
      </c>
      <c r="G578" s="21">
        <v>0</v>
      </c>
      <c r="H578" s="21">
        <v>1</v>
      </c>
      <c r="I578" s="20">
        <f t="shared" si="6"/>
        <v>0</v>
      </c>
      <c r="J578" s="22">
        <v>1</v>
      </c>
      <c r="K578" s="19" t="str">
        <f t="shared" si="16"/>
        <v>02 - Correction donnée ou modification de paramétrage</v>
      </c>
      <c r="L578" s="19" t="s">
        <v>322</v>
      </c>
      <c r="M578" s="19" t="s">
        <v>472</v>
      </c>
    </row>
    <row r="579" spans="1:13" ht="15.75" customHeight="1">
      <c r="A579" s="19">
        <v>106408192</v>
      </c>
      <c r="B579" s="19" t="s">
        <v>473</v>
      </c>
      <c r="C579" s="19" t="s">
        <v>474</v>
      </c>
      <c r="D579" s="19" t="s">
        <v>475</v>
      </c>
      <c r="E579" s="19" t="s">
        <v>52</v>
      </c>
      <c r="F579" s="21">
        <v>1</v>
      </c>
      <c r="G579" s="21">
        <v>1</v>
      </c>
      <c r="H579" s="21">
        <v>1</v>
      </c>
      <c r="I579" s="20">
        <f t="shared" si="6"/>
        <v>1</v>
      </c>
      <c r="J579" s="22">
        <v>1</v>
      </c>
      <c r="K579" s="19" t="str">
        <f t="shared" si="16"/>
        <v>02 - Correction donnée ou modification de paramétrage</v>
      </c>
      <c r="L579" s="19"/>
      <c r="M579" s="19"/>
    </row>
    <row r="580" spans="1:13" ht="15.75" customHeight="1">
      <c r="A580" s="19">
        <v>106137415</v>
      </c>
      <c r="B580" s="19" t="s">
        <v>476</v>
      </c>
      <c r="C580" s="19" t="s">
        <v>477</v>
      </c>
      <c r="D580" s="19" t="s">
        <v>478</v>
      </c>
      <c r="E580" s="19" t="s">
        <v>39</v>
      </c>
      <c r="F580" s="21">
        <v>1</v>
      </c>
      <c r="G580" s="21">
        <v>0</v>
      </c>
      <c r="H580" s="21">
        <v>1</v>
      </c>
      <c r="I580" s="20">
        <f t="shared" si="6"/>
        <v>0</v>
      </c>
      <c r="J580" s="22">
        <v>1</v>
      </c>
      <c r="K580" s="19" t="str">
        <f t="shared" si="16"/>
        <v>01 - Aide à l’utilisation</v>
      </c>
      <c r="L580" s="19"/>
      <c r="M580" s="19" t="s">
        <v>479</v>
      </c>
    </row>
    <row r="581" spans="1:13" ht="15.75" customHeight="1">
      <c r="A581" s="19">
        <v>105608920</v>
      </c>
      <c r="B581" s="19" t="s">
        <v>413</v>
      </c>
      <c r="C581" s="19" t="s">
        <v>414</v>
      </c>
      <c r="D581" s="19" t="s">
        <v>480</v>
      </c>
      <c r="E581" s="19" t="s">
        <v>52</v>
      </c>
      <c r="F581" s="21">
        <v>1</v>
      </c>
      <c r="G581" s="21">
        <v>1</v>
      </c>
      <c r="H581" s="21">
        <v>0</v>
      </c>
      <c r="I581" s="20">
        <f t="shared" si="6"/>
        <v>0</v>
      </c>
      <c r="J581" s="22">
        <v>1</v>
      </c>
      <c r="K581" s="19" t="str">
        <f t="shared" si="16"/>
        <v>02 - Correction donnée ou modification de paramétrage</v>
      </c>
      <c r="L581" s="19"/>
      <c r="M581" s="19"/>
    </row>
    <row r="582" spans="1:13" ht="15.75" customHeight="1">
      <c r="A582" s="19">
        <v>106238889</v>
      </c>
      <c r="B582" s="19" t="s">
        <v>481</v>
      </c>
      <c r="C582" s="19" t="s">
        <v>482</v>
      </c>
      <c r="D582" s="19" t="s">
        <v>483</v>
      </c>
      <c r="E582" s="19" t="s">
        <v>52</v>
      </c>
      <c r="F582" s="21">
        <v>1</v>
      </c>
      <c r="G582" s="21">
        <v>1</v>
      </c>
      <c r="H582" s="21">
        <v>1</v>
      </c>
      <c r="I582" s="20">
        <f t="shared" si="6"/>
        <v>1</v>
      </c>
      <c r="J582" s="22">
        <v>1</v>
      </c>
      <c r="K582" s="19" t="str">
        <f t="shared" si="16"/>
        <v>02 - Correction donnée ou modification de paramétrage</v>
      </c>
      <c r="L582" s="19"/>
      <c r="M582" s="19"/>
    </row>
    <row r="583" spans="1:13" ht="15.75" customHeight="1">
      <c r="A583" s="19">
        <v>106544558</v>
      </c>
      <c r="B583" s="19" t="s">
        <v>484</v>
      </c>
      <c r="C583" s="19" t="s">
        <v>485</v>
      </c>
      <c r="D583" s="19" t="s">
        <v>486</v>
      </c>
      <c r="E583" s="19" t="s">
        <v>39</v>
      </c>
      <c r="F583" s="21">
        <v>1</v>
      </c>
      <c r="G583" s="21">
        <v>1</v>
      </c>
      <c r="H583" s="21">
        <v>1</v>
      </c>
      <c r="I583" s="20">
        <f t="shared" si="6"/>
        <v>1</v>
      </c>
      <c r="J583" s="22">
        <v>1</v>
      </c>
      <c r="K583" s="19" t="str">
        <f t="shared" si="16"/>
        <v>01 - Aide à l’utilisation</v>
      </c>
      <c r="L583" s="19"/>
      <c r="M583" s="19"/>
    </row>
    <row r="584" spans="1:13" ht="15.75" customHeight="1">
      <c r="A584" s="19">
        <v>106394346</v>
      </c>
      <c r="B584" s="19" t="s">
        <v>487</v>
      </c>
      <c r="C584" s="19" t="s">
        <v>488</v>
      </c>
      <c r="D584" s="19" t="s">
        <v>489</v>
      </c>
      <c r="E584" s="19" t="s">
        <v>52</v>
      </c>
      <c r="F584" s="21">
        <v>1</v>
      </c>
      <c r="G584" s="21">
        <v>1</v>
      </c>
      <c r="H584" s="21">
        <v>1</v>
      </c>
      <c r="I584" s="20">
        <f t="shared" si="6"/>
        <v>1</v>
      </c>
      <c r="J584" s="22">
        <v>0</v>
      </c>
      <c r="K584" s="19" t="s">
        <v>39</v>
      </c>
      <c r="L584" s="19"/>
      <c r="M584" s="19"/>
    </row>
    <row r="585" spans="1:13" ht="15.75" customHeight="1">
      <c r="A585" s="19">
        <v>106416953</v>
      </c>
      <c r="B585" s="19" t="s">
        <v>155</v>
      </c>
      <c r="C585" s="19" t="s">
        <v>490</v>
      </c>
      <c r="D585" s="19" t="s">
        <v>491</v>
      </c>
      <c r="E585" s="19" t="s">
        <v>52</v>
      </c>
      <c r="F585" s="21">
        <v>1</v>
      </c>
      <c r="G585" s="21">
        <v>0</v>
      </c>
      <c r="H585" s="21">
        <v>1</v>
      </c>
      <c r="I585" s="20">
        <f t="shared" si="6"/>
        <v>0</v>
      </c>
      <c r="J585" s="22">
        <v>1</v>
      </c>
      <c r="K585" s="19" t="str">
        <f t="shared" ref="K585:K587" si="17">E585</f>
        <v>02 - Correction donnée ou modification de paramétrage</v>
      </c>
      <c r="L585" s="19"/>
      <c r="M585" s="19"/>
    </row>
    <row r="586" spans="1:13" ht="15.75" customHeight="1">
      <c r="A586" s="19">
        <v>106022795</v>
      </c>
      <c r="B586" s="19" t="s">
        <v>492</v>
      </c>
      <c r="C586" s="19" t="s">
        <v>493</v>
      </c>
      <c r="D586" s="19" t="s">
        <v>494</v>
      </c>
      <c r="E586" s="19" t="s">
        <v>52</v>
      </c>
      <c r="F586" s="21">
        <v>1</v>
      </c>
      <c r="G586" s="21">
        <v>1</v>
      </c>
      <c r="H586" s="21">
        <v>1</v>
      </c>
      <c r="I586" s="20">
        <f t="shared" si="6"/>
        <v>1</v>
      </c>
      <c r="J586" s="22">
        <v>0</v>
      </c>
      <c r="K586" s="19" t="str">
        <f t="shared" si="17"/>
        <v>02 - Correction donnée ou modification de paramétrage</v>
      </c>
      <c r="L586" s="19"/>
      <c r="M586" s="19"/>
    </row>
    <row r="587" spans="1:13" ht="15.75" customHeight="1">
      <c r="A587" s="19">
        <v>106470430</v>
      </c>
      <c r="B587" s="19" t="s">
        <v>495</v>
      </c>
      <c r="C587" s="19" t="s">
        <v>496</v>
      </c>
      <c r="D587" s="19" t="s">
        <v>497</v>
      </c>
      <c r="E587" s="19" t="s">
        <v>52</v>
      </c>
      <c r="F587" s="21">
        <v>1</v>
      </c>
      <c r="G587" s="21">
        <v>1</v>
      </c>
      <c r="H587" s="21">
        <v>1</v>
      </c>
      <c r="I587" s="20">
        <f t="shared" si="6"/>
        <v>1</v>
      </c>
      <c r="J587" s="22">
        <v>1</v>
      </c>
      <c r="K587" s="19" t="str">
        <f t="shared" si="17"/>
        <v>02 - Correction donnée ou modification de paramétrage</v>
      </c>
      <c r="L587" s="19"/>
      <c r="M587" s="19"/>
    </row>
    <row r="588" spans="1:13" ht="15.75" customHeight="1">
      <c r="A588" s="19">
        <v>106554368</v>
      </c>
      <c r="B588" s="19" t="s">
        <v>498</v>
      </c>
      <c r="C588" s="19" t="s">
        <v>499</v>
      </c>
      <c r="D588" s="19" t="s">
        <v>500</v>
      </c>
      <c r="E588" s="19" t="s">
        <v>52</v>
      </c>
      <c r="F588" s="21">
        <v>0</v>
      </c>
      <c r="G588" s="21">
        <v>1</v>
      </c>
      <c r="H588" s="21">
        <v>1</v>
      </c>
      <c r="I588" s="20">
        <f t="shared" si="6"/>
        <v>0</v>
      </c>
      <c r="J588" s="22">
        <v>0</v>
      </c>
      <c r="K588" s="19" t="s">
        <v>39</v>
      </c>
      <c r="L588" s="19"/>
      <c r="M588" s="19"/>
    </row>
    <row r="589" spans="1:13" ht="15.75" customHeight="1">
      <c r="A589" s="19">
        <v>106389959</v>
      </c>
      <c r="B589" s="19" t="s">
        <v>501</v>
      </c>
      <c r="C589" s="19" t="s">
        <v>502</v>
      </c>
      <c r="D589" s="19" t="s">
        <v>503</v>
      </c>
      <c r="E589" s="19" t="s">
        <v>52</v>
      </c>
      <c r="F589" s="21">
        <v>1</v>
      </c>
      <c r="G589" s="21">
        <v>1</v>
      </c>
      <c r="H589" s="21">
        <v>1</v>
      </c>
      <c r="I589" s="20">
        <f t="shared" si="6"/>
        <v>1</v>
      </c>
      <c r="J589" s="22">
        <v>1</v>
      </c>
      <c r="K589" s="19" t="str">
        <f t="shared" ref="K589:K591" si="18">E589</f>
        <v>02 - Correction donnée ou modification de paramétrage</v>
      </c>
      <c r="L589" s="19"/>
      <c r="M589" s="19"/>
    </row>
    <row r="590" spans="1:13" ht="15.75" customHeight="1">
      <c r="A590" s="19">
        <v>106540923</v>
      </c>
      <c r="B590" s="19" t="s">
        <v>504</v>
      </c>
      <c r="C590" s="19" t="s">
        <v>505</v>
      </c>
      <c r="D590" s="19" t="s">
        <v>506</v>
      </c>
      <c r="E590" s="19" t="s">
        <v>52</v>
      </c>
      <c r="F590" s="21">
        <v>1</v>
      </c>
      <c r="G590" s="21">
        <v>1</v>
      </c>
      <c r="H590" s="21">
        <v>1</v>
      </c>
      <c r="I590" s="20">
        <f t="shared" si="6"/>
        <v>1</v>
      </c>
      <c r="J590" s="22">
        <v>1</v>
      </c>
      <c r="K590" s="19" t="str">
        <f t="shared" si="18"/>
        <v>02 - Correction donnée ou modification de paramétrage</v>
      </c>
      <c r="L590" s="19"/>
      <c r="M590" s="19"/>
    </row>
    <row r="591" spans="1:13" ht="15.75" customHeight="1">
      <c r="A591" s="19">
        <v>106621881</v>
      </c>
      <c r="B591" s="19" t="s">
        <v>507</v>
      </c>
      <c r="C591" s="19" t="s">
        <v>508</v>
      </c>
      <c r="D591" s="19" t="s">
        <v>509</v>
      </c>
      <c r="E591" s="19" t="s">
        <v>52</v>
      </c>
      <c r="F591" s="21">
        <v>1</v>
      </c>
      <c r="G591" s="21">
        <v>1</v>
      </c>
      <c r="H591" s="21">
        <v>1</v>
      </c>
      <c r="I591" s="20">
        <f t="shared" si="6"/>
        <v>1</v>
      </c>
      <c r="J591" s="22">
        <v>1</v>
      </c>
      <c r="K591" s="19" t="str">
        <f t="shared" si="18"/>
        <v>02 - Correction donnée ou modification de paramétrage</v>
      </c>
      <c r="L591" s="19"/>
      <c r="M591" s="19"/>
    </row>
    <row r="592" spans="1:13" ht="15.75" customHeight="1">
      <c r="A592" s="19">
        <v>106579090</v>
      </c>
      <c r="B592" s="19" t="s">
        <v>510</v>
      </c>
      <c r="C592" s="19" t="s">
        <v>511</v>
      </c>
      <c r="D592" s="19" t="s">
        <v>512</v>
      </c>
      <c r="E592" s="19" t="s">
        <v>52</v>
      </c>
      <c r="F592" s="21">
        <v>1</v>
      </c>
      <c r="G592" s="21">
        <v>1</v>
      </c>
      <c r="H592" s="21">
        <v>1</v>
      </c>
      <c r="I592" s="20">
        <f t="shared" si="6"/>
        <v>1</v>
      </c>
      <c r="J592" s="22">
        <v>0</v>
      </c>
      <c r="K592" s="19" t="s">
        <v>45</v>
      </c>
      <c r="L592" s="19"/>
      <c r="M592" s="19"/>
    </row>
    <row r="593" spans="1:13" ht="15.75" customHeight="1">
      <c r="A593" s="19">
        <v>106525965</v>
      </c>
      <c r="B593" s="19" t="s">
        <v>513</v>
      </c>
      <c r="C593" s="19" t="s">
        <v>514</v>
      </c>
      <c r="D593" s="19" t="s">
        <v>515</v>
      </c>
      <c r="E593" s="19" t="s">
        <v>52</v>
      </c>
      <c r="F593" s="21">
        <v>1</v>
      </c>
      <c r="G593" s="21">
        <v>1</v>
      </c>
      <c r="H593" s="21">
        <v>0</v>
      </c>
      <c r="I593" s="20">
        <f t="shared" si="6"/>
        <v>0</v>
      </c>
      <c r="J593" s="22">
        <v>1</v>
      </c>
      <c r="K593" s="19" t="str">
        <f t="shared" ref="K593:K597" si="19">E593</f>
        <v>02 - Correction donnée ou modification de paramétrage</v>
      </c>
      <c r="L593" s="19"/>
      <c r="M593" s="19"/>
    </row>
    <row r="594" spans="1:13" ht="15.75" customHeight="1">
      <c r="A594" s="19">
        <v>106528333</v>
      </c>
      <c r="B594" s="19" t="s">
        <v>176</v>
      </c>
      <c r="C594" s="19" t="s">
        <v>516</v>
      </c>
      <c r="D594" s="19" t="s">
        <v>517</v>
      </c>
      <c r="E594" s="19" t="s">
        <v>52</v>
      </c>
      <c r="F594" s="21">
        <v>1</v>
      </c>
      <c r="G594" s="21">
        <v>1</v>
      </c>
      <c r="H594" s="21">
        <v>1</v>
      </c>
      <c r="I594" s="20">
        <f t="shared" si="6"/>
        <v>1</v>
      </c>
      <c r="J594" s="22">
        <v>1</v>
      </c>
      <c r="K594" s="19" t="str">
        <f t="shared" si="19"/>
        <v>02 - Correction donnée ou modification de paramétrage</v>
      </c>
      <c r="L594" s="19"/>
      <c r="M594" s="19"/>
    </row>
    <row r="595" spans="1:13" ht="15.75" customHeight="1">
      <c r="A595" s="19">
        <v>106490370</v>
      </c>
      <c r="B595" s="19" t="s">
        <v>518</v>
      </c>
      <c r="C595" s="19" t="s">
        <v>519</v>
      </c>
      <c r="D595" s="19" t="s">
        <v>520</v>
      </c>
      <c r="E595" s="19" t="s">
        <v>57</v>
      </c>
      <c r="F595" s="21">
        <v>1</v>
      </c>
      <c r="G595" s="21">
        <v>1</v>
      </c>
      <c r="H595" s="21">
        <v>1</v>
      </c>
      <c r="I595" s="20">
        <f t="shared" si="6"/>
        <v>1</v>
      </c>
      <c r="J595" s="22">
        <v>1</v>
      </c>
      <c r="K595" s="19" t="str">
        <f t="shared" si="19"/>
        <v>05 - Hors périmètre support</v>
      </c>
      <c r="L595" s="19"/>
      <c r="M595" s="19"/>
    </row>
    <row r="596" spans="1:13" ht="15.75" customHeight="1">
      <c r="A596" s="19">
        <v>106521038</v>
      </c>
      <c r="B596" s="19" t="s">
        <v>521</v>
      </c>
      <c r="C596" s="19" t="s">
        <v>522</v>
      </c>
      <c r="D596" s="19" t="s">
        <v>523</v>
      </c>
      <c r="E596" s="19" t="s">
        <v>52</v>
      </c>
      <c r="F596" s="21">
        <v>1</v>
      </c>
      <c r="G596" s="21">
        <v>1</v>
      </c>
      <c r="H596" s="21">
        <v>1</v>
      </c>
      <c r="I596" s="20">
        <f t="shared" si="6"/>
        <v>1</v>
      </c>
      <c r="J596" s="22">
        <v>1</v>
      </c>
      <c r="K596" s="19" t="str">
        <f t="shared" si="19"/>
        <v>02 - Correction donnée ou modification de paramétrage</v>
      </c>
      <c r="L596" s="19"/>
      <c r="M596" s="19"/>
    </row>
    <row r="597" spans="1:13" ht="15.75" customHeight="1">
      <c r="A597" s="19">
        <v>106457980</v>
      </c>
      <c r="B597" s="19" t="s">
        <v>524</v>
      </c>
      <c r="C597" s="19" t="s">
        <v>525</v>
      </c>
      <c r="D597" s="19" t="s">
        <v>526</v>
      </c>
      <c r="E597" s="19" t="s">
        <v>52</v>
      </c>
      <c r="F597" s="21">
        <v>1</v>
      </c>
      <c r="G597" s="21">
        <v>1</v>
      </c>
      <c r="H597" s="21">
        <v>1</v>
      </c>
      <c r="I597" s="20">
        <f t="shared" si="6"/>
        <v>1</v>
      </c>
      <c r="J597" s="22">
        <v>1</v>
      </c>
      <c r="K597" s="19" t="str">
        <f t="shared" si="19"/>
        <v>02 - Correction donnée ou modification de paramétrage</v>
      </c>
      <c r="L597" s="19"/>
      <c r="M597" s="19"/>
    </row>
    <row r="598" spans="1:13" ht="15.75" customHeight="1">
      <c r="A598" s="19">
        <v>106343214</v>
      </c>
      <c r="B598" s="19" t="s">
        <v>527</v>
      </c>
      <c r="C598" s="19" t="s">
        <v>528</v>
      </c>
      <c r="D598" s="19" t="s">
        <v>529</v>
      </c>
      <c r="E598" s="19" t="s">
        <v>42</v>
      </c>
      <c r="F598" s="21">
        <v>1</v>
      </c>
      <c r="G598" s="21">
        <v>1</v>
      </c>
      <c r="H598" s="21">
        <v>1</v>
      </c>
      <c r="I598" s="20">
        <f t="shared" si="6"/>
        <v>1</v>
      </c>
      <c r="J598" s="22">
        <v>1</v>
      </c>
      <c r="K598" s="19" t="s">
        <v>42</v>
      </c>
      <c r="L598" s="19"/>
      <c r="M598" s="19"/>
    </row>
    <row r="599" spans="1:13" ht="15.75" customHeight="1">
      <c r="A599" s="19">
        <v>106524548</v>
      </c>
      <c r="B599" s="19" t="s">
        <v>530</v>
      </c>
      <c r="C599" s="19" t="s">
        <v>531</v>
      </c>
      <c r="D599" s="19" t="s">
        <v>532</v>
      </c>
      <c r="E599" s="19" t="s">
        <v>45</v>
      </c>
      <c r="F599" s="21">
        <v>1</v>
      </c>
      <c r="G599" s="21">
        <v>1</v>
      </c>
      <c r="H599" s="21">
        <v>1</v>
      </c>
      <c r="I599" s="20">
        <f t="shared" si="6"/>
        <v>1</v>
      </c>
      <c r="J599" s="22">
        <v>1</v>
      </c>
      <c r="K599" s="19" t="str">
        <f>E599</f>
        <v>03 - Script, fix ou contournement</v>
      </c>
      <c r="L599" s="19"/>
      <c r="M599" s="19"/>
    </row>
    <row r="600" spans="1:13" ht="15.75" customHeight="1">
      <c r="A600" s="19">
        <v>106537908</v>
      </c>
      <c r="B600" s="19" t="s">
        <v>533</v>
      </c>
      <c r="C600" s="19" t="s">
        <v>534</v>
      </c>
      <c r="D600" s="19" t="s">
        <v>535</v>
      </c>
      <c r="E600" s="19" t="s">
        <v>45</v>
      </c>
      <c r="F600" s="21">
        <v>1</v>
      </c>
      <c r="G600" s="21">
        <v>1</v>
      </c>
      <c r="H600" s="21">
        <v>1</v>
      </c>
      <c r="I600" s="20">
        <f t="shared" si="6"/>
        <v>1</v>
      </c>
      <c r="J600" s="22">
        <v>1</v>
      </c>
      <c r="K600" s="19" t="s">
        <v>45</v>
      </c>
      <c r="L600" s="19"/>
      <c r="M600" s="19"/>
    </row>
    <row r="601" spans="1:13" ht="15.75" customHeight="1">
      <c r="A601" s="19">
        <v>106572894</v>
      </c>
      <c r="B601" s="19" t="s">
        <v>536</v>
      </c>
      <c r="C601" s="19" t="s">
        <v>537</v>
      </c>
      <c r="D601" s="19" t="s">
        <v>538</v>
      </c>
      <c r="E601" s="19" t="s">
        <v>52</v>
      </c>
      <c r="F601" s="21">
        <v>1</v>
      </c>
      <c r="G601" s="21">
        <v>1</v>
      </c>
      <c r="H601" s="21">
        <v>1</v>
      </c>
      <c r="I601" s="20">
        <f t="shared" si="6"/>
        <v>1</v>
      </c>
      <c r="J601" s="22">
        <v>1</v>
      </c>
      <c r="K601" s="19" t="str">
        <f t="shared" ref="K601:K602" si="20">E601</f>
        <v>02 - Correction donnée ou modification de paramétrage</v>
      </c>
      <c r="L601" s="19"/>
      <c r="M601" s="19"/>
    </row>
    <row r="602" spans="1:13" ht="15.75" customHeight="1">
      <c r="A602" s="19">
        <v>105838542</v>
      </c>
      <c r="B602" s="19" t="s">
        <v>539</v>
      </c>
      <c r="C602" s="19" t="s">
        <v>540</v>
      </c>
      <c r="D602" s="19" t="s">
        <v>541</v>
      </c>
      <c r="E602" s="19" t="s">
        <v>52</v>
      </c>
      <c r="F602" s="21">
        <v>1</v>
      </c>
      <c r="G602" s="21">
        <v>1</v>
      </c>
      <c r="H602" s="21">
        <v>1</v>
      </c>
      <c r="I602" s="20">
        <f t="shared" si="6"/>
        <v>1</v>
      </c>
      <c r="J602" s="22">
        <v>1</v>
      </c>
      <c r="K602" s="19" t="str">
        <f t="shared" si="20"/>
        <v>02 - Correction donnée ou modification de paramétrage</v>
      </c>
      <c r="L602" s="19"/>
      <c r="M602" s="19"/>
    </row>
    <row r="603" spans="1:13" ht="15.75" customHeight="1">
      <c r="A603" s="19">
        <v>106216347</v>
      </c>
      <c r="B603" s="19" t="s">
        <v>462</v>
      </c>
      <c r="C603" s="19" t="s">
        <v>542</v>
      </c>
      <c r="D603" s="19" t="s">
        <v>543</v>
      </c>
      <c r="E603" s="19" t="s">
        <v>42</v>
      </c>
      <c r="F603" s="21">
        <v>1</v>
      </c>
      <c r="G603" s="21">
        <v>1</v>
      </c>
      <c r="H603" s="21">
        <v>1</v>
      </c>
      <c r="I603" s="20">
        <f t="shared" si="6"/>
        <v>1</v>
      </c>
      <c r="J603" s="22">
        <v>0</v>
      </c>
      <c r="K603" s="19" t="s">
        <v>39</v>
      </c>
      <c r="L603" s="19"/>
      <c r="M603" s="19"/>
    </row>
    <row r="604" spans="1:13" ht="15.75" customHeight="1">
      <c r="A604" s="19">
        <v>106535356</v>
      </c>
      <c r="B604" s="19" t="s">
        <v>544</v>
      </c>
      <c r="C604" s="19" t="s">
        <v>545</v>
      </c>
      <c r="D604" s="19" t="s">
        <v>546</v>
      </c>
      <c r="E604" s="19" t="s">
        <v>52</v>
      </c>
      <c r="F604" s="21">
        <v>1</v>
      </c>
      <c r="G604" s="21">
        <v>1</v>
      </c>
      <c r="H604" s="21">
        <v>1</v>
      </c>
      <c r="I604" s="20">
        <f t="shared" si="6"/>
        <v>1</v>
      </c>
      <c r="J604" s="22">
        <v>0</v>
      </c>
      <c r="K604" s="19" t="s">
        <v>39</v>
      </c>
      <c r="L604" s="19"/>
      <c r="M604" s="19"/>
    </row>
    <row r="605" spans="1:13" ht="15.75" customHeight="1">
      <c r="A605" s="19">
        <v>106628909</v>
      </c>
      <c r="B605" s="19" t="s">
        <v>547</v>
      </c>
      <c r="C605" s="19" t="s">
        <v>548</v>
      </c>
      <c r="D605" s="19" t="s">
        <v>549</v>
      </c>
      <c r="E605" s="19" t="s">
        <v>52</v>
      </c>
      <c r="F605" s="21">
        <v>1</v>
      </c>
      <c r="G605" s="21">
        <v>1</v>
      </c>
      <c r="H605" s="21">
        <v>1</v>
      </c>
      <c r="I605" s="20">
        <f t="shared" si="6"/>
        <v>1</v>
      </c>
      <c r="J605" s="22">
        <v>0</v>
      </c>
      <c r="K605" s="19" t="s">
        <v>45</v>
      </c>
      <c r="L605" s="19"/>
      <c r="M605" s="19"/>
    </row>
    <row r="606" spans="1:13" ht="15.75" customHeight="1">
      <c r="A606" s="19">
        <v>106381827</v>
      </c>
      <c r="B606" s="19" t="s">
        <v>550</v>
      </c>
      <c r="C606" s="19" t="s">
        <v>551</v>
      </c>
      <c r="D606" s="19" t="s">
        <v>552</v>
      </c>
      <c r="E606" s="19" t="s">
        <v>52</v>
      </c>
      <c r="F606" s="21">
        <v>1</v>
      </c>
      <c r="G606" s="21">
        <v>1</v>
      </c>
      <c r="H606" s="21">
        <v>1</v>
      </c>
      <c r="I606" s="20">
        <f t="shared" si="6"/>
        <v>1</v>
      </c>
      <c r="J606" s="22">
        <v>1</v>
      </c>
      <c r="K606" s="19" t="str">
        <f>E606</f>
        <v>02 - Correction donnée ou modification de paramétrage</v>
      </c>
      <c r="L606" s="19"/>
      <c r="M606" s="19"/>
    </row>
    <row r="607" spans="1:13" ht="15.75" customHeight="1">
      <c r="A607" s="19">
        <v>106630843</v>
      </c>
      <c r="B607" s="19" t="s">
        <v>553</v>
      </c>
      <c r="C607" s="19" t="s">
        <v>554</v>
      </c>
      <c r="D607" s="19" t="s">
        <v>555</v>
      </c>
      <c r="E607" s="19" t="s">
        <v>42</v>
      </c>
      <c r="F607" s="21">
        <v>1</v>
      </c>
      <c r="G607" s="21">
        <v>1</v>
      </c>
      <c r="H607" s="21">
        <v>1</v>
      </c>
      <c r="I607" s="20">
        <f t="shared" si="6"/>
        <v>1</v>
      </c>
      <c r="J607" s="22">
        <v>0</v>
      </c>
      <c r="K607" s="19" t="s">
        <v>39</v>
      </c>
      <c r="L607" s="19"/>
      <c r="M607" s="19"/>
    </row>
    <row r="608" spans="1:13" ht="15.75" customHeight="1">
      <c r="A608" s="19">
        <v>106618333</v>
      </c>
      <c r="B608" s="19" t="s">
        <v>556</v>
      </c>
      <c r="C608" s="19" t="s">
        <v>557</v>
      </c>
      <c r="D608" s="19" t="s">
        <v>558</v>
      </c>
      <c r="E608" s="19" t="s">
        <v>45</v>
      </c>
      <c r="F608" s="21">
        <v>1</v>
      </c>
      <c r="G608" s="21">
        <v>1</v>
      </c>
      <c r="H608" s="21">
        <v>1</v>
      </c>
      <c r="I608" s="20">
        <f t="shared" si="6"/>
        <v>1</v>
      </c>
      <c r="J608" s="22">
        <v>1</v>
      </c>
      <c r="K608" s="19" t="str">
        <f t="shared" ref="K608:K609" si="21">E608</f>
        <v>03 - Script, fix ou contournement</v>
      </c>
      <c r="L608" s="19"/>
      <c r="M608" s="19"/>
    </row>
    <row r="609" spans="1:13" ht="15.75" customHeight="1">
      <c r="A609" s="19">
        <v>105212354</v>
      </c>
      <c r="B609" s="19" t="s">
        <v>559</v>
      </c>
      <c r="C609" s="19" t="s">
        <v>560</v>
      </c>
      <c r="D609" s="19" t="s">
        <v>561</v>
      </c>
      <c r="E609" s="19" t="s">
        <v>42</v>
      </c>
      <c r="F609" s="21">
        <v>1</v>
      </c>
      <c r="G609" s="21">
        <v>1</v>
      </c>
      <c r="H609" s="21">
        <v>0</v>
      </c>
      <c r="I609" s="20">
        <f t="shared" si="6"/>
        <v>0</v>
      </c>
      <c r="J609" s="22">
        <v>1</v>
      </c>
      <c r="K609" s="19" t="str">
        <f t="shared" si="21"/>
        <v>04 - Aucune action nécessaire ou possible</v>
      </c>
      <c r="L609" s="19"/>
      <c r="M609" s="19"/>
    </row>
    <row r="610" spans="1:13" ht="15.75" customHeight="1">
      <c r="A610" s="19">
        <v>106442351</v>
      </c>
      <c r="B610" s="19" t="s">
        <v>562</v>
      </c>
      <c r="C610" s="19" t="s">
        <v>563</v>
      </c>
      <c r="D610" s="19" t="s">
        <v>564</v>
      </c>
      <c r="E610" s="19" t="s">
        <v>45</v>
      </c>
      <c r="F610" s="21">
        <v>1</v>
      </c>
      <c r="G610" s="21">
        <v>1</v>
      </c>
      <c r="H610" s="21">
        <v>0</v>
      </c>
      <c r="I610" s="20">
        <f t="shared" si="6"/>
        <v>0</v>
      </c>
      <c r="J610" s="22">
        <v>0</v>
      </c>
      <c r="K610" s="19" t="s">
        <v>52</v>
      </c>
      <c r="L610" s="19"/>
      <c r="M610" s="19"/>
    </row>
    <row r="611" spans="1:13" ht="15.75" customHeight="1">
      <c r="A611" s="19">
        <v>106065928</v>
      </c>
      <c r="B611" s="19" t="s">
        <v>565</v>
      </c>
      <c r="C611" s="19" t="s">
        <v>566</v>
      </c>
      <c r="D611" s="19" t="s">
        <v>567</v>
      </c>
      <c r="E611" s="19" t="s">
        <v>42</v>
      </c>
      <c r="F611" s="21">
        <v>1</v>
      </c>
      <c r="G611" s="21">
        <v>1</v>
      </c>
      <c r="H611" s="21">
        <v>1</v>
      </c>
      <c r="I611" s="20">
        <f t="shared" si="6"/>
        <v>1</v>
      </c>
      <c r="J611" s="22">
        <v>1</v>
      </c>
      <c r="K611" s="19" t="str">
        <f t="shared" ref="K611:K614" si="22">E611</f>
        <v>04 - Aucune action nécessaire ou possible</v>
      </c>
      <c r="L611" s="19"/>
      <c r="M611" s="19"/>
    </row>
    <row r="612" spans="1:13" ht="15.75" customHeight="1">
      <c r="A612" s="19">
        <v>106541115</v>
      </c>
      <c r="B612" s="19" t="s">
        <v>568</v>
      </c>
      <c r="C612" s="19" t="s">
        <v>569</v>
      </c>
      <c r="D612" s="19" t="s">
        <v>570</v>
      </c>
      <c r="E612" s="19" t="s">
        <v>52</v>
      </c>
      <c r="F612" s="21">
        <v>1</v>
      </c>
      <c r="G612" s="21">
        <v>1</v>
      </c>
      <c r="H612" s="21">
        <v>1</v>
      </c>
      <c r="I612" s="20">
        <f t="shared" si="6"/>
        <v>1</v>
      </c>
      <c r="J612" s="22">
        <v>1</v>
      </c>
      <c r="K612" s="19" t="str">
        <f t="shared" si="22"/>
        <v>02 - Correction donnée ou modification de paramétrage</v>
      </c>
      <c r="L612" s="19"/>
      <c r="M612" s="19"/>
    </row>
    <row r="613" spans="1:13" ht="15.75" customHeight="1">
      <c r="A613" s="19">
        <v>106236374</v>
      </c>
      <c r="B613" s="19" t="s">
        <v>571</v>
      </c>
      <c r="C613" s="19" t="s">
        <v>572</v>
      </c>
      <c r="D613" s="19" t="s">
        <v>573</v>
      </c>
      <c r="E613" s="19" t="s">
        <v>42</v>
      </c>
      <c r="F613" s="21">
        <v>1</v>
      </c>
      <c r="G613" s="21">
        <v>1</v>
      </c>
      <c r="H613" s="21">
        <v>1</v>
      </c>
      <c r="I613" s="20">
        <f t="shared" si="6"/>
        <v>1</v>
      </c>
      <c r="J613" s="22">
        <v>1</v>
      </c>
      <c r="K613" s="19" t="str">
        <f t="shared" si="22"/>
        <v>04 - Aucune action nécessaire ou possible</v>
      </c>
      <c r="L613" s="19"/>
      <c r="M613" s="19"/>
    </row>
    <row r="614" spans="1:13" ht="15.75" customHeight="1">
      <c r="A614" s="19">
        <v>106556215</v>
      </c>
      <c r="B614" s="19" t="s">
        <v>574</v>
      </c>
      <c r="C614" s="19" t="s">
        <v>575</v>
      </c>
      <c r="D614" s="19" t="s">
        <v>576</v>
      </c>
      <c r="E614" s="19" t="s">
        <v>39</v>
      </c>
      <c r="F614" s="21">
        <v>1</v>
      </c>
      <c r="G614" s="21">
        <v>1</v>
      </c>
      <c r="H614" s="21">
        <v>1</v>
      </c>
      <c r="I614" s="20">
        <f t="shared" si="6"/>
        <v>1</v>
      </c>
      <c r="J614" s="22">
        <v>1</v>
      </c>
      <c r="K614" s="19" t="str">
        <f t="shared" si="22"/>
        <v>01 - Aide à l’utilisation</v>
      </c>
      <c r="L614" s="19"/>
      <c r="M614" s="19"/>
    </row>
    <row r="615" spans="1:13" ht="15.75" customHeight="1">
      <c r="A615" s="19">
        <v>106390680</v>
      </c>
      <c r="B615" s="19" t="s">
        <v>577</v>
      </c>
      <c r="C615" s="19" t="s">
        <v>578</v>
      </c>
      <c r="D615" s="19" t="s">
        <v>579</v>
      </c>
      <c r="E615" s="19" t="s">
        <v>39</v>
      </c>
      <c r="F615" s="21">
        <v>1</v>
      </c>
      <c r="G615" s="21">
        <v>1</v>
      </c>
      <c r="H615" s="21">
        <v>1</v>
      </c>
      <c r="I615" s="20">
        <f t="shared" si="6"/>
        <v>1</v>
      </c>
      <c r="J615" s="22">
        <v>0</v>
      </c>
      <c r="K615" s="19" t="s">
        <v>42</v>
      </c>
      <c r="L615" s="19"/>
      <c r="M615" s="19"/>
    </row>
    <row r="616" spans="1:13" ht="15.75" customHeight="1">
      <c r="A616" s="19">
        <v>106271368</v>
      </c>
      <c r="B616" s="19" t="s">
        <v>580</v>
      </c>
      <c r="C616" s="19" t="s">
        <v>581</v>
      </c>
      <c r="D616" s="19" t="s">
        <v>582</v>
      </c>
      <c r="E616" s="19" t="s">
        <v>39</v>
      </c>
      <c r="F616" s="21">
        <v>0</v>
      </c>
      <c r="G616" s="21">
        <v>0</v>
      </c>
      <c r="H616" s="21">
        <v>0</v>
      </c>
      <c r="I616" s="20">
        <f t="shared" si="6"/>
        <v>0</v>
      </c>
      <c r="J616" s="22">
        <v>0</v>
      </c>
      <c r="K616" s="19" t="s">
        <v>52</v>
      </c>
      <c r="L616" s="19" t="s">
        <v>583</v>
      </c>
      <c r="M616" s="19"/>
    </row>
    <row r="617" spans="1:13" ht="15.75" customHeight="1">
      <c r="A617" s="19">
        <v>106523606</v>
      </c>
      <c r="B617" s="19" t="s">
        <v>584</v>
      </c>
      <c r="C617" s="19" t="s">
        <v>585</v>
      </c>
      <c r="D617" s="19" t="s">
        <v>586</v>
      </c>
      <c r="E617" s="19" t="s">
        <v>45</v>
      </c>
      <c r="F617" s="21">
        <v>1</v>
      </c>
      <c r="G617" s="21">
        <v>1</v>
      </c>
      <c r="H617" s="21">
        <v>0</v>
      </c>
      <c r="I617" s="20">
        <f t="shared" si="6"/>
        <v>0</v>
      </c>
      <c r="J617" s="22">
        <v>1</v>
      </c>
      <c r="K617" s="19" t="str">
        <f t="shared" ref="K617:K624" si="23">E617</f>
        <v>03 - Script, fix ou contournement</v>
      </c>
      <c r="L617" s="19"/>
      <c r="M617" s="19"/>
    </row>
    <row r="618" spans="1:13" ht="15.75" customHeight="1">
      <c r="A618" s="19">
        <v>105640721</v>
      </c>
      <c r="B618" s="19" t="s">
        <v>587</v>
      </c>
      <c r="C618" s="19" t="s">
        <v>588</v>
      </c>
      <c r="D618" s="19" t="s">
        <v>589</v>
      </c>
      <c r="E618" s="19" t="s">
        <v>52</v>
      </c>
      <c r="F618" s="21">
        <v>1</v>
      </c>
      <c r="G618" s="21">
        <v>1</v>
      </c>
      <c r="H618" s="21">
        <v>1</v>
      </c>
      <c r="I618" s="20">
        <f t="shared" si="6"/>
        <v>1</v>
      </c>
      <c r="J618" s="22">
        <v>1</v>
      </c>
      <c r="K618" s="19" t="str">
        <f t="shared" si="23"/>
        <v>02 - Correction donnée ou modification de paramétrage</v>
      </c>
      <c r="L618" s="19"/>
      <c r="M618" s="19"/>
    </row>
    <row r="619" spans="1:13" ht="15.75" customHeight="1">
      <c r="A619" s="19">
        <v>105113198</v>
      </c>
      <c r="B619" s="19" t="s">
        <v>590</v>
      </c>
      <c r="C619" s="19" t="s">
        <v>591</v>
      </c>
      <c r="D619" s="19" t="s">
        <v>592</v>
      </c>
      <c r="E619" s="19" t="s">
        <v>52</v>
      </c>
      <c r="F619" s="21">
        <v>1</v>
      </c>
      <c r="G619" s="21">
        <v>1</v>
      </c>
      <c r="H619" s="21">
        <v>1</v>
      </c>
      <c r="I619" s="20">
        <f t="shared" si="6"/>
        <v>1</v>
      </c>
      <c r="J619" s="22">
        <v>1</v>
      </c>
      <c r="K619" s="19" t="str">
        <f t="shared" si="23"/>
        <v>02 - Correction donnée ou modification de paramétrage</v>
      </c>
      <c r="L619" s="19"/>
      <c r="M619" s="19"/>
    </row>
    <row r="620" spans="1:13" ht="15.75" customHeight="1">
      <c r="A620" s="19">
        <v>106477207</v>
      </c>
      <c r="B620" s="19" t="s">
        <v>593</v>
      </c>
      <c r="C620" s="19" t="s">
        <v>594</v>
      </c>
      <c r="D620" s="19" t="s">
        <v>595</v>
      </c>
      <c r="E620" s="19" t="s">
        <v>52</v>
      </c>
      <c r="F620" s="21">
        <v>1</v>
      </c>
      <c r="G620" s="21">
        <v>1</v>
      </c>
      <c r="H620" s="21">
        <v>1</v>
      </c>
      <c r="I620" s="20">
        <f t="shared" si="6"/>
        <v>1</v>
      </c>
      <c r="J620" s="22">
        <v>1</v>
      </c>
      <c r="K620" s="19" t="str">
        <f t="shared" si="23"/>
        <v>02 - Correction donnée ou modification de paramétrage</v>
      </c>
      <c r="L620" s="19"/>
      <c r="M620" s="19"/>
    </row>
    <row r="621" spans="1:13" ht="15.75" customHeight="1">
      <c r="A621" s="19">
        <v>106635097</v>
      </c>
      <c r="B621" s="19" t="s">
        <v>596</v>
      </c>
      <c r="C621" s="19" t="s">
        <v>597</v>
      </c>
      <c r="D621" s="19" t="s">
        <v>598</v>
      </c>
      <c r="E621" s="19" t="s">
        <v>52</v>
      </c>
      <c r="F621" s="21">
        <v>1</v>
      </c>
      <c r="G621" s="21">
        <v>1</v>
      </c>
      <c r="H621" s="21">
        <v>1</v>
      </c>
      <c r="I621" s="20">
        <f t="shared" si="6"/>
        <v>1</v>
      </c>
      <c r="J621" s="22">
        <v>1</v>
      </c>
      <c r="K621" s="19" t="str">
        <f t="shared" si="23"/>
        <v>02 - Correction donnée ou modification de paramétrage</v>
      </c>
      <c r="L621" s="19"/>
      <c r="M621" s="19"/>
    </row>
    <row r="622" spans="1:13" ht="15.75" customHeight="1">
      <c r="A622" s="19">
        <v>106513452</v>
      </c>
      <c r="B622" s="19" t="s">
        <v>599</v>
      </c>
      <c r="C622" s="19" t="s">
        <v>600</v>
      </c>
      <c r="D622" s="19" t="s">
        <v>601</v>
      </c>
      <c r="E622" s="19" t="s">
        <v>52</v>
      </c>
      <c r="F622" s="21">
        <v>1</v>
      </c>
      <c r="G622" s="21">
        <v>1</v>
      </c>
      <c r="H622" s="21">
        <v>1</v>
      </c>
      <c r="I622" s="20">
        <f t="shared" si="6"/>
        <v>1</v>
      </c>
      <c r="J622" s="22">
        <v>1</v>
      </c>
      <c r="K622" s="19" t="str">
        <f t="shared" si="23"/>
        <v>02 - Correction donnée ou modification de paramétrage</v>
      </c>
      <c r="L622" s="19"/>
      <c r="M622" s="19"/>
    </row>
    <row r="623" spans="1:13" ht="15.75" customHeight="1">
      <c r="A623" s="19">
        <v>106556828</v>
      </c>
      <c r="B623" s="19" t="s">
        <v>602</v>
      </c>
      <c r="C623" s="19" t="s">
        <v>603</v>
      </c>
      <c r="D623" s="19" t="s">
        <v>604</v>
      </c>
      <c r="E623" s="19" t="s">
        <v>52</v>
      </c>
      <c r="F623" s="21">
        <v>1</v>
      </c>
      <c r="G623" s="21">
        <v>1</v>
      </c>
      <c r="H623" s="21">
        <v>1</v>
      </c>
      <c r="I623" s="20">
        <f t="shared" si="6"/>
        <v>1</v>
      </c>
      <c r="J623" s="22">
        <v>1</v>
      </c>
      <c r="K623" s="19" t="str">
        <f t="shared" si="23"/>
        <v>02 - Correction donnée ou modification de paramétrage</v>
      </c>
      <c r="L623" s="19"/>
      <c r="M623" s="19"/>
    </row>
    <row r="624" spans="1:13" ht="15.75" customHeight="1">
      <c r="A624" s="19">
        <v>106408336</v>
      </c>
      <c r="B624" s="19" t="s">
        <v>605</v>
      </c>
      <c r="C624" s="19" t="s">
        <v>606</v>
      </c>
      <c r="D624" s="19" t="s">
        <v>607</v>
      </c>
      <c r="E624" s="19" t="s">
        <v>42</v>
      </c>
      <c r="F624" s="21">
        <v>1</v>
      </c>
      <c r="G624" s="21">
        <v>1</v>
      </c>
      <c r="H624" s="21">
        <v>1</v>
      </c>
      <c r="I624" s="20">
        <f t="shared" si="6"/>
        <v>1</v>
      </c>
      <c r="J624" s="22">
        <v>1</v>
      </c>
      <c r="K624" s="19" t="str">
        <f t="shared" si="23"/>
        <v>04 - Aucune action nécessaire ou possible</v>
      </c>
      <c r="L624" s="19"/>
      <c r="M624" s="19"/>
    </row>
    <row r="625" spans="1:13" ht="15.75" customHeight="1">
      <c r="A625" s="19">
        <v>106309824</v>
      </c>
      <c r="B625" s="19" t="s">
        <v>608</v>
      </c>
      <c r="C625" s="19" t="s">
        <v>609</v>
      </c>
      <c r="D625" s="19"/>
      <c r="E625" s="19" t="s">
        <v>52</v>
      </c>
      <c r="F625" s="21">
        <v>1</v>
      </c>
      <c r="G625" s="21">
        <v>1</v>
      </c>
      <c r="H625" s="21">
        <v>1</v>
      </c>
      <c r="I625" s="20">
        <f t="shared" si="6"/>
        <v>1</v>
      </c>
      <c r="J625" s="22">
        <v>0</v>
      </c>
      <c r="K625" s="19" t="s">
        <v>39</v>
      </c>
      <c r="L625" s="19"/>
      <c r="M625" s="19"/>
    </row>
    <row r="626" spans="1:13" ht="15.75" customHeight="1">
      <c r="A626" s="19">
        <v>106632110</v>
      </c>
      <c r="B626" s="19" t="s">
        <v>610</v>
      </c>
      <c r="C626" s="19" t="s">
        <v>611</v>
      </c>
      <c r="D626" s="19" t="s">
        <v>612</v>
      </c>
      <c r="E626" s="19" t="s">
        <v>39</v>
      </c>
      <c r="F626" s="21">
        <v>1</v>
      </c>
      <c r="G626" s="21">
        <v>1</v>
      </c>
      <c r="H626" s="21">
        <v>1</v>
      </c>
      <c r="I626" s="20">
        <f t="shared" si="6"/>
        <v>1</v>
      </c>
      <c r="J626" s="22">
        <v>1</v>
      </c>
      <c r="K626" s="19" t="str">
        <f t="shared" ref="K626:K640" si="24">E626</f>
        <v>01 - Aide à l’utilisation</v>
      </c>
      <c r="L626" s="19"/>
      <c r="M626" s="19"/>
    </row>
    <row r="627" spans="1:13" ht="15.75" customHeight="1">
      <c r="A627" s="19">
        <v>107149121</v>
      </c>
      <c r="B627" s="19" t="s">
        <v>613</v>
      </c>
      <c r="C627" s="19" t="s">
        <v>614</v>
      </c>
      <c r="D627" s="19" t="s">
        <v>615</v>
      </c>
      <c r="E627" s="19" t="s">
        <v>45</v>
      </c>
      <c r="F627" s="21">
        <v>1</v>
      </c>
      <c r="G627" s="21">
        <v>1</v>
      </c>
      <c r="H627" s="21">
        <v>1</v>
      </c>
      <c r="I627" s="20">
        <f t="shared" si="6"/>
        <v>1</v>
      </c>
      <c r="J627" s="22">
        <v>1</v>
      </c>
      <c r="K627" s="19" t="str">
        <f t="shared" si="24"/>
        <v>03 - Script, fix ou contournement</v>
      </c>
      <c r="L627" s="19"/>
      <c r="M627" s="19"/>
    </row>
    <row r="628" spans="1:13" ht="15.75" customHeight="1">
      <c r="A628" s="19">
        <v>106449977</v>
      </c>
      <c r="B628" s="19" t="s">
        <v>616</v>
      </c>
      <c r="C628" s="19" t="s">
        <v>617</v>
      </c>
      <c r="D628" s="19" t="s">
        <v>618</v>
      </c>
      <c r="E628" s="19" t="s">
        <v>39</v>
      </c>
      <c r="F628" s="21">
        <v>1</v>
      </c>
      <c r="G628" s="21">
        <v>1</v>
      </c>
      <c r="H628" s="21">
        <v>1</v>
      </c>
      <c r="I628" s="20">
        <f t="shared" si="6"/>
        <v>1</v>
      </c>
      <c r="J628" s="22">
        <v>1</v>
      </c>
      <c r="K628" s="19" t="str">
        <f t="shared" si="24"/>
        <v>01 - Aide à l’utilisation</v>
      </c>
      <c r="L628" s="19"/>
      <c r="M628" s="19"/>
    </row>
    <row r="629" spans="1:13" ht="15.75" customHeight="1">
      <c r="A629" s="19">
        <v>107042143</v>
      </c>
      <c r="B629" s="19" t="s">
        <v>619</v>
      </c>
      <c r="C629" s="19" t="s">
        <v>620</v>
      </c>
      <c r="D629" s="19" t="s">
        <v>621</v>
      </c>
      <c r="E629" s="19" t="s">
        <v>42</v>
      </c>
      <c r="F629" s="21">
        <v>0</v>
      </c>
      <c r="G629" s="21">
        <v>0</v>
      </c>
      <c r="H629" s="21">
        <v>1</v>
      </c>
      <c r="I629" s="20">
        <f t="shared" si="6"/>
        <v>0</v>
      </c>
      <c r="J629" s="22">
        <v>1</v>
      </c>
      <c r="K629" s="19" t="str">
        <f t="shared" si="24"/>
        <v>04 - Aucune action nécessaire ou possible</v>
      </c>
      <c r="L629" s="19"/>
      <c r="M629" s="19"/>
    </row>
    <row r="630" spans="1:13" ht="15.75" customHeight="1">
      <c r="A630" s="19">
        <v>107026186</v>
      </c>
      <c r="B630" s="19" t="s">
        <v>622</v>
      </c>
      <c r="C630" s="19" t="s">
        <v>623</v>
      </c>
      <c r="D630" s="19" t="s">
        <v>624</v>
      </c>
      <c r="E630" s="19" t="s">
        <v>42</v>
      </c>
      <c r="F630" s="21">
        <v>1</v>
      </c>
      <c r="G630" s="21">
        <v>0</v>
      </c>
      <c r="H630" s="21">
        <v>1</v>
      </c>
      <c r="I630" s="20">
        <f t="shared" si="6"/>
        <v>0</v>
      </c>
      <c r="J630" s="22">
        <v>1</v>
      </c>
      <c r="K630" s="19" t="str">
        <f t="shared" si="24"/>
        <v>04 - Aucune action nécessaire ou possible</v>
      </c>
      <c r="L630" s="19"/>
      <c r="M630" s="19"/>
    </row>
    <row r="631" spans="1:13" ht="15.75" customHeight="1">
      <c r="A631" s="19">
        <v>106914021</v>
      </c>
      <c r="B631" s="19" t="s">
        <v>625</v>
      </c>
      <c r="C631" s="19" t="s">
        <v>626</v>
      </c>
      <c r="D631" s="19" t="s">
        <v>627</v>
      </c>
      <c r="E631" s="19" t="s">
        <v>52</v>
      </c>
      <c r="F631" s="21">
        <v>1</v>
      </c>
      <c r="G631" s="21">
        <v>1</v>
      </c>
      <c r="H631" s="21">
        <v>1</v>
      </c>
      <c r="I631" s="20">
        <f t="shared" si="6"/>
        <v>1</v>
      </c>
      <c r="J631" s="22">
        <v>1</v>
      </c>
      <c r="K631" s="19" t="str">
        <f t="shared" si="24"/>
        <v>02 - Correction donnée ou modification de paramétrage</v>
      </c>
      <c r="L631" s="19"/>
      <c r="M631" s="19"/>
    </row>
    <row r="632" spans="1:13" ht="15.75" customHeight="1">
      <c r="A632" s="19">
        <v>107055738</v>
      </c>
      <c r="B632" s="19" t="s">
        <v>628</v>
      </c>
      <c r="C632" s="19" t="s">
        <v>629</v>
      </c>
      <c r="D632" s="19" t="s">
        <v>630</v>
      </c>
      <c r="E632" s="19" t="s">
        <v>52</v>
      </c>
      <c r="F632" s="21">
        <v>1</v>
      </c>
      <c r="G632" s="21">
        <v>1</v>
      </c>
      <c r="H632" s="21">
        <v>1</v>
      </c>
      <c r="I632" s="20">
        <f t="shared" si="6"/>
        <v>1</v>
      </c>
      <c r="J632" s="22">
        <v>1</v>
      </c>
      <c r="K632" s="19" t="str">
        <f t="shared" si="24"/>
        <v>02 - Correction donnée ou modification de paramétrage</v>
      </c>
      <c r="L632" s="19"/>
      <c r="M632" s="19"/>
    </row>
    <row r="633" spans="1:13" ht="15.75" customHeight="1">
      <c r="A633" s="19">
        <v>106992855</v>
      </c>
      <c r="B633" s="19" t="s">
        <v>631</v>
      </c>
      <c r="C633" s="19" t="s">
        <v>632</v>
      </c>
      <c r="D633" s="19" t="s">
        <v>633</v>
      </c>
      <c r="E633" s="19" t="s">
        <v>52</v>
      </c>
      <c r="F633" s="21">
        <v>1</v>
      </c>
      <c r="G633" s="21">
        <v>1</v>
      </c>
      <c r="H633" s="21">
        <v>1</v>
      </c>
      <c r="I633" s="20">
        <f t="shared" si="6"/>
        <v>1</v>
      </c>
      <c r="J633" s="22">
        <v>1</v>
      </c>
      <c r="K633" s="19" t="str">
        <f t="shared" si="24"/>
        <v>02 - Correction donnée ou modification de paramétrage</v>
      </c>
      <c r="L633" s="19"/>
      <c r="M633" s="19"/>
    </row>
    <row r="634" spans="1:13" ht="15.75" customHeight="1">
      <c r="A634" s="19">
        <v>105214213</v>
      </c>
      <c r="B634" s="19" t="s">
        <v>634</v>
      </c>
      <c r="C634" s="19" t="s">
        <v>635</v>
      </c>
      <c r="D634" s="19" t="s">
        <v>636</v>
      </c>
      <c r="E634" s="19" t="s">
        <v>39</v>
      </c>
      <c r="F634" s="21">
        <v>1</v>
      </c>
      <c r="G634" s="21">
        <v>1</v>
      </c>
      <c r="H634" s="21">
        <v>1</v>
      </c>
      <c r="I634" s="20">
        <f t="shared" si="6"/>
        <v>1</v>
      </c>
      <c r="J634" s="22">
        <v>1</v>
      </c>
      <c r="K634" s="19" t="str">
        <f t="shared" si="24"/>
        <v>01 - Aide à l’utilisation</v>
      </c>
      <c r="L634" s="19"/>
      <c r="M634" s="19"/>
    </row>
    <row r="635" spans="1:13" ht="15.75" customHeight="1">
      <c r="A635" s="19">
        <v>107004224</v>
      </c>
      <c r="B635" s="19" t="s">
        <v>637</v>
      </c>
      <c r="C635" s="19" t="s">
        <v>638</v>
      </c>
      <c r="D635" s="19" t="s">
        <v>639</v>
      </c>
      <c r="E635" s="19" t="s">
        <v>39</v>
      </c>
      <c r="F635" s="21">
        <v>1</v>
      </c>
      <c r="G635" s="21">
        <v>1</v>
      </c>
      <c r="H635" s="21">
        <v>1</v>
      </c>
      <c r="I635" s="20">
        <f t="shared" si="6"/>
        <v>1</v>
      </c>
      <c r="J635" s="22">
        <v>1</v>
      </c>
      <c r="K635" s="19" t="str">
        <f t="shared" si="24"/>
        <v>01 - Aide à l’utilisation</v>
      </c>
      <c r="L635" s="19"/>
      <c r="M635" s="19"/>
    </row>
    <row r="636" spans="1:13" ht="15.75" customHeight="1">
      <c r="A636" s="19">
        <v>106190377</v>
      </c>
      <c r="B636" s="19" t="s">
        <v>641</v>
      </c>
      <c r="C636" s="19" t="s">
        <v>642</v>
      </c>
      <c r="D636" s="19" t="s">
        <v>643</v>
      </c>
      <c r="E636" s="19" t="s">
        <v>42</v>
      </c>
      <c r="F636" s="21">
        <v>0</v>
      </c>
      <c r="G636" s="21">
        <v>0</v>
      </c>
      <c r="H636" s="21">
        <v>1</v>
      </c>
      <c r="I636" s="20">
        <f t="shared" si="6"/>
        <v>0</v>
      </c>
      <c r="J636" s="22">
        <v>0</v>
      </c>
      <c r="K636" s="19" t="str">
        <f t="shared" si="24"/>
        <v>04 - Aucune action nécessaire ou possible</v>
      </c>
      <c r="L636" s="19" t="s">
        <v>644</v>
      </c>
      <c r="M636" s="19" t="s">
        <v>645</v>
      </c>
    </row>
    <row r="637" spans="1:13" ht="15.75" customHeight="1">
      <c r="A637" s="19">
        <v>106627216</v>
      </c>
      <c r="B637" s="19" t="s">
        <v>646</v>
      </c>
      <c r="C637" s="19" t="s">
        <v>647</v>
      </c>
      <c r="D637" s="19" t="s">
        <v>648</v>
      </c>
      <c r="E637" s="19" t="s">
        <v>52</v>
      </c>
      <c r="F637" s="21">
        <v>1</v>
      </c>
      <c r="G637" s="21">
        <v>1</v>
      </c>
      <c r="H637" s="21">
        <v>1</v>
      </c>
      <c r="I637" s="20">
        <f t="shared" si="6"/>
        <v>1</v>
      </c>
      <c r="J637" s="22">
        <v>1</v>
      </c>
      <c r="K637" s="19" t="str">
        <f t="shared" si="24"/>
        <v>02 - Correction donnée ou modification de paramétrage</v>
      </c>
      <c r="L637" s="19"/>
      <c r="M637" s="19"/>
    </row>
    <row r="638" spans="1:13" ht="15.75" customHeight="1">
      <c r="A638" s="19">
        <v>107074868</v>
      </c>
      <c r="B638" s="19" t="s">
        <v>649</v>
      </c>
      <c r="C638" s="19" t="s">
        <v>650</v>
      </c>
      <c r="D638" s="19" t="s">
        <v>651</v>
      </c>
      <c r="E638" s="19" t="s">
        <v>52</v>
      </c>
      <c r="F638" s="21">
        <v>1</v>
      </c>
      <c r="G638" s="21">
        <v>1</v>
      </c>
      <c r="H638" s="21">
        <v>1</v>
      </c>
      <c r="I638" s="20">
        <f t="shared" si="6"/>
        <v>1</v>
      </c>
      <c r="J638" s="22">
        <v>1</v>
      </c>
      <c r="K638" s="19" t="str">
        <f t="shared" si="24"/>
        <v>02 - Correction donnée ou modification de paramétrage</v>
      </c>
      <c r="L638" s="19"/>
      <c r="M638" s="19"/>
    </row>
    <row r="639" spans="1:13" ht="15.75" customHeight="1">
      <c r="A639" s="19">
        <v>106842161</v>
      </c>
      <c r="B639" s="19" t="s">
        <v>652</v>
      </c>
      <c r="C639" s="19" t="s">
        <v>653</v>
      </c>
      <c r="D639" s="19" t="s">
        <v>654</v>
      </c>
      <c r="E639" s="19" t="s">
        <v>42</v>
      </c>
      <c r="F639" s="21">
        <v>1</v>
      </c>
      <c r="G639" s="21">
        <v>1</v>
      </c>
      <c r="H639" s="21">
        <v>1</v>
      </c>
      <c r="I639" s="20">
        <f t="shared" si="6"/>
        <v>1</v>
      </c>
      <c r="J639" s="22">
        <v>1</v>
      </c>
      <c r="K639" s="19" t="str">
        <f t="shared" si="24"/>
        <v>04 - Aucune action nécessaire ou possible</v>
      </c>
      <c r="L639" s="19"/>
      <c r="M639" s="19"/>
    </row>
    <row r="640" spans="1:13" ht="15.75" customHeight="1">
      <c r="A640" s="19">
        <v>106197974</v>
      </c>
      <c r="B640" s="19" t="s">
        <v>655</v>
      </c>
      <c r="C640" s="19" t="s">
        <v>656</v>
      </c>
      <c r="D640" s="19" t="s">
        <v>657</v>
      </c>
      <c r="E640" s="19" t="s">
        <v>52</v>
      </c>
      <c r="F640" s="21">
        <v>1</v>
      </c>
      <c r="G640" s="21">
        <v>1</v>
      </c>
      <c r="H640" s="21">
        <v>1</v>
      </c>
      <c r="I640" s="20">
        <f t="shared" si="6"/>
        <v>1</v>
      </c>
      <c r="J640" s="22">
        <v>1</v>
      </c>
      <c r="K640" s="19" t="str">
        <f t="shared" si="24"/>
        <v>02 - Correction donnée ou modification de paramétrage</v>
      </c>
      <c r="L640" s="19"/>
      <c r="M640" s="19"/>
    </row>
    <row r="641" spans="1:13" ht="15.75" customHeight="1">
      <c r="A641" s="19">
        <v>104665921</v>
      </c>
      <c r="B641" s="19" t="s">
        <v>658</v>
      </c>
      <c r="C641" s="19" t="s">
        <v>659</v>
      </c>
      <c r="D641" s="19" t="s">
        <v>660</v>
      </c>
      <c r="E641" s="19" t="s">
        <v>52</v>
      </c>
      <c r="F641" s="21">
        <v>1</v>
      </c>
      <c r="G641" s="21">
        <v>1</v>
      </c>
      <c r="H641" s="21">
        <v>1</v>
      </c>
      <c r="I641" s="20">
        <f t="shared" si="6"/>
        <v>1</v>
      </c>
      <c r="J641" s="22">
        <v>0</v>
      </c>
      <c r="K641" s="19" t="s">
        <v>45</v>
      </c>
      <c r="L641" s="19" t="s">
        <v>661</v>
      </c>
      <c r="M641" s="19" t="s">
        <v>662</v>
      </c>
    </row>
    <row r="642" spans="1:13" ht="15.75" customHeight="1">
      <c r="A642" s="19">
        <v>107073697</v>
      </c>
      <c r="B642" s="19" t="s">
        <v>663</v>
      </c>
      <c r="C642" s="19" t="s">
        <v>664</v>
      </c>
      <c r="D642" s="19" t="s">
        <v>665</v>
      </c>
      <c r="E642" s="19" t="s">
        <v>42</v>
      </c>
      <c r="F642" s="21">
        <v>1</v>
      </c>
      <c r="G642" s="21">
        <v>1</v>
      </c>
      <c r="H642" s="21">
        <v>1</v>
      </c>
      <c r="I642" s="20">
        <f t="shared" si="6"/>
        <v>1</v>
      </c>
      <c r="J642" s="22">
        <v>1</v>
      </c>
      <c r="K642" s="19" t="str">
        <f>E642</f>
        <v>04 - Aucune action nécessaire ou possible</v>
      </c>
      <c r="L642" s="19"/>
      <c r="M642" s="19"/>
    </row>
    <row r="643" spans="1:13" ht="15.75" customHeight="1">
      <c r="A643" s="19">
        <v>107083093</v>
      </c>
      <c r="B643" s="19" t="s">
        <v>666</v>
      </c>
      <c r="C643" s="19" t="s">
        <v>667</v>
      </c>
      <c r="D643" s="19" t="s">
        <v>668</v>
      </c>
      <c r="E643" s="19" t="s">
        <v>52</v>
      </c>
      <c r="F643" s="21">
        <v>1</v>
      </c>
      <c r="G643" s="21">
        <v>1</v>
      </c>
      <c r="H643" s="21">
        <v>1</v>
      </c>
      <c r="I643" s="20">
        <f t="shared" si="6"/>
        <v>1</v>
      </c>
      <c r="J643" s="22">
        <v>1</v>
      </c>
      <c r="K643" s="19" t="s">
        <v>39</v>
      </c>
      <c r="L643" s="19"/>
      <c r="M643" s="19"/>
    </row>
    <row r="644" spans="1:13" ht="15.75" customHeight="1">
      <c r="A644" s="19">
        <v>107139411</v>
      </c>
      <c r="B644" s="19" t="s">
        <v>669</v>
      </c>
      <c r="C644" s="19" t="s">
        <v>670</v>
      </c>
      <c r="D644" s="19" t="s">
        <v>671</v>
      </c>
      <c r="E644" s="19" t="s">
        <v>42</v>
      </c>
      <c r="F644" s="21">
        <v>1</v>
      </c>
      <c r="G644" s="21">
        <v>1</v>
      </c>
      <c r="H644" s="21">
        <v>1</v>
      </c>
      <c r="I644" s="20">
        <f t="shared" si="6"/>
        <v>1</v>
      </c>
      <c r="J644" s="22">
        <v>1</v>
      </c>
      <c r="K644" s="19" t="str">
        <f t="shared" ref="K644:K652" si="25">E644</f>
        <v>04 - Aucune action nécessaire ou possible</v>
      </c>
      <c r="L644" s="19"/>
      <c r="M644" s="19"/>
    </row>
    <row r="645" spans="1:13" ht="15.75" customHeight="1">
      <c r="A645" s="19">
        <v>106327457</v>
      </c>
      <c r="B645" s="19" t="s">
        <v>672</v>
      </c>
      <c r="C645" s="19" t="s">
        <v>673</v>
      </c>
      <c r="D645" s="19" t="s">
        <v>674</v>
      </c>
      <c r="E645" s="19" t="s">
        <v>42</v>
      </c>
      <c r="F645" s="21">
        <v>1</v>
      </c>
      <c r="G645" s="21">
        <v>1</v>
      </c>
      <c r="H645" s="21">
        <v>1</v>
      </c>
      <c r="I645" s="20">
        <f t="shared" si="6"/>
        <v>1</v>
      </c>
      <c r="J645" s="22">
        <v>1</v>
      </c>
      <c r="K645" s="19" t="str">
        <f t="shared" si="25"/>
        <v>04 - Aucune action nécessaire ou possible</v>
      </c>
      <c r="L645" s="19"/>
      <c r="M645" s="19"/>
    </row>
    <row r="646" spans="1:13" ht="15.75" customHeight="1">
      <c r="A646" s="19">
        <v>106939606</v>
      </c>
      <c r="B646" s="19" t="s">
        <v>675</v>
      </c>
      <c r="C646" s="19" t="s">
        <v>676</v>
      </c>
      <c r="D646" s="19" t="s">
        <v>677</v>
      </c>
      <c r="E646" s="19" t="s">
        <v>39</v>
      </c>
      <c r="F646" s="21">
        <v>1</v>
      </c>
      <c r="G646" s="21">
        <v>1</v>
      </c>
      <c r="H646" s="21">
        <v>1</v>
      </c>
      <c r="I646" s="20">
        <f t="shared" si="6"/>
        <v>1</v>
      </c>
      <c r="J646" s="22">
        <v>1</v>
      </c>
      <c r="K646" s="19" t="str">
        <f t="shared" si="25"/>
        <v>01 - Aide à l’utilisation</v>
      </c>
      <c r="L646" s="19"/>
      <c r="M646" s="19"/>
    </row>
    <row r="647" spans="1:13" ht="15.75" customHeight="1">
      <c r="A647" s="19">
        <v>106941151</v>
      </c>
      <c r="B647" s="19" t="s">
        <v>678</v>
      </c>
      <c r="C647" s="19" t="s">
        <v>679</v>
      </c>
      <c r="D647" s="19" t="s">
        <v>680</v>
      </c>
      <c r="E647" s="19" t="s">
        <v>39</v>
      </c>
      <c r="F647" s="21">
        <v>1</v>
      </c>
      <c r="G647" s="21">
        <v>1</v>
      </c>
      <c r="H647" s="21">
        <v>1</v>
      </c>
      <c r="I647" s="20">
        <f t="shared" si="6"/>
        <v>1</v>
      </c>
      <c r="J647" s="22">
        <v>1</v>
      </c>
      <c r="K647" s="19" t="str">
        <f t="shared" si="25"/>
        <v>01 - Aide à l’utilisation</v>
      </c>
      <c r="L647" s="19"/>
      <c r="M647" s="19"/>
    </row>
    <row r="648" spans="1:13" ht="15.75" customHeight="1">
      <c r="A648" s="19">
        <v>106248567</v>
      </c>
      <c r="B648" s="19" t="s">
        <v>681</v>
      </c>
      <c r="C648" s="19" t="s">
        <v>682</v>
      </c>
      <c r="D648" s="19" t="s">
        <v>683</v>
      </c>
      <c r="E648" s="19" t="s">
        <v>45</v>
      </c>
      <c r="F648" s="21">
        <v>1</v>
      </c>
      <c r="G648" s="21">
        <v>1</v>
      </c>
      <c r="H648" s="21">
        <v>1</v>
      </c>
      <c r="I648" s="20">
        <f t="shared" si="6"/>
        <v>1</v>
      </c>
      <c r="J648" s="22">
        <v>1</v>
      </c>
      <c r="K648" s="19" t="str">
        <f t="shared" si="25"/>
        <v>03 - Script, fix ou contournement</v>
      </c>
      <c r="L648" s="19"/>
      <c r="M648" s="19"/>
    </row>
    <row r="649" spans="1:13" ht="15.75" customHeight="1">
      <c r="A649" s="19">
        <v>107132264</v>
      </c>
      <c r="B649" s="19" t="s">
        <v>144</v>
      </c>
      <c r="C649" s="19" t="s">
        <v>684</v>
      </c>
      <c r="D649" s="19" t="s">
        <v>685</v>
      </c>
      <c r="E649" s="19" t="s">
        <v>45</v>
      </c>
      <c r="F649" s="21">
        <v>1</v>
      </c>
      <c r="G649" s="21">
        <v>1</v>
      </c>
      <c r="H649" s="21">
        <v>1</v>
      </c>
      <c r="I649" s="20">
        <f t="shared" si="6"/>
        <v>1</v>
      </c>
      <c r="J649" s="22">
        <v>1</v>
      </c>
      <c r="K649" s="19" t="str">
        <f t="shared" si="25"/>
        <v>03 - Script, fix ou contournement</v>
      </c>
      <c r="L649" s="19"/>
      <c r="M649" s="19"/>
    </row>
    <row r="650" spans="1:13" ht="15.75" customHeight="1">
      <c r="A650" s="19">
        <v>107102540</v>
      </c>
      <c r="B650" s="19" t="s">
        <v>686</v>
      </c>
      <c r="C650" s="19" t="s">
        <v>687</v>
      </c>
      <c r="D650" s="19" t="s">
        <v>688</v>
      </c>
      <c r="E650" s="19" t="s">
        <v>39</v>
      </c>
      <c r="F650" s="21">
        <v>1</v>
      </c>
      <c r="G650" s="21">
        <v>1</v>
      </c>
      <c r="H650" s="21">
        <v>1</v>
      </c>
      <c r="I650" s="20">
        <f t="shared" si="6"/>
        <v>1</v>
      </c>
      <c r="J650" s="22">
        <v>1</v>
      </c>
      <c r="K650" s="19" t="str">
        <f t="shared" si="25"/>
        <v>01 - Aide à l’utilisation</v>
      </c>
      <c r="L650" s="19"/>
      <c r="M650" s="19"/>
    </row>
    <row r="651" spans="1:13" ht="15.75" customHeight="1">
      <c r="A651" s="19">
        <v>107000637</v>
      </c>
      <c r="B651" s="19" t="s">
        <v>689</v>
      </c>
      <c r="C651" s="19" t="s">
        <v>690</v>
      </c>
      <c r="D651" s="19" t="s">
        <v>691</v>
      </c>
      <c r="E651" s="19" t="s">
        <v>45</v>
      </c>
      <c r="F651" s="21">
        <v>1</v>
      </c>
      <c r="G651" s="21">
        <v>1</v>
      </c>
      <c r="H651" s="21">
        <v>1</v>
      </c>
      <c r="I651" s="20">
        <f t="shared" si="6"/>
        <v>1</v>
      </c>
      <c r="J651" s="22">
        <v>1</v>
      </c>
      <c r="K651" s="19" t="str">
        <f t="shared" si="25"/>
        <v>03 - Script, fix ou contournement</v>
      </c>
      <c r="L651" s="19"/>
      <c r="M651" s="19"/>
    </row>
    <row r="652" spans="1:13" ht="15.75" customHeight="1">
      <c r="A652" s="19">
        <v>105949033</v>
      </c>
      <c r="B652" s="19" t="s">
        <v>692</v>
      </c>
      <c r="C652" s="19" t="s">
        <v>693</v>
      </c>
      <c r="D652" s="19" t="s">
        <v>694</v>
      </c>
      <c r="E652" s="19" t="s">
        <v>39</v>
      </c>
      <c r="F652" s="21">
        <v>1</v>
      </c>
      <c r="G652" s="21">
        <v>1</v>
      </c>
      <c r="H652" s="21">
        <v>1</v>
      </c>
      <c r="I652" s="20">
        <f t="shared" si="6"/>
        <v>1</v>
      </c>
      <c r="J652" s="22">
        <v>1</v>
      </c>
      <c r="K652" s="19" t="str">
        <f t="shared" si="25"/>
        <v>01 - Aide à l’utilisation</v>
      </c>
      <c r="L652" s="19"/>
      <c r="M652" s="19"/>
    </row>
    <row r="653" spans="1:13" ht="15.75" customHeight="1">
      <c r="A653" s="19">
        <v>106707844</v>
      </c>
      <c r="B653" s="19" t="s">
        <v>695</v>
      </c>
      <c r="C653" s="19" t="s">
        <v>696</v>
      </c>
      <c r="D653" s="19" t="s">
        <v>697</v>
      </c>
      <c r="E653" s="19" t="s">
        <v>52</v>
      </c>
      <c r="F653" s="21">
        <v>0</v>
      </c>
      <c r="G653" s="21">
        <v>0</v>
      </c>
      <c r="H653" s="21">
        <v>1</v>
      </c>
      <c r="I653" s="20">
        <f t="shared" si="6"/>
        <v>0</v>
      </c>
      <c r="J653" s="22">
        <v>0</v>
      </c>
      <c r="K653" s="19" t="s">
        <v>42</v>
      </c>
      <c r="L653" s="19" t="s">
        <v>698</v>
      </c>
      <c r="M653" s="19" t="s">
        <v>699</v>
      </c>
    </row>
    <row r="654" spans="1:13" ht="15.75" customHeight="1">
      <c r="A654" s="19">
        <v>105991247</v>
      </c>
      <c r="B654" s="19" t="s">
        <v>700</v>
      </c>
      <c r="C654" s="19" t="s">
        <v>701</v>
      </c>
      <c r="D654" s="19" t="s">
        <v>702</v>
      </c>
      <c r="E654" s="19" t="s">
        <v>45</v>
      </c>
      <c r="F654" s="21">
        <v>1</v>
      </c>
      <c r="G654" s="21">
        <v>1</v>
      </c>
      <c r="H654" s="21">
        <v>1</v>
      </c>
      <c r="I654" s="20">
        <f t="shared" si="6"/>
        <v>1</v>
      </c>
      <c r="J654" s="22">
        <v>1</v>
      </c>
      <c r="K654" s="19" t="str">
        <f t="shared" ref="K654:K663" si="26">E654</f>
        <v>03 - Script, fix ou contournement</v>
      </c>
      <c r="L654" s="19"/>
      <c r="M654" s="19"/>
    </row>
    <row r="655" spans="1:13" ht="15.75" customHeight="1">
      <c r="A655" s="19">
        <v>107063943</v>
      </c>
      <c r="B655" s="19" t="s">
        <v>703</v>
      </c>
      <c r="C655" s="19" t="s">
        <v>704</v>
      </c>
      <c r="D655" s="19" t="s">
        <v>705</v>
      </c>
      <c r="E655" s="19" t="s">
        <v>45</v>
      </c>
      <c r="F655" s="21">
        <v>1</v>
      </c>
      <c r="G655" s="21">
        <v>1</v>
      </c>
      <c r="H655" s="21">
        <v>1</v>
      </c>
      <c r="I655" s="20">
        <f t="shared" si="6"/>
        <v>1</v>
      </c>
      <c r="J655" s="22">
        <v>1</v>
      </c>
      <c r="K655" s="19" t="str">
        <f t="shared" si="26"/>
        <v>03 - Script, fix ou contournement</v>
      </c>
      <c r="L655" s="19"/>
      <c r="M655" s="19"/>
    </row>
    <row r="656" spans="1:13" ht="15.75" customHeight="1">
      <c r="A656" s="19">
        <v>106857361</v>
      </c>
      <c r="B656" s="19" t="s">
        <v>706</v>
      </c>
      <c r="C656" s="19" t="s">
        <v>707</v>
      </c>
      <c r="D656" s="19" t="s">
        <v>708</v>
      </c>
      <c r="E656" s="19" t="s">
        <v>39</v>
      </c>
      <c r="F656" s="21">
        <v>1</v>
      </c>
      <c r="G656" s="21">
        <v>1</v>
      </c>
      <c r="H656" s="21">
        <v>1</v>
      </c>
      <c r="I656" s="20">
        <f t="shared" si="6"/>
        <v>1</v>
      </c>
      <c r="J656" s="22">
        <v>1</v>
      </c>
      <c r="K656" s="19" t="str">
        <f t="shared" si="26"/>
        <v>01 - Aide à l’utilisation</v>
      </c>
      <c r="L656" s="19"/>
      <c r="M656" s="19"/>
    </row>
    <row r="657" spans="1:13" ht="15.75" customHeight="1">
      <c r="A657" s="19">
        <v>106996878</v>
      </c>
      <c r="B657" s="19" t="s">
        <v>709</v>
      </c>
      <c r="C657" s="19" t="s">
        <v>710</v>
      </c>
      <c r="D657" s="19" t="s">
        <v>711</v>
      </c>
      <c r="E657" s="19" t="s">
        <v>52</v>
      </c>
      <c r="F657" s="21">
        <v>1</v>
      </c>
      <c r="G657" s="21">
        <v>1</v>
      </c>
      <c r="H657" s="21">
        <v>1</v>
      </c>
      <c r="I657" s="20">
        <f t="shared" si="6"/>
        <v>1</v>
      </c>
      <c r="J657" s="22">
        <v>1</v>
      </c>
      <c r="K657" s="19" t="str">
        <f t="shared" si="26"/>
        <v>02 - Correction donnée ou modification de paramétrage</v>
      </c>
      <c r="L657" s="19"/>
      <c r="M657" s="19"/>
    </row>
    <row r="658" spans="1:13" ht="15.75" customHeight="1">
      <c r="A658" s="19">
        <v>106978252</v>
      </c>
      <c r="B658" s="19" t="s">
        <v>347</v>
      </c>
      <c r="C658" s="19" t="s">
        <v>712</v>
      </c>
      <c r="D658" s="19" t="s">
        <v>713</v>
      </c>
      <c r="E658" s="19" t="s">
        <v>45</v>
      </c>
      <c r="F658" s="21">
        <v>1</v>
      </c>
      <c r="G658" s="21">
        <v>1</v>
      </c>
      <c r="H658" s="21">
        <v>1</v>
      </c>
      <c r="I658" s="20">
        <f t="shared" si="6"/>
        <v>1</v>
      </c>
      <c r="J658" s="22">
        <v>1</v>
      </c>
      <c r="K658" s="19" t="str">
        <f t="shared" si="26"/>
        <v>03 - Script, fix ou contournement</v>
      </c>
      <c r="L658" s="19"/>
      <c r="M658" s="19"/>
    </row>
    <row r="659" spans="1:13" ht="15.75" customHeight="1">
      <c r="A659" s="19">
        <v>106995454</v>
      </c>
      <c r="B659" s="19" t="s">
        <v>714</v>
      </c>
      <c r="C659" s="19" t="s">
        <v>715</v>
      </c>
      <c r="D659" s="19" t="s">
        <v>716</v>
      </c>
      <c r="E659" s="19" t="s">
        <v>45</v>
      </c>
      <c r="F659" s="21">
        <v>1</v>
      </c>
      <c r="G659" s="21">
        <v>1</v>
      </c>
      <c r="H659" s="21">
        <v>1</v>
      </c>
      <c r="I659" s="20">
        <f t="shared" si="6"/>
        <v>1</v>
      </c>
      <c r="J659" s="22">
        <v>1</v>
      </c>
      <c r="K659" s="19" t="str">
        <f t="shared" si="26"/>
        <v>03 - Script, fix ou contournement</v>
      </c>
      <c r="L659" s="19"/>
      <c r="M659" s="19"/>
    </row>
    <row r="660" spans="1:13" ht="15.75" customHeight="1">
      <c r="A660" s="19">
        <v>106201912</v>
      </c>
      <c r="B660" s="19" t="s">
        <v>717</v>
      </c>
      <c r="C660" s="19" t="s">
        <v>718</v>
      </c>
      <c r="D660" s="19" t="s">
        <v>719</v>
      </c>
      <c r="E660" s="19" t="s">
        <v>45</v>
      </c>
      <c r="F660" s="21">
        <v>1</v>
      </c>
      <c r="G660" s="21">
        <v>0</v>
      </c>
      <c r="H660" s="21">
        <v>1</v>
      </c>
      <c r="I660" s="20">
        <f t="shared" si="6"/>
        <v>0</v>
      </c>
      <c r="J660" s="22">
        <v>1</v>
      </c>
      <c r="K660" s="19" t="str">
        <f t="shared" si="26"/>
        <v>03 - Script, fix ou contournement</v>
      </c>
      <c r="L660" s="19" t="s">
        <v>720</v>
      </c>
      <c r="M660" s="19" t="s">
        <v>721</v>
      </c>
    </row>
    <row r="661" spans="1:13" ht="15.75" customHeight="1">
      <c r="A661" s="19">
        <v>106282813</v>
      </c>
      <c r="B661" s="19" t="s">
        <v>722</v>
      </c>
      <c r="C661" s="19" t="s">
        <v>723</v>
      </c>
      <c r="D661" s="19" t="s">
        <v>724</v>
      </c>
      <c r="E661" s="19" t="s">
        <v>42</v>
      </c>
      <c r="F661" s="21">
        <v>1</v>
      </c>
      <c r="G661" s="21">
        <v>1</v>
      </c>
      <c r="H661" s="21">
        <v>1</v>
      </c>
      <c r="I661" s="20">
        <f t="shared" si="6"/>
        <v>1</v>
      </c>
      <c r="J661" s="22">
        <v>1</v>
      </c>
      <c r="K661" s="19" t="str">
        <f t="shared" si="26"/>
        <v>04 - Aucune action nécessaire ou possible</v>
      </c>
      <c r="L661" s="19"/>
      <c r="M661" s="19"/>
    </row>
    <row r="662" spans="1:13" ht="15.75" customHeight="1">
      <c r="A662" s="19">
        <v>105795082</v>
      </c>
      <c r="B662" s="19" t="s">
        <v>725</v>
      </c>
      <c r="C662" s="19" t="s">
        <v>726</v>
      </c>
      <c r="D662" s="19" t="s">
        <v>727</v>
      </c>
      <c r="E662" s="19" t="s">
        <v>42</v>
      </c>
      <c r="F662" s="21">
        <v>1</v>
      </c>
      <c r="G662" s="21">
        <v>1</v>
      </c>
      <c r="H662" s="21">
        <v>1</v>
      </c>
      <c r="I662" s="20">
        <f t="shared" si="6"/>
        <v>1</v>
      </c>
      <c r="J662" s="22">
        <v>1</v>
      </c>
      <c r="K662" s="19" t="str">
        <f t="shared" si="26"/>
        <v>04 - Aucune action nécessaire ou possible</v>
      </c>
      <c r="L662" s="19"/>
      <c r="M662" s="19"/>
    </row>
    <row r="663" spans="1:13" ht="15.75" customHeight="1">
      <c r="A663" s="19">
        <v>105639586</v>
      </c>
      <c r="B663" s="19" t="s">
        <v>728</v>
      </c>
      <c r="C663" s="19" t="s">
        <v>729</v>
      </c>
      <c r="D663" s="19" t="s">
        <v>730</v>
      </c>
      <c r="E663" s="19" t="s">
        <v>52</v>
      </c>
      <c r="F663" s="21">
        <v>1</v>
      </c>
      <c r="G663" s="21">
        <v>1</v>
      </c>
      <c r="H663" s="21">
        <v>1</v>
      </c>
      <c r="I663" s="20">
        <f t="shared" si="6"/>
        <v>1</v>
      </c>
      <c r="J663" s="22">
        <v>1</v>
      </c>
      <c r="K663" s="19" t="str">
        <f t="shared" si="26"/>
        <v>02 - Correction donnée ou modification de paramétrage</v>
      </c>
      <c r="L663" s="19"/>
      <c r="M663" s="19"/>
    </row>
    <row r="664" spans="1:13" ht="15.75" customHeight="1">
      <c r="A664" s="19">
        <v>106604447</v>
      </c>
      <c r="B664" s="19" t="s">
        <v>628</v>
      </c>
      <c r="C664" s="19" t="s">
        <v>731</v>
      </c>
      <c r="D664" s="19" t="s">
        <v>732</v>
      </c>
      <c r="E664" s="19" t="s">
        <v>42</v>
      </c>
      <c r="F664" s="21">
        <v>1</v>
      </c>
      <c r="G664" s="21">
        <v>1</v>
      </c>
      <c r="H664" s="21">
        <v>1</v>
      </c>
      <c r="I664" s="20">
        <f t="shared" si="6"/>
        <v>1</v>
      </c>
      <c r="J664" s="22">
        <v>0</v>
      </c>
      <c r="K664" s="19" t="s">
        <v>52</v>
      </c>
      <c r="L664" s="19" t="s">
        <v>733</v>
      </c>
      <c r="M664" s="19" t="s">
        <v>734</v>
      </c>
    </row>
    <row r="665" spans="1:13" ht="15.75" customHeight="1">
      <c r="A665" s="19">
        <v>106876155</v>
      </c>
      <c r="B665" s="19" t="s">
        <v>735</v>
      </c>
      <c r="C665" s="19" t="s">
        <v>736</v>
      </c>
      <c r="D665" s="19" t="s">
        <v>737</v>
      </c>
      <c r="E665" s="19" t="s">
        <v>42</v>
      </c>
      <c r="F665" s="21">
        <v>1</v>
      </c>
      <c r="G665" s="21">
        <v>1</v>
      </c>
      <c r="H665" s="21">
        <v>1</v>
      </c>
      <c r="I665" s="20">
        <f t="shared" si="6"/>
        <v>1</v>
      </c>
      <c r="J665" s="22">
        <v>1</v>
      </c>
      <c r="K665" s="19" t="str">
        <f t="shared" ref="K665:K669" si="27">E665</f>
        <v>04 - Aucune action nécessaire ou possible</v>
      </c>
      <c r="L665" s="19"/>
      <c r="M665" s="19"/>
    </row>
    <row r="666" spans="1:13" ht="15.75" customHeight="1">
      <c r="A666" s="19">
        <v>106377837</v>
      </c>
      <c r="B666" s="19" t="s">
        <v>738</v>
      </c>
      <c r="C666" s="19" t="s">
        <v>739</v>
      </c>
      <c r="D666" s="19" t="s">
        <v>740</v>
      </c>
      <c r="E666" s="19" t="s">
        <v>39</v>
      </c>
      <c r="F666" s="21">
        <v>1</v>
      </c>
      <c r="G666" s="21">
        <v>1</v>
      </c>
      <c r="H666" s="21">
        <v>1</v>
      </c>
      <c r="I666" s="20">
        <f t="shared" si="6"/>
        <v>1</v>
      </c>
      <c r="J666" s="22"/>
      <c r="K666" s="19" t="str">
        <f t="shared" si="27"/>
        <v>01 - Aide à l’utilisation</v>
      </c>
      <c r="L666" s="19"/>
      <c r="M666" s="19"/>
    </row>
    <row r="667" spans="1:13" ht="15.75" customHeight="1">
      <c r="A667" s="19">
        <v>106992855</v>
      </c>
      <c r="B667" s="19" t="s">
        <v>741</v>
      </c>
      <c r="C667" s="19" t="s">
        <v>742</v>
      </c>
      <c r="D667" s="19" t="s">
        <v>743</v>
      </c>
      <c r="E667" s="19" t="s">
        <v>52</v>
      </c>
      <c r="F667" s="21">
        <v>1</v>
      </c>
      <c r="G667" s="21">
        <v>0</v>
      </c>
      <c r="H667" s="21">
        <v>1</v>
      </c>
      <c r="I667" s="20">
        <f t="shared" si="6"/>
        <v>0</v>
      </c>
      <c r="J667" s="22">
        <v>1</v>
      </c>
      <c r="K667" s="19" t="str">
        <f t="shared" si="27"/>
        <v>02 - Correction donnée ou modification de paramétrage</v>
      </c>
      <c r="L667" s="19"/>
      <c r="M667" s="19"/>
    </row>
    <row r="668" spans="1:13" ht="15.75" customHeight="1">
      <c r="A668" s="19">
        <v>107223743</v>
      </c>
      <c r="B668" s="19" t="s">
        <v>744</v>
      </c>
      <c r="C668" s="19" t="s">
        <v>745</v>
      </c>
      <c r="D668" s="19" t="s">
        <v>746</v>
      </c>
      <c r="E668" s="19" t="s">
        <v>39</v>
      </c>
      <c r="F668" s="21">
        <v>1</v>
      </c>
      <c r="G668" s="21">
        <v>1</v>
      </c>
      <c r="H668" s="21">
        <v>1</v>
      </c>
      <c r="I668" s="20">
        <f t="shared" si="6"/>
        <v>1</v>
      </c>
      <c r="J668" s="22">
        <v>1</v>
      </c>
      <c r="K668" s="19" t="str">
        <f t="shared" si="27"/>
        <v>01 - Aide à l’utilisation</v>
      </c>
      <c r="L668" s="19"/>
      <c r="M668" s="19"/>
    </row>
    <row r="669" spans="1:13" ht="15.75" customHeight="1">
      <c r="A669" s="19">
        <v>107336717</v>
      </c>
      <c r="B669" s="19" t="s">
        <v>747</v>
      </c>
      <c r="C669" s="19" t="s">
        <v>748</v>
      </c>
      <c r="D669" s="19" t="s">
        <v>749</v>
      </c>
      <c r="E669" s="19" t="s">
        <v>45</v>
      </c>
      <c r="F669" s="21">
        <v>1</v>
      </c>
      <c r="G669" s="21">
        <v>1</v>
      </c>
      <c r="H669" s="21">
        <v>1</v>
      </c>
      <c r="I669" s="20">
        <f t="shared" si="6"/>
        <v>1</v>
      </c>
      <c r="J669" s="22">
        <v>1</v>
      </c>
      <c r="K669" s="19" t="str">
        <f t="shared" si="27"/>
        <v>03 - Script, fix ou contournement</v>
      </c>
      <c r="L669" s="19"/>
      <c r="M669" s="19"/>
    </row>
    <row r="670" spans="1:13" ht="15.75" customHeight="1">
      <c r="A670" s="19">
        <v>107417716</v>
      </c>
      <c r="B670" s="19" t="s">
        <v>750</v>
      </c>
      <c r="C670" s="19" t="s">
        <v>751</v>
      </c>
      <c r="D670" s="19" t="s">
        <v>752</v>
      </c>
      <c r="E670" s="19" t="s">
        <v>52</v>
      </c>
      <c r="F670" s="21">
        <v>1</v>
      </c>
      <c r="G670" s="21">
        <v>1</v>
      </c>
      <c r="H670" s="21">
        <v>1</v>
      </c>
      <c r="I670" s="20">
        <f t="shared" si="6"/>
        <v>1</v>
      </c>
      <c r="J670" s="22">
        <v>0</v>
      </c>
      <c r="K670" s="19" t="s">
        <v>39</v>
      </c>
      <c r="L670" s="19" t="s">
        <v>753</v>
      </c>
      <c r="M670" s="19"/>
    </row>
    <row r="671" spans="1:13" ht="15.75" customHeight="1">
      <c r="A671" s="19">
        <v>107057870</v>
      </c>
      <c r="B671" s="19" t="s">
        <v>754</v>
      </c>
      <c r="C671" s="19" t="s">
        <v>755</v>
      </c>
      <c r="D671" s="19" t="s">
        <v>756</v>
      </c>
      <c r="E671" s="19" t="s">
        <v>39</v>
      </c>
      <c r="F671" s="21">
        <v>1</v>
      </c>
      <c r="G671" s="21">
        <v>1</v>
      </c>
      <c r="H671" s="21">
        <v>1</v>
      </c>
      <c r="I671" s="20">
        <f t="shared" si="6"/>
        <v>1</v>
      </c>
      <c r="J671" s="22">
        <v>1</v>
      </c>
      <c r="K671" s="19" t="str">
        <f t="shared" ref="K671:K674" si="28">E671</f>
        <v>01 - Aide à l’utilisation</v>
      </c>
      <c r="L671" s="19"/>
      <c r="M671" s="19"/>
    </row>
    <row r="672" spans="1:13" ht="15.75" customHeight="1">
      <c r="A672" s="19">
        <v>107105251</v>
      </c>
      <c r="B672" s="19" t="s">
        <v>757</v>
      </c>
      <c r="C672" s="19" t="s">
        <v>758</v>
      </c>
      <c r="D672" s="19" t="s">
        <v>759</v>
      </c>
      <c r="E672" s="19" t="s">
        <v>45</v>
      </c>
      <c r="F672" s="21">
        <v>1</v>
      </c>
      <c r="G672" s="21">
        <v>1</v>
      </c>
      <c r="H672" s="21">
        <v>1</v>
      </c>
      <c r="I672" s="20">
        <f t="shared" si="6"/>
        <v>1</v>
      </c>
      <c r="J672" s="22">
        <v>1</v>
      </c>
      <c r="K672" s="19" t="str">
        <f t="shared" si="28"/>
        <v>03 - Script, fix ou contournement</v>
      </c>
      <c r="L672" s="19" t="s">
        <v>760</v>
      </c>
      <c r="M672" s="19" t="s">
        <v>761</v>
      </c>
    </row>
    <row r="673" spans="1:13" ht="15.75" customHeight="1">
      <c r="A673" s="19">
        <v>105744388</v>
      </c>
      <c r="B673" s="19" t="s">
        <v>762</v>
      </c>
      <c r="C673" s="19" t="s">
        <v>763</v>
      </c>
      <c r="D673" s="19" t="s">
        <v>764</v>
      </c>
      <c r="E673" s="19" t="s">
        <v>42</v>
      </c>
      <c r="F673" s="21">
        <v>1</v>
      </c>
      <c r="G673" s="21">
        <v>1</v>
      </c>
      <c r="H673" s="21">
        <v>1</v>
      </c>
      <c r="I673" s="20">
        <f t="shared" si="6"/>
        <v>1</v>
      </c>
      <c r="J673" s="22">
        <v>1</v>
      </c>
      <c r="K673" s="19" t="str">
        <f t="shared" si="28"/>
        <v>04 - Aucune action nécessaire ou possible</v>
      </c>
      <c r="L673" s="19"/>
      <c r="M673" s="19"/>
    </row>
    <row r="674" spans="1:13" ht="15.75" customHeight="1">
      <c r="A674" s="19">
        <v>106496227</v>
      </c>
      <c r="B674" s="19" t="s">
        <v>765</v>
      </c>
      <c r="C674" s="19" t="s">
        <v>766</v>
      </c>
      <c r="D674" s="19" t="s">
        <v>767</v>
      </c>
      <c r="E674" s="19" t="s">
        <v>42</v>
      </c>
      <c r="F674" s="21">
        <v>1</v>
      </c>
      <c r="G674" s="21">
        <v>1</v>
      </c>
      <c r="H674" s="21">
        <v>1</v>
      </c>
      <c r="I674" s="20">
        <f t="shared" si="6"/>
        <v>1</v>
      </c>
      <c r="J674" s="22">
        <v>1</v>
      </c>
      <c r="K674" s="19" t="str">
        <f t="shared" si="28"/>
        <v>04 - Aucune action nécessaire ou possible</v>
      </c>
      <c r="L674" s="19"/>
      <c r="M674" s="19"/>
    </row>
    <row r="675" spans="1:13" ht="15.75" customHeight="1">
      <c r="A675" s="19">
        <v>106784268</v>
      </c>
      <c r="B675" s="19" t="s">
        <v>768</v>
      </c>
      <c r="C675" s="19" t="s">
        <v>769</v>
      </c>
      <c r="D675" s="19" t="s">
        <v>770</v>
      </c>
      <c r="E675" s="19" t="s">
        <v>42</v>
      </c>
      <c r="F675" s="21">
        <v>1</v>
      </c>
      <c r="G675" s="21">
        <v>1</v>
      </c>
      <c r="H675" s="21">
        <v>1</v>
      </c>
      <c r="I675" s="20">
        <f t="shared" si="6"/>
        <v>1</v>
      </c>
      <c r="J675" s="22">
        <v>0</v>
      </c>
      <c r="K675" s="19" t="s">
        <v>39</v>
      </c>
      <c r="L675" s="19"/>
      <c r="M675" s="19"/>
    </row>
    <row r="676" spans="1:13" ht="15.75" customHeight="1">
      <c r="A676" s="19">
        <v>106942170</v>
      </c>
      <c r="B676" s="19" t="s">
        <v>771</v>
      </c>
      <c r="C676" s="19" t="s">
        <v>772</v>
      </c>
      <c r="D676" s="19" t="s">
        <v>773</v>
      </c>
      <c r="E676" s="19" t="s">
        <v>39</v>
      </c>
      <c r="F676" s="21">
        <v>1</v>
      </c>
      <c r="G676" s="21">
        <v>1</v>
      </c>
      <c r="H676" s="21">
        <v>1</v>
      </c>
      <c r="I676" s="20">
        <f t="shared" si="6"/>
        <v>1</v>
      </c>
      <c r="J676" s="22">
        <v>1</v>
      </c>
      <c r="K676" s="19" t="str">
        <f t="shared" ref="K676:K681" si="29">E676</f>
        <v>01 - Aide à l’utilisation</v>
      </c>
      <c r="L676" s="19"/>
      <c r="M676" s="19"/>
    </row>
    <row r="677" spans="1:13" ht="15.75" customHeight="1">
      <c r="A677" s="19">
        <v>107079542</v>
      </c>
      <c r="B677" s="19" t="s">
        <v>774</v>
      </c>
      <c r="C677" s="19" t="s">
        <v>775</v>
      </c>
      <c r="D677" s="19" t="s">
        <v>776</v>
      </c>
      <c r="E677" s="19" t="s">
        <v>45</v>
      </c>
      <c r="F677" s="21">
        <v>1</v>
      </c>
      <c r="G677" s="21">
        <v>1</v>
      </c>
      <c r="H677" s="21">
        <v>1</v>
      </c>
      <c r="I677" s="20">
        <f t="shared" si="6"/>
        <v>1</v>
      </c>
      <c r="J677" s="22">
        <v>1</v>
      </c>
      <c r="K677" s="19" t="str">
        <f t="shared" si="29"/>
        <v>03 - Script, fix ou contournement</v>
      </c>
      <c r="L677" s="19"/>
      <c r="M677" s="19"/>
    </row>
    <row r="678" spans="1:13" ht="15.75" customHeight="1">
      <c r="A678" s="19">
        <v>107218348</v>
      </c>
      <c r="B678" s="19" t="s">
        <v>777</v>
      </c>
      <c r="C678" s="19" t="s">
        <v>778</v>
      </c>
      <c r="D678" s="19" t="s">
        <v>779</v>
      </c>
      <c r="E678" s="19" t="s">
        <v>39</v>
      </c>
      <c r="F678" s="21">
        <v>1</v>
      </c>
      <c r="G678" s="21">
        <v>1</v>
      </c>
      <c r="H678" s="21">
        <v>1</v>
      </c>
      <c r="I678" s="20">
        <f t="shared" si="6"/>
        <v>1</v>
      </c>
      <c r="J678" s="22">
        <v>1</v>
      </c>
      <c r="K678" s="19" t="str">
        <f t="shared" si="29"/>
        <v>01 - Aide à l’utilisation</v>
      </c>
      <c r="L678" s="19"/>
      <c r="M678" s="19"/>
    </row>
    <row r="679" spans="1:13" ht="15.75" customHeight="1">
      <c r="A679" s="19">
        <v>106268577</v>
      </c>
      <c r="B679" s="19" t="s">
        <v>780</v>
      </c>
      <c r="C679" s="19" t="s">
        <v>781</v>
      </c>
      <c r="D679" s="19" t="s">
        <v>782</v>
      </c>
      <c r="E679" s="19" t="s">
        <v>45</v>
      </c>
      <c r="F679" s="21">
        <v>1</v>
      </c>
      <c r="G679" s="21">
        <v>1</v>
      </c>
      <c r="H679" s="21">
        <v>1</v>
      </c>
      <c r="I679" s="20">
        <f t="shared" si="6"/>
        <v>1</v>
      </c>
      <c r="J679" s="22">
        <v>1</v>
      </c>
      <c r="K679" s="19" t="str">
        <f t="shared" si="29"/>
        <v>03 - Script, fix ou contournement</v>
      </c>
      <c r="L679" s="19"/>
      <c r="M679" s="19"/>
    </row>
    <row r="680" spans="1:13" ht="15.75" customHeight="1">
      <c r="A680" s="19">
        <v>107249046</v>
      </c>
      <c r="B680" s="19" t="s">
        <v>783</v>
      </c>
      <c r="C680" s="19" t="s">
        <v>784</v>
      </c>
      <c r="D680" s="19" t="s">
        <v>785</v>
      </c>
      <c r="E680" s="19" t="s">
        <v>42</v>
      </c>
      <c r="F680" s="21">
        <v>1</v>
      </c>
      <c r="G680" s="21">
        <v>1</v>
      </c>
      <c r="H680" s="21">
        <v>1</v>
      </c>
      <c r="I680" s="20">
        <f t="shared" si="6"/>
        <v>1</v>
      </c>
      <c r="J680" s="22">
        <v>1</v>
      </c>
      <c r="K680" s="19" t="str">
        <f t="shared" si="29"/>
        <v>04 - Aucune action nécessaire ou possible</v>
      </c>
      <c r="L680" s="19"/>
      <c r="M680" s="19"/>
    </row>
    <row r="681" spans="1:13" ht="15.75" customHeight="1">
      <c r="A681" s="19">
        <v>107136717</v>
      </c>
      <c r="B681" s="19" t="s">
        <v>786</v>
      </c>
      <c r="C681" s="19" t="s">
        <v>787</v>
      </c>
      <c r="D681" s="19" t="s">
        <v>788</v>
      </c>
      <c r="E681" s="19" t="s">
        <v>52</v>
      </c>
      <c r="F681" s="21">
        <v>1</v>
      </c>
      <c r="G681" s="21">
        <v>0</v>
      </c>
      <c r="H681" s="21">
        <v>1</v>
      </c>
      <c r="I681" s="20">
        <f t="shared" si="6"/>
        <v>0</v>
      </c>
      <c r="J681" s="22">
        <v>1</v>
      </c>
      <c r="K681" s="19" t="str">
        <f t="shared" si="29"/>
        <v>02 - Correction donnée ou modification de paramétrage</v>
      </c>
      <c r="L681" s="19" t="s">
        <v>789</v>
      </c>
      <c r="M681" s="19" t="s">
        <v>790</v>
      </c>
    </row>
    <row r="682" spans="1:13" ht="15.75" customHeight="1">
      <c r="A682" s="19">
        <v>106394431</v>
      </c>
      <c r="B682" s="19" t="s">
        <v>791</v>
      </c>
      <c r="C682" s="19" t="s">
        <v>792</v>
      </c>
      <c r="D682" s="19" t="s">
        <v>793</v>
      </c>
      <c r="E682" s="19" t="s">
        <v>45</v>
      </c>
      <c r="F682" s="21">
        <v>1</v>
      </c>
      <c r="G682" s="21">
        <v>1</v>
      </c>
      <c r="H682" s="21">
        <v>1</v>
      </c>
      <c r="I682" s="20">
        <f t="shared" si="6"/>
        <v>1</v>
      </c>
      <c r="J682" s="22">
        <v>0</v>
      </c>
      <c r="K682" s="19" t="s">
        <v>39</v>
      </c>
      <c r="L682" s="19" t="s">
        <v>794</v>
      </c>
      <c r="M682" s="19"/>
    </row>
    <row r="683" spans="1:13" ht="15.75" customHeight="1">
      <c r="A683" s="19">
        <v>106995892</v>
      </c>
      <c r="B683" s="19" t="s">
        <v>795</v>
      </c>
      <c r="C683" s="19" t="s">
        <v>796</v>
      </c>
      <c r="D683" s="19" t="s">
        <v>797</v>
      </c>
      <c r="E683" s="19" t="s">
        <v>45</v>
      </c>
      <c r="F683" s="21">
        <v>1</v>
      </c>
      <c r="G683" s="21">
        <v>0</v>
      </c>
      <c r="H683" s="21">
        <v>1</v>
      </c>
      <c r="I683" s="20">
        <f t="shared" si="6"/>
        <v>0</v>
      </c>
      <c r="J683" s="22">
        <v>1</v>
      </c>
      <c r="K683" s="19" t="str">
        <f t="shared" ref="K683:K692" si="30">E683</f>
        <v>03 - Script, fix ou contournement</v>
      </c>
      <c r="L683" s="19" t="s">
        <v>789</v>
      </c>
      <c r="M683" s="19" t="s">
        <v>790</v>
      </c>
    </row>
    <row r="684" spans="1:13" ht="15.75" customHeight="1">
      <c r="A684" s="19">
        <v>106818121</v>
      </c>
      <c r="B684" s="19" t="s">
        <v>798</v>
      </c>
      <c r="C684" s="19" t="s">
        <v>799</v>
      </c>
      <c r="D684" s="19" t="s">
        <v>800</v>
      </c>
      <c r="E684" s="19" t="s">
        <v>52</v>
      </c>
      <c r="F684" s="21">
        <v>1</v>
      </c>
      <c r="G684" s="21">
        <v>1</v>
      </c>
      <c r="H684" s="21">
        <v>1</v>
      </c>
      <c r="I684" s="20">
        <f t="shared" si="6"/>
        <v>1</v>
      </c>
      <c r="J684" s="22">
        <v>1</v>
      </c>
      <c r="K684" s="19" t="str">
        <f t="shared" si="30"/>
        <v>02 - Correction donnée ou modification de paramétrage</v>
      </c>
      <c r="L684" s="19"/>
      <c r="M684" s="19"/>
    </row>
    <row r="685" spans="1:13" ht="15.75" customHeight="1">
      <c r="A685" s="19">
        <v>107115475</v>
      </c>
      <c r="B685" s="19" t="s">
        <v>240</v>
      </c>
      <c r="C685" s="19" t="s">
        <v>801</v>
      </c>
      <c r="D685" s="19" t="s">
        <v>802</v>
      </c>
      <c r="E685" s="19" t="s">
        <v>52</v>
      </c>
      <c r="F685" s="21">
        <v>1</v>
      </c>
      <c r="G685" s="21">
        <v>1</v>
      </c>
      <c r="H685" s="21">
        <v>1</v>
      </c>
      <c r="I685" s="20">
        <f t="shared" si="6"/>
        <v>1</v>
      </c>
      <c r="J685" s="22">
        <v>1</v>
      </c>
      <c r="K685" s="19" t="str">
        <f t="shared" si="30"/>
        <v>02 - Correction donnée ou modification de paramétrage</v>
      </c>
      <c r="L685" s="19"/>
      <c r="M685" s="19"/>
    </row>
    <row r="686" spans="1:13" ht="15.75" customHeight="1">
      <c r="A686" s="19">
        <v>107443410</v>
      </c>
      <c r="B686" s="19">
        <v>185</v>
      </c>
      <c r="C686" s="19" t="s">
        <v>803</v>
      </c>
      <c r="D686" s="19" t="s">
        <v>804</v>
      </c>
      <c r="E686" s="19" t="s">
        <v>42</v>
      </c>
      <c r="F686" s="21">
        <v>1</v>
      </c>
      <c r="G686" s="21">
        <v>1</v>
      </c>
      <c r="H686" s="21">
        <v>1</v>
      </c>
      <c r="I686" s="20">
        <f t="shared" si="6"/>
        <v>1</v>
      </c>
      <c r="J686" s="22">
        <v>1</v>
      </c>
      <c r="K686" s="19" t="str">
        <f t="shared" si="30"/>
        <v>04 - Aucune action nécessaire ou possible</v>
      </c>
      <c r="L686" s="19"/>
      <c r="M686" s="19"/>
    </row>
    <row r="687" spans="1:13" ht="15.75" customHeight="1">
      <c r="A687" s="19">
        <v>107256913</v>
      </c>
      <c r="B687" s="19" t="s">
        <v>805</v>
      </c>
      <c r="C687" s="19" t="s">
        <v>806</v>
      </c>
      <c r="D687" s="19" t="s">
        <v>807</v>
      </c>
      <c r="E687" s="19" t="s">
        <v>52</v>
      </c>
      <c r="F687" s="21">
        <v>1</v>
      </c>
      <c r="G687" s="21">
        <v>1</v>
      </c>
      <c r="H687" s="21">
        <v>1</v>
      </c>
      <c r="I687" s="20">
        <f t="shared" si="6"/>
        <v>1</v>
      </c>
      <c r="J687" s="22">
        <v>1</v>
      </c>
      <c r="K687" s="19" t="str">
        <f t="shared" si="30"/>
        <v>02 - Correction donnée ou modification de paramétrage</v>
      </c>
      <c r="L687" s="19"/>
      <c r="M687" s="19"/>
    </row>
    <row r="688" spans="1:13" ht="15.75" customHeight="1">
      <c r="A688" s="19">
        <v>106997075</v>
      </c>
      <c r="B688" s="19" t="s">
        <v>808</v>
      </c>
      <c r="C688" s="19" t="s">
        <v>809</v>
      </c>
      <c r="D688" s="19" t="s">
        <v>810</v>
      </c>
      <c r="E688" s="19" t="s">
        <v>52</v>
      </c>
      <c r="F688" s="21">
        <v>1</v>
      </c>
      <c r="G688" s="21">
        <v>1</v>
      </c>
      <c r="H688" s="21">
        <v>1</v>
      </c>
      <c r="I688" s="20">
        <f t="shared" si="6"/>
        <v>1</v>
      </c>
      <c r="J688" s="22">
        <v>1</v>
      </c>
      <c r="K688" s="19" t="str">
        <f t="shared" si="30"/>
        <v>02 - Correction donnée ou modification de paramétrage</v>
      </c>
      <c r="L688" s="19"/>
      <c r="M688" s="19"/>
    </row>
    <row r="689" spans="1:13" ht="15.75" customHeight="1">
      <c r="A689" s="19">
        <v>107250127</v>
      </c>
      <c r="B689" s="19" t="s">
        <v>811</v>
      </c>
      <c r="C689" s="19" t="s">
        <v>812</v>
      </c>
      <c r="D689" s="19" t="s">
        <v>813</v>
      </c>
      <c r="E689" s="19" t="s">
        <v>39</v>
      </c>
      <c r="F689" s="21">
        <v>1</v>
      </c>
      <c r="G689" s="21">
        <v>1</v>
      </c>
      <c r="H689" s="21">
        <v>1</v>
      </c>
      <c r="I689" s="20">
        <f t="shared" si="6"/>
        <v>1</v>
      </c>
      <c r="J689" s="22">
        <v>1</v>
      </c>
      <c r="K689" s="19" t="str">
        <f t="shared" si="30"/>
        <v>01 - Aide à l’utilisation</v>
      </c>
      <c r="L689" s="19"/>
      <c r="M689" s="19"/>
    </row>
    <row r="690" spans="1:13" ht="15.75" customHeight="1">
      <c r="A690" s="19">
        <v>106663912</v>
      </c>
      <c r="B690" s="19" t="s">
        <v>814</v>
      </c>
      <c r="C690" s="19" t="s">
        <v>815</v>
      </c>
      <c r="D690" s="19" t="s">
        <v>816</v>
      </c>
      <c r="E690" s="19" t="s">
        <v>42</v>
      </c>
      <c r="F690" s="21">
        <v>1</v>
      </c>
      <c r="G690" s="21">
        <v>1</v>
      </c>
      <c r="H690" s="21">
        <v>1</v>
      </c>
      <c r="I690" s="20">
        <f t="shared" si="6"/>
        <v>1</v>
      </c>
      <c r="J690" s="22">
        <v>1</v>
      </c>
      <c r="K690" s="19" t="str">
        <f t="shared" si="30"/>
        <v>04 - Aucune action nécessaire ou possible</v>
      </c>
      <c r="L690" s="19"/>
      <c r="M690" s="19"/>
    </row>
    <row r="691" spans="1:13" ht="15.75" customHeight="1">
      <c r="A691" s="19">
        <v>107045034</v>
      </c>
      <c r="B691" s="19" t="s">
        <v>817</v>
      </c>
      <c r="C691" s="19" t="s">
        <v>818</v>
      </c>
      <c r="D691" s="19" t="s">
        <v>819</v>
      </c>
      <c r="E691" s="19" t="s">
        <v>52</v>
      </c>
      <c r="F691" s="21">
        <v>1</v>
      </c>
      <c r="G691" s="21">
        <v>1</v>
      </c>
      <c r="H691" s="21">
        <v>1</v>
      </c>
      <c r="I691" s="20">
        <f t="shared" si="6"/>
        <v>1</v>
      </c>
      <c r="J691" s="22">
        <v>1</v>
      </c>
      <c r="K691" s="19" t="str">
        <f t="shared" si="30"/>
        <v>02 - Correction donnée ou modification de paramétrage</v>
      </c>
      <c r="L691" s="19"/>
      <c r="M691" s="19"/>
    </row>
    <row r="692" spans="1:13" ht="15.75" customHeight="1">
      <c r="A692" s="19">
        <v>106916024</v>
      </c>
      <c r="B692" s="19" t="s">
        <v>820</v>
      </c>
      <c r="C692" s="19" t="s">
        <v>821</v>
      </c>
      <c r="D692" s="19" t="s">
        <v>822</v>
      </c>
      <c r="E692" s="19" t="s">
        <v>57</v>
      </c>
      <c r="F692" s="21">
        <v>1</v>
      </c>
      <c r="G692" s="21">
        <v>1</v>
      </c>
      <c r="H692" s="21">
        <v>1</v>
      </c>
      <c r="I692" s="20">
        <f t="shared" si="6"/>
        <v>1</v>
      </c>
      <c r="J692" s="22">
        <v>1</v>
      </c>
      <c r="K692" s="19" t="str">
        <f t="shared" si="30"/>
        <v>05 - Hors périmètre support</v>
      </c>
      <c r="L692" s="19"/>
      <c r="M692" s="19"/>
    </row>
    <row r="693" spans="1:13" ht="15.75" customHeight="1">
      <c r="A693" s="19">
        <v>106974994</v>
      </c>
      <c r="B693" s="19" t="s">
        <v>823</v>
      </c>
      <c r="C693" s="19" t="s">
        <v>824</v>
      </c>
      <c r="D693" s="19" t="s">
        <v>825</v>
      </c>
      <c r="E693" s="19" t="s">
        <v>42</v>
      </c>
      <c r="F693" s="21">
        <v>1</v>
      </c>
      <c r="G693" s="21">
        <v>0</v>
      </c>
      <c r="H693" s="21">
        <v>1</v>
      </c>
      <c r="I693" s="20">
        <f t="shared" si="6"/>
        <v>0</v>
      </c>
      <c r="J693" s="22">
        <v>0</v>
      </c>
      <c r="K693" s="19" t="s">
        <v>52</v>
      </c>
      <c r="L693" s="19" t="s">
        <v>826</v>
      </c>
      <c r="M693" s="19" t="s">
        <v>827</v>
      </c>
    </row>
    <row r="694" spans="1:13" ht="15.75" customHeight="1">
      <c r="A694" s="19">
        <v>107563521</v>
      </c>
      <c r="B694" s="19" t="s">
        <v>828</v>
      </c>
      <c r="C694" s="19" t="s">
        <v>829</v>
      </c>
      <c r="D694" s="19" t="s">
        <v>830</v>
      </c>
      <c r="E694" s="19" t="s">
        <v>45</v>
      </c>
      <c r="F694" s="21">
        <v>1</v>
      </c>
      <c r="G694" s="21">
        <v>1</v>
      </c>
      <c r="H694" s="21">
        <v>1</v>
      </c>
      <c r="I694" s="20">
        <f t="shared" si="6"/>
        <v>1</v>
      </c>
      <c r="J694" s="22">
        <v>1</v>
      </c>
      <c r="K694" s="19" t="str">
        <f>E694</f>
        <v>03 - Script, fix ou contournement</v>
      </c>
      <c r="L694" s="19"/>
      <c r="M694" s="19"/>
    </row>
    <row r="695" spans="1:13" ht="15.75" customHeight="1">
      <c r="A695" s="19">
        <v>106701020</v>
      </c>
      <c r="B695" s="19" t="s">
        <v>831</v>
      </c>
      <c r="C695" s="19" t="s">
        <v>832</v>
      </c>
      <c r="D695" s="19" t="s">
        <v>833</v>
      </c>
      <c r="E695" s="19" t="s">
        <v>52</v>
      </c>
      <c r="F695" s="21">
        <v>1</v>
      </c>
      <c r="G695" s="21">
        <v>1</v>
      </c>
      <c r="H695" s="21">
        <v>1</v>
      </c>
      <c r="I695" s="20">
        <f t="shared" si="6"/>
        <v>1</v>
      </c>
      <c r="J695" s="22">
        <v>0</v>
      </c>
      <c r="K695" s="19" t="s">
        <v>39</v>
      </c>
      <c r="L695" s="19" t="s">
        <v>834</v>
      </c>
      <c r="M695" s="19"/>
    </row>
    <row r="696" spans="1:13" ht="15.75" customHeight="1">
      <c r="A696" s="19">
        <v>106394346</v>
      </c>
      <c r="B696" s="19" t="s">
        <v>835</v>
      </c>
      <c r="C696" s="19" t="s">
        <v>836</v>
      </c>
      <c r="D696" s="19" t="s">
        <v>837</v>
      </c>
      <c r="E696" s="19" t="s">
        <v>52</v>
      </c>
      <c r="F696" s="21">
        <v>1</v>
      </c>
      <c r="G696" s="21">
        <v>1</v>
      </c>
      <c r="H696" s="21">
        <v>1</v>
      </c>
      <c r="I696" s="20">
        <f t="shared" si="6"/>
        <v>1</v>
      </c>
      <c r="J696" s="22">
        <v>1</v>
      </c>
      <c r="K696" s="19" t="str">
        <f t="shared" ref="K696:K718" si="31">E696</f>
        <v>02 - Correction donnée ou modification de paramétrage</v>
      </c>
      <c r="L696" s="19"/>
      <c r="M696" s="19"/>
    </row>
    <row r="697" spans="1:13" ht="15.75" customHeight="1">
      <c r="A697" s="19">
        <v>106992855</v>
      </c>
      <c r="B697" s="19" t="s">
        <v>741</v>
      </c>
      <c r="C697" s="19" t="s">
        <v>838</v>
      </c>
      <c r="D697" s="19" t="s">
        <v>743</v>
      </c>
      <c r="E697" s="19" t="s">
        <v>52</v>
      </c>
      <c r="F697" s="21">
        <v>1</v>
      </c>
      <c r="G697" s="21">
        <v>1</v>
      </c>
      <c r="H697" s="21">
        <v>1</v>
      </c>
      <c r="I697" s="20">
        <f t="shared" si="6"/>
        <v>1</v>
      </c>
      <c r="J697" s="22">
        <v>1</v>
      </c>
      <c r="K697" s="19" t="str">
        <f t="shared" si="31"/>
        <v>02 - Correction donnée ou modification de paramétrage</v>
      </c>
      <c r="L697" s="19"/>
      <c r="M697" s="19"/>
    </row>
    <row r="698" spans="1:13" ht="15.75" customHeight="1">
      <c r="A698" s="19">
        <v>107113016</v>
      </c>
      <c r="B698" s="19" t="s">
        <v>839</v>
      </c>
      <c r="C698" s="19" t="s">
        <v>840</v>
      </c>
      <c r="D698" s="19" t="s">
        <v>841</v>
      </c>
      <c r="E698" s="19" t="s">
        <v>52</v>
      </c>
      <c r="F698" s="21">
        <v>1</v>
      </c>
      <c r="G698" s="21">
        <v>1</v>
      </c>
      <c r="H698" s="21">
        <v>1</v>
      </c>
      <c r="I698" s="20">
        <f t="shared" si="6"/>
        <v>1</v>
      </c>
      <c r="J698" s="22">
        <v>1</v>
      </c>
      <c r="K698" s="19" t="str">
        <f t="shared" si="31"/>
        <v>02 - Correction donnée ou modification de paramétrage</v>
      </c>
      <c r="L698" s="19"/>
      <c r="M698" s="19"/>
    </row>
    <row r="699" spans="1:13" ht="15.75" customHeight="1">
      <c r="A699" s="19">
        <v>107208216</v>
      </c>
      <c r="B699" s="19" t="s">
        <v>842</v>
      </c>
      <c r="C699" s="19" t="s">
        <v>843</v>
      </c>
      <c r="D699" s="19" t="s">
        <v>844</v>
      </c>
      <c r="E699" s="19" t="s">
        <v>52</v>
      </c>
      <c r="F699" s="21">
        <v>1</v>
      </c>
      <c r="G699" s="21">
        <v>1</v>
      </c>
      <c r="H699" s="21">
        <v>1</v>
      </c>
      <c r="I699" s="20">
        <f t="shared" si="6"/>
        <v>1</v>
      </c>
      <c r="J699" s="22">
        <v>1</v>
      </c>
      <c r="K699" s="19" t="str">
        <f t="shared" si="31"/>
        <v>02 - Correction donnée ou modification de paramétrage</v>
      </c>
      <c r="L699" s="19"/>
      <c r="M699" s="19"/>
    </row>
    <row r="700" spans="1:13" ht="15.75" customHeight="1">
      <c r="A700" s="19">
        <v>107247671</v>
      </c>
      <c r="B700" s="19" t="s">
        <v>845</v>
      </c>
      <c r="C700" s="19" t="s">
        <v>846</v>
      </c>
      <c r="D700" s="19" t="s">
        <v>847</v>
      </c>
      <c r="E700" s="19" t="s">
        <v>52</v>
      </c>
      <c r="F700" s="21">
        <v>1</v>
      </c>
      <c r="G700" s="21">
        <v>1</v>
      </c>
      <c r="H700" s="21">
        <v>1</v>
      </c>
      <c r="I700" s="20">
        <f t="shared" si="6"/>
        <v>1</v>
      </c>
      <c r="J700" s="22">
        <v>1</v>
      </c>
      <c r="K700" s="19" t="str">
        <f t="shared" si="31"/>
        <v>02 - Correction donnée ou modification de paramétrage</v>
      </c>
      <c r="L700" s="19"/>
      <c r="M700" s="19"/>
    </row>
    <row r="701" spans="1:13" ht="15.75" customHeight="1">
      <c r="A701" s="19">
        <v>107222487</v>
      </c>
      <c r="B701" s="19" t="s">
        <v>848</v>
      </c>
      <c r="C701" s="19" t="s">
        <v>849</v>
      </c>
      <c r="D701" s="19" t="s">
        <v>850</v>
      </c>
      <c r="E701" s="19" t="s">
        <v>42</v>
      </c>
      <c r="F701" s="21">
        <v>1</v>
      </c>
      <c r="G701" s="21">
        <v>1</v>
      </c>
      <c r="H701" s="21">
        <v>1</v>
      </c>
      <c r="I701" s="20">
        <f t="shared" si="6"/>
        <v>1</v>
      </c>
      <c r="J701" s="22">
        <v>1</v>
      </c>
      <c r="K701" s="19" t="str">
        <f t="shared" si="31"/>
        <v>04 - Aucune action nécessaire ou possible</v>
      </c>
      <c r="L701" s="19"/>
      <c r="M701" s="19"/>
    </row>
    <row r="702" spans="1:13" ht="15.75" customHeight="1">
      <c r="A702" s="19">
        <v>107009957</v>
      </c>
      <c r="B702" s="19" t="s">
        <v>851</v>
      </c>
      <c r="C702" s="19" t="s">
        <v>852</v>
      </c>
      <c r="D702" s="19" t="s">
        <v>853</v>
      </c>
      <c r="E702" s="19" t="s">
        <v>52</v>
      </c>
      <c r="F702" s="21">
        <v>1</v>
      </c>
      <c r="G702" s="21">
        <v>1</v>
      </c>
      <c r="H702" s="21">
        <v>1</v>
      </c>
      <c r="I702" s="20">
        <f t="shared" si="6"/>
        <v>1</v>
      </c>
      <c r="J702" s="22">
        <v>1</v>
      </c>
      <c r="K702" s="19" t="str">
        <f t="shared" si="31"/>
        <v>02 - Correction donnée ou modification de paramétrage</v>
      </c>
      <c r="L702" s="19"/>
      <c r="M702" s="19"/>
    </row>
    <row r="703" spans="1:13" ht="15.75" customHeight="1">
      <c r="A703" s="19">
        <v>106949667</v>
      </c>
      <c r="B703" s="19" t="s">
        <v>854</v>
      </c>
      <c r="C703" s="19" t="s">
        <v>855</v>
      </c>
      <c r="D703" s="19" t="s">
        <v>856</v>
      </c>
      <c r="E703" s="19" t="s">
        <v>52</v>
      </c>
      <c r="F703" s="21">
        <v>1</v>
      </c>
      <c r="G703" s="21">
        <v>1</v>
      </c>
      <c r="H703" s="21">
        <v>1</v>
      </c>
      <c r="I703" s="20">
        <f t="shared" si="6"/>
        <v>1</v>
      </c>
      <c r="J703" s="22">
        <v>1</v>
      </c>
      <c r="K703" s="19" t="str">
        <f t="shared" si="31"/>
        <v>02 - Correction donnée ou modification de paramétrage</v>
      </c>
      <c r="L703" s="19"/>
      <c r="M703" s="19"/>
    </row>
    <row r="704" spans="1:13" ht="15.75" customHeight="1">
      <c r="A704" s="19">
        <v>107211629</v>
      </c>
      <c r="B704" s="19" t="s">
        <v>857</v>
      </c>
      <c r="C704" s="19" t="s">
        <v>858</v>
      </c>
      <c r="D704" s="19" t="s">
        <v>856</v>
      </c>
      <c r="E704" s="19" t="s">
        <v>52</v>
      </c>
      <c r="F704" s="21">
        <v>1</v>
      </c>
      <c r="G704" s="21">
        <v>1</v>
      </c>
      <c r="H704" s="21">
        <v>1</v>
      </c>
      <c r="I704" s="20">
        <f t="shared" si="6"/>
        <v>1</v>
      </c>
      <c r="J704" s="22">
        <v>1</v>
      </c>
      <c r="K704" s="19" t="str">
        <f t="shared" si="31"/>
        <v>02 - Correction donnée ou modification de paramétrage</v>
      </c>
      <c r="L704" s="19"/>
      <c r="M704" s="19"/>
    </row>
    <row r="705" spans="1:13" ht="15.75" customHeight="1">
      <c r="A705" s="19">
        <v>106237949</v>
      </c>
      <c r="B705" s="19" t="s">
        <v>859</v>
      </c>
      <c r="C705" s="19" t="s">
        <v>860</v>
      </c>
      <c r="D705" s="19" t="s">
        <v>861</v>
      </c>
      <c r="E705" s="19" t="s">
        <v>42</v>
      </c>
      <c r="F705" s="21">
        <v>1</v>
      </c>
      <c r="G705" s="21">
        <v>1</v>
      </c>
      <c r="H705" s="21">
        <v>1</v>
      </c>
      <c r="I705" s="20">
        <f t="shared" si="6"/>
        <v>1</v>
      </c>
      <c r="J705" s="22">
        <v>1</v>
      </c>
      <c r="K705" s="19" t="str">
        <f t="shared" si="31"/>
        <v>04 - Aucune action nécessaire ou possible</v>
      </c>
      <c r="L705" s="19"/>
      <c r="M705" s="19"/>
    </row>
    <row r="706" spans="1:13" ht="15.75" customHeight="1">
      <c r="A706" s="19">
        <v>106873078</v>
      </c>
      <c r="B706" s="19" t="s">
        <v>862</v>
      </c>
      <c r="C706" s="19" t="s">
        <v>863</v>
      </c>
      <c r="D706" s="19" t="s">
        <v>864</v>
      </c>
      <c r="E706" s="19" t="s">
        <v>57</v>
      </c>
      <c r="F706" s="21">
        <v>1</v>
      </c>
      <c r="G706" s="21">
        <v>1</v>
      </c>
      <c r="H706" s="21">
        <v>1</v>
      </c>
      <c r="I706" s="20">
        <f t="shared" si="6"/>
        <v>1</v>
      </c>
      <c r="J706" s="22">
        <v>1</v>
      </c>
      <c r="K706" s="19" t="str">
        <f t="shared" si="31"/>
        <v>05 - Hors périmètre support</v>
      </c>
      <c r="L706" s="19"/>
      <c r="M706" s="19"/>
    </row>
    <row r="707" spans="1:13" ht="15.75" customHeight="1">
      <c r="A707" s="19">
        <v>106542456</v>
      </c>
      <c r="B707" s="19" t="s">
        <v>865</v>
      </c>
      <c r="C707" s="19" t="s">
        <v>866</v>
      </c>
      <c r="D707" s="19" t="s">
        <v>867</v>
      </c>
      <c r="E707" s="19" t="s">
        <v>52</v>
      </c>
      <c r="F707" s="21">
        <v>1</v>
      </c>
      <c r="G707" s="21">
        <v>1</v>
      </c>
      <c r="H707" s="21">
        <v>1</v>
      </c>
      <c r="I707" s="20">
        <f t="shared" si="6"/>
        <v>1</v>
      </c>
      <c r="J707" s="22">
        <v>1</v>
      </c>
      <c r="K707" s="19" t="str">
        <f t="shared" si="31"/>
        <v>02 - Correction donnée ou modification de paramétrage</v>
      </c>
      <c r="L707" s="19"/>
      <c r="M707" s="19"/>
    </row>
    <row r="708" spans="1:13" ht="15.75" customHeight="1">
      <c r="A708" s="19">
        <v>107208872</v>
      </c>
      <c r="B708" s="19" t="s">
        <v>868</v>
      </c>
      <c r="C708" s="19" t="s">
        <v>869</v>
      </c>
      <c r="D708" s="19" t="s">
        <v>870</v>
      </c>
      <c r="E708" s="19" t="s">
        <v>52</v>
      </c>
      <c r="F708" s="21">
        <v>1</v>
      </c>
      <c r="G708" s="21">
        <v>1</v>
      </c>
      <c r="H708" s="21">
        <v>1</v>
      </c>
      <c r="I708" s="20">
        <f t="shared" si="6"/>
        <v>1</v>
      </c>
      <c r="J708" s="22">
        <v>1</v>
      </c>
      <c r="K708" s="19" t="str">
        <f t="shared" si="31"/>
        <v>02 - Correction donnée ou modification de paramétrage</v>
      </c>
      <c r="L708" s="19"/>
      <c r="M708" s="19"/>
    </row>
    <row r="709" spans="1:13" ht="15.75" customHeight="1">
      <c r="A709" s="19">
        <v>107523649</v>
      </c>
      <c r="B709" s="19" t="s">
        <v>871</v>
      </c>
      <c r="C709" s="19" t="s">
        <v>872</v>
      </c>
      <c r="D709" s="19" t="s">
        <v>873</v>
      </c>
      <c r="E709" s="19" t="s">
        <v>52</v>
      </c>
      <c r="F709" s="21">
        <v>1</v>
      </c>
      <c r="G709" s="21">
        <v>1</v>
      </c>
      <c r="H709" s="21">
        <v>1</v>
      </c>
      <c r="I709" s="20">
        <f t="shared" si="6"/>
        <v>1</v>
      </c>
      <c r="J709" s="22">
        <v>1</v>
      </c>
      <c r="K709" s="19" t="str">
        <f t="shared" si="31"/>
        <v>02 - Correction donnée ou modification de paramétrage</v>
      </c>
      <c r="L709" s="19"/>
      <c r="M709" s="19"/>
    </row>
    <row r="710" spans="1:13" ht="15.75" customHeight="1">
      <c r="A710" s="19">
        <v>107336717</v>
      </c>
      <c r="B710" s="19" t="s">
        <v>874</v>
      </c>
      <c r="C710" s="19" t="s">
        <v>875</v>
      </c>
      <c r="D710" s="19" t="s">
        <v>749</v>
      </c>
      <c r="E710" s="19" t="s">
        <v>45</v>
      </c>
      <c r="F710" s="21">
        <v>1</v>
      </c>
      <c r="G710" s="21">
        <v>1</v>
      </c>
      <c r="H710" s="21">
        <v>1</v>
      </c>
      <c r="I710" s="20">
        <f t="shared" si="6"/>
        <v>1</v>
      </c>
      <c r="J710" s="22">
        <v>1</v>
      </c>
      <c r="K710" s="19" t="str">
        <f t="shared" si="31"/>
        <v>03 - Script, fix ou contournement</v>
      </c>
      <c r="L710" s="19"/>
      <c r="M710" s="19"/>
    </row>
    <row r="711" spans="1:13" ht="15.75" customHeight="1">
      <c r="A711" s="19">
        <v>107202595</v>
      </c>
      <c r="B711" s="19" t="s">
        <v>876</v>
      </c>
      <c r="C711" s="19" t="s">
        <v>877</v>
      </c>
      <c r="D711" s="19" t="s">
        <v>878</v>
      </c>
      <c r="E711" s="19" t="s">
        <v>45</v>
      </c>
      <c r="F711" s="21">
        <v>1</v>
      </c>
      <c r="G711" s="21">
        <v>1</v>
      </c>
      <c r="H711" s="21">
        <v>1</v>
      </c>
      <c r="I711" s="20">
        <f t="shared" si="6"/>
        <v>1</v>
      </c>
      <c r="J711" s="22">
        <v>1</v>
      </c>
      <c r="K711" s="19" t="str">
        <f t="shared" si="31"/>
        <v>03 - Script, fix ou contournement</v>
      </c>
      <c r="L711" s="19"/>
      <c r="M711" s="19"/>
    </row>
    <row r="712" spans="1:13" ht="15.75" customHeight="1">
      <c r="A712" s="19">
        <v>107241739</v>
      </c>
      <c r="B712" s="19" t="s">
        <v>879</v>
      </c>
      <c r="C712" s="19" t="s">
        <v>880</v>
      </c>
      <c r="D712" s="19" t="s">
        <v>881</v>
      </c>
      <c r="E712" s="19" t="s">
        <v>45</v>
      </c>
      <c r="F712" s="21">
        <v>1</v>
      </c>
      <c r="G712" s="21">
        <v>1</v>
      </c>
      <c r="H712" s="21">
        <v>1</v>
      </c>
      <c r="I712" s="20">
        <f t="shared" si="6"/>
        <v>1</v>
      </c>
      <c r="J712" s="22">
        <v>1</v>
      </c>
      <c r="K712" s="19" t="str">
        <f t="shared" si="31"/>
        <v>03 - Script, fix ou contournement</v>
      </c>
      <c r="L712" s="19"/>
      <c r="M712" s="19"/>
    </row>
    <row r="713" spans="1:13" ht="15.75" customHeight="1">
      <c r="A713" s="19">
        <v>106860288</v>
      </c>
      <c r="B713" s="19" t="s">
        <v>882</v>
      </c>
      <c r="C713" s="19" t="s">
        <v>883</v>
      </c>
      <c r="D713" s="19" t="s">
        <v>884</v>
      </c>
      <c r="E713" s="19" t="s">
        <v>52</v>
      </c>
      <c r="F713" s="21">
        <v>1</v>
      </c>
      <c r="G713" s="21">
        <v>1</v>
      </c>
      <c r="H713" s="21">
        <v>1</v>
      </c>
      <c r="I713" s="20">
        <f t="shared" si="6"/>
        <v>1</v>
      </c>
      <c r="J713" s="22">
        <v>1</v>
      </c>
      <c r="K713" s="19" t="str">
        <f t="shared" si="31"/>
        <v>02 - Correction donnée ou modification de paramétrage</v>
      </c>
      <c r="L713" s="19"/>
      <c r="M713" s="19"/>
    </row>
    <row r="714" spans="1:13" ht="15.75" customHeight="1">
      <c r="A714" s="19">
        <v>107490919</v>
      </c>
      <c r="B714" s="19" t="s">
        <v>885</v>
      </c>
      <c r="C714" s="19" t="s">
        <v>886</v>
      </c>
      <c r="D714" s="19" t="s">
        <v>887</v>
      </c>
      <c r="E714" s="19" t="s">
        <v>52</v>
      </c>
      <c r="F714" s="21">
        <v>1</v>
      </c>
      <c r="G714" s="21">
        <v>1</v>
      </c>
      <c r="H714" s="21">
        <v>1</v>
      </c>
      <c r="I714" s="20">
        <f t="shared" si="6"/>
        <v>1</v>
      </c>
      <c r="J714" s="22">
        <v>1</v>
      </c>
      <c r="K714" s="19" t="str">
        <f t="shared" si="31"/>
        <v>02 - Correction donnée ou modification de paramétrage</v>
      </c>
      <c r="L714" s="19"/>
      <c r="M714" s="19"/>
    </row>
    <row r="715" spans="1:13" ht="15.75" customHeight="1">
      <c r="A715" s="19">
        <v>107334702</v>
      </c>
      <c r="B715" s="19" t="s">
        <v>888</v>
      </c>
      <c r="C715" s="19" t="s">
        <v>889</v>
      </c>
      <c r="D715" s="19" t="s">
        <v>890</v>
      </c>
      <c r="E715" s="19" t="s">
        <v>39</v>
      </c>
      <c r="F715" s="21">
        <v>1</v>
      </c>
      <c r="G715" s="21">
        <v>1</v>
      </c>
      <c r="H715" s="21">
        <v>1</v>
      </c>
      <c r="I715" s="20">
        <f t="shared" si="6"/>
        <v>1</v>
      </c>
      <c r="J715" s="22">
        <v>1</v>
      </c>
      <c r="K715" s="19" t="str">
        <f t="shared" si="31"/>
        <v>01 - Aide à l’utilisation</v>
      </c>
      <c r="L715" s="19"/>
      <c r="M715" s="19"/>
    </row>
    <row r="716" spans="1:13" ht="15.75" customHeight="1">
      <c r="A716" s="19">
        <v>107340011</v>
      </c>
      <c r="B716" s="19" t="s">
        <v>891</v>
      </c>
      <c r="C716" s="19" t="s">
        <v>892</v>
      </c>
      <c r="D716" s="19" t="s">
        <v>893</v>
      </c>
      <c r="E716" s="19" t="s">
        <v>52</v>
      </c>
      <c r="F716" s="21">
        <v>1</v>
      </c>
      <c r="G716" s="21">
        <v>1</v>
      </c>
      <c r="H716" s="21">
        <v>1</v>
      </c>
      <c r="I716" s="20">
        <f t="shared" si="6"/>
        <v>1</v>
      </c>
      <c r="J716" s="22">
        <v>1</v>
      </c>
      <c r="K716" s="19" t="str">
        <f t="shared" si="31"/>
        <v>02 - Correction donnée ou modification de paramétrage</v>
      </c>
      <c r="L716" s="19"/>
      <c r="M716" s="19"/>
    </row>
    <row r="717" spans="1:13" ht="15.75" customHeight="1">
      <c r="A717" s="19">
        <v>107063162</v>
      </c>
      <c r="B717" s="19" t="s">
        <v>894</v>
      </c>
      <c r="C717" s="19" t="s">
        <v>895</v>
      </c>
      <c r="D717" s="19" t="s">
        <v>896</v>
      </c>
      <c r="E717" s="19" t="s">
        <v>52</v>
      </c>
      <c r="F717" s="21">
        <v>1</v>
      </c>
      <c r="G717" s="21">
        <v>1</v>
      </c>
      <c r="H717" s="21">
        <v>1</v>
      </c>
      <c r="I717" s="20">
        <f t="shared" si="6"/>
        <v>1</v>
      </c>
      <c r="J717" s="22">
        <v>1</v>
      </c>
      <c r="K717" s="19" t="str">
        <f t="shared" si="31"/>
        <v>02 - Correction donnée ou modification de paramétrage</v>
      </c>
      <c r="L717" s="19"/>
      <c r="M717" s="19"/>
    </row>
    <row r="718" spans="1:13" ht="15.75" customHeight="1">
      <c r="A718" s="19">
        <v>106070217</v>
      </c>
      <c r="B718" s="19" t="s">
        <v>897</v>
      </c>
      <c r="C718" s="19" t="s">
        <v>898</v>
      </c>
      <c r="D718" s="19" t="s">
        <v>899</v>
      </c>
      <c r="E718" s="19" t="s">
        <v>52</v>
      </c>
      <c r="F718" s="21">
        <v>1</v>
      </c>
      <c r="G718" s="21">
        <v>1</v>
      </c>
      <c r="H718" s="21">
        <v>1</v>
      </c>
      <c r="I718" s="20">
        <f t="shared" si="6"/>
        <v>1</v>
      </c>
      <c r="J718" s="22">
        <v>1</v>
      </c>
      <c r="K718" s="19" t="str">
        <f t="shared" si="31"/>
        <v>02 - Correction donnée ou modification de paramétrage</v>
      </c>
      <c r="L718" s="19"/>
      <c r="M718" s="19"/>
    </row>
    <row r="719" spans="1:13" ht="15.75" customHeight="1">
      <c r="A719" s="19">
        <v>107144973</v>
      </c>
      <c r="B719" s="19" t="s">
        <v>900</v>
      </c>
      <c r="C719" s="19" t="s">
        <v>901</v>
      </c>
      <c r="D719" s="19" t="s">
        <v>902</v>
      </c>
      <c r="E719" s="19" t="s">
        <v>52</v>
      </c>
      <c r="F719" s="21">
        <v>1</v>
      </c>
      <c r="G719" s="21">
        <v>1</v>
      </c>
      <c r="H719" s="21">
        <v>1</v>
      </c>
      <c r="I719" s="20">
        <f t="shared" si="6"/>
        <v>1</v>
      </c>
      <c r="J719" s="22">
        <v>0</v>
      </c>
      <c r="K719" s="19" t="s">
        <v>57</v>
      </c>
      <c r="L719" s="19" t="s">
        <v>661</v>
      </c>
      <c r="M719" s="19" t="s">
        <v>662</v>
      </c>
    </row>
    <row r="720" spans="1:13" ht="15.75" customHeight="1">
      <c r="A720" s="19">
        <v>107413809</v>
      </c>
      <c r="B720" s="19" t="s">
        <v>903</v>
      </c>
      <c r="C720" s="19" t="s">
        <v>904</v>
      </c>
      <c r="D720" s="19" t="s">
        <v>905</v>
      </c>
      <c r="E720" s="19" t="s">
        <v>57</v>
      </c>
      <c r="F720" s="21">
        <v>1</v>
      </c>
      <c r="G720" s="21">
        <v>1</v>
      </c>
      <c r="H720" s="21">
        <v>1</v>
      </c>
      <c r="I720" s="20">
        <f t="shared" si="6"/>
        <v>1</v>
      </c>
      <c r="J720" s="22">
        <v>1</v>
      </c>
      <c r="K720" s="19" t="str">
        <f t="shared" ref="K720:K736" si="32">E720</f>
        <v>05 - Hors périmètre support</v>
      </c>
      <c r="L720" s="19"/>
      <c r="M720" s="19"/>
    </row>
    <row r="721" spans="1:13" ht="15.75" customHeight="1">
      <c r="A721" s="19">
        <v>107307509</v>
      </c>
      <c r="B721" s="19" t="s">
        <v>906</v>
      </c>
      <c r="C721" s="19" t="s">
        <v>907</v>
      </c>
      <c r="D721" s="19" t="s">
        <v>908</v>
      </c>
      <c r="E721" s="19" t="s">
        <v>52</v>
      </c>
      <c r="F721" s="21">
        <v>1</v>
      </c>
      <c r="G721" s="21">
        <v>1</v>
      </c>
      <c r="H721" s="21">
        <v>1</v>
      </c>
      <c r="I721" s="20">
        <f t="shared" si="6"/>
        <v>1</v>
      </c>
      <c r="J721" s="22">
        <v>1</v>
      </c>
      <c r="K721" s="19" t="str">
        <f t="shared" si="32"/>
        <v>02 - Correction donnée ou modification de paramétrage</v>
      </c>
      <c r="L721" s="19"/>
      <c r="M721" s="19"/>
    </row>
    <row r="722" spans="1:13" ht="15.75" customHeight="1">
      <c r="A722" s="19">
        <v>107027456</v>
      </c>
      <c r="B722" s="19" t="s">
        <v>909</v>
      </c>
      <c r="C722" s="19" t="s">
        <v>910</v>
      </c>
      <c r="D722" s="19" t="s">
        <v>911</v>
      </c>
      <c r="E722" s="19" t="s">
        <v>52</v>
      </c>
      <c r="F722" s="21">
        <v>1</v>
      </c>
      <c r="G722" s="21">
        <v>1</v>
      </c>
      <c r="H722" s="21">
        <v>1</v>
      </c>
      <c r="I722" s="20">
        <f t="shared" si="6"/>
        <v>1</v>
      </c>
      <c r="J722" s="22">
        <v>1</v>
      </c>
      <c r="K722" s="19" t="str">
        <f t="shared" si="32"/>
        <v>02 - Correction donnée ou modification de paramétrage</v>
      </c>
      <c r="L722" s="19"/>
      <c r="M722" s="19"/>
    </row>
    <row r="723" spans="1:13" ht="15.75" customHeight="1">
      <c r="A723" s="19">
        <v>107115428</v>
      </c>
      <c r="B723" s="19" t="s">
        <v>912</v>
      </c>
      <c r="C723" s="19" t="s">
        <v>913</v>
      </c>
      <c r="D723" s="19" t="s">
        <v>914</v>
      </c>
      <c r="E723" s="19" t="s">
        <v>52</v>
      </c>
      <c r="F723" s="21">
        <v>1</v>
      </c>
      <c r="G723" s="21">
        <v>1</v>
      </c>
      <c r="H723" s="21">
        <v>1</v>
      </c>
      <c r="I723" s="20">
        <f t="shared" si="6"/>
        <v>1</v>
      </c>
      <c r="J723" s="22">
        <v>1</v>
      </c>
      <c r="K723" s="19" t="str">
        <f t="shared" si="32"/>
        <v>02 - Correction donnée ou modification de paramétrage</v>
      </c>
      <c r="L723" s="19"/>
      <c r="M723" s="19"/>
    </row>
    <row r="724" spans="1:13" ht="15.75" customHeight="1">
      <c r="A724" s="19">
        <v>107536532</v>
      </c>
      <c r="B724" s="19" t="s">
        <v>915</v>
      </c>
      <c r="C724" s="19" t="s">
        <v>916</v>
      </c>
      <c r="D724" s="19" t="s">
        <v>917</v>
      </c>
      <c r="E724" s="19" t="s">
        <v>52</v>
      </c>
      <c r="F724" s="21">
        <v>1</v>
      </c>
      <c r="G724" s="21">
        <v>1</v>
      </c>
      <c r="H724" s="21">
        <v>1</v>
      </c>
      <c r="I724" s="20">
        <f t="shared" si="6"/>
        <v>1</v>
      </c>
      <c r="J724" s="22">
        <v>1</v>
      </c>
      <c r="K724" s="19" t="str">
        <f t="shared" si="32"/>
        <v>02 - Correction donnée ou modification de paramétrage</v>
      </c>
      <c r="L724" s="19"/>
      <c r="M724" s="19"/>
    </row>
    <row r="725" spans="1:13" ht="15.75" customHeight="1">
      <c r="A725" s="19">
        <v>107504395</v>
      </c>
      <c r="B725" s="19" t="s">
        <v>918</v>
      </c>
      <c r="C725" s="19" t="s">
        <v>919</v>
      </c>
      <c r="D725" s="19" t="s">
        <v>920</v>
      </c>
      <c r="E725" s="19" t="s">
        <v>52</v>
      </c>
      <c r="F725" s="21">
        <v>1</v>
      </c>
      <c r="G725" s="21">
        <v>1</v>
      </c>
      <c r="H725" s="21">
        <v>1</v>
      </c>
      <c r="I725" s="20">
        <f t="shared" si="6"/>
        <v>1</v>
      </c>
      <c r="J725" s="22">
        <v>1</v>
      </c>
      <c r="K725" s="19" t="str">
        <f t="shared" si="32"/>
        <v>02 - Correction donnée ou modification de paramétrage</v>
      </c>
      <c r="L725" s="19"/>
      <c r="M725" s="19"/>
    </row>
    <row r="726" spans="1:13" ht="15.75" customHeight="1">
      <c r="A726" s="19">
        <v>107057410</v>
      </c>
      <c r="B726" s="19" t="s">
        <v>921</v>
      </c>
      <c r="C726" s="19" t="s">
        <v>922</v>
      </c>
      <c r="D726" s="19" t="s">
        <v>923</v>
      </c>
      <c r="E726" s="19" t="s">
        <v>39</v>
      </c>
      <c r="F726" s="21">
        <v>1</v>
      </c>
      <c r="G726" s="21">
        <v>1</v>
      </c>
      <c r="H726" s="21">
        <v>1</v>
      </c>
      <c r="I726" s="20">
        <f t="shared" si="6"/>
        <v>1</v>
      </c>
      <c r="J726" s="22">
        <v>1</v>
      </c>
      <c r="K726" s="19" t="str">
        <f t="shared" si="32"/>
        <v>01 - Aide à l’utilisation</v>
      </c>
      <c r="L726" s="19"/>
      <c r="M726" s="19"/>
    </row>
    <row r="727" spans="1:13" ht="15.75" customHeight="1">
      <c r="A727" s="19">
        <v>107358199</v>
      </c>
      <c r="B727" s="19" t="s">
        <v>924</v>
      </c>
      <c r="C727" s="19" t="s">
        <v>925</v>
      </c>
      <c r="D727" s="19" t="s">
        <v>926</v>
      </c>
      <c r="E727" s="19" t="s">
        <v>39</v>
      </c>
      <c r="F727" s="21">
        <v>1</v>
      </c>
      <c r="G727" s="21">
        <v>1</v>
      </c>
      <c r="H727" s="21">
        <v>1</v>
      </c>
      <c r="I727" s="20">
        <f t="shared" si="6"/>
        <v>1</v>
      </c>
      <c r="J727" s="22">
        <v>1</v>
      </c>
      <c r="K727" s="19" t="str">
        <f t="shared" si="32"/>
        <v>01 - Aide à l’utilisation</v>
      </c>
      <c r="L727" s="19"/>
      <c r="M727" s="19"/>
    </row>
    <row r="728" spans="1:13" ht="15.75" customHeight="1">
      <c r="A728" s="19">
        <v>107211226</v>
      </c>
      <c r="B728" s="19" t="s">
        <v>927</v>
      </c>
      <c r="C728" s="19" t="s">
        <v>928</v>
      </c>
      <c r="D728" s="19" t="s">
        <v>929</v>
      </c>
      <c r="E728" s="19" t="s">
        <v>42</v>
      </c>
      <c r="F728" s="21">
        <v>1</v>
      </c>
      <c r="G728" s="21">
        <v>1</v>
      </c>
      <c r="H728" s="21">
        <v>1</v>
      </c>
      <c r="I728" s="20">
        <f t="shared" si="6"/>
        <v>1</v>
      </c>
      <c r="J728" s="22">
        <v>1</v>
      </c>
      <c r="K728" s="19" t="str">
        <f t="shared" si="32"/>
        <v>04 - Aucune action nécessaire ou possible</v>
      </c>
      <c r="L728" s="19"/>
      <c r="M728" s="19"/>
    </row>
    <row r="729" spans="1:13" ht="15.75" customHeight="1">
      <c r="A729" s="19">
        <v>107470014</v>
      </c>
      <c r="B729" s="19" t="s">
        <v>930</v>
      </c>
      <c r="C729" s="19" t="s">
        <v>931</v>
      </c>
      <c r="D729" s="19" t="s">
        <v>932</v>
      </c>
      <c r="E729" s="19" t="s">
        <v>45</v>
      </c>
      <c r="F729" s="21">
        <v>1</v>
      </c>
      <c r="G729" s="21">
        <v>1</v>
      </c>
      <c r="H729" s="21">
        <v>1</v>
      </c>
      <c r="I729" s="20">
        <f t="shared" si="6"/>
        <v>1</v>
      </c>
      <c r="J729" s="22">
        <v>1</v>
      </c>
      <c r="K729" s="19" t="str">
        <f t="shared" si="32"/>
        <v>03 - Script, fix ou contournement</v>
      </c>
      <c r="L729" s="19"/>
      <c r="M729" s="19"/>
    </row>
    <row r="730" spans="1:13" ht="15.75" customHeight="1">
      <c r="A730" s="19">
        <v>107249046</v>
      </c>
      <c r="B730" s="19" t="s">
        <v>783</v>
      </c>
      <c r="C730" s="19" t="s">
        <v>933</v>
      </c>
      <c r="D730" s="19" t="s">
        <v>934</v>
      </c>
      <c r="E730" s="19" t="s">
        <v>39</v>
      </c>
      <c r="F730" s="21">
        <v>1</v>
      </c>
      <c r="G730" s="21">
        <v>1</v>
      </c>
      <c r="H730" s="21">
        <v>1</v>
      </c>
      <c r="I730" s="20">
        <f t="shared" si="6"/>
        <v>1</v>
      </c>
      <c r="J730" s="22">
        <v>1</v>
      </c>
      <c r="K730" s="19" t="str">
        <f t="shared" si="32"/>
        <v>01 - Aide à l’utilisation</v>
      </c>
      <c r="L730" s="19"/>
      <c r="M730" s="19"/>
    </row>
    <row r="731" spans="1:13" ht="15.75" customHeight="1">
      <c r="A731" s="19">
        <v>107532732</v>
      </c>
      <c r="B731" s="19" t="s">
        <v>935</v>
      </c>
      <c r="C731" s="19" t="s">
        <v>936</v>
      </c>
      <c r="D731" s="19" t="s">
        <v>937</v>
      </c>
      <c r="E731" s="19" t="s">
        <v>52</v>
      </c>
      <c r="F731" s="21">
        <v>1</v>
      </c>
      <c r="G731" s="21">
        <v>1</v>
      </c>
      <c r="H731" s="21">
        <v>1</v>
      </c>
      <c r="I731" s="20">
        <f t="shared" si="6"/>
        <v>1</v>
      </c>
      <c r="J731" s="22">
        <v>1</v>
      </c>
      <c r="K731" s="19" t="str">
        <f t="shared" si="32"/>
        <v>02 - Correction donnée ou modification de paramétrage</v>
      </c>
      <c r="L731" s="19"/>
      <c r="M731" s="19"/>
    </row>
    <row r="732" spans="1:13" ht="15.75" customHeight="1">
      <c r="A732" s="19">
        <v>106692025</v>
      </c>
      <c r="B732" s="19" t="s">
        <v>938</v>
      </c>
      <c r="C732" s="19" t="s">
        <v>939</v>
      </c>
      <c r="D732" s="19" t="s">
        <v>940</v>
      </c>
      <c r="E732" s="19" t="s">
        <v>42</v>
      </c>
      <c r="F732" s="21">
        <v>1</v>
      </c>
      <c r="G732" s="21">
        <v>1</v>
      </c>
      <c r="H732" s="21">
        <v>1</v>
      </c>
      <c r="I732" s="20">
        <f t="shared" si="6"/>
        <v>1</v>
      </c>
      <c r="J732" s="22">
        <v>1</v>
      </c>
      <c r="K732" s="19" t="str">
        <f t="shared" si="32"/>
        <v>04 - Aucune action nécessaire ou possible</v>
      </c>
      <c r="L732" s="19"/>
      <c r="M732" s="19"/>
    </row>
    <row r="733" spans="1:13" ht="15.75" customHeight="1">
      <c r="A733" s="19">
        <v>107522943</v>
      </c>
      <c r="B733" s="19" t="s">
        <v>941</v>
      </c>
      <c r="C733" s="19" t="s">
        <v>942</v>
      </c>
      <c r="D733" s="19" t="s">
        <v>943</v>
      </c>
      <c r="E733" s="19" t="s">
        <v>42</v>
      </c>
      <c r="F733" s="21">
        <v>1</v>
      </c>
      <c r="G733" s="21">
        <v>1</v>
      </c>
      <c r="H733" s="21">
        <v>1</v>
      </c>
      <c r="I733" s="20">
        <f t="shared" si="6"/>
        <v>1</v>
      </c>
      <c r="J733" s="22">
        <v>1</v>
      </c>
      <c r="K733" s="19" t="str">
        <f t="shared" si="32"/>
        <v>04 - Aucune action nécessaire ou possible</v>
      </c>
      <c r="L733" s="19"/>
      <c r="M733" s="19"/>
    </row>
    <row r="734" spans="1:13" ht="15.75" customHeight="1">
      <c r="A734" s="19">
        <v>105941554</v>
      </c>
      <c r="B734" s="19" t="s">
        <v>944</v>
      </c>
      <c r="C734" s="19" t="s">
        <v>945</v>
      </c>
      <c r="D734" s="19" t="s">
        <v>946</v>
      </c>
      <c r="E734" s="19" t="s">
        <v>42</v>
      </c>
      <c r="F734" s="21">
        <v>1</v>
      </c>
      <c r="G734" s="21">
        <v>1</v>
      </c>
      <c r="H734" s="21">
        <v>1</v>
      </c>
      <c r="I734" s="20">
        <f t="shared" si="6"/>
        <v>1</v>
      </c>
      <c r="J734" s="22">
        <v>1</v>
      </c>
      <c r="K734" s="19" t="str">
        <f t="shared" si="32"/>
        <v>04 - Aucune action nécessaire ou possible</v>
      </c>
      <c r="L734" s="19"/>
      <c r="M734" s="19"/>
    </row>
    <row r="735" spans="1:13" ht="15.75" customHeight="1">
      <c r="A735" s="19">
        <v>106855294</v>
      </c>
      <c r="B735" s="19" t="s">
        <v>947</v>
      </c>
      <c r="C735" s="19" t="s">
        <v>948</v>
      </c>
      <c r="D735" s="19" t="s">
        <v>949</v>
      </c>
      <c r="E735" s="19" t="s">
        <v>42</v>
      </c>
      <c r="F735" s="21">
        <v>1</v>
      </c>
      <c r="G735" s="21">
        <v>1</v>
      </c>
      <c r="H735" s="21">
        <v>1</v>
      </c>
      <c r="I735" s="20">
        <f t="shared" si="6"/>
        <v>1</v>
      </c>
      <c r="J735" s="22">
        <v>1</v>
      </c>
      <c r="K735" s="19" t="str">
        <f t="shared" si="32"/>
        <v>04 - Aucune action nécessaire ou possible</v>
      </c>
      <c r="L735" s="19"/>
      <c r="M735" s="19"/>
    </row>
    <row r="736" spans="1:13" ht="15.75" customHeight="1">
      <c r="A736" s="19">
        <v>107207969</v>
      </c>
      <c r="B736" s="19" t="s">
        <v>950</v>
      </c>
      <c r="C736" s="19" t="s">
        <v>951</v>
      </c>
      <c r="D736" s="19" t="s">
        <v>952</v>
      </c>
      <c r="E736" s="19" t="s">
        <v>52</v>
      </c>
      <c r="F736" s="21">
        <v>1</v>
      </c>
      <c r="G736" s="21">
        <v>1</v>
      </c>
      <c r="H736" s="21">
        <v>1</v>
      </c>
      <c r="I736" s="20">
        <f t="shared" si="6"/>
        <v>1</v>
      </c>
      <c r="J736" s="22">
        <v>1</v>
      </c>
      <c r="K736" s="19" t="str">
        <f t="shared" si="32"/>
        <v>02 - Correction donnée ou modification de paramétrage</v>
      </c>
      <c r="L736" s="19"/>
      <c r="M736" s="19"/>
    </row>
    <row r="737" spans="1:13" ht="15.75" customHeight="1">
      <c r="A737" s="19">
        <v>106394431</v>
      </c>
      <c r="B737" s="19" t="s">
        <v>953</v>
      </c>
      <c r="C737" s="19" t="s">
        <v>954</v>
      </c>
      <c r="D737" s="19" t="s">
        <v>793</v>
      </c>
      <c r="E737" s="19" t="s">
        <v>45</v>
      </c>
      <c r="F737" s="21">
        <v>1</v>
      </c>
      <c r="G737" s="21">
        <v>1</v>
      </c>
      <c r="H737" s="21">
        <v>1</v>
      </c>
      <c r="I737" s="20">
        <f t="shared" si="6"/>
        <v>1</v>
      </c>
      <c r="J737" s="22">
        <v>0</v>
      </c>
      <c r="K737" s="19" t="s">
        <v>39</v>
      </c>
      <c r="L737" s="19" t="s">
        <v>955</v>
      </c>
      <c r="M737" s="19"/>
    </row>
    <row r="738" spans="1:13" ht="15.75" customHeight="1">
      <c r="A738" s="19">
        <v>107201670</v>
      </c>
      <c r="B738" s="19" t="s">
        <v>240</v>
      </c>
      <c r="C738" s="19" t="s">
        <v>956</v>
      </c>
      <c r="D738" s="19" t="s">
        <v>957</v>
      </c>
      <c r="E738" s="19" t="s">
        <v>45</v>
      </c>
      <c r="F738" s="21">
        <v>1</v>
      </c>
      <c r="G738" s="21">
        <v>1</v>
      </c>
      <c r="H738" s="21">
        <v>1</v>
      </c>
      <c r="I738" s="20">
        <f t="shared" si="6"/>
        <v>1</v>
      </c>
      <c r="J738" s="22">
        <v>1</v>
      </c>
      <c r="K738" s="19" t="str">
        <f t="shared" ref="K738:K763" si="33">E738</f>
        <v>03 - Script, fix ou contournement</v>
      </c>
      <c r="L738" s="19"/>
      <c r="M738" s="19"/>
    </row>
    <row r="739" spans="1:13" ht="15.75" customHeight="1">
      <c r="A739" s="19">
        <v>105640721</v>
      </c>
      <c r="B739" s="19" t="s">
        <v>958</v>
      </c>
      <c r="C739" s="19" t="s">
        <v>959</v>
      </c>
      <c r="D739" s="19" t="s">
        <v>589</v>
      </c>
      <c r="E739" s="19" t="s">
        <v>52</v>
      </c>
      <c r="F739" s="21">
        <v>1</v>
      </c>
      <c r="G739" s="21">
        <v>1</v>
      </c>
      <c r="H739" s="21">
        <v>1</v>
      </c>
      <c r="I739" s="20">
        <f t="shared" si="6"/>
        <v>1</v>
      </c>
      <c r="J739" s="22">
        <v>1</v>
      </c>
      <c r="K739" s="19" t="str">
        <f t="shared" si="33"/>
        <v>02 - Correction donnée ou modification de paramétrage</v>
      </c>
      <c r="L739" s="19"/>
      <c r="M739" s="19"/>
    </row>
    <row r="740" spans="1:13" ht="15.75" customHeight="1">
      <c r="A740" s="19">
        <v>107115475</v>
      </c>
      <c r="B740" s="19" t="s">
        <v>240</v>
      </c>
      <c r="C740" s="19" t="s">
        <v>960</v>
      </c>
      <c r="D740" s="19" t="s">
        <v>802</v>
      </c>
      <c r="E740" s="19" t="s">
        <v>52</v>
      </c>
      <c r="F740" s="21">
        <v>1</v>
      </c>
      <c r="G740" s="21">
        <v>1</v>
      </c>
      <c r="H740" s="21">
        <v>1</v>
      </c>
      <c r="I740" s="20">
        <f t="shared" si="6"/>
        <v>1</v>
      </c>
      <c r="J740" s="22">
        <v>1</v>
      </c>
      <c r="K740" s="19" t="str">
        <f t="shared" si="33"/>
        <v>02 - Correction donnée ou modification de paramétrage</v>
      </c>
      <c r="L740" s="19"/>
      <c r="M740" s="19"/>
    </row>
    <row r="741" spans="1:13" ht="15.75" customHeight="1">
      <c r="A741" s="19">
        <v>107318126</v>
      </c>
      <c r="B741" s="19" t="s">
        <v>961</v>
      </c>
      <c r="C741" s="19" t="s">
        <v>962</v>
      </c>
      <c r="D741" s="19" t="s">
        <v>963</v>
      </c>
      <c r="E741" s="19" t="s">
        <v>52</v>
      </c>
      <c r="F741" s="21">
        <v>1</v>
      </c>
      <c r="G741" s="21">
        <v>1</v>
      </c>
      <c r="H741" s="21">
        <v>1</v>
      </c>
      <c r="I741" s="20">
        <f t="shared" si="6"/>
        <v>1</v>
      </c>
      <c r="J741" s="22">
        <v>1</v>
      </c>
      <c r="K741" s="19" t="str">
        <f t="shared" si="33"/>
        <v>02 - Correction donnée ou modification de paramétrage</v>
      </c>
      <c r="L741" s="19"/>
      <c r="M741" s="19"/>
    </row>
    <row r="742" spans="1:13" ht="15.75" customHeight="1">
      <c r="A742" s="19">
        <v>106381827</v>
      </c>
      <c r="B742" s="19" t="s">
        <v>747</v>
      </c>
      <c r="C742" s="19" t="s">
        <v>551</v>
      </c>
      <c r="D742" s="19" t="s">
        <v>964</v>
      </c>
      <c r="E742" s="19" t="s">
        <v>52</v>
      </c>
      <c r="F742" s="21">
        <v>1</v>
      </c>
      <c r="G742" s="21">
        <v>1</v>
      </c>
      <c r="H742" s="21">
        <v>1</v>
      </c>
      <c r="I742" s="20">
        <f t="shared" si="6"/>
        <v>1</v>
      </c>
      <c r="J742" s="22">
        <v>1</v>
      </c>
      <c r="K742" s="19" t="str">
        <f t="shared" si="33"/>
        <v>02 - Correction donnée ou modification de paramétrage</v>
      </c>
      <c r="L742" s="19"/>
      <c r="M742" s="19"/>
    </row>
    <row r="743" spans="1:13" ht="15.75" customHeight="1">
      <c r="A743" s="19">
        <v>107471183</v>
      </c>
      <c r="B743" s="19" t="s">
        <v>965</v>
      </c>
      <c r="C743" s="19" t="s">
        <v>966</v>
      </c>
      <c r="D743" s="19" t="s">
        <v>967</v>
      </c>
      <c r="E743" s="19" t="s">
        <v>39</v>
      </c>
      <c r="F743" s="21">
        <v>1</v>
      </c>
      <c r="G743" s="21">
        <v>1</v>
      </c>
      <c r="H743" s="21">
        <v>1</v>
      </c>
      <c r="I743" s="20">
        <f t="shared" si="6"/>
        <v>1</v>
      </c>
      <c r="J743" s="22">
        <v>1</v>
      </c>
      <c r="K743" s="19" t="str">
        <f t="shared" si="33"/>
        <v>01 - Aide à l’utilisation</v>
      </c>
      <c r="L743" s="19"/>
      <c r="M743" s="19"/>
    </row>
    <row r="744" spans="1:13" ht="15.75" customHeight="1">
      <c r="A744" s="19">
        <v>107204504</v>
      </c>
      <c r="B744" s="19" t="s">
        <v>968</v>
      </c>
      <c r="C744" s="19" t="s">
        <v>969</v>
      </c>
      <c r="D744" s="19" t="s">
        <v>970</v>
      </c>
      <c r="E744" s="19" t="s">
        <v>45</v>
      </c>
      <c r="F744" s="21">
        <v>1</v>
      </c>
      <c r="G744" s="21">
        <v>1</v>
      </c>
      <c r="H744" s="21">
        <v>1</v>
      </c>
      <c r="I744" s="20">
        <f t="shared" si="6"/>
        <v>1</v>
      </c>
      <c r="J744" s="22">
        <v>1</v>
      </c>
      <c r="K744" s="19" t="str">
        <f t="shared" si="33"/>
        <v>03 - Script, fix ou contournement</v>
      </c>
      <c r="L744" s="19"/>
      <c r="M744" s="19"/>
    </row>
    <row r="745" spans="1:13" ht="15.75" customHeight="1">
      <c r="A745" s="19">
        <v>107266316</v>
      </c>
      <c r="B745" s="19" t="s">
        <v>297</v>
      </c>
      <c r="C745" s="19" t="s">
        <v>971</v>
      </c>
      <c r="D745" s="19" t="s">
        <v>972</v>
      </c>
      <c r="E745" s="19" t="s">
        <v>45</v>
      </c>
      <c r="F745" s="21">
        <v>1</v>
      </c>
      <c r="G745" s="21">
        <v>1</v>
      </c>
      <c r="H745" s="21">
        <v>1</v>
      </c>
      <c r="I745" s="20">
        <f t="shared" si="6"/>
        <v>1</v>
      </c>
      <c r="J745" s="22">
        <v>1</v>
      </c>
      <c r="K745" s="19" t="str">
        <f t="shared" si="33"/>
        <v>03 - Script, fix ou contournement</v>
      </c>
      <c r="L745" s="19"/>
      <c r="M745" s="19"/>
    </row>
    <row r="746" spans="1:13" ht="15.75" customHeight="1">
      <c r="A746" s="19">
        <v>107045659</v>
      </c>
      <c r="B746" s="19" t="s">
        <v>973</v>
      </c>
      <c r="C746" s="19" t="s">
        <v>974</v>
      </c>
      <c r="D746" s="19" t="s">
        <v>975</v>
      </c>
      <c r="E746" s="19" t="s">
        <v>39</v>
      </c>
      <c r="F746" s="21">
        <v>1</v>
      </c>
      <c r="G746" s="21">
        <v>1</v>
      </c>
      <c r="H746" s="21">
        <v>1</v>
      </c>
      <c r="I746" s="20">
        <f t="shared" si="6"/>
        <v>1</v>
      </c>
      <c r="J746" s="22">
        <v>1</v>
      </c>
      <c r="K746" s="19" t="str">
        <f t="shared" si="33"/>
        <v>01 - Aide à l’utilisation</v>
      </c>
      <c r="L746" s="19"/>
      <c r="M746" s="19"/>
    </row>
    <row r="747" spans="1:13" ht="15.75" customHeight="1">
      <c r="A747" s="19">
        <v>107379008</v>
      </c>
      <c r="B747" s="19" t="s">
        <v>976</v>
      </c>
      <c r="C747" s="19" t="s">
        <v>977</v>
      </c>
      <c r="D747" s="19" t="s">
        <v>934</v>
      </c>
      <c r="E747" s="19" t="s">
        <v>39</v>
      </c>
      <c r="F747" s="21">
        <v>1</v>
      </c>
      <c r="G747" s="21">
        <v>1</v>
      </c>
      <c r="H747" s="21">
        <v>1</v>
      </c>
      <c r="I747" s="20">
        <f t="shared" si="6"/>
        <v>1</v>
      </c>
      <c r="J747" s="22">
        <v>1</v>
      </c>
      <c r="K747" s="19" t="str">
        <f t="shared" si="33"/>
        <v>01 - Aide à l’utilisation</v>
      </c>
      <c r="L747" s="19"/>
      <c r="M747" s="19"/>
    </row>
    <row r="748" spans="1:13" ht="15.75" customHeight="1">
      <c r="A748" s="19">
        <v>107227006</v>
      </c>
      <c r="B748" s="19" t="s">
        <v>197</v>
      </c>
      <c r="C748" s="19" t="s">
        <v>978</v>
      </c>
      <c r="D748" s="19" t="s">
        <v>979</v>
      </c>
      <c r="E748" s="19" t="s">
        <v>52</v>
      </c>
      <c r="F748" s="21">
        <v>1</v>
      </c>
      <c r="G748" s="21">
        <v>1</v>
      </c>
      <c r="H748" s="21">
        <v>1</v>
      </c>
      <c r="I748" s="20">
        <f t="shared" si="6"/>
        <v>1</v>
      </c>
      <c r="J748" s="22">
        <v>1</v>
      </c>
      <c r="K748" s="19" t="str">
        <f t="shared" si="33"/>
        <v>02 - Correction donnée ou modification de paramétrage</v>
      </c>
      <c r="L748" s="19"/>
      <c r="M748" s="19"/>
    </row>
    <row r="749" spans="1:13" ht="15.75" customHeight="1">
      <c r="A749" s="19">
        <v>106702457</v>
      </c>
      <c r="B749" s="19" t="s">
        <v>980</v>
      </c>
      <c r="C749" s="19" t="s">
        <v>981</v>
      </c>
      <c r="D749" s="19" t="s">
        <v>982</v>
      </c>
      <c r="E749" s="19" t="s">
        <v>39</v>
      </c>
      <c r="F749" s="21">
        <v>1</v>
      </c>
      <c r="G749" s="21">
        <v>1</v>
      </c>
      <c r="H749" s="21">
        <v>1</v>
      </c>
      <c r="I749" s="20">
        <f t="shared" si="6"/>
        <v>1</v>
      </c>
      <c r="J749" s="22">
        <v>1</v>
      </c>
      <c r="K749" s="19" t="str">
        <f t="shared" si="33"/>
        <v>01 - Aide à l’utilisation</v>
      </c>
      <c r="L749" s="19"/>
      <c r="M749" s="19"/>
    </row>
    <row r="750" spans="1:13" ht="15.75" customHeight="1">
      <c r="A750" s="19">
        <v>106502259</v>
      </c>
      <c r="B750" s="19" t="s">
        <v>111</v>
      </c>
      <c r="C750" s="19" t="s">
        <v>983</v>
      </c>
      <c r="D750" s="19" t="s">
        <v>984</v>
      </c>
      <c r="E750" s="19" t="s">
        <v>39</v>
      </c>
      <c r="F750" s="21">
        <v>1</v>
      </c>
      <c r="G750" s="21">
        <v>1</v>
      </c>
      <c r="H750" s="21">
        <v>1</v>
      </c>
      <c r="I750" s="20">
        <f t="shared" si="6"/>
        <v>1</v>
      </c>
      <c r="J750" s="22">
        <v>1</v>
      </c>
      <c r="K750" s="19" t="str">
        <f t="shared" si="33"/>
        <v>01 - Aide à l’utilisation</v>
      </c>
      <c r="L750" s="19"/>
      <c r="M750" s="19"/>
    </row>
    <row r="751" spans="1:13" ht="15.75" customHeight="1">
      <c r="A751" s="19">
        <v>106868064</v>
      </c>
      <c r="B751" s="19" t="s">
        <v>985</v>
      </c>
      <c r="C751" s="19" t="s">
        <v>986</v>
      </c>
      <c r="D751" s="19" t="s">
        <v>987</v>
      </c>
      <c r="E751" s="19" t="s">
        <v>39</v>
      </c>
      <c r="F751" s="21">
        <v>1</v>
      </c>
      <c r="G751" s="21">
        <v>1</v>
      </c>
      <c r="H751" s="21">
        <v>1</v>
      </c>
      <c r="I751" s="20">
        <f t="shared" si="6"/>
        <v>1</v>
      </c>
      <c r="J751" s="22">
        <v>1</v>
      </c>
      <c r="K751" s="19" t="str">
        <f t="shared" si="33"/>
        <v>01 - Aide à l’utilisation</v>
      </c>
      <c r="L751" s="19"/>
      <c r="M751" s="19"/>
    </row>
    <row r="752" spans="1:13" ht="15.75" customHeight="1">
      <c r="A752" s="19">
        <v>107304183</v>
      </c>
      <c r="B752" s="19" t="s">
        <v>197</v>
      </c>
      <c r="C752" s="19" t="s">
        <v>988</v>
      </c>
      <c r="D752" s="19" t="s">
        <v>989</v>
      </c>
      <c r="E752" s="19" t="s">
        <v>52</v>
      </c>
      <c r="F752" s="21">
        <v>1</v>
      </c>
      <c r="G752" s="21">
        <v>1</v>
      </c>
      <c r="H752" s="21">
        <v>1</v>
      </c>
      <c r="I752" s="20">
        <f t="shared" si="6"/>
        <v>1</v>
      </c>
      <c r="J752" s="22">
        <v>1</v>
      </c>
      <c r="K752" s="19" t="str">
        <f t="shared" si="33"/>
        <v>02 - Correction donnée ou modification de paramétrage</v>
      </c>
      <c r="L752" s="19"/>
      <c r="M752" s="19"/>
    </row>
    <row r="753" spans="1:13" ht="15.75" customHeight="1">
      <c r="A753" s="19">
        <v>107190322</v>
      </c>
      <c r="B753" s="19" t="s">
        <v>990</v>
      </c>
      <c r="C753" s="19" t="s">
        <v>991</v>
      </c>
      <c r="D753" s="19" t="s">
        <v>992</v>
      </c>
      <c r="E753" s="19" t="s">
        <v>52</v>
      </c>
      <c r="F753" s="21">
        <v>1</v>
      </c>
      <c r="G753" s="21">
        <v>1</v>
      </c>
      <c r="H753" s="21">
        <v>1</v>
      </c>
      <c r="I753" s="20">
        <f t="shared" si="6"/>
        <v>1</v>
      </c>
      <c r="J753" s="22">
        <v>1</v>
      </c>
      <c r="K753" s="19" t="str">
        <f t="shared" si="33"/>
        <v>02 - Correction donnée ou modification de paramétrage</v>
      </c>
      <c r="L753" s="19"/>
      <c r="M753" s="19"/>
    </row>
    <row r="754" spans="1:13" ht="15.75" customHeight="1">
      <c r="A754" s="19">
        <v>107190722</v>
      </c>
      <c r="B754" s="19" t="s">
        <v>993</v>
      </c>
      <c r="C754" s="19" t="s">
        <v>994</v>
      </c>
      <c r="D754" s="19" t="s">
        <v>995</v>
      </c>
      <c r="E754" s="19" t="s">
        <v>52</v>
      </c>
      <c r="F754" s="21">
        <v>1</v>
      </c>
      <c r="G754" s="21">
        <v>1</v>
      </c>
      <c r="H754" s="21">
        <v>1</v>
      </c>
      <c r="I754" s="20">
        <f t="shared" si="6"/>
        <v>1</v>
      </c>
      <c r="J754" s="22">
        <v>1</v>
      </c>
      <c r="K754" s="19" t="str">
        <f t="shared" si="33"/>
        <v>02 - Correction donnée ou modification de paramétrage</v>
      </c>
      <c r="L754" s="19"/>
      <c r="M754" s="19"/>
    </row>
    <row r="755" spans="1:13" ht="15.75" customHeight="1">
      <c r="A755" s="19">
        <v>107172118</v>
      </c>
      <c r="B755" s="19" t="s">
        <v>996</v>
      </c>
      <c r="C755" s="19" t="s">
        <v>997</v>
      </c>
      <c r="D755" s="19" t="s">
        <v>998</v>
      </c>
      <c r="E755" s="19" t="s">
        <v>39</v>
      </c>
      <c r="F755" s="21">
        <v>1</v>
      </c>
      <c r="G755" s="21">
        <v>1</v>
      </c>
      <c r="H755" s="21">
        <v>1</v>
      </c>
      <c r="I755" s="20">
        <f t="shared" si="6"/>
        <v>1</v>
      </c>
      <c r="J755" s="22">
        <v>1</v>
      </c>
      <c r="K755" s="19" t="str">
        <f t="shared" si="33"/>
        <v>01 - Aide à l’utilisation</v>
      </c>
      <c r="L755" s="19"/>
      <c r="M755" s="19"/>
    </row>
    <row r="756" spans="1:13" ht="15.75" customHeight="1">
      <c r="A756" s="19">
        <v>106687272</v>
      </c>
      <c r="B756" s="19" t="s">
        <v>999</v>
      </c>
      <c r="C756" s="19" t="s">
        <v>1000</v>
      </c>
      <c r="D756" s="19" t="s">
        <v>1001</v>
      </c>
      <c r="E756" s="19" t="s">
        <v>45</v>
      </c>
      <c r="F756" s="21">
        <v>1</v>
      </c>
      <c r="G756" s="21">
        <v>1</v>
      </c>
      <c r="H756" s="21">
        <v>1</v>
      </c>
      <c r="I756" s="20">
        <f t="shared" si="6"/>
        <v>1</v>
      </c>
      <c r="J756" s="22">
        <v>1</v>
      </c>
      <c r="K756" s="19" t="str">
        <f t="shared" si="33"/>
        <v>03 - Script, fix ou contournement</v>
      </c>
      <c r="L756" s="19"/>
      <c r="M756" s="19"/>
    </row>
    <row r="757" spans="1:13" ht="15.75" customHeight="1">
      <c r="A757" s="19">
        <v>107057160</v>
      </c>
      <c r="B757" s="19" t="s">
        <v>1002</v>
      </c>
      <c r="C757" s="19" t="s">
        <v>1003</v>
      </c>
      <c r="D757" s="19" t="s">
        <v>1004</v>
      </c>
      <c r="E757" s="19" t="s">
        <v>52</v>
      </c>
      <c r="F757" s="21">
        <v>1</v>
      </c>
      <c r="G757" s="21">
        <v>1</v>
      </c>
      <c r="H757" s="21">
        <v>1</v>
      </c>
      <c r="I757" s="20">
        <f t="shared" si="6"/>
        <v>1</v>
      </c>
      <c r="J757" s="22">
        <v>1</v>
      </c>
      <c r="K757" s="19" t="str">
        <f t="shared" si="33"/>
        <v>02 - Correction donnée ou modification de paramétrage</v>
      </c>
      <c r="L757" s="19"/>
      <c r="M757" s="19"/>
    </row>
    <row r="758" spans="1:13" ht="15.75" customHeight="1">
      <c r="A758" s="19">
        <v>107025688</v>
      </c>
      <c r="B758" s="19" t="s">
        <v>1005</v>
      </c>
      <c r="C758" s="19" t="s">
        <v>1006</v>
      </c>
      <c r="D758" s="19" t="s">
        <v>1007</v>
      </c>
      <c r="E758" s="19" t="s">
        <v>42</v>
      </c>
      <c r="F758" s="21">
        <v>1</v>
      </c>
      <c r="G758" s="21">
        <v>1</v>
      </c>
      <c r="H758" s="21">
        <v>1</v>
      </c>
      <c r="I758" s="20">
        <f t="shared" si="6"/>
        <v>1</v>
      </c>
      <c r="J758" s="22">
        <v>1</v>
      </c>
      <c r="K758" s="19" t="str">
        <f t="shared" si="33"/>
        <v>04 - Aucune action nécessaire ou possible</v>
      </c>
      <c r="L758" s="19"/>
      <c r="M758" s="19"/>
    </row>
    <row r="759" spans="1:13" ht="15.75" customHeight="1">
      <c r="A759" s="19">
        <v>106858019</v>
      </c>
      <c r="B759" s="19" t="s">
        <v>1008</v>
      </c>
      <c r="C759" s="19" t="s">
        <v>1009</v>
      </c>
      <c r="D759" s="19" t="s">
        <v>1010</v>
      </c>
      <c r="E759" s="19" t="s">
        <v>39</v>
      </c>
      <c r="F759" s="21">
        <v>1</v>
      </c>
      <c r="G759" s="21">
        <v>1</v>
      </c>
      <c r="H759" s="21">
        <v>1</v>
      </c>
      <c r="I759" s="20">
        <f t="shared" si="6"/>
        <v>1</v>
      </c>
      <c r="J759" s="22">
        <v>1</v>
      </c>
      <c r="K759" s="19" t="str">
        <f t="shared" si="33"/>
        <v>01 - Aide à l’utilisation</v>
      </c>
      <c r="L759" s="19"/>
      <c r="M759" s="19"/>
    </row>
    <row r="760" spans="1:13" ht="15.75" customHeight="1">
      <c r="A760" s="19">
        <v>106963063</v>
      </c>
      <c r="B760" s="19" t="s">
        <v>1011</v>
      </c>
      <c r="C760" s="19" t="s">
        <v>1012</v>
      </c>
      <c r="D760" s="19" t="s">
        <v>1013</v>
      </c>
      <c r="E760" s="19" t="s">
        <v>42</v>
      </c>
      <c r="F760" s="21">
        <v>1</v>
      </c>
      <c r="G760" s="21">
        <v>1</v>
      </c>
      <c r="H760" s="21">
        <v>1</v>
      </c>
      <c r="I760" s="20">
        <f t="shared" si="6"/>
        <v>1</v>
      </c>
      <c r="J760" s="22">
        <v>1</v>
      </c>
      <c r="K760" s="19" t="str">
        <f t="shared" si="33"/>
        <v>04 - Aucune action nécessaire ou possible</v>
      </c>
      <c r="L760" s="19"/>
      <c r="M760" s="19"/>
    </row>
    <row r="761" spans="1:13" ht="15.75" customHeight="1">
      <c r="A761" s="19">
        <v>107576129</v>
      </c>
      <c r="B761" s="19" t="s">
        <v>1014</v>
      </c>
      <c r="C761" s="19" t="s">
        <v>1015</v>
      </c>
      <c r="D761" s="19" t="s">
        <v>1016</v>
      </c>
      <c r="E761" s="19" t="s">
        <v>52</v>
      </c>
      <c r="F761" s="21">
        <v>1</v>
      </c>
      <c r="G761" s="21">
        <v>1</v>
      </c>
      <c r="H761" s="21">
        <v>1</v>
      </c>
      <c r="I761" s="20">
        <f t="shared" si="6"/>
        <v>1</v>
      </c>
      <c r="J761" s="22">
        <v>1</v>
      </c>
      <c r="K761" s="19" t="str">
        <f t="shared" si="33"/>
        <v>02 - Correction donnée ou modification de paramétrage</v>
      </c>
      <c r="L761" s="19"/>
      <c r="M761" s="19"/>
    </row>
    <row r="762" spans="1:13" ht="15.75" customHeight="1">
      <c r="A762" s="19">
        <v>106983665</v>
      </c>
      <c r="B762" s="19" t="s">
        <v>1017</v>
      </c>
      <c r="C762" s="19" t="s">
        <v>1018</v>
      </c>
      <c r="D762" s="19" t="s">
        <v>1019</v>
      </c>
      <c r="E762" s="19" t="s">
        <v>52</v>
      </c>
      <c r="F762" s="21">
        <v>1</v>
      </c>
      <c r="G762" s="21">
        <v>1</v>
      </c>
      <c r="H762" s="21">
        <v>1</v>
      </c>
      <c r="I762" s="20">
        <f t="shared" si="6"/>
        <v>1</v>
      </c>
      <c r="J762" s="22">
        <v>1</v>
      </c>
      <c r="K762" s="19" t="str">
        <f t="shared" si="33"/>
        <v>02 - Correction donnée ou modification de paramétrage</v>
      </c>
      <c r="L762" s="19"/>
      <c r="M762" s="19"/>
    </row>
    <row r="763" spans="1:13" ht="15.75" customHeight="1">
      <c r="A763" s="19">
        <v>107052284</v>
      </c>
      <c r="B763" s="19" t="s">
        <v>1020</v>
      </c>
      <c r="C763" s="19" t="s">
        <v>1021</v>
      </c>
      <c r="D763" s="19" t="s">
        <v>1022</v>
      </c>
      <c r="E763" s="19" t="s">
        <v>52</v>
      </c>
      <c r="F763" s="21">
        <v>1</v>
      </c>
      <c r="G763" s="21">
        <v>1</v>
      </c>
      <c r="H763" s="21">
        <v>1</v>
      </c>
      <c r="I763" s="20">
        <f t="shared" si="6"/>
        <v>1</v>
      </c>
      <c r="J763" s="22">
        <v>1</v>
      </c>
      <c r="K763" s="19" t="str">
        <f t="shared" si="33"/>
        <v>02 - Correction donnée ou modification de paramétrage</v>
      </c>
      <c r="L763" s="19"/>
      <c r="M763" s="19"/>
    </row>
    <row r="764" spans="1:13" ht="15.75" customHeight="1">
      <c r="A764" s="19">
        <v>107244155</v>
      </c>
      <c r="B764" s="19" t="s">
        <v>1023</v>
      </c>
      <c r="C764" s="19" t="s">
        <v>1024</v>
      </c>
      <c r="D764" s="19" t="s">
        <v>1025</v>
      </c>
      <c r="E764" s="19" t="s">
        <v>52</v>
      </c>
      <c r="F764" s="21">
        <v>1</v>
      </c>
      <c r="G764" s="21">
        <v>1</v>
      </c>
      <c r="H764" s="21">
        <v>1</v>
      </c>
      <c r="I764" s="20">
        <f t="shared" si="6"/>
        <v>1</v>
      </c>
      <c r="J764" s="22">
        <v>0</v>
      </c>
      <c r="K764" s="19" t="s">
        <v>45</v>
      </c>
      <c r="L764" s="19" t="s">
        <v>1026</v>
      </c>
      <c r="M764" s="19" t="s">
        <v>1027</v>
      </c>
    </row>
    <row r="765" spans="1:13" ht="15.75" customHeight="1">
      <c r="A765" s="19">
        <v>105744388</v>
      </c>
      <c r="B765" s="19" t="s">
        <v>1028</v>
      </c>
      <c r="C765" s="19" t="s">
        <v>1029</v>
      </c>
      <c r="D765" s="19" t="s">
        <v>1030</v>
      </c>
      <c r="E765" s="19" t="s">
        <v>42</v>
      </c>
      <c r="F765" s="21">
        <v>1</v>
      </c>
      <c r="G765" s="21">
        <v>1</v>
      </c>
      <c r="H765" s="21">
        <v>1</v>
      </c>
      <c r="I765" s="20">
        <f t="shared" si="6"/>
        <v>1</v>
      </c>
      <c r="J765" s="22">
        <v>1</v>
      </c>
      <c r="K765" s="19" t="str">
        <f t="shared" ref="K765:K773" si="34">E765</f>
        <v>04 - Aucune action nécessaire ou possible</v>
      </c>
      <c r="L765" s="19"/>
      <c r="M765" s="19"/>
    </row>
    <row r="766" spans="1:13" ht="15.75" customHeight="1">
      <c r="A766" s="19">
        <v>105941776</v>
      </c>
      <c r="B766" s="19" t="s">
        <v>1031</v>
      </c>
      <c r="C766" s="19" t="s">
        <v>1032</v>
      </c>
      <c r="D766" s="19" t="s">
        <v>1033</v>
      </c>
      <c r="E766" s="19" t="s">
        <v>52</v>
      </c>
      <c r="F766" s="21">
        <v>1</v>
      </c>
      <c r="G766" s="21">
        <v>1</v>
      </c>
      <c r="H766" s="21">
        <v>1</v>
      </c>
      <c r="I766" s="20">
        <f t="shared" si="6"/>
        <v>1</v>
      </c>
      <c r="J766" s="22">
        <v>1</v>
      </c>
      <c r="K766" s="19" t="str">
        <f t="shared" si="34"/>
        <v>02 - Correction donnée ou modification de paramétrage</v>
      </c>
      <c r="L766" s="19"/>
      <c r="M766" s="19"/>
    </row>
    <row r="767" spans="1:13" ht="15.75" customHeight="1">
      <c r="A767" s="19">
        <v>106592488</v>
      </c>
      <c r="B767" s="19" t="s">
        <v>1034</v>
      </c>
      <c r="C767" s="19" t="s">
        <v>1035</v>
      </c>
      <c r="D767" s="19" t="s">
        <v>1036</v>
      </c>
      <c r="E767" s="19" t="s">
        <v>57</v>
      </c>
      <c r="F767" s="21">
        <v>1</v>
      </c>
      <c r="G767" s="21">
        <v>1</v>
      </c>
      <c r="H767" s="21">
        <v>1</v>
      </c>
      <c r="I767" s="20">
        <f t="shared" ref="I767:I1021" si="35">IF(COUNTA(F767:H767)&lt;3,"",IF(AND(F767=1,G767=1,H767=1),1,0))</f>
        <v>1</v>
      </c>
      <c r="J767" s="22">
        <v>1</v>
      </c>
      <c r="K767" s="19" t="str">
        <f t="shared" si="34"/>
        <v>05 - Hors périmètre support</v>
      </c>
      <c r="L767" s="19"/>
      <c r="M767" s="19"/>
    </row>
    <row r="768" spans="1:13" ht="15.75" customHeight="1">
      <c r="A768" s="19">
        <v>106374164</v>
      </c>
      <c r="B768" s="19" t="s">
        <v>446</v>
      </c>
      <c r="C768" s="19" t="s">
        <v>1037</v>
      </c>
      <c r="D768" s="19" t="s">
        <v>448</v>
      </c>
      <c r="E768" s="19" t="s">
        <v>52</v>
      </c>
      <c r="F768" s="21">
        <v>1</v>
      </c>
      <c r="G768" s="21">
        <v>1</v>
      </c>
      <c r="H768" s="21">
        <v>1</v>
      </c>
      <c r="I768" s="20">
        <f t="shared" si="35"/>
        <v>1</v>
      </c>
      <c r="J768" s="22">
        <v>1</v>
      </c>
      <c r="K768" s="19" t="str">
        <f t="shared" si="34"/>
        <v>02 - Correction donnée ou modification de paramétrage</v>
      </c>
      <c r="L768" s="19"/>
      <c r="M768" s="19"/>
    </row>
    <row r="769" spans="1:13" ht="15.75" customHeight="1">
      <c r="A769" s="19">
        <v>107563914</v>
      </c>
      <c r="B769" s="19" t="s">
        <v>1038</v>
      </c>
      <c r="C769" s="19" t="s">
        <v>1039</v>
      </c>
      <c r="D769" s="19" t="s">
        <v>1040</v>
      </c>
      <c r="E769" s="19" t="s">
        <v>57</v>
      </c>
      <c r="F769" s="21">
        <v>1</v>
      </c>
      <c r="G769" s="21">
        <v>1</v>
      </c>
      <c r="H769" s="21">
        <v>1</v>
      </c>
      <c r="I769" s="20">
        <f t="shared" si="35"/>
        <v>1</v>
      </c>
      <c r="J769" s="22">
        <v>1</v>
      </c>
      <c r="K769" s="19" t="str">
        <f t="shared" si="34"/>
        <v>05 - Hors périmètre support</v>
      </c>
      <c r="L769" s="19"/>
      <c r="M769" s="19"/>
    </row>
    <row r="770" spans="1:13" ht="15.75" customHeight="1">
      <c r="A770" s="19">
        <v>107829508</v>
      </c>
      <c r="B770" s="19" t="s">
        <v>1041</v>
      </c>
      <c r="C770" s="19" t="s">
        <v>1042</v>
      </c>
      <c r="D770" s="19" t="s">
        <v>1043</v>
      </c>
      <c r="E770" s="19" t="s">
        <v>52</v>
      </c>
      <c r="F770" s="21">
        <v>1</v>
      </c>
      <c r="G770" s="21">
        <v>1</v>
      </c>
      <c r="H770" s="21">
        <v>1</v>
      </c>
      <c r="I770" s="20">
        <f t="shared" si="35"/>
        <v>1</v>
      </c>
      <c r="J770" s="22">
        <v>1</v>
      </c>
      <c r="K770" s="19" t="str">
        <f t="shared" si="34"/>
        <v>02 - Correction donnée ou modification de paramétrage</v>
      </c>
      <c r="L770" s="19"/>
      <c r="M770" s="19"/>
    </row>
    <row r="771" spans="1:13" ht="15.75" customHeight="1">
      <c r="A771" s="19">
        <v>107268247</v>
      </c>
      <c r="B771" s="19" t="s">
        <v>1044</v>
      </c>
      <c r="C771" s="19" t="s">
        <v>1045</v>
      </c>
      <c r="D771" s="19" t="s">
        <v>1046</v>
      </c>
      <c r="E771" s="19" t="s">
        <v>52</v>
      </c>
      <c r="F771" s="21">
        <v>1</v>
      </c>
      <c r="G771" s="21">
        <v>1</v>
      </c>
      <c r="H771" s="21">
        <v>1</v>
      </c>
      <c r="I771" s="20">
        <f t="shared" si="35"/>
        <v>1</v>
      </c>
      <c r="J771" s="22">
        <v>1</v>
      </c>
      <c r="K771" s="19" t="str">
        <f t="shared" si="34"/>
        <v>02 - Correction donnée ou modification de paramétrage</v>
      </c>
      <c r="L771" s="19"/>
      <c r="M771" s="19"/>
    </row>
    <row r="772" spans="1:13" ht="15.75" customHeight="1">
      <c r="A772" s="19">
        <v>106531207</v>
      </c>
      <c r="B772" s="19" t="s">
        <v>1047</v>
      </c>
      <c r="C772" s="19" t="s">
        <v>1048</v>
      </c>
      <c r="D772" s="19" t="s">
        <v>1049</v>
      </c>
      <c r="E772" s="19" t="s">
        <v>39</v>
      </c>
      <c r="F772" s="21">
        <v>1</v>
      </c>
      <c r="G772" s="21">
        <v>1</v>
      </c>
      <c r="H772" s="21">
        <v>1</v>
      </c>
      <c r="I772" s="20">
        <f t="shared" si="35"/>
        <v>1</v>
      </c>
      <c r="J772" s="22">
        <v>1</v>
      </c>
      <c r="K772" s="19" t="str">
        <f t="shared" si="34"/>
        <v>01 - Aide à l’utilisation</v>
      </c>
      <c r="L772" s="19"/>
      <c r="M772" s="19"/>
    </row>
    <row r="773" spans="1:13" ht="15.75" customHeight="1">
      <c r="A773" s="19">
        <v>107484158</v>
      </c>
      <c r="B773" s="19" t="s">
        <v>1050</v>
      </c>
      <c r="C773" s="19" t="s">
        <v>1051</v>
      </c>
      <c r="D773" s="19" t="s">
        <v>1052</v>
      </c>
      <c r="E773" s="19" t="s">
        <v>39</v>
      </c>
      <c r="F773" s="21">
        <v>1</v>
      </c>
      <c r="G773" s="21">
        <v>1</v>
      </c>
      <c r="H773" s="21">
        <v>1</v>
      </c>
      <c r="I773" s="20">
        <f t="shared" si="35"/>
        <v>1</v>
      </c>
      <c r="J773" s="22">
        <v>1</v>
      </c>
      <c r="K773" s="19" t="str">
        <f t="shared" si="34"/>
        <v>01 - Aide à l’utilisation</v>
      </c>
      <c r="L773" s="19"/>
      <c r="M773" s="19"/>
    </row>
    <row r="774" spans="1:13" ht="15.75" customHeight="1">
      <c r="A774" s="19">
        <v>107555379</v>
      </c>
      <c r="B774" s="19" t="s">
        <v>1053</v>
      </c>
      <c r="C774" s="19" t="s">
        <v>1054</v>
      </c>
      <c r="D774" s="19" t="s">
        <v>1055</v>
      </c>
      <c r="E774" s="19" t="s">
        <v>45</v>
      </c>
      <c r="F774" s="21">
        <v>1</v>
      </c>
      <c r="G774" s="21">
        <v>1</v>
      </c>
      <c r="H774" s="21">
        <v>1</v>
      </c>
      <c r="I774" s="20">
        <f t="shared" si="35"/>
        <v>1</v>
      </c>
      <c r="J774" s="22">
        <v>1</v>
      </c>
      <c r="K774" s="19" t="s">
        <v>45</v>
      </c>
      <c r="L774" s="19"/>
      <c r="M774" s="19"/>
    </row>
    <row r="775" spans="1:13" ht="15.75" customHeight="1">
      <c r="A775" s="19">
        <v>107524997</v>
      </c>
      <c r="B775" s="19" t="s">
        <v>1056</v>
      </c>
      <c r="C775" s="19" t="s">
        <v>1057</v>
      </c>
      <c r="D775" s="19" t="s">
        <v>1058</v>
      </c>
      <c r="E775" s="19" t="s">
        <v>52</v>
      </c>
      <c r="F775" s="21">
        <v>1</v>
      </c>
      <c r="G775" s="21">
        <v>1</v>
      </c>
      <c r="H775" s="21">
        <v>1</v>
      </c>
      <c r="I775" s="20">
        <f t="shared" si="35"/>
        <v>1</v>
      </c>
      <c r="J775" s="22">
        <v>1</v>
      </c>
      <c r="K775" s="19" t="str">
        <f t="shared" ref="K775:K783" si="36">E775</f>
        <v>02 - Correction donnée ou modification de paramétrage</v>
      </c>
      <c r="L775" s="19"/>
      <c r="M775" s="19"/>
    </row>
    <row r="776" spans="1:13" ht="15.75" customHeight="1">
      <c r="A776" s="19">
        <v>107522943</v>
      </c>
      <c r="B776" s="19" t="s">
        <v>941</v>
      </c>
      <c r="C776" s="19" t="s">
        <v>942</v>
      </c>
      <c r="D776" s="19" t="s">
        <v>1059</v>
      </c>
      <c r="E776" s="19" t="s">
        <v>39</v>
      </c>
      <c r="F776" s="21">
        <v>1</v>
      </c>
      <c r="G776" s="21">
        <v>1</v>
      </c>
      <c r="H776" s="21">
        <v>1</v>
      </c>
      <c r="I776" s="20">
        <f t="shared" si="35"/>
        <v>1</v>
      </c>
      <c r="J776" s="22">
        <v>1</v>
      </c>
      <c r="K776" s="19" t="str">
        <f t="shared" si="36"/>
        <v>01 - Aide à l’utilisation</v>
      </c>
      <c r="L776" s="19"/>
      <c r="M776" s="19"/>
    </row>
    <row r="777" spans="1:13" ht="15.75" customHeight="1">
      <c r="A777" s="19">
        <v>107632202</v>
      </c>
      <c r="B777" s="19" t="s">
        <v>1060</v>
      </c>
      <c r="C777" s="19" t="s">
        <v>1061</v>
      </c>
      <c r="D777" s="19" t="s">
        <v>1062</v>
      </c>
      <c r="E777" s="19" t="s">
        <v>52</v>
      </c>
      <c r="F777" s="21">
        <v>1</v>
      </c>
      <c r="G777" s="21">
        <v>1</v>
      </c>
      <c r="H777" s="21">
        <v>1</v>
      </c>
      <c r="I777" s="20">
        <f t="shared" si="35"/>
        <v>1</v>
      </c>
      <c r="J777" s="22">
        <v>1</v>
      </c>
      <c r="K777" s="19" t="str">
        <f t="shared" si="36"/>
        <v>02 - Correction donnée ou modification de paramétrage</v>
      </c>
      <c r="L777" s="19"/>
      <c r="M777" s="19"/>
    </row>
    <row r="778" spans="1:13" ht="15.75" customHeight="1">
      <c r="A778" s="19">
        <v>107853536</v>
      </c>
      <c r="B778" s="19" t="s">
        <v>1063</v>
      </c>
      <c r="C778" s="19" t="s">
        <v>1064</v>
      </c>
      <c r="D778" s="19" t="s">
        <v>1065</v>
      </c>
      <c r="E778" s="19" t="s">
        <v>45</v>
      </c>
      <c r="F778" s="21">
        <v>1</v>
      </c>
      <c r="G778" s="21">
        <v>1</v>
      </c>
      <c r="H778" s="21">
        <v>1</v>
      </c>
      <c r="I778" s="20">
        <f t="shared" si="35"/>
        <v>1</v>
      </c>
      <c r="J778" s="22">
        <v>1</v>
      </c>
      <c r="K778" s="19" t="str">
        <f t="shared" si="36"/>
        <v>03 - Script, fix ou contournement</v>
      </c>
      <c r="L778" s="19"/>
      <c r="M778" s="19"/>
    </row>
    <row r="779" spans="1:13" ht="15.75" customHeight="1">
      <c r="A779" s="19">
        <v>107198184</v>
      </c>
      <c r="B779" s="19" t="s">
        <v>1066</v>
      </c>
      <c r="C779" s="19" t="s">
        <v>1067</v>
      </c>
      <c r="D779" s="19" t="s">
        <v>1068</v>
      </c>
      <c r="E779" s="19" t="s">
        <v>52</v>
      </c>
      <c r="F779" s="21">
        <v>1</v>
      </c>
      <c r="G779" s="21">
        <v>1</v>
      </c>
      <c r="H779" s="21">
        <v>1</v>
      </c>
      <c r="I779" s="20">
        <f t="shared" si="35"/>
        <v>1</v>
      </c>
      <c r="J779" s="22">
        <v>1</v>
      </c>
      <c r="K779" s="19" t="str">
        <f t="shared" si="36"/>
        <v>02 - Correction donnée ou modification de paramétrage</v>
      </c>
      <c r="L779" s="19"/>
      <c r="M779" s="19"/>
    </row>
    <row r="780" spans="1:13" ht="15.75" customHeight="1">
      <c r="A780" s="19">
        <v>107361902</v>
      </c>
      <c r="B780" s="19" t="s">
        <v>1069</v>
      </c>
      <c r="C780" s="19" t="s">
        <v>1070</v>
      </c>
      <c r="D780" s="19" t="s">
        <v>1071</v>
      </c>
      <c r="E780" s="19" t="s">
        <v>42</v>
      </c>
      <c r="F780" s="21">
        <v>1</v>
      </c>
      <c r="G780" s="21">
        <v>1</v>
      </c>
      <c r="H780" s="21">
        <v>1</v>
      </c>
      <c r="I780" s="20">
        <f t="shared" si="35"/>
        <v>1</v>
      </c>
      <c r="J780" s="22">
        <v>1</v>
      </c>
      <c r="K780" s="19" t="str">
        <f t="shared" si="36"/>
        <v>04 - Aucune action nécessaire ou possible</v>
      </c>
      <c r="L780" s="19"/>
      <c r="M780" s="19"/>
    </row>
    <row r="781" spans="1:13" ht="15.75" customHeight="1">
      <c r="A781" s="19">
        <v>107259949</v>
      </c>
      <c r="B781" s="19" t="s">
        <v>1072</v>
      </c>
      <c r="C781" s="19" t="s">
        <v>1073</v>
      </c>
      <c r="D781" s="19" t="s">
        <v>1074</v>
      </c>
      <c r="E781" s="19" t="s">
        <v>39</v>
      </c>
      <c r="F781" s="21">
        <v>1</v>
      </c>
      <c r="G781" s="21">
        <v>1</v>
      </c>
      <c r="H781" s="21">
        <v>1</v>
      </c>
      <c r="I781" s="20">
        <f t="shared" si="35"/>
        <v>1</v>
      </c>
      <c r="J781" s="22">
        <v>1</v>
      </c>
      <c r="K781" s="19" t="str">
        <f t="shared" si="36"/>
        <v>01 - Aide à l’utilisation</v>
      </c>
      <c r="L781" s="19"/>
      <c r="M781" s="19"/>
    </row>
    <row r="782" spans="1:13" ht="15.75" customHeight="1">
      <c r="A782" s="19">
        <v>106690005</v>
      </c>
      <c r="B782" s="19" t="s">
        <v>1075</v>
      </c>
      <c r="C782" s="19" t="s">
        <v>1076</v>
      </c>
      <c r="D782" s="19" t="s">
        <v>1077</v>
      </c>
      <c r="E782" s="19" t="s">
        <v>52</v>
      </c>
      <c r="F782" s="21">
        <v>1</v>
      </c>
      <c r="G782" s="21">
        <v>1</v>
      </c>
      <c r="H782" s="21">
        <v>1</v>
      </c>
      <c r="I782" s="20">
        <f t="shared" si="35"/>
        <v>1</v>
      </c>
      <c r="J782" s="22">
        <v>1</v>
      </c>
      <c r="K782" s="19" t="str">
        <f t="shared" si="36"/>
        <v>02 - Correction donnée ou modification de paramétrage</v>
      </c>
      <c r="L782" s="19"/>
      <c r="M782" s="19"/>
    </row>
    <row r="783" spans="1:13" ht="15.75" customHeight="1">
      <c r="A783" s="19">
        <v>107788480</v>
      </c>
      <c r="B783" s="19" t="s">
        <v>1078</v>
      </c>
      <c r="C783" s="19" t="s">
        <v>1079</v>
      </c>
      <c r="D783" s="19" t="s">
        <v>1080</v>
      </c>
      <c r="E783" s="19" t="s">
        <v>52</v>
      </c>
      <c r="F783" s="21">
        <v>1</v>
      </c>
      <c r="G783" s="21">
        <v>1</v>
      </c>
      <c r="H783" s="21">
        <v>1</v>
      </c>
      <c r="I783" s="20">
        <f t="shared" si="35"/>
        <v>1</v>
      </c>
      <c r="J783" s="22">
        <v>1</v>
      </c>
      <c r="K783" s="19" t="str">
        <f t="shared" si="36"/>
        <v>02 - Correction donnée ou modification de paramétrage</v>
      </c>
      <c r="L783" s="19"/>
      <c r="M783" s="19"/>
    </row>
    <row r="784" spans="1:13" ht="15.75" customHeight="1">
      <c r="A784" s="19">
        <v>106711957</v>
      </c>
      <c r="B784" s="19" t="s">
        <v>1081</v>
      </c>
      <c r="C784" s="19" t="s">
        <v>1082</v>
      </c>
      <c r="D784" s="19" t="s">
        <v>1083</v>
      </c>
      <c r="E784" s="19" t="s">
        <v>45</v>
      </c>
      <c r="F784" s="21">
        <v>1</v>
      </c>
      <c r="G784" s="21">
        <v>1</v>
      </c>
      <c r="H784" s="21">
        <v>1</v>
      </c>
      <c r="I784" s="20">
        <f t="shared" si="35"/>
        <v>1</v>
      </c>
      <c r="J784" s="22">
        <v>1</v>
      </c>
      <c r="K784" s="19" t="s">
        <v>45</v>
      </c>
      <c r="L784" s="19"/>
      <c r="M784" s="19"/>
    </row>
    <row r="785" spans="1:13" ht="15.75" customHeight="1">
      <c r="A785" s="19">
        <v>107475698</v>
      </c>
      <c r="B785" s="19" t="s">
        <v>1084</v>
      </c>
      <c r="C785" s="19" t="s">
        <v>1085</v>
      </c>
      <c r="D785" s="19" t="s">
        <v>1086</v>
      </c>
      <c r="E785" s="19" t="s">
        <v>57</v>
      </c>
      <c r="F785" s="21">
        <v>1</v>
      </c>
      <c r="G785" s="21">
        <v>1</v>
      </c>
      <c r="H785" s="21">
        <v>1</v>
      </c>
      <c r="I785" s="20">
        <f t="shared" si="35"/>
        <v>1</v>
      </c>
      <c r="J785" s="22">
        <v>1</v>
      </c>
      <c r="K785" s="19" t="str">
        <f t="shared" ref="K785:K786" si="37">E785</f>
        <v>05 - Hors périmètre support</v>
      </c>
      <c r="L785" s="19"/>
      <c r="M785" s="19"/>
    </row>
    <row r="786" spans="1:13" ht="15.75" customHeight="1">
      <c r="A786" s="19">
        <v>107542437</v>
      </c>
      <c r="B786" s="19" t="s">
        <v>1087</v>
      </c>
      <c r="C786" s="19" t="s">
        <v>1088</v>
      </c>
      <c r="D786" s="19" t="s">
        <v>1089</v>
      </c>
      <c r="E786" s="19" t="s">
        <v>39</v>
      </c>
      <c r="F786" s="21">
        <v>1</v>
      </c>
      <c r="G786" s="21">
        <v>1</v>
      </c>
      <c r="H786" s="21">
        <v>1</v>
      </c>
      <c r="I786" s="20">
        <f t="shared" si="35"/>
        <v>1</v>
      </c>
      <c r="J786" s="22">
        <v>1</v>
      </c>
      <c r="K786" s="19" t="str">
        <f t="shared" si="37"/>
        <v>01 - Aide à l’utilisation</v>
      </c>
      <c r="L786" s="19"/>
      <c r="M786" s="19"/>
    </row>
    <row r="787" spans="1:13" ht="15.75" customHeight="1">
      <c r="A787" s="19">
        <v>107537507</v>
      </c>
      <c r="B787" s="19" t="s">
        <v>1090</v>
      </c>
      <c r="C787" s="19" t="s">
        <v>1091</v>
      </c>
      <c r="D787" s="19" t="s">
        <v>1092</v>
      </c>
      <c r="E787" s="19" t="s">
        <v>45</v>
      </c>
      <c r="F787" s="21">
        <v>1</v>
      </c>
      <c r="G787" s="21">
        <v>1</v>
      </c>
      <c r="H787" s="21">
        <v>1</v>
      </c>
      <c r="I787" s="20">
        <f t="shared" si="35"/>
        <v>1</v>
      </c>
      <c r="J787" s="22">
        <v>0</v>
      </c>
      <c r="K787" s="19" t="s">
        <v>52</v>
      </c>
      <c r="L787" s="19" t="s">
        <v>1026</v>
      </c>
      <c r="M787" s="19" t="s">
        <v>96</v>
      </c>
    </row>
    <row r="788" spans="1:13" ht="15.75" customHeight="1">
      <c r="A788" s="19">
        <v>106406311</v>
      </c>
      <c r="B788" s="19" t="s">
        <v>1093</v>
      </c>
      <c r="C788" s="19" t="s">
        <v>1094</v>
      </c>
      <c r="D788" s="19" t="s">
        <v>1095</v>
      </c>
      <c r="E788" s="19" t="s">
        <v>42</v>
      </c>
      <c r="F788" s="21">
        <v>1</v>
      </c>
      <c r="G788" s="21">
        <v>1</v>
      </c>
      <c r="H788" s="21">
        <v>1</v>
      </c>
      <c r="I788" s="20">
        <f t="shared" si="35"/>
        <v>1</v>
      </c>
      <c r="J788" s="22">
        <v>1</v>
      </c>
      <c r="K788" s="19" t="str">
        <f t="shared" ref="K788:K796" si="38">E788</f>
        <v>04 - Aucune action nécessaire ou possible</v>
      </c>
      <c r="L788" s="19"/>
      <c r="M788" s="19"/>
    </row>
    <row r="789" spans="1:13" ht="15.75" customHeight="1">
      <c r="A789" s="19">
        <v>106715382</v>
      </c>
      <c r="B789" s="19" t="s">
        <v>1096</v>
      </c>
      <c r="C789" s="19" t="s">
        <v>1097</v>
      </c>
      <c r="D789" s="19" t="s">
        <v>1098</v>
      </c>
      <c r="E789" s="19" t="s">
        <v>39</v>
      </c>
      <c r="F789" s="21">
        <v>1</v>
      </c>
      <c r="G789" s="21">
        <v>1</v>
      </c>
      <c r="H789" s="21">
        <v>1</v>
      </c>
      <c r="I789" s="20">
        <f t="shared" si="35"/>
        <v>1</v>
      </c>
      <c r="J789" s="22">
        <v>1</v>
      </c>
      <c r="K789" s="19" t="str">
        <f t="shared" si="38"/>
        <v>01 - Aide à l’utilisation</v>
      </c>
      <c r="L789" s="19"/>
      <c r="M789" s="19"/>
    </row>
    <row r="790" spans="1:13" ht="15.75" customHeight="1">
      <c r="A790" s="19">
        <v>107470001</v>
      </c>
      <c r="B790" s="19" t="s">
        <v>1099</v>
      </c>
      <c r="C790" s="19" t="s">
        <v>1100</v>
      </c>
      <c r="D790" s="19" t="s">
        <v>1101</v>
      </c>
      <c r="E790" s="19" t="s">
        <v>45</v>
      </c>
      <c r="F790" s="21">
        <v>1</v>
      </c>
      <c r="G790" s="21">
        <v>1</v>
      </c>
      <c r="H790" s="21">
        <v>1</v>
      </c>
      <c r="I790" s="20">
        <f t="shared" si="35"/>
        <v>1</v>
      </c>
      <c r="J790" s="22">
        <v>1</v>
      </c>
      <c r="K790" s="19" t="str">
        <f t="shared" si="38"/>
        <v>03 - Script, fix ou contournement</v>
      </c>
      <c r="L790" s="19"/>
      <c r="M790" s="19"/>
    </row>
    <row r="791" spans="1:13" ht="15.75" customHeight="1">
      <c r="A791" s="19">
        <v>108246315</v>
      </c>
      <c r="B791" s="19" t="s">
        <v>1102</v>
      </c>
      <c r="C791" s="19" t="s">
        <v>1103</v>
      </c>
      <c r="D791" s="19" t="s">
        <v>1104</v>
      </c>
      <c r="E791" s="19" t="s">
        <v>45</v>
      </c>
      <c r="F791" s="21">
        <v>1</v>
      </c>
      <c r="G791" s="21">
        <v>1</v>
      </c>
      <c r="H791" s="21">
        <v>1</v>
      </c>
      <c r="I791" s="20">
        <f t="shared" si="35"/>
        <v>1</v>
      </c>
      <c r="J791" s="22">
        <v>1</v>
      </c>
      <c r="K791" s="19" t="str">
        <f t="shared" si="38"/>
        <v>03 - Script, fix ou contournement</v>
      </c>
      <c r="L791" s="19"/>
      <c r="M791" s="19"/>
    </row>
    <row r="792" spans="1:13" ht="15.75" customHeight="1">
      <c r="A792" s="19">
        <v>107679683</v>
      </c>
      <c r="B792" s="19" t="s">
        <v>1105</v>
      </c>
      <c r="C792" s="19" t="s">
        <v>1106</v>
      </c>
      <c r="D792" s="19" t="s">
        <v>1107</v>
      </c>
      <c r="E792" s="19" t="s">
        <v>39</v>
      </c>
      <c r="F792" s="21">
        <v>1</v>
      </c>
      <c r="G792" s="21">
        <v>1</v>
      </c>
      <c r="H792" s="21">
        <v>1</v>
      </c>
      <c r="I792" s="20">
        <f t="shared" si="35"/>
        <v>1</v>
      </c>
      <c r="J792" s="22">
        <v>1</v>
      </c>
      <c r="K792" s="19" t="str">
        <f t="shared" si="38"/>
        <v>01 - Aide à l’utilisation</v>
      </c>
      <c r="L792" s="19"/>
      <c r="M792" s="19"/>
    </row>
    <row r="793" spans="1:13" ht="15.75" customHeight="1">
      <c r="A793" s="19">
        <v>107087310</v>
      </c>
      <c r="B793" s="19" t="s">
        <v>1108</v>
      </c>
      <c r="C793" s="19" t="s">
        <v>1109</v>
      </c>
      <c r="D793" s="19" t="s">
        <v>1110</v>
      </c>
      <c r="E793" s="19" t="s">
        <v>39</v>
      </c>
      <c r="F793" s="21">
        <v>1</v>
      </c>
      <c r="G793" s="21">
        <v>1</v>
      </c>
      <c r="H793" s="21">
        <v>1</v>
      </c>
      <c r="I793" s="20">
        <f t="shared" si="35"/>
        <v>1</v>
      </c>
      <c r="J793" s="22">
        <v>1</v>
      </c>
      <c r="K793" s="19" t="str">
        <f t="shared" si="38"/>
        <v>01 - Aide à l’utilisation</v>
      </c>
      <c r="L793" s="19"/>
      <c r="M793" s="19"/>
    </row>
    <row r="794" spans="1:13" ht="15.75" customHeight="1">
      <c r="A794" s="19">
        <v>108139744</v>
      </c>
      <c r="B794" s="19" t="s">
        <v>1111</v>
      </c>
      <c r="C794" s="19" t="s">
        <v>1112</v>
      </c>
      <c r="D794" s="19" t="s">
        <v>1113</v>
      </c>
      <c r="E794" s="19" t="s">
        <v>52</v>
      </c>
      <c r="F794" s="21">
        <v>1</v>
      </c>
      <c r="G794" s="21">
        <v>1</v>
      </c>
      <c r="H794" s="21">
        <v>1</v>
      </c>
      <c r="I794" s="20">
        <f t="shared" si="35"/>
        <v>1</v>
      </c>
      <c r="J794" s="22">
        <v>1</v>
      </c>
      <c r="K794" s="19" t="str">
        <f t="shared" si="38"/>
        <v>02 - Correction donnée ou modification de paramétrage</v>
      </c>
      <c r="L794" s="19"/>
      <c r="M794" s="19"/>
    </row>
    <row r="795" spans="1:13" ht="15.75" customHeight="1">
      <c r="A795" s="19">
        <v>108240411</v>
      </c>
      <c r="B795" s="19" t="s">
        <v>1114</v>
      </c>
      <c r="C795" s="19" t="s">
        <v>1115</v>
      </c>
      <c r="D795" s="19" t="s">
        <v>1116</v>
      </c>
      <c r="E795" s="19" t="s">
        <v>52</v>
      </c>
      <c r="F795" s="21">
        <v>1</v>
      </c>
      <c r="G795" s="21">
        <v>1</v>
      </c>
      <c r="H795" s="21">
        <v>1</v>
      </c>
      <c r="I795" s="20">
        <f t="shared" si="35"/>
        <v>1</v>
      </c>
      <c r="J795" s="22">
        <v>1</v>
      </c>
      <c r="K795" s="19" t="str">
        <f t="shared" si="38"/>
        <v>02 - Correction donnée ou modification de paramétrage</v>
      </c>
      <c r="L795" s="19"/>
      <c r="M795" s="19"/>
    </row>
    <row r="796" spans="1:13" ht="15.75" customHeight="1">
      <c r="A796" s="19">
        <v>108099211</v>
      </c>
      <c r="B796" s="19" t="s">
        <v>1117</v>
      </c>
      <c r="C796" s="19" t="s">
        <v>1118</v>
      </c>
      <c r="D796" s="19" t="s">
        <v>1119</v>
      </c>
      <c r="E796" s="19" t="s">
        <v>52</v>
      </c>
      <c r="F796" s="21">
        <v>1</v>
      </c>
      <c r="G796" s="21">
        <v>1</v>
      </c>
      <c r="H796" s="21">
        <v>1</v>
      </c>
      <c r="I796" s="20">
        <f t="shared" si="35"/>
        <v>1</v>
      </c>
      <c r="J796" s="22">
        <v>1</v>
      </c>
      <c r="K796" s="19" t="str">
        <f t="shared" si="38"/>
        <v>02 - Correction donnée ou modification de paramétrage</v>
      </c>
      <c r="L796" s="19"/>
      <c r="M796" s="19"/>
    </row>
    <row r="797" spans="1:13" ht="15.75" customHeight="1">
      <c r="A797" s="19">
        <v>107998580</v>
      </c>
      <c r="B797" s="19" t="s">
        <v>1120</v>
      </c>
      <c r="C797" s="19" t="s">
        <v>1121</v>
      </c>
      <c r="D797" s="19" t="s">
        <v>1122</v>
      </c>
      <c r="E797" s="19" t="s">
        <v>52</v>
      </c>
      <c r="F797" s="21">
        <v>1</v>
      </c>
      <c r="G797" s="21">
        <v>1</v>
      </c>
      <c r="H797" s="21">
        <v>1</v>
      </c>
      <c r="I797" s="20">
        <f t="shared" si="35"/>
        <v>1</v>
      </c>
      <c r="J797" s="22">
        <v>1</v>
      </c>
      <c r="K797" s="19" t="str">
        <f>E796</f>
        <v>02 - Correction donnée ou modification de paramétrage</v>
      </c>
      <c r="L797" s="19"/>
      <c r="M797" s="19"/>
    </row>
    <row r="798" spans="1:13" ht="15.75" customHeight="1">
      <c r="A798" s="19">
        <v>107930759</v>
      </c>
      <c r="B798" s="19" t="s">
        <v>1123</v>
      </c>
      <c r="C798" s="19" t="s">
        <v>1124</v>
      </c>
      <c r="D798" s="19" t="s">
        <v>1125</v>
      </c>
      <c r="E798" s="19" t="s">
        <v>39</v>
      </c>
      <c r="F798" s="21">
        <v>1</v>
      </c>
      <c r="G798" s="21">
        <v>1</v>
      </c>
      <c r="H798" s="21">
        <v>1</v>
      </c>
      <c r="I798" s="20">
        <f t="shared" si="35"/>
        <v>1</v>
      </c>
      <c r="J798" s="22">
        <v>0</v>
      </c>
      <c r="K798" s="19" t="s">
        <v>42</v>
      </c>
      <c r="L798" s="19"/>
      <c r="M798" s="19"/>
    </row>
    <row r="799" spans="1:13" ht="15.75" customHeight="1">
      <c r="A799" s="19">
        <v>107928752</v>
      </c>
      <c r="B799" s="19" t="s">
        <v>1126</v>
      </c>
      <c r="C799" s="19" t="s">
        <v>1127</v>
      </c>
      <c r="D799" s="19" t="s">
        <v>1128</v>
      </c>
      <c r="E799" s="19" t="s">
        <v>52</v>
      </c>
      <c r="F799" s="21">
        <v>1</v>
      </c>
      <c r="G799" s="21">
        <v>0</v>
      </c>
      <c r="H799" s="21">
        <v>1</v>
      </c>
      <c r="I799" s="20">
        <f t="shared" si="35"/>
        <v>0</v>
      </c>
      <c r="J799" s="22">
        <v>1</v>
      </c>
      <c r="K799" s="19" t="s">
        <v>52</v>
      </c>
      <c r="L799" s="19"/>
      <c r="M799" s="19"/>
    </row>
    <row r="800" spans="1:13" ht="15.75" customHeight="1">
      <c r="A800" s="19">
        <v>107350309</v>
      </c>
      <c r="B800" s="19" t="s">
        <v>1129</v>
      </c>
      <c r="C800" s="19" t="s">
        <v>1129</v>
      </c>
      <c r="D800" s="19" t="s">
        <v>1130</v>
      </c>
      <c r="E800" s="19" t="s">
        <v>42</v>
      </c>
      <c r="F800" s="21">
        <v>1</v>
      </c>
      <c r="G800" s="21">
        <v>1</v>
      </c>
      <c r="H800" s="21">
        <v>1</v>
      </c>
      <c r="I800" s="20">
        <f t="shared" si="35"/>
        <v>1</v>
      </c>
      <c r="J800" s="22">
        <v>1</v>
      </c>
      <c r="K800" s="19" t="str">
        <f t="shared" ref="K800:K806" si="39">E800</f>
        <v>04 - Aucune action nécessaire ou possible</v>
      </c>
      <c r="L800" s="19"/>
      <c r="M800" s="19"/>
    </row>
    <row r="801" spans="1:13" ht="15.75" customHeight="1">
      <c r="A801" s="19">
        <v>108236196</v>
      </c>
      <c r="B801" s="19" t="s">
        <v>1131</v>
      </c>
      <c r="C801" s="19" t="s">
        <v>1132</v>
      </c>
      <c r="D801" s="19" t="s">
        <v>1133</v>
      </c>
      <c r="E801" s="19" t="s">
        <v>45</v>
      </c>
      <c r="F801" s="21">
        <v>1</v>
      </c>
      <c r="G801" s="21">
        <v>1</v>
      </c>
      <c r="H801" s="21">
        <v>1</v>
      </c>
      <c r="I801" s="20">
        <f t="shared" si="35"/>
        <v>1</v>
      </c>
      <c r="J801" s="22">
        <v>1</v>
      </c>
      <c r="K801" s="19" t="str">
        <f t="shared" si="39"/>
        <v>03 - Script, fix ou contournement</v>
      </c>
      <c r="L801" s="19"/>
      <c r="M801" s="19"/>
    </row>
    <row r="802" spans="1:13" ht="15.75" customHeight="1">
      <c r="A802" s="19">
        <v>108010341</v>
      </c>
      <c r="B802" s="19" t="s">
        <v>1134</v>
      </c>
      <c r="C802" s="19" t="s">
        <v>1135</v>
      </c>
      <c r="D802" s="19" t="s">
        <v>1136</v>
      </c>
      <c r="E802" s="19" t="s">
        <v>39</v>
      </c>
      <c r="F802" s="21">
        <v>1</v>
      </c>
      <c r="G802" s="21">
        <v>1</v>
      </c>
      <c r="H802" s="21">
        <v>1</v>
      </c>
      <c r="I802" s="20">
        <f t="shared" si="35"/>
        <v>1</v>
      </c>
      <c r="J802" s="22">
        <v>1</v>
      </c>
      <c r="K802" s="19" t="str">
        <f t="shared" si="39"/>
        <v>01 - Aide à l’utilisation</v>
      </c>
      <c r="L802" s="19"/>
      <c r="M802" s="19"/>
    </row>
    <row r="803" spans="1:13" ht="15.75" customHeight="1">
      <c r="A803" s="19">
        <v>107685187</v>
      </c>
      <c r="B803" s="19" t="s">
        <v>1137</v>
      </c>
      <c r="C803" s="19" t="s">
        <v>1138</v>
      </c>
      <c r="D803" s="19" t="s">
        <v>1139</v>
      </c>
      <c r="E803" s="19" t="s">
        <v>39</v>
      </c>
      <c r="F803" s="21">
        <v>1</v>
      </c>
      <c r="G803" s="21">
        <v>1</v>
      </c>
      <c r="H803" s="21">
        <v>1</v>
      </c>
      <c r="I803" s="20">
        <f t="shared" si="35"/>
        <v>1</v>
      </c>
      <c r="J803" s="22">
        <v>1</v>
      </c>
      <c r="K803" s="19" t="str">
        <f t="shared" si="39"/>
        <v>01 - Aide à l’utilisation</v>
      </c>
      <c r="L803" s="19"/>
      <c r="M803" s="19"/>
    </row>
    <row r="804" spans="1:13" ht="15.75" customHeight="1">
      <c r="A804" s="19">
        <v>108098306</v>
      </c>
      <c r="B804" s="19" t="s">
        <v>1140</v>
      </c>
      <c r="C804" s="19" t="s">
        <v>1141</v>
      </c>
      <c r="D804" s="19" t="s">
        <v>1142</v>
      </c>
      <c r="E804" s="19" t="s">
        <v>42</v>
      </c>
      <c r="F804" s="21">
        <v>1</v>
      </c>
      <c r="G804" s="21">
        <v>1</v>
      </c>
      <c r="H804" s="21">
        <v>1</v>
      </c>
      <c r="I804" s="20">
        <f t="shared" si="35"/>
        <v>1</v>
      </c>
      <c r="J804" s="22">
        <v>1</v>
      </c>
      <c r="K804" s="19" t="str">
        <f t="shared" si="39"/>
        <v>04 - Aucune action nécessaire ou possible</v>
      </c>
      <c r="L804" s="19"/>
      <c r="M804" s="19"/>
    </row>
    <row r="805" spans="1:13" ht="15.75" customHeight="1">
      <c r="A805" s="19">
        <v>108087581</v>
      </c>
      <c r="B805" s="19" t="s">
        <v>1143</v>
      </c>
      <c r="C805" s="19" t="s">
        <v>1144</v>
      </c>
      <c r="D805" s="19" t="s">
        <v>1145</v>
      </c>
      <c r="E805" s="19" t="s">
        <v>52</v>
      </c>
      <c r="F805" s="21">
        <v>1</v>
      </c>
      <c r="G805" s="21">
        <v>1</v>
      </c>
      <c r="H805" s="21">
        <v>1</v>
      </c>
      <c r="I805" s="20">
        <f t="shared" si="35"/>
        <v>1</v>
      </c>
      <c r="J805" s="22">
        <v>1</v>
      </c>
      <c r="K805" s="19" t="str">
        <f t="shared" si="39"/>
        <v>02 - Correction donnée ou modification de paramétrage</v>
      </c>
      <c r="L805" s="19"/>
      <c r="M805" s="19"/>
    </row>
    <row r="806" spans="1:13" ht="15.75" customHeight="1">
      <c r="A806" s="19">
        <v>108231187</v>
      </c>
      <c r="B806" s="19" t="s">
        <v>1146</v>
      </c>
      <c r="C806" s="19" t="s">
        <v>1147</v>
      </c>
      <c r="D806" s="19" t="s">
        <v>1148</v>
      </c>
      <c r="E806" s="19" t="s">
        <v>45</v>
      </c>
      <c r="F806" s="21">
        <v>1</v>
      </c>
      <c r="G806" s="21">
        <v>1</v>
      </c>
      <c r="H806" s="21">
        <v>1</v>
      </c>
      <c r="I806" s="20">
        <f t="shared" si="35"/>
        <v>1</v>
      </c>
      <c r="J806" s="22">
        <v>1</v>
      </c>
      <c r="K806" s="19" t="str">
        <f t="shared" si="39"/>
        <v>03 - Script, fix ou contournement</v>
      </c>
      <c r="L806" s="19"/>
      <c r="M806" s="19"/>
    </row>
    <row r="807" spans="1:13" ht="15.75" customHeight="1">
      <c r="A807" s="19">
        <v>107982923</v>
      </c>
      <c r="B807" s="19" t="s">
        <v>1149</v>
      </c>
      <c r="C807" s="19" t="s">
        <v>1150</v>
      </c>
      <c r="D807" s="19" t="s">
        <v>1151</v>
      </c>
      <c r="E807" s="19" t="s">
        <v>52</v>
      </c>
      <c r="F807" s="21">
        <v>1</v>
      </c>
      <c r="G807" s="21">
        <v>1</v>
      </c>
      <c r="H807" s="21">
        <v>1</v>
      </c>
      <c r="I807" s="20">
        <f t="shared" si="35"/>
        <v>1</v>
      </c>
      <c r="J807" s="22">
        <v>1</v>
      </c>
      <c r="K807" s="19" t="s">
        <v>52</v>
      </c>
      <c r="L807" s="19"/>
      <c r="M807" s="19"/>
    </row>
    <row r="808" spans="1:13" ht="15.75" customHeight="1">
      <c r="A808" s="19">
        <v>107870156</v>
      </c>
      <c r="B808" s="19" t="s">
        <v>1152</v>
      </c>
      <c r="C808" s="19" t="s">
        <v>1153</v>
      </c>
      <c r="D808" s="19" t="s">
        <v>1154</v>
      </c>
      <c r="E808" s="19" t="s">
        <v>42</v>
      </c>
      <c r="F808" s="21">
        <v>1</v>
      </c>
      <c r="G808" s="21">
        <v>1</v>
      </c>
      <c r="H808" s="21">
        <v>1</v>
      </c>
      <c r="I808" s="20">
        <f t="shared" si="35"/>
        <v>1</v>
      </c>
      <c r="J808" s="22">
        <v>1</v>
      </c>
      <c r="K808" s="19" t="str">
        <f>E808</f>
        <v>04 - Aucune action nécessaire ou possible</v>
      </c>
      <c r="L808" s="19"/>
      <c r="M808" s="19"/>
    </row>
    <row r="809" spans="1:13" ht="15.75" customHeight="1">
      <c r="A809" s="19">
        <v>107880009</v>
      </c>
      <c r="B809" s="19" t="s">
        <v>197</v>
      </c>
      <c r="C809" s="19" t="s">
        <v>1155</v>
      </c>
      <c r="D809" s="19" t="s">
        <v>1156</v>
      </c>
      <c r="E809" s="19" t="s">
        <v>52</v>
      </c>
      <c r="F809" s="21">
        <v>1</v>
      </c>
      <c r="G809" s="21">
        <v>0</v>
      </c>
      <c r="H809" s="21">
        <v>1</v>
      </c>
      <c r="I809" s="20">
        <f t="shared" si="35"/>
        <v>0</v>
      </c>
      <c r="J809" s="22">
        <v>1</v>
      </c>
      <c r="K809" s="19" t="str">
        <f t="shared" ref="K809:K810" si="40">E808</f>
        <v>04 - Aucune action nécessaire ou possible</v>
      </c>
      <c r="L809" s="19"/>
      <c r="M809" s="19"/>
    </row>
    <row r="810" spans="1:13" ht="15.75" customHeight="1">
      <c r="A810" s="19">
        <v>107635754</v>
      </c>
      <c r="B810" s="19" t="s">
        <v>1157</v>
      </c>
      <c r="C810" s="19" t="s">
        <v>1158</v>
      </c>
      <c r="D810" s="19" t="s">
        <v>1159</v>
      </c>
      <c r="E810" s="19" t="s">
        <v>52</v>
      </c>
      <c r="F810" s="21">
        <v>1</v>
      </c>
      <c r="G810" s="21">
        <v>1</v>
      </c>
      <c r="H810" s="21">
        <v>1</v>
      </c>
      <c r="I810" s="20">
        <f t="shared" si="35"/>
        <v>1</v>
      </c>
      <c r="J810" s="22">
        <v>1</v>
      </c>
      <c r="K810" s="19" t="str">
        <f t="shared" si="40"/>
        <v>02 - Correction donnée ou modification de paramétrage</v>
      </c>
      <c r="L810" s="19"/>
      <c r="M810" s="19"/>
    </row>
    <row r="811" spans="1:13" ht="15.75" customHeight="1">
      <c r="A811" s="19">
        <v>107252851</v>
      </c>
      <c r="B811" s="19" t="s">
        <v>1160</v>
      </c>
      <c r="C811" s="19" t="s">
        <v>1161</v>
      </c>
      <c r="D811" s="19" t="s">
        <v>1162</v>
      </c>
      <c r="E811" s="19" t="s">
        <v>52</v>
      </c>
      <c r="F811" s="21">
        <v>1</v>
      </c>
      <c r="G811" s="21">
        <v>1</v>
      </c>
      <c r="H811" s="21">
        <v>1</v>
      </c>
      <c r="I811" s="20">
        <f t="shared" si="35"/>
        <v>1</v>
      </c>
      <c r="J811" s="22">
        <v>1</v>
      </c>
      <c r="K811" s="19" t="s">
        <v>52</v>
      </c>
      <c r="L811" s="19"/>
      <c r="M811" s="19"/>
    </row>
    <row r="812" spans="1:13" ht="15.75" customHeight="1">
      <c r="A812" s="19">
        <v>107695014</v>
      </c>
      <c r="B812" s="19" t="s">
        <v>1163</v>
      </c>
      <c r="C812" s="19" t="s">
        <v>1164</v>
      </c>
      <c r="D812" s="19" t="s">
        <v>1165</v>
      </c>
      <c r="E812" s="19" t="s">
        <v>39</v>
      </c>
      <c r="F812" s="21">
        <v>1</v>
      </c>
      <c r="G812" s="21">
        <v>1</v>
      </c>
      <c r="H812" s="21">
        <v>1</v>
      </c>
      <c r="I812" s="20">
        <f t="shared" si="35"/>
        <v>1</v>
      </c>
      <c r="J812" s="22">
        <v>1</v>
      </c>
      <c r="K812" s="19" t="e">
        <f>#REF!</f>
        <v>#REF!</v>
      </c>
      <c r="L812" s="19"/>
      <c r="M812" s="19"/>
    </row>
    <row r="813" spans="1:13" ht="15.75" customHeight="1">
      <c r="A813" s="19">
        <v>107772483</v>
      </c>
      <c r="B813" s="19" t="s">
        <v>1166</v>
      </c>
      <c r="C813" s="19" t="s">
        <v>1167</v>
      </c>
      <c r="D813" s="19" t="s">
        <v>1168</v>
      </c>
      <c r="E813" s="19" t="s">
        <v>39</v>
      </c>
      <c r="F813" s="21">
        <v>1</v>
      </c>
      <c r="G813" s="21">
        <v>1</v>
      </c>
      <c r="H813" s="21">
        <v>1</v>
      </c>
      <c r="I813" s="20">
        <f t="shared" si="35"/>
        <v>1</v>
      </c>
      <c r="J813" s="22">
        <v>1</v>
      </c>
      <c r="K813" s="19" t="str">
        <f t="shared" ref="K813:K827" si="41">E813</f>
        <v>01 - Aide à l’utilisation</v>
      </c>
      <c r="L813" s="19"/>
      <c r="M813" s="19"/>
    </row>
    <row r="814" spans="1:13" ht="15.75" customHeight="1">
      <c r="A814" s="19">
        <v>107772950</v>
      </c>
      <c r="B814" s="19" t="s">
        <v>1169</v>
      </c>
      <c r="C814" s="19" t="s">
        <v>1170</v>
      </c>
      <c r="D814" s="19" t="s">
        <v>1171</v>
      </c>
      <c r="E814" s="19" t="s">
        <v>39</v>
      </c>
      <c r="F814" s="21">
        <v>1</v>
      </c>
      <c r="G814" s="21">
        <v>1</v>
      </c>
      <c r="H814" s="21">
        <v>1</v>
      </c>
      <c r="I814" s="20">
        <f t="shared" si="35"/>
        <v>1</v>
      </c>
      <c r="J814" s="22">
        <v>1</v>
      </c>
      <c r="K814" s="19" t="str">
        <f t="shared" si="41"/>
        <v>01 - Aide à l’utilisation</v>
      </c>
      <c r="L814" s="19"/>
      <c r="M814" s="19"/>
    </row>
    <row r="815" spans="1:13" ht="15.75" customHeight="1">
      <c r="A815" s="19">
        <v>107770613</v>
      </c>
      <c r="B815" s="19" t="s">
        <v>1172</v>
      </c>
      <c r="C815" s="19" t="s">
        <v>1173</v>
      </c>
      <c r="D815" s="19" t="s">
        <v>1174</v>
      </c>
      <c r="E815" s="19" t="s">
        <v>45</v>
      </c>
      <c r="F815" s="21">
        <v>0</v>
      </c>
      <c r="G815" s="21">
        <v>0</v>
      </c>
      <c r="H815" s="21">
        <v>0</v>
      </c>
      <c r="I815" s="20">
        <f t="shared" si="35"/>
        <v>0</v>
      </c>
      <c r="J815" s="22">
        <v>0</v>
      </c>
      <c r="K815" s="19" t="str">
        <f t="shared" si="41"/>
        <v>03 - Script, fix ou contournement</v>
      </c>
      <c r="L815" s="19" t="s">
        <v>1175</v>
      </c>
      <c r="M815" s="19"/>
    </row>
    <row r="816" spans="1:13" ht="15.75" customHeight="1">
      <c r="A816" s="19">
        <v>107789768</v>
      </c>
      <c r="B816" s="19" t="s">
        <v>1176</v>
      </c>
      <c r="C816" s="19" t="s">
        <v>1177</v>
      </c>
      <c r="D816" s="19" t="s">
        <v>1174</v>
      </c>
      <c r="E816" s="19" t="s">
        <v>45</v>
      </c>
      <c r="F816" s="21">
        <v>1</v>
      </c>
      <c r="G816" s="21">
        <v>1</v>
      </c>
      <c r="H816" s="21">
        <v>1</v>
      </c>
      <c r="I816" s="20">
        <f t="shared" si="35"/>
        <v>1</v>
      </c>
      <c r="J816" s="22">
        <v>1</v>
      </c>
      <c r="K816" s="19" t="str">
        <f t="shared" si="41"/>
        <v>03 - Script, fix ou contournement</v>
      </c>
      <c r="L816" s="19" t="s">
        <v>1175</v>
      </c>
      <c r="M816" s="19"/>
    </row>
    <row r="817" spans="1:13" ht="15.75" customHeight="1">
      <c r="A817" s="19">
        <v>107814200</v>
      </c>
      <c r="B817" s="19" t="s">
        <v>1178</v>
      </c>
      <c r="C817" s="19" t="s">
        <v>1179</v>
      </c>
      <c r="D817" s="19" t="s">
        <v>1174</v>
      </c>
      <c r="E817" s="19" t="s">
        <v>45</v>
      </c>
      <c r="F817" s="21">
        <v>1</v>
      </c>
      <c r="G817" s="21">
        <v>1</v>
      </c>
      <c r="H817" s="21">
        <v>1</v>
      </c>
      <c r="I817" s="20">
        <f t="shared" si="35"/>
        <v>1</v>
      </c>
      <c r="J817" s="22">
        <v>1</v>
      </c>
      <c r="K817" s="19" t="str">
        <f t="shared" si="41"/>
        <v>03 - Script, fix ou contournement</v>
      </c>
      <c r="L817" s="19" t="s">
        <v>1180</v>
      </c>
      <c r="M817" s="19"/>
    </row>
    <row r="818" spans="1:13" ht="15.75" customHeight="1">
      <c r="A818" s="19">
        <v>107794819</v>
      </c>
      <c r="B818" s="19" t="s">
        <v>1181</v>
      </c>
      <c r="C818" s="19" t="s">
        <v>1182</v>
      </c>
      <c r="D818" s="19" t="s">
        <v>1183</v>
      </c>
      <c r="E818" s="19" t="s">
        <v>39</v>
      </c>
      <c r="F818" s="21">
        <v>1</v>
      </c>
      <c r="G818" s="21">
        <v>1</v>
      </c>
      <c r="H818" s="21">
        <v>1</v>
      </c>
      <c r="I818" s="20">
        <f t="shared" si="35"/>
        <v>1</v>
      </c>
      <c r="J818" s="22">
        <v>1</v>
      </c>
      <c r="K818" s="19" t="str">
        <f t="shared" si="41"/>
        <v>01 - Aide à l’utilisation</v>
      </c>
      <c r="L818" s="19"/>
      <c r="M818" s="19"/>
    </row>
    <row r="819" spans="1:13" ht="15.75" customHeight="1">
      <c r="A819" s="19">
        <v>108312303</v>
      </c>
      <c r="B819" s="19" t="s">
        <v>1184</v>
      </c>
      <c r="C819" s="19" t="s">
        <v>1185</v>
      </c>
      <c r="D819" s="19" t="s">
        <v>1186</v>
      </c>
      <c r="E819" s="19" t="s">
        <v>45</v>
      </c>
      <c r="F819" s="21">
        <v>1</v>
      </c>
      <c r="G819" s="21">
        <v>1</v>
      </c>
      <c r="H819" s="21">
        <v>1</v>
      </c>
      <c r="I819" s="20">
        <f t="shared" si="35"/>
        <v>1</v>
      </c>
      <c r="J819" s="22">
        <v>1</v>
      </c>
      <c r="K819" s="19" t="str">
        <f t="shared" si="41"/>
        <v>03 - Script, fix ou contournement</v>
      </c>
      <c r="L819" s="19"/>
      <c r="M819" s="19"/>
    </row>
    <row r="820" spans="1:13" ht="15.75" customHeight="1">
      <c r="A820" s="19">
        <v>107987053</v>
      </c>
      <c r="B820" s="19" t="s">
        <v>1187</v>
      </c>
      <c r="C820" s="19" t="s">
        <v>1188</v>
      </c>
      <c r="D820" s="19" t="s">
        <v>1189</v>
      </c>
      <c r="E820" s="19" t="s">
        <v>39</v>
      </c>
      <c r="F820" s="21">
        <v>1</v>
      </c>
      <c r="G820" s="21">
        <v>1</v>
      </c>
      <c r="H820" s="21">
        <v>0</v>
      </c>
      <c r="I820" s="20">
        <f t="shared" si="35"/>
        <v>0</v>
      </c>
      <c r="J820" s="22">
        <v>1</v>
      </c>
      <c r="K820" s="19" t="str">
        <f t="shared" si="41"/>
        <v>01 - Aide à l’utilisation</v>
      </c>
      <c r="L820" s="19"/>
      <c r="M820" s="19"/>
    </row>
    <row r="821" spans="1:13" ht="15.75" customHeight="1">
      <c r="A821" s="19">
        <v>108299430</v>
      </c>
      <c r="B821" s="19" t="s">
        <v>1190</v>
      </c>
      <c r="C821" s="19" t="s">
        <v>1191</v>
      </c>
      <c r="D821" s="19" t="s">
        <v>1192</v>
      </c>
      <c r="E821" s="19" t="s">
        <v>52</v>
      </c>
      <c r="F821" s="21">
        <v>1</v>
      </c>
      <c r="G821" s="21">
        <v>1</v>
      </c>
      <c r="H821" s="21">
        <v>1</v>
      </c>
      <c r="I821" s="20">
        <f t="shared" si="35"/>
        <v>1</v>
      </c>
      <c r="J821" s="22">
        <v>1</v>
      </c>
      <c r="K821" s="19" t="str">
        <f t="shared" si="41"/>
        <v>02 - Correction donnée ou modification de paramétrage</v>
      </c>
      <c r="L821" s="19"/>
      <c r="M821" s="19"/>
    </row>
    <row r="822" spans="1:13" ht="15.75" customHeight="1">
      <c r="A822" s="19">
        <v>108301984</v>
      </c>
      <c r="B822" s="19" t="s">
        <v>1193</v>
      </c>
      <c r="C822" s="19" t="s">
        <v>1194</v>
      </c>
      <c r="D822" s="19" t="s">
        <v>1195</v>
      </c>
      <c r="E822" s="19" t="s">
        <v>39</v>
      </c>
      <c r="F822" s="21">
        <v>1</v>
      </c>
      <c r="G822" s="21">
        <v>1</v>
      </c>
      <c r="H822" s="21">
        <v>1</v>
      </c>
      <c r="I822" s="20">
        <f t="shared" si="35"/>
        <v>1</v>
      </c>
      <c r="J822" s="22">
        <v>1</v>
      </c>
      <c r="K822" s="19" t="str">
        <f t="shared" si="41"/>
        <v>01 - Aide à l’utilisation</v>
      </c>
      <c r="L822" s="19"/>
      <c r="M822" s="19"/>
    </row>
    <row r="823" spans="1:13" ht="15.75" customHeight="1">
      <c r="A823" s="19">
        <v>108294819</v>
      </c>
      <c r="B823" s="19" t="s">
        <v>1196</v>
      </c>
      <c r="C823" s="19" t="s">
        <v>1197</v>
      </c>
      <c r="D823" s="19" t="s">
        <v>1198</v>
      </c>
      <c r="E823" s="19" t="s">
        <v>52</v>
      </c>
      <c r="F823" s="21">
        <v>1</v>
      </c>
      <c r="G823" s="21">
        <v>1</v>
      </c>
      <c r="H823" s="21">
        <v>1</v>
      </c>
      <c r="I823" s="20">
        <f t="shared" si="35"/>
        <v>1</v>
      </c>
      <c r="J823" s="22">
        <v>1</v>
      </c>
      <c r="K823" s="19" t="str">
        <f t="shared" si="41"/>
        <v>02 - Correction donnée ou modification de paramétrage</v>
      </c>
      <c r="L823" s="19"/>
      <c r="M823" s="19"/>
    </row>
    <row r="824" spans="1:13" ht="15.75" customHeight="1">
      <c r="A824" s="19">
        <v>108311695</v>
      </c>
      <c r="B824" s="19" t="s">
        <v>1199</v>
      </c>
      <c r="C824" s="19" t="s">
        <v>1200</v>
      </c>
      <c r="D824" s="19" t="s">
        <v>1201</v>
      </c>
      <c r="E824" s="19" t="s">
        <v>52</v>
      </c>
      <c r="F824" s="21">
        <v>1</v>
      </c>
      <c r="G824" s="21">
        <v>1</v>
      </c>
      <c r="H824" s="21">
        <v>1</v>
      </c>
      <c r="I824" s="20">
        <f t="shared" si="35"/>
        <v>1</v>
      </c>
      <c r="J824" s="22">
        <v>1</v>
      </c>
      <c r="K824" s="19" t="str">
        <f t="shared" si="41"/>
        <v>02 - Correction donnée ou modification de paramétrage</v>
      </c>
      <c r="L824" s="19"/>
      <c r="M824" s="19"/>
    </row>
    <row r="825" spans="1:13" ht="15.75" customHeight="1">
      <c r="A825" s="19">
        <v>108306390</v>
      </c>
      <c r="B825" s="19" t="s">
        <v>1202</v>
      </c>
      <c r="C825" s="19" t="s">
        <v>1203</v>
      </c>
      <c r="D825" s="19" t="s">
        <v>1204</v>
      </c>
      <c r="E825" s="19" t="s">
        <v>45</v>
      </c>
      <c r="F825" s="21">
        <v>1</v>
      </c>
      <c r="G825" s="21">
        <v>1</v>
      </c>
      <c r="H825" s="21">
        <v>1</v>
      </c>
      <c r="I825" s="20">
        <f t="shared" si="35"/>
        <v>1</v>
      </c>
      <c r="J825" s="22">
        <v>1</v>
      </c>
      <c r="K825" s="19" t="str">
        <f t="shared" si="41"/>
        <v>03 - Script, fix ou contournement</v>
      </c>
      <c r="L825" s="19"/>
      <c r="M825" s="19"/>
    </row>
    <row r="826" spans="1:13" ht="15.75" customHeight="1">
      <c r="A826" s="19">
        <v>108408929</v>
      </c>
      <c r="B826" s="19" t="s">
        <v>1205</v>
      </c>
      <c r="C826" s="19" t="s">
        <v>1206</v>
      </c>
      <c r="D826" s="19" t="s">
        <v>1207</v>
      </c>
      <c r="E826" s="19" t="s">
        <v>39</v>
      </c>
      <c r="F826" s="21">
        <v>1</v>
      </c>
      <c r="G826" s="21">
        <v>1</v>
      </c>
      <c r="H826" s="21">
        <v>1</v>
      </c>
      <c r="I826" s="20">
        <f t="shared" si="35"/>
        <v>1</v>
      </c>
      <c r="J826" s="22">
        <v>1</v>
      </c>
      <c r="K826" s="19" t="str">
        <f t="shared" si="41"/>
        <v>01 - Aide à l’utilisation</v>
      </c>
      <c r="L826" s="19"/>
      <c r="M826" s="19"/>
    </row>
    <row r="827" spans="1:13" ht="15.75" customHeight="1">
      <c r="A827" s="19">
        <v>107999403</v>
      </c>
      <c r="B827" s="19" t="s">
        <v>1208</v>
      </c>
      <c r="C827" s="19" t="s">
        <v>1209</v>
      </c>
      <c r="D827" s="19" t="s">
        <v>1210</v>
      </c>
      <c r="E827" s="19" t="s">
        <v>42</v>
      </c>
      <c r="F827" s="21">
        <v>1</v>
      </c>
      <c r="G827" s="21">
        <v>1</v>
      </c>
      <c r="H827" s="21">
        <v>1</v>
      </c>
      <c r="I827" s="20">
        <f t="shared" si="35"/>
        <v>1</v>
      </c>
      <c r="J827" s="22">
        <v>1</v>
      </c>
      <c r="K827" s="19" t="str">
        <f t="shared" si="41"/>
        <v>04 - Aucune action nécessaire ou possible</v>
      </c>
      <c r="L827" s="19"/>
      <c r="M827" s="19"/>
    </row>
    <row r="828" spans="1:13" ht="15.75" customHeight="1">
      <c r="A828" s="19">
        <v>107111898</v>
      </c>
      <c r="B828" s="19" t="s">
        <v>1211</v>
      </c>
      <c r="C828" s="19" t="s">
        <v>1212</v>
      </c>
      <c r="D828" s="19" t="s">
        <v>1213</v>
      </c>
      <c r="E828" s="19" t="s">
        <v>42</v>
      </c>
      <c r="F828" s="21">
        <v>1</v>
      </c>
      <c r="G828" s="21">
        <v>1</v>
      </c>
      <c r="H828" s="21">
        <v>1</v>
      </c>
      <c r="I828" s="20">
        <f t="shared" si="35"/>
        <v>1</v>
      </c>
      <c r="J828" s="22">
        <v>0</v>
      </c>
      <c r="K828" s="19" t="s">
        <v>39</v>
      </c>
      <c r="L828" s="19" t="s">
        <v>1214</v>
      </c>
      <c r="M828" s="19"/>
    </row>
    <row r="829" spans="1:13" ht="15.75" customHeight="1">
      <c r="A829" s="19">
        <v>107350464</v>
      </c>
      <c r="B829" s="19" t="s">
        <v>1215</v>
      </c>
      <c r="C829" s="19" t="s">
        <v>1216</v>
      </c>
      <c r="D829" s="19" t="s">
        <v>1217</v>
      </c>
      <c r="E829" s="19" t="s">
        <v>42</v>
      </c>
      <c r="F829" s="21">
        <v>1</v>
      </c>
      <c r="G829" s="21">
        <v>1</v>
      </c>
      <c r="H829" s="21">
        <v>1</v>
      </c>
      <c r="I829" s="20">
        <f t="shared" si="35"/>
        <v>1</v>
      </c>
      <c r="J829" s="22">
        <v>0</v>
      </c>
      <c r="K829" s="19" t="s">
        <v>42</v>
      </c>
      <c r="L829" s="19"/>
      <c r="M829" s="19"/>
    </row>
    <row r="830" spans="1:13" ht="15.75" customHeight="1">
      <c r="A830" s="19">
        <v>107173246</v>
      </c>
      <c r="B830" s="19" t="s">
        <v>1218</v>
      </c>
      <c r="C830" s="19" t="s">
        <v>1219</v>
      </c>
      <c r="D830" s="19" t="s">
        <v>1220</v>
      </c>
      <c r="E830" s="19" t="s">
        <v>39</v>
      </c>
      <c r="F830" s="21">
        <v>1</v>
      </c>
      <c r="G830" s="21">
        <v>1</v>
      </c>
      <c r="H830" s="21">
        <v>1</v>
      </c>
      <c r="I830" s="20">
        <f t="shared" si="35"/>
        <v>1</v>
      </c>
      <c r="J830" s="22">
        <v>1</v>
      </c>
      <c r="K830" s="19" t="str">
        <f t="shared" ref="K830:K851" si="42">E830</f>
        <v>01 - Aide à l’utilisation</v>
      </c>
      <c r="L830" s="19"/>
      <c r="M830" s="19"/>
    </row>
    <row r="831" spans="1:13" ht="15.75" customHeight="1">
      <c r="A831" s="19">
        <v>107514418</v>
      </c>
      <c r="B831" s="19" t="s">
        <v>1221</v>
      </c>
      <c r="C831" s="19" t="s">
        <v>1222</v>
      </c>
      <c r="D831" s="19" t="s">
        <v>1223</v>
      </c>
      <c r="E831" s="19" t="s">
        <v>45</v>
      </c>
      <c r="F831" s="21">
        <v>1</v>
      </c>
      <c r="G831" s="21">
        <v>1</v>
      </c>
      <c r="H831" s="21">
        <v>1</v>
      </c>
      <c r="I831" s="20">
        <f t="shared" si="35"/>
        <v>1</v>
      </c>
      <c r="J831" s="22">
        <v>1</v>
      </c>
      <c r="K831" s="19" t="str">
        <f t="shared" si="42"/>
        <v>03 - Script, fix ou contournement</v>
      </c>
      <c r="L831" s="19"/>
      <c r="M831" s="19"/>
    </row>
    <row r="832" spans="1:13" ht="15.75" customHeight="1">
      <c r="A832" s="19">
        <v>108364334</v>
      </c>
      <c r="B832" s="19" t="s">
        <v>1224</v>
      </c>
      <c r="C832" s="19" t="s">
        <v>1225</v>
      </c>
      <c r="D832" s="19" t="s">
        <v>1226</v>
      </c>
      <c r="E832" s="19" t="s">
        <v>52</v>
      </c>
      <c r="F832" s="21">
        <v>1</v>
      </c>
      <c r="G832" s="21">
        <v>1</v>
      </c>
      <c r="H832" s="21">
        <v>1</v>
      </c>
      <c r="I832" s="20">
        <f t="shared" si="35"/>
        <v>1</v>
      </c>
      <c r="J832" s="22">
        <v>1</v>
      </c>
      <c r="K832" s="19" t="str">
        <f t="shared" si="42"/>
        <v>02 - Correction donnée ou modification de paramétrage</v>
      </c>
      <c r="L832" s="19"/>
      <c r="M832" s="19"/>
    </row>
    <row r="833" spans="1:13" ht="15.75" customHeight="1">
      <c r="A833" s="19">
        <v>108552477</v>
      </c>
      <c r="B833" s="19" t="s">
        <v>750</v>
      </c>
      <c r="C833" s="19" t="s">
        <v>1227</v>
      </c>
      <c r="D833" s="19" t="s">
        <v>1228</v>
      </c>
      <c r="E833" s="19" t="s">
        <v>52</v>
      </c>
      <c r="F833" s="21">
        <v>1</v>
      </c>
      <c r="G833" s="21">
        <v>1</v>
      </c>
      <c r="H833" s="21">
        <v>1</v>
      </c>
      <c r="I833" s="20">
        <f t="shared" si="35"/>
        <v>1</v>
      </c>
      <c r="J833" s="22">
        <v>1</v>
      </c>
      <c r="K833" s="19" t="str">
        <f t="shared" si="42"/>
        <v>02 - Correction donnée ou modification de paramétrage</v>
      </c>
      <c r="L833" s="19"/>
      <c r="M833" s="19"/>
    </row>
    <row r="834" spans="1:13" ht="15.75" customHeight="1">
      <c r="A834" s="19">
        <v>108506081</v>
      </c>
      <c r="B834" s="19" t="s">
        <v>1229</v>
      </c>
      <c r="C834" s="19" t="s">
        <v>1230</v>
      </c>
      <c r="D834" s="19" t="s">
        <v>1231</v>
      </c>
      <c r="E834" s="19" t="s">
        <v>52</v>
      </c>
      <c r="F834" s="21">
        <v>1</v>
      </c>
      <c r="G834" s="21">
        <v>1</v>
      </c>
      <c r="H834" s="21">
        <v>1</v>
      </c>
      <c r="I834" s="20">
        <f t="shared" si="35"/>
        <v>1</v>
      </c>
      <c r="J834" s="22">
        <v>1</v>
      </c>
      <c r="K834" s="19" t="str">
        <f t="shared" si="42"/>
        <v>02 - Correction donnée ou modification de paramétrage</v>
      </c>
      <c r="L834" s="19"/>
      <c r="M834" s="19"/>
    </row>
    <row r="835" spans="1:13" ht="15.75" customHeight="1">
      <c r="A835" s="19">
        <v>108067700</v>
      </c>
      <c r="B835" s="19" t="s">
        <v>1232</v>
      </c>
      <c r="C835" s="19" t="s">
        <v>1233</v>
      </c>
      <c r="D835" s="19" t="s">
        <v>1234</v>
      </c>
      <c r="E835" s="19" t="s">
        <v>45</v>
      </c>
      <c r="F835" s="21">
        <v>1</v>
      </c>
      <c r="G835" s="21">
        <v>0</v>
      </c>
      <c r="H835" s="21">
        <v>1</v>
      </c>
      <c r="I835" s="20">
        <f t="shared" si="35"/>
        <v>0</v>
      </c>
      <c r="J835" s="22">
        <v>1</v>
      </c>
      <c r="K835" s="19" t="str">
        <f t="shared" si="42"/>
        <v>03 - Script, fix ou contournement</v>
      </c>
      <c r="L835" s="19" t="s">
        <v>1235</v>
      </c>
      <c r="M835" s="19" t="s">
        <v>1236</v>
      </c>
    </row>
    <row r="836" spans="1:13" ht="15.75" customHeight="1">
      <c r="A836" s="19">
        <v>108279504</v>
      </c>
      <c r="B836" s="19" t="s">
        <v>735</v>
      </c>
      <c r="C836" s="19" t="s">
        <v>1237</v>
      </c>
      <c r="D836" s="19" t="s">
        <v>1238</v>
      </c>
      <c r="E836" s="19" t="s">
        <v>42</v>
      </c>
      <c r="F836" s="21">
        <v>1</v>
      </c>
      <c r="G836" s="21">
        <v>1</v>
      </c>
      <c r="H836" s="21">
        <v>1</v>
      </c>
      <c r="I836" s="20">
        <f t="shared" si="35"/>
        <v>1</v>
      </c>
      <c r="J836" s="22">
        <v>1</v>
      </c>
      <c r="K836" s="19" t="str">
        <f t="shared" si="42"/>
        <v>04 - Aucune action nécessaire ou possible</v>
      </c>
      <c r="L836" s="19"/>
      <c r="M836" s="19"/>
    </row>
    <row r="837" spans="1:13" ht="15.75" customHeight="1">
      <c r="A837" s="19">
        <v>107852582</v>
      </c>
      <c r="B837" s="19" t="s">
        <v>1239</v>
      </c>
      <c r="C837" s="19" t="s">
        <v>1240</v>
      </c>
      <c r="D837" s="19" t="s">
        <v>1241</v>
      </c>
      <c r="E837" s="19" t="s">
        <v>52</v>
      </c>
      <c r="F837" s="21">
        <v>1</v>
      </c>
      <c r="G837" s="21">
        <v>1</v>
      </c>
      <c r="H837" s="21">
        <v>1</v>
      </c>
      <c r="I837" s="20">
        <f t="shared" si="35"/>
        <v>1</v>
      </c>
      <c r="J837" s="22">
        <v>1</v>
      </c>
      <c r="K837" s="19" t="str">
        <f t="shared" si="42"/>
        <v>02 - Correction donnée ou modification de paramétrage</v>
      </c>
      <c r="L837" s="19"/>
      <c r="M837" s="19"/>
    </row>
    <row r="838" spans="1:13" ht="15.75" customHeight="1">
      <c r="A838" s="19">
        <v>107367057</v>
      </c>
      <c r="B838" s="19" t="s">
        <v>1242</v>
      </c>
      <c r="C838" s="19" t="s">
        <v>1243</v>
      </c>
      <c r="D838" s="19" t="s">
        <v>1244</v>
      </c>
      <c r="E838" s="19" t="s">
        <v>39</v>
      </c>
      <c r="F838" s="21">
        <v>1</v>
      </c>
      <c r="G838" s="21">
        <v>1</v>
      </c>
      <c r="H838" s="21">
        <v>1</v>
      </c>
      <c r="I838" s="20">
        <f t="shared" si="35"/>
        <v>1</v>
      </c>
      <c r="J838" s="22">
        <v>1</v>
      </c>
      <c r="K838" s="19" t="str">
        <f t="shared" si="42"/>
        <v>01 - Aide à l’utilisation</v>
      </c>
      <c r="L838" s="19"/>
      <c r="M838" s="19"/>
    </row>
    <row r="839" spans="1:13" ht="15.75" customHeight="1">
      <c r="A839" s="19">
        <v>108528690</v>
      </c>
      <c r="B839" s="19" t="s">
        <v>1245</v>
      </c>
      <c r="C839" s="19" t="s">
        <v>1246</v>
      </c>
      <c r="D839" s="19" t="s">
        <v>1247</v>
      </c>
      <c r="E839" s="19" t="s">
        <v>52</v>
      </c>
      <c r="F839" s="21">
        <v>1</v>
      </c>
      <c r="G839" s="21">
        <v>1</v>
      </c>
      <c r="H839" s="21">
        <v>1</v>
      </c>
      <c r="I839" s="20">
        <f t="shared" si="35"/>
        <v>1</v>
      </c>
      <c r="J839" s="22">
        <v>1</v>
      </c>
      <c r="K839" s="19" t="str">
        <f t="shared" si="42"/>
        <v>02 - Correction donnée ou modification de paramétrage</v>
      </c>
      <c r="L839" s="19"/>
      <c r="M839" s="19"/>
    </row>
    <row r="840" spans="1:13" ht="15.75" customHeight="1">
      <c r="A840" s="19">
        <v>107970677</v>
      </c>
      <c r="B840" s="19" t="s">
        <v>1248</v>
      </c>
      <c r="C840" s="19" t="s">
        <v>1249</v>
      </c>
      <c r="D840" s="19" t="s">
        <v>1250</v>
      </c>
      <c r="E840" s="19" t="s">
        <v>57</v>
      </c>
      <c r="F840" s="21">
        <v>1</v>
      </c>
      <c r="G840" s="21">
        <v>1</v>
      </c>
      <c r="H840" s="21">
        <v>1</v>
      </c>
      <c r="I840" s="20">
        <f t="shared" si="35"/>
        <v>1</v>
      </c>
      <c r="J840" s="22">
        <v>1</v>
      </c>
      <c r="K840" s="19" t="str">
        <f t="shared" si="42"/>
        <v>05 - Hors périmètre support</v>
      </c>
      <c r="L840" s="19"/>
      <c r="M840" s="19"/>
    </row>
    <row r="841" spans="1:13" ht="15.75" customHeight="1">
      <c r="A841" s="19">
        <v>108084985</v>
      </c>
      <c r="B841" s="19" t="s">
        <v>1251</v>
      </c>
      <c r="C841" s="19" t="s">
        <v>1252</v>
      </c>
      <c r="D841" s="19" t="s">
        <v>1253</v>
      </c>
      <c r="E841" s="19" t="s">
        <v>42</v>
      </c>
      <c r="F841" s="21">
        <v>1</v>
      </c>
      <c r="G841" s="21">
        <v>1</v>
      </c>
      <c r="H841" s="21">
        <v>1</v>
      </c>
      <c r="I841" s="20">
        <f t="shared" si="35"/>
        <v>1</v>
      </c>
      <c r="J841" s="22">
        <v>1</v>
      </c>
      <c r="K841" s="19" t="str">
        <f t="shared" si="42"/>
        <v>04 - Aucune action nécessaire ou possible</v>
      </c>
      <c r="L841" s="19"/>
      <c r="M841" s="19"/>
    </row>
    <row r="842" spans="1:13" ht="15.75" customHeight="1">
      <c r="A842" s="19">
        <v>108502524</v>
      </c>
      <c r="B842" s="19" t="s">
        <v>1254</v>
      </c>
      <c r="C842" s="19" t="s">
        <v>1255</v>
      </c>
      <c r="D842" s="19" t="s">
        <v>1256</v>
      </c>
      <c r="E842" s="19" t="s">
        <v>57</v>
      </c>
      <c r="F842" s="21">
        <v>1</v>
      </c>
      <c r="G842" s="21">
        <v>1</v>
      </c>
      <c r="H842" s="21">
        <v>1</v>
      </c>
      <c r="I842" s="20">
        <f t="shared" si="35"/>
        <v>1</v>
      </c>
      <c r="J842" s="22">
        <v>1</v>
      </c>
      <c r="K842" s="19" t="str">
        <f t="shared" si="42"/>
        <v>05 - Hors périmètre support</v>
      </c>
      <c r="L842" s="19"/>
      <c r="M842" s="19"/>
    </row>
    <row r="843" spans="1:13" ht="15.75" customHeight="1">
      <c r="A843" s="19">
        <v>108539489</v>
      </c>
      <c r="B843" s="19" t="s">
        <v>1257</v>
      </c>
      <c r="C843" s="19" t="s">
        <v>1258</v>
      </c>
      <c r="D843" s="19" t="s">
        <v>1259</v>
      </c>
      <c r="E843" s="19" t="s">
        <v>52</v>
      </c>
      <c r="F843" s="21">
        <v>1</v>
      </c>
      <c r="G843" s="21">
        <v>1</v>
      </c>
      <c r="H843" s="21">
        <v>1</v>
      </c>
      <c r="I843" s="20">
        <f t="shared" si="35"/>
        <v>1</v>
      </c>
      <c r="J843" s="22">
        <v>1</v>
      </c>
      <c r="K843" s="19" t="str">
        <f t="shared" si="42"/>
        <v>02 - Correction donnée ou modification de paramétrage</v>
      </c>
      <c r="L843" s="19"/>
      <c r="M843" s="19"/>
    </row>
    <row r="844" spans="1:13" ht="15.75" customHeight="1">
      <c r="A844" s="19">
        <v>108597841</v>
      </c>
      <c r="B844" s="19" t="s">
        <v>1260</v>
      </c>
      <c r="C844" s="19" t="s">
        <v>1261</v>
      </c>
      <c r="D844" s="19" t="s">
        <v>1262</v>
      </c>
      <c r="E844" s="19" t="s">
        <v>52</v>
      </c>
      <c r="F844" s="21">
        <v>1</v>
      </c>
      <c r="G844" s="21">
        <v>1</v>
      </c>
      <c r="H844" s="21">
        <v>1</v>
      </c>
      <c r="I844" s="20">
        <f t="shared" si="35"/>
        <v>1</v>
      </c>
      <c r="J844" s="22">
        <v>1</v>
      </c>
      <c r="K844" s="19" t="str">
        <f t="shared" si="42"/>
        <v>02 - Correction donnée ou modification de paramétrage</v>
      </c>
      <c r="L844" s="19"/>
      <c r="M844" s="19"/>
    </row>
    <row r="845" spans="1:13" ht="15.75" customHeight="1">
      <c r="A845" s="19">
        <v>108490785</v>
      </c>
      <c r="B845" s="19" t="s">
        <v>1263</v>
      </c>
      <c r="C845" s="19" t="s">
        <v>1264</v>
      </c>
      <c r="D845" s="19" t="s">
        <v>1265</v>
      </c>
      <c r="E845" s="19" t="s">
        <v>52</v>
      </c>
      <c r="F845" s="21">
        <v>1</v>
      </c>
      <c r="G845" s="21">
        <v>1</v>
      </c>
      <c r="H845" s="21">
        <v>1</v>
      </c>
      <c r="I845" s="20">
        <f t="shared" si="35"/>
        <v>1</v>
      </c>
      <c r="J845" s="22">
        <v>1</v>
      </c>
      <c r="K845" s="19" t="str">
        <f t="shared" si="42"/>
        <v>02 - Correction donnée ou modification de paramétrage</v>
      </c>
      <c r="L845" s="19"/>
      <c r="M845" s="19"/>
    </row>
    <row r="846" spans="1:13" ht="15.75" customHeight="1">
      <c r="A846" s="19">
        <v>108493934</v>
      </c>
      <c r="B846" s="19" t="s">
        <v>1266</v>
      </c>
      <c r="C846" s="19" t="s">
        <v>1267</v>
      </c>
      <c r="D846" s="19" t="s">
        <v>1268</v>
      </c>
      <c r="E846" s="19" t="s">
        <v>42</v>
      </c>
      <c r="F846" s="21">
        <v>1</v>
      </c>
      <c r="G846" s="21">
        <v>1</v>
      </c>
      <c r="H846" s="21">
        <v>1</v>
      </c>
      <c r="I846" s="20">
        <f t="shared" si="35"/>
        <v>1</v>
      </c>
      <c r="J846" s="22">
        <v>1</v>
      </c>
      <c r="K846" s="19" t="str">
        <f t="shared" si="42"/>
        <v>04 - Aucune action nécessaire ou possible</v>
      </c>
      <c r="L846" s="19"/>
      <c r="M846" s="19"/>
    </row>
    <row r="847" spans="1:13" ht="15.75" customHeight="1">
      <c r="A847" s="19">
        <v>108071469</v>
      </c>
      <c r="B847" s="19" t="s">
        <v>1270</v>
      </c>
      <c r="C847" s="19" t="s">
        <v>1271</v>
      </c>
      <c r="D847" s="19" t="s">
        <v>1272</v>
      </c>
      <c r="E847" s="19" t="s">
        <v>39</v>
      </c>
      <c r="F847" s="21">
        <v>1</v>
      </c>
      <c r="G847" s="21">
        <v>1</v>
      </c>
      <c r="H847" s="21">
        <v>1</v>
      </c>
      <c r="I847" s="20">
        <f t="shared" si="35"/>
        <v>1</v>
      </c>
      <c r="J847" s="22">
        <v>1</v>
      </c>
      <c r="K847" s="19" t="str">
        <f t="shared" si="42"/>
        <v>01 - Aide à l’utilisation</v>
      </c>
      <c r="L847" s="19"/>
      <c r="M847" s="19"/>
    </row>
    <row r="848" spans="1:13" ht="15.75" customHeight="1">
      <c r="A848" s="19">
        <v>107683513</v>
      </c>
      <c r="B848" s="19" t="s">
        <v>1273</v>
      </c>
      <c r="C848" s="19" t="s">
        <v>1274</v>
      </c>
      <c r="D848" s="19" t="s">
        <v>1275</v>
      </c>
      <c r="E848" s="19" t="s">
        <v>45</v>
      </c>
      <c r="F848" s="21">
        <v>1</v>
      </c>
      <c r="G848" s="21">
        <v>0</v>
      </c>
      <c r="H848" s="21">
        <v>1</v>
      </c>
      <c r="I848" s="20">
        <f t="shared" si="35"/>
        <v>0</v>
      </c>
      <c r="J848" s="22">
        <v>1</v>
      </c>
      <c r="K848" s="19" t="str">
        <f t="shared" si="42"/>
        <v>03 - Script, fix ou contournement</v>
      </c>
      <c r="L848" s="19" t="s">
        <v>1235</v>
      </c>
      <c r="M848" s="19" t="s">
        <v>1236</v>
      </c>
    </row>
    <row r="849" spans="1:13" ht="15.75" customHeight="1">
      <c r="A849" s="19">
        <v>107496980</v>
      </c>
      <c r="B849" s="19" t="s">
        <v>1276</v>
      </c>
      <c r="C849" s="19" t="s">
        <v>1277</v>
      </c>
      <c r="D849" s="19" t="s">
        <v>1278</v>
      </c>
      <c r="E849" s="19" t="s">
        <v>45</v>
      </c>
      <c r="F849" s="21">
        <v>1</v>
      </c>
      <c r="G849" s="21">
        <v>1</v>
      </c>
      <c r="H849" s="21">
        <v>1</v>
      </c>
      <c r="I849" s="20">
        <f t="shared" si="35"/>
        <v>1</v>
      </c>
      <c r="J849" s="22">
        <v>1</v>
      </c>
      <c r="K849" s="19" t="str">
        <f t="shared" si="42"/>
        <v>03 - Script, fix ou contournement</v>
      </c>
      <c r="L849" s="19"/>
      <c r="M849" s="19"/>
    </row>
    <row r="850" spans="1:13" ht="15.75" customHeight="1">
      <c r="A850" s="19">
        <v>107938630</v>
      </c>
      <c r="B850" s="19" t="s">
        <v>1279</v>
      </c>
      <c r="C850" s="19" t="s">
        <v>1280</v>
      </c>
      <c r="D850" s="19" t="s">
        <v>1281</v>
      </c>
      <c r="E850" s="19" t="s">
        <v>39</v>
      </c>
      <c r="F850" s="21">
        <v>1</v>
      </c>
      <c r="G850" s="21">
        <v>1</v>
      </c>
      <c r="H850" s="21">
        <v>1</v>
      </c>
      <c r="I850" s="20">
        <f t="shared" si="35"/>
        <v>1</v>
      </c>
      <c r="J850" s="22">
        <v>1</v>
      </c>
      <c r="K850" s="19" t="str">
        <f t="shared" si="42"/>
        <v>01 - Aide à l’utilisation</v>
      </c>
      <c r="L850" s="19"/>
      <c r="M850" s="19"/>
    </row>
    <row r="851" spans="1:13" ht="15.75" customHeight="1">
      <c r="A851" s="19">
        <v>107590949</v>
      </c>
      <c r="B851" s="19" t="s">
        <v>1282</v>
      </c>
      <c r="C851" s="19" t="s">
        <v>1283</v>
      </c>
      <c r="D851" s="19" t="s">
        <v>1284</v>
      </c>
      <c r="E851" s="19" t="s">
        <v>52</v>
      </c>
      <c r="F851" s="21">
        <v>1</v>
      </c>
      <c r="G851" s="21">
        <v>1</v>
      </c>
      <c r="H851" s="21">
        <v>1</v>
      </c>
      <c r="I851" s="20">
        <f t="shared" si="35"/>
        <v>1</v>
      </c>
      <c r="J851" s="22">
        <v>1</v>
      </c>
      <c r="K851" s="19" t="str">
        <f t="shared" si="42"/>
        <v>02 - Correction donnée ou modification de paramétrage</v>
      </c>
      <c r="L851" s="19"/>
      <c r="M851" s="19"/>
    </row>
    <row r="852" spans="1:13" ht="15.75" customHeight="1">
      <c r="A852" s="19">
        <v>108208693</v>
      </c>
      <c r="B852" s="19" t="s">
        <v>1285</v>
      </c>
      <c r="C852" s="19" t="s">
        <v>1286</v>
      </c>
      <c r="D852" s="19" t="s">
        <v>1287</v>
      </c>
      <c r="E852" s="19" t="s">
        <v>52</v>
      </c>
      <c r="F852" s="21">
        <v>1</v>
      </c>
      <c r="G852" s="21">
        <v>1</v>
      </c>
      <c r="H852" s="21">
        <v>1</v>
      </c>
      <c r="I852" s="20">
        <f t="shared" si="35"/>
        <v>1</v>
      </c>
      <c r="J852" s="22">
        <v>0</v>
      </c>
      <c r="K852" s="19" t="s">
        <v>39</v>
      </c>
      <c r="L852" s="19"/>
      <c r="M852" s="19"/>
    </row>
    <row r="853" spans="1:13" ht="15.75" customHeight="1">
      <c r="A853" s="19">
        <v>108421319</v>
      </c>
      <c r="B853" s="19" t="s">
        <v>1288</v>
      </c>
      <c r="C853" s="19" t="s">
        <v>1289</v>
      </c>
      <c r="D853" s="19" t="s">
        <v>1290</v>
      </c>
      <c r="E853" s="19" t="s">
        <v>42</v>
      </c>
      <c r="F853" s="21">
        <v>1</v>
      </c>
      <c r="G853" s="21">
        <v>1</v>
      </c>
      <c r="H853" s="21">
        <v>1</v>
      </c>
      <c r="I853" s="20">
        <f t="shared" si="35"/>
        <v>1</v>
      </c>
      <c r="J853" s="22">
        <v>1</v>
      </c>
      <c r="K853" s="19" t="str">
        <f t="shared" ref="K853:K859" si="43">E853</f>
        <v>04 - Aucune action nécessaire ou possible</v>
      </c>
      <c r="L853" s="19"/>
      <c r="M853" s="19"/>
    </row>
    <row r="854" spans="1:13" ht="15.75" customHeight="1">
      <c r="A854" s="19">
        <v>108651515</v>
      </c>
      <c r="B854" s="19" t="s">
        <v>1291</v>
      </c>
      <c r="C854" s="19" t="s">
        <v>1292</v>
      </c>
      <c r="D854" s="19" t="s">
        <v>1293</v>
      </c>
      <c r="E854" s="19" t="s">
        <v>52</v>
      </c>
      <c r="F854" s="21">
        <v>1</v>
      </c>
      <c r="G854" s="21">
        <v>1</v>
      </c>
      <c r="H854" s="21">
        <v>1</v>
      </c>
      <c r="I854" s="20">
        <f t="shared" si="35"/>
        <v>1</v>
      </c>
      <c r="J854" s="22">
        <v>1</v>
      </c>
      <c r="K854" s="19" t="str">
        <f t="shared" si="43"/>
        <v>02 - Correction donnée ou modification de paramétrage</v>
      </c>
      <c r="L854" s="19"/>
      <c r="M854" s="19"/>
    </row>
    <row r="855" spans="1:13" ht="15.75" customHeight="1">
      <c r="A855" s="19">
        <v>107961293</v>
      </c>
      <c r="B855" s="19" t="s">
        <v>1294</v>
      </c>
      <c r="C855" s="19" t="s">
        <v>1295</v>
      </c>
      <c r="D855" s="19" t="s">
        <v>1296</v>
      </c>
      <c r="E855" s="19" t="s">
        <v>52</v>
      </c>
      <c r="F855" s="21">
        <v>1</v>
      </c>
      <c r="G855" s="21">
        <v>1</v>
      </c>
      <c r="H855" s="21">
        <v>1</v>
      </c>
      <c r="I855" s="20">
        <f t="shared" si="35"/>
        <v>1</v>
      </c>
      <c r="J855" s="22">
        <v>1</v>
      </c>
      <c r="K855" s="19" t="str">
        <f t="shared" si="43"/>
        <v>02 - Correction donnée ou modification de paramétrage</v>
      </c>
      <c r="L855" s="19"/>
      <c r="M855" s="19"/>
    </row>
    <row r="856" spans="1:13" ht="15.75" customHeight="1">
      <c r="A856" s="19">
        <v>108476886</v>
      </c>
      <c r="B856" s="19" t="s">
        <v>1297</v>
      </c>
      <c r="C856" s="19" t="s">
        <v>1298</v>
      </c>
      <c r="D856" s="19" t="s">
        <v>1299</v>
      </c>
      <c r="E856" s="19" t="s">
        <v>45</v>
      </c>
      <c r="F856" s="21">
        <v>1</v>
      </c>
      <c r="G856" s="21">
        <v>1</v>
      </c>
      <c r="H856" s="21">
        <v>1</v>
      </c>
      <c r="I856" s="20">
        <f t="shared" si="35"/>
        <v>1</v>
      </c>
      <c r="J856" s="22">
        <v>1</v>
      </c>
      <c r="K856" s="19" t="str">
        <f t="shared" si="43"/>
        <v>03 - Script, fix ou contournement</v>
      </c>
      <c r="L856" s="19"/>
      <c r="M856" s="19"/>
    </row>
    <row r="857" spans="1:13" ht="15.75" customHeight="1">
      <c r="A857" s="19">
        <v>108072478</v>
      </c>
      <c r="B857" s="19" t="s">
        <v>968</v>
      </c>
      <c r="C857" s="19" t="s">
        <v>1300</v>
      </c>
      <c r="D857" s="19" t="s">
        <v>1301</v>
      </c>
      <c r="E857" s="19" t="s">
        <v>45</v>
      </c>
      <c r="F857" s="21">
        <v>1</v>
      </c>
      <c r="G857" s="21">
        <v>1</v>
      </c>
      <c r="H857" s="21">
        <v>1</v>
      </c>
      <c r="I857" s="20">
        <f t="shared" si="35"/>
        <v>1</v>
      </c>
      <c r="J857" s="22">
        <v>1</v>
      </c>
      <c r="K857" s="19" t="str">
        <f t="shared" si="43"/>
        <v>03 - Script, fix ou contournement</v>
      </c>
      <c r="L857" s="19"/>
      <c r="M857" s="19"/>
    </row>
    <row r="858" spans="1:13" ht="15.75" customHeight="1">
      <c r="A858" s="19">
        <v>106573798</v>
      </c>
      <c r="B858" s="19" t="s">
        <v>1302</v>
      </c>
      <c r="C858" s="19" t="s">
        <v>1303</v>
      </c>
      <c r="D858" s="19" t="s">
        <v>1304</v>
      </c>
      <c r="E858" s="19" t="s">
        <v>45</v>
      </c>
      <c r="F858" s="21">
        <v>1</v>
      </c>
      <c r="G858" s="21">
        <v>0</v>
      </c>
      <c r="H858" s="21">
        <v>1</v>
      </c>
      <c r="I858" s="20">
        <f t="shared" si="35"/>
        <v>0</v>
      </c>
      <c r="J858" s="22">
        <v>1</v>
      </c>
      <c r="K858" s="19" t="str">
        <f t="shared" si="43"/>
        <v>03 - Script, fix ou contournement</v>
      </c>
      <c r="L858" s="19" t="s">
        <v>1305</v>
      </c>
      <c r="M858" s="19" t="s">
        <v>1236</v>
      </c>
    </row>
    <row r="859" spans="1:13" ht="15.75" customHeight="1">
      <c r="A859" s="19">
        <v>108205101</v>
      </c>
      <c r="B859" s="19" t="s">
        <v>1306</v>
      </c>
      <c r="C859" s="19" t="s">
        <v>681</v>
      </c>
      <c r="D859" s="19" t="s">
        <v>1307</v>
      </c>
      <c r="E859" s="19" t="s">
        <v>45</v>
      </c>
      <c r="F859" s="21">
        <v>1</v>
      </c>
      <c r="G859" s="21">
        <v>1</v>
      </c>
      <c r="H859" s="21">
        <v>1</v>
      </c>
      <c r="I859" s="20">
        <f t="shared" si="35"/>
        <v>1</v>
      </c>
      <c r="J859" s="22">
        <v>1</v>
      </c>
      <c r="K859" s="19" t="str">
        <f t="shared" si="43"/>
        <v>03 - Script, fix ou contournement</v>
      </c>
      <c r="L859" s="19" t="s">
        <v>1235</v>
      </c>
      <c r="M859" s="19" t="s">
        <v>1236</v>
      </c>
    </row>
    <row r="860" spans="1:13" ht="15.75" customHeight="1">
      <c r="A860" s="19">
        <v>108242439</v>
      </c>
      <c r="B860" s="19" t="s">
        <v>1308</v>
      </c>
      <c r="C860" s="19" t="s">
        <v>1309</v>
      </c>
      <c r="D860" s="19" t="s">
        <v>1310</v>
      </c>
      <c r="E860" s="19" t="s">
        <v>42</v>
      </c>
      <c r="F860" s="21">
        <v>1</v>
      </c>
      <c r="G860" s="21">
        <v>1</v>
      </c>
      <c r="H860" s="21">
        <v>1</v>
      </c>
      <c r="I860" s="20">
        <f t="shared" si="35"/>
        <v>1</v>
      </c>
      <c r="J860" s="22">
        <v>0</v>
      </c>
      <c r="K860" s="19" t="s">
        <v>39</v>
      </c>
      <c r="L860" s="19" t="s">
        <v>1235</v>
      </c>
      <c r="M860" s="19" t="s">
        <v>96</v>
      </c>
    </row>
    <row r="861" spans="1:13" ht="15.75" customHeight="1">
      <c r="A861" s="19">
        <v>107503273</v>
      </c>
      <c r="B861" s="19" t="s">
        <v>1311</v>
      </c>
      <c r="C861" s="19" t="s">
        <v>1312</v>
      </c>
      <c r="D861" s="19" t="s">
        <v>1313</v>
      </c>
      <c r="E861" s="19" t="s">
        <v>39</v>
      </c>
      <c r="F861" s="21">
        <v>1</v>
      </c>
      <c r="G861" s="21">
        <v>1</v>
      </c>
      <c r="H861" s="21">
        <v>1</v>
      </c>
      <c r="I861" s="20">
        <f t="shared" si="35"/>
        <v>1</v>
      </c>
      <c r="J861" s="22">
        <v>1</v>
      </c>
      <c r="K861" s="19" t="str">
        <f t="shared" ref="K861:K866" si="44">E861</f>
        <v>01 - Aide à l’utilisation</v>
      </c>
      <c r="L861" s="19"/>
      <c r="M861" s="19"/>
    </row>
    <row r="862" spans="1:13" ht="15.75" customHeight="1">
      <c r="A862" s="19">
        <v>108071866</v>
      </c>
      <c r="B862" s="19" t="s">
        <v>1314</v>
      </c>
      <c r="C862" s="19" t="s">
        <v>1315</v>
      </c>
      <c r="D862" s="19" t="s">
        <v>1316</v>
      </c>
      <c r="E862" s="19" t="s">
        <v>45</v>
      </c>
      <c r="F862" s="21">
        <v>1</v>
      </c>
      <c r="G862" s="21">
        <v>0</v>
      </c>
      <c r="H862" s="21">
        <v>1</v>
      </c>
      <c r="I862" s="20">
        <f t="shared" si="35"/>
        <v>0</v>
      </c>
      <c r="J862" s="22">
        <v>1</v>
      </c>
      <c r="K862" s="19" t="str">
        <f t="shared" si="44"/>
        <v>03 - Script, fix ou contournement</v>
      </c>
      <c r="L862" s="19" t="s">
        <v>1235</v>
      </c>
      <c r="M862" s="19" t="s">
        <v>790</v>
      </c>
    </row>
    <row r="863" spans="1:13" ht="15.75" customHeight="1">
      <c r="A863" s="19">
        <v>107388508</v>
      </c>
      <c r="B863" s="19" t="s">
        <v>1317</v>
      </c>
      <c r="C863" s="19" t="s">
        <v>1318</v>
      </c>
      <c r="D863" s="19" t="s">
        <v>1319</v>
      </c>
      <c r="E863" s="19" t="s">
        <v>45</v>
      </c>
      <c r="F863" s="21">
        <v>1</v>
      </c>
      <c r="G863" s="21">
        <v>1</v>
      </c>
      <c r="H863" s="21">
        <v>1</v>
      </c>
      <c r="I863" s="20">
        <f t="shared" si="35"/>
        <v>1</v>
      </c>
      <c r="J863" s="22">
        <v>1</v>
      </c>
      <c r="K863" s="19" t="str">
        <f t="shared" si="44"/>
        <v>03 - Script, fix ou contournement</v>
      </c>
      <c r="L863" s="19"/>
      <c r="M863" s="19"/>
    </row>
    <row r="864" spans="1:13" ht="15.75" customHeight="1">
      <c r="A864" s="19">
        <v>108795424</v>
      </c>
      <c r="B864" s="19" t="s">
        <v>1320</v>
      </c>
      <c r="C864" s="19" t="s">
        <v>1321</v>
      </c>
      <c r="D864" s="19" t="s">
        <v>1322</v>
      </c>
      <c r="E864" s="19" t="s">
        <v>39</v>
      </c>
      <c r="F864" s="21">
        <v>1</v>
      </c>
      <c r="G864" s="21">
        <v>1</v>
      </c>
      <c r="H864" s="21">
        <v>1</v>
      </c>
      <c r="I864" s="20">
        <f t="shared" si="35"/>
        <v>1</v>
      </c>
      <c r="J864" s="22">
        <v>1</v>
      </c>
      <c r="K864" s="19" t="str">
        <f t="shared" si="44"/>
        <v>01 - Aide à l’utilisation</v>
      </c>
      <c r="L864" s="19"/>
      <c r="M864" s="19"/>
    </row>
    <row r="865" spans="1:13" ht="15.75" customHeight="1">
      <c r="A865" s="19">
        <v>108292909</v>
      </c>
      <c r="B865" s="19" t="s">
        <v>1323</v>
      </c>
      <c r="C865" s="19" t="s">
        <v>1324</v>
      </c>
      <c r="D865" s="19" t="s">
        <v>1325</v>
      </c>
      <c r="E865" s="19" t="s">
        <v>52</v>
      </c>
      <c r="F865" s="21">
        <v>1</v>
      </c>
      <c r="G865" s="21">
        <v>1</v>
      </c>
      <c r="H865" s="21">
        <v>1</v>
      </c>
      <c r="I865" s="20">
        <f t="shared" si="35"/>
        <v>1</v>
      </c>
      <c r="J865" s="22">
        <v>1</v>
      </c>
      <c r="K865" s="19" t="str">
        <f t="shared" si="44"/>
        <v>02 - Correction donnée ou modification de paramétrage</v>
      </c>
      <c r="L865" s="19"/>
      <c r="M865" s="19"/>
    </row>
    <row r="866" spans="1:13" ht="15.75" customHeight="1">
      <c r="A866" s="19">
        <v>108084923</v>
      </c>
      <c r="B866" s="19" t="s">
        <v>1326</v>
      </c>
      <c r="C866" s="19" t="s">
        <v>1327</v>
      </c>
      <c r="D866" s="19" t="s">
        <v>1328</v>
      </c>
      <c r="E866" s="19" t="s">
        <v>52</v>
      </c>
      <c r="F866" s="21">
        <v>1</v>
      </c>
      <c r="G866" s="21">
        <v>1</v>
      </c>
      <c r="H866" s="21">
        <v>1</v>
      </c>
      <c r="I866" s="20">
        <f t="shared" si="35"/>
        <v>1</v>
      </c>
      <c r="J866" s="22">
        <v>1</v>
      </c>
      <c r="K866" s="19" t="str">
        <f t="shared" si="44"/>
        <v>02 - Correction donnée ou modification de paramétrage</v>
      </c>
      <c r="L866" s="19"/>
      <c r="M866" s="19"/>
    </row>
    <row r="867" spans="1:13" ht="15.75" customHeight="1">
      <c r="A867" s="19">
        <v>107791505</v>
      </c>
      <c r="B867" s="19" t="s">
        <v>1329</v>
      </c>
      <c r="C867" s="19" t="s">
        <v>1330</v>
      </c>
      <c r="D867" s="19" t="s">
        <v>1331</v>
      </c>
      <c r="E867" s="19" t="s">
        <v>42</v>
      </c>
      <c r="F867" s="21">
        <v>1</v>
      </c>
      <c r="G867" s="21">
        <v>1</v>
      </c>
      <c r="H867" s="21">
        <v>1</v>
      </c>
      <c r="I867" s="20">
        <f t="shared" si="35"/>
        <v>1</v>
      </c>
      <c r="J867" s="22">
        <v>0</v>
      </c>
      <c r="K867" s="19" t="s">
        <v>39</v>
      </c>
      <c r="L867" s="19" t="s">
        <v>1332</v>
      </c>
      <c r="M867" s="19"/>
    </row>
    <row r="868" spans="1:13" ht="15.75" customHeight="1">
      <c r="A868" s="19">
        <v>108786491</v>
      </c>
      <c r="B868" s="19" t="s">
        <v>1333</v>
      </c>
      <c r="C868" s="19" t="s">
        <v>1334</v>
      </c>
      <c r="D868" s="19" t="s">
        <v>1335</v>
      </c>
      <c r="E868" s="19" t="s">
        <v>39</v>
      </c>
      <c r="F868" s="21">
        <v>1</v>
      </c>
      <c r="G868" s="21">
        <v>1</v>
      </c>
      <c r="H868" s="21">
        <v>1</v>
      </c>
      <c r="I868" s="20">
        <f t="shared" si="35"/>
        <v>1</v>
      </c>
      <c r="J868" s="22">
        <v>1</v>
      </c>
      <c r="K868" s="19" t="str">
        <f t="shared" ref="K868:K870" si="45">E868</f>
        <v>01 - Aide à l’utilisation</v>
      </c>
      <c r="L868" s="19"/>
      <c r="M868" s="19"/>
    </row>
    <row r="869" spans="1:13" ht="15.75" customHeight="1">
      <c r="A869" s="19">
        <v>108728813</v>
      </c>
      <c r="B869" s="19" t="s">
        <v>1336</v>
      </c>
      <c r="C869" s="19" t="s">
        <v>1337</v>
      </c>
      <c r="D869" s="19" t="s">
        <v>1338</v>
      </c>
      <c r="E869" s="19" t="s">
        <v>42</v>
      </c>
      <c r="F869" s="21">
        <v>1</v>
      </c>
      <c r="G869" s="21">
        <v>1</v>
      </c>
      <c r="H869" s="21">
        <v>1</v>
      </c>
      <c r="I869" s="20">
        <f t="shared" si="35"/>
        <v>1</v>
      </c>
      <c r="J869" s="22">
        <v>1</v>
      </c>
      <c r="K869" s="19" t="str">
        <f t="shared" si="45"/>
        <v>04 - Aucune action nécessaire ou possible</v>
      </c>
      <c r="L869" s="19"/>
      <c r="M869" s="19"/>
    </row>
    <row r="870" spans="1:13" ht="15.75" customHeight="1">
      <c r="A870" s="19">
        <v>108337078</v>
      </c>
      <c r="B870" s="19" t="s">
        <v>1339</v>
      </c>
      <c r="C870" s="19" t="s">
        <v>1340</v>
      </c>
      <c r="D870" s="19" t="s">
        <v>1341</v>
      </c>
      <c r="E870" s="19" t="s">
        <v>52</v>
      </c>
      <c r="F870" s="21">
        <v>1</v>
      </c>
      <c r="G870" s="21">
        <v>1</v>
      </c>
      <c r="H870" s="21">
        <v>1</v>
      </c>
      <c r="I870" s="20">
        <f t="shared" si="35"/>
        <v>1</v>
      </c>
      <c r="J870" s="22">
        <v>1</v>
      </c>
      <c r="K870" s="19" t="str">
        <f t="shared" si="45"/>
        <v>02 - Correction donnée ou modification de paramétrage</v>
      </c>
      <c r="L870" s="19"/>
      <c r="M870" s="19"/>
    </row>
    <row r="871" spans="1:13" ht="15.75" customHeight="1">
      <c r="A871" s="19">
        <v>108670220</v>
      </c>
      <c r="B871" s="19" t="s">
        <v>1342</v>
      </c>
      <c r="C871" s="19" t="s">
        <v>1343</v>
      </c>
      <c r="D871" s="19" t="s">
        <v>1344</v>
      </c>
      <c r="E871" s="19" t="s">
        <v>52</v>
      </c>
      <c r="F871" s="21">
        <v>1</v>
      </c>
      <c r="G871" s="21">
        <v>1</v>
      </c>
      <c r="H871" s="21">
        <v>1</v>
      </c>
      <c r="I871" s="20">
        <f t="shared" si="35"/>
        <v>1</v>
      </c>
      <c r="J871" s="22">
        <v>0</v>
      </c>
      <c r="K871" s="19" t="s">
        <v>45</v>
      </c>
      <c r="L871" s="19"/>
      <c r="M871" s="19"/>
    </row>
    <row r="872" spans="1:13" ht="15.75" customHeight="1">
      <c r="A872" s="19">
        <v>108753990</v>
      </c>
      <c r="B872" s="19" t="s">
        <v>1345</v>
      </c>
      <c r="C872" s="19" t="s">
        <v>1346</v>
      </c>
      <c r="D872" s="19" t="s">
        <v>1347</v>
      </c>
      <c r="E872" s="19" t="s">
        <v>52</v>
      </c>
      <c r="F872" s="21">
        <v>1</v>
      </c>
      <c r="G872" s="21">
        <v>1</v>
      </c>
      <c r="H872" s="21">
        <v>1</v>
      </c>
      <c r="I872" s="20">
        <f t="shared" si="35"/>
        <v>1</v>
      </c>
      <c r="J872" s="22">
        <v>1</v>
      </c>
      <c r="K872" s="19" t="str">
        <f>E872</f>
        <v>02 - Correction donnée ou modification de paramétrage</v>
      </c>
      <c r="L872" s="19"/>
      <c r="M872" s="19"/>
    </row>
    <row r="873" spans="1:13" ht="15.75" customHeight="1">
      <c r="A873" s="19">
        <v>108774772</v>
      </c>
      <c r="B873" s="19" t="s">
        <v>1348</v>
      </c>
      <c r="C873" s="19" t="s">
        <v>1349</v>
      </c>
      <c r="D873" s="19" t="s">
        <v>1350</v>
      </c>
      <c r="E873" s="19" t="s">
        <v>52</v>
      </c>
      <c r="F873" s="21">
        <v>1</v>
      </c>
      <c r="G873" s="21">
        <v>1</v>
      </c>
      <c r="H873" s="21">
        <v>1</v>
      </c>
      <c r="I873" s="20">
        <f t="shared" si="35"/>
        <v>1</v>
      </c>
      <c r="J873" s="22">
        <v>0</v>
      </c>
      <c r="K873" s="19" t="s">
        <v>45</v>
      </c>
      <c r="L873" s="19"/>
      <c r="M873" s="19"/>
    </row>
    <row r="874" spans="1:13" ht="15.75" customHeight="1">
      <c r="A874" s="19">
        <v>108690060</v>
      </c>
      <c r="B874" s="19" t="s">
        <v>1351</v>
      </c>
      <c r="C874" s="19" t="s">
        <v>1352</v>
      </c>
      <c r="D874" s="19" t="s">
        <v>1353</v>
      </c>
      <c r="E874" s="19" t="s">
        <v>45</v>
      </c>
      <c r="F874" s="21">
        <v>1</v>
      </c>
      <c r="G874" s="21">
        <v>1</v>
      </c>
      <c r="H874" s="21">
        <v>1</v>
      </c>
      <c r="I874" s="20">
        <f t="shared" si="35"/>
        <v>1</v>
      </c>
      <c r="J874" s="22">
        <v>1</v>
      </c>
      <c r="K874" s="19" t="str">
        <f t="shared" ref="K874:K877" si="46">E874</f>
        <v>03 - Script, fix ou contournement</v>
      </c>
      <c r="L874" s="19"/>
      <c r="M874" s="19"/>
    </row>
    <row r="875" spans="1:13" ht="15.75" customHeight="1">
      <c r="A875" s="19">
        <v>108714351</v>
      </c>
      <c r="B875" s="19" t="s">
        <v>1056</v>
      </c>
      <c r="C875" s="19" t="s">
        <v>1354</v>
      </c>
      <c r="D875" s="19" t="s">
        <v>1355</v>
      </c>
      <c r="E875" s="19" t="s">
        <v>42</v>
      </c>
      <c r="F875" s="21">
        <v>1</v>
      </c>
      <c r="G875" s="21">
        <v>1</v>
      </c>
      <c r="H875" s="21">
        <v>1</v>
      </c>
      <c r="I875" s="20">
        <f t="shared" si="35"/>
        <v>1</v>
      </c>
      <c r="J875" s="22">
        <v>1</v>
      </c>
      <c r="K875" s="19" t="str">
        <f t="shared" si="46"/>
        <v>04 - Aucune action nécessaire ou possible</v>
      </c>
      <c r="L875" s="19"/>
      <c r="M875" s="19"/>
    </row>
    <row r="876" spans="1:13" ht="15.75" customHeight="1">
      <c r="A876" s="19">
        <v>108695806</v>
      </c>
      <c r="B876" s="19" t="s">
        <v>1356</v>
      </c>
      <c r="C876" s="19" t="s">
        <v>1357</v>
      </c>
      <c r="D876" s="19" t="s">
        <v>1358</v>
      </c>
      <c r="E876" s="19" t="s">
        <v>52</v>
      </c>
      <c r="F876" s="21">
        <v>1</v>
      </c>
      <c r="G876" s="21">
        <v>1</v>
      </c>
      <c r="H876" s="21">
        <v>1</v>
      </c>
      <c r="I876" s="20">
        <f t="shared" si="35"/>
        <v>1</v>
      </c>
      <c r="J876" s="22">
        <v>1</v>
      </c>
      <c r="K876" s="19" t="str">
        <f t="shared" si="46"/>
        <v>02 - Correction donnée ou modification de paramétrage</v>
      </c>
      <c r="L876" s="19"/>
      <c r="M876" s="19"/>
    </row>
    <row r="877" spans="1:13" ht="15.75" customHeight="1">
      <c r="A877" s="19">
        <v>108725514</v>
      </c>
      <c r="B877" s="19" t="s">
        <v>1359</v>
      </c>
      <c r="C877" s="19" t="s">
        <v>1360</v>
      </c>
      <c r="D877" s="19" t="s">
        <v>1361</v>
      </c>
      <c r="E877" s="19" t="s">
        <v>42</v>
      </c>
      <c r="F877" s="21">
        <v>0</v>
      </c>
      <c r="G877" s="21">
        <v>1</v>
      </c>
      <c r="H877" s="21">
        <v>1</v>
      </c>
      <c r="I877" s="20">
        <f t="shared" si="35"/>
        <v>0</v>
      </c>
      <c r="J877" s="22">
        <v>1</v>
      </c>
      <c r="K877" s="19" t="str">
        <f t="shared" si="46"/>
        <v>04 - Aucune action nécessaire ou possible</v>
      </c>
      <c r="L877" s="19" t="s">
        <v>1362</v>
      </c>
      <c r="M877" s="19"/>
    </row>
    <row r="878" spans="1:13" ht="15.75" customHeight="1">
      <c r="A878" s="19">
        <v>108713833</v>
      </c>
      <c r="B878" s="19" t="s">
        <v>1359</v>
      </c>
      <c r="C878" s="19" t="s">
        <v>1363</v>
      </c>
      <c r="D878" s="19" t="s">
        <v>1364</v>
      </c>
      <c r="E878" s="19" t="s">
        <v>52</v>
      </c>
      <c r="F878" s="21">
        <v>1</v>
      </c>
      <c r="G878" s="21">
        <v>1</v>
      </c>
      <c r="H878" s="21">
        <v>1</v>
      </c>
      <c r="I878" s="20">
        <f t="shared" si="35"/>
        <v>1</v>
      </c>
      <c r="J878" s="22">
        <v>0</v>
      </c>
      <c r="K878" s="19" t="s">
        <v>42</v>
      </c>
      <c r="L878" s="19" t="s">
        <v>255</v>
      </c>
      <c r="M878" s="19"/>
    </row>
    <row r="879" spans="1:13" ht="15.75" customHeight="1">
      <c r="A879" s="19">
        <v>108831966</v>
      </c>
      <c r="B879" s="19" t="s">
        <v>1365</v>
      </c>
      <c r="C879" s="19" t="s">
        <v>1366</v>
      </c>
      <c r="D879" s="19" t="s">
        <v>1367</v>
      </c>
      <c r="E879" s="19" t="s">
        <v>39</v>
      </c>
      <c r="F879" s="21">
        <v>1</v>
      </c>
      <c r="G879" s="21">
        <v>1</v>
      </c>
      <c r="H879" s="21">
        <v>1</v>
      </c>
      <c r="I879" s="20">
        <f t="shared" si="35"/>
        <v>1</v>
      </c>
      <c r="J879" s="22">
        <v>0</v>
      </c>
      <c r="K879" s="19" t="s">
        <v>45</v>
      </c>
      <c r="L879" s="19" t="s">
        <v>1368</v>
      </c>
      <c r="M879" s="19" t="s">
        <v>4</v>
      </c>
    </row>
    <row r="880" spans="1:13" ht="15.75" customHeight="1">
      <c r="A880" s="19">
        <v>108461197</v>
      </c>
      <c r="B880" s="19" t="s">
        <v>1369</v>
      </c>
      <c r="C880" s="19" t="s">
        <v>1370</v>
      </c>
      <c r="D880" s="19" t="s">
        <v>1371</v>
      </c>
      <c r="E880" s="19" t="s">
        <v>39</v>
      </c>
      <c r="F880" s="21">
        <v>1</v>
      </c>
      <c r="G880" s="21">
        <v>1</v>
      </c>
      <c r="H880" s="21">
        <v>1</v>
      </c>
      <c r="I880" s="20">
        <f t="shared" si="35"/>
        <v>1</v>
      </c>
      <c r="J880" s="22">
        <v>1</v>
      </c>
      <c r="K880" s="19" t="str">
        <f>E880</f>
        <v>01 - Aide à l’utilisation</v>
      </c>
      <c r="L880" s="19"/>
      <c r="M880" s="19"/>
    </row>
    <row r="881" spans="1:13" ht="15.75" customHeight="1">
      <c r="A881" s="19">
        <v>108757629</v>
      </c>
      <c r="B881" s="19" t="s">
        <v>735</v>
      </c>
      <c r="C881" s="19" t="s">
        <v>1372</v>
      </c>
      <c r="D881" s="19" t="s">
        <v>1373</v>
      </c>
      <c r="E881" s="19" t="s">
        <v>39</v>
      </c>
      <c r="F881" s="21">
        <v>1</v>
      </c>
      <c r="G881" s="21">
        <v>1</v>
      </c>
      <c r="H881" s="21">
        <v>1</v>
      </c>
      <c r="I881" s="20">
        <f t="shared" si="35"/>
        <v>1</v>
      </c>
      <c r="J881" s="22">
        <v>0</v>
      </c>
      <c r="K881" s="19" t="s">
        <v>45</v>
      </c>
      <c r="L881" s="19"/>
      <c r="M881" s="19"/>
    </row>
    <row r="882" spans="1:13" ht="15.75" customHeight="1">
      <c r="A882" s="19">
        <v>108739282</v>
      </c>
      <c r="B882" s="19" t="s">
        <v>1374</v>
      </c>
      <c r="C882" s="19" t="s">
        <v>1375</v>
      </c>
      <c r="D882" s="19" t="s">
        <v>1376</v>
      </c>
      <c r="E882" s="19" t="s">
        <v>42</v>
      </c>
      <c r="F882" s="21">
        <v>1</v>
      </c>
      <c r="G882" s="21">
        <v>1</v>
      </c>
      <c r="H882" s="21">
        <v>1</v>
      </c>
      <c r="I882" s="20">
        <f t="shared" si="35"/>
        <v>1</v>
      </c>
      <c r="J882" s="22">
        <v>1</v>
      </c>
      <c r="K882" s="19" t="str">
        <f t="shared" ref="K882:K895" si="47">E882</f>
        <v>04 - Aucune action nécessaire ou possible</v>
      </c>
      <c r="L882" s="19"/>
      <c r="M882" s="19"/>
    </row>
    <row r="883" spans="1:13" ht="15.75" customHeight="1">
      <c r="A883" s="19">
        <v>108735899</v>
      </c>
      <c r="B883" s="19" t="s">
        <v>1377</v>
      </c>
      <c r="C883" s="19" t="s">
        <v>1378</v>
      </c>
      <c r="D883" s="19" t="s">
        <v>1379</v>
      </c>
      <c r="E883" s="19" t="s">
        <v>42</v>
      </c>
      <c r="F883" s="21">
        <v>1</v>
      </c>
      <c r="G883" s="21">
        <v>1</v>
      </c>
      <c r="H883" s="21">
        <v>1</v>
      </c>
      <c r="I883" s="20">
        <f t="shared" si="35"/>
        <v>1</v>
      </c>
      <c r="J883" s="22">
        <v>1</v>
      </c>
      <c r="K883" s="19" t="str">
        <f t="shared" si="47"/>
        <v>04 - Aucune action nécessaire ou possible</v>
      </c>
      <c r="L883" s="19"/>
      <c r="M883" s="19"/>
    </row>
    <row r="884" spans="1:13" ht="15.75" customHeight="1">
      <c r="A884" s="19">
        <v>108727738</v>
      </c>
      <c r="B884" s="19" t="s">
        <v>1380</v>
      </c>
      <c r="C884" s="19" t="s">
        <v>1381</v>
      </c>
      <c r="D884" s="19" t="s">
        <v>1382</v>
      </c>
      <c r="E884" s="19" t="s">
        <v>42</v>
      </c>
      <c r="F884" s="21">
        <v>1</v>
      </c>
      <c r="G884" s="21">
        <v>1</v>
      </c>
      <c r="H884" s="21">
        <v>1</v>
      </c>
      <c r="I884" s="20">
        <f t="shared" si="35"/>
        <v>1</v>
      </c>
      <c r="J884" s="22">
        <v>1</v>
      </c>
      <c r="K884" s="19" t="str">
        <f t="shared" si="47"/>
        <v>04 - Aucune action nécessaire ou possible</v>
      </c>
      <c r="L884" s="19"/>
      <c r="M884" s="19"/>
    </row>
    <row r="885" spans="1:13" ht="15.75" customHeight="1">
      <c r="A885" s="19">
        <v>108262466</v>
      </c>
      <c r="B885" s="19" t="s">
        <v>1383</v>
      </c>
      <c r="C885" s="19" t="s">
        <v>1384</v>
      </c>
      <c r="D885" s="19" t="s">
        <v>1385</v>
      </c>
      <c r="E885" s="19" t="s">
        <v>52</v>
      </c>
      <c r="F885" s="21">
        <v>1</v>
      </c>
      <c r="G885" s="21">
        <v>1</v>
      </c>
      <c r="H885" s="21">
        <v>1</v>
      </c>
      <c r="I885" s="20">
        <f t="shared" si="35"/>
        <v>1</v>
      </c>
      <c r="J885" s="22">
        <v>1</v>
      </c>
      <c r="K885" s="19" t="str">
        <f t="shared" si="47"/>
        <v>02 - Correction donnée ou modification de paramétrage</v>
      </c>
      <c r="L885" s="19"/>
      <c r="M885" s="19"/>
    </row>
    <row r="886" spans="1:13" ht="15.75" customHeight="1">
      <c r="A886" s="19">
        <v>108675115</v>
      </c>
      <c r="B886" s="19" t="s">
        <v>1386</v>
      </c>
      <c r="C886" s="19" t="s">
        <v>1387</v>
      </c>
      <c r="D886" s="19" t="s">
        <v>1388</v>
      </c>
      <c r="E886" s="19" t="s">
        <v>45</v>
      </c>
      <c r="F886" s="21">
        <v>1</v>
      </c>
      <c r="G886" s="21">
        <v>1</v>
      </c>
      <c r="H886" s="21">
        <v>1</v>
      </c>
      <c r="I886" s="20">
        <f t="shared" si="35"/>
        <v>1</v>
      </c>
      <c r="J886" s="22">
        <v>1</v>
      </c>
      <c r="K886" s="19" t="str">
        <f t="shared" si="47"/>
        <v>03 - Script, fix ou contournement</v>
      </c>
      <c r="L886" s="19"/>
      <c r="M886" s="19"/>
    </row>
    <row r="887" spans="1:13" ht="15.75" customHeight="1">
      <c r="A887" s="19">
        <v>108525076</v>
      </c>
      <c r="B887" s="19" t="s">
        <v>1389</v>
      </c>
      <c r="C887" s="19" t="s">
        <v>1390</v>
      </c>
      <c r="D887" s="19" t="s">
        <v>1391</v>
      </c>
      <c r="E887" s="19" t="s">
        <v>45</v>
      </c>
      <c r="F887" s="21">
        <v>1</v>
      </c>
      <c r="G887" s="21">
        <v>1</v>
      </c>
      <c r="H887" s="21">
        <v>1</v>
      </c>
      <c r="I887" s="20">
        <f t="shared" si="35"/>
        <v>1</v>
      </c>
      <c r="J887" s="22">
        <v>1</v>
      </c>
      <c r="K887" s="19" t="str">
        <f t="shared" si="47"/>
        <v>03 - Script, fix ou contournement</v>
      </c>
      <c r="L887" s="19"/>
      <c r="M887" s="19"/>
    </row>
    <row r="888" spans="1:13" ht="15.75" customHeight="1">
      <c r="A888" s="19">
        <v>108692398</v>
      </c>
      <c r="B888" s="19" t="s">
        <v>1392</v>
      </c>
      <c r="C888" s="19" t="s">
        <v>1393</v>
      </c>
      <c r="D888" s="19" t="s">
        <v>1394</v>
      </c>
      <c r="E888" s="19" t="s">
        <v>45</v>
      </c>
      <c r="F888" s="21">
        <v>1</v>
      </c>
      <c r="G888" s="21">
        <v>1</v>
      </c>
      <c r="H888" s="21">
        <v>1</v>
      </c>
      <c r="I888" s="20">
        <f t="shared" si="35"/>
        <v>1</v>
      </c>
      <c r="J888" s="22">
        <v>1</v>
      </c>
      <c r="K888" s="19" t="str">
        <f t="shared" si="47"/>
        <v>03 - Script, fix ou contournement</v>
      </c>
      <c r="L888" s="19"/>
      <c r="M888" s="19"/>
    </row>
    <row r="889" spans="1:13" ht="15.75" customHeight="1">
      <c r="A889" s="19">
        <v>108467067</v>
      </c>
      <c r="B889" s="19" t="s">
        <v>1395</v>
      </c>
      <c r="C889" s="19" t="s">
        <v>1396</v>
      </c>
      <c r="D889" s="19" t="s">
        <v>1397</v>
      </c>
      <c r="E889" s="19" t="s">
        <v>52</v>
      </c>
      <c r="F889" s="21">
        <v>1</v>
      </c>
      <c r="G889" s="21">
        <v>1</v>
      </c>
      <c r="H889" s="21">
        <v>1</v>
      </c>
      <c r="I889" s="20">
        <f t="shared" si="35"/>
        <v>1</v>
      </c>
      <c r="J889" s="22">
        <v>1</v>
      </c>
      <c r="K889" s="19" t="str">
        <f t="shared" si="47"/>
        <v>02 - Correction donnée ou modification de paramétrage</v>
      </c>
      <c r="L889" s="19"/>
      <c r="M889" s="19"/>
    </row>
    <row r="890" spans="1:13" ht="15.75" customHeight="1">
      <c r="A890" s="19">
        <v>108408410</v>
      </c>
      <c r="B890" s="19" t="s">
        <v>1398</v>
      </c>
      <c r="C890" s="19" t="s">
        <v>1399</v>
      </c>
      <c r="D890" s="19" t="s">
        <v>1400</v>
      </c>
      <c r="E890" s="19" t="s">
        <v>52</v>
      </c>
      <c r="F890" s="21">
        <v>1</v>
      </c>
      <c r="G890" s="21">
        <v>1</v>
      </c>
      <c r="H890" s="21">
        <v>1</v>
      </c>
      <c r="I890" s="20">
        <f t="shared" si="35"/>
        <v>1</v>
      </c>
      <c r="J890" s="22">
        <v>1</v>
      </c>
      <c r="K890" s="19" t="str">
        <f t="shared" si="47"/>
        <v>02 - Correction donnée ou modification de paramétrage</v>
      </c>
      <c r="L890" s="19"/>
      <c r="M890" s="19"/>
    </row>
    <row r="891" spans="1:13" ht="15.75" customHeight="1">
      <c r="A891" s="19">
        <v>108761247</v>
      </c>
      <c r="B891" s="19" t="s">
        <v>1401</v>
      </c>
      <c r="C891" s="19" t="s">
        <v>1402</v>
      </c>
      <c r="D891" s="19" t="s">
        <v>1403</v>
      </c>
      <c r="E891" s="19" t="s">
        <v>52</v>
      </c>
      <c r="F891" s="21">
        <v>1</v>
      </c>
      <c r="G891" s="21">
        <v>1</v>
      </c>
      <c r="H891" s="21">
        <v>1</v>
      </c>
      <c r="I891" s="20">
        <f t="shared" si="35"/>
        <v>1</v>
      </c>
      <c r="J891" s="22">
        <v>1</v>
      </c>
      <c r="K891" s="19" t="str">
        <f t="shared" si="47"/>
        <v>02 - Correction donnée ou modification de paramétrage</v>
      </c>
      <c r="L891" s="19"/>
      <c r="M891" s="19"/>
    </row>
    <row r="892" spans="1:13" ht="15.75" customHeight="1">
      <c r="A892" s="19">
        <v>107832475</v>
      </c>
      <c r="B892" s="19" t="s">
        <v>1404</v>
      </c>
      <c r="C892" s="19" t="s">
        <v>1405</v>
      </c>
      <c r="D892" s="19" t="s">
        <v>1406</v>
      </c>
      <c r="E892" s="19" t="s">
        <v>52</v>
      </c>
      <c r="F892" s="21">
        <v>1</v>
      </c>
      <c r="G892" s="21">
        <v>1</v>
      </c>
      <c r="H892" s="21">
        <v>1</v>
      </c>
      <c r="I892" s="20">
        <f t="shared" si="35"/>
        <v>1</v>
      </c>
      <c r="J892" s="22">
        <v>1</v>
      </c>
      <c r="K892" s="19" t="str">
        <f t="shared" si="47"/>
        <v>02 - Correction donnée ou modification de paramétrage</v>
      </c>
      <c r="L892" s="19"/>
      <c r="M892" s="19"/>
    </row>
    <row r="893" spans="1:13" ht="15.75" customHeight="1">
      <c r="A893" s="19">
        <v>108820575</v>
      </c>
      <c r="B893" s="19" t="s">
        <v>1407</v>
      </c>
      <c r="C893" s="19" t="s">
        <v>1408</v>
      </c>
      <c r="D893" s="19" t="s">
        <v>1409</v>
      </c>
      <c r="E893" s="19" t="s">
        <v>45</v>
      </c>
      <c r="F893" s="21">
        <v>1</v>
      </c>
      <c r="G893" s="21">
        <v>1</v>
      </c>
      <c r="H893" s="21">
        <v>1</v>
      </c>
      <c r="I893" s="20">
        <f t="shared" si="35"/>
        <v>1</v>
      </c>
      <c r="J893" s="22">
        <v>1</v>
      </c>
      <c r="K893" s="19" t="str">
        <f t="shared" si="47"/>
        <v>03 - Script, fix ou contournement</v>
      </c>
      <c r="L893" s="19"/>
      <c r="M893" s="19"/>
    </row>
    <row r="894" spans="1:13" ht="15.75" customHeight="1">
      <c r="A894" s="19">
        <v>108689659</v>
      </c>
      <c r="B894" s="19">
        <v>29</v>
      </c>
      <c r="C894" s="19" t="s">
        <v>1410</v>
      </c>
      <c r="D894" s="19" t="s">
        <v>1411</v>
      </c>
      <c r="E894" s="19" t="s">
        <v>45</v>
      </c>
      <c r="F894" s="21">
        <v>1</v>
      </c>
      <c r="G894" s="21">
        <v>1</v>
      </c>
      <c r="H894" s="21">
        <v>1</v>
      </c>
      <c r="I894" s="20">
        <f t="shared" si="35"/>
        <v>1</v>
      </c>
      <c r="J894" s="22">
        <v>1</v>
      </c>
      <c r="K894" s="19" t="str">
        <f t="shared" si="47"/>
        <v>03 - Script, fix ou contournement</v>
      </c>
      <c r="L894" s="19"/>
      <c r="M894" s="19"/>
    </row>
    <row r="895" spans="1:13" ht="15.75" customHeight="1">
      <c r="A895" s="19">
        <v>108712864</v>
      </c>
      <c r="B895" s="19" t="s">
        <v>1412</v>
      </c>
      <c r="C895" s="19" t="s">
        <v>1413</v>
      </c>
      <c r="D895" s="19" t="s">
        <v>1414</v>
      </c>
      <c r="E895" s="19" t="s">
        <v>42</v>
      </c>
      <c r="F895" s="21">
        <v>1</v>
      </c>
      <c r="G895" s="21">
        <v>1</v>
      </c>
      <c r="H895" s="21">
        <v>1</v>
      </c>
      <c r="I895" s="20">
        <f t="shared" si="35"/>
        <v>1</v>
      </c>
      <c r="J895" s="22">
        <v>1</v>
      </c>
      <c r="K895" s="19" t="str">
        <f t="shared" si="47"/>
        <v>04 - Aucune action nécessaire ou possible</v>
      </c>
      <c r="L895" s="19"/>
      <c r="M895" s="19"/>
    </row>
    <row r="896" spans="1:13" ht="15.75" customHeight="1">
      <c r="A896" s="19">
        <v>108765296</v>
      </c>
      <c r="B896" s="19" t="s">
        <v>1415</v>
      </c>
      <c r="C896" s="19" t="s">
        <v>1416</v>
      </c>
      <c r="D896" s="19" t="s">
        <v>1417</v>
      </c>
      <c r="E896" s="19" t="s">
        <v>39</v>
      </c>
      <c r="F896" s="21">
        <v>1</v>
      </c>
      <c r="G896" s="21">
        <v>1</v>
      </c>
      <c r="H896" s="21">
        <v>1</v>
      </c>
      <c r="I896" s="20">
        <f t="shared" si="35"/>
        <v>1</v>
      </c>
      <c r="J896" s="22">
        <v>0</v>
      </c>
      <c r="K896" s="19" t="s">
        <v>45</v>
      </c>
      <c r="L896" s="19" t="s">
        <v>1368</v>
      </c>
      <c r="M896" s="19" t="s">
        <v>4</v>
      </c>
    </row>
    <row r="897" spans="1:13" ht="15.75" customHeight="1">
      <c r="A897" s="19">
        <v>108855693</v>
      </c>
      <c r="B897" s="19" t="s">
        <v>1418</v>
      </c>
      <c r="C897" s="19" t="s">
        <v>1419</v>
      </c>
      <c r="D897" s="19" t="s">
        <v>1420</v>
      </c>
      <c r="E897" s="19" t="s">
        <v>45</v>
      </c>
      <c r="F897" s="21">
        <v>1</v>
      </c>
      <c r="G897" s="21">
        <v>1</v>
      </c>
      <c r="H897" s="21">
        <v>1</v>
      </c>
      <c r="I897" s="20">
        <f t="shared" si="35"/>
        <v>1</v>
      </c>
      <c r="J897" s="22">
        <v>1</v>
      </c>
      <c r="K897" s="19" t="str">
        <f t="shared" ref="K897:K933" si="48">E897</f>
        <v>03 - Script, fix ou contournement</v>
      </c>
      <c r="L897" s="19"/>
      <c r="M897" s="19"/>
    </row>
    <row r="898" spans="1:13" ht="15.75" customHeight="1">
      <c r="A898" s="19">
        <v>108525525</v>
      </c>
      <c r="B898" s="19" t="s">
        <v>1421</v>
      </c>
      <c r="C898" s="19" t="s">
        <v>1422</v>
      </c>
      <c r="D898" s="19" t="s">
        <v>1423</v>
      </c>
      <c r="E898" s="19" t="s">
        <v>39</v>
      </c>
      <c r="F898" s="21">
        <v>1</v>
      </c>
      <c r="G898" s="21">
        <v>1</v>
      </c>
      <c r="H898" s="21">
        <v>1</v>
      </c>
      <c r="I898" s="20">
        <f t="shared" si="35"/>
        <v>1</v>
      </c>
      <c r="J898" s="22">
        <v>1</v>
      </c>
      <c r="K898" s="19" t="str">
        <f t="shared" si="48"/>
        <v>01 - Aide à l’utilisation</v>
      </c>
      <c r="L898" s="19"/>
      <c r="M898" s="19"/>
    </row>
    <row r="899" spans="1:13" ht="15.75" customHeight="1">
      <c r="A899" s="19">
        <v>107969598</v>
      </c>
      <c r="B899" s="19" t="s">
        <v>1424</v>
      </c>
      <c r="C899" s="19" t="s">
        <v>1425</v>
      </c>
      <c r="D899" s="19" t="s">
        <v>1426</v>
      </c>
      <c r="E899" s="19" t="s">
        <v>42</v>
      </c>
      <c r="F899" s="21">
        <v>1</v>
      </c>
      <c r="G899" s="21">
        <v>1</v>
      </c>
      <c r="H899" s="21">
        <v>0</v>
      </c>
      <c r="I899" s="20">
        <f t="shared" si="35"/>
        <v>0</v>
      </c>
      <c r="J899" s="22">
        <v>1</v>
      </c>
      <c r="K899" s="19" t="str">
        <f t="shared" si="48"/>
        <v>04 - Aucune action nécessaire ou possible</v>
      </c>
      <c r="L899" s="19"/>
      <c r="M899" s="19"/>
    </row>
    <row r="900" spans="1:13" ht="15.75" customHeight="1">
      <c r="A900" s="19">
        <v>108604694</v>
      </c>
      <c r="B900" s="19" t="s">
        <v>1427</v>
      </c>
      <c r="C900" s="19" t="s">
        <v>1428</v>
      </c>
      <c r="D900" s="19" t="s">
        <v>1429</v>
      </c>
      <c r="E900" s="19" t="s">
        <v>52</v>
      </c>
      <c r="F900" s="21">
        <v>1</v>
      </c>
      <c r="G900" s="21">
        <v>1</v>
      </c>
      <c r="H900" s="21">
        <v>1</v>
      </c>
      <c r="I900" s="20">
        <f t="shared" si="35"/>
        <v>1</v>
      </c>
      <c r="J900" s="22">
        <v>1</v>
      </c>
      <c r="K900" s="19" t="str">
        <f t="shared" si="48"/>
        <v>02 - Correction donnée ou modification de paramétrage</v>
      </c>
      <c r="L900" s="19"/>
      <c r="M900" s="19"/>
    </row>
    <row r="901" spans="1:13" ht="15.75" customHeight="1">
      <c r="A901" s="19">
        <v>108692255</v>
      </c>
      <c r="B901" s="19" t="s">
        <v>1430</v>
      </c>
      <c r="C901" s="19" t="s">
        <v>1431</v>
      </c>
      <c r="D901" s="19" t="s">
        <v>1432</v>
      </c>
      <c r="E901" s="19" t="s">
        <v>45</v>
      </c>
      <c r="F901" s="21">
        <v>1</v>
      </c>
      <c r="G901" s="21">
        <v>1</v>
      </c>
      <c r="H901" s="21">
        <v>1</v>
      </c>
      <c r="I901" s="20">
        <f t="shared" si="35"/>
        <v>1</v>
      </c>
      <c r="J901" s="22">
        <v>1</v>
      </c>
      <c r="K901" s="19" t="str">
        <f t="shared" si="48"/>
        <v>03 - Script, fix ou contournement</v>
      </c>
      <c r="L901" s="19"/>
      <c r="M901" s="19"/>
    </row>
    <row r="902" spans="1:13" ht="15.75" customHeight="1">
      <c r="A902" s="19">
        <v>109070000</v>
      </c>
      <c r="B902" s="19" t="s">
        <v>1433</v>
      </c>
      <c r="C902" s="19" t="s">
        <v>1434</v>
      </c>
      <c r="D902" s="19" t="s">
        <v>1435</v>
      </c>
      <c r="E902" s="19" t="s">
        <v>45</v>
      </c>
      <c r="F902" s="21">
        <v>1</v>
      </c>
      <c r="G902" s="21">
        <v>1</v>
      </c>
      <c r="H902" s="21">
        <v>1</v>
      </c>
      <c r="I902" s="20">
        <f t="shared" si="35"/>
        <v>1</v>
      </c>
      <c r="J902" s="22">
        <v>1</v>
      </c>
      <c r="K902" s="19" t="str">
        <f t="shared" si="48"/>
        <v>03 - Script, fix ou contournement</v>
      </c>
      <c r="L902" s="19"/>
      <c r="M902" s="19"/>
    </row>
    <row r="903" spans="1:13" ht="15.75" customHeight="1">
      <c r="A903" s="19">
        <v>108638763</v>
      </c>
      <c r="B903" s="19" t="s">
        <v>1436</v>
      </c>
      <c r="C903" s="19" t="s">
        <v>1437</v>
      </c>
      <c r="D903" s="19" t="s">
        <v>1438</v>
      </c>
      <c r="E903" s="19" t="s">
        <v>42</v>
      </c>
      <c r="F903" s="21">
        <v>1</v>
      </c>
      <c r="G903" s="21">
        <v>1</v>
      </c>
      <c r="H903" s="21">
        <v>1</v>
      </c>
      <c r="I903" s="20">
        <f t="shared" si="35"/>
        <v>1</v>
      </c>
      <c r="J903" s="22">
        <v>1</v>
      </c>
      <c r="K903" s="19" t="str">
        <f t="shared" si="48"/>
        <v>04 - Aucune action nécessaire ou possible</v>
      </c>
      <c r="L903" s="19"/>
      <c r="M903" s="19"/>
    </row>
    <row r="904" spans="1:13" ht="15.75" customHeight="1">
      <c r="A904" s="19">
        <v>108745032</v>
      </c>
      <c r="B904" s="19" t="s">
        <v>1439</v>
      </c>
      <c r="C904" s="19" t="s">
        <v>1440</v>
      </c>
      <c r="D904" s="19" t="s">
        <v>1441</v>
      </c>
      <c r="E904" s="19" t="s">
        <v>52</v>
      </c>
      <c r="F904" s="21">
        <v>1</v>
      </c>
      <c r="G904" s="21">
        <v>1</v>
      </c>
      <c r="H904" s="21">
        <v>1</v>
      </c>
      <c r="I904" s="20">
        <f t="shared" si="35"/>
        <v>1</v>
      </c>
      <c r="J904" s="22">
        <v>1</v>
      </c>
      <c r="K904" s="19" t="str">
        <f t="shared" si="48"/>
        <v>02 - Correction donnée ou modification de paramétrage</v>
      </c>
      <c r="L904" s="19"/>
      <c r="M904" s="19"/>
    </row>
    <row r="905" spans="1:13" ht="15.75" customHeight="1">
      <c r="A905" s="19">
        <v>107854002</v>
      </c>
      <c r="B905" s="19" t="s">
        <v>1442</v>
      </c>
      <c r="C905" s="19" t="s">
        <v>1443</v>
      </c>
      <c r="D905" s="19" t="s">
        <v>1444</v>
      </c>
      <c r="E905" s="19" t="s">
        <v>52</v>
      </c>
      <c r="F905" s="21">
        <v>1</v>
      </c>
      <c r="G905" s="21">
        <v>1</v>
      </c>
      <c r="H905" s="21">
        <v>1</v>
      </c>
      <c r="I905" s="20">
        <f t="shared" si="35"/>
        <v>1</v>
      </c>
      <c r="J905" s="22">
        <v>1</v>
      </c>
      <c r="K905" s="19" t="str">
        <f t="shared" si="48"/>
        <v>02 - Correction donnée ou modification de paramétrage</v>
      </c>
      <c r="L905" s="19"/>
      <c r="M905" s="19"/>
    </row>
    <row r="906" spans="1:13" ht="15.75" customHeight="1">
      <c r="A906" s="19">
        <v>108502507</v>
      </c>
      <c r="B906" s="19" t="s">
        <v>1445</v>
      </c>
      <c r="C906" s="19" t="s">
        <v>1446</v>
      </c>
      <c r="D906" s="19" t="s">
        <v>1447</v>
      </c>
      <c r="E906" s="19" t="s">
        <v>39</v>
      </c>
      <c r="F906" s="21">
        <v>1</v>
      </c>
      <c r="G906" s="21">
        <v>1</v>
      </c>
      <c r="H906" s="21">
        <v>1</v>
      </c>
      <c r="I906" s="20">
        <f t="shared" si="35"/>
        <v>1</v>
      </c>
      <c r="J906" s="22">
        <v>1</v>
      </c>
      <c r="K906" s="19" t="str">
        <f t="shared" si="48"/>
        <v>01 - Aide à l’utilisation</v>
      </c>
      <c r="L906" s="19"/>
      <c r="M906" s="19"/>
    </row>
    <row r="907" spans="1:13" ht="15.75" customHeight="1">
      <c r="A907" s="19">
        <v>108417435</v>
      </c>
      <c r="B907" s="19" t="s">
        <v>1448</v>
      </c>
      <c r="C907" s="19" t="s">
        <v>1449</v>
      </c>
      <c r="D907" s="19" t="s">
        <v>1450</v>
      </c>
      <c r="E907" s="19" t="s">
        <v>45</v>
      </c>
      <c r="F907" s="21">
        <v>1</v>
      </c>
      <c r="G907" s="21">
        <v>1</v>
      </c>
      <c r="H907" s="21">
        <v>1</v>
      </c>
      <c r="I907" s="20">
        <f t="shared" si="35"/>
        <v>1</v>
      </c>
      <c r="J907" s="22">
        <v>1</v>
      </c>
      <c r="K907" s="19" t="str">
        <f t="shared" si="48"/>
        <v>03 - Script, fix ou contournement</v>
      </c>
      <c r="L907" s="19"/>
      <c r="M907" s="19"/>
    </row>
    <row r="908" spans="1:13" ht="15.75" customHeight="1">
      <c r="A908" s="19">
        <v>108843512</v>
      </c>
      <c r="B908" s="19" t="s">
        <v>1451</v>
      </c>
      <c r="C908" s="19"/>
      <c r="D908" s="19" t="s">
        <v>1452</v>
      </c>
      <c r="E908" s="19" t="s">
        <v>42</v>
      </c>
      <c r="F908" s="21">
        <v>1</v>
      </c>
      <c r="G908" s="21">
        <v>1</v>
      </c>
      <c r="H908" s="21">
        <v>1</v>
      </c>
      <c r="I908" s="20">
        <f t="shared" si="35"/>
        <v>1</v>
      </c>
      <c r="J908" s="22">
        <v>1</v>
      </c>
      <c r="K908" s="19" t="str">
        <f t="shared" si="48"/>
        <v>04 - Aucune action nécessaire ou possible</v>
      </c>
      <c r="L908" s="19"/>
      <c r="M908" s="19"/>
    </row>
    <row r="909" spans="1:13" ht="15.75" customHeight="1">
      <c r="A909" s="19">
        <v>108710618</v>
      </c>
      <c r="B909" s="19" t="s">
        <v>1453</v>
      </c>
      <c r="C909" s="19" t="s">
        <v>1454</v>
      </c>
      <c r="D909" s="19" t="s">
        <v>1455</v>
      </c>
      <c r="E909" s="19" t="s">
        <v>52</v>
      </c>
      <c r="F909" s="21">
        <v>1</v>
      </c>
      <c r="G909" s="21">
        <v>0</v>
      </c>
      <c r="H909" s="21">
        <v>1</v>
      </c>
      <c r="I909" s="20">
        <f t="shared" si="35"/>
        <v>0</v>
      </c>
      <c r="J909" s="22">
        <v>1</v>
      </c>
      <c r="K909" s="19" t="str">
        <f t="shared" si="48"/>
        <v>02 - Correction donnée ou modification de paramétrage</v>
      </c>
      <c r="L909" s="19"/>
      <c r="M909" s="19"/>
    </row>
    <row r="910" spans="1:13" ht="15.75" customHeight="1">
      <c r="A910" s="19">
        <v>107493505</v>
      </c>
      <c r="B910" s="19" t="s">
        <v>1456</v>
      </c>
      <c r="C910" s="19" t="s">
        <v>1457</v>
      </c>
      <c r="D910" s="19" t="s">
        <v>1458</v>
      </c>
      <c r="E910" s="19" t="s">
        <v>52</v>
      </c>
      <c r="F910" s="21">
        <v>1</v>
      </c>
      <c r="G910" s="21">
        <v>1</v>
      </c>
      <c r="H910" s="21">
        <v>1</v>
      </c>
      <c r="I910" s="20">
        <f t="shared" si="35"/>
        <v>1</v>
      </c>
      <c r="J910" s="22">
        <v>1</v>
      </c>
      <c r="K910" s="19" t="str">
        <f t="shared" si="48"/>
        <v>02 - Correction donnée ou modification de paramétrage</v>
      </c>
      <c r="L910" s="19"/>
      <c r="M910" s="19"/>
    </row>
    <row r="911" spans="1:13" ht="15.75" customHeight="1">
      <c r="A911" s="19">
        <v>108523322</v>
      </c>
      <c r="B911" s="19" t="s">
        <v>1459</v>
      </c>
      <c r="C911" s="19" t="s">
        <v>1460</v>
      </c>
      <c r="D911" s="19" t="s">
        <v>1461</v>
      </c>
      <c r="E911" s="19" t="s">
        <v>39</v>
      </c>
      <c r="F911" s="21">
        <v>1</v>
      </c>
      <c r="G911" s="21">
        <v>1</v>
      </c>
      <c r="H911" s="21">
        <v>1</v>
      </c>
      <c r="I911" s="20">
        <f t="shared" si="35"/>
        <v>1</v>
      </c>
      <c r="J911" s="22">
        <v>1</v>
      </c>
      <c r="K911" s="19" t="str">
        <f t="shared" si="48"/>
        <v>01 - Aide à l’utilisation</v>
      </c>
      <c r="L911" s="19"/>
      <c r="M911" s="19"/>
    </row>
    <row r="912" spans="1:13" ht="15.75" customHeight="1">
      <c r="A912" s="19">
        <v>108619925</v>
      </c>
      <c r="B912" s="19" t="s">
        <v>1462</v>
      </c>
      <c r="C912" s="19" t="s">
        <v>1463</v>
      </c>
      <c r="D912" s="19" t="s">
        <v>1464</v>
      </c>
      <c r="E912" s="19" t="s">
        <v>52</v>
      </c>
      <c r="F912" s="21">
        <v>1</v>
      </c>
      <c r="G912" s="21">
        <v>1</v>
      </c>
      <c r="H912" s="21">
        <v>1</v>
      </c>
      <c r="I912" s="20">
        <f t="shared" si="35"/>
        <v>1</v>
      </c>
      <c r="J912" s="22">
        <v>1</v>
      </c>
      <c r="K912" s="19" t="str">
        <f t="shared" si="48"/>
        <v>02 - Correction donnée ou modification de paramétrage</v>
      </c>
      <c r="L912" s="19"/>
      <c r="M912" s="19"/>
    </row>
    <row r="913" spans="1:13" ht="15.75" customHeight="1">
      <c r="A913" s="19">
        <v>108280235</v>
      </c>
      <c r="B913" s="19" t="s">
        <v>1465</v>
      </c>
      <c r="C913" s="19" t="s">
        <v>1466</v>
      </c>
      <c r="D913" s="19" t="s">
        <v>1467</v>
      </c>
      <c r="E913" s="19" t="s">
        <v>39</v>
      </c>
      <c r="F913" s="21">
        <v>1</v>
      </c>
      <c r="G913" s="21">
        <v>1</v>
      </c>
      <c r="H913" s="21">
        <v>1</v>
      </c>
      <c r="I913" s="20">
        <f t="shared" si="35"/>
        <v>1</v>
      </c>
      <c r="J913" s="22">
        <v>1</v>
      </c>
      <c r="K913" s="19" t="str">
        <f t="shared" si="48"/>
        <v>01 - Aide à l’utilisation</v>
      </c>
      <c r="L913" s="19"/>
      <c r="M913" s="19"/>
    </row>
    <row r="914" spans="1:13" ht="15.75" customHeight="1">
      <c r="A914" s="19">
        <v>108604812</v>
      </c>
      <c r="B914" s="19" t="s">
        <v>1468</v>
      </c>
      <c r="C914" s="19" t="s">
        <v>1469</v>
      </c>
      <c r="D914" s="19" t="s">
        <v>1470</v>
      </c>
      <c r="E914" s="19" t="s">
        <v>52</v>
      </c>
      <c r="F914" s="21">
        <v>1</v>
      </c>
      <c r="G914" s="21">
        <v>1</v>
      </c>
      <c r="H914" s="21">
        <v>1</v>
      </c>
      <c r="I914" s="20">
        <f t="shared" si="35"/>
        <v>1</v>
      </c>
      <c r="J914" s="22">
        <v>1</v>
      </c>
      <c r="K914" s="19" t="str">
        <f t="shared" si="48"/>
        <v>02 - Correction donnée ou modification de paramétrage</v>
      </c>
      <c r="L914" s="19"/>
      <c r="M914" s="19"/>
    </row>
    <row r="915" spans="1:13" ht="15.75" customHeight="1">
      <c r="A915" s="19">
        <v>108869528</v>
      </c>
      <c r="B915" s="19" t="s">
        <v>1471</v>
      </c>
      <c r="C915" s="19" t="s">
        <v>1472</v>
      </c>
      <c r="D915" s="19" t="s">
        <v>1473</v>
      </c>
      <c r="E915" s="19" t="s">
        <v>45</v>
      </c>
      <c r="F915" s="21">
        <v>1</v>
      </c>
      <c r="G915" s="21">
        <v>1</v>
      </c>
      <c r="H915" s="21">
        <v>1</v>
      </c>
      <c r="I915" s="20">
        <f t="shared" si="35"/>
        <v>1</v>
      </c>
      <c r="J915" s="22">
        <v>1</v>
      </c>
      <c r="K915" s="19" t="str">
        <f t="shared" si="48"/>
        <v>03 - Script, fix ou contournement</v>
      </c>
      <c r="L915" s="19"/>
      <c r="M915" s="19"/>
    </row>
    <row r="916" spans="1:13" ht="15.75" customHeight="1">
      <c r="A916" s="19">
        <v>109040478</v>
      </c>
      <c r="B916" s="19" t="s">
        <v>1474</v>
      </c>
      <c r="C916" s="19" t="s">
        <v>1475</v>
      </c>
      <c r="D916" s="19" t="s">
        <v>1476</v>
      </c>
      <c r="E916" s="19" t="s">
        <v>52</v>
      </c>
      <c r="F916" s="21">
        <v>1</v>
      </c>
      <c r="G916" s="21">
        <v>1</v>
      </c>
      <c r="H916" s="21">
        <v>1</v>
      </c>
      <c r="I916" s="20">
        <f t="shared" si="35"/>
        <v>1</v>
      </c>
      <c r="J916" s="22">
        <v>1</v>
      </c>
      <c r="K916" s="19" t="str">
        <f t="shared" si="48"/>
        <v>02 - Correction donnée ou modification de paramétrage</v>
      </c>
      <c r="L916" s="19"/>
      <c r="M916" s="19"/>
    </row>
    <row r="917" spans="1:13" ht="15.75" customHeight="1">
      <c r="A917" s="19">
        <v>109081001</v>
      </c>
      <c r="B917" s="19" t="s">
        <v>735</v>
      </c>
      <c r="C917" s="19" t="s">
        <v>1477</v>
      </c>
      <c r="D917" s="19" t="s">
        <v>1478</v>
      </c>
      <c r="E917" s="19" t="s">
        <v>45</v>
      </c>
      <c r="F917" s="21">
        <v>1</v>
      </c>
      <c r="G917" s="21">
        <v>1</v>
      </c>
      <c r="H917" s="21">
        <v>1</v>
      </c>
      <c r="I917" s="20">
        <f t="shared" si="35"/>
        <v>1</v>
      </c>
      <c r="J917" s="22">
        <v>1</v>
      </c>
      <c r="K917" s="19" t="str">
        <f t="shared" si="48"/>
        <v>03 - Script, fix ou contournement</v>
      </c>
      <c r="L917" s="19"/>
      <c r="M917" s="19"/>
    </row>
    <row r="918" spans="1:13" ht="15.75" customHeight="1">
      <c r="A918" s="19">
        <v>108675423</v>
      </c>
      <c r="B918" s="19" t="s">
        <v>1479</v>
      </c>
      <c r="C918" s="19" t="s">
        <v>1480</v>
      </c>
      <c r="D918" s="19" t="s">
        <v>1481</v>
      </c>
      <c r="E918" s="19" t="s">
        <v>52</v>
      </c>
      <c r="F918" s="21">
        <v>1</v>
      </c>
      <c r="G918" s="21">
        <v>0</v>
      </c>
      <c r="H918" s="21">
        <v>1</v>
      </c>
      <c r="I918" s="20">
        <f t="shared" si="35"/>
        <v>0</v>
      </c>
      <c r="J918" s="22">
        <v>1</v>
      </c>
      <c r="K918" s="19" t="str">
        <f t="shared" si="48"/>
        <v>02 - Correction donnée ou modification de paramétrage</v>
      </c>
      <c r="L918" s="19"/>
      <c r="M918" s="19"/>
    </row>
    <row r="919" spans="1:13" ht="15.75" customHeight="1">
      <c r="A919" s="19">
        <v>108924913</v>
      </c>
      <c r="B919" s="19" t="s">
        <v>1482</v>
      </c>
      <c r="C919" s="19" t="s">
        <v>1483</v>
      </c>
      <c r="D919" s="19" t="s">
        <v>1484</v>
      </c>
      <c r="E919" s="19" t="s">
        <v>42</v>
      </c>
      <c r="F919" s="21">
        <v>1</v>
      </c>
      <c r="G919" s="21">
        <v>1</v>
      </c>
      <c r="H919" s="21">
        <v>1</v>
      </c>
      <c r="I919" s="20">
        <f t="shared" si="35"/>
        <v>1</v>
      </c>
      <c r="J919" s="22">
        <v>1</v>
      </c>
      <c r="K919" s="19" t="str">
        <f t="shared" si="48"/>
        <v>04 - Aucune action nécessaire ou possible</v>
      </c>
      <c r="L919" s="19"/>
      <c r="M919" s="19"/>
    </row>
    <row r="920" spans="1:13" ht="15.75" customHeight="1">
      <c r="A920" s="19">
        <v>108979962</v>
      </c>
      <c r="B920" s="19" t="s">
        <v>1485</v>
      </c>
      <c r="C920" s="19" t="s">
        <v>1486</v>
      </c>
      <c r="D920" s="19" t="s">
        <v>1487</v>
      </c>
      <c r="E920" s="19" t="s">
        <v>52</v>
      </c>
      <c r="F920" s="21">
        <v>1</v>
      </c>
      <c r="G920" s="21">
        <v>1</v>
      </c>
      <c r="H920" s="21">
        <v>1</v>
      </c>
      <c r="I920" s="20">
        <f t="shared" si="35"/>
        <v>1</v>
      </c>
      <c r="J920" s="22">
        <v>1</v>
      </c>
      <c r="K920" s="19" t="str">
        <f t="shared" si="48"/>
        <v>02 - Correction donnée ou modification de paramétrage</v>
      </c>
      <c r="L920" s="19"/>
      <c r="M920" s="19"/>
    </row>
    <row r="921" spans="1:13" ht="15.75" customHeight="1">
      <c r="A921" s="19">
        <v>108559410</v>
      </c>
      <c r="B921" s="19" t="s">
        <v>1488</v>
      </c>
      <c r="C921" s="19" t="s">
        <v>1489</v>
      </c>
      <c r="D921" s="19" t="s">
        <v>1490</v>
      </c>
      <c r="E921" s="19" t="s">
        <v>52</v>
      </c>
      <c r="F921" s="21">
        <v>1</v>
      </c>
      <c r="G921" s="21">
        <v>1</v>
      </c>
      <c r="H921" s="21">
        <v>1</v>
      </c>
      <c r="I921" s="20">
        <f t="shared" si="35"/>
        <v>1</v>
      </c>
      <c r="J921" s="22">
        <v>1</v>
      </c>
      <c r="K921" s="19" t="str">
        <f t="shared" si="48"/>
        <v>02 - Correction donnée ou modification de paramétrage</v>
      </c>
      <c r="L921" s="19"/>
      <c r="M921" s="19"/>
    </row>
    <row r="922" spans="1:13" ht="15.75" customHeight="1">
      <c r="A922" s="19">
        <v>108937523</v>
      </c>
      <c r="B922" s="19" t="s">
        <v>1491</v>
      </c>
      <c r="C922" s="19" t="s">
        <v>1492</v>
      </c>
      <c r="D922" s="19" t="s">
        <v>1493</v>
      </c>
      <c r="E922" s="19" t="s">
        <v>57</v>
      </c>
      <c r="F922" s="21">
        <v>1</v>
      </c>
      <c r="G922" s="21">
        <v>1</v>
      </c>
      <c r="H922" s="21">
        <v>1</v>
      </c>
      <c r="I922" s="20">
        <f t="shared" si="35"/>
        <v>1</v>
      </c>
      <c r="J922" s="22">
        <v>1</v>
      </c>
      <c r="K922" s="19" t="str">
        <f t="shared" si="48"/>
        <v>05 - Hors périmètre support</v>
      </c>
      <c r="L922" s="19"/>
      <c r="M922" s="19"/>
    </row>
    <row r="923" spans="1:13" ht="15.75" customHeight="1">
      <c r="A923" s="19">
        <v>109069958</v>
      </c>
      <c r="B923" s="19" t="s">
        <v>1494</v>
      </c>
      <c r="C923" s="19" t="s">
        <v>1495</v>
      </c>
      <c r="D923" s="19" t="s">
        <v>1496</v>
      </c>
      <c r="E923" s="19" t="s">
        <v>45</v>
      </c>
      <c r="F923" s="21">
        <v>1</v>
      </c>
      <c r="G923" s="21">
        <v>1</v>
      </c>
      <c r="H923" s="21">
        <v>1</v>
      </c>
      <c r="I923" s="20">
        <f t="shared" si="35"/>
        <v>1</v>
      </c>
      <c r="J923" s="22">
        <v>1</v>
      </c>
      <c r="K923" s="19" t="str">
        <f t="shared" si="48"/>
        <v>03 - Script, fix ou contournement</v>
      </c>
      <c r="L923" s="19"/>
      <c r="M923" s="19"/>
    </row>
    <row r="924" spans="1:13" ht="15.75" customHeight="1">
      <c r="A924" s="19">
        <v>109067508</v>
      </c>
      <c r="B924" s="19" t="s">
        <v>1497</v>
      </c>
      <c r="C924" s="19" t="s">
        <v>1498</v>
      </c>
      <c r="D924" s="19" t="s">
        <v>1499</v>
      </c>
      <c r="E924" s="19" t="s">
        <v>39</v>
      </c>
      <c r="F924" s="21">
        <v>1</v>
      </c>
      <c r="G924" s="21">
        <v>1</v>
      </c>
      <c r="H924" s="21">
        <v>1</v>
      </c>
      <c r="I924" s="20">
        <f t="shared" si="35"/>
        <v>1</v>
      </c>
      <c r="J924" s="22">
        <v>1</v>
      </c>
      <c r="K924" s="19" t="str">
        <f t="shared" si="48"/>
        <v>01 - Aide à l’utilisation</v>
      </c>
      <c r="L924" s="19"/>
      <c r="M924" s="19"/>
    </row>
    <row r="925" spans="1:13" ht="15.75" customHeight="1">
      <c r="A925" s="19">
        <v>108334606</v>
      </c>
      <c r="B925" s="19" t="s">
        <v>1500</v>
      </c>
      <c r="C925" s="19" t="s">
        <v>1501</v>
      </c>
      <c r="D925" s="19" t="s">
        <v>1502</v>
      </c>
      <c r="E925" s="19" t="s">
        <v>52</v>
      </c>
      <c r="F925" s="21">
        <v>1</v>
      </c>
      <c r="G925" s="21">
        <v>1</v>
      </c>
      <c r="H925" s="21">
        <v>1</v>
      </c>
      <c r="I925" s="20">
        <f t="shared" si="35"/>
        <v>1</v>
      </c>
      <c r="J925" s="22">
        <v>1</v>
      </c>
      <c r="K925" s="19" t="str">
        <f t="shared" si="48"/>
        <v>02 - Correction donnée ou modification de paramétrage</v>
      </c>
      <c r="L925" s="19"/>
      <c r="M925" s="19"/>
    </row>
    <row r="926" spans="1:13" ht="15.75" customHeight="1">
      <c r="A926" s="19">
        <v>108591433</v>
      </c>
      <c r="B926" s="19" t="s">
        <v>1503</v>
      </c>
      <c r="C926" s="19" t="s">
        <v>1504</v>
      </c>
      <c r="D926" s="19" t="s">
        <v>1505</v>
      </c>
      <c r="E926" s="19" t="s">
        <v>42</v>
      </c>
      <c r="F926" s="21">
        <v>1</v>
      </c>
      <c r="G926" s="21">
        <v>1</v>
      </c>
      <c r="H926" s="21">
        <v>1</v>
      </c>
      <c r="I926" s="20">
        <f t="shared" si="35"/>
        <v>1</v>
      </c>
      <c r="J926" s="22">
        <v>1</v>
      </c>
      <c r="K926" s="19" t="str">
        <f t="shared" si="48"/>
        <v>04 - Aucune action nécessaire ou possible</v>
      </c>
      <c r="L926" s="19"/>
      <c r="M926" s="19"/>
    </row>
    <row r="927" spans="1:13" ht="15.75" customHeight="1">
      <c r="A927" s="19">
        <v>108695855</v>
      </c>
      <c r="B927" s="19" t="s">
        <v>1506</v>
      </c>
      <c r="C927" s="19" t="s">
        <v>1507</v>
      </c>
      <c r="D927" s="19" t="s">
        <v>1508</v>
      </c>
      <c r="E927" s="19" t="s">
        <v>52</v>
      </c>
      <c r="F927" s="21">
        <v>1</v>
      </c>
      <c r="G927" s="21">
        <v>1</v>
      </c>
      <c r="H927" s="21">
        <v>1</v>
      </c>
      <c r="I927" s="20">
        <f t="shared" si="35"/>
        <v>1</v>
      </c>
      <c r="J927" s="22">
        <v>1</v>
      </c>
      <c r="K927" s="19" t="str">
        <f t="shared" si="48"/>
        <v>02 - Correction donnée ou modification de paramétrage</v>
      </c>
      <c r="L927" s="19"/>
      <c r="M927" s="19"/>
    </row>
    <row r="928" spans="1:13" ht="15.75" customHeight="1">
      <c r="A928" s="19">
        <v>109043744</v>
      </c>
      <c r="B928" s="19" t="s">
        <v>1509</v>
      </c>
      <c r="C928" s="19" t="s">
        <v>1510</v>
      </c>
      <c r="D928" s="19" t="s">
        <v>1511</v>
      </c>
      <c r="E928" s="19" t="s">
        <v>39</v>
      </c>
      <c r="F928" s="21">
        <v>1</v>
      </c>
      <c r="G928" s="21">
        <v>1</v>
      </c>
      <c r="H928" s="21">
        <v>1</v>
      </c>
      <c r="I928" s="20">
        <f t="shared" si="35"/>
        <v>1</v>
      </c>
      <c r="J928" s="22">
        <v>1</v>
      </c>
      <c r="K928" s="19" t="str">
        <f t="shared" si="48"/>
        <v>01 - Aide à l’utilisation</v>
      </c>
      <c r="L928" s="19"/>
      <c r="M928" s="19"/>
    </row>
    <row r="929" spans="1:13" ht="15.75" customHeight="1">
      <c r="A929" s="19">
        <v>108965538</v>
      </c>
      <c r="B929" s="19" t="s">
        <v>1512</v>
      </c>
      <c r="C929" s="19" t="s">
        <v>1513</v>
      </c>
      <c r="D929" s="19" t="s">
        <v>1514</v>
      </c>
      <c r="E929" s="19" t="s">
        <v>52</v>
      </c>
      <c r="F929" s="21">
        <v>1</v>
      </c>
      <c r="G929" s="21">
        <v>1</v>
      </c>
      <c r="H929" s="21">
        <v>1</v>
      </c>
      <c r="I929" s="20">
        <f t="shared" si="35"/>
        <v>1</v>
      </c>
      <c r="J929" s="22">
        <v>1</v>
      </c>
      <c r="K929" s="19" t="str">
        <f t="shared" si="48"/>
        <v>02 - Correction donnée ou modification de paramétrage</v>
      </c>
      <c r="L929" s="19"/>
      <c r="M929" s="19"/>
    </row>
    <row r="930" spans="1:13" ht="15.75" customHeight="1">
      <c r="A930" s="19">
        <v>108924874</v>
      </c>
      <c r="B930" s="19" t="s">
        <v>1515</v>
      </c>
      <c r="C930" s="19" t="s">
        <v>1516</v>
      </c>
      <c r="D930" s="19" t="s">
        <v>1517</v>
      </c>
      <c r="E930" s="19" t="s">
        <v>45</v>
      </c>
      <c r="F930" s="21">
        <v>1</v>
      </c>
      <c r="G930" s="21">
        <v>1</v>
      </c>
      <c r="H930" s="21">
        <v>1</v>
      </c>
      <c r="I930" s="20">
        <f t="shared" si="35"/>
        <v>1</v>
      </c>
      <c r="J930" s="22">
        <v>1</v>
      </c>
      <c r="K930" s="19" t="str">
        <f t="shared" si="48"/>
        <v>03 - Script, fix ou contournement</v>
      </c>
      <c r="L930" s="19"/>
      <c r="M930" s="19"/>
    </row>
    <row r="931" spans="1:13" ht="15.75" customHeight="1">
      <c r="A931" s="19">
        <v>109033159</v>
      </c>
      <c r="B931" s="19" t="s">
        <v>1518</v>
      </c>
      <c r="C931" s="19" t="s">
        <v>1519</v>
      </c>
      <c r="D931" s="19" t="s">
        <v>1520</v>
      </c>
      <c r="E931" s="19" t="s">
        <v>45</v>
      </c>
      <c r="F931" s="21">
        <v>1</v>
      </c>
      <c r="G931" s="21">
        <v>1</v>
      </c>
      <c r="H931" s="21">
        <v>1</v>
      </c>
      <c r="I931" s="20">
        <f t="shared" si="35"/>
        <v>1</v>
      </c>
      <c r="J931" s="22">
        <v>1</v>
      </c>
      <c r="K931" s="19" t="str">
        <f t="shared" si="48"/>
        <v>03 - Script, fix ou contournement</v>
      </c>
      <c r="L931" s="19"/>
      <c r="M931" s="19"/>
    </row>
    <row r="932" spans="1:13" ht="15.75" customHeight="1">
      <c r="A932" s="19">
        <v>108428230</v>
      </c>
      <c r="B932" s="19" t="s">
        <v>1521</v>
      </c>
      <c r="C932" s="19" t="s">
        <v>1522</v>
      </c>
      <c r="D932" s="19" t="s">
        <v>1523</v>
      </c>
      <c r="E932" s="19" t="s">
        <v>45</v>
      </c>
      <c r="F932" s="21">
        <v>1</v>
      </c>
      <c r="G932" s="21">
        <v>1</v>
      </c>
      <c r="H932" s="21">
        <v>1</v>
      </c>
      <c r="I932" s="20">
        <f t="shared" si="35"/>
        <v>1</v>
      </c>
      <c r="J932" s="22">
        <v>1</v>
      </c>
      <c r="K932" s="19" t="str">
        <f t="shared" si="48"/>
        <v>03 - Script, fix ou contournement</v>
      </c>
      <c r="L932" s="19"/>
      <c r="M932" s="19"/>
    </row>
    <row r="933" spans="1:13" ht="15.75" customHeight="1">
      <c r="A933" s="19">
        <v>107551522</v>
      </c>
      <c r="B933" s="19" t="s">
        <v>1524</v>
      </c>
      <c r="C933" s="19" t="s">
        <v>1525</v>
      </c>
      <c r="D933" s="19" t="s">
        <v>1526</v>
      </c>
      <c r="E933" s="19" t="s">
        <v>39</v>
      </c>
      <c r="F933" s="21">
        <v>1</v>
      </c>
      <c r="G933" s="21">
        <v>1</v>
      </c>
      <c r="H933" s="21">
        <v>1</v>
      </c>
      <c r="I933" s="20">
        <f t="shared" si="35"/>
        <v>1</v>
      </c>
      <c r="J933" s="22">
        <v>1</v>
      </c>
      <c r="K933" s="19" t="str">
        <f t="shared" si="48"/>
        <v>01 - Aide à l’utilisation</v>
      </c>
      <c r="L933" s="19"/>
      <c r="M933" s="19"/>
    </row>
    <row r="934" spans="1:13" ht="15.75" customHeight="1">
      <c r="A934" s="19">
        <v>109058439</v>
      </c>
      <c r="B934" s="19" t="s">
        <v>1527</v>
      </c>
      <c r="C934" s="19" t="s">
        <v>1528</v>
      </c>
      <c r="D934" s="19" t="s">
        <v>1529</v>
      </c>
      <c r="E934" s="19" t="s">
        <v>52</v>
      </c>
      <c r="F934" s="21">
        <v>1</v>
      </c>
      <c r="G934" s="21">
        <v>1</v>
      </c>
      <c r="H934" s="21">
        <v>1</v>
      </c>
      <c r="I934" s="20">
        <f t="shared" si="35"/>
        <v>1</v>
      </c>
      <c r="J934" s="22">
        <v>0</v>
      </c>
      <c r="K934" s="19" t="s">
        <v>45</v>
      </c>
      <c r="L934" s="19"/>
      <c r="M934" s="19"/>
    </row>
    <row r="935" spans="1:13" ht="15.75" customHeight="1">
      <c r="A935" s="19">
        <v>108729026</v>
      </c>
      <c r="B935" s="19" t="s">
        <v>1530</v>
      </c>
      <c r="C935" s="19" t="s">
        <v>1531</v>
      </c>
      <c r="D935" s="19" t="s">
        <v>1532</v>
      </c>
      <c r="E935" s="19" t="s">
        <v>52</v>
      </c>
      <c r="F935" s="21">
        <v>1</v>
      </c>
      <c r="G935" s="21">
        <v>1</v>
      </c>
      <c r="H935" s="21">
        <v>1</v>
      </c>
      <c r="I935" s="20">
        <f t="shared" si="35"/>
        <v>1</v>
      </c>
      <c r="J935" s="22">
        <v>1</v>
      </c>
      <c r="K935" s="19" t="str">
        <f t="shared" ref="K935:K956" si="49">E935</f>
        <v>02 - Correction donnée ou modification de paramétrage</v>
      </c>
      <c r="L935" s="19"/>
      <c r="M935" s="19"/>
    </row>
    <row r="936" spans="1:13" ht="15.75" customHeight="1">
      <c r="A936" s="19">
        <v>109019077</v>
      </c>
      <c r="B936" s="19">
        <v>400</v>
      </c>
      <c r="C936" s="19" t="s">
        <v>1533</v>
      </c>
      <c r="D936" s="19" t="s">
        <v>1534</v>
      </c>
      <c r="E936" s="19" t="s">
        <v>45</v>
      </c>
      <c r="F936" s="21">
        <v>1</v>
      </c>
      <c r="G936" s="21">
        <v>1</v>
      </c>
      <c r="H936" s="21">
        <v>1</v>
      </c>
      <c r="I936" s="20">
        <f t="shared" si="35"/>
        <v>1</v>
      </c>
      <c r="J936" s="22">
        <v>1</v>
      </c>
      <c r="K936" s="19" t="str">
        <f t="shared" si="49"/>
        <v>03 - Script, fix ou contournement</v>
      </c>
      <c r="L936" s="19"/>
      <c r="M936" s="19"/>
    </row>
    <row r="937" spans="1:13" ht="15.75" customHeight="1">
      <c r="A937" s="19">
        <v>109041022</v>
      </c>
      <c r="B937" s="19" t="s">
        <v>619</v>
      </c>
      <c r="C937" s="19" t="s">
        <v>1535</v>
      </c>
      <c r="D937" s="19" t="s">
        <v>1536</v>
      </c>
      <c r="E937" s="19" t="s">
        <v>45</v>
      </c>
      <c r="F937" s="21">
        <v>1</v>
      </c>
      <c r="G937" s="21">
        <v>1</v>
      </c>
      <c r="H937" s="21">
        <v>1</v>
      </c>
      <c r="I937" s="20">
        <f t="shared" si="35"/>
        <v>1</v>
      </c>
      <c r="J937" s="22">
        <v>1</v>
      </c>
      <c r="K937" s="19" t="str">
        <f t="shared" si="49"/>
        <v>03 - Script, fix ou contournement</v>
      </c>
      <c r="L937" s="19"/>
      <c r="M937" s="19"/>
    </row>
    <row r="938" spans="1:13" ht="15.75" customHeight="1">
      <c r="A938" s="19">
        <v>109028712</v>
      </c>
      <c r="B938" s="19" t="s">
        <v>1537</v>
      </c>
      <c r="C938" s="19" t="s">
        <v>1538</v>
      </c>
      <c r="D938" s="19" t="s">
        <v>1539</v>
      </c>
      <c r="E938" s="19" t="s">
        <v>45</v>
      </c>
      <c r="F938" s="21">
        <v>1</v>
      </c>
      <c r="G938" s="21">
        <v>1</v>
      </c>
      <c r="H938" s="21">
        <v>1</v>
      </c>
      <c r="I938" s="20">
        <f t="shared" si="35"/>
        <v>1</v>
      </c>
      <c r="J938" s="22">
        <v>1</v>
      </c>
      <c r="K938" s="19" t="str">
        <f t="shared" si="49"/>
        <v>03 - Script, fix ou contournement</v>
      </c>
      <c r="L938" s="19"/>
      <c r="M938" s="19"/>
    </row>
    <row r="939" spans="1:13" ht="15.75" customHeight="1">
      <c r="A939" s="19">
        <v>108878348</v>
      </c>
      <c r="B939" s="19" t="s">
        <v>1540</v>
      </c>
      <c r="C939" s="19" t="s">
        <v>1541</v>
      </c>
      <c r="D939" s="19" t="s">
        <v>1542</v>
      </c>
      <c r="E939" s="19" t="s">
        <v>52</v>
      </c>
      <c r="F939" s="21">
        <v>1</v>
      </c>
      <c r="G939" s="21">
        <v>1</v>
      </c>
      <c r="H939" s="21">
        <v>1</v>
      </c>
      <c r="I939" s="20">
        <f t="shared" si="35"/>
        <v>1</v>
      </c>
      <c r="J939" s="22">
        <v>1</v>
      </c>
      <c r="K939" s="19" t="str">
        <f t="shared" si="49"/>
        <v>02 - Correction donnée ou modification de paramétrage</v>
      </c>
      <c r="L939" s="19"/>
      <c r="M939" s="19"/>
    </row>
    <row r="940" spans="1:13" ht="15.75" customHeight="1">
      <c r="A940" s="19">
        <v>108895935</v>
      </c>
      <c r="B940" s="19" t="s">
        <v>1543</v>
      </c>
      <c r="C940" s="19" t="s">
        <v>1544</v>
      </c>
      <c r="D940" s="19" t="s">
        <v>1545</v>
      </c>
      <c r="E940" s="19" t="s">
        <v>52</v>
      </c>
      <c r="F940" s="21">
        <v>1</v>
      </c>
      <c r="G940" s="21">
        <v>1</v>
      </c>
      <c r="H940" s="21">
        <v>1</v>
      </c>
      <c r="I940" s="20">
        <f t="shared" si="35"/>
        <v>1</v>
      </c>
      <c r="J940" s="22">
        <v>1</v>
      </c>
      <c r="K940" s="19" t="str">
        <f t="shared" si="49"/>
        <v>02 - Correction donnée ou modification de paramétrage</v>
      </c>
      <c r="L940" s="19"/>
      <c r="M940" s="19"/>
    </row>
    <row r="941" spans="1:13" ht="15.75" customHeight="1">
      <c r="A941" s="19">
        <v>107148887</v>
      </c>
      <c r="B941" s="19" t="s">
        <v>1546</v>
      </c>
      <c r="C941" s="19" t="s">
        <v>1547</v>
      </c>
      <c r="D941" s="19" t="s">
        <v>1548</v>
      </c>
      <c r="E941" s="19" t="s">
        <v>39</v>
      </c>
      <c r="F941" s="21">
        <v>1</v>
      </c>
      <c r="G941" s="21">
        <v>1</v>
      </c>
      <c r="H941" s="21">
        <v>1</v>
      </c>
      <c r="I941" s="20">
        <f t="shared" si="35"/>
        <v>1</v>
      </c>
      <c r="J941" s="22">
        <v>1</v>
      </c>
      <c r="K941" s="19" t="str">
        <f t="shared" si="49"/>
        <v>01 - Aide à l’utilisation</v>
      </c>
      <c r="L941" s="19"/>
      <c r="M941" s="19"/>
    </row>
    <row r="942" spans="1:13" ht="15.75" customHeight="1">
      <c r="A942" s="19">
        <v>108584537</v>
      </c>
      <c r="B942" s="19" t="s">
        <v>1549</v>
      </c>
      <c r="C942" s="19" t="s">
        <v>1550</v>
      </c>
      <c r="D942" s="19" t="s">
        <v>1551</v>
      </c>
      <c r="E942" s="19" t="s">
        <v>52</v>
      </c>
      <c r="F942" s="21">
        <v>1</v>
      </c>
      <c r="G942" s="21">
        <v>1</v>
      </c>
      <c r="H942" s="21">
        <v>1</v>
      </c>
      <c r="I942" s="20">
        <f t="shared" si="35"/>
        <v>1</v>
      </c>
      <c r="J942" s="22">
        <v>1</v>
      </c>
      <c r="K942" s="19" t="str">
        <f t="shared" si="49"/>
        <v>02 - Correction donnée ou modification de paramétrage</v>
      </c>
      <c r="L942" s="19"/>
      <c r="M942" s="19"/>
    </row>
    <row r="943" spans="1:13" ht="15.75" customHeight="1">
      <c r="A943" s="19">
        <v>108738172</v>
      </c>
      <c r="B943" s="19" t="s">
        <v>1552</v>
      </c>
      <c r="C943" s="19" t="s">
        <v>1553</v>
      </c>
      <c r="D943" s="19" t="s">
        <v>1554</v>
      </c>
      <c r="E943" s="19" t="s">
        <v>52</v>
      </c>
      <c r="F943" s="21">
        <v>1</v>
      </c>
      <c r="G943" s="21">
        <v>1</v>
      </c>
      <c r="H943" s="21">
        <v>1</v>
      </c>
      <c r="I943" s="20">
        <f t="shared" si="35"/>
        <v>1</v>
      </c>
      <c r="J943" s="22">
        <v>1</v>
      </c>
      <c r="K943" s="19" t="str">
        <f t="shared" si="49"/>
        <v>02 - Correction donnée ou modification de paramétrage</v>
      </c>
      <c r="L943" s="19"/>
      <c r="M943" s="19"/>
    </row>
    <row r="944" spans="1:13" ht="15.75" customHeight="1">
      <c r="A944" s="19">
        <v>108691363</v>
      </c>
      <c r="B944" s="19" t="s">
        <v>1555</v>
      </c>
      <c r="C944" s="19" t="s">
        <v>1556</v>
      </c>
      <c r="D944" s="19" t="s">
        <v>1557</v>
      </c>
      <c r="E944" s="19" t="s">
        <v>45</v>
      </c>
      <c r="F944" s="21">
        <v>1</v>
      </c>
      <c r="G944" s="21">
        <v>1</v>
      </c>
      <c r="H944" s="21">
        <v>1</v>
      </c>
      <c r="I944" s="20">
        <f t="shared" si="35"/>
        <v>1</v>
      </c>
      <c r="J944" s="22">
        <v>1</v>
      </c>
      <c r="K944" s="19" t="str">
        <f t="shared" si="49"/>
        <v>03 - Script, fix ou contournement</v>
      </c>
      <c r="L944" s="19"/>
      <c r="M944" s="19"/>
    </row>
    <row r="945" spans="1:13" ht="15.75" customHeight="1">
      <c r="A945" s="19">
        <v>108314077</v>
      </c>
      <c r="B945" s="19" t="s">
        <v>628</v>
      </c>
      <c r="C945" s="19" t="s">
        <v>1558</v>
      </c>
      <c r="D945" s="19" t="s">
        <v>1559</v>
      </c>
      <c r="E945" s="19" t="s">
        <v>39</v>
      </c>
      <c r="F945" s="21">
        <v>1</v>
      </c>
      <c r="G945" s="21">
        <v>1</v>
      </c>
      <c r="H945" s="21">
        <v>1</v>
      </c>
      <c r="I945" s="20">
        <f t="shared" si="35"/>
        <v>1</v>
      </c>
      <c r="J945" s="22">
        <v>1</v>
      </c>
      <c r="K945" s="19" t="str">
        <f t="shared" si="49"/>
        <v>01 - Aide à l’utilisation</v>
      </c>
      <c r="L945" s="19"/>
      <c r="M945" s="19"/>
    </row>
    <row r="946" spans="1:13" ht="15.75" customHeight="1">
      <c r="A946" s="19">
        <v>108684956</v>
      </c>
      <c r="B946" s="19" t="s">
        <v>1560</v>
      </c>
      <c r="C946" s="19" t="s">
        <v>1561</v>
      </c>
      <c r="D946" s="19" t="s">
        <v>1562</v>
      </c>
      <c r="E946" s="19" t="s">
        <v>52</v>
      </c>
      <c r="F946" s="21">
        <v>1</v>
      </c>
      <c r="G946" s="21">
        <v>1</v>
      </c>
      <c r="H946" s="21">
        <v>1</v>
      </c>
      <c r="I946" s="20">
        <f t="shared" si="35"/>
        <v>1</v>
      </c>
      <c r="J946" s="22">
        <v>1</v>
      </c>
      <c r="K946" s="19" t="str">
        <f t="shared" si="49"/>
        <v>02 - Correction donnée ou modification de paramétrage</v>
      </c>
      <c r="L946" s="19"/>
      <c r="M946" s="19"/>
    </row>
    <row r="947" spans="1:13" ht="15.75" customHeight="1">
      <c r="A947" s="19">
        <v>108685015</v>
      </c>
      <c r="B947" s="19" t="s">
        <v>1563</v>
      </c>
      <c r="C947" s="19" t="s">
        <v>1564</v>
      </c>
      <c r="D947" s="19" t="s">
        <v>1565</v>
      </c>
      <c r="E947" s="19" t="s">
        <v>52</v>
      </c>
      <c r="F947" s="21">
        <v>1</v>
      </c>
      <c r="G947" s="21">
        <v>1</v>
      </c>
      <c r="H947" s="21">
        <v>1</v>
      </c>
      <c r="I947" s="20">
        <f t="shared" si="35"/>
        <v>1</v>
      </c>
      <c r="J947" s="22">
        <v>1</v>
      </c>
      <c r="K947" s="19" t="str">
        <f t="shared" si="49"/>
        <v>02 - Correction donnée ou modification de paramétrage</v>
      </c>
      <c r="L947" s="19"/>
      <c r="M947" s="19"/>
    </row>
    <row r="948" spans="1:13" ht="15.75" customHeight="1">
      <c r="A948" s="19">
        <v>108091893</v>
      </c>
      <c r="B948" s="19" t="s">
        <v>571</v>
      </c>
      <c r="C948" s="19" t="s">
        <v>1566</v>
      </c>
      <c r="D948" s="19" t="s">
        <v>1567</v>
      </c>
      <c r="E948" s="19" t="s">
        <v>39</v>
      </c>
      <c r="F948" s="21">
        <v>1</v>
      </c>
      <c r="G948" s="21">
        <v>1</v>
      </c>
      <c r="H948" s="21">
        <v>1</v>
      </c>
      <c r="I948" s="20">
        <f t="shared" si="35"/>
        <v>1</v>
      </c>
      <c r="J948" s="22">
        <v>1</v>
      </c>
      <c r="K948" s="19" t="str">
        <f t="shared" si="49"/>
        <v>01 - Aide à l’utilisation</v>
      </c>
      <c r="L948" s="19"/>
      <c r="M948" s="19"/>
    </row>
    <row r="949" spans="1:13" ht="15.75" customHeight="1">
      <c r="A949" s="19">
        <v>108412315</v>
      </c>
      <c r="B949" s="19" t="s">
        <v>1568</v>
      </c>
      <c r="C949" s="19" t="s">
        <v>1569</v>
      </c>
      <c r="D949" s="19" t="s">
        <v>1570</v>
      </c>
      <c r="E949" s="19" t="s">
        <v>39</v>
      </c>
      <c r="F949" s="21">
        <v>1</v>
      </c>
      <c r="G949" s="21">
        <v>1</v>
      </c>
      <c r="H949" s="21">
        <v>1</v>
      </c>
      <c r="I949" s="20">
        <f t="shared" si="35"/>
        <v>1</v>
      </c>
      <c r="J949" s="22">
        <v>1</v>
      </c>
      <c r="K949" s="19" t="str">
        <f t="shared" si="49"/>
        <v>01 - Aide à l’utilisation</v>
      </c>
      <c r="L949" s="19"/>
      <c r="M949" s="19"/>
    </row>
    <row r="950" spans="1:13" ht="15.75" customHeight="1">
      <c r="A950" s="19">
        <v>108413014</v>
      </c>
      <c r="B950" s="19" t="s">
        <v>1453</v>
      </c>
      <c r="C950" s="19" t="s">
        <v>1571</v>
      </c>
      <c r="D950" s="19" t="s">
        <v>1572</v>
      </c>
      <c r="E950" s="19" t="s">
        <v>52</v>
      </c>
      <c r="F950" s="21">
        <v>1</v>
      </c>
      <c r="G950" s="21">
        <v>1</v>
      </c>
      <c r="H950" s="21">
        <v>1</v>
      </c>
      <c r="I950" s="20">
        <f t="shared" si="35"/>
        <v>1</v>
      </c>
      <c r="J950" s="22">
        <v>1</v>
      </c>
      <c r="K950" s="19" t="str">
        <f t="shared" si="49"/>
        <v>02 - Correction donnée ou modification de paramétrage</v>
      </c>
      <c r="L950" s="19"/>
      <c r="M950" s="19"/>
    </row>
    <row r="951" spans="1:13" ht="15.75" customHeight="1">
      <c r="A951" s="19">
        <v>109175908</v>
      </c>
      <c r="B951" s="19" t="s">
        <v>1573</v>
      </c>
      <c r="C951" s="19" t="s">
        <v>1574</v>
      </c>
      <c r="D951" s="19" t="s">
        <v>1575</v>
      </c>
      <c r="E951" s="19" t="s">
        <v>45</v>
      </c>
      <c r="F951" s="21">
        <v>1</v>
      </c>
      <c r="G951" s="21">
        <v>1</v>
      </c>
      <c r="H951" s="21">
        <v>1</v>
      </c>
      <c r="I951" s="20">
        <f t="shared" si="35"/>
        <v>1</v>
      </c>
      <c r="J951" s="22">
        <v>1</v>
      </c>
      <c r="K951" s="19" t="str">
        <f t="shared" si="49"/>
        <v>03 - Script, fix ou contournement</v>
      </c>
      <c r="L951" s="19"/>
      <c r="M951" s="19"/>
    </row>
    <row r="952" spans="1:13" ht="15.75" customHeight="1">
      <c r="A952" s="19">
        <v>109367554</v>
      </c>
      <c r="B952" s="19" t="s">
        <v>101</v>
      </c>
      <c r="C952" s="19" t="s">
        <v>1576</v>
      </c>
      <c r="D952" s="19" t="s">
        <v>1577</v>
      </c>
      <c r="E952" s="19" t="s">
        <v>45</v>
      </c>
      <c r="F952" s="21">
        <v>1</v>
      </c>
      <c r="G952" s="21">
        <v>1</v>
      </c>
      <c r="H952" s="21">
        <v>1</v>
      </c>
      <c r="I952" s="20">
        <f t="shared" si="35"/>
        <v>1</v>
      </c>
      <c r="J952" s="22">
        <v>1</v>
      </c>
      <c r="K952" s="19" t="str">
        <f t="shared" si="49"/>
        <v>03 - Script, fix ou contournement</v>
      </c>
      <c r="L952" s="19"/>
      <c r="M952" s="19"/>
    </row>
    <row r="953" spans="1:13" ht="15.75" customHeight="1">
      <c r="A953" s="19">
        <v>108807126</v>
      </c>
      <c r="B953" s="19" t="s">
        <v>1578</v>
      </c>
      <c r="C953" s="19" t="s">
        <v>1579</v>
      </c>
      <c r="D953" s="19" t="s">
        <v>1580</v>
      </c>
      <c r="E953" s="19" t="s">
        <v>42</v>
      </c>
      <c r="F953" s="21">
        <v>1</v>
      </c>
      <c r="G953" s="21">
        <v>1</v>
      </c>
      <c r="H953" s="21">
        <v>1</v>
      </c>
      <c r="I953" s="20">
        <f t="shared" si="35"/>
        <v>1</v>
      </c>
      <c r="J953" s="22">
        <v>1</v>
      </c>
      <c r="K953" s="19" t="str">
        <f t="shared" si="49"/>
        <v>04 - Aucune action nécessaire ou possible</v>
      </c>
      <c r="L953" s="19"/>
      <c r="M953" s="19"/>
    </row>
    <row r="954" spans="1:13" ht="15.75" customHeight="1">
      <c r="A954" s="19">
        <v>108981370</v>
      </c>
      <c r="B954" s="19" t="s">
        <v>1581</v>
      </c>
      <c r="C954" s="19" t="s">
        <v>1582</v>
      </c>
      <c r="D954" s="19" t="s">
        <v>1583</v>
      </c>
      <c r="E954" s="19" t="s">
        <v>39</v>
      </c>
      <c r="F954" s="21">
        <v>1</v>
      </c>
      <c r="G954" s="21">
        <v>1</v>
      </c>
      <c r="H954" s="21">
        <v>1</v>
      </c>
      <c r="I954" s="20">
        <f t="shared" si="35"/>
        <v>1</v>
      </c>
      <c r="J954" s="22">
        <v>1</v>
      </c>
      <c r="K954" s="19" t="str">
        <f t="shared" si="49"/>
        <v>01 - Aide à l’utilisation</v>
      </c>
      <c r="L954" s="19"/>
      <c r="M954" s="19"/>
    </row>
    <row r="955" spans="1:13" ht="15.75" customHeight="1">
      <c r="A955" s="19">
        <v>108771864</v>
      </c>
      <c r="B955" s="19" t="s">
        <v>1584</v>
      </c>
      <c r="C955" s="19" t="s">
        <v>398</v>
      </c>
      <c r="D955" s="19" t="s">
        <v>1585</v>
      </c>
      <c r="E955" s="19" t="s">
        <v>52</v>
      </c>
      <c r="F955" s="21">
        <v>1</v>
      </c>
      <c r="G955" s="21">
        <v>1</v>
      </c>
      <c r="H955" s="21">
        <v>1</v>
      </c>
      <c r="I955" s="20">
        <f t="shared" si="35"/>
        <v>1</v>
      </c>
      <c r="J955" s="22">
        <v>1</v>
      </c>
      <c r="K955" s="19" t="str">
        <f t="shared" si="49"/>
        <v>02 - Correction donnée ou modification de paramétrage</v>
      </c>
      <c r="L955" s="19"/>
      <c r="M955" s="19"/>
    </row>
    <row r="956" spans="1:13" ht="15.75" customHeight="1">
      <c r="A956" s="19">
        <v>109103830</v>
      </c>
      <c r="B956" s="19" t="s">
        <v>1586</v>
      </c>
      <c r="C956" s="19" t="s">
        <v>1587</v>
      </c>
      <c r="D956" s="19" t="s">
        <v>1588</v>
      </c>
      <c r="E956" s="19" t="s">
        <v>52</v>
      </c>
      <c r="F956" s="21">
        <v>1</v>
      </c>
      <c r="G956" s="21">
        <v>1</v>
      </c>
      <c r="H956" s="21">
        <v>1</v>
      </c>
      <c r="I956" s="20">
        <f t="shared" si="35"/>
        <v>1</v>
      </c>
      <c r="J956" s="22">
        <v>1</v>
      </c>
      <c r="K956" s="19" t="str">
        <f t="shared" si="49"/>
        <v>02 - Correction donnée ou modification de paramétrage</v>
      </c>
      <c r="L956" s="19"/>
      <c r="M956" s="19"/>
    </row>
    <row r="957" spans="1:13" ht="15.75" customHeight="1">
      <c r="A957" s="19">
        <v>108332029</v>
      </c>
      <c r="B957" s="19" t="s">
        <v>1589</v>
      </c>
      <c r="C957" s="19" t="s">
        <v>1590</v>
      </c>
      <c r="D957" s="19" t="s">
        <v>1591</v>
      </c>
      <c r="E957" s="19" t="s">
        <v>42</v>
      </c>
      <c r="F957" s="21">
        <v>1</v>
      </c>
      <c r="G957" s="21">
        <v>1</v>
      </c>
      <c r="H957" s="21">
        <v>1</v>
      </c>
      <c r="I957" s="20">
        <f t="shared" si="35"/>
        <v>1</v>
      </c>
      <c r="J957" s="22">
        <v>0</v>
      </c>
      <c r="K957" s="19" t="s">
        <v>39</v>
      </c>
      <c r="L957" s="19"/>
      <c r="M957" s="19"/>
    </row>
    <row r="958" spans="1:13" ht="15.75" customHeight="1">
      <c r="A958" s="19">
        <v>109364294</v>
      </c>
      <c r="B958" s="19" t="s">
        <v>1592</v>
      </c>
      <c r="C958" s="19" t="s">
        <v>1593</v>
      </c>
      <c r="D958" s="19" t="s">
        <v>1594</v>
      </c>
      <c r="E958" s="19" t="s">
        <v>52</v>
      </c>
      <c r="F958" s="21">
        <v>1</v>
      </c>
      <c r="G958" s="21">
        <v>1</v>
      </c>
      <c r="H958" s="21">
        <v>1</v>
      </c>
      <c r="I958" s="20">
        <f t="shared" si="35"/>
        <v>1</v>
      </c>
      <c r="J958" s="22">
        <v>1</v>
      </c>
      <c r="K958" s="19" t="str">
        <f t="shared" ref="K958:K962" si="50">E958</f>
        <v>02 - Correction donnée ou modification de paramétrage</v>
      </c>
      <c r="L958" s="19"/>
      <c r="M958" s="19"/>
    </row>
    <row r="959" spans="1:13" ht="15.75" customHeight="1">
      <c r="A959" s="19">
        <v>109337273</v>
      </c>
      <c r="B959" s="19" t="s">
        <v>1595</v>
      </c>
      <c r="C959" s="19" t="s">
        <v>1596</v>
      </c>
      <c r="D959" s="19" t="s">
        <v>1597</v>
      </c>
      <c r="E959" s="19" t="s">
        <v>39</v>
      </c>
      <c r="F959" s="21">
        <v>1</v>
      </c>
      <c r="G959" s="21">
        <v>1</v>
      </c>
      <c r="H959" s="21">
        <v>1</v>
      </c>
      <c r="I959" s="20">
        <f t="shared" si="35"/>
        <v>1</v>
      </c>
      <c r="J959" s="22">
        <v>1</v>
      </c>
      <c r="K959" s="19" t="str">
        <f t="shared" si="50"/>
        <v>01 - Aide à l’utilisation</v>
      </c>
      <c r="L959" s="19"/>
      <c r="M959" s="19"/>
    </row>
    <row r="960" spans="1:13" ht="15.75" customHeight="1">
      <c r="A960" s="19">
        <v>108877784</v>
      </c>
      <c r="B960" s="19" t="s">
        <v>1598</v>
      </c>
      <c r="C960" s="19" t="s">
        <v>1599</v>
      </c>
      <c r="D960" s="19" t="s">
        <v>1600</v>
      </c>
      <c r="E960" s="19" t="s">
        <v>52</v>
      </c>
      <c r="F960" s="21">
        <v>1</v>
      </c>
      <c r="G960" s="21">
        <v>1</v>
      </c>
      <c r="H960" s="21">
        <v>1</v>
      </c>
      <c r="I960" s="20">
        <f t="shared" si="35"/>
        <v>1</v>
      </c>
      <c r="J960" s="22">
        <v>1</v>
      </c>
      <c r="K960" s="19" t="str">
        <f t="shared" si="50"/>
        <v>02 - Correction donnée ou modification de paramétrage</v>
      </c>
      <c r="L960" s="19"/>
      <c r="M960" s="19"/>
    </row>
    <row r="961" spans="1:13" ht="15.75" customHeight="1">
      <c r="A961" s="19">
        <v>108681219</v>
      </c>
      <c r="B961" s="19" t="s">
        <v>1584</v>
      </c>
      <c r="C961" s="19" t="s">
        <v>1443</v>
      </c>
      <c r="D961" s="19" t="s">
        <v>1601</v>
      </c>
      <c r="E961" s="19" t="s">
        <v>45</v>
      </c>
      <c r="F961" s="21">
        <v>1</v>
      </c>
      <c r="G961" s="21">
        <v>1</v>
      </c>
      <c r="H961" s="21">
        <v>1</v>
      </c>
      <c r="I961" s="20">
        <f t="shared" si="35"/>
        <v>1</v>
      </c>
      <c r="J961" s="22">
        <v>1</v>
      </c>
      <c r="K961" s="19" t="str">
        <f t="shared" si="50"/>
        <v>03 - Script, fix ou contournement</v>
      </c>
      <c r="L961" s="19"/>
      <c r="M961" s="19"/>
    </row>
    <row r="962" spans="1:13" ht="15.75" customHeight="1">
      <c r="A962" s="19">
        <v>108434684</v>
      </c>
      <c r="B962" s="19" t="s">
        <v>1602</v>
      </c>
      <c r="C962" s="19" t="s">
        <v>1603</v>
      </c>
      <c r="D962" s="19" t="s">
        <v>1604</v>
      </c>
      <c r="E962" s="19" t="s">
        <v>42</v>
      </c>
      <c r="F962" s="21">
        <v>1</v>
      </c>
      <c r="G962" s="21">
        <v>1</v>
      </c>
      <c r="H962" s="21">
        <v>1</v>
      </c>
      <c r="I962" s="20">
        <f t="shared" si="35"/>
        <v>1</v>
      </c>
      <c r="J962" s="22">
        <v>1</v>
      </c>
      <c r="K962" s="19" t="str">
        <f t="shared" si="50"/>
        <v>04 - Aucune action nécessaire ou possible</v>
      </c>
      <c r="L962" s="19"/>
      <c r="M962" s="19"/>
    </row>
    <row r="963" spans="1:13" ht="15.75" customHeight="1">
      <c r="A963" s="19">
        <v>105877903</v>
      </c>
      <c r="B963" s="19" t="s">
        <v>1605</v>
      </c>
      <c r="C963" s="19" t="s">
        <v>1606</v>
      </c>
      <c r="D963" s="19" t="s">
        <v>1607</v>
      </c>
      <c r="E963" s="19" t="s">
        <v>39</v>
      </c>
      <c r="F963" s="21">
        <v>1</v>
      </c>
      <c r="G963" s="21">
        <v>1</v>
      </c>
      <c r="H963" s="21">
        <v>1</v>
      </c>
      <c r="I963" s="20">
        <f t="shared" si="35"/>
        <v>1</v>
      </c>
      <c r="J963" s="22">
        <v>0</v>
      </c>
      <c r="K963" s="19" t="s">
        <v>52</v>
      </c>
      <c r="L963" s="19"/>
      <c r="M963" s="19"/>
    </row>
    <row r="964" spans="1:13" ht="15.75" customHeight="1">
      <c r="A964" s="19">
        <v>109208568</v>
      </c>
      <c r="B964" s="19" t="s">
        <v>1608</v>
      </c>
      <c r="C964" s="19" t="s">
        <v>1609</v>
      </c>
      <c r="D964" s="19" t="s">
        <v>1610</v>
      </c>
      <c r="E964" s="19" t="s">
        <v>45</v>
      </c>
      <c r="F964" s="21">
        <v>1</v>
      </c>
      <c r="G964" s="21">
        <v>1</v>
      </c>
      <c r="H964" s="21">
        <v>1</v>
      </c>
      <c r="I964" s="20">
        <f t="shared" si="35"/>
        <v>1</v>
      </c>
      <c r="J964" s="22">
        <v>1</v>
      </c>
      <c r="K964" s="19" t="str">
        <f t="shared" ref="K964:K969" si="51">E964</f>
        <v>03 - Script, fix ou contournement</v>
      </c>
      <c r="L964" s="19"/>
      <c r="M964" s="19"/>
    </row>
    <row r="965" spans="1:13" ht="15.75" customHeight="1">
      <c r="A965" s="19">
        <v>109206815</v>
      </c>
      <c r="B965" s="19" t="s">
        <v>1611</v>
      </c>
      <c r="C965" s="19" t="s">
        <v>1612</v>
      </c>
      <c r="D965" s="19" t="s">
        <v>1613</v>
      </c>
      <c r="E965" s="19" t="s">
        <v>39</v>
      </c>
      <c r="F965" s="21">
        <v>1</v>
      </c>
      <c r="G965" s="21">
        <v>1</v>
      </c>
      <c r="H965" s="21">
        <v>1</v>
      </c>
      <c r="I965" s="20">
        <f t="shared" si="35"/>
        <v>1</v>
      </c>
      <c r="J965" s="22">
        <v>1</v>
      </c>
      <c r="K965" s="19" t="str">
        <f t="shared" si="51"/>
        <v>01 - Aide à l’utilisation</v>
      </c>
      <c r="L965" s="19"/>
      <c r="M965" s="19"/>
    </row>
    <row r="966" spans="1:13" ht="15.75" customHeight="1">
      <c r="A966" s="19">
        <v>109122008</v>
      </c>
      <c r="B966" s="19" t="s">
        <v>1614</v>
      </c>
      <c r="C966" s="19" t="s">
        <v>1615</v>
      </c>
      <c r="D966" s="19" t="s">
        <v>1616</v>
      </c>
      <c r="E966" s="19" t="s">
        <v>52</v>
      </c>
      <c r="F966" s="21">
        <v>1</v>
      </c>
      <c r="G966" s="21">
        <v>1</v>
      </c>
      <c r="H966" s="21">
        <v>1</v>
      </c>
      <c r="I966" s="20">
        <f t="shared" si="35"/>
        <v>1</v>
      </c>
      <c r="J966" s="22">
        <v>1</v>
      </c>
      <c r="K966" s="19" t="str">
        <f t="shared" si="51"/>
        <v>02 - Correction donnée ou modification de paramétrage</v>
      </c>
      <c r="L966" s="19"/>
      <c r="M966" s="19"/>
    </row>
    <row r="967" spans="1:13" ht="15.75" customHeight="1">
      <c r="A967" s="19">
        <v>109310924</v>
      </c>
      <c r="B967" s="19" t="s">
        <v>1617</v>
      </c>
      <c r="C967" s="19" t="s">
        <v>1618</v>
      </c>
      <c r="D967" s="19" t="s">
        <v>1619</v>
      </c>
      <c r="E967" s="19" t="s">
        <v>45</v>
      </c>
      <c r="F967" s="21">
        <v>1</v>
      </c>
      <c r="G967" s="21">
        <v>1</v>
      </c>
      <c r="H967" s="21">
        <v>1</v>
      </c>
      <c r="I967" s="20">
        <f t="shared" si="35"/>
        <v>1</v>
      </c>
      <c r="J967" s="22">
        <v>1</v>
      </c>
      <c r="K967" s="19" t="str">
        <f t="shared" si="51"/>
        <v>03 - Script, fix ou contournement</v>
      </c>
      <c r="L967" s="19"/>
      <c r="M967" s="19"/>
    </row>
    <row r="968" spans="1:13" ht="15.75" customHeight="1">
      <c r="A968" s="19">
        <v>109176818</v>
      </c>
      <c r="B968" s="19" t="s">
        <v>1620</v>
      </c>
      <c r="C968" s="19" t="s">
        <v>1621</v>
      </c>
      <c r="D968" s="19" t="s">
        <v>1622</v>
      </c>
      <c r="E968" s="19" t="s">
        <v>45</v>
      </c>
      <c r="F968" s="21">
        <v>1</v>
      </c>
      <c r="G968" s="21">
        <v>1</v>
      </c>
      <c r="H968" s="21">
        <v>1</v>
      </c>
      <c r="I968" s="20">
        <f t="shared" si="35"/>
        <v>1</v>
      </c>
      <c r="J968" s="22">
        <v>1</v>
      </c>
      <c r="K968" s="19" t="str">
        <f t="shared" si="51"/>
        <v>03 - Script, fix ou contournement</v>
      </c>
      <c r="L968" s="19"/>
      <c r="M968" s="19"/>
    </row>
    <row r="969" spans="1:13" ht="15.75" customHeight="1">
      <c r="A969" s="19">
        <v>108743274</v>
      </c>
      <c r="B969" s="19" t="s">
        <v>1623</v>
      </c>
      <c r="C969" s="19" t="s">
        <v>1624</v>
      </c>
      <c r="D969" s="19" t="s">
        <v>1625</v>
      </c>
      <c r="E969" s="19" t="s">
        <v>39</v>
      </c>
      <c r="F969" s="21">
        <v>1</v>
      </c>
      <c r="G969" s="21">
        <v>1</v>
      </c>
      <c r="H969" s="21">
        <v>1</v>
      </c>
      <c r="I969" s="20">
        <f t="shared" si="35"/>
        <v>1</v>
      </c>
      <c r="J969" s="22">
        <v>1</v>
      </c>
      <c r="K969" s="19" t="str">
        <f t="shared" si="51"/>
        <v>01 - Aide à l’utilisation</v>
      </c>
      <c r="L969" s="19"/>
      <c r="M969" s="19"/>
    </row>
    <row r="970" spans="1:13" ht="15.75" customHeight="1">
      <c r="A970" s="19">
        <v>108920310</v>
      </c>
      <c r="B970" s="19" t="s">
        <v>1626</v>
      </c>
      <c r="C970" s="19" t="s">
        <v>1627</v>
      </c>
      <c r="D970" s="19" t="s">
        <v>1628</v>
      </c>
      <c r="E970" s="19" t="s">
        <v>39</v>
      </c>
      <c r="F970" s="21">
        <v>1</v>
      </c>
      <c r="G970" s="21">
        <v>1</v>
      </c>
      <c r="H970" s="21">
        <v>1</v>
      </c>
      <c r="I970" s="20">
        <f t="shared" si="35"/>
        <v>1</v>
      </c>
      <c r="J970" s="22">
        <v>0</v>
      </c>
      <c r="K970" s="19" t="s">
        <v>42</v>
      </c>
      <c r="L970" s="19"/>
      <c r="M970" s="19"/>
    </row>
    <row r="971" spans="1:13" ht="15.75" customHeight="1">
      <c r="A971" s="19">
        <v>108854497</v>
      </c>
      <c r="B971" s="19" t="s">
        <v>1629</v>
      </c>
      <c r="C971" s="19" t="s">
        <v>1630</v>
      </c>
      <c r="D971" s="19" t="s">
        <v>1631</v>
      </c>
      <c r="E971" s="19" t="s">
        <v>39</v>
      </c>
      <c r="F971" s="21">
        <v>1</v>
      </c>
      <c r="G971" s="21">
        <v>1</v>
      </c>
      <c r="H971" s="21">
        <v>1</v>
      </c>
      <c r="I971" s="20">
        <f t="shared" si="35"/>
        <v>1</v>
      </c>
      <c r="J971" s="22">
        <v>1</v>
      </c>
      <c r="K971" s="19" t="str">
        <f t="shared" ref="K971:K980" si="52">E971</f>
        <v>01 - Aide à l’utilisation</v>
      </c>
      <c r="L971" s="19"/>
      <c r="M971" s="19"/>
    </row>
    <row r="972" spans="1:13" ht="15.75" customHeight="1">
      <c r="A972" s="19">
        <v>109484069</v>
      </c>
      <c r="B972" s="19" t="s">
        <v>1632</v>
      </c>
      <c r="C972" s="19" t="s">
        <v>1633</v>
      </c>
      <c r="D972" s="19" t="s">
        <v>1634</v>
      </c>
      <c r="E972" s="19" t="s">
        <v>39</v>
      </c>
      <c r="F972" s="21">
        <v>1</v>
      </c>
      <c r="G972" s="21">
        <v>1</v>
      </c>
      <c r="H972" s="21">
        <v>1</v>
      </c>
      <c r="I972" s="20">
        <f t="shared" si="35"/>
        <v>1</v>
      </c>
      <c r="J972" s="22">
        <v>1</v>
      </c>
      <c r="K972" s="19" t="str">
        <f t="shared" si="52"/>
        <v>01 - Aide à l’utilisation</v>
      </c>
      <c r="L972" s="19"/>
      <c r="M972" s="19"/>
    </row>
    <row r="973" spans="1:13" ht="15.75" customHeight="1">
      <c r="A973" s="19">
        <v>109508464</v>
      </c>
      <c r="B973" s="19" t="s">
        <v>1635</v>
      </c>
      <c r="C973" s="19" t="s">
        <v>1636</v>
      </c>
      <c r="D973" s="19" t="s">
        <v>1637</v>
      </c>
      <c r="E973" s="19" t="s">
        <v>45</v>
      </c>
      <c r="F973" s="21">
        <v>1</v>
      </c>
      <c r="G973" s="21">
        <v>1</v>
      </c>
      <c r="H973" s="21">
        <v>1</v>
      </c>
      <c r="I973" s="20">
        <f t="shared" si="35"/>
        <v>1</v>
      </c>
      <c r="J973" s="22">
        <v>1</v>
      </c>
      <c r="K973" s="19" t="str">
        <f t="shared" si="52"/>
        <v>03 - Script, fix ou contournement</v>
      </c>
      <c r="L973" s="19"/>
      <c r="M973" s="19"/>
    </row>
    <row r="974" spans="1:13" ht="15.75" customHeight="1">
      <c r="A974" s="19">
        <v>109446458</v>
      </c>
      <c r="B974" s="19" t="s">
        <v>1638</v>
      </c>
      <c r="C974" s="19" t="s">
        <v>1639</v>
      </c>
      <c r="D974" s="19" t="s">
        <v>1640</v>
      </c>
      <c r="E974" s="19" t="s">
        <v>39</v>
      </c>
      <c r="F974" s="21">
        <v>1</v>
      </c>
      <c r="G974" s="21">
        <v>1</v>
      </c>
      <c r="H974" s="21">
        <v>1</v>
      </c>
      <c r="I974" s="20">
        <f t="shared" si="35"/>
        <v>1</v>
      </c>
      <c r="J974" s="22">
        <v>1</v>
      </c>
      <c r="K974" s="19" t="str">
        <f t="shared" si="52"/>
        <v>01 - Aide à l’utilisation</v>
      </c>
      <c r="L974" s="19"/>
      <c r="M974" s="19"/>
    </row>
    <row r="975" spans="1:13" ht="15.75" customHeight="1">
      <c r="A975" s="19">
        <v>109504137</v>
      </c>
      <c r="B975" s="19" t="s">
        <v>1641</v>
      </c>
      <c r="C975" s="19" t="s">
        <v>1642</v>
      </c>
      <c r="D975" s="19" t="s">
        <v>1643</v>
      </c>
      <c r="E975" s="19" t="s">
        <v>52</v>
      </c>
      <c r="F975" s="21">
        <v>1</v>
      </c>
      <c r="G975" s="21">
        <v>1</v>
      </c>
      <c r="H975" s="21">
        <v>1</v>
      </c>
      <c r="I975" s="20">
        <f t="shared" si="35"/>
        <v>1</v>
      </c>
      <c r="J975" s="22">
        <v>1</v>
      </c>
      <c r="K975" s="19" t="str">
        <f t="shared" si="52"/>
        <v>02 - Correction donnée ou modification de paramétrage</v>
      </c>
      <c r="L975" s="19"/>
      <c r="M975" s="19"/>
    </row>
    <row r="976" spans="1:13" ht="15.75" customHeight="1">
      <c r="A976" s="19">
        <v>109202294</v>
      </c>
      <c r="B976" s="19" t="s">
        <v>1644</v>
      </c>
      <c r="C976" s="19" t="s">
        <v>1645</v>
      </c>
      <c r="D976" s="19" t="s">
        <v>1646</v>
      </c>
      <c r="E976" s="19" t="s">
        <v>39</v>
      </c>
      <c r="F976" s="21">
        <v>1</v>
      </c>
      <c r="G976" s="21">
        <v>1</v>
      </c>
      <c r="H976" s="21">
        <v>1</v>
      </c>
      <c r="I976" s="20">
        <f t="shared" si="35"/>
        <v>1</v>
      </c>
      <c r="J976" s="22">
        <v>1</v>
      </c>
      <c r="K976" s="19" t="str">
        <f t="shared" si="52"/>
        <v>01 - Aide à l’utilisation</v>
      </c>
      <c r="L976" s="19"/>
      <c r="M976" s="19"/>
    </row>
    <row r="977" spans="1:13" ht="15.75" customHeight="1">
      <c r="A977" s="19">
        <v>109158206</v>
      </c>
      <c r="B977" s="19" t="s">
        <v>1647</v>
      </c>
      <c r="C977" s="19" t="s">
        <v>1648</v>
      </c>
      <c r="D977" s="19" t="s">
        <v>1649</v>
      </c>
      <c r="E977" s="19" t="s">
        <v>52</v>
      </c>
      <c r="F977" s="21">
        <v>1</v>
      </c>
      <c r="G977" s="21">
        <v>0</v>
      </c>
      <c r="H977" s="21">
        <v>1</v>
      </c>
      <c r="I977" s="20">
        <f t="shared" si="35"/>
        <v>0</v>
      </c>
      <c r="J977" s="22">
        <v>1</v>
      </c>
      <c r="K977" s="19" t="str">
        <f t="shared" si="52"/>
        <v>02 - Correction donnée ou modification de paramétrage</v>
      </c>
      <c r="L977" s="19"/>
      <c r="M977" s="19"/>
    </row>
    <row r="978" spans="1:13" ht="15.75" customHeight="1">
      <c r="A978" s="19">
        <v>109209100</v>
      </c>
      <c r="B978" s="19" t="s">
        <v>1650</v>
      </c>
      <c r="C978" s="19" t="s">
        <v>1651</v>
      </c>
      <c r="D978" s="19" t="s">
        <v>1652</v>
      </c>
      <c r="E978" s="19" t="s">
        <v>42</v>
      </c>
      <c r="F978" s="21">
        <v>1</v>
      </c>
      <c r="G978" s="21">
        <v>1</v>
      </c>
      <c r="H978" s="21">
        <v>1</v>
      </c>
      <c r="I978" s="20">
        <f t="shared" si="35"/>
        <v>1</v>
      </c>
      <c r="J978" s="22">
        <v>1</v>
      </c>
      <c r="K978" s="19" t="str">
        <f t="shared" si="52"/>
        <v>04 - Aucune action nécessaire ou possible</v>
      </c>
      <c r="L978" s="19"/>
      <c r="M978" s="19"/>
    </row>
    <row r="979" spans="1:13" ht="15.75" customHeight="1">
      <c r="A979" s="19">
        <v>109001438</v>
      </c>
      <c r="B979" s="19" t="s">
        <v>1653</v>
      </c>
      <c r="C979" s="19" t="s">
        <v>1654</v>
      </c>
      <c r="D979" s="19" t="s">
        <v>1655</v>
      </c>
      <c r="E979" s="19" t="s">
        <v>39</v>
      </c>
      <c r="F979" s="21">
        <v>1</v>
      </c>
      <c r="G979" s="21">
        <v>1</v>
      </c>
      <c r="H979" s="21">
        <v>1</v>
      </c>
      <c r="I979" s="20">
        <f t="shared" si="35"/>
        <v>1</v>
      </c>
      <c r="J979" s="22">
        <v>1</v>
      </c>
      <c r="K979" s="19" t="str">
        <f t="shared" si="52"/>
        <v>01 - Aide à l’utilisation</v>
      </c>
      <c r="L979" s="19"/>
      <c r="M979" s="19"/>
    </row>
    <row r="980" spans="1:13" ht="15.75" customHeight="1">
      <c r="A980" s="19">
        <v>109503385</v>
      </c>
      <c r="B980" s="19" t="s">
        <v>1656</v>
      </c>
      <c r="C980" s="19" t="s">
        <v>1657</v>
      </c>
      <c r="D980" s="19" t="s">
        <v>1658</v>
      </c>
      <c r="E980" s="19" t="s">
        <v>39</v>
      </c>
      <c r="F980" s="21">
        <v>1</v>
      </c>
      <c r="G980" s="21">
        <v>1</v>
      </c>
      <c r="H980" s="21">
        <v>1</v>
      </c>
      <c r="I980" s="20">
        <f t="shared" si="35"/>
        <v>1</v>
      </c>
      <c r="J980" s="22">
        <v>1</v>
      </c>
      <c r="K980" s="19" t="str">
        <f t="shared" si="52"/>
        <v>01 - Aide à l’utilisation</v>
      </c>
      <c r="L980" s="19"/>
      <c r="M980" s="19"/>
    </row>
    <row r="981" spans="1:13" ht="15.75" customHeight="1">
      <c r="A981" s="19">
        <v>108490329</v>
      </c>
      <c r="B981" s="19" t="s">
        <v>1659</v>
      </c>
      <c r="C981" s="19" t="s">
        <v>1660</v>
      </c>
      <c r="D981" s="19" t="s">
        <v>1661</v>
      </c>
      <c r="E981" s="19" t="s">
        <v>42</v>
      </c>
      <c r="F981" s="21">
        <v>1</v>
      </c>
      <c r="G981" s="21">
        <v>1</v>
      </c>
      <c r="H981" s="21">
        <v>1</v>
      </c>
      <c r="I981" s="20">
        <f t="shared" si="35"/>
        <v>1</v>
      </c>
      <c r="J981" s="22">
        <v>0</v>
      </c>
      <c r="K981" s="19" t="s">
        <v>39</v>
      </c>
      <c r="L981" s="19"/>
      <c r="M981" s="19"/>
    </row>
    <row r="982" spans="1:13" ht="15.75" customHeight="1">
      <c r="A982" s="19">
        <v>109508077</v>
      </c>
      <c r="B982" s="19" t="s">
        <v>728</v>
      </c>
      <c r="C982" s="19" t="s">
        <v>1662</v>
      </c>
      <c r="D982" s="19" t="s">
        <v>1663</v>
      </c>
      <c r="E982" s="19" t="s">
        <v>52</v>
      </c>
      <c r="F982" s="21">
        <v>1</v>
      </c>
      <c r="G982" s="21">
        <v>1</v>
      </c>
      <c r="H982" s="21">
        <v>1</v>
      </c>
      <c r="I982" s="20">
        <f t="shared" si="35"/>
        <v>1</v>
      </c>
      <c r="J982" s="22">
        <v>1</v>
      </c>
      <c r="K982" s="19" t="str">
        <f>E982</f>
        <v>02 - Correction donnée ou modification de paramétrage</v>
      </c>
      <c r="L982" s="19"/>
      <c r="M982" s="19"/>
    </row>
    <row r="983" spans="1:13" ht="15.75" customHeight="1">
      <c r="A983" s="19">
        <v>109301856</v>
      </c>
      <c r="B983" s="19" t="s">
        <v>1664</v>
      </c>
      <c r="C983" s="19" t="s">
        <v>1665</v>
      </c>
      <c r="D983" s="19" t="s">
        <v>1666</v>
      </c>
      <c r="E983" s="19" t="s">
        <v>42</v>
      </c>
      <c r="F983" s="21">
        <v>1</v>
      </c>
      <c r="G983" s="21">
        <v>1</v>
      </c>
      <c r="H983" s="21">
        <v>1</v>
      </c>
      <c r="I983" s="20">
        <f t="shared" si="35"/>
        <v>1</v>
      </c>
      <c r="J983" s="22">
        <v>0</v>
      </c>
      <c r="K983" s="19" t="s">
        <v>39</v>
      </c>
      <c r="L983" s="19"/>
      <c r="M983" s="19"/>
    </row>
    <row r="984" spans="1:13" ht="15.75" customHeight="1">
      <c r="A984" s="19">
        <v>109321088</v>
      </c>
      <c r="B984" s="19" t="s">
        <v>1453</v>
      </c>
      <c r="C984" s="19" t="s">
        <v>1667</v>
      </c>
      <c r="D984" s="19" t="s">
        <v>1668</v>
      </c>
      <c r="E984" s="19" t="s">
        <v>52</v>
      </c>
      <c r="F984" s="21">
        <v>1</v>
      </c>
      <c r="G984" s="21">
        <v>1</v>
      </c>
      <c r="H984" s="21">
        <v>1</v>
      </c>
      <c r="I984" s="20">
        <f t="shared" si="35"/>
        <v>1</v>
      </c>
      <c r="J984" s="22">
        <v>1</v>
      </c>
      <c r="K984" s="19" t="str">
        <f t="shared" ref="K984:K1003" si="53">E984</f>
        <v>02 - Correction donnée ou modification de paramétrage</v>
      </c>
      <c r="L984" s="19"/>
      <c r="M984" s="19"/>
    </row>
    <row r="985" spans="1:13" ht="15.75" customHeight="1">
      <c r="A985" s="19">
        <v>108724782</v>
      </c>
      <c r="B985" s="19" t="s">
        <v>1669</v>
      </c>
      <c r="C985" s="19" t="s">
        <v>1670</v>
      </c>
      <c r="D985" s="19" t="s">
        <v>1671</v>
      </c>
      <c r="E985" s="19" t="s">
        <v>39</v>
      </c>
      <c r="F985" s="21">
        <v>1</v>
      </c>
      <c r="G985" s="21">
        <v>1</v>
      </c>
      <c r="H985" s="21">
        <v>1</v>
      </c>
      <c r="I985" s="20">
        <f t="shared" si="35"/>
        <v>1</v>
      </c>
      <c r="J985" s="22">
        <v>1</v>
      </c>
      <c r="K985" s="19" t="str">
        <f t="shared" si="53"/>
        <v>01 - Aide à l’utilisation</v>
      </c>
      <c r="L985" s="19"/>
      <c r="M985" s="19"/>
    </row>
    <row r="986" spans="1:13" ht="15.75" customHeight="1">
      <c r="A986" s="19">
        <v>109297234</v>
      </c>
      <c r="B986" s="19" t="s">
        <v>1672</v>
      </c>
      <c r="C986" s="19" t="s">
        <v>1673</v>
      </c>
      <c r="D986" s="19" t="s">
        <v>1674</v>
      </c>
      <c r="E986" s="19" t="s">
        <v>39</v>
      </c>
      <c r="F986" s="21">
        <v>1</v>
      </c>
      <c r="G986" s="21">
        <v>1</v>
      </c>
      <c r="H986" s="21">
        <v>1</v>
      </c>
      <c r="I986" s="20">
        <f t="shared" si="35"/>
        <v>1</v>
      </c>
      <c r="J986" s="22">
        <v>1</v>
      </c>
      <c r="K986" s="19" t="str">
        <f t="shared" si="53"/>
        <v>01 - Aide à l’utilisation</v>
      </c>
      <c r="L986" s="19"/>
      <c r="M986" s="19"/>
    </row>
    <row r="987" spans="1:13" ht="15.75" customHeight="1">
      <c r="A987" s="19">
        <v>109217833</v>
      </c>
      <c r="B987" s="19" t="s">
        <v>1675</v>
      </c>
      <c r="C987" s="19" t="s">
        <v>1676</v>
      </c>
      <c r="D987" s="19" t="s">
        <v>1677</v>
      </c>
      <c r="E987" s="19" t="s">
        <v>52</v>
      </c>
      <c r="F987" s="21">
        <v>1</v>
      </c>
      <c r="G987" s="21">
        <v>1</v>
      </c>
      <c r="H987" s="21">
        <v>1</v>
      </c>
      <c r="I987" s="20">
        <f t="shared" si="35"/>
        <v>1</v>
      </c>
      <c r="J987" s="22">
        <v>1</v>
      </c>
      <c r="K987" s="19" t="str">
        <f t="shared" si="53"/>
        <v>02 - Correction donnée ou modification de paramétrage</v>
      </c>
      <c r="L987" s="19"/>
      <c r="M987" s="19"/>
    </row>
    <row r="988" spans="1:13" ht="15.75" customHeight="1">
      <c r="A988" s="19">
        <v>109256361</v>
      </c>
      <c r="B988" s="19" t="s">
        <v>1678</v>
      </c>
      <c r="C988" s="19" t="s">
        <v>1679</v>
      </c>
      <c r="D988" s="19" t="s">
        <v>1680</v>
      </c>
      <c r="E988" s="19" t="s">
        <v>52</v>
      </c>
      <c r="F988" s="21">
        <v>1</v>
      </c>
      <c r="G988" s="21">
        <v>1</v>
      </c>
      <c r="H988" s="21">
        <v>1</v>
      </c>
      <c r="I988" s="20">
        <f t="shared" si="35"/>
        <v>1</v>
      </c>
      <c r="J988" s="22">
        <v>1</v>
      </c>
      <c r="K988" s="19" t="str">
        <f t="shared" si="53"/>
        <v>02 - Correction donnée ou modification de paramétrage</v>
      </c>
      <c r="L988" s="19"/>
      <c r="M988" s="19"/>
    </row>
    <row r="989" spans="1:13" ht="15.75" customHeight="1">
      <c r="A989" s="19">
        <v>109206297</v>
      </c>
      <c r="B989" s="19" t="s">
        <v>1681</v>
      </c>
      <c r="C989" s="19" t="s">
        <v>1682</v>
      </c>
      <c r="D989" s="19" t="s">
        <v>1683</v>
      </c>
      <c r="E989" s="19" t="s">
        <v>52</v>
      </c>
      <c r="F989" s="21">
        <v>1</v>
      </c>
      <c r="G989" s="21">
        <v>1</v>
      </c>
      <c r="H989" s="21">
        <v>1</v>
      </c>
      <c r="I989" s="20">
        <f t="shared" si="35"/>
        <v>1</v>
      </c>
      <c r="J989" s="22">
        <v>1</v>
      </c>
      <c r="K989" s="19" t="str">
        <f t="shared" si="53"/>
        <v>02 - Correction donnée ou modification de paramétrage</v>
      </c>
      <c r="L989" s="19"/>
      <c r="M989" s="19"/>
    </row>
    <row r="990" spans="1:13" ht="15.75" customHeight="1">
      <c r="A990" s="19">
        <v>108784666</v>
      </c>
      <c r="B990" s="19" t="s">
        <v>1684</v>
      </c>
      <c r="C990" s="19" t="s">
        <v>1685</v>
      </c>
      <c r="D990" s="19" t="s">
        <v>1686</v>
      </c>
      <c r="E990" s="19" t="s">
        <v>42</v>
      </c>
      <c r="F990" s="21">
        <v>1</v>
      </c>
      <c r="G990" s="21">
        <v>1</v>
      </c>
      <c r="H990" s="21">
        <v>1</v>
      </c>
      <c r="I990" s="20">
        <f t="shared" si="35"/>
        <v>1</v>
      </c>
      <c r="J990" s="22">
        <v>1</v>
      </c>
      <c r="K990" s="19" t="str">
        <f t="shared" si="53"/>
        <v>04 - Aucune action nécessaire ou possible</v>
      </c>
      <c r="L990" s="19"/>
      <c r="M990" s="19"/>
    </row>
    <row r="991" spans="1:13" ht="15.75" customHeight="1">
      <c r="A991" s="19">
        <v>109484303</v>
      </c>
      <c r="B991" s="19" t="s">
        <v>1687</v>
      </c>
      <c r="C991" s="19" t="s">
        <v>1688</v>
      </c>
      <c r="D991" s="19" t="s">
        <v>1689</v>
      </c>
      <c r="E991" s="19" t="s">
        <v>52</v>
      </c>
      <c r="F991" s="21">
        <v>1</v>
      </c>
      <c r="G991" s="21">
        <v>1</v>
      </c>
      <c r="H991" s="21">
        <v>1</v>
      </c>
      <c r="I991" s="20">
        <f t="shared" si="35"/>
        <v>1</v>
      </c>
      <c r="J991" s="22">
        <v>1</v>
      </c>
      <c r="K991" s="19" t="str">
        <f t="shared" si="53"/>
        <v>02 - Correction donnée ou modification de paramétrage</v>
      </c>
      <c r="L991" s="19"/>
      <c r="M991" s="19"/>
    </row>
    <row r="992" spans="1:13" ht="15.75" customHeight="1">
      <c r="A992" s="19">
        <v>109640330</v>
      </c>
      <c r="B992" s="19" t="s">
        <v>1690</v>
      </c>
      <c r="C992" s="19" t="s">
        <v>1691</v>
      </c>
      <c r="D992" s="19" t="s">
        <v>1692</v>
      </c>
      <c r="E992" s="19" t="s">
        <v>39</v>
      </c>
      <c r="F992" s="21">
        <v>1</v>
      </c>
      <c r="G992" s="21">
        <v>1</v>
      </c>
      <c r="H992" s="21">
        <v>1</v>
      </c>
      <c r="I992" s="20">
        <f t="shared" si="35"/>
        <v>1</v>
      </c>
      <c r="J992" s="22">
        <v>1</v>
      </c>
      <c r="K992" s="19" t="str">
        <f t="shared" si="53"/>
        <v>01 - Aide à l’utilisation</v>
      </c>
      <c r="L992" s="19"/>
      <c r="M992" s="19"/>
    </row>
    <row r="993" spans="1:13" ht="15.75" customHeight="1">
      <c r="A993" s="19">
        <v>109049489</v>
      </c>
      <c r="B993" s="19" t="s">
        <v>1693</v>
      </c>
      <c r="C993" s="19" t="s">
        <v>1694</v>
      </c>
      <c r="D993" s="19" t="s">
        <v>1695</v>
      </c>
      <c r="E993" s="19" t="s">
        <v>52</v>
      </c>
      <c r="F993" s="21">
        <v>1</v>
      </c>
      <c r="G993" s="21">
        <v>1</v>
      </c>
      <c r="H993" s="21">
        <v>1</v>
      </c>
      <c r="I993" s="20">
        <f t="shared" si="35"/>
        <v>1</v>
      </c>
      <c r="J993" s="22">
        <v>1</v>
      </c>
      <c r="K993" s="19" t="str">
        <f t="shared" si="53"/>
        <v>02 - Correction donnée ou modification de paramétrage</v>
      </c>
      <c r="L993" s="19"/>
      <c r="M993" s="19"/>
    </row>
    <row r="994" spans="1:13" ht="15.75" customHeight="1">
      <c r="A994" s="19">
        <v>108529570</v>
      </c>
      <c r="B994" s="19" t="s">
        <v>1696</v>
      </c>
      <c r="C994" s="19" t="s">
        <v>1697</v>
      </c>
      <c r="D994" s="19" t="s">
        <v>1698</v>
      </c>
      <c r="E994" s="19" t="s">
        <v>52</v>
      </c>
      <c r="F994" s="21">
        <v>1</v>
      </c>
      <c r="G994" s="21">
        <v>1</v>
      </c>
      <c r="H994" s="21">
        <v>1</v>
      </c>
      <c r="I994" s="20">
        <f t="shared" si="35"/>
        <v>1</v>
      </c>
      <c r="J994" s="22">
        <v>1</v>
      </c>
      <c r="K994" s="19" t="str">
        <f t="shared" si="53"/>
        <v>02 - Correction donnée ou modification de paramétrage</v>
      </c>
      <c r="L994" s="19"/>
      <c r="M994" s="19"/>
    </row>
    <row r="995" spans="1:13" ht="15.75" customHeight="1">
      <c r="A995" s="19">
        <v>109465761</v>
      </c>
      <c r="B995" s="19" t="s">
        <v>1699</v>
      </c>
      <c r="C995" s="19" t="s">
        <v>1700</v>
      </c>
      <c r="D995" s="19" t="s">
        <v>1701</v>
      </c>
      <c r="E995" s="19" t="s">
        <v>42</v>
      </c>
      <c r="F995" s="21">
        <v>1</v>
      </c>
      <c r="G995" s="21">
        <v>1</v>
      </c>
      <c r="H995" s="21">
        <v>1</v>
      </c>
      <c r="I995" s="20">
        <f t="shared" si="35"/>
        <v>1</v>
      </c>
      <c r="J995" s="22">
        <v>1</v>
      </c>
      <c r="K995" s="19" t="str">
        <f t="shared" si="53"/>
        <v>04 - Aucune action nécessaire ou possible</v>
      </c>
      <c r="L995" s="19"/>
      <c r="M995" s="19"/>
    </row>
    <row r="996" spans="1:13" ht="15.75" customHeight="1">
      <c r="A996" s="19">
        <v>108949509</v>
      </c>
      <c r="B996" s="19" t="s">
        <v>1702</v>
      </c>
      <c r="C996" s="19" t="s">
        <v>1703</v>
      </c>
      <c r="D996" s="19" t="s">
        <v>1704</v>
      </c>
      <c r="E996" s="19" t="s">
        <v>42</v>
      </c>
      <c r="F996" s="21">
        <v>1</v>
      </c>
      <c r="G996" s="21">
        <v>1</v>
      </c>
      <c r="H996" s="21">
        <v>1</v>
      </c>
      <c r="I996" s="20">
        <f t="shared" si="35"/>
        <v>1</v>
      </c>
      <c r="J996" s="22">
        <v>1</v>
      </c>
      <c r="K996" s="19" t="str">
        <f t="shared" si="53"/>
        <v>04 - Aucune action nécessaire ou possible</v>
      </c>
      <c r="L996" s="19"/>
      <c r="M996" s="19"/>
    </row>
    <row r="997" spans="1:13" ht="15.75" customHeight="1">
      <c r="A997" s="19">
        <v>109929500</v>
      </c>
      <c r="B997" s="19" t="s">
        <v>735</v>
      </c>
      <c r="C997" s="19" t="s">
        <v>1705</v>
      </c>
      <c r="D997" s="19" t="s">
        <v>1706</v>
      </c>
      <c r="E997" s="19" t="s">
        <v>39</v>
      </c>
      <c r="F997" s="21">
        <v>1</v>
      </c>
      <c r="G997" s="21">
        <v>1</v>
      </c>
      <c r="H997" s="21">
        <v>1</v>
      </c>
      <c r="I997" s="20">
        <f t="shared" si="35"/>
        <v>1</v>
      </c>
      <c r="J997" s="22">
        <v>1</v>
      </c>
      <c r="K997" s="19" t="str">
        <f t="shared" si="53"/>
        <v>01 - Aide à l’utilisation</v>
      </c>
      <c r="L997" s="19"/>
      <c r="M997" s="19"/>
    </row>
    <row r="998" spans="1:13" ht="15.75" customHeight="1">
      <c r="A998" s="19">
        <v>109542620</v>
      </c>
      <c r="B998" s="19" t="s">
        <v>1707</v>
      </c>
      <c r="C998" s="19" t="s">
        <v>1708</v>
      </c>
      <c r="D998" s="19" t="s">
        <v>1709</v>
      </c>
      <c r="E998" s="19" t="s">
        <v>39</v>
      </c>
      <c r="F998" s="21">
        <v>1</v>
      </c>
      <c r="G998" s="21">
        <v>1</v>
      </c>
      <c r="H998" s="21">
        <v>0</v>
      </c>
      <c r="I998" s="20">
        <f t="shared" si="35"/>
        <v>0</v>
      </c>
      <c r="J998" s="22">
        <v>1</v>
      </c>
      <c r="K998" s="19" t="str">
        <f t="shared" si="53"/>
        <v>01 - Aide à l’utilisation</v>
      </c>
      <c r="L998" s="19" t="s">
        <v>1710</v>
      </c>
      <c r="M998" s="19" t="s">
        <v>1711</v>
      </c>
    </row>
    <row r="999" spans="1:13" ht="15.75" customHeight="1">
      <c r="A999" s="19">
        <v>108943975</v>
      </c>
      <c r="B999" s="19" t="s">
        <v>1712</v>
      </c>
      <c r="C999" s="19" t="s">
        <v>1713</v>
      </c>
      <c r="D999" s="19" t="s">
        <v>1714</v>
      </c>
      <c r="E999" s="19" t="s">
        <v>52</v>
      </c>
      <c r="F999" s="21">
        <v>1</v>
      </c>
      <c r="G999" s="21">
        <v>1</v>
      </c>
      <c r="H999" s="21">
        <v>1</v>
      </c>
      <c r="I999" s="20">
        <f t="shared" si="35"/>
        <v>1</v>
      </c>
      <c r="J999" s="22">
        <v>1</v>
      </c>
      <c r="K999" s="19" t="str">
        <f t="shared" si="53"/>
        <v>02 - Correction donnée ou modification de paramétrage</v>
      </c>
      <c r="L999" s="19"/>
      <c r="M999" s="19"/>
    </row>
    <row r="1000" spans="1:13" ht="15.75" customHeight="1">
      <c r="A1000" s="19">
        <v>109335852</v>
      </c>
      <c r="B1000" s="19" t="s">
        <v>1715</v>
      </c>
      <c r="C1000" s="19" t="s">
        <v>1716</v>
      </c>
      <c r="D1000" s="19" t="s">
        <v>1717</v>
      </c>
      <c r="E1000" s="19" t="s">
        <v>52</v>
      </c>
      <c r="F1000" s="21">
        <v>1</v>
      </c>
      <c r="G1000" s="21">
        <v>1</v>
      </c>
      <c r="H1000" s="21">
        <v>1</v>
      </c>
      <c r="I1000" s="20">
        <f t="shared" si="35"/>
        <v>1</v>
      </c>
      <c r="J1000" s="22">
        <v>1</v>
      </c>
      <c r="K1000" s="19" t="str">
        <f t="shared" si="53"/>
        <v>02 - Correction donnée ou modification de paramétrage</v>
      </c>
      <c r="L1000" s="19"/>
      <c r="M1000" s="19"/>
    </row>
    <row r="1001" spans="1:13" ht="15.75" customHeight="1">
      <c r="A1001" s="19">
        <v>109118500</v>
      </c>
      <c r="B1001" s="19" t="s">
        <v>1718</v>
      </c>
      <c r="C1001" s="19" t="s">
        <v>1719</v>
      </c>
      <c r="D1001" s="19" t="s">
        <v>1720</v>
      </c>
      <c r="E1001" s="19" t="s">
        <v>39</v>
      </c>
      <c r="F1001" s="21">
        <v>1</v>
      </c>
      <c r="G1001" s="21">
        <v>1</v>
      </c>
      <c r="H1001" s="21">
        <v>1</v>
      </c>
      <c r="I1001" s="20">
        <f t="shared" si="35"/>
        <v>1</v>
      </c>
      <c r="J1001" s="22">
        <v>1</v>
      </c>
      <c r="K1001" s="19" t="str">
        <f t="shared" si="53"/>
        <v>01 - Aide à l’utilisation</v>
      </c>
      <c r="L1001" s="19"/>
      <c r="M1001" s="19"/>
    </row>
    <row r="1002" spans="1:13" ht="15.75" customHeight="1">
      <c r="A1002" s="19">
        <v>109817253</v>
      </c>
      <c r="B1002" s="19" t="s">
        <v>1721</v>
      </c>
      <c r="C1002" s="19" t="s">
        <v>1722</v>
      </c>
      <c r="D1002" s="19" t="s">
        <v>1723</v>
      </c>
      <c r="E1002" s="19" t="s">
        <v>45</v>
      </c>
      <c r="F1002" s="21">
        <v>1</v>
      </c>
      <c r="G1002" s="21">
        <v>1</v>
      </c>
      <c r="H1002" s="21">
        <v>1</v>
      </c>
      <c r="I1002" s="20">
        <f t="shared" si="35"/>
        <v>1</v>
      </c>
      <c r="J1002" s="22">
        <v>1</v>
      </c>
      <c r="K1002" s="19" t="str">
        <f t="shared" si="53"/>
        <v>03 - Script, fix ou contournement</v>
      </c>
      <c r="L1002" s="19"/>
      <c r="M1002" s="19"/>
    </row>
    <row r="1003" spans="1:13" ht="15.75" customHeight="1">
      <c r="A1003" s="19">
        <v>109216584</v>
      </c>
      <c r="B1003" s="19" t="s">
        <v>1724</v>
      </c>
      <c r="C1003" s="19" t="s">
        <v>1725</v>
      </c>
      <c r="D1003" s="19" t="s">
        <v>1726</v>
      </c>
      <c r="E1003" s="19" t="s">
        <v>39</v>
      </c>
      <c r="F1003" s="21">
        <v>1</v>
      </c>
      <c r="G1003" s="21">
        <v>1</v>
      </c>
      <c r="H1003" s="21">
        <v>1</v>
      </c>
      <c r="I1003" s="20">
        <f t="shared" si="35"/>
        <v>1</v>
      </c>
      <c r="J1003" s="22">
        <v>1</v>
      </c>
      <c r="K1003" s="19" t="str">
        <f t="shared" si="53"/>
        <v>01 - Aide à l’utilisation</v>
      </c>
      <c r="L1003" s="19"/>
      <c r="M1003" s="19"/>
    </row>
    <row r="1004" spans="1:13" ht="15.75" customHeight="1">
      <c r="A1004" s="19">
        <v>109766928</v>
      </c>
      <c r="B1004" s="19" t="s">
        <v>1727</v>
      </c>
      <c r="C1004" s="19" t="s">
        <v>1728</v>
      </c>
      <c r="D1004" s="19" t="s">
        <v>1729</v>
      </c>
      <c r="E1004" s="19" t="s">
        <v>39</v>
      </c>
      <c r="F1004" s="21">
        <v>1</v>
      </c>
      <c r="G1004" s="21">
        <v>1</v>
      </c>
      <c r="H1004" s="21">
        <v>1</v>
      </c>
      <c r="I1004" s="20">
        <f t="shared" si="35"/>
        <v>1</v>
      </c>
      <c r="J1004" s="22">
        <v>1</v>
      </c>
      <c r="K1004" s="19" t="s">
        <v>45</v>
      </c>
      <c r="L1004" s="19"/>
      <c r="M1004" s="19"/>
    </row>
    <row r="1005" spans="1:13" ht="15.75" customHeight="1">
      <c r="A1005" s="19">
        <v>109432287</v>
      </c>
      <c r="B1005" s="19" t="s">
        <v>1730</v>
      </c>
      <c r="C1005" s="19" t="s">
        <v>1731</v>
      </c>
      <c r="D1005" s="19" t="s">
        <v>1732</v>
      </c>
      <c r="E1005" s="19" t="s">
        <v>39</v>
      </c>
      <c r="F1005" s="21">
        <v>1</v>
      </c>
      <c r="G1005" s="21">
        <v>1</v>
      </c>
      <c r="H1005" s="21">
        <v>1</v>
      </c>
      <c r="I1005" s="20">
        <f t="shared" si="35"/>
        <v>1</v>
      </c>
      <c r="J1005" s="22">
        <v>1</v>
      </c>
      <c r="K1005" s="19" t="str">
        <f>E1005</f>
        <v>01 - Aide à l’utilisation</v>
      </c>
      <c r="L1005" s="19"/>
      <c r="M1005" s="19"/>
    </row>
    <row r="1006" spans="1:13" ht="15.75" customHeight="1">
      <c r="A1006" s="19">
        <v>109829611</v>
      </c>
      <c r="B1006" s="19" t="s">
        <v>1733</v>
      </c>
      <c r="C1006" s="19" t="s">
        <v>1734</v>
      </c>
      <c r="D1006" s="19" t="s">
        <v>1735</v>
      </c>
      <c r="E1006" s="19" t="s">
        <v>52</v>
      </c>
      <c r="F1006" s="21">
        <v>1</v>
      </c>
      <c r="G1006" s="21">
        <v>1</v>
      </c>
      <c r="H1006" s="21">
        <v>1</v>
      </c>
      <c r="I1006" s="20">
        <f t="shared" si="35"/>
        <v>1</v>
      </c>
      <c r="J1006" s="22">
        <v>0</v>
      </c>
      <c r="K1006" s="19" t="s">
        <v>45</v>
      </c>
      <c r="L1006" s="19"/>
      <c r="M1006" s="19"/>
    </row>
    <row r="1007" spans="1:13" ht="15.75" customHeight="1">
      <c r="A1007" s="19">
        <v>109885059</v>
      </c>
      <c r="B1007" s="19" t="s">
        <v>1736</v>
      </c>
      <c r="C1007" s="19" t="s">
        <v>1737</v>
      </c>
      <c r="D1007" s="19" t="s">
        <v>1738</v>
      </c>
      <c r="E1007" s="19" t="s">
        <v>45</v>
      </c>
      <c r="F1007" s="21">
        <v>1</v>
      </c>
      <c r="G1007" s="21">
        <v>1</v>
      </c>
      <c r="H1007" s="21">
        <v>1</v>
      </c>
      <c r="I1007" s="20">
        <f t="shared" si="35"/>
        <v>1</v>
      </c>
      <c r="J1007" s="22">
        <v>1</v>
      </c>
      <c r="K1007" s="19" t="str">
        <f t="shared" ref="K1007:K1010" si="54">E1007</f>
        <v>03 - Script, fix ou contournement</v>
      </c>
      <c r="L1007" s="19"/>
      <c r="M1007" s="19"/>
    </row>
    <row r="1008" spans="1:13" ht="15.75" customHeight="1">
      <c r="A1008" s="19">
        <v>109509749</v>
      </c>
      <c r="B1008" s="19" t="s">
        <v>1739</v>
      </c>
      <c r="C1008" s="19" t="s">
        <v>1740</v>
      </c>
      <c r="D1008" s="19" t="s">
        <v>1741</v>
      </c>
      <c r="E1008" s="19" t="s">
        <v>45</v>
      </c>
      <c r="F1008" s="21">
        <v>1</v>
      </c>
      <c r="G1008" s="21">
        <v>1</v>
      </c>
      <c r="H1008" s="21">
        <v>1</v>
      </c>
      <c r="I1008" s="20">
        <f t="shared" si="35"/>
        <v>1</v>
      </c>
      <c r="J1008" s="22">
        <v>1</v>
      </c>
      <c r="K1008" s="19" t="str">
        <f t="shared" si="54"/>
        <v>03 - Script, fix ou contournement</v>
      </c>
      <c r="L1008" s="19"/>
      <c r="M1008" s="19"/>
    </row>
    <row r="1009" spans="1:13" ht="15.75" customHeight="1">
      <c r="A1009" s="19">
        <v>109701635</v>
      </c>
      <c r="B1009" s="19" t="s">
        <v>1742</v>
      </c>
      <c r="C1009" s="19" t="s">
        <v>1743</v>
      </c>
      <c r="D1009" s="19" t="s">
        <v>1744</v>
      </c>
      <c r="E1009" s="19" t="s">
        <v>42</v>
      </c>
      <c r="F1009" s="21">
        <v>1</v>
      </c>
      <c r="G1009" s="21">
        <v>1</v>
      </c>
      <c r="H1009" s="21">
        <v>1</v>
      </c>
      <c r="I1009" s="20">
        <f t="shared" si="35"/>
        <v>1</v>
      </c>
      <c r="J1009" s="22">
        <v>1</v>
      </c>
      <c r="K1009" s="19" t="str">
        <f t="shared" si="54"/>
        <v>04 - Aucune action nécessaire ou possible</v>
      </c>
      <c r="L1009" s="19"/>
      <c r="M1009" s="19"/>
    </row>
    <row r="1010" spans="1:13" ht="15.75" customHeight="1">
      <c r="A1010" s="19">
        <v>109604331</v>
      </c>
      <c r="B1010" s="19" t="s">
        <v>1137</v>
      </c>
      <c r="C1010" s="19" t="s">
        <v>1745</v>
      </c>
      <c r="D1010" s="19" t="s">
        <v>1746</v>
      </c>
      <c r="E1010" s="19" t="s">
        <v>45</v>
      </c>
      <c r="F1010" s="21">
        <v>1</v>
      </c>
      <c r="G1010" s="21">
        <v>1</v>
      </c>
      <c r="H1010" s="21">
        <v>1</v>
      </c>
      <c r="I1010" s="20">
        <f t="shared" si="35"/>
        <v>1</v>
      </c>
      <c r="J1010" s="22">
        <v>1</v>
      </c>
      <c r="K1010" s="19" t="str">
        <f t="shared" si="54"/>
        <v>03 - Script, fix ou contournement</v>
      </c>
      <c r="L1010" s="19"/>
      <c r="M1010" s="19"/>
    </row>
    <row r="1011" spans="1:13" ht="15.75" customHeight="1">
      <c r="A1011" s="19">
        <v>109605183</v>
      </c>
      <c r="B1011" s="19" t="s">
        <v>1747</v>
      </c>
      <c r="C1011" s="19" t="s">
        <v>1748</v>
      </c>
      <c r="D1011" s="19" t="s">
        <v>1749</v>
      </c>
      <c r="E1011" s="19" t="s">
        <v>42</v>
      </c>
      <c r="F1011" s="21">
        <v>1</v>
      </c>
      <c r="G1011" s="21">
        <v>1</v>
      </c>
      <c r="H1011" s="21">
        <v>1</v>
      </c>
      <c r="I1011" s="20">
        <f t="shared" si="35"/>
        <v>1</v>
      </c>
      <c r="J1011" s="22">
        <v>0</v>
      </c>
      <c r="K1011" s="19" t="s">
        <v>39</v>
      </c>
      <c r="L1011" s="19" t="s">
        <v>1750</v>
      </c>
      <c r="M1011" s="19"/>
    </row>
    <row r="1012" spans="1:13" ht="15.75" customHeight="1">
      <c r="A1012" s="19">
        <v>109568455</v>
      </c>
      <c r="B1012" s="19" t="s">
        <v>1751</v>
      </c>
      <c r="C1012" s="19" t="s">
        <v>1752</v>
      </c>
      <c r="D1012" s="19" t="s">
        <v>1753</v>
      </c>
      <c r="E1012" s="19" t="s">
        <v>42</v>
      </c>
      <c r="F1012" s="21">
        <v>1</v>
      </c>
      <c r="G1012" s="21">
        <v>1</v>
      </c>
      <c r="H1012" s="21">
        <v>1</v>
      </c>
      <c r="I1012" s="20">
        <f t="shared" si="35"/>
        <v>1</v>
      </c>
      <c r="J1012" s="22">
        <v>0</v>
      </c>
      <c r="K1012" s="19" t="s">
        <v>39</v>
      </c>
      <c r="L1012" s="19" t="s">
        <v>1754</v>
      </c>
      <c r="M1012" s="19" t="s">
        <v>1754</v>
      </c>
    </row>
    <row r="1013" spans="1:13" ht="15.75" customHeight="1">
      <c r="A1013" s="19">
        <v>109456473</v>
      </c>
      <c r="B1013" s="19" t="s">
        <v>1755</v>
      </c>
      <c r="C1013" s="19" t="s">
        <v>1756</v>
      </c>
      <c r="D1013" s="19" t="s">
        <v>1757</v>
      </c>
      <c r="E1013" s="19" t="s">
        <v>45</v>
      </c>
      <c r="F1013" s="21">
        <v>1</v>
      </c>
      <c r="G1013" s="21">
        <v>1</v>
      </c>
      <c r="H1013" s="21">
        <v>1</v>
      </c>
      <c r="I1013" s="20">
        <f t="shared" si="35"/>
        <v>1</v>
      </c>
      <c r="J1013" s="22">
        <v>1</v>
      </c>
      <c r="K1013" s="19" t="str">
        <f t="shared" ref="K1013:K1014" si="55">E1013</f>
        <v>03 - Script, fix ou contournement</v>
      </c>
      <c r="L1013" s="19"/>
      <c r="M1013" s="19"/>
    </row>
    <row r="1014" spans="1:13" ht="15.75" customHeight="1">
      <c r="A1014" s="19">
        <v>108782543</v>
      </c>
      <c r="B1014" s="19" t="s">
        <v>1758</v>
      </c>
      <c r="C1014" s="19" t="s">
        <v>1759</v>
      </c>
      <c r="D1014" s="19" t="s">
        <v>1760</v>
      </c>
      <c r="E1014" s="19" t="s">
        <v>39</v>
      </c>
      <c r="F1014" s="21">
        <v>1</v>
      </c>
      <c r="G1014" s="21">
        <v>1</v>
      </c>
      <c r="H1014" s="21">
        <v>1</v>
      </c>
      <c r="I1014" s="20">
        <f t="shared" si="35"/>
        <v>1</v>
      </c>
      <c r="J1014" s="22">
        <v>1</v>
      </c>
      <c r="K1014" s="19" t="str">
        <f t="shared" si="55"/>
        <v>01 - Aide à l’utilisation</v>
      </c>
      <c r="L1014" s="19"/>
      <c r="M1014" s="19"/>
    </row>
    <row r="1015" spans="1:13" ht="15.75" customHeight="1">
      <c r="A1015" s="19">
        <v>109468262</v>
      </c>
      <c r="B1015" s="19" t="s">
        <v>1761</v>
      </c>
      <c r="C1015" s="19" t="s">
        <v>1762</v>
      </c>
      <c r="D1015" s="19" t="s">
        <v>1763</v>
      </c>
      <c r="E1015" s="19" t="s">
        <v>45</v>
      </c>
      <c r="F1015" s="21">
        <v>1</v>
      </c>
      <c r="G1015" s="21">
        <v>1</v>
      </c>
      <c r="H1015" s="21">
        <v>1</v>
      </c>
      <c r="I1015" s="20">
        <f t="shared" si="35"/>
        <v>1</v>
      </c>
      <c r="J1015" s="22">
        <v>0</v>
      </c>
      <c r="K1015" s="19" t="s">
        <v>52</v>
      </c>
      <c r="L1015" s="19" t="s">
        <v>1764</v>
      </c>
      <c r="M1015" s="19" t="s">
        <v>1765</v>
      </c>
    </row>
    <row r="1016" spans="1:13" ht="15.75" customHeight="1">
      <c r="A1016" s="19">
        <v>109463978</v>
      </c>
      <c r="B1016" s="19" t="s">
        <v>1766</v>
      </c>
      <c r="C1016" s="19" t="s">
        <v>1767</v>
      </c>
      <c r="D1016" s="19" t="s">
        <v>1768</v>
      </c>
      <c r="E1016" s="19" t="s">
        <v>45</v>
      </c>
      <c r="F1016" s="21">
        <v>1</v>
      </c>
      <c r="G1016" s="21">
        <v>1</v>
      </c>
      <c r="H1016" s="21">
        <v>1</v>
      </c>
      <c r="I1016" s="20">
        <f t="shared" si="35"/>
        <v>1</v>
      </c>
      <c r="J1016" s="22">
        <v>1</v>
      </c>
      <c r="K1016" s="19" t="str">
        <f t="shared" ref="K1016:K1018" si="56">E1016</f>
        <v>03 - Script, fix ou contournement</v>
      </c>
      <c r="L1016" s="19"/>
      <c r="M1016" s="19"/>
    </row>
    <row r="1017" spans="1:13" ht="15.75" customHeight="1">
      <c r="A1017" s="19">
        <v>108509122</v>
      </c>
      <c r="B1017" s="19" t="s">
        <v>1769</v>
      </c>
      <c r="C1017" s="19" t="s">
        <v>1770</v>
      </c>
      <c r="D1017" s="19" t="s">
        <v>1771</v>
      </c>
      <c r="E1017" s="19" t="s">
        <v>39</v>
      </c>
      <c r="F1017" s="21">
        <v>1</v>
      </c>
      <c r="G1017" s="21">
        <v>1</v>
      </c>
      <c r="H1017" s="21">
        <v>1</v>
      </c>
      <c r="I1017" s="20">
        <f t="shared" si="35"/>
        <v>1</v>
      </c>
      <c r="J1017" s="22">
        <v>1</v>
      </c>
      <c r="K1017" s="19" t="str">
        <f t="shared" si="56"/>
        <v>01 - Aide à l’utilisation</v>
      </c>
      <c r="L1017" s="19"/>
      <c r="M1017" s="19"/>
    </row>
    <row r="1018" spans="1:13" ht="15.75" customHeight="1">
      <c r="A1018" s="19">
        <v>109726815</v>
      </c>
      <c r="B1018" s="19" t="s">
        <v>1772</v>
      </c>
      <c r="C1018" s="19" t="s">
        <v>1773</v>
      </c>
      <c r="D1018" s="19" t="s">
        <v>1774</v>
      </c>
      <c r="E1018" s="19" t="s">
        <v>45</v>
      </c>
      <c r="F1018" s="21">
        <v>1</v>
      </c>
      <c r="G1018" s="21">
        <v>1</v>
      </c>
      <c r="H1018" s="21">
        <v>1</v>
      </c>
      <c r="I1018" s="20">
        <f t="shared" si="35"/>
        <v>1</v>
      </c>
      <c r="J1018" s="22">
        <v>1</v>
      </c>
      <c r="K1018" s="19" t="str">
        <f t="shared" si="56"/>
        <v>03 - Script, fix ou contournement</v>
      </c>
      <c r="L1018" s="19"/>
      <c r="M1018" s="19"/>
    </row>
    <row r="1019" spans="1:13" ht="15.75" customHeight="1">
      <c r="A1019" s="19">
        <v>109018480</v>
      </c>
      <c r="B1019" s="19" t="s">
        <v>1775</v>
      </c>
      <c r="C1019" s="19" t="s">
        <v>1776</v>
      </c>
      <c r="D1019" s="19" t="s">
        <v>1777</v>
      </c>
      <c r="E1019" s="19" t="s">
        <v>52</v>
      </c>
      <c r="F1019" s="21">
        <v>1</v>
      </c>
      <c r="G1019" s="21">
        <v>1</v>
      </c>
      <c r="H1019" s="21">
        <v>1</v>
      </c>
      <c r="I1019" s="20">
        <f t="shared" si="35"/>
        <v>1</v>
      </c>
      <c r="J1019" s="22">
        <v>0</v>
      </c>
      <c r="K1019" s="19" t="s">
        <v>39</v>
      </c>
      <c r="L1019" s="19" t="s">
        <v>1754</v>
      </c>
      <c r="M1019" s="19" t="s">
        <v>1778</v>
      </c>
    </row>
    <row r="1020" spans="1:13" ht="15.75" customHeight="1">
      <c r="A1020" s="19">
        <v>109934394</v>
      </c>
      <c r="B1020" s="19" t="s">
        <v>1779</v>
      </c>
      <c r="C1020" s="19" t="s">
        <v>1780</v>
      </c>
      <c r="D1020" s="19" t="s">
        <v>1781</v>
      </c>
      <c r="E1020" s="19" t="s">
        <v>52</v>
      </c>
      <c r="F1020" s="21">
        <v>1</v>
      </c>
      <c r="G1020" s="21">
        <v>1</v>
      </c>
      <c r="H1020" s="21">
        <v>1</v>
      </c>
      <c r="I1020" s="20">
        <f t="shared" si="35"/>
        <v>1</v>
      </c>
      <c r="J1020" s="22">
        <v>1</v>
      </c>
      <c r="K1020" s="19" t="str">
        <f t="shared" ref="K1020:K1025" si="57">E1020</f>
        <v>02 - Correction donnée ou modification de paramétrage</v>
      </c>
      <c r="L1020" s="19"/>
      <c r="M1020" s="19"/>
    </row>
    <row r="1021" spans="1:13" ht="15.75" customHeight="1">
      <c r="A1021" s="19">
        <v>108584614</v>
      </c>
      <c r="B1021" s="19" t="s">
        <v>1782</v>
      </c>
      <c r="C1021" s="19" t="s">
        <v>1783</v>
      </c>
      <c r="D1021" s="19" t="s">
        <v>1784</v>
      </c>
      <c r="E1021" s="19" t="s">
        <v>45</v>
      </c>
      <c r="F1021" s="21">
        <v>1</v>
      </c>
      <c r="G1021" s="21">
        <v>1</v>
      </c>
      <c r="H1021" s="21">
        <v>1</v>
      </c>
      <c r="I1021" s="20">
        <f t="shared" si="35"/>
        <v>1</v>
      </c>
      <c r="J1021" s="22">
        <v>1</v>
      </c>
      <c r="K1021" s="19" t="str">
        <f t="shared" si="57"/>
        <v>03 - Script, fix ou contournement</v>
      </c>
      <c r="L1021" s="19"/>
      <c r="M1021" s="19"/>
    </row>
    <row r="1022" spans="1:13" ht="15.75" customHeight="1">
      <c r="A1022" s="19">
        <v>109413910</v>
      </c>
      <c r="B1022" s="19" t="s">
        <v>1785</v>
      </c>
      <c r="C1022" s="19" t="s">
        <v>1786</v>
      </c>
      <c r="D1022" s="19" t="s">
        <v>1787</v>
      </c>
      <c r="E1022" s="19" t="s">
        <v>52</v>
      </c>
      <c r="F1022" s="21">
        <v>1</v>
      </c>
      <c r="G1022" s="21">
        <v>1</v>
      </c>
      <c r="H1022" s="21">
        <v>1</v>
      </c>
      <c r="I1022" s="20">
        <f t="shared" ref="I1022:I1276" si="58">IF(COUNTA(F1022:H1022)&lt;3,"",IF(AND(F1022=1,G1022=1,H1022=1),1,0))</f>
        <v>1</v>
      </c>
      <c r="J1022" s="22">
        <v>1</v>
      </c>
      <c r="K1022" s="19" t="str">
        <f t="shared" si="57"/>
        <v>02 - Correction donnée ou modification de paramétrage</v>
      </c>
      <c r="L1022" s="19"/>
      <c r="M1022" s="19"/>
    </row>
    <row r="1023" spans="1:13" ht="15.75" customHeight="1">
      <c r="A1023" s="19">
        <v>109415394</v>
      </c>
      <c r="B1023" s="19" t="s">
        <v>1788</v>
      </c>
      <c r="C1023" s="19" t="s">
        <v>1789</v>
      </c>
      <c r="D1023" s="19" t="s">
        <v>1790</v>
      </c>
      <c r="E1023" s="19" t="s">
        <v>52</v>
      </c>
      <c r="F1023" s="21">
        <v>1</v>
      </c>
      <c r="G1023" s="21">
        <v>1</v>
      </c>
      <c r="H1023" s="21">
        <v>1</v>
      </c>
      <c r="I1023" s="20">
        <f t="shared" si="58"/>
        <v>1</v>
      </c>
      <c r="J1023" s="22">
        <v>1</v>
      </c>
      <c r="K1023" s="19" t="str">
        <f t="shared" si="57"/>
        <v>02 - Correction donnée ou modification de paramétrage</v>
      </c>
      <c r="L1023" s="19"/>
      <c r="M1023" s="19"/>
    </row>
    <row r="1024" spans="1:13" ht="15.75" customHeight="1">
      <c r="A1024" s="19">
        <v>108977062</v>
      </c>
      <c r="B1024" s="19" t="s">
        <v>1791</v>
      </c>
      <c r="C1024" s="19" t="s">
        <v>1792</v>
      </c>
      <c r="D1024" s="19" t="s">
        <v>1793</v>
      </c>
      <c r="E1024" s="19" t="s">
        <v>39</v>
      </c>
      <c r="F1024" s="21">
        <v>1</v>
      </c>
      <c r="G1024" s="21">
        <v>1</v>
      </c>
      <c r="H1024" s="21">
        <v>1</v>
      </c>
      <c r="I1024" s="20">
        <f t="shared" si="58"/>
        <v>1</v>
      </c>
      <c r="J1024" s="22">
        <v>1</v>
      </c>
      <c r="K1024" s="19" t="str">
        <f t="shared" si="57"/>
        <v>01 - Aide à l’utilisation</v>
      </c>
      <c r="L1024" s="19"/>
      <c r="M1024" s="19"/>
    </row>
    <row r="1025" spans="1:13" ht="15.75" customHeight="1">
      <c r="A1025" s="19">
        <v>109635382</v>
      </c>
      <c r="B1025" s="19" t="s">
        <v>1794</v>
      </c>
      <c r="C1025" s="19" t="s">
        <v>1795</v>
      </c>
      <c r="D1025" s="19" t="s">
        <v>1796</v>
      </c>
      <c r="E1025" s="19" t="s">
        <v>45</v>
      </c>
      <c r="F1025" s="21">
        <v>1</v>
      </c>
      <c r="G1025" s="21">
        <v>1</v>
      </c>
      <c r="H1025" s="21">
        <v>1</v>
      </c>
      <c r="I1025" s="20">
        <f t="shared" si="58"/>
        <v>1</v>
      </c>
      <c r="J1025" s="22">
        <v>1</v>
      </c>
      <c r="K1025" s="19" t="str">
        <f t="shared" si="57"/>
        <v>03 - Script, fix ou contournement</v>
      </c>
      <c r="L1025" s="19"/>
      <c r="M1025" s="19"/>
    </row>
    <row r="1026" spans="1:13" ht="15.75" customHeight="1">
      <c r="A1026" s="19">
        <v>109461862</v>
      </c>
      <c r="B1026" s="19" t="s">
        <v>1797</v>
      </c>
      <c r="C1026" s="19" t="s">
        <v>1798</v>
      </c>
      <c r="D1026" s="19" t="s">
        <v>1799</v>
      </c>
      <c r="E1026" s="19" t="s">
        <v>39</v>
      </c>
      <c r="F1026" s="21">
        <v>1</v>
      </c>
      <c r="G1026" s="21">
        <v>1</v>
      </c>
      <c r="H1026" s="21">
        <v>1</v>
      </c>
      <c r="I1026" s="20">
        <f t="shared" si="58"/>
        <v>1</v>
      </c>
      <c r="J1026" s="22">
        <v>0</v>
      </c>
      <c r="K1026" s="19" t="s">
        <v>42</v>
      </c>
      <c r="L1026" s="19"/>
      <c r="M1026" s="19"/>
    </row>
    <row r="1027" spans="1:13" ht="15.75" customHeight="1">
      <c r="A1027" s="19">
        <v>109470578</v>
      </c>
      <c r="B1027" s="19" t="s">
        <v>1800</v>
      </c>
      <c r="C1027" s="19" t="s">
        <v>1801</v>
      </c>
      <c r="D1027" s="19" t="s">
        <v>1802</v>
      </c>
      <c r="E1027" s="19" t="s">
        <v>45</v>
      </c>
      <c r="F1027" s="21">
        <v>1</v>
      </c>
      <c r="G1027" s="21">
        <v>1</v>
      </c>
      <c r="H1027" s="21">
        <v>1</v>
      </c>
      <c r="I1027" s="20">
        <f t="shared" si="58"/>
        <v>1</v>
      </c>
      <c r="J1027" s="22">
        <v>1</v>
      </c>
      <c r="K1027" s="19" t="str">
        <f t="shared" ref="K1027:K1039" si="59">E1027</f>
        <v>03 - Script, fix ou contournement</v>
      </c>
      <c r="L1027" s="19" t="s">
        <v>1803</v>
      </c>
      <c r="M1027" s="19" t="s">
        <v>1804</v>
      </c>
    </row>
    <row r="1028" spans="1:13" ht="15.75" customHeight="1">
      <c r="A1028" s="19">
        <v>109679176</v>
      </c>
      <c r="B1028" s="19" t="s">
        <v>1805</v>
      </c>
      <c r="C1028" s="19" t="s">
        <v>1806</v>
      </c>
      <c r="D1028" s="19" t="s">
        <v>1807</v>
      </c>
      <c r="E1028" s="19" t="s">
        <v>39</v>
      </c>
      <c r="F1028" s="21">
        <v>1</v>
      </c>
      <c r="G1028" s="21">
        <v>1</v>
      </c>
      <c r="H1028" s="21">
        <v>1</v>
      </c>
      <c r="I1028" s="20">
        <f t="shared" si="58"/>
        <v>1</v>
      </c>
      <c r="J1028" s="22">
        <v>1</v>
      </c>
      <c r="K1028" s="19" t="str">
        <f t="shared" si="59"/>
        <v>01 - Aide à l’utilisation</v>
      </c>
      <c r="L1028" s="19"/>
      <c r="M1028" s="19"/>
    </row>
    <row r="1029" spans="1:13" ht="15.75" customHeight="1">
      <c r="A1029" s="19">
        <v>109508661</v>
      </c>
      <c r="B1029" s="19" t="s">
        <v>1808</v>
      </c>
      <c r="C1029" s="19" t="s">
        <v>1809</v>
      </c>
      <c r="D1029" s="19" t="s">
        <v>1810</v>
      </c>
      <c r="E1029" s="19" t="s">
        <v>52</v>
      </c>
      <c r="F1029" s="21">
        <v>1</v>
      </c>
      <c r="G1029" s="21">
        <v>1</v>
      </c>
      <c r="H1029" s="21">
        <v>1</v>
      </c>
      <c r="I1029" s="20">
        <f t="shared" si="58"/>
        <v>1</v>
      </c>
      <c r="J1029" s="22">
        <v>1</v>
      </c>
      <c r="K1029" s="19" t="str">
        <f t="shared" si="59"/>
        <v>02 - Correction donnée ou modification de paramétrage</v>
      </c>
      <c r="L1029" s="19"/>
      <c r="M1029" s="19"/>
    </row>
    <row r="1030" spans="1:13" ht="15.75" customHeight="1">
      <c r="A1030" s="19">
        <v>109345649</v>
      </c>
      <c r="B1030" s="19" t="s">
        <v>1811</v>
      </c>
      <c r="C1030" s="19" t="s">
        <v>1812</v>
      </c>
      <c r="D1030" s="19" t="s">
        <v>1813</v>
      </c>
      <c r="E1030" s="19" t="s">
        <v>52</v>
      </c>
      <c r="F1030" s="21">
        <v>1</v>
      </c>
      <c r="G1030" s="21">
        <v>1</v>
      </c>
      <c r="H1030" s="21">
        <v>1</v>
      </c>
      <c r="I1030" s="20">
        <f t="shared" si="58"/>
        <v>1</v>
      </c>
      <c r="J1030" s="22">
        <v>1</v>
      </c>
      <c r="K1030" s="19" t="str">
        <f t="shared" si="59"/>
        <v>02 - Correction donnée ou modification de paramétrage</v>
      </c>
      <c r="L1030" s="19"/>
      <c r="M1030" s="19"/>
    </row>
    <row r="1031" spans="1:13" ht="15.75" customHeight="1">
      <c r="A1031" s="19">
        <v>109052228</v>
      </c>
      <c r="B1031" s="19" t="s">
        <v>1814</v>
      </c>
      <c r="C1031" s="19" t="s">
        <v>1815</v>
      </c>
      <c r="D1031" s="19" t="s">
        <v>1816</v>
      </c>
      <c r="E1031" s="19" t="s">
        <v>39</v>
      </c>
      <c r="F1031" s="21">
        <v>1</v>
      </c>
      <c r="G1031" s="21">
        <v>1</v>
      </c>
      <c r="H1031" s="21">
        <v>1</v>
      </c>
      <c r="I1031" s="20">
        <f t="shared" si="58"/>
        <v>1</v>
      </c>
      <c r="J1031" s="22">
        <v>1</v>
      </c>
      <c r="K1031" s="19" t="str">
        <f t="shared" si="59"/>
        <v>01 - Aide à l’utilisation</v>
      </c>
      <c r="L1031" s="19"/>
      <c r="M1031" s="19"/>
    </row>
    <row r="1032" spans="1:13" ht="15.75" customHeight="1">
      <c r="A1032" s="19">
        <v>109967516</v>
      </c>
      <c r="B1032" s="19" t="s">
        <v>1817</v>
      </c>
      <c r="C1032" s="19" t="s">
        <v>1818</v>
      </c>
      <c r="D1032" s="19" t="s">
        <v>1819</v>
      </c>
      <c r="E1032" s="19" t="s">
        <v>57</v>
      </c>
      <c r="F1032" s="21">
        <v>1</v>
      </c>
      <c r="G1032" s="21">
        <v>1</v>
      </c>
      <c r="H1032" s="21">
        <v>1</v>
      </c>
      <c r="I1032" s="20">
        <f t="shared" si="58"/>
        <v>1</v>
      </c>
      <c r="J1032" s="22">
        <v>1</v>
      </c>
      <c r="K1032" s="19" t="str">
        <f t="shared" si="59"/>
        <v>05 - Hors périmètre support</v>
      </c>
      <c r="L1032" s="19"/>
      <c r="M1032" s="19"/>
    </row>
    <row r="1033" spans="1:13" ht="15.75" customHeight="1">
      <c r="A1033" s="19">
        <v>109635567</v>
      </c>
      <c r="B1033" s="19" t="s">
        <v>1820</v>
      </c>
      <c r="C1033" s="19" t="s">
        <v>1821</v>
      </c>
      <c r="D1033" s="19" t="s">
        <v>1822</v>
      </c>
      <c r="E1033" s="19" t="s">
        <v>52</v>
      </c>
      <c r="F1033" s="21">
        <v>1</v>
      </c>
      <c r="G1033" s="21">
        <v>1</v>
      </c>
      <c r="H1033" s="21">
        <v>1</v>
      </c>
      <c r="I1033" s="20">
        <f t="shared" si="58"/>
        <v>1</v>
      </c>
      <c r="J1033" s="22">
        <v>1</v>
      </c>
      <c r="K1033" s="19" t="str">
        <f t="shared" si="59"/>
        <v>02 - Correction donnée ou modification de paramétrage</v>
      </c>
      <c r="L1033" s="19"/>
      <c r="M1033" s="19"/>
    </row>
    <row r="1034" spans="1:13" ht="15.75" customHeight="1">
      <c r="A1034" s="19">
        <v>109989127</v>
      </c>
      <c r="B1034" s="19" t="s">
        <v>1823</v>
      </c>
      <c r="C1034" s="19" t="s">
        <v>1824</v>
      </c>
      <c r="D1034" s="19" t="s">
        <v>1825</v>
      </c>
      <c r="E1034" s="19" t="s">
        <v>52</v>
      </c>
      <c r="F1034" s="21">
        <v>1</v>
      </c>
      <c r="G1034" s="21">
        <v>1</v>
      </c>
      <c r="H1034" s="21">
        <v>1</v>
      </c>
      <c r="I1034" s="20">
        <f t="shared" si="58"/>
        <v>1</v>
      </c>
      <c r="J1034" s="22">
        <v>1</v>
      </c>
      <c r="K1034" s="19" t="str">
        <f t="shared" si="59"/>
        <v>02 - Correction donnée ou modification de paramétrage</v>
      </c>
      <c r="L1034" s="19"/>
      <c r="M1034" s="19"/>
    </row>
    <row r="1035" spans="1:13" ht="15.75" customHeight="1">
      <c r="A1035" s="19">
        <v>109450061</v>
      </c>
      <c r="B1035" s="19" t="s">
        <v>1826</v>
      </c>
      <c r="C1035" s="19" t="s">
        <v>1827</v>
      </c>
      <c r="D1035" s="19" t="s">
        <v>1828</v>
      </c>
      <c r="E1035" s="19" t="s">
        <v>39</v>
      </c>
      <c r="F1035" s="21">
        <v>1</v>
      </c>
      <c r="G1035" s="21">
        <v>1</v>
      </c>
      <c r="H1035" s="21">
        <v>1</v>
      </c>
      <c r="I1035" s="20">
        <f t="shared" si="58"/>
        <v>1</v>
      </c>
      <c r="J1035" s="22">
        <v>1</v>
      </c>
      <c r="K1035" s="19" t="str">
        <f t="shared" si="59"/>
        <v>01 - Aide à l’utilisation</v>
      </c>
      <c r="L1035" s="19"/>
      <c r="M1035" s="19"/>
    </row>
    <row r="1036" spans="1:13" ht="15.75" customHeight="1">
      <c r="A1036" s="19">
        <v>109985543</v>
      </c>
      <c r="B1036" s="19" t="s">
        <v>1829</v>
      </c>
      <c r="C1036" s="19" t="s">
        <v>1830</v>
      </c>
      <c r="D1036" s="19" t="s">
        <v>1831</v>
      </c>
      <c r="E1036" s="19" t="s">
        <v>39</v>
      </c>
      <c r="F1036" s="21">
        <v>1</v>
      </c>
      <c r="G1036" s="21">
        <v>1</v>
      </c>
      <c r="H1036" s="21">
        <v>1</v>
      </c>
      <c r="I1036" s="20">
        <f t="shared" si="58"/>
        <v>1</v>
      </c>
      <c r="J1036" s="22">
        <v>1</v>
      </c>
      <c r="K1036" s="19" t="str">
        <f t="shared" si="59"/>
        <v>01 - Aide à l’utilisation</v>
      </c>
      <c r="L1036" s="19"/>
      <c r="M1036" s="19"/>
    </row>
    <row r="1037" spans="1:13" ht="15.75" customHeight="1">
      <c r="A1037" s="19">
        <v>109956565</v>
      </c>
      <c r="B1037" s="19" t="s">
        <v>1832</v>
      </c>
      <c r="C1037" s="19" t="s">
        <v>1833</v>
      </c>
      <c r="D1037" s="19" t="s">
        <v>1834</v>
      </c>
      <c r="E1037" s="19" t="s">
        <v>45</v>
      </c>
      <c r="F1037" s="21">
        <v>1</v>
      </c>
      <c r="G1037" s="21">
        <v>1</v>
      </c>
      <c r="H1037" s="21">
        <v>1</v>
      </c>
      <c r="I1037" s="20">
        <f t="shared" si="58"/>
        <v>1</v>
      </c>
      <c r="J1037" s="22">
        <v>1</v>
      </c>
      <c r="K1037" s="19" t="str">
        <f t="shared" si="59"/>
        <v>03 - Script, fix ou contournement</v>
      </c>
      <c r="L1037" s="19"/>
      <c r="M1037" s="19"/>
    </row>
    <row r="1038" spans="1:13" ht="15.75" customHeight="1">
      <c r="A1038" s="19">
        <v>109213195</v>
      </c>
      <c r="B1038" s="19" t="s">
        <v>1835</v>
      </c>
      <c r="C1038" s="19" t="s">
        <v>1836</v>
      </c>
      <c r="D1038" s="19" t="s">
        <v>1837</v>
      </c>
      <c r="E1038" s="19" t="s">
        <v>45</v>
      </c>
      <c r="F1038" s="21">
        <v>1</v>
      </c>
      <c r="G1038" s="21">
        <v>1</v>
      </c>
      <c r="H1038" s="21">
        <v>1</v>
      </c>
      <c r="I1038" s="20">
        <f t="shared" si="58"/>
        <v>1</v>
      </c>
      <c r="J1038" s="22">
        <v>1</v>
      </c>
      <c r="K1038" s="19" t="str">
        <f t="shared" si="59"/>
        <v>03 - Script, fix ou contournement</v>
      </c>
      <c r="L1038" s="19"/>
      <c r="M1038" s="19"/>
    </row>
    <row r="1039" spans="1:13" ht="15.75" customHeight="1">
      <c r="A1039" s="19">
        <v>109836773</v>
      </c>
      <c r="B1039" s="19" t="s">
        <v>1838</v>
      </c>
      <c r="C1039" s="19" t="s">
        <v>1839</v>
      </c>
      <c r="D1039" s="19" t="s">
        <v>1840</v>
      </c>
      <c r="E1039" s="19" t="s">
        <v>39</v>
      </c>
      <c r="F1039" s="21">
        <v>1</v>
      </c>
      <c r="G1039" s="21">
        <v>1</v>
      </c>
      <c r="H1039" s="21">
        <v>1</v>
      </c>
      <c r="I1039" s="20">
        <f t="shared" si="58"/>
        <v>1</v>
      </c>
      <c r="J1039" s="22">
        <v>1</v>
      </c>
      <c r="K1039" s="19" t="str">
        <f t="shared" si="59"/>
        <v>01 - Aide à l’utilisation</v>
      </c>
      <c r="L1039" s="19"/>
      <c r="M1039" s="19"/>
    </row>
    <row r="1040" spans="1:13" ht="15.75" customHeight="1">
      <c r="A1040" s="19">
        <v>109620148</v>
      </c>
      <c r="B1040" s="19" t="s">
        <v>1841</v>
      </c>
      <c r="C1040" s="19" t="s">
        <v>1842</v>
      </c>
      <c r="D1040" s="19" t="s">
        <v>1843</v>
      </c>
      <c r="E1040" s="19" t="s">
        <v>42</v>
      </c>
      <c r="F1040" s="21">
        <v>0</v>
      </c>
      <c r="G1040" s="21">
        <v>0</v>
      </c>
      <c r="H1040" s="21">
        <v>1</v>
      </c>
      <c r="I1040" s="20">
        <f t="shared" si="58"/>
        <v>0</v>
      </c>
      <c r="J1040" s="22">
        <v>0</v>
      </c>
      <c r="K1040" s="19" t="s">
        <v>45</v>
      </c>
      <c r="L1040" s="19" t="s">
        <v>1844</v>
      </c>
      <c r="M1040" s="19" t="s">
        <v>1845</v>
      </c>
    </row>
    <row r="1041" spans="1:13" ht="15.75" customHeight="1">
      <c r="A1041" s="19">
        <v>110052588</v>
      </c>
      <c r="B1041" s="19" t="s">
        <v>1846</v>
      </c>
      <c r="C1041" s="19" t="s">
        <v>1847</v>
      </c>
      <c r="D1041" s="19" t="s">
        <v>1848</v>
      </c>
      <c r="E1041" s="19" t="s">
        <v>52</v>
      </c>
      <c r="F1041" s="21">
        <v>1</v>
      </c>
      <c r="G1041" s="21">
        <v>1</v>
      </c>
      <c r="H1041" s="21">
        <v>1</v>
      </c>
      <c r="I1041" s="20">
        <f t="shared" si="58"/>
        <v>1</v>
      </c>
      <c r="J1041" s="22">
        <v>0</v>
      </c>
      <c r="K1041" s="19" t="s">
        <v>39</v>
      </c>
      <c r="L1041" s="19"/>
      <c r="M1041" s="19"/>
    </row>
    <row r="1042" spans="1:13" ht="15.75" customHeight="1">
      <c r="A1042" s="19">
        <v>110086558</v>
      </c>
      <c r="B1042" s="19" t="s">
        <v>1849</v>
      </c>
      <c r="C1042" s="19" t="s">
        <v>1850</v>
      </c>
      <c r="D1042" s="19" t="s">
        <v>1851</v>
      </c>
      <c r="E1042" s="19" t="s">
        <v>45</v>
      </c>
      <c r="F1042" s="21">
        <v>1</v>
      </c>
      <c r="G1042" s="21">
        <v>1</v>
      </c>
      <c r="H1042" s="21">
        <v>1</v>
      </c>
      <c r="I1042" s="20">
        <f t="shared" si="58"/>
        <v>1</v>
      </c>
      <c r="J1042" s="22">
        <v>1</v>
      </c>
      <c r="K1042" s="19" t="str">
        <f t="shared" ref="K1042:K1046" si="60">E1042</f>
        <v>03 - Script, fix ou contournement</v>
      </c>
      <c r="L1042" s="19"/>
      <c r="M1042" s="19"/>
    </row>
    <row r="1043" spans="1:13" ht="15.75" customHeight="1">
      <c r="A1043" s="19">
        <v>110001010</v>
      </c>
      <c r="B1043" s="19" t="s">
        <v>1852</v>
      </c>
      <c r="C1043" s="19" t="s">
        <v>1853</v>
      </c>
      <c r="D1043" s="19" t="s">
        <v>1854</v>
      </c>
      <c r="E1043" s="19" t="s">
        <v>52</v>
      </c>
      <c r="F1043" s="21">
        <v>1</v>
      </c>
      <c r="G1043" s="21">
        <v>1</v>
      </c>
      <c r="H1043" s="21">
        <v>1</v>
      </c>
      <c r="I1043" s="20">
        <f t="shared" si="58"/>
        <v>1</v>
      </c>
      <c r="J1043" s="22">
        <v>1</v>
      </c>
      <c r="K1043" s="19" t="str">
        <f t="shared" si="60"/>
        <v>02 - Correction donnée ou modification de paramétrage</v>
      </c>
      <c r="L1043" s="19"/>
      <c r="M1043" s="19"/>
    </row>
    <row r="1044" spans="1:13" ht="15.75" customHeight="1">
      <c r="A1044" s="19">
        <v>110064571</v>
      </c>
      <c r="B1044" s="19" t="s">
        <v>1855</v>
      </c>
      <c r="C1044" s="19" t="s">
        <v>1856</v>
      </c>
      <c r="D1044" s="19" t="s">
        <v>1857</v>
      </c>
      <c r="E1044" s="19" t="s">
        <v>52</v>
      </c>
      <c r="F1044" s="21">
        <v>1</v>
      </c>
      <c r="G1044" s="21">
        <v>1</v>
      </c>
      <c r="H1044" s="21">
        <v>1</v>
      </c>
      <c r="I1044" s="20">
        <f t="shared" si="58"/>
        <v>1</v>
      </c>
      <c r="J1044" s="22">
        <v>1</v>
      </c>
      <c r="K1044" s="19" t="str">
        <f t="shared" si="60"/>
        <v>02 - Correction donnée ou modification de paramétrage</v>
      </c>
      <c r="L1044" s="19"/>
      <c r="M1044" s="19"/>
    </row>
    <row r="1045" spans="1:13" ht="15.75" customHeight="1">
      <c r="A1045" s="19">
        <v>109170504</v>
      </c>
      <c r="B1045" s="19" t="s">
        <v>1858</v>
      </c>
      <c r="C1045" s="19" t="s">
        <v>1859</v>
      </c>
      <c r="D1045" s="19" t="s">
        <v>1860</v>
      </c>
      <c r="E1045" s="19" t="s">
        <v>45</v>
      </c>
      <c r="F1045" s="21">
        <v>1</v>
      </c>
      <c r="G1045" s="21">
        <v>1</v>
      </c>
      <c r="H1045" s="21">
        <v>1</v>
      </c>
      <c r="I1045" s="20">
        <f t="shared" si="58"/>
        <v>1</v>
      </c>
      <c r="J1045" s="22">
        <v>1</v>
      </c>
      <c r="K1045" s="19" t="str">
        <f t="shared" si="60"/>
        <v>03 - Script, fix ou contournement</v>
      </c>
      <c r="L1045" s="19"/>
      <c r="M1045" s="19"/>
    </row>
    <row r="1046" spans="1:13" ht="15.75" customHeight="1">
      <c r="A1046" s="19">
        <v>110138448</v>
      </c>
      <c r="B1046" s="19" t="s">
        <v>1861</v>
      </c>
      <c r="C1046" s="19" t="s">
        <v>1862</v>
      </c>
      <c r="D1046" s="19" t="s">
        <v>1863</v>
      </c>
      <c r="E1046" s="19" t="s">
        <v>45</v>
      </c>
      <c r="F1046" s="21">
        <v>1</v>
      </c>
      <c r="G1046" s="21">
        <v>1</v>
      </c>
      <c r="H1046" s="21">
        <v>1</v>
      </c>
      <c r="I1046" s="20">
        <f t="shared" si="58"/>
        <v>1</v>
      </c>
      <c r="J1046" s="22">
        <v>1</v>
      </c>
      <c r="K1046" s="19" t="str">
        <f t="shared" si="60"/>
        <v>03 - Script, fix ou contournement</v>
      </c>
      <c r="L1046" s="19"/>
      <c r="M1046" s="19"/>
    </row>
    <row r="1047" spans="1:13" ht="15.75" customHeight="1">
      <c r="A1047" s="19">
        <v>109620124</v>
      </c>
      <c r="B1047" s="19" t="s">
        <v>1864</v>
      </c>
      <c r="C1047" s="19" t="s">
        <v>1865</v>
      </c>
      <c r="D1047" s="19" t="s">
        <v>1866</v>
      </c>
      <c r="E1047" s="19" t="s">
        <v>42</v>
      </c>
      <c r="F1047" s="21">
        <v>0</v>
      </c>
      <c r="G1047" s="21">
        <v>0</v>
      </c>
      <c r="H1047" s="21">
        <v>0</v>
      </c>
      <c r="I1047" s="20">
        <f t="shared" si="58"/>
        <v>0</v>
      </c>
      <c r="J1047" s="22">
        <v>1</v>
      </c>
      <c r="K1047" s="19" t="s">
        <v>39</v>
      </c>
      <c r="L1047" s="19" t="s">
        <v>1867</v>
      </c>
      <c r="M1047" s="19"/>
    </row>
    <row r="1048" spans="1:13" ht="15.75" customHeight="1">
      <c r="A1048" s="19">
        <v>109985536</v>
      </c>
      <c r="B1048" s="19" t="s">
        <v>1868</v>
      </c>
      <c r="C1048" s="19" t="s">
        <v>1869</v>
      </c>
      <c r="D1048" s="19" t="s">
        <v>1870</v>
      </c>
      <c r="E1048" s="19" t="s">
        <v>52</v>
      </c>
      <c r="F1048" s="21">
        <v>1</v>
      </c>
      <c r="G1048" s="21">
        <v>1</v>
      </c>
      <c r="H1048" s="21">
        <v>1</v>
      </c>
      <c r="I1048" s="20">
        <f t="shared" si="58"/>
        <v>1</v>
      </c>
      <c r="J1048" s="22">
        <v>1</v>
      </c>
      <c r="K1048" s="19" t="str">
        <f t="shared" ref="K1048:K1052" si="61">E1048</f>
        <v>02 - Correction donnée ou modification de paramétrage</v>
      </c>
      <c r="L1048" s="19"/>
      <c r="M1048" s="19"/>
    </row>
    <row r="1049" spans="1:13" ht="15.75" customHeight="1">
      <c r="A1049" s="19">
        <v>109794694</v>
      </c>
      <c r="B1049" s="19" t="s">
        <v>1871</v>
      </c>
      <c r="C1049" s="19" t="s">
        <v>1872</v>
      </c>
      <c r="D1049" s="19" t="s">
        <v>1873</v>
      </c>
      <c r="E1049" s="19" t="s">
        <v>39</v>
      </c>
      <c r="F1049" s="21">
        <v>1</v>
      </c>
      <c r="G1049" s="21">
        <v>1</v>
      </c>
      <c r="H1049" s="21">
        <v>1</v>
      </c>
      <c r="I1049" s="20">
        <f t="shared" si="58"/>
        <v>1</v>
      </c>
      <c r="J1049" s="22">
        <v>1</v>
      </c>
      <c r="K1049" s="19" t="str">
        <f t="shared" si="61"/>
        <v>01 - Aide à l’utilisation</v>
      </c>
      <c r="L1049" s="19"/>
      <c r="M1049" s="19"/>
    </row>
    <row r="1050" spans="1:13" ht="15.75" customHeight="1">
      <c r="A1050" s="19">
        <v>109489768</v>
      </c>
      <c r="B1050" s="19" t="s">
        <v>1874</v>
      </c>
      <c r="C1050" s="19" t="s">
        <v>1875</v>
      </c>
      <c r="D1050" s="19" t="s">
        <v>1876</v>
      </c>
      <c r="E1050" s="19" t="s">
        <v>45</v>
      </c>
      <c r="F1050" s="21">
        <v>1</v>
      </c>
      <c r="G1050" s="21">
        <v>1</v>
      </c>
      <c r="H1050" s="21">
        <v>1</v>
      </c>
      <c r="I1050" s="20">
        <f t="shared" si="58"/>
        <v>1</v>
      </c>
      <c r="J1050" s="22">
        <v>1</v>
      </c>
      <c r="K1050" s="19" t="str">
        <f t="shared" si="61"/>
        <v>03 - Script, fix ou contournement</v>
      </c>
      <c r="L1050" s="19"/>
      <c r="M1050" s="19"/>
    </row>
    <row r="1051" spans="1:13" ht="15.75" customHeight="1">
      <c r="A1051" s="19">
        <v>109497864</v>
      </c>
      <c r="B1051" s="19" t="s">
        <v>1877</v>
      </c>
      <c r="C1051" s="19" t="s">
        <v>1878</v>
      </c>
      <c r="D1051" s="19" t="s">
        <v>1879</v>
      </c>
      <c r="E1051" s="19" t="s">
        <v>52</v>
      </c>
      <c r="F1051" s="21">
        <v>1</v>
      </c>
      <c r="G1051" s="21">
        <v>1</v>
      </c>
      <c r="H1051" s="21">
        <v>1</v>
      </c>
      <c r="I1051" s="20">
        <f t="shared" si="58"/>
        <v>1</v>
      </c>
      <c r="J1051" s="22">
        <v>1</v>
      </c>
      <c r="K1051" s="19" t="str">
        <f t="shared" si="61"/>
        <v>02 - Correction donnée ou modification de paramétrage</v>
      </c>
      <c r="L1051" s="19"/>
      <c r="M1051" s="19"/>
    </row>
    <row r="1052" spans="1:13" ht="15.75" customHeight="1">
      <c r="A1052" s="19">
        <v>109961225</v>
      </c>
      <c r="B1052" s="19" t="s">
        <v>1880</v>
      </c>
      <c r="C1052" s="19" t="s">
        <v>1881</v>
      </c>
      <c r="D1052" s="19" t="s">
        <v>1882</v>
      </c>
      <c r="E1052" s="19" t="s">
        <v>39</v>
      </c>
      <c r="F1052" s="21">
        <v>1</v>
      </c>
      <c r="G1052" s="21">
        <v>1</v>
      </c>
      <c r="H1052" s="21">
        <v>1</v>
      </c>
      <c r="I1052" s="20">
        <f t="shared" si="58"/>
        <v>1</v>
      </c>
      <c r="J1052" s="22">
        <v>1</v>
      </c>
      <c r="K1052" s="19" t="str">
        <f t="shared" si="61"/>
        <v>01 - Aide à l’utilisation</v>
      </c>
      <c r="L1052" s="19"/>
      <c r="M1052" s="19"/>
    </row>
    <row r="1053" spans="1:13" ht="15.75" customHeight="1">
      <c r="A1053" s="19">
        <v>109964657</v>
      </c>
      <c r="B1053" s="19" t="s">
        <v>1883</v>
      </c>
      <c r="C1053" s="19" t="s">
        <v>1884</v>
      </c>
      <c r="D1053" s="19" t="s">
        <v>1885</v>
      </c>
      <c r="E1053" s="19" t="s">
        <v>52</v>
      </c>
      <c r="F1053" s="21">
        <v>1</v>
      </c>
      <c r="G1053" s="21">
        <v>1</v>
      </c>
      <c r="H1053" s="21">
        <v>1</v>
      </c>
      <c r="I1053" s="20">
        <f t="shared" si="58"/>
        <v>1</v>
      </c>
      <c r="J1053" s="22">
        <v>0</v>
      </c>
      <c r="K1053" s="19" t="s">
        <v>45</v>
      </c>
      <c r="L1053" s="19"/>
      <c r="M1053" s="19"/>
    </row>
    <row r="1054" spans="1:13" ht="15.75" customHeight="1">
      <c r="A1054" s="19">
        <v>108751712</v>
      </c>
      <c r="B1054" s="19" t="s">
        <v>1886</v>
      </c>
      <c r="C1054" s="19" t="s">
        <v>1887</v>
      </c>
      <c r="D1054" s="19" t="s">
        <v>1888</v>
      </c>
      <c r="E1054" s="19" t="s">
        <v>52</v>
      </c>
      <c r="F1054" s="21">
        <v>1</v>
      </c>
      <c r="G1054" s="21">
        <v>1</v>
      </c>
      <c r="H1054" s="21">
        <v>1</v>
      </c>
      <c r="I1054" s="20">
        <f t="shared" si="58"/>
        <v>1</v>
      </c>
      <c r="J1054" s="22">
        <v>1</v>
      </c>
      <c r="K1054" s="19" t="str">
        <f t="shared" ref="K1054:K1059" si="62">E1054</f>
        <v>02 - Correction donnée ou modification de paramétrage</v>
      </c>
      <c r="L1054" s="19"/>
      <c r="M1054" s="19"/>
    </row>
    <row r="1055" spans="1:13" ht="15.75" customHeight="1">
      <c r="A1055" s="19">
        <v>110076408</v>
      </c>
      <c r="B1055" s="19" t="s">
        <v>1889</v>
      </c>
      <c r="C1055" s="19" t="s">
        <v>1890</v>
      </c>
      <c r="D1055" s="19" t="s">
        <v>1891</v>
      </c>
      <c r="E1055" s="19" t="s">
        <v>42</v>
      </c>
      <c r="F1055" s="21">
        <v>1</v>
      </c>
      <c r="G1055" s="21">
        <v>1</v>
      </c>
      <c r="H1055" s="21">
        <v>1</v>
      </c>
      <c r="I1055" s="20">
        <f t="shared" si="58"/>
        <v>1</v>
      </c>
      <c r="J1055" s="22">
        <v>1</v>
      </c>
      <c r="K1055" s="19" t="str">
        <f t="shared" si="62"/>
        <v>04 - Aucune action nécessaire ou possible</v>
      </c>
      <c r="L1055" s="19"/>
      <c r="M1055" s="19"/>
    </row>
    <row r="1056" spans="1:13" ht="15.75" customHeight="1">
      <c r="A1056" s="19">
        <v>110038812</v>
      </c>
      <c r="B1056" s="19" t="s">
        <v>1892</v>
      </c>
      <c r="C1056" s="19" t="s">
        <v>1893</v>
      </c>
      <c r="D1056" s="19" t="s">
        <v>1894</v>
      </c>
      <c r="E1056" s="19" t="s">
        <v>52</v>
      </c>
      <c r="F1056" s="21">
        <v>1</v>
      </c>
      <c r="G1056" s="21">
        <v>1</v>
      </c>
      <c r="H1056" s="21">
        <v>1</v>
      </c>
      <c r="I1056" s="20">
        <f t="shared" si="58"/>
        <v>1</v>
      </c>
      <c r="J1056" s="22">
        <v>1</v>
      </c>
      <c r="K1056" s="19" t="str">
        <f t="shared" si="62"/>
        <v>02 - Correction donnée ou modification de paramétrage</v>
      </c>
      <c r="L1056" s="19"/>
      <c r="M1056" s="19"/>
    </row>
    <row r="1057" spans="1:13" ht="15.75" customHeight="1">
      <c r="A1057" s="19">
        <v>109755257</v>
      </c>
      <c r="B1057" s="19" t="s">
        <v>1895</v>
      </c>
      <c r="C1057" s="19" t="s">
        <v>1896</v>
      </c>
      <c r="D1057" s="19" t="s">
        <v>1897</v>
      </c>
      <c r="E1057" s="19" t="s">
        <v>57</v>
      </c>
      <c r="F1057" s="21">
        <v>1</v>
      </c>
      <c r="G1057" s="21">
        <v>1</v>
      </c>
      <c r="H1057" s="21">
        <v>1</v>
      </c>
      <c r="I1057" s="20">
        <f t="shared" si="58"/>
        <v>1</v>
      </c>
      <c r="J1057" s="22">
        <v>1</v>
      </c>
      <c r="K1057" s="19" t="str">
        <f t="shared" si="62"/>
        <v>05 - Hors périmètre support</v>
      </c>
      <c r="L1057" s="19"/>
      <c r="M1057" s="19"/>
    </row>
    <row r="1058" spans="1:13" ht="15.75" customHeight="1">
      <c r="A1058" s="19">
        <v>108866391</v>
      </c>
      <c r="B1058" s="19" t="s">
        <v>1898</v>
      </c>
      <c r="C1058" s="19" t="s">
        <v>1899</v>
      </c>
      <c r="D1058" s="19" t="s">
        <v>1900</v>
      </c>
      <c r="E1058" s="19" t="s">
        <v>39</v>
      </c>
      <c r="F1058" s="21">
        <v>1</v>
      </c>
      <c r="G1058" s="21">
        <v>1</v>
      </c>
      <c r="H1058" s="21">
        <v>1</v>
      </c>
      <c r="I1058" s="20">
        <f t="shared" si="58"/>
        <v>1</v>
      </c>
      <c r="J1058" s="22">
        <v>1</v>
      </c>
      <c r="K1058" s="19" t="str">
        <f t="shared" si="62"/>
        <v>01 - Aide à l’utilisation</v>
      </c>
      <c r="L1058" s="19"/>
      <c r="M1058" s="19"/>
    </row>
    <row r="1059" spans="1:13" ht="15.75" customHeight="1">
      <c r="A1059" s="19">
        <v>109836044</v>
      </c>
      <c r="B1059" s="19" t="s">
        <v>1901</v>
      </c>
      <c r="C1059" s="19" t="s">
        <v>1902</v>
      </c>
      <c r="D1059" s="19" t="s">
        <v>1903</v>
      </c>
      <c r="E1059" s="19" t="s">
        <v>45</v>
      </c>
      <c r="F1059" s="21">
        <v>1</v>
      </c>
      <c r="G1059" s="21">
        <v>1</v>
      </c>
      <c r="H1059" s="21">
        <v>1</v>
      </c>
      <c r="I1059" s="20">
        <f t="shared" si="58"/>
        <v>1</v>
      </c>
      <c r="J1059" s="22">
        <v>1</v>
      </c>
      <c r="K1059" s="19" t="str">
        <f t="shared" si="62"/>
        <v>03 - Script, fix ou contournement</v>
      </c>
      <c r="L1059" s="19"/>
      <c r="M1059" s="19"/>
    </row>
    <row r="1060" spans="1:13" ht="15.75" customHeight="1">
      <c r="A1060" s="19">
        <v>110122971</v>
      </c>
      <c r="B1060" s="19" t="s">
        <v>1904</v>
      </c>
      <c r="C1060" s="19" t="s">
        <v>1905</v>
      </c>
      <c r="D1060" s="19" t="s">
        <v>1906</v>
      </c>
      <c r="E1060" s="19" t="s">
        <v>45</v>
      </c>
      <c r="F1060" s="21">
        <v>1</v>
      </c>
      <c r="G1060" s="21">
        <v>1</v>
      </c>
      <c r="H1060" s="21">
        <v>1</v>
      </c>
      <c r="I1060" s="20">
        <f t="shared" si="58"/>
        <v>1</v>
      </c>
      <c r="J1060" s="22">
        <v>0</v>
      </c>
      <c r="K1060" s="19" t="s">
        <v>39</v>
      </c>
      <c r="L1060" s="19"/>
      <c r="M1060" s="19"/>
    </row>
    <row r="1061" spans="1:13" ht="15.75" customHeight="1">
      <c r="A1061" s="19">
        <v>110023225</v>
      </c>
      <c r="B1061" s="19" t="s">
        <v>1907</v>
      </c>
      <c r="C1061" s="19" t="s">
        <v>1908</v>
      </c>
      <c r="D1061" s="19" t="s">
        <v>1909</v>
      </c>
      <c r="E1061" s="19" t="s">
        <v>52</v>
      </c>
      <c r="F1061" s="21">
        <v>1</v>
      </c>
      <c r="G1061" s="21">
        <v>1</v>
      </c>
      <c r="H1061" s="21">
        <v>1</v>
      </c>
      <c r="I1061" s="20">
        <f t="shared" si="58"/>
        <v>1</v>
      </c>
      <c r="J1061" s="22">
        <v>1</v>
      </c>
      <c r="K1061" s="19" t="str">
        <f t="shared" ref="K1061:K1067" si="63">E1061</f>
        <v>02 - Correction donnée ou modification de paramétrage</v>
      </c>
      <c r="L1061" s="19"/>
      <c r="M1061" s="19"/>
    </row>
    <row r="1062" spans="1:13" ht="15.75" customHeight="1">
      <c r="A1062" s="19">
        <v>110273408</v>
      </c>
      <c r="B1062" s="19" t="s">
        <v>1910</v>
      </c>
      <c r="C1062" s="19" t="s">
        <v>1911</v>
      </c>
      <c r="D1062" s="19" t="s">
        <v>1912</v>
      </c>
      <c r="E1062" s="19" t="s">
        <v>52</v>
      </c>
      <c r="F1062" s="21">
        <v>1</v>
      </c>
      <c r="G1062" s="21">
        <v>1</v>
      </c>
      <c r="H1062" s="21">
        <v>1</v>
      </c>
      <c r="I1062" s="20">
        <f t="shared" si="58"/>
        <v>1</v>
      </c>
      <c r="J1062" s="22">
        <v>1</v>
      </c>
      <c r="K1062" s="19" t="str">
        <f t="shared" si="63"/>
        <v>02 - Correction donnée ou modification de paramétrage</v>
      </c>
      <c r="L1062" s="19"/>
      <c r="M1062" s="19"/>
    </row>
    <row r="1063" spans="1:13" ht="15.75" customHeight="1">
      <c r="A1063" s="19">
        <v>110139122</v>
      </c>
      <c r="B1063" s="19" t="s">
        <v>1913</v>
      </c>
      <c r="C1063" s="19" t="s">
        <v>1914</v>
      </c>
      <c r="D1063" s="19" t="s">
        <v>1915</v>
      </c>
      <c r="E1063" s="19" t="s">
        <v>42</v>
      </c>
      <c r="F1063" s="21">
        <v>1</v>
      </c>
      <c r="G1063" s="21">
        <v>1</v>
      </c>
      <c r="H1063" s="21">
        <v>1</v>
      </c>
      <c r="I1063" s="20">
        <f t="shared" si="58"/>
        <v>1</v>
      </c>
      <c r="J1063" s="22">
        <v>1</v>
      </c>
      <c r="K1063" s="19" t="str">
        <f t="shared" si="63"/>
        <v>04 - Aucune action nécessaire ou possible</v>
      </c>
      <c r="L1063" s="19"/>
      <c r="M1063" s="19"/>
    </row>
    <row r="1064" spans="1:13" ht="15.75" customHeight="1">
      <c r="A1064" s="19">
        <v>110060443</v>
      </c>
      <c r="B1064" s="19" t="s">
        <v>1916</v>
      </c>
      <c r="C1064" s="19" t="s">
        <v>1917</v>
      </c>
      <c r="D1064" s="19" t="s">
        <v>1918</v>
      </c>
      <c r="E1064" s="19" t="s">
        <v>52</v>
      </c>
      <c r="F1064" s="21">
        <v>0</v>
      </c>
      <c r="G1064" s="21">
        <v>1</v>
      </c>
      <c r="H1064" s="21">
        <v>1</v>
      </c>
      <c r="I1064" s="20">
        <f t="shared" si="58"/>
        <v>0</v>
      </c>
      <c r="J1064" s="22">
        <v>1</v>
      </c>
      <c r="K1064" s="19" t="str">
        <f t="shared" si="63"/>
        <v>02 - Correction donnée ou modification de paramétrage</v>
      </c>
      <c r="L1064" s="19"/>
      <c r="M1064" s="19"/>
    </row>
    <row r="1065" spans="1:13" ht="15.75" customHeight="1">
      <c r="A1065" s="19">
        <v>110251286</v>
      </c>
      <c r="B1065" s="19" t="s">
        <v>1919</v>
      </c>
      <c r="C1065" s="19" t="s">
        <v>1920</v>
      </c>
      <c r="D1065" s="19" t="s">
        <v>1921</v>
      </c>
      <c r="E1065" s="19" t="s">
        <v>52</v>
      </c>
      <c r="F1065" s="21">
        <v>1</v>
      </c>
      <c r="G1065" s="21">
        <v>1</v>
      </c>
      <c r="H1065" s="21">
        <v>1</v>
      </c>
      <c r="I1065" s="20">
        <f t="shared" si="58"/>
        <v>1</v>
      </c>
      <c r="J1065" s="22">
        <v>1</v>
      </c>
      <c r="K1065" s="19" t="str">
        <f t="shared" si="63"/>
        <v>02 - Correction donnée ou modification de paramétrage</v>
      </c>
      <c r="L1065" s="19"/>
      <c r="M1065" s="19"/>
    </row>
    <row r="1066" spans="1:13" ht="15.75" customHeight="1">
      <c r="A1066" s="19">
        <v>110168095</v>
      </c>
      <c r="B1066" s="19" t="s">
        <v>1922</v>
      </c>
      <c r="C1066" s="19" t="s">
        <v>1923</v>
      </c>
      <c r="D1066" s="19" t="s">
        <v>1924</v>
      </c>
      <c r="E1066" s="19" t="s">
        <v>52</v>
      </c>
      <c r="F1066" s="21">
        <v>1</v>
      </c>
      <c r="G1066" s="21">
        <v>1</v>
      </c>
      <c r="H1066" s="21">
        <v>1</v>
      </c>
      <c r="I1066" s="20">
        <f t="shared" si="58"/>
        <v>1</v>
      </c>
      <c r="J1066" s="22">
        <v>1</v>
      </c>
      <c r="K1066" s="19" t="str">
        <f t="shared" si="63"/>
        <v>02 - Correction donnée ou modification de paramétrage</v>
      </c>
      <c r="L1066" s="19"/>
      <c r="M1066" s="19"/>
    </row>
    <row r="1067" spans="1:13" ht="15.75" customHeight="1">
      <c r="A1067" s="19">
        <v>110226433</v>
      </c>
      <c r="B1067" s="19" t="s">
        <v>1925</v>
      </c>
      <c r="C1067" s="19" t="s">
        <v>1926</v>
      </c>
      <c r="D1067" s="19" t="s">
        <v>1927</v>
      </c>
      <c r="E1067" s="19" t="s">
        <v>39</v>
      </c>
      <c r="F1067" s="21">
        <v>1</v>
      </c>
      <c r="G1067" s="21">
        <v>1</v>
      </c>
      <c r="H1067" s="21">
        <v>1</v>
      </c>
      <c r="I1067" s="20">
        <f t="shared" si="58"/>
        <v>1</v>
      </c>
      <c r="J1067" s="22">
        <v>1</v>
      </c>
      <c r="K1067" s="19" t="str">
        <f t="shared" si="63"/>
        <v>01 - Aide à l’utilisation</v>
      </c>
      <c r="L1067" s="19"/>
      <c r="M1067" s="19"/>
    </row>
    <row r="1068" spans="1:13" ht="15.75" customHeight="1">
      <c r="A1068" s="19">
        <v>110221106</v>
      </c>
      <c r="B1068" s="19" t="s">
        <v>1928</v>
      </c>
      <c r="C1068" s="19" t="s">
        <v>1929</v>
      </c>
      <c r="D1068" s="19" t="s">
        <v>1930</v>
      </c>
      <c r="E1068" s="19" t="s">
        <v>52</v>
      </c>
      <c r="F1068" s="21">
        <v>1</v>
      </c>
      <c r="G1068" s="21">
        <v>1</v>
      </c>
      <c r="H1068" s="21">
        <v>1</v>
      </c>
      <c r="I1068" s="20">
        <f t="shared" si="58"/>
        <v>1</v>
      </c>
      <c r="J1068" s="22">
        <v>0</v>
      </c>
      <c r="K1068" s="19" t="s">
        <v>45</v>
      </c>
      <c r="L1068" s="19"/>
      <c r="M1068" s="19"/>
    </row>
    <row r="1069" spans="1:13" ht="15.75" customHeight="1">
      <c r="A1069" s="19">
        <v>110309444</v>
      </c>
      <c r="B1069" s="19" t="s">
        <v>1931</v>
      </c>
      <c r="C1069" s="19" t="s">
        <v>1932</v>
      </c>
      <c r="D1069" s="19" t="s">
        <v>1933</v>
      </c>
      <c r="E1069" s="19" t="s">
        <v>39</v>
      </c>
      <c r="F1069" s="21">
        <v>1</v>
      </c>
      <c r="G1069" s="21">
        <v>1</v>
      </c>
      <c r="H1069" s="21">
        <v>1</v>
      </c>
      <c r="I1069" s="20">
        <f t="shared" si="58"/>
        <v>1</v>
      </c>
      <c r="J1069" s="22">
        <v>0</v>
      </c>
      <c r="K1069" s="19" t="s">
        <v>45</v>
      </c>
      <c r="L1069" s="19"/>
      <c r="M1069" s="19"/>
    </row>
    <row r="1070" spans="1:13" ht="15.75" customHeight="1">
      <c r="A1070" s="19">
        <v>109995907</v>
      </c>
      <c r="B1070" s="19" t="s">
        <v>1934</v>
      </c>
      <c r="C1070" s="19" t="s">
        <v>1935</v>
      </c>
      <c r="D1070" s="19" t="s">
        <v>1936</v>
      </c>
      <c r="E1070" s="19" t="s">
        <v>52</v>
      </c>
      <c r="F1070" s="21">
        <v>1</v>
      </c>
      <c r="G1070" s="21">
        <v>1</v>
      </c>
      <c r="H1070" s="21">
        <v>1</v>
      </c>
      <c r="I1070" s="20">
        <f t="shared" si="58"/>
        <v>1</v>
      </c>
      <c r="J1070" s="22">
        <v>1</v>
      </c>
      <c r="K1070" s="19" t="str">
        <f t="shared" ref="K1070:K1085" si="64">E1070</f>
        <v>02 - Correction donnée ou modification de paramétrage</v>
      </c>
      <c r="L1070" s="19"/>
      <c r="M1070" s="19"/>
    </row>
    <row r="1071" spans="1:13" ht="15.75" customHeight="1">
      <c r="A1071" s="19">
        <v>110045334</v>
      </c>
      <c r="B1071" s="19" t="s">
        <v>1937</v>
      </c>
      <c r="C1071" s="19" t="s">
        <v>1938</v>
      </c>
      <c r="D1071" s="19" t="s">
        <v>1939</v>
      </c>
      <c r="E1071" s="19" t="s">
        <v>39</v>
      </c>
      <c r="F1071" s="21">
        <v>1</v>
      </c>
      <c r="G1071" s="21">
        <v>1</v>
      </c>
      <c r="H1071" s="21">
        <v>1</v>
      </c>
      <c r="I1071" s="20">
        <f t="shared" si="58"/>
        <v>1</v>
      </c>
      <c r="J1071" s="22">
        <v>1</v>
      </c>
      <c r="K1071" s="19" t="str">
        <f t="shared" si="64"/>
        <v>01 - Aide à l’utilisation</v>
      </c>
      <c r="L1071" s="19"/>
      <c r="M1071" s="19"/>
    </row>
    <row r="1072" spans="1:13" ht="15.75" customHeight="1">
      <c r="A1072" s="19">
        <v>110042747</v>
      </c>
      <c r="B1072" s="19" t="s">
        <v>1940</v>
      </c>
      <c r="C1072" s="19" t="s">
        <v>1941</v>
      </c>
      <c r="D1072" s="19" t="s">
        <v>1942</v>
      </c>
      <c r="E1072" s="19" t="s">
        <v>39</v>
      </c>
      <c r="F1072" s="21">
        <v>1</v>
      </c>
      <c r="G1072" s="21">
        <v>1</v>
      </c>
      <c r="H1072" s="21">
        <v>1</v>
      </c>
      <c r="I1072" s="20">
        <f t="shared" si="58"/>
        <v>1</v>
      </c>
      <c r="J1072" s="22">
        <v>1</v>
      </c>
      <c r="K1072" s="19" t="str">
        <f t="shared" si="64"/>
        <v>01 - Aide à l’utilisation</v>
      </c>
      <c r="L1072" s="19"/>
      <c r="M1072" s="19"/>
    </row>
    <row r="1073" spans="1:13" ht="15.75" customHeight="1">
      <c r="A1073" s="19">
        <v>110036568</v>
      </c>
      <c r="B1073" s="19" t="s">
        <v>1943</v>
      </c>
      <c r="C1073" s="19" t="s">
        <v>1944</v>
      </c>
      <c r="D1073" s="19" t="s">
        <v>1945</v>
      </c>
      <c r="E1073" s="19" t="s">
        <v>52</v>
      </c>
      <c r="F1073" s="21">
        <v>1</v>
      </c>
      <c r="G1073" s="21">
        <v>0</v>
      </c>
      <c r="H1073" s="21">
        <v>1</v>
      </c>
      <c r="I1073" s="20">
        <f t="shared" si="58"/>
        <v>0</v>
      </c>
      <c r="J1073" s="22">
        <v>1</v>
      </c>
      <c r="K1073" s="19" t="str">
        <f t="shared" si="64"/>
        <v>02 - Correction donnée ou modification de paramétrage</v>
      </c>
      <c r="L1073" s="19"/>
      <c r="M1073" s="19"/>
    </row>
    <row r="1074" spans="1:13" ht="15.75" customHeight="1">
      <c r="A1074" s="19">
        <v>110081735</v>
      </c>
      <c r="B1074" s="19" t="s">
        <v>1946</v>
      </c>
      <c r="C1074" s="19" t="s">
        <v>1947</v>
      </c>
      <c r="D1074" s="19" t="s">
        <v>1948</v>
      </c>
      <c r="E1074" s="19" t="s">
        <v>52</v>
      </c>
      <c r="F1074" s="21">
        <v>0</v>
      </c>
      <c r="G1074" s="21">
        <v>1</v>
      </c>
      <c r="H1074" s="21">
        <v>1</v>
      </c>
      <c r="I1074" s="20">
        <f t="shared" si="58"/>
        <v>0</v>
      </c>
      <c r="J1074" s="22">
        <v>1</v>
      </c>
      <c r="K1074" s="19" t="str">
        <f t="shared" si="64"/>
        <v>02 - Correction donnée ou modification de paramétrage</v>
      </c>
      <c r="L1074" s="19"/>
      <c r="M1074" s="19"/>
    </row>
    <row r="1075" spans="1:13" ht="15.75" customHeight="1">
      <c r="A1075" s="19">
        <v>110086484</v>
      </c>
      <c r="B1075" s="19" t="s">
        <v>1949</v>
      </c>
      <c r="C1075" s="19" t="s">
        <v>1947</v>
      </c>
      <c r="D1075" s="19" t="s">
        <v>1950</v>
      </c>
      <c r="E1075" s="19" t="s">
        <v>52</v>
      </c>
      <c r="F1075" s="21">
        <v>0</v>
      </c>
      <c r="G1075" s="21">
        <v>1</v>
      </c>
      <c r="H1075" s="21">
        <v>1</v>
      </c>
      <c r="I1075" s="20">
        <f t="shared" si="58"/>
        <v>0</v>
      </c>
      <c r="J1075" s="22">
        <v>1</v>
      </c>
      <c r="K1075" s="19" t="str">
        <f t="shared" si="64"/>
        <v>02 - Correction donnée ou modification de paramétrage</v>
      </c>
      <c r="L1075" s="19"/>
      <c r="M1075" s="19"/>
    </row>
    <row r="1076" spans="1:13" ht="15.75" customHeight="1">
      <c r="A1076" s="19">
        <v>109876118</v>
      </c>
      <c r="B1076" s="19" t="s">
        <v>906</v>
      </c>
      <c r="C1076" s="19" t="s">
        <v>1951</v>
      </c>
      <c r="D1076" s="19" t="s">
        <v>1952</v>
      </c>
      <c r="E1076" s="19" t="s">
        <v>57</v>
      </c>
      <c r="F1076" s="21">
        <v>1</v>
      </c>
      <c r="G1076" s="21">
        <v>1</v>
      </c>
      <c r="H1076" s="21">
        <v>1</v>
      </c>
      <c r="I1076" s="20">
        <f t="shared" si="58"/>
        <v>1</v>
      </c>
      <c r="J1076" s="22">
        <v>1</v>
      </c>
      <c r="K1076" s="19" t="str">
        <f t="shared" si="64"/>
        <v>05 - Hors périmètre support</v>
      </c>
      <c r="L1076" s="19"/>
      <c r="M1076" s="19"/>
    </row>
    <row r="1077" spans="1:13" ht="15.75" customHeight="1">
      <c r="A1077" s="19">
        <v>110179677</v>
      </c>
      <c r="B1077" s="19" t="s">
        <v>1953</v>
      </c>
      <c r="C1077" s="19" t="s">
        <v>1954</v>
      </c>
      <c r="D1077" s="19" t="s">
        <v>1955</v>
      </c>
      <c r="E1077" s="19" t="s">
        <v>52</v>
      </c>
      <c r="F1077" s="21">
        <v>1</v>
      </c>
      <c r="G1077" s="21">
        <v>1</v>
      </c>
      <c r="H1077" s="21">
        <v>1</v>
      </c>
      <c r="I1077" s="20">
        <f t="shared" si="58"/>
        <v>1</v>
      </c>
      <c r="J1077" s="22">
        <v>1</v>
      </c>
      <c r="K1077" s="19" t="str">
        <f t="shared" si="64"/>
        <v>02 - Correction donnée ou modification de paramétrage</v>
      </c>
      <c r="L1077" s="19"/>
      <c r="M1077" s="19"/>
    </row>
    <row r="1078" spans="1:13" ht="15.75" customHeight="1">
      <c r="A1078" s="19">
        <v>110182904</v>
      </c>
      <c r="B1078" s="19" t="s">
        <v>1956</v>
      </c>
      <c r="C1078" s="19" t="s">
        <v>1957</v>
      </c>
      <c r="D1078" s="19" t="s">
        <v>1958</v>
      </c>
      <c r="E1078" s="19" t="s">
        <v>42</v>
      </c>
      <c r="F1078" s="21">
        <v>1</v>
      </c>
      <c r="G1078" s="21">
        <v>1</v>
      </c>
      <c r="H1078" s="21">
        <v>1</v>
      </c>
      <c r="I1078" s="20">
        <f t="shared" si="58"/>
        <v>1</v>
      </c>
      <c r="J1078" s="22">
        <v>1</v>
      </c>
      <c r="K1078" s="19" t="str">
        <f t="shared" si="64"/>
        <v>04 - Aucune action nécessaire ou possible</v>
      </c>
      <c r="L1078" s="19"/>
      <c r="M1078" s="19"/>
    </row>
    <row r="1079" spans="1:13" ht="15.75" customHeight="1">
      <c r="A1079" s="19">
        <v>110182443</v>
      </c>
      <c r="B1079" s="19" t="s">
        <v>1959</v>
      </c>
      <c r="C1079" s="19" t="s">
        <v>1960</v>
      </c>
      <c r="D1079" s="19" t="s">
        <v>1961</v>
      </c>
      <c r="E1079" s="19" t="s">
        <v>52</v>
      </c>
      <c r="F1079" s="21">
        <v>1</v>
      </c>
      <c r="G1079" s="21">
        <v>1</v>
      </c>
      <c r="H1079" s="21">
        <v>1</v>
      </c>
      <c r="I1079" s="20">
        <f t="shared" si="58"/>
        <v>1</v>
      </c>
      <c r="J1079" s="22">
        <v>1</v>
      </c>
      <c r="K1079" s="19" t="str">
        <f t="shared" si="64"/>
        <v>02 - Correction donnée ou modification de paramétrage</v>
      </c>
      <c r="L1079" s="19"/>
      <c r="M1079" s="19"/>
    </row>
    <row r="1080" spans="1:13" ht="15.75" customHeight="1">
      <c r="A1080" s="19">
        <v>110160541</v>
      </c>
      <c r="B1080" s="19" t="s">
        <v>1962</v>
      </c>
      <c r="C1080" s="19" t="s">
        <v>1963</v>
      </c>
      <c r="D1080" s="19" t="s">
        <v>1964</v>
      </c>
      <c r="E1080" s="19" t="s">
        <v>52</v>
      </c>
      <c r="F1080" s="21">
        <v>1</v>
      </c>
      <c r="G1080" s="21">
        <v>1</v>
      </c>
      <c r="H1080" s="21">
        <v>1</v>
      </c>
      <c r="I1080" s="20">
        <f t="shared" si="58"/>
        <v>1</v>
      </c>
      <c r="J1080" s="22">
        <v>1</v>
      </c>
      <c r="K1080" s="19" t="str">
        <f t="shared" si="64"/>
        <v>02 - Correction donnée ou modification de paramétrage</v>
      </c>
      <c r="L1080" s="19"/>
      <c r="M1080" s="19"/>
    </row>
    <row r="1081" spans="1:13" ht="15.75" customHeight="1">
      <c r="A1081" s="19">
        <v>108886056</v>
      </c>
      <c r="B1081" s="19" t="s">
        <v>1965</v>
      </c>
      <c r="C1081" s="19" t="s">
        <v>1966</v>
      </c>
      <c r="D1081" s="19" t="s">
        <v>1967</v>
      </c>
      <c r="E1081" s="19" t="s">
        <v>52</v>
      </c>
      <c r="F1081" s="21">
        <v>1</v>
      </c>
      <c r="G1081" s="21">
        <v>1</v>
      </c>
      <c r="H1081" s="21">
        <v>1</v>
      </c>
      <c r="I1081" s="20">
        <f t="shared" si="58"/>
        <v>1</v>
      </c>
      <c r="J1081" s="22">
        <v>1</v>
      </c>
      <c r="K1081" s="19" t="str">
        <f t="shared" si="64"/>
        <v>02 - Correction donnée ou modification de paramétrage</v>
      </c>
      <c r="L1081" s="19"/>
      <c r="M1081" s="19"/>
    </row>
    <row r="1082" spans="1:13" ht="15.75" customHeight="1">
      <c r="A1082" s="19">
        <v>110038133</v>
      </c>
      <c r="B1082" s="19" t="s">
        <v>1968</v>
      </c>
      <c r="C1082" s="19" t="s">
        <v>1969</v>
      </c>
      <c r="D1082" s="19" t="s">
        <v>1970</v>
      </c>
      <c r="E1082" s="19" t="s">
        <v>39</v>
      </c>
      <c r="F1082" s="21">
        <v>1</v>
      </c>
      <c r="G1082" s="21">
        <v>1</v>
      </c>
      <c r="H1082" s="21">
        <v>1</v>
      </c>
      <c r="I1082" s="20">
        <f t="shared" si="58"/>
        <v>1</v>
      </c>
      <c r="J1082" s="22">
        <v>1</v>
      </c>
      <c r="K1082" s="19" t="str">
        <f t="shared" si="64"/>
        <v>01 - Aide à l’utilisation</v>
      </c>
      <c r="L1082" s="19"/>
      <c r="M1082" s="19"/>
    </row>
    <row r="1083" spans="1:13" ht="15.75" customHeight="1">
      <c r="A1083" s="19">
        <v>110139095</v>
      </c>
      <c r="B1083" s="19" t="s">
        <v>1971</v>
      </c>
      <c r="C1083" s="19" t="s">
        <v>1972</v>
      </c>
      <c r="D1083" s="19" t="s">
        <v>1973</v>
      </c>
      <c r="E1083" s="19" t="s">
        <v>45</v>
      </c>
      <c r="F1083" s="21">
        <v>1</v>
      </c>
      <c r="G1083" s="21">
        <v>1</v>
      </c>
      <c r="H1083" s="21">
        <v>1</v>
      </c>
      <c r="I1083" s="20">
        <f t="shared" si="58"/>
        <v>1</v>
      </c>
      <c r="J1083" s="22">
        <v>1</v>
      </c>
      <c r="K1083" s="19" t="str">
        <f t="shared" si="64"/>
        <v>03 - Script, fix ou contournement</v>
      </c>
      <c r="L1083" s="19"/>
      <c r="M1083" s="19"/>
    </row>
    <row r="1084" spans="1:13" ht="15.75" customHeight="1">
      <c r="A1084" s="19">
        <v>110324387</v>
      </c>
      <c r="B1084" s="19" t="s">
        <v>1342</v>
      </c>
      <c r="C1084" s="19" t="s">
        <v>1974</v>
      </c>
      <c r="D1084" s="19" t="s">
        <v>1975</v>
      </c>
      <c r="E1084" s="19" t="s">
        <v>45</v>
      </c>
      <c r="F1084" s="21">
        <v>1</v>
      </c>
      <c r="G1084" s="21">
        <v>1</v>
      </c>
      <c r="H1084" s="21">
        <v>1</v>
      </c>
      <c r="I1084" s="20">
        <f t="shared" si="58"/>
        <v>1</v>
      </c>
      <c r="J1084" s="22">
        <v>1</v>
      </c>
      <c r="K1084" s="19" t="str">
        <f t="shared" si="64"/>
        <v>03 - Script, fix ou contournement</v>
      </c>
      <c r="L1084" s="19"/>
      <c r="M1084" s="19"/>
    </row>
    <row r="1085" spans="1:13" ht="15.75" customHeight="1">
      <c r="A1085" s="19">
        <v>109683379</v>
      </c>
      <c r="B1085" s="19" t="s">
        <v>1976</v>
      </c>
      <c r="C1085" s="19" t="s">
        <v>1977</v>
      </c>
      <c r="D1085" s="19" t="s">
        <v>1978</v>
      </c>
      <c r="E1085" s="19" t="s">
        <v>45</v>
      </c>
      <c r="F1085" s="21">
        <v>1</v>
      </c>
      <c r="G1085" s="21">
        <v>1</v>
      </c>
      <c r="H1085" s="21">
        <v>1</v>
      </c>
      <c r="I1085" s="20">
        <f t="shared" si="58"/>
        <v>1</v>
      </c>
      <c r="J1085" s="22">
        <v>1</v>
      </c>
      <c r="K1085" s="19" t="str">
        <f t="shared" si="64"/>
        <v>03 - Script, fix ou contournement</v>
      </c>
      <c r="L1085" s="19"/>
      <c r="M1085" s="19"/>
    </row>
    <row r="1086" spans="1:13" ht="15.75" customHeight="1">
      <c r="A1086" s="19">
        <v>109620862</v>
      </c>
      <c r="B1086" s="19" t="s">
        <v>1979</v>
      </c>
      <c r="C1086" s="19" t="s">
        <v>1980</v>
      </c>
      <c r="D1086" s="19" t="s">
        <v>1981</v>
      </c>
      <c r="E1086" s="19" t="s">
        <v>42</v>
      </c>
      <c r="F1086" s="21">
        <v>1</v>
      </c>
      <c r="G1086" s="21">
        <v>1</v>
      </c>
      <c r="H1086" s="21">
        <v>1</v>
      </c>
      <c r="I1086" s="20">
        <f t="shared" si="58"/>
        <v>1</v>
      </c>
      <c r="J1086" s="22">
        <v>0</v>
      </c>
      <c r="K1086" s="19" t="s">
        <v>39</v>
      </c>
      <c r="L1086" s="19"/>
      <c r="M1086" s="19"/>
    </row>
    <row r="1087" spans="1:13" ht="15.75" customHeight="1">
      <c r="A1087" s="19">
        <v>110198797</v>
      </c>
      <c r="B1087" s="19" t="s">
        <v>1982</v>
      </c>
      <c r="C1087" s="19" t="s">
        <v>1983</v>
      </c>
      <c r="D1087" s="19" t="s">
        <v>1984</v>
      </c>
      <c r="E1087" s="19" t="s">
        <v>57</v>
      </c>
      <c r="F1087" s="21">
        <v>1</v>
      </c>
      <c r="G1087" s="21">
        <v>1</v>
      </c>
      <c r="H1087" s="21">
        <v>1</v>
      </c>
      <c r="I1087" s="20">
        <f t="shared" si="58"/>
        <v>1</v>
      </c>
      <c r="J1087" s="22">
        <v>1</v>
      </c>
      <c r="K1087" s="19" t="str">
        <f t="shared" ref="K1087:K1088" si="65">E1087</f>
        <v>05 - Hors périmètre support</v>
      </c>
      <c r="L1087" s="19"/>
      <c r="M1087" s="19"/>
    </row>
    <row r="1088" spans="1:13" ht="15.75" customHeight="1">
      <c r="A1088" s="19">
        <v>110092154</v>
      </c>
      <c r="B1088" s="19" t="s">
        <v>1985</v>
      </c>
      <c r="C1088" s="19" t="s">
        <v>1986</v>
      </c>
      <c r="D1088" s="19" t="s">
        <v>1987</v>
      </c>
      <c r="E1088" s="19" t="s">
        <v>52</v>
      </c>
      <c r="F1088" s="21">
        <v>1</v>
      </c>
      <c r="G1088" s="21">
        <v>1</v>
      </c>
      <c r="H1088" s="21">
        <v>1</v>
      </c>
      <c r="I1088" s="20">
        <f t="shared" si="58"/>
        <v>1</v>
      </c>
      <c r="J1088" s="22">
        <v>1</v>
      </c>
      <c r="K1088" s="19" t="str">
        <f t="shared" si="65"/>
        <v>02 - Correction donnée ou modification de paramétrage</v>
      </c>
      <c r="L1088" s="19"/>
      <c r="M1088" s="19"/>
    </row>
    <row r="1089" spans="1:13" ht="15.75" customHeight="1">
      <c r="A1089" s="19">
        <v>109962923</v>
      </c>
      <c r="B1089" s="19" t="s">
        <v>1988</v>
      </c>
      <c r="C1089" s="19" t="s">
        <v>1989</v>
      </c>
      <c r="D1089" s="19" t="s">
        <v>1990</v>
      </c>
      <c r="E1089" s="19" t="s">
        <v>42</v>
      </c>
      <c r="F1089" s="21">
        <v>1</v>
      </c>
      <c r="G1089" s="21">
        <v>1</v>
      </c>
      <c r="H1089" s="21">
        <v>1</v>
      </c>
      <c r="I1089" s="20">
        <f t="shared" si="58"/>
        <v>1</v>
      </c>
      <c r="J1089" s="22">
        <v>0</v>
      </c>
      <c r="K1089" s="19" t="s">
        <v>39</v>
      </c>
      <c r="L1089" s="19"/>
      <c r="M1089" s="19"/>
    </row>
    <row r="1090" spans="1:13" ht="15.75" customHeight="1">
      <c r="A1090" s="19">
        <v>110005559</v>
      </c>
      <c r="B1090" s="19" t="s">
        <v>1991</v>
      </c>
      <c r="C1090" s="19" t="s">
        <v>1992</v>
      </c>
      <c r="D1090" s="19" t="s">
        <v>1993</v>
      </c>
      <c r="E1090" s="19" t="s">
        <v>39</v>
      </c>
      <c r="F1090" s="21">
        <v>1</v>
      </c>
      <c r="G1090" s="21">
        <v>1</v>
      </c>
      <c r="H1090" s="21">
        <v>1</v>
      </c>
      <c r="I1090" s="20">
        <f t="shared" si="58"/>
        <v>1</v>
      </c>
      <c r="J1090" s="22">
        <v>0</v>
      </c>
      <c r="K1090" s="19" t="s">
        <v>45</v>
      </c>
      <c r="L1090" s="19"/>
      <c r="M1090" s="19" t="s">
        <v>1994</v>
      </c>
    </row>
    <row r="1091" spans="1:13" ht="15.75" customHeight="1">
      <c r="A1091" s="19">
        <v>110062461</v>
      </c>
      <c r="B1091" s="19" t="s">
        <v>1995</v>
      </c>
      <c r="C1091" s="19" t="s">
        <v>1996</v>
      </c>
      <c r="D1091" s="19" t="s">
        <v>1997</v>
      </c>
      <c r="E1091" s="19" t="s">
        <v>52</v>
      </c>
      <c r="F1091" s="21">
        <v>1</v>
      </c>
      <c r="G1091" s="21">
        <v>1</v>
      </c>
      <c r="H1091" s="21">
        <v>1</v>
      </c>
      <c r="I1091" s="20">
        <f t="shared" si="58"/>
        <v>1</v>
      </c>
      <c r="J1091" s="22">
        <v>1</v>
      </c>
      <c r="K1091" s="19" t="str">
        <f t="shared" ref="K1091:K1139" si="66">E1091</f>
        <v>02 - Correction donnée ou modification de paramétrage</v>
      </c>
      <c r="L1091" s="19"/>
      <c r="M1091" s="19"/>
    </row>
    <row r="1092" spans="1:13" ht="15.75" customHeight="1">
      <c r="A1092" s="19">
        <v>110205846</v>
      </c>
      <c r="B1092" s="19" t="s">
        <v>1998</v>
      </c>
      <c r="C1092" s="19" t="s">
        <v>1999</v>
      </c>
      <c r="D1092" s="19" t="s">
        <v>2000</v>
      </c>
      <c r="E1092" s="19" t="s">
        <v>45</v>
      </c>
      <c r="F1092" s="21">
        <v>1</v>
      </c>
      <c r="G1092" s="21">
        <v>1</v>
      </c>
      <c r="H1092" s="21">
        <v>1</v>
      </c>
      <c r="I1092" s="20">
        <f t="shared" si="58"/>
        <v>1</v>
      </c>
      <c r="J1092" s="22">
        <v>1</v>
      </c>
      <c r="K1092" s="19" t="str">
        <f t="shared" si="66"/>
        <v>03 - Script, fix ou contournement</v>
      </c>
      <c r="L1092" s="19"/>
      <c r="M1092" s="19"/>
    </row>
    <row r="1093" spans="1:13" ht="15.75" customHeight="1">
      <c r="A1093" s="19">
        <v>110090083</v>
      </c>
      <c r="B1093" s="19" t="s">
        <v>2001</v>
      </c>
      <c r="C1093" s="19" t="s">
        <v>2002</v>
      </c>
      <c r="D1093" s="19" t="s">
        <v>2003</v>
      </c>
      <c r="E1093" s="19" t="s">
        <v>52</v>
      </c>
      <c r="F1093" s="21">
        <v>1</v>
      </c>
      <c r="G1093" s="21">
        <v>1</v>
      </c>
      <c r="H1093" s="21">
        <v>1</v>
      </c>
      <c r="I1093" s="20">
        <f t="shared" si="58"/>
        <v>1</v>
      </c>
      <c r="J1093" s="22">
        <v>1</v>
      </c>
      <c r="K1093" s="19" t="str">
        <f t="shared" si="66"/>
        <v>02 - Correction donnée ou modification de paramétrage</v>
      </c>
      <c r="L1093" s="19"/>
      <c r="M1093" s="19"/>
    </row>
    <row r="1094" spans="1:13" ht="15.75" customHeight="1">
      <c r="A1094" s="19">
        <v>110312169</v>
      </c>
      <c r="B1094" s="19" t="s">
        <v>2004</v>
      </c>
      <c r="C1094" s="19" t="s">
        <v>2005</v>
      </c>
      <c r="D1094" s="19" t="s">
        <v>2006</v>
      </c>
      <c r="E1094" s="19" t="s">
        <v>45</v>
      </c>
      <c r="F1094" s="21">
        <v>1</v>
      </c>
      <c r="G1094" s="21">
        <v>1</v>
      </c>
      <c r="H1094" s="21">
        <v>1</v>
      </c>
      <c r="I1094" s="20">
        <f t="shared" si="58"/>
        <v>1</v>
      </c>
      <c r="J1094" s="22">
        <v>1</v>
      </c>
      <c r="K1094" s="19" t="str">
        <f t="shared" si="66"/>
        <v>03 - Script, fix ou contournement</v>
      </c>
      <c r="L1094" s="19"/>
      <c r="M1094" s="19"/>
    </row>
    <row r="1095" spans="1:13" ht="15.75" customHeight="1">
      <c r="A1095" s="19">
        <v>110008148</v>
      </c>
      <c r="B1095" s="19" t="s">
        <v>2007</v>
      </c>
      <c r="C1095" s="19" t="s">
        <v>2008</v>
      </c>
      <c r="D1095" s="19" t="s">
        <v>2009</v>
      </c>
      <c r="E1095" s="19" t="s">
        <v>42</v>
      </c>
      <c r="F1095" s="21">
        <v>1</v>
      </c>
      <c r="G1095" s="21">
        <v>1</v>
      </c>
      <c r="H1095" s="21">
        <v>1</v>
      </c>
      <c r="I1095" s="20">
        <f t="shared" si="58"/>
        <v>1</v>
      </c>
      <c r="J1095" s="22">
        <v>1</v>
      </c>
      <c r="K1095" s="19" t="str">
        <f t="shared" si="66"/>
        <v>04 - Aucune action nécessaire ou possible</v>
      </c>
      <c r="L1095" s="19"/>
      <c r="M1095" s="19"/>
    </row>
    <row r="1096" spans="1:13" ht="15.75" customHeight="1">
      <c r="A1096" s="19">
        <v>109332566</v>
      </c>
      <c r="B1096" s="19" t="s">
        <v>2010</v>
      </c>
      <c r="C1096" s="19" t="s">
        <v>2011</v>
      </c>
      <c r="D1096" s="19" t="s">
        <v>2012</v>
      </c>
      <c r="E1096" s="19" t="s">
        <v>42</v>
      </c>
      <c r="F1096" s="21">
        <v>1</v>
      </c>
      <c r="G1096" s="21">
        <v>1</v>
      </c>
      <c r="H1096" s="21">
        <v>1</v>
      </c>
      <c r="I1096" s="20">
        <f t="shared" si="58"/>
        <v>1</v>
      </c>
      <c r="J1096" s="22">
        <v>1</v>
      </c>
      <c r="K1096" s="19" t="str">
        <f t="shared" si="66"/>
        <v>04 - Aucune action nécessaire ou possible</v>
      </c>
      <c r="L1096" s="19"/>
      <c r="M1096" s="19"/>
    </row>
    <row r="1097" spans="1:13" ht="15.75" customHeight="1">
      <c r="A1097" s="19">
        <v>110027297</v>
      </c>
      <c r="B1097" s="19" t="s">
        <v>2013</v>
      </c>
      <c r="C1097" s="19" t="s">
        <v>2014</v>
      </c>
      <c r="D1097" s="19" t="s">
        <v>2015</v>
      </c>
      <c r="E1097" s="19" t="s">
        <v>45</v>
      </c>
      <c r="F1097" s="21">
        <v>1</v>
      </c>
      <c r="G1097" s="21">
        <v>1</v>
      </c>
      <c r="H1097" s="21">
        <v>1</v>
      </c>
      <c r="I1097" s="20">
        <f t="shared" si="58"/>
        <v>1</v>
      </c>
      <c r="J1097" s="22">
        <v>1</v>
      </c>
      <c r="K1097" s="19" t="str">
        <f t="shared" si="66"/>
        <v>03 - Script, fix ou contournement</v>
      </c>
      <c r="L1097" s="19"/>
      <c r="M1097" s="19"/>
    </row>
    <row r="1098" spans="1:13" ht="15.75" customHeight="1">
      <c r="A1098" s="19">
        <v>109866140</v>
      </c>
      <c r="B1098" s="19" t="s">
        <v>921</v>
      </c>
      <c r="C1098" s="19" t="s">
        <v>2016</v>
      </c>
      <c r="D1098" s="19" t="s">
        <v>2017</v>
      </c>
      <c r="E1098" s="19" t="s">
        <v>45</v>
      </c>
      <c r="F1098" s="21">
        <v>1</v>
      </c>
      <c r="G1098" s="21">
        <v>1</v>
      </c>
      <c r="H1098" s="21">
        <v>1</v>
      </c>
      <c r="I1098" s="20">
        <f t="shared" si="58"/>
        <v>1</v>
      </c>
      <c r="J1098" s="22">
        <v>1</v>
      </c>
      <c r="K1098" s="19" t="str">
        <f t="shared" si="66"/>
        <v>03 - Script, fix ou contournement</v>
      </c>
      <c r="L1098" s="19"/>
      <c r="M1098" s="19"/>
    </row>
    <row r="1099" spans="1:13" ht="15.75" customHeight="1">
      <c r="A1099" s="19">
        <v>109951632</v>
      </c>
      <c r="B1099" s="19" t="s">
        <v>2018</v>
      </c>
      <c r="C1099" s="19" t="s">
        <v>2019</v>
      </c>
      <c r="D1099" s="19" t="s">
        <v>2020</v>
      </c>
      <c r="E1099" s="19" t="s">
        <v>52</v>
      </c>
      <c r="F1099" s="21">
        <v>1</v>
      </c>
      <c r="G1099" s="21">
        <v>0</v>
      </c>
      <c r="H1099" s="21">
        <v>1</v>
      </c>
      <c r="I1099" s="20">
        <f t="shared" si="58"/>
        <v>0</v>
      </c>
      <c r="J1099" s="22">
        <v>1</v>
      </c>
      <c r="K1099" s="19" t="str">
        <f t="shared" si="66"/>
        <v>02 - Correction donnée ou modification de paramétrage</v>
      </c>
      <c r="L1099" s="19"/>
      <c r="M1099" s="19"/>
    </row>
    <row r="1100" spans="1:13" ht="15.75" customHeight="1">
      <c r="A1100" s="19">
        <v>109905029</v>
      </c>
      <c r="B1100" s="19" t="s">
        <v>2021</v>
      </c>
      <c r="C1100" s="19" t="s">
        <v>2022</v>
      </c>
      <c r="D1100" s="19" t="s">
        <v>2023</v>
      </c>
      <c r="E1100" s="19" t="s">
        <v>39</v>
      </c>
      <c r="F1100" s="21">
        <v>1</v>
      </c>
      <c r="G1100" s="21">
        <v>1</v>
      </c>
      <c r="H1100" s="21">
        <v>1</v>
      </c>
      <c r="I1100" s="20">
        <f t="shared" si="58"/>
        <v>1</v>
      </c>
      <c r="J1100" s="22">
        <v>1</v>
      </c>
      <c r="K1100" s="19" t="str">
        <f t="shared" si="66"/>
        <v>01 - Aide à l’utilisation</v>
      </c>
      <c r="L1100" s="19"/>
      <c r="M1100" s="19"/>
    </row>
    <row r="1101" spans="1:13" ht="15.75" customHeight="1">
      <c r="A1101" s="19">
        <v>109993642</v>
      </c>
      <c r="B1101" s="19" t="s">
        <v>2024</v>
      </c>
      <c r="C1101" s="19" t="s">
        <v>2025</v>
      </c>
      <c r="D1101" s="19" t="s">
        <v>2026</v>
      </c>
      <c r="E1101" s="19" t="s">
        <v>52</v>
      </c>
      <c r="F1101" s="21">
        <v>1</v>
      </c>
      <c r="G1101" s="21">
        <v>1</v>
      </c>
      <c r="H1101" s="21">
        <v>1</v>
      </c>
      <c r="I1101" s="20">
        <f t="shared" si="58"/>
        <v>1</v>
      </c>
      <c r="J1101" s="22">
        <v>1</v>
      </c>
      <c r="K1101" s="19" t="str">
        <f t="shared" si="66"/>
        <v>02 - Correction donnée ou modification de paramétrage</v>
      </c>
      <c r="L1101" s="19"/>
      <c r="M1101" s="19"/>
    </row>
    <row r="1102" spans="1:13" ht="15.75" customHeight="1">
      <c r="A1102" s="19">
        <v>110093194</v>
      </c>
      <c r="B1102" s="19" t="s">
        <v>2027</v>
      </c>
      <c r="C1102" s="19" t="s">
        <v>2028</v>
      </c>
      <c r="D1102" s="19" t="s">
        <v>2029</v>
      </c>
      <c r="E1102" s="19" t="s">
        <v>45</v>
      </c>
      <c r="F1102" s="21">
        <v>1</v>
      </c>
      <c r="G1102" s="21">
        <v>1</v>
      </c>
      <c r="H1102" s="21">
        <v>1</v>
      </c>
      <c r="I1102" s="20">
        <f t="shared" si="58"/>
        <v>1</v>
      </c>
      <c r="J1102" s="22">
        <v>1</v>
      </c>
      <c r="K1102" s="19" t="str">
        <f t="shared" si="66"/>
        <v>03 - Script, fix ou contournement</v>
      </c>
      <c r="L1102" s="19"/>
      <c r="M1102" s="19"/>
    </row>
    <row r="1103" spans="1:13" ht="15.75" customHeight="1">
      <c r="A1103" s="19">
        <v>109994938</v>
      </c>
      <c r="B1103" s="19" t="s">
        <v>747</v>
      </c>
      <c r="C1103" s="19" t="s">
        <v>2030</v>
      </c>
      <c r="D1103" s="19" t="s">
        <v>2031</v>
      </c>
      <c r="E1103" s="19" t="s">
        <v>45</v>
      </c>
      <c r="F1103" s="21">
        <v>1</v>
      </c>
      <c r="G1103" s="21">
        <v>1</v>
      </c>
      <c r="H1103" s="21">
        <v>1</v>
      </c>
      <c r="I1103" s="20">
        <f t="shared" si="58"/>
        <v>1</v>
      </c>
      <c r="J1103" s="22">
        <v>1</v>
      </c>
      <c r="K1103" s="19" t="str">
        <f t="shared" si="66"/>
        <v>03 - Script, fix ou contournement</v>
      </c>
      <c r="L1103" s="19"/>
      <c r="M1103" s="19"/>
    </row>
    <row r="1104" spans="1:13" ht="15.75" customHeight="1">
      <c r="A1104" s="19">
        <v>110026688</v>
      </c>
      <c r="B1104" s="19" t="s">
        <v>2032</v>
      </c>
      <c r="C1104" s="19" t="s">
        <v>2033</v>
      </c>
      <c r="D1104" s="19" t="s">
        <v>2034</v>
      </c>
      <c r="E1104" s="19" t="s">
        <v>39</v>
      </c>
      <c r="F1104" s="21">
        <v>1</v>
      </c>
      <c r="G1104" s="21">
        <v>1</v>
      </c>
      <c r="H1104" s="21">
        <v>1</v>
      </c>
      <c r="I1104" s="20">
        <f t="shared" si="58"/>
        <v>1</v>
      </c>
      <c r="J1104" s="22">
        <v>1</v>
      </c>
      <c r="K1104" s="19" t="str">
        <f t="shared" si="66"/>
        <v>01 - Aide à l’utilisation</v>
      </c>
      <c r="L1104" s="19"/>
      <c r="M1104" s="19"/>
    </row>
    <row r="1105" spans="1:13" ht="15.75" customHeight="1">
      <c r="A1105" s="19">
        <v>110129975</v>
      </c>
      <c r="B1105" s="19" t="s">
        <v>2035</v>
      </c>
      <c r="C1105" s="19" t="s">
        <v>2036</v>
      </c>
      <c r="D1105" s="19" t="s">
        <v>2037</v>
      </c>
      <c r="E1105" s="19" t="s">
        <v>52</v>
      </c>
      <c r="F1105" s="21">
        <v>1</v>
      </c>
      <c r="G1105" s="21">
        <v>1</v>
      </c>
      <c r="H1105" s="21">
        <v>1</v>
      </c>
      <c r="I1105" s="20">
        <f t="shared" si="58"/>
        <v>1</v>
      </c>
      <c r="J1105" s="22">
        <v>1</v>
      </c>
      <c r="K1105" s="19" t="str">
        <f t="shared" si="66"/>
        <v>02 - Correction donnée ou modification de paramétrage</v>
      </c>
      <c r="L1105" s="19"/>
      <c r="M1105" s="19"/>
    </row>
    <row r="1106" spans="1:13" ht="15.75" customHeight="1">
      <c r="A1106" s="19">
        <v>110022414</v>
      </c>
      <c r="B1106" s="19" t="s">
        <v>2038</v>
      </c>
      <c r="C1106" s="19" t="s">
        <v>2039</v>
      </c>
      <c r="D1106" s="19" t="s">
        <v>2040</v>
      </c>
      <c r="E1106" s="19" t="s">
        <v>52</v>
      </c>
      <c r="F1106" s="21">
        <v>1</v>
      </c>
      <c r="G1106" s="21">
        <v>1</v>
      </c>
      <c r="H1106" s="21">
        <v>1</v>
      </c>
      <c r="I1106" s="20">
        <f t="shared" si="58"/>
        <v>1</v>
      </c>
      <c r="J1106" s="22">
        <v>1</v>
      </c>
      <c r="K1106" s="19" t="str">
        <f t="shared" si="66"/>
        <v>02 - Correction donnée ou modification de paramétrage</v>
      </c>
      <c r="L1106" s="19"/>
      <c r="M1106" s="19"/>
    </row>
    <row r="1107" spans="1:13" ht="15.75" customHeight="1">
      <c r="A1107" s="19">
        <v>110140497</v>
      </c>
      <c r="B1107" s="19" t="s">
        <v>2041</v>
      </c>
      <c r="C1107" s="19" t="s">
        <v>2042</v>
      </c>
      <c r="D1107" s="19" t="s">
        <v>2043</v>
      </c>
      <c r="E1107" s="19" t="s">
        <v>52</v>
      </c>
      <c r="F1107" s="21">
        <v>1</v>
      </c>
      <c r="G1107" s="21">
        <v>1</v>
      </c>
      <c r="H1107" s="21">
        <v>1</v>
      </c>
      <c r="I1107" s="20">
        <f t="shared" si="58"/>
        <v>1</v>
      </c>
      <c r="J1107" s="22">
        <v>1</v>
      </c>
      <c r="K1107" s="19" t="str">
        <f t="shared" si="66"/>
        <v>02 - Correction donnée ou modification de paramétrage</v>
      </c>
      <c r="L1107" s="19"/>
      <c r="M1107" s="19"/>
    </row>
    <row r="1108" spans="1:13" ht="15.75" customHeight="1">
      <c r="A1108" s="19">
        <v>110075697</v>
      </c>
      <c r="B1108" s="19" t="s">
        <v>2044</v>
      </c>
      <c r="C1108" s="19" t="s">
        <v>2045</v>
      </c>
      <c r="D1108" s="19" t="s">
        <v>2046</v>
      </c>
      <c r="E1108" s="19" t="s">
        <v>52</v>
      </c>
      <c r="F1108" s="21">
        <v>1</v>
      </c>
      <c r="G1108" s="21">
        <v>1</v>
      </c>
      <c r="H1108" s="21">
        <v>1</v>
      </c>
      <c r="I1108" s="20">
        <f t="shared" si="58"/>
        <v>1</v>
      </c>
      <c r="J1108" s="22">
        <v>1</v>
      </c>
      <c r="K1108" s="19" t="str">
        <f t="shared" si="66"/>
        <v>02 - Correction donnée ou modification de paramétrage</v>
      </c>
      <c r="L1108" s="19"/>
      <c r="M1108" s="19"/>
    </row>
    <row r="1109" spans="1:13" ht="15.75" customHeight="1">
      <c r="A1109" s="19">
        <v>110039079</v>
      </c>
      <c r="B1109" s="19" t="s">
        <v>2047</v>
      </c>
      <c r="C1109" s="19" t="s">
        <v>2048</v>
      </c>
      <c r="D1109" s="19" t="s">
        <v>2049</v>
      </c>
      <c r="E1109" s="19" t="s">
        <v>45</v>
      </c>
      <c r="F1109" s="21">
        <v>1</v>
      </c>
      <c r="G1109" s="21">
        <v>0</v>
      </c>
      <c r="H1109" s="21">
        <v>1</v>
      </c>
      <c r="I1109" s="20">
        <f t="shared" si="58"/>
        <v>0</v>
      </c>
      <c r="J1109" s="22">
        <v>1</v>
      </c>
      <c r="K1109" s="19" t="str">
        <f t="shared" si="66"/>
        <v>03 - Script, fix ou contournement</v>
      </c>
      <c r="L1109" s="19" t="s">
        <v>1764</v>
      </c>
      <c r="M1109" s="19" t="s">
        <v>2050</v>
      </c>
    </row>
    <row r="1110" spans="1:13" ht="15.75" customHeight="1">
      <c r="A1110" s="19">
        <v>110389451</v>
      </c>
      <c r="B1110" s="19" t="s">
        <v>2051</v>
      </c>
      <c r="C1110" s="19" t="s">
        <v>2052</v>
      </c>
      <c r="D1110" s="19" t="s">
        <v>2053</v>
      </c>
      <c r="E1110" s="19" t="s">
        <v>45</v>
      </c>
      <c r="F1110" s="21">
        <v>1</v>
      </c>
      <c r="G1110" s="21">
        <v>1</v>
      </c>
      <c r="H1110" s="21">
        <v>1</v>
      </c>
      <c r="I1110" s="20">
        <f t="shared" si="58"/>
        <v>1</v>
      </c>
      <c r="J1110" s="22">
        <v>1</v>
      </c>
      <c r="K1110" s="19" t="str">
        <f t="shared" si="66"/>
        <v>03 - Script, fix ou contournement</v>
      </c>
      <c r="L1110" s="19"/>
      <c r="M1110" s="19"/>
    </row>
    <row r="1111" spans="1:13" ht="15.75" customHeight="1">
      <c r="A1111" s="19">
        <v>110299455</v>
      </c>
      <c r="B1111" s="19" t="s">
        <v>2054</v>
      </c>
      <c r="C1111" s="19" t="s">
        <v>2055</v>
      </c>
      <c r="D1111" s="19" t="s">
        <v>2056</v>
      </c>
      <c r="E1111" s="19" t="s">
        <v>45</v>
      </c>
      <c r="F1111" s="21">
        <v>1</v>
      </c>
      <c r="G1111" s="21">
        <v>1</v>
      </c>
      <c r="H1111" s="21">
        <v>1</v>
      </c>
      <c r="I1111" s="20">
        <f t="shared" si="58"/>
        <v>1</v>
      </c>
      <c r="J1111" s="22">
        <v>1</v>
      </c>
      <c r="K1111" s="19" t="str">
        <f t="shared" si="66"/>
        <v>03 - Script, fix ou contournement</v>
      </c>
      <c r="L1111" s="19"/>
      <c r="M1111" s="19"/>
    </row>
    <row r="1112" spans="1:13" ht="15.75" customHeight="1">
      <c r="A1112" s="19">
        <v>110201811</v>
      </c>
      <c r="B1112" s="19" t="s">
        <v>2057</v>
      </c>
      <c r="C1112" s="19" t="s">
        <v>2058</v>
      </c>
      <c r="D1112" s="19" t="s">
        <v>2059</v>
      </c>
      <c r="E1112" s="19" t="s">
        <v>52</v>
      </c>
      <c r="F1112" s="21">
        <v>1</v>
      </c>
      <c r="G1112" s="21">
        <v>1</v>
      </c>
      <c r="H1112" s="21">
        <v>1</v>
      </c>
      <c r="I1112" s="20">
        <f t="shared" si="58"/>
        <v>1</v>
      </c>
      <c r="J1112" s="22">
        <v>1</v>
      </c>
      <c r="K1112" s="19" t="str">
        <f t="shared" si="66"/>
        <v>02 - Correction donnée ou modification de paramétrage</v>
      </c>
      <c r="L1112" s="19"/>
      <c r="M1112" s="19"/>
    </row>
    <row r="1113" spans="1:13" ht="15.75" customHeight="1">
      <c r="A1113" s="19">
        <v>110361658</v>
      </c>
      <c r="B1113" s="19" t="s">
        <v>145</v>
      </c>
      <c r="C1113" s="19" t="s">
        <v>2060</v>
      </c>
      <c r="D1113" s="19" t="s">
        <v>2061</v>
      </c>
      <c r="E1113" s="19" t="s">
        <v>45</v>
      </c>
      <c r="F1113" s="21">
        <v>1</v>
      </c>
      <c r="G1113" s="21">
        <v>1</v>
      </c>
      <c r="H1113" s="21">
        <v>1</v>
      </c>
      <c r="I1113" s="20">
        <f t="shared" si="58"/>
        <v>1</v>
      </c>
      <c r="J1113" s="22">
        <v>1</v>
      </c>
      <c r="K1113" s="19" t="str">
        <f t="shared" si="66"/>
        <v>03 - Script, fix ou contournement</v>
      </c>
      <c r="L1113" s="19"/>
      <c r="M1113" s="19"/>
    </row>
    <row r="1114" spans="1:13" ht="15.75" customHeight="1">
      <c r="A1114" s="19">
        <v>110503660</v>
      </c>
      <c r="B1114" s="19" t="s">
        <v>2062</v>
      </c>
      <c r="C1114" s="19" t="s">
        <v>2063</v>
      </c>
      <c r="D1114" s="19" t="s">
        <v>2064</v>
      </c>
      <c r="E1114" s="19" t="s">
        <v>45</v>
      </c>
      <c r="F1114" s="21">
        <v>1</v>
      </c>
      <c r="G1114" s="21">
        <v>1</v>
      </c>
      <c r="H1114" s="21">
        <v>1</v>
      </c>
      <c r="I1114" s="20">
        <f t="shared" si="58"/>
        <v>1</v>
      </c>
      <c r="J1114" s="22">
        <v>1</v>
      </c>
      <c r="K1114" s="19" t="str">
        <f t="shared" si="66"/>
        <v>03 - Script, fix ou contournement</v>
      </c>
      <c r="L1114" s="19"/>
      <c r="M1114" s="19"/>
    </row>
    <row r="1115" spans="1:13" ht="15.75" customHeight="1">
      <c r="A1115" s="19">
        <v>110167623</v>
      </c>
      <c r="B1115" s="19" t="s">
        <v>2065</v>
      </c>
      <c r="C1115" s="19" t="s">
        <v>2066</v>
      </c>
      <c r="D1115" s="19" t="s">
        <v>2067</v>
      </c>
      <c r="E1115" s="19" t="s">
        <v>45</v>
      </c>
      <c r="F1115" s="21">
        <v>1</v>
      </c>
      <c r="G1115" s="21">
        <v>1</v>
      </c>
      <c r="H1115" s="21">
        <v>1</v>
      </c>
      <c r="I1115" s="20">
        <f t="shared" si="58"/>
        <v>1</v>
      </c>
      <c r="J1115" s="22">
        <v>1</v>
      </c>
      <c r="K1115" s="19" t="str">
        <f t="shared" si="66"/>
        <v>03 - Script, fix ou contournement</v>
      </c>
      <c r="L1115" s="19"/>
      <c r="M1115" s="19"/>
    </row>
    <row r="1116" spans="1:13" ht="15.75" customHeight="1">
      <c r="A1116" s="19">
        <v>110274443</v>
      </c>
      <c r="B1116" s="19" t="s">
        <v>2068</v>
      </c>
      <c r="C1116" s="19" t="s">
        <v>2069</v>
      </c>
      <c r="D1116" s="19" t="s">
        <v>2070</v>
      </c>
      <c r="E1116" s="19" t="s">
        <v>42</v>
      </c>
      <c r="F1116" s="21">
        <v>1</v>
      </c>
      <c r="G1116" s="21">
        <v>1</v>
      </c>
      <c r="H1116" s="21">
        <v>1</v>
      </c>
      <c r="I1116" s="20">
        <f t="shared" si="58"/>
        <v>1</v>
      </c>
      <c r="J1116" s="22">
        <v>1</v>
      </c>
      <c r="K1116" s="19" t="str">
        <f t="shared" si="66"/>
        <v>04 - Aucune action nécessaire ou possible</v>
      </c>
      <c r="L1116" s="19"/>
      <c r="M1116" s="19"/>
    </row>
    <row r="1117" spans="1:13" ht="15.75" customHeight="1">
      <c r="A1117" s="19">
        <v>110281890</v>
      </c>
      <c r="B1117" s="19" t="s">
        <v>2071</v>
      </c>
      <c r="C1117" s="19" t="s">
        <v>2072</v>
      </c>
      <c r="D1117" s="19" t="s">
        <v>2073</v>
      </c>
      <c r="E1117" s="19" t="s">
        <v>52</v>
      </c>
      <c r="F1117" s="21">
        <v>1</v>
      </c>
      <c r="G1117" s="21">
        <v>1</v>
      </c>
      <c r="H1117" s="21">
        <v>1</v>
      </c>
      <c r="I1117" s="20">
        <f t="shared" si="58"/>
        <v>1</v>
      </c>
      <c r="J1117" s="22">
        <v>1</v>
      </c>
      <c r="K1117" s="19" t="str">
        <f t="shared" si="66"/>
        <v>02 - Correction donnée ou modification de paramétrage</v>
      </c>
      <c r="L1117" s="19"/>
      <c r="M1117" s="19"/>
    </row>
    <row r="1118" spans="1:13" ht="15.75" customHeight="1">
      <c r="A1118" s="19">
        <v>110316220</v>
      </c>
      <c r="B1118" s="19" t="s">
        <v>2074</v>
      </c>
      <c r="C1118" s="19" t="s">
        <v>2075</v>
      </c>
      <c r="D1118" s="19" t="s">
        <v>2076</v>
      </c>
      <c r="E1118" s="19" t="s">
        <v>52</v>
      </c>
      <c r="F1118" s="21">
        <v>1</v>
      </c>
      <c r="G1118" s="21">
        <v>0</v>
      </c>
      <c r="H1118" s="21">
        <v>1</v>
      </c>
      <c r="I1118" s="20">
        <f t="shared" si="58"/>
        <v>0</v>
      </c>
      <c r="J1118" s="22">
        <v>1</v>
      </c>
      <c r="K1118" s="19" t="str">
        <f t="shared" si="66"/>
        <v>02 - Correction donnée ou modification de paramétrage</v>
      </c>
      <c r="L1118" s="19"/>
      <c r="M1118" s="19"/>
    </row>
    <row r="1119" spans="1:13" ht="15.75" customHeight="1">
      <c r="A1119" s="19">
        <v>110166650</v>
      </c>
      <c r="B1119" s="19" t="s">
        <v>2077</v>
      </c>
      <c r="C1119" s="19" t="s">
        <v>2078</v>
      </c>
      <c r="D1119" s="19" t="s">
        <v>2079</v>
      </c>
      <c r="E1119" s="19" t="s">
        <v>52</v>
      </c>
      <c r="F1119" s="21">
        <v>1</v>
      </c>
      <c r="G1119" s="21">
        <v>1</v>
      </c>
      <c r="H1119" s="21">
        <v>1</v>
      </c>
      <c r="I1119" s="20">
        <f t="shared" si="58"/>
        <v>1</v>
      </c>
      <c r="J1119" s="22">
        <v>1</v>
      </c>
      <c r="K1119" s="19" t="str">
        <f t="shared" si="66"/>
        <v>02 - Correction donnée ou modification de paramétrage</v>
      </c>
      <c r="L1119" s="19"/>
      <c r="M1119" s="19"/>
    </row>
    <row r="1120" spans="1:13" ht="15.75" customHeight="1">
      <c r="A1120" s="19">
        <v>110169168</v>
      </c>
      <c r="B1120" s="19" t="s">
        <v>2080</v>
      </c>
      <c r="C1120" s="19" t="s">
        <v>2081</v>
      </c>
      <c r="D1120" s="19" t="s">
        <v>2082</v>
      </c>
      <c r="E1120" s="19" t="s">
        <v>42</v>
      </c>
      <c r="F1120" s="21">
        <v>1</v>
      </c>
      <c r="G1120" s="21">
        <v>1</v>
      </c>
      <c r="H1120" s="21">
        <v>1</v>
      </c>
      <c r="I1120" s="20">
        <f t="shared" si="58"/>
        <v>1</v>
      </c>
      <c r="J1120" s="22">
        <v>1</v>
      </c>
      <c r="K1120" s="19" t="str">
        <f t="shared" si="66"/>
        <v>04 - Aucune action nécessaire ou possible</v>
      </c>
      <c r="L1120" s="19"/>
      <c r="M1120" s="19"/>
    </row>
    <row r="1121" spans="1:13" ht="15.75" customHeight="1">
      <c r="A1121" s="19">
        <v>110457096</v>
      </c>
      <c r="B1121" s="19" t="s">
        <v>2083</v>
      </c>
      <c r="C1121" s="19" t="s">
        <v>2084</v>
      </c>
      <c r="D1121" s="19" t="s">
        <v>2085</v>
      </c>
      <c r="E1121" s="19" t="s">
        <v>39</v>
      </c>
      <c r="F1121" s="21">
        <v>1</v>
      </c>
      <c r="G1121" s="21">
        <v>1</v>
      </c>
      <c r="H1121" s="21">
        <v>1</v>
      </c>
      <c r="I1121" s="20">
        <f t="shared" si="58"/>
        <v>1</v>
      </c>
      <c r="J1121" s="22">
        <v>1</v>
      </c>
      <c r="K1121" s="19" t="str">
        <f t="shared" si="66"/>
        <v>01 - Aide à l’utilisation</v>
      </c>
      <c r="L1121" s="19"/>
      <c r="M1121" s="19"/>
    </row>
    <row r="1122" spans="1:13" ht="15.75" customHeight="1">
      <c r="A1122" s="19">
        <v>110208312</v>
      </c>
      <c r="B1122" s="19" t="s">
        <v>2086</v>
      </c>
      <c r="C1122" s="19" t="s">
        <v>2087</v>
      </c>
      <c r="D1122" s="19" t="s">
        <v>2088</v>
      </c>
      <c r="E1122" s="19" t="s">
        <v>45</v>
      </c>
      <c r="F1122" s="21">
        <v>1</v>
      </c>
      <c r="G1122" s="21">
        <v>1</v>
      </c>
      <c r="H1122" s="21">
        <v>1</v>
      </c>
      <c r="I1122" s="20">
        <f t="shared" si="58"/>
        <v>1</v>
      </c>
      <c r="J1122" s="22">
        <v>1</v>
      </c>
      <c r="K1122" s="19" t="str">
        <f t="shared" si="66"/>
        <v>03 - Script, fix ou contournement</v>
      </c>
      <c r="L1122" s="19"/>
      <c r="M1122" s="19"/>
    </row>
    <row r="1123" spans="1:13" ht="15.75" customHeight="1">
      <c r="A1123" s="19">
        <v>110338360</v>
      </c>
      <c r="B1123" s="19" t="s">
        <v>2089</v>
      </c>
      <c r="C1123" s="19" t="s">
        <v>2090</v>
      </c>
      <c r="D1123" s="19" t="s">
        <v>2091</v>
      </c>
      <c r="E1123" s="19" t="s">
        <v>45</v>
      </c>
      <c r="F1123" s="21">
        <v>1</v>
      </c>
      <c r="G1123" s="21">
        <v>1</v>
      </c>
      <c r="H1123" s="21">
        <v>1</v>
      </c>
      <c r="I1123" s="20">
        <f t="shared" si="58"/>
        <v>1</v>
      </c>
      <c r="J1123" s="22">
        <v>1</v>
      </c>
      <c r="K1123" s="19" t="str">
        <f t="shared" si="66"/>
        <v>03 - Script, fix ou contournement</v>
      </c>
      <c r="L1123" s="19"/>
      <c r="M1123" s="19"/>
    </row>
    <row r="1124" spans="1:13" ht="15.75" customHeight="1">
      <c r="A1124" s="19">
        <v>109875311</v>
      </c>
      <c r="B1124" s="19" t="s">
        <v>1087</v>
      </c>
      <c r="C1124" s="19" t="s">
        <v>2092</v>
      </c>
      <c r="D1124" s="19" t="s">
        <v>2093</v>
      </c>
      <c r="E1124" s="19" t="s">
        <v>39</v>
      </c>
      <c r="F1124" s="21">
        <v>1</v>
      </c>
      <c r="G1124" s="21">
        <v>1</v>
      </c>
      <c r="H1124" s="21">
        <v>1</v>
      </c>
      <c r="I1124" s="20">
        <f t="shared" si="58"/>
        <v>1</v>
      </c>
      <c r="J1124" s="22">
        <v>1</v>
      </c>
      <c r="K1124" s="19" t="str">
        <f t="shared" si="66"/>
        <v>01 - Aide à l’utilisation</v>
      </c>
      <c r="L1124" s="19"/>
      <c r="M1124" s="19"/>
    </row>
    <row r="1125" spans="1:13" ht="15.75" customHeight="1">
      <c r="A1125" s="19">
        <v>110393199</v>
      </c>
      <c r="B1125" s="19" t="s">
        <v>2094</v>
      </c>
      <c r="C1125" s="19" t="s">
        <v>2095</v>
      </c>
      <c r="D1125" s="19" t="s">
        <v>2096</v>
      </c>
      <c r="E1125" s="19" t="s">
        <v>45</v>
      </c>
      <c r="F1125" s="21">
        <v>1</v>
      </c>
      <c r="G1125" s="21">
        <v>1</v>
      </c>
      <c r="H1125" s="21">
        <v>1</v>
      </c>
      <c r="I1125" s="20">
        <f t="shared" si="58"/>
        <v>1</v>
      </c>
      <c r="J1125" s="22">
        <v>1</v>
      </c>
      <c r="K1125" s="19" t="str">
        <f t="shared" si="66"/>
        <v>03 - Script, fix ou contournement</v>
      </c>
      <c r="L1125" s="19"/>
      <c r="M1125" s="19"/>
    </row>
    <row r="1126" spans="1:13" ht="15.75" customHeight="1">
      <c r="A1126" s="19">
        <v>109971542</v>
      </c>
      <c r="B1126" s="19" t="s">
        <v>2097</v>
      </c>
      <c r="C1126" s="19" t="s">
        <v>2098</v>
      </c>
      <c r="D1126" s="19" t="s">
        <v>2099</v>
      </c>
      <c r="E1126" s="19" t="s">
        <v>42</v>
      </c>
      <c r="F1126" s="21">
        <v>1</v>
      </c>
      <c r="G1126" s="21">
        <v>1</v>
      </c>
      <c r="H1126" s="21">
        <v>1</v>
      </c>
      <c r="I1126" s="20">
        <f t="shared" si="58"/>
        <v>1</v>
      </c>
      <c r="J1126" s="22">
        <v>1</v>
      </c>
      <c r="K1126" s="19" t="str">
        <f t="shared" si="66"/>
        <v>04 - Aucune action nécessaire ou possible</v>
      </c>
      <c r="L1126" s="19"/>
      <c r="M1126" s="19"/>
    </row>
    <row r="1127" spans="1:13" ht="15.75" customHeight="1">
      <c r="A1127" s="19">
        <v>110413196</v>
      </c>
      <c r="B1127" s="19" t="s">
        <v>2100</v>
      </c>
      <c r="C1127" s="19" t="s">
        <v>2101</v>
      </c>
      <c r="D1127" s="19" t="s">
        <v>2102</v>
      </c>
      <c r="E1127" s="19" t="s">
        <v>45</v>
      </c>
      <c r="F1127" s="21">
        <v>1</v>
      </c>
      <c r="G1127" s="21">
        <v>1</v>
      </c>
      <c r="H1127" s="21">
        <v>1</v>
      </c>
      <c r="I1127" s="20">
        <f t="shared" si="58"/>
        <v>1</v>
      </c>
      <c r="J1127" s="22">
        <v>1</v>
      </c>
      <c r="K1127" s="19" t="str">
        <f t="shared" si="66"/>
        <v>03 - Script, fix ou contournement</v>
      </c>
      <c r="L1127" s="19"/>
      <c r="M1127" s="19"/>
    </row>
    <row r="1128" spans="1:13" ht="15.75" customHeight="1">
      <c r="A1128" s="19">
        <v>110264930</v>
      </c>
      <c r="B1128" s="19" t="s">
        <v>2103</v>
      </c>
      <c r="C1128" s="19" t="s">
        <v>2104</v>
      </c>
      <c r="D1128" s="19" t="s">
        <v>2105</v>
      </c>
      <c r="E1128" s="19" t="s">
        <v>39</v>
      </c>
      <c r="F1128" s="21">
        <v>1</v>
      </c>
      <c r="G1128" s="21">
        <v>1</v>
      </c>
      <c r="H1128" s="21">
        <v>1</v>
      </c>
      <c r="I1128" s="20">
        <f t="shared" si="58"/>
        <v>1</v>
      </c>
      <c r="J1128" s="22">
        <v>1</v>
      </c>
      <c r="K1128" s="19" t="str">
        <f t="shared" si="66"/>
        <v>01 - Aide à l’utilisation</v>
      </c>
      <c r="L1128" s="19"/>
      <c r="M1128" s="19"/>
    </row>
    <row r="1129" spans="1:13" ht="15.75" customHeight="1">
      <c r="A1129" s="19">
        <v>110349535</v>
      </c>
      <c r="B1129" s="19" t="s">
        <v>2106</v>
      </c>
      <c r="C1129" s="19" t="s">
        <v>2107</v>
      </c>
      <c r="D1129" s="19" t="s">
        <v>2108</v>
      </c>
      <c r="E1129" s="19" t="s">
        <v>45</v>
      </c>
      <c r="F1129" s="21">
        <v>1</v>
      </c>
      <c r="G1129" s="21">
        <v>1</v>
      </c>
      <c r="H1129" s="21">
        <v>1</v>
      </c>
      <c r="I1129" s="20">
        <f t="shared" si="58"/>
        <v>1</v>
      </c>
      <c r="J1129" s="22">
        <v>1</v>
      </c>
      <c r="K1129" s="19" t="str">
        <f t="shared" si="66"/>
        <v>03 - Script, fix ou contournement</v>
      </c>
      <c r="L1129" s="19"/>
      <c r="M1129" s="19"/>
    </row>
    <row r="1130" spans="1:13" ht="15.75" customHeight="1">
      <c r="A1130" s="19">
        <v>110179788</v>
      </c>
      <c r="B1130" s="19" t="s">
        <v>2109</v>
      </c>
      <c r="C1130" s="19" t="s">
        <v>2110</v>
      </c>
      <c r="D1130" s="19" t="s">
        <v>2111</v>
      </c>
      <c r="E1130" s="19" t="s">
        <v>39</v>
      </c>
      <c r="F1130" s="21">
        <v>1</v>
      </c>
      <c r="G1130" s="21">
        <v>1</v>
      </c>
      <c r="H1130" s="21">
        <v>1</v>
      </c>
      <c r="I1130" s="20">
        <f t="shared" si="58"/>
        <v>1</v>
      </c>
      <c r="J1130" s="22">
        <v>1</v>
      </c>
      <c r="K1130" s="19" t="str">
        <f t="shared" si="66"/>
        <v>01 - Aide à l’utilisation</v>
      </c>
      <c r="L1130" s="19"/>
      <c r="M1130" s="19"/>
    </row>
    <row r="1131" spans="1:13" ht="15.75" customHeight="1">
      <c r="A1131" s="19">
        <v>110112082</v>
      </c>
      <c r="B1131" s="19" t="s">
        <v>2112</v>
      </c>
      <c r="C1131" s="19" t="s">
        <v>2113</v>
      </c>
      <c r="D1131" s="19" t="s">
        <v>2114</v>
      </c>
      <c r="E1131" s="19" t="s">
        <v>52</v>
      </c>
      <c r="F1131" s="21">
        <v>1</v>
      </c>
      <c r="G1131" s="21">
        <v>1</v>
      </c>
      <c r="H1131" s="21">
        <v>1</v>
      </c>
      <c r="I1131" s="20">
        <f t="shared" si="58"/>
        <v>1</v>
      </c>
      <c r="J1131" s="22">
        <v>1</v>
      </c>
      <c r="K1131" s="19" t="str">
        <f t="shared" si="66"/>
        <v>02 - Correction donnée ou modification de paramétrage</v>
      </c>
      <c r="L1131" s="19"/>
      <c r="M1131" s="19"/>
    </row>
    <row r="1132" spans="1:13" ht="15.75" customHeight="1">
      <c r="A1132" s="19">
        <v>110274788</v>
      </c>
      <c r="B1132" s="19" t="s">
        <v>2115</v>
      </c>
      <c r="C1132" s="19" t="s">
        <v>2116</v>
      </c>
      <c r="D1132" s="19" t="s">
        <v>2117</v>
      </c>
      <c r="E1132" s="19" t="s">
        <v>52</v>
      </c>
      <c r="F1132" s="21">
        <v>1</v>
      </c>
      <c r="G1132" s="21">
        <v>1</v>
      </c>
      <c r="H1132" s="21">
        <v>1</v>
      </c>
      <c r="I1132" s="20">
        <f t="shared" si="58"/>
        <v>1</v>
      </c>
      <c r="J1132" s="22">
        <v>1</v>
      </c>
      <c r="K1132" s="19" t="str">
        <f t="shared" si="66"/>
        <v>02 - Correction donnée ou modification de paramétrage</v>
      </c>
      <c r="L1132" s="19"/>
      <c r="M1132" s="19"/>
    </row>
    <row r="1133" spans="1:13" ht="15.75" customHeight="1">
      <c r="A1133" s="19">
        <v>110284792</v>
      </c>
      <c r="B1133" s="19" t="s">
        <v>2118</v>
      </c>
      <c r="C1133" s="19" t="s">
        <v>2119</v>
      </c>
      <c r="D1133" s="19" t="s">
        <v>2120</v>
      </c>
      <c r="E1133" s="19" t="s">
        <v>52</v>
      </c>
      <c r="F1133" s="21">
        <v>1</v>
      </c>
      <c r="G1133" s="21">
        <v>1</v>
      </c>
      <c r="H1133" s="21">
        <v>1</v>
      </c>
      <c r="I1133" s="20">
        <f t="shared" si="58"/>
        <v>1</v>
      </c>
      <c r="J1133" s="22">
        <v>1</v>
      </c>
      <c r="K1133" s="19" t="str">
        <f t="shared" si="66"/>
        <v>02 - Correction donnée ou modification de paramétrage</v>
      </c>
      <c r="L1133" s="19"/>
      <c r="M1133" s="19"/>
    </row>
    <row r="1134" spans="1:13" ht="15.75" customHeight="1">
      <c r="A1134" s="19">
        <v>109980055</v>
      </c>
      <c r="B1134" s="19" t="s">
        <v>2121</v>
      </c>
      <c r="C1134" s="19" t="s">
        <v>2122</v>
      </c>
      <c r="D1134" s="19" t="s">
        <v>2123</v>
      </c>
      <c r="E1134" s="19" t="s">
        <v>42</v>
      </c>
      <c r="F1134" s="21">
        <v>1</v>
      </c>
      <c r="G1134" s="21">
        <v>1</v>
      </c>
      <c r="H1134" s="21">
        <v>1</v>
      </c>
      <c r="I1134" s="20">
        <f t="shared" si="58"/>
        <v>1</v>
      </c>
      <c r="J1134" s="22">
        <v>1</v>
      </c>
      <c r="K1134" s="19" t="str">
        <f t="shared" si="66"/>
        <v>04 - Aucune action nécessaire ou possible</v>
      </c>
      <c r="L1134" s="19"/>
      <c r="M1134" s="19"/>
    </row>
    <row r="1135" spans="1:13" ht="15.75" customHeight="1">
      <c r="A1135" s="19">
        <v>110177754</v>
      </c>
      <c r="B1135" s="19" t="s">
        <v>2124</v>
      </c>
      <c r="C1135" s="19" t="s">
        <v>2125</v>
      </c>
      <c r="D1135" s="19" t="s">
        <v>2126</v>
      </c>
      <c r="E1135" s="19" t="s">
        <v>45</v>
      </c>
      <c r="F1135" s="21">
        <v>1</v>
      </c>
      <c r="G1135" s="21">
        <v>1</v>
      </c>
      <c r="H1135" s="21">
        <v>1</v>
      </c>
      <c r="I1135" s="20">
        <f t="shared" si="58"/>
        <v>1</v>
      </c>
      <c r="J1135" s="22">
        <v>1</v>
      </c>
      <c r="K1135" s="19" t="str">
        <f t="shared" si="66"/>
        <v>03 - Script, fix ou contournement</v>
      </c>
      <c r="L1135" s="19"/>
      <c r="M1135" s="19"/>
    </row>
    <row r="1136" spans="1:13" ht="15.75" customHeight="1">
      <c r="A1136" s="19">
        <v>110205361</v>
      </c>
      <c r="B1136" s="19" t="s">
        <v>2127</v>
      </c>
      <c r="C1136" s="19" t="s">
        <v>2128</v>
      </c>
      <c r="D1136" s="19" t="s">
        <v>2129</v>
      </c>
      <c r="E1136" s="19" t="s">
        <v>45</v>
      </c>
      <c r="F1136" s="21">
        <v>1</v>
      </c>
      <c r="G1136" s="21">
        <v>0</v>
      </c>
      <c r="H1136" s="21">
        <v>1</v>
      </c>
      <c r="I1136" s="20">
        <f t="shared" si="58"/>
        <v>0</v>
      </c>
      <c r="J1136" s="22">
        <v>1</v>
      </c>
      <c r="K1136" s="19" t="str">
        <f t="shared" si="66"/>
        <v>03 - Script, fix ou contournement</v>
      </c>
      <c r="L1136" s="19" t="s">
        <v>2130</v>
      </c>
      <c r="M1136" s="19" t="s">
        <v>2131</v>
      </c>
    </row>
    <row r="1137" spans="1:13" ht="15.75" customHeight="1">
      <c r="A1137" s="19">
        <v>110672516</v>
      </c>
      <c r="B1137" s="19" t="s">
        <v>2132</v>
      </c>
      <c r="C1137" s="19" t="s">
        <v>2133</v>
      </c>
      <c r="D1137" s="19" t="s">
        <v>2134</v>
      </c>
      <c r="E1137" s="19" t="s">
        <v>45</v>
      </c>
      <c r="F1137" s="21">
        <v>1</v>
      </c>
      <c r="G1137" s="21">
        <v>1</v>
      </c>
      <c r="H1137" s="21">
        <v>1</v>
      </c>
      <c r="I1137" s="20">
        <f t="shared" si="58"/>
        <v>1</v>
      </c>
      <c r="J1137" s="22">
        <v>1</v>
      </c>
      <c r="K1137" s="19" t="str">
        <f t="shared" si="66"/>
        <v>03 - Script, fix ou contournement</v>
      </c>
      <c r="L1137" s="19"/>
      <c r="M1137" s="19"/>
    </row>
    <row r="1138" spans="1:13" ht="15.75" customHeight="1">
      <c r="A1138" s="19">
        <v>110618866</v>
      </c>
      <c r="B1138" s="19" t="s">
        <v>2135</v>
      </c>
      <c r="C1138" s="19" t="s">
        <v>2136</v>
      </c>
      <c r="D1138" s="19" t="s">
        <v>2137</v>
      </c>
      <c r="E1138" s="19" t="s">
        <v>42</v>
      </c>
      <c r="F1138" s="21">
        <v>1</v>
      </c>
      <c r="G1138" s="21">
        <v>1</v>
      </c>
      <c r="H1138" s="21">
        <v>1</v>
      </c>
      <c r="I1138" s="20">
        <f t="shared" si="58"/>
        <v>1</v>
      </c>
      <c r="J1138" s="22">
        <v>1</v>
      </c>
      <c r="K1138" s="19" t="str">
        <f t="shared" si="66"/>
        <v>04 - Aucune action nécessaire ou possible</v>
      </c>
      <c r="L1138" s="19"/>
      <c r="M1138" s="19"/>
    </row>
    <row r="1139" spans="1:13" ht="15.75" customHeight="1">
      <c r="A1139" s="19">
        <v>109931459</v>
      </c>
      <c r="B1139" s="19" t="s">
        <v>2138</v>
      </c>
      <c r="C1139" s="19" t="s">
        <v>2139</v>
      </c>
      <c r="D1139" s="19" t="s">
        <v>2140</v>
      </c>
      <c r="E1139" s="19" t="s">
        <v>52</v>
      </c>
      <c r="F1139" s="21">
        <v>1</v>
      </c>
      <c r="G1139" s="21">
        <v>1</v>
      </c>
      <c r="H1139" s="21">
        <v>1</v>
      </c>
      <c r="I1139" s="20">
        <f t="shared" si="58"/>
        <v>1</v>
      </c>
      <c r="J1139" s="22">
        <v>1</v>
      </c>
      <c r="K1139" s="19" t="str">
        <f t="shared" si="66"/>
        <v>02 - Correction donnée ou modification de paramétrage</v>
      </c>
      <c r="L1139" s="19"/>
      <c r="M1139" s="19"/>
    </row>
    <row r="1140" spans="1:13" ht="15.75" customHeight="1">
      <c r="A1140" s="19">
        <v>109967930</v>
      </c>
      <c r="B1140" s="19" t="s">
        <v>2141</v>
      </c>
      <c r="C1140" s="19" t="s">
        <v>2142</v>
      </c>
      <c r="D1140" s="19" t="s">
        <v>2143</v>
      </c>
      <c r="E1140" s="19" t="s">
        <v>39</v>
      </c>
      <c r="F1140" s="21">
        <v>1</v>
      </c>
      <c r="G1140" s="21">
        <v>1</v>
      </c>
      <c r="H1140" s="21">
        <v>1</v>
      </c>
      <c r="I1140" s="20">
        <f t="shared" si="58"/>
        <v>1</v>
      </c>
      <c r="J1140" s="22">
        <v>0</v>
      </c>
      <c r="K1140" s="19" t="s">
        <v>52</v>
      </c>
      <c r="L1140" s="19"/>
      <c r="M1140" s="19"/>
    </row>
    <row r="1141" spans="1:13" ht="15.75" customHeight="1">
      <c r="A1141" s="19">
        <v>110399866</v>
      </c>
      <c r="B1141" s="19" t="s">
        <v>2144</v>
      </c>
      <c r="C1141" s="19" t="s">
        <v>2145</v>
      </c>
      <c r="D1141" s="19" t="s">
        <v>2146</v>
      </c>
      <c r="E1141" s="19" t="s">
        <v>52</v>
      </c>
      <c r="F1141" s="21">
        <v>1</v>
      </c>
      <c r="G1141" s="21">
        <v>1</v>
      </c>
      <c r="H1141" s="21">
        <v>1</v>
      </c>
      <c r="I1141" s="20">
        <f t="shared" si="58"/>
        <v>1</v>
      </c>
      <c r="J1141" s="22">
        <v>1</v>
      </c>
      <c r="K1141" s="19" t="str">
        <f t="shared" ref="K1141:K1144" si="67">E1141</f>
        <v>02 - Correction donnée ou modification de paramétrage</v>
      </c>
      <c r="L1141" s="19"/>
      <c r="M1141" s="19"/>
    </row>
    <row r="1142" spans="1:13" ht="15.75" customHeight="1">
      <c r="A1142" s="19">
        <v>109467065</v>
      </c>
      <c r="B1142" s="19" t="s">
        <v>2147</v>
      </c>
      <c r="C1142" s="19" t="s">
        <v>2148</v>
      </c>
      <c r="D1142" s="19" t="s">
        <v>2149</v>
      </c>
      <c r="E1142" s="19" t="s">
        <v>39</v>
      </c>
      <c r="F1142" s="21">
        <v>1</v>
      </c>
      <c r="G1142" s="21">
        <v>1</v>
      </c>
      <c r="H1142" s="21">
        <v>1</v>
      </c>
      <c r="I1142" s="20">
        <f t="shared" si="58"/>
        <v>1</v>
      </c>
      <c r="J1142" s="22">
        <v>1</v>
      </c>
      <c r="K1142" s="19" t="str">
        <f t="shared" si="67"/>
        <v>01 - Aide à l’utilisation</v>
      </c>
      <c r="L1142" s="19"/>
      <c r="M1142" s="19"/>
    </row>
    <row r="1143" spans="1:13" ht="15.75" customHeight="1">
      <c r="A1143" s="19">
        <v>110524464</v>
      </c>
      <c r="B1143" s="19" t="s">
        <v>2150</v>
      </c>
      <c r="C1143" s="19" t="s">
        <v>2151</v>
      </c>
      <c r="D1143" s="19" t="s">
        <v>2152</v>
      </c>
      <c r="E1143" s="19" t="s">
        <v>42</v>
      </c>
      <c r="F1143" s="21">
        <v>1</v>
      </c>
      <c r="G1143" s="21">
        <v>1</v>
      </c>
      <c r="H1143" s="21">
        <v>1</v>
      </c>
      <c r="I1143" s="20">
        <f t="shared" si="58"/>
        <v>1</v>
      </c>
      <c r="J1143" s="22">
        <v>1</v>
      </c>
      <c r="K1143" s="19" t="str">
        <f t="shared" si="67"/>
        <v>04 - Aucune action nécessaire ou possible</v>
      </c>
      <c r="L1143" s="19"/>
      <c r="M1143" s="19"/>
    </row>
    <row r="1144" spans="1:13" ht="15.75" customHeight="1">
      <c r="A1144" s="19">
        <v>109781543</v>
      </c>
      <c r="B1144" s="19" t="s">
        <v>2153</v>
      </c>
      <c r="C1144" s="19" t="s">
        <v>2154</v>
      </c>
      <c r="D1144" s="19" t="s">
        <v>2155</v>
      </c>
      <c r="E1144" s="19" t="s">
        <v>45</v>
      </c>
      <c r="F1144" s="21">
        <v>1</v>
      </c>
      <c r="G1144" s="21">
        <v>1</v>
      </c>
      <c r="H1144" s="21">
        <v>1</v>
      </c>
      <c r="I1144" s="20">
        <f t="shared" si="58"/>
        <v>1</v>
      </c>
      <c r="J1144" s="22">
        <v>1</v>
      </c>
      <c r="K1144" s="19" t="str">
        <f t="shared" si="67"/>
        <v>03 - Script, fix ou contournement</v>
      </c>
      <c r="L1144" s="19"/>
      <c r="M1144" s="19"/>
    </row>
    <row r="1145" spans="1:13" ht="15.75" customHeight="1">
      <c r="A1145" s="19">
        <v>110616003</v>
      </c>
      <c r="B1145" s="19" t="s">
        <v>2156</v>
      </c>
      <c r="C1145" s="19" t="s">
        <v>2157</v>
      </c>
      <c r="D1145" s="19" t="s">
        <v>2158</v>
      </c>
      <c r="E1145" s="19" t="s">
        <v>39</v>
      </c>
      <c r="F1145" s="21">
        <v>1</v>
      </c>
      <c r="G1145" s="21">
        <v>1</v>
      </c>
      <c r="H1145" s="21">
        <v>1</v>
      </c>
      <c r="I1145" s="20">
        <f t="shared" si="58"/>
        <v>1</v>
      </c>
      <c r="J1145" s="22">
        <v>0</v>
      </c>
      <c r="K1145" s="19" t="s">
        <v>52</v>
      </c>
      <c r="L1145" s="19"/>
      <c r="M1145" s="19"/>
    </row>
    <row r="1146" spans="1:13" ht="15.75" customHeight="1">
      <c r="A1146" s="19">
        <v>110749080</v>
      </c>
      <c r="B1146" s="19" t="s">
        <v>2159</v>
      </c>
      <c r="C1146" s="19" t="s">
        <v>2160</v>
      </c>
      <c r="D1146" s="19" t="s">
        <v>2161</v>
      </c>
      <c r="E1146" s="19" t="s">
        <v>45</v>
      </c>
      <c r="F1146" s="21">
        <v>1</v>
      </c>
      <c r="G1146" s="21">
        <v>1</v>
      </c>
      <c r="H1146" s="21">
        <v>1</v>
      </c>
      <c r="I1146" s="20">
        <f t="shared" si="58"/>
        <v>1</v>
      </c>
      <c r="J1146" s="22">
        <v>1</v>
      </c>
      <c r="K1146" s="19" t="str">
        <f t="shared" ref="K1146:K1150" si="68">E1146</f>
        <v>03 - Script, fix ou contournement</v>
      </c>
      <c r="L1146" s="19"/>
      <c r="M1146" s="19"/>
    </row>
    <row r="1147" spans="1:13" ht="15.75" customHeight="1">
      <c r="A1147" s="19">
        <v>110365752</v>
      </c>
      <c r="B1147" s="19" t="s">
        <v>2162</v>
      </c>
      <c r="C1147" s="19" t="s">
        <v>2163</v>
      </c>
      <c r="D1147" s="19" t="s">
        <v>2164</v>
      </c>
      <c r="E1147" s="19" t="s">
        <v>45</v>
      </c>
      <c r="F1147" s="21">
        <v>1</v>
      </c>
      <c r="G1147" s="21">
        <v>1</v>
      </c>
      <c r="H1147" s="21">
        <v>1</v>
      </c>
      <c r="I1147" s="20">
        <f t="shared" si="58"/>
        <v>1</v>
      </c>
      <c r="J1147" s="22">
        <v>1</v>
      </c>
      <c r="K1147" s="19" t="str">
        <f t="shared" si="68"/>
        <v>03 - Script, fix ou contournement</v>
      </c>
      <c r="L1147" s="19"/>
      <c r="M1147" s="19"/>
    </row>
    <row r="1148" spans="1:13" ht="15.75" customHeight="1">
      <c r="A1148" s="19">
        <v>110695501</v>
      </c>
      <c r="B1148" s="19" t="s">
        <v>2165</v>
      </c>
      <c r="C1148" s="19" t="s">
        <v>2166</v>
      </c>
      <c r="D1148" s="19" t="s">
        <v>2167</v>
      </c>
      <c r="E1148" s="19" t="s">
        <v>39</v>
      </c>
      <c r="F1148" s="21">
        <v>1</v>
      </c>
      <c r="G1148" s="21">
        <v>1</v>
      </c>
      <c r="H1148" s="21">
        <v>1</v>
      </c>
      <c r="I1148" s="20">
        <f t="shared" si="58"/>
        <v>1</v>
      </c>
      <c r="J1148" s="22">
        <v>1</v>
      </c>
      <c r="K1148" s="19" t="str">
        <f t="shared" si="68"/>
        <v>01 - Aide à l’utilisation</v>
      </c>
      <c r="L1148" s="19"/>
      <c r="M1148" s="19"/>
    </row>
    <row r="1149" spans="1:13" ht="15.75" customHeight="1">
      <c r="A1149" s="19">
        <v>110363711</v>
      </c>
      <c r="B1149" s="19" t="s">
        <v>297</v>
      </c>
      <c r="C1149" s="19" t="s">
        <v>2168</v>
      </c>
      <c r="D1149" s="19" t="s">
        <v>2169</v>
      </c>
      <c r="E1149" s="19" t="s">
        <v>45</v>
      </c>
      <c r="F1149" s="21">
        <v>1</v>
      </c>
      <c r="G1149" s="21">
        <v>1</v>
      </c>
      <c r="H1149" s="21">
        <v>1</v>
      </c>
      <c r="I1149" s="20">
        <f t="shared" si="58"/>
        <v>1</v>
      </c>
      <c r="J1149" s="22">
        <v>1</v>
      </c>
      <c r="K1149" s="19" t="str">
        <f t="shared" si="68"/>
        <v>03 - Script, fix ou contournement</v>
      </c>
      <c r="L1149" s="19"/>
      <c r="M1149" s="19"/>
    </row>
    <row r="1150" spans="1:13" ht="15.75" customHeight="1">
      <c r="A1150" s="19">
        <v>110193789</v>
      </c>
      <c r="B1150" s="19" t="s">
        <v>2170</v>
      </c>
      <c r="C1150" s="19" t="s">
        <v>2171</v>
      </c>
      <c r="D1150" s="19" t="s">
        <v>2172</v>
      </c>
      <c r="E1150" s="19" t="s">
        <v>52</v>
      </c>
      <c r="F1150" s="21">
        <v>1</v>
      </c>
      <c r="G1150" s="21">
        <v>1</v>
      </c>
      <c r="H1150" s="21">
        <v>1</v>
      </c>
      <c r="I1150" s="20">
        <f t="shared" si="58"/>
        <v>1</v>
      </c>
      <c r="J1150" s="22">
        <v>1</v>
      </c>
      <c r="K1150" s="19" t="str">
        <f t="shared" si="68"/>
        <v>02 - Correction donnée ou modification de paramétrage</v>
      </c>
      <c r="L1150" s="19"/>
      <c r="M1150" s="19"/>
    </row>
    <row r="1151" spans="1:13" ht="15.75" customHeight="1">
      <c r="A1151" s="19">
        <v>109230934</v>
      </c>
      <c r="B1151" s="19" t="s">
        <v>2173</v>
      </c>
      <c r="C1151" s="19" t="s">
        <v>2174</v>
      </c>
      <c r="D1151" s="19" t="s">
        <v>2175</v>
      </c>
      <c r="E1151" s="19" t="s">
        <v>42</v>
      </c>
      <c r="F1151" s="21">
        <v>1</v>
      </c>
      <c r="G1151" s="21">
        <v>1</v>
      </c>
      <c r="H1151" s="21">
        <v>1</v>
      </c>
      <c r="I1151" s="20">
        <f t="shared" si="58"/>
        <v>1</v>
      </c>
      <c r="J1151" s="22">
        <v>0</v>
      </c>
      <c r="K1151" s="19" t="s">
        <v>39</v>
      </c>
      <c r="L1151" s="19" t="s">
        <v>2176</v>
      </c>
      <c r="M1151" s="19"/>
    </row>
    <row r="1152" spans="1:13" ht="15.75" customHeight="1">
      <c r="A1152" s="19">
        <v>109464754</v>
      </c>
      <c r="B1152" s="19" t="s">
        <v>2177</v>
      </c>
      <c r="C1152" s="19" t="s">
        <v>2178</v>
      </c>
      <c r="D1152" s="19" t="s">
        <v>2179</v>
      </c>
      <c r="E1152" s="19" t="s">
        <v>42</v>
      </c>
      <c r="F1152" s="21">
        <v>1</v>
      </c>
      <c r="G1152" s="21">
        <v>1</v>
      </c>
      <c r="H1152" s="21">
        <v>1</v>
      </c>
      <c r="I1152" s="20">
        <f t="shared" si="58"/>
        <v>1</v>
      </c>
      <c r="J1152" s="22">
        <v>0</v>
      </c>
      <c r="K1152" s="19" t="s">
        <v>39</v>
      </c>
      <c r="L1152" s="19" t="s">
        <v>2180</v>
      </c>
      <c r="M1152" s="19"/>
    </row>
    <row r="1153" spans="1:13" ht="15.75" customHeight="1">
      <c r="A1153" s="19">
        <v>110462956</v>
      </c>
      <c r="B1153" s="19" t="s">
        <v>2181</v>
      </c>
      <c r="C1153" s="19" t="s">
        <v>2182</v>
      </c>
      <c r="D1153" s="19" t="s">
        <v>2183</v>
      </c>
      <c r="E1153" s="19" t="s">
        <v>45</v>
      </c>
      <c r="F1153" s="21">
        <v>1</v>
      </c>
      <c r="G1153" s="21">
        <v>1</v>
      </c>
      <c r="H1153" s="21">
        <v>1</v>
      </c>
      <c r="I1153" s="20">
        <f t="shared" si="58"/>
        <v>1</v>
      </c>
      <c r="J1153" s="22">
        <v>1</v>
      </c>
      <c r="K1153" s="19" t="str">
        <f t="shared" ref="K1153:K1154" si="69">E1153</f>
        <v>03 - Script, fix ou contournement</v>
      </c>
      <c r="L1153" s="19"/>
      <c r="M1153" s="19"/>
    </row>
    <row r="1154" spans="1:13" ht="15.75" customHeight="1">
      <c r="A1154" s="19">
        <v>110527909</v>
      </c>
      <c r="B1154" s="19" t="s">
        <v>2184</v>
      </c>
      <c r="C1154" s="19" t="s">
        <v>2185</v>
      </c>
      <c r="D1154" s="19" t="s">
        <v>2186</v>
      </c>
      <c r="E1154" s="19" t="s">
        <v>39</v>
      </c>
      <c r="F1154" s="21">
        <v>1</v>
      </c>
      <c r="G1154" s="21">
        <v>1</v>
      </c>
      <c r="H1154" s="21">
        <v>1</v>
      </c>
      <c r="I1154" s="20">
        <f t="shared" si="58"/>
        <v>1</v>
      </c>
      <c r="J1154" s="22">
        <v>1</v>
      </c>
      <c r="K1154" s="19" t="str">
        <f t="shared" si="69"/>
        <v>01 - Aide à l’utilisation</v>
      </c>
      <c r="L1154" s="19"/>
      <c r="M1154" s="19"/>
    </row>
    <row r="1155" spans="1:13" ht="15.75" customHeight="1">
      <c r="A1155" s="19">
        <v>109962923</v>
      </c>
      <c r="B1155" s="19" t="s">
        <v>1988</v>
      </c>
      <c r="C1155" s="19" t="s">
        <v>2187</v>
      </c>
      <c r="D1155" s="19" t="s">
        <v>1990</v>
      </c>
      <c r="E1155" s="19" t="s">
        <v>42</v>
      </c>
      <c r="F1155" s="21">
        <v>1</v>
      </c>
      <c r="G1155" s="21">
        <v>1</v>
      </c>
      <c r="H1155" s="21">
        <v>1</v>
      </c>
      <c r="I1155" s="20">
        <f t="shared" si="58"/>
        <v>1</v>
      </c>
      <c r="J1155" s="22">
        <v>0</v>
      </c>
      <c r="K1155" s="19" t="s">
        <v>39</v>
      </c>
      <c r="L1155" s="19" t="s">
        <v>2176</v>
      </c>
      <c r="M1155" s="19"/>
    </row>
    <row r="1156" spans="1:13" ht="15.75" customHeight="1">
      <c r="A1156" s="19">
        <v>110186320</v>
      </c>
      <c r="B1156" s="19" t="s">
        <v>2188</v>
      </c>
      <c r="C1156" s="19" t="s">
        <v>2189</v>
      </c>
      <c r="D1156" s="19" t="s">
        <v>2190</v>
      </c>
      <c r="E1156" s="19" t="s">
        <v>52</v>
      </c>
      <c r="F1156" s="21">
        <v>1</v>
      </c>
      <c r="G1156" s="21">
        <v>1</v>
      </c>
      <c r="H1156" s="21">
        <v>1</v>
      </c>
      <c r="I1156" s="20">
        <f t="shared" si="58"/>
        <v>1</v>
      </c>
      <c r="J1156" s="22">
        <v>1</v>
      </c>
      <c r="K1156" s="19" t="str">
        <f t="shared" ref="K1156:K1169" si="70">E1156</f>
        <v>02 - Correction donnée ou modification de paramétrage</v>
      </c>
      <c r="L1156" s="19"/>
      <c r="M1156" s="19"/>
    </row>
    <row r="1157" spans="1:13" ht="15.75" customHeight="1">
      <c r="A1157" s="19">
        <v>110303118</v>
      </c>
      <c r="B1157" s="19" t="s">
        <v>2191</v>
      </c>
      <c r="C1157" s="19" t="s">
        <v>2192</v>
      </c>
      <c r="D1157" s="19" t="s">
        <v>2193</v>
      </c>
      <c r="E1157" s="19" t="s">
        <v>52</v>
      </c>
      <c r="F1157" s="21">
        <v>1</v>
      </c>
      <c r="G1157" s="21">
        <v>1</v>
      </c>
      <c r="H1157" s="21">
        <v>1</v>
      </c>
      <c r="I1157" s="20">
        <f t="shared" si="58"/>
        <v>1</v>
      </c>
      <c r="J1157" s="22">
        <v>1</v>
      </c>
      <c r="K1157" s="19" t="str">
        <f t="shared" si="70"/>
        <v>02 - Correction donnée ou modification de paramétrage</v>
      </c>
      <c r="L1157" s="19"/>
      <c r="M1157" s="19"/>
    </row>
    <row r="1158" spans="1:13" ht="15.75" customHeight="1">
      <c r="A1158" s="19">
        <v>110761954</v>
      </c>
      <c r="B1158" s="19" t="s">
        <v>2194</v>
      </c>
      <c r="C1158" s="19" t="s">
        <v>2195</v>
      </c>
      <c r="D1158" s="19" t="s">
        <v>2196</v>
      </c>
      <c r="E1158" s="19" t="s">
        <v>52</v>
      </c>
      <c r="F1158" s="21">
        <v>1</v>
      </c>
      <c r="G1158" s="21">
        <v>1</v>
      </c>
      <c r="H1158" s="21">
        <v>1</v>
      </c>
      <c r="I1158" s="20">
        <f t="shared" si="58"/>
        <v>1</v>
      </c>
      <c r="J1158" s="22">
        <v>1</v>
      </c>
      <c r="K1158" s="19" t="str">
        <f t="shared" si="70"/>
        <v>02 - Correction donnée ou modification de paramétrage</v>
      </c>
      <c r="L1158" s="19"/>
      <c r="M1158" s="19"/>
    </row>
    <row r="1159" spans="1:13" ht="15.75" customHeight="1">
      <c r="A1159" s="19">
        <v>110118913</v>
      </c>
      <c r="B1159" s="19" t="s">
        <v>2197</v>
      </c>
      <c r="C1159" s="19" t="s">
        <v>2198</v>
      </c>
      <c r="D1159" s="19" t="s">
        <v>2199</v>
      </c>
      <c r="E1159" s="19" t="s">
        <v>52</v>
      </c>
      <c r="F1159" s="21">
        <v>1</v>
      </c>
      <c r="G1159" s="21">
        <v>1</v>
      </c>
      <c r="H1159" s="21">
        <v>1</v>
      </c>
      <c r="I1159" s="20">
        <f t="shared" si="58"/>
        <v>1</v>
      </c>
      <c r="J1159" s="22">
        <v>1</v>
      </c>
      <c r="K1159" s="19" t="str">
        <f t="shared" si="70"/>
        <v>02 - Correction donnée ou modification de paramétrage</v>
      </c>
      <c r="L1159" s="19"/>
      <c r="M1159" s="19"/>
    </row>
    <row r="1160" spans="1:13" ht="15.75" customHeight="1">
      <c r="A1160" s="19">
        <v>110764339</v>
      </c>
      <c r="B1160" s="19" t="s">
        <v>2200</v>
      </c>
      <c r="C1160" s="19" t="s">
        <v>2201</v>
      </c>
      <c r="D1160" s="19" t="s">
        <v>2202</v>
      </c>
      <c r="E1160" s="19" t="s">
        <v>45</v>
      </c>
      <c r="F1160" s="21">
        <v>1</v>
      </c>
      <c r="G1160" s="21">
        <v>1</v>
      </c>
      <c r="H1160" s="21">
        <v>1</v>
      </c>
      <c r="I1160" s="20">
        <f t="shared" si="58"/>
        <v>1</v>
      </c>
      <c r="J1160" s="22">
        <v>1</v>
      </c>
      <c r="K1160" s="19" t="str">
        <f t="shared" si="70"/>
        <v>03 - Script, fix ou contournement</v>
      </c>
      <c r="L1160" s="19"/>
      <c r="M1160" s="19"/>
    </row>
    <row r="1161" spans="1:13" ht="15.75" customHeight="1">
      <c r="A1161" s="19">
        <v>110492141</v>
      </c>
      <c r="B1161" s="19" t="s">
        <v>2203</v>
      </c>
      <c r="C1161" s="19" t="s">
        <v>2204</v>
      </c>
      <c r="D1161" s="19" t="s">
        <v>2205</v>
      </c>
      <c r="E1161" s="19" t="s">
        <v>42</v>
      </c>
      <c r="F1161" s="21">
        <v>1</v>
      </c>
      <c r="G1161" s="21">
        <v>1</v>
      </c>
      <c r="H1161" s="21">
        <v>1</v>
      </c>
      <c r="I1161" s="20">
        <f t="shared" si="58"/>
        <v>1</v>
      </c>
      <c r="J1161" s="22">
        <v>1</v>
      </c>
      <c r="K1161" s="19" t="str">
        <f t="shared" si="70"/>
        <v>04 - Aucune action nécessaire ou possible</v>
      </c>
      <c r="L1161" s="19"/>
      <c r="M1161" s="19"/>
    </row>
    <row r="1162" spans="1:13" ht="15.75" customHeight="1">
      <c r="A1162" s="19">
        <v>110390556</v>
      </c>
      <c r="B1162" s="19" t="s">
        <v>2206</v>
      </c>
      <c r="C1162" s="19" t="s">
        <v>2207</v>
      </c>
      <c r="D1162" s="19" t="s">
        <v>2208</v>
      </c>
      <c r="E1162" s="19" t="s">
        <v>45</v>
      </c>
      <c r="F1162" s="21">
        <v>1</v>
      </c>
      <c r="G1162" s="21">
        <v>1</v>
      </c>
      <c r="H1162" s="21">
        <v>1</v>
      </c>
      <c r="I1162" s="20">
        <f t="shared" si="58"/>
        <v>1</v>
      </c>
      <c r="J1162" s="22">
        <v>1</v>
      </c>
      <c r="K1162" s="19" t="str">
        <f t="shared" si="70"/>
        <v>03 - Script, fix ou contournement</v>
      </c>
      <c r="L1162" s="19"/>
      <c r="M1162" s="19"/>
    </row>
    <row r="1163" spans="1:13" ht="15.75" customHeight="1">
      <c r="A1163" s="19">
        <v>110092098</v>
      </c>
      <c r="B1163" s="19" t="s">
        <v>2209</v>
      </c>
      <c r="C1163" s="19" t="s">
        <v>2210</v>
      </c>
      <c r="D1163" s="19" t="s">
        <v>2211</v>
      </c>
      <c r="E1163" s="19" t="s">
        <v>42</v>
      </c>
      <c r="F1163" s="21">
        <v>1</v>
      </c>
      <c r="G1163" s="21">
        <v>1</v>
      </c>
      <c r="H1163" s="21">
        <v>1</v>
      </c>
      <c r="I1163" s="20">
        <f t="shared" si="58"/>
        <v>1</v>
      </c>
      <c r="J1163" s="22">
        <v>1</v>
      </c>
      <c r="K1163" s="19" t="str">
        <f t="shared" si="70"/>
        <v>04 - Aucune action nécessaire ou possible</v>
      </c>
      <c r="L1163" s="19"/>
      <c r="M1163" s="19"/>
    </row>
    <row r="1164" spans="1:13" ht="15.75" customHeight="1">
      <c r="A1164" s="19">
        <v>110420810</v>
      </c>
      <c r="B1164" s="19" t="s">
        <v>2212</v>
      </c>
      <c r="C1164" s="19" t="s">
        <v>2213</v>
      </c>
      <c r="D1164" s="19" t="s">
        <v>2214</v>
      </c>
      <c r="E1164" s="19" t="s">
        <v>42</v>
      </c>
      <c r="F1164" s="21">
        <v>1</v>
      </c>
      <c r="G1164" s="21">
        <v>1</v>
      </c>
      <c r="H1164" s="21">
        <v>1</v>
      </c>
      <c r="I1164" s="20">
        <f t="shared" si="58"/>
        <v>1</v>
      </c>
      <c r="J1164" s="22">
        <v>1</v>
      </c>
      <c r="K1164" s="19" t="str">
        <f t="shared" si="70"/>
        <v>04 - Aucune action nécessaire ou possible</v>
      </c>
      <c r="L1164" s="19"/>
      <c r="M1164" s="19"/>
    </row>
    <row r="1165" spans="1:13" ht="15.75" customHeight="1">
      <c r="A1165" s="19">
        <v>110177613</v>
      </c>
      <c r="B1165" s="19" t="s">
        <v>2215</v>
      </c>
      <c r="C1165" s="19" t="s">
        <v>2216</v>
      </c>
      <c r="D1165" s="19" t="s">
        <v>2217</v>
      </c>
      <c r="E1165" s="19" t="s">
        <v>45</v>
      </c>
      <c r="F1165" s="21">
        <v>1</v>
      </c>
      <c r="G1165" s="21">
        <v>1</v>
      </c>
      <c r="H1165" s="21">
        <v>1</v>
      </c>
      <c r="I1165" s="20">
        <f t="shared" si="58"/>
        <v>1</v>
      </c>
      <c r="J1165" s="22">
        <v>1</v>
      </c>
      <c r="K1165" s="19" t="str">
        <f t="shared" si="70"/>
        <v>03 - Script, fix ou contournement</v>
      </c>
      <c r="L1165" s="19"/>
      <c r="M1165" s="19"/>
    </row>
    <row r="1166" spans="1:13" ht="15.75" customHeight="1">
      <c r="A1166" s="19">
        <v>110370970</v>
      </c>
      <c r="B1166" s="19" t="s">
        <v>2218</v>
      </c>
      <c r="C1166" s="19" t="s">
        <v>2219</v>
      </c>
      <c r="D1166" s="19" t="s">
        <v>2220</v>
      </c>
      <c r="E1166" s="19" t="s">
        <v>45</v>
      </c>
      <c r="F1166" s="21">
        <v>1</v>
      </c>
      <c r="G1166" s="21">
        <v>1</v>
      </c>
      <c r="H1166" s="21">
        <v>1</v>
      </c>
      <c r="I1166" s="20">
        <f t="shared" si="58"/>
        <v>1</v>
      </c>
      <c r="J1166" s="22">
        <v>1</v>
      </c>
      <c r="K1166" s="19" t="str">
        <f t="shared" si="70"/>
        <v>03 - Script, fix ou contournement</v>
      </c>
      <c r="L1166" s="19"/>
      <c r="M1166" s="19"/>
    </row>
    <row r="1167" spans="1:13" ht="15.75" customHeight="1">
      <c r="A1167" s="19">
        <v>110182822</v>
      </c>
      <c r="B1167" s="19" t="s">
        <v>2221</v>
      </c>
      <c r="C1167" s="19" t="s">
        <v>2222</v>
      </c>
      <c r="D1167" s="19" t="s">
        <v>2223</v>
      </c>
      <c r="E1167" s="19" t="s">
        <v>52</v>
      </c>
      <c r="F1167" s="21">
        <v>1</v>
      </c>
      <c r="G1167" s="21">
        <v>1</v>
      </c>
      <c r="H1167" s="21">
        <v>1</v>
      </c>
      <c r="I1167" s="20">
        <f t="shared" si="58"/>
        <v>1</v>
      </c>
      <c r="J1167" s="22">
        <v>1</v>
      </c>
      <c r="K1167" s="19" t="str">
        <f t="shared" si="70"/>
        <v>02 - Correction donnée ou modification de paramétrage</v>
      </c>
      <c r="L1167" s="19"/>
      <c r="M1167" s="19"/>
    </row>
    <row r="1168" spans="1:13" ht="15.75" customHeight="1">
      <c r="A1168" s="19">
        <v>110590237</v>
      </c>
      <c r="B1168" s="19" t="s">
        <v>2224</v>
      </c>
      <c r="C1168" s="19" t="s">
        <v>2225</v>
      </c>
      <c r="D1168" s="19" t="s">
        <v>2226</v>
      </c>
      <c r="E1168" s="19" t="s">
        <v>52</v>
      </c>
      <c r="F1168" s="21">
        <v>1</v>
      </c>
      <c r="G1168" s="21">
        <v>1</v>
      </c>
      <c r="H1168" s="21">
        <v>1</v>
      </c>
      <c r="I1168" s="20">
        <f t="shared" si="58"/>
        <v>1</v>
      </c>
      <c r="J1168" s="22">
        <v>1</v>
      </c>
      <c r="K1168" s="19" t="str">
        <f t="shared" si="70"/>
        <v>02 - Correction donnée ou modification de paramétrage</v>
      </c>
      <c r="L1168" s="19"/>
      <c r="M1168" s="19"/>
    </row>
    <row r="1169" spans="1:13" ht="15.75" customHeight="1">
      <c r="A1169" s="19">
        <v>110620703</v>
      </c>
      <c r="B1169" s="19" t="s">
        <v>2227</v>
      </c>
      <c r="C1169" s="19" t="s">
        <v>2228</v>
      </c>
      <c r="D1169" s="19" t="s">
        <v>2229</v>
      </c>
      <c r="E1169" s="19" t="s">
        <v>45</v>
      </c>
      <c r="F1169" s="21">
        <v>1</v>
      </c>
      <c r="G1169" s="21">
        <v>1</v>
      </c>
      <c r="H1169" s="21">
        <v>1</v>
      </c>
      <c r="I1169" s="20">
        <f t="shared" si="58"/>
        <v>1</v>
      </c>
      <c r="J1169" s="22">
        <v>1</v>
      </c>
      <c r="K1169" s="19" t="str">
        <f t="shared" si="70"/>
        <v>03 - Script, fix ou contournement</v>
      </c>
      <c r="L1169" s="19"/>
      <c r="M1169" s="19"/>
    </row>
    <row r="1170" spans="1:13" ht="15.75" customHeight="1">
      <c r="A1170" s="19">
        <v>110343247</v>
      </c>
      <c r="B1170" s="19" t="s">
        <v>2230</v>
      </c>
      <c r="C1170" s="19" t="s">
        <v>2231</v>
      </c>
      <c r="D1170" s="19" t="s">
        <v>2232</v>
      </c>
      <c r="E1170" s="19" t="s">
        <v>52</v>
      </c>
      <c r="F1170" s="21">
        <v>1</v>
      </c>
      <c r="G1170" s="21">
        <v>1</v>
      </c>
      <c r="H1170" s="21">
        <v>1</v>
      </c>
      <c r="I1170" s="20">
        <f t="shared" si="58"/>
        <v>1</v>
      </c>
      <c r="J1170" s="22">
        <v>0</v>
      </c>
      <c r="K1170" s="19" t="s">
        <v>39</v>
      </c>
      <c r="L1170" s="19" t="s">
        <v>2233</v>
      </c>
      <c r="M1170" s="19"/>
    </row>
    <row r="1171" spans="1:13" ht="15.75" customHeight="1">
      <c r="A1171" s="19">
        <v>110132918</v>
      </c>
      <c r="B1171" s="19" t="s">
        <v>2234</v>
      </c>
      <c r="C1171" s="19" t="s">
        <v>2235</v>
      </c>
      <c r="D1171" s="19" t="s">
        <v>2236</v>
      </c>
      <c r="E1171" s="19" t="s">
        <v>39</v>
      </c>
      <c r="F1171" s="21">
        <v>1</v>
      </c>
      <c r="G1171" s="21">
        <v>1</v>
      </c>
      <c r="H1171" s="21">
        <v>1</v>
      </c>
      <c r="I1171" s="20">
        <f t="shared" si="58"/>
        <v>1</v>
      </c>
      <c r="J1171" s="22">
        <v>1</v>
      </c>
      <c r="K1171" s="19" t="str">
        <f t="shared" ref="K1171:K1181" si="71">E1171</f>
        <v>01 - Aide à l’utilisation</v>
      </c>
      <c r="L1171" s="19"/>
      <c r="M1171" s="19"/>
    </row>
    <row r="1172" spans="1:13" ht="15.75" customHeight="1">
      <c r="A1172" s="19">
        <v>109852490</v>
      </c>
      <c r="B1172" s="19" t="s">
        <v>2237</v>
      </c>
      <c r="C1172" s="19" t="s">
        <v>2238</v>
      </c>
      <c r="D1172" s="19" t="s">
        <v>2239</v>
      </c>
      <c r="E1172" s="19" t="s">
        <v>45</v>
      </c>
      <c r="F1172" s="21">
        <v>1</v>
      </c>
      <c r="G1172" s="21">
        <v>1</v>
      </c>
      <c r="H1172" s="21">
        <v>1</v>
      </c>
      <c r="I1172" s="20">
        <f t="shared" si="58"/>
        <v>1</v>
      </c>
      <c r="J1172" s="22">
        <v>1</v>
      </c>
      <c r="K1172" s="19" t="str">
        <f t="shared" si="71"/>
        <v>03 - Script, fix ou contournement</v>
      </c>
      <c r="L1172" s="19"/>
      <c r="M1172" s="19"/>
    </row>
    <row r="1173" spans="1:13" ht="15.75" customHeight="1">
      <c r="A1173" s="19">
        <v>110651206</v>
      </c>
      <c r="B1173" s="19" t="s">
        <v>2240</v>
      </c>
      <c r="C1173" s="19" t="s">
        <v>2241</v>
      </c>
      <c r="D1173" s="19" t="s">
        <v>2242</v>
      </c>
      <c r="E1173" s="19" t="s">
        <v>52</v>
      </c>
      <c r="F1173" s="21">
        <v>1</v>
      </c>
      <c r="G1173" s="21">
        <v>1</v>
      </c>
      <c r="H1173" s="21">
        <v>1</v>
      </c>
      <c r="I1173" s="20">
        <f t="shared" si="58"/>
        <v>1</v>
      </c>
      <c r="J1173" s="22">
        <v>1</v>
      </c>
      <c r="K1173" s="19" t="str">
        <f t="shared" si="71"/>
        <v>02 - Correction donnée ou modification de paramétrage</v>
      </c>
      <c r="L1173" s="19"/>
      <c r="M1173" s="19"/>
    </row>
    <row r="1174" spans="1:13" ht="15.75" customHeight="1">
      <c r="A1174" s="19">
        <v>109865571</v>
      </c>
      <c r="B1174" s="19" t="s">
        <v>2243</v>
      </c>
      <c r="C1174" s="19" t="s">
        <v>2244</v>
      </c>
      <c r="D1174" s="19" t="s">
        <v>2245</v>
      </c>
      <c r="E1174" s="19" t="s">
        <v>52</v>
      </c>
      <c r="F1174" s="21">
        <v>1</v>
      </c>
      <c r="G1174" s="21">
        <v>1</v>
      </c>
      <c r="H1174" s="21">
        <v>1</v>
      </c>
      <c r="I1174" s="20">
        <f t="shared" si="58"/>
        <v>1</v>
      </c>
      <c r="J1174" s="22">
        <v>1</v>
      </c>
      <c r="K1174" s="19" t="str">
        <f t="shared" si="71"/>
        <v>02 - Correction donnée ou modification de paramétrage</v>
      </c>
      <c r="L1174" s="19"/>
      <c r="M1174" s="19"/>
    </row>
    <row r="1175" spans="1:13" ht="15.75" customHeight="1">
      <c r="A1175" s="19">
        <v>110365696</v>
      </c>
      <c r="B1175" s="19" t="s">
        <v>2246</v>
      </c>
      <c r="C1175" s="19" t="s">
        <v>2247</v>
      </c>
      <c r="D1175" s="19" t="s">
        <v>2248</v>
      </c>
      <c r="E1175" s="19" t="s">
        <v>52</v>
      </c>
      <c r="F1175" s="21">
        <v>1</v>
      </c>
      <c r="G1175" s="21">
        <v>1</v>
      </c>
      <c r="H1175" s="21">
        <v>1</v>
      </c>
      <c r="I1175" s="20">
        <f t="shared" si="58"/>
        <v>1</v>
      </c>
      <c r="J1175" s="22">
        <v>1</v>
      </c>
      <c r="K1175" s="19" t="str">
        <f t="shared" si="71"/>
        <v>02 - Correction donnée ou modification de paramétrage</v>
      </c>
      <c r="L1175" s="19"/>
      <c r="M1175" s="19"/>
    </row>
    <row r="1176" spans="1:13" ht="15.75" customHeight="1">
      <c r="A1176" s="19">
        <v>110800103</v>
      </c>
      <c r="B1176" s="19" t="s">
        <v>2249</v>
      </c>
      <c r="C1176" s="19" t="s">
        <v>2250</v>
      </c>
      <c r="D1176" s="19" t="s">
        <v>2251</v>
      </c>
      <c r="E1176" s="19" t="s">
        <v>52</v>
      </c>
      <c r="F1176" s="21">
        <v>1</v>
      </c>
      <c r="G1176" s="21">
        <v>1</v>
      </c>
      <c r="H1176" s="21">
        <v>1</v>
      </c>
      <c r="I1176" s="20">
        <f t="shared" si="58"/>
        <v>1</v>
      </c>
      <c r="J1176" s="22">
        <v>1</v>
      </c>
      <c r="K1176" s="19" t="str">
        <f t="shared" si="71"/>
        <v>02 - Correction donnée ou modification de paramétrage</v>
      </c>
      <c r="L1176" s="19"/>
      <c r="M1176" s="19"/>
    </row>
    <row r="1177" spans="1:13" ht="15.75" customHeight="1">
      <c r="A1177" s="19">
        <v>110791509</v>
      </c>
      <c r="B1177" s="19" t="s">
        <v>2252</v>
      </c>
      <c r="C1177" s="19" t="s">
        <v>2253</v>
      </c>
      <c r="D1177" s="19" t="s">
        <v>2254</v>
      </c>
      <c r="E1177" s="19" t="s">
        <v>39</v>
      </c>
      <c r="F1177" s="21">
        <v>1</v>
      </c>
      <c r="G1177" s="21">
        <v>1</v>
      </c>
      <c r="H1177" s="21">
        <v>1</v>
      </c>
      <c r="I1177" s="20">
        <f t="shared" si="58"/>
        <v>1</v>
      </c>
      <c r="J1177" s="22">
        <v>1</v>
      </c>
      <c r="K1177" s="19" t="str">
        <f t="shared" si="71"/>
        <v>01 - Aide à l’utilisation</v>
      </c>
      <c r="L1177" s="19"/>
      <c r="M1177" s="19"/>
    </row>
    <row r="1178" spans="1:13" ht="15.75" customHeight="1">
      <c r="A1178" s="19">
        <v>110620216</v>
      </c>
      <c r="B1178" s="19" t="s">
        <v>2255</v>
      </c>
      <c r="C1178" s="19" t="s">
        <v>2256</v>
      </c>
      <c r="D1178" s="19" t="s">
        <v>2257</v>
      </c>
      <c r="E1178" s="19" t="s">
        <v>39</v>
      </c>
      <c r="F1178" s="21">
        <v>1</v>
      </c>
      <c r="G1178" s="21">
        <v>1</v>
      </c>
      <c r="H1178" s="21">
        <v>1</v>
      </c>
      <c r="I1178" s="20">
        <f t="shared" si="58"/>
        <v>1</v>
      </c>
      <c r="J1178" s="22">
        <v>1</v>
      </c>
      <c r="K1178" s="19" t="str">
        <f t="shared" si="71"/>
        <v>01 - Aide à l’utilisation</v>
      </c>
      <c r="L1178" s="19"/>
      <c r="M1178" s="19"/>
    </row>
    <row r="1179" spans="1:13" ht="15.75" customHeight="1">
      <c r="A1179" s="19">
        <v>110928821</v>
      </c>
      <c r="B1179" s="19" t="s">
        <v>2258</v>
      </c>
      <c r="C1179" s="19" t="s">
        <v>2259</v>
      </c>
      <c r="D1179" s="19" t="s">
        <v>2260</v>
      </c>
      <c r="E1179" s="19" t="s">
        <v>45</v>
      </c>
      <c r="F1179" s="21">
        <v>1</v>
      </c>
      <c r="G1179" s="21">
        <v>1</v>
      </c>
      <c r="H1179" s="21">
        <v>1</v>
      </c>
      <c r="I1179" s="20">
        <f t="shared" si="58"/>
        <v>1</v>
      </c>
      <c r="J1179" s="22">
        <v>1</v>
      </c>
      <c r="K1179" s="19" t="str">
        <f t="shared" si="71"/>
        <v>03 - Script, fix ou contournement</v>
      </c>
      <c r="L1179" s="19"/>
      <c r="M1179" s="19"/>
    </row>
    <row r="1180" spans="1:13" ht="15.75" customHeight="1">
      <c r="A1180" s="19">
        <v>110544839</v>
      </c>
      <c r="B1180" s="19" t="s">
        <v>2261</v>
      </c>
      <c r="C1180" s="19" t="s">
        <v>2262</v>
      </c>
      <c r="D1180" s="19" t="s">
        <v>2263</v>
      </c>
      <c r="E1180" s="19" t="s">
        <v>52</v>
      </c>
      <c r="F1180" s="21">
        <v>1</v>
      </c>
      <c r="G1180" s="21">
        <v>1</v>
      </c>
      <c r="H1180" s="21">
        <v>1</v>
      </c>
      <c r="I1180" s="20">
        <f t="shared" si="58"/>
        <v>1</v>
      </c>
      <c r="J1180" s="22">
        <v>1</v>
      </c>
      <c r="K1180" s="19" t="str">
        <f t="shared" si="71"/>
        <v>02 - Correction donnée ou modification de paramétrage</v>
      </c>
      <c r="L1180" s="19"/>
      <c r="M1180" s="19"/>
    </row>
    <row r="1181" spans="1:13" ht="15.75" customHeight="1">
      <c r="A1181" s="19">
        <v>110798317</v>
      </c>
      <c r="B1181" s="19" t="s">
        <v>2264</v>
      </c>
      <c r="C1181" s="19" t="s">
        <v>2265</v>
      </c>
      <c r="D1181" s="19" t="s">
        <v>2266</v>
      </c>
      <c r="E1181" s="19" t="s">
        <v>39</v>
      </c>
      <c r="F1181" s="21">
        <v>1</v>
      </c>
      <c r="G1181" s="21">
        <v>1</v>
      </c>
      <c r="H1181" s="21">
        <v>1</v>
      </c>
      <c r="I1181" s="20">
        <f t="shared" si="58"/>
        <v>1</v>
      </c>
      <c r="J1181" s="22">
        <v>1</v>
      </c>
      <c r="K1181" s="19" t="str">
        <f t="shared" si="71"/>
        <v>01 - Aide à l’utilisation</v>
      </c>
      <c r="L1181" s="19"/>
      <c r="M1181" s="19"/>
    </row>
    <row r="1182" spans="1:13" ht="15.75" customHeight="1">
      <c r="A1182" s="19">
        <v>109550486</v>
      </c>
      <c r="B1182" s="19" t="s">
        <v>2267</v>
      </c>
      <c r="C1182" s="19" t="s">
        <v>2268</v>
      </c>
      <c r="D1182" s="19" t="s">
        <v>2269</v>
      </c>
      <c r="E1182" s="19" t="s">
        <v>42</v>
      </c>
      <c r="F1182" s="21">
        <v>1</v>
      </c>
      <c r="G1182" s="21">
        <v>1</v>
      </c>
      <c r="H1182" s="21">
        <v>1</v>
      </c>
      <c r="I1182" s="20">
        <f t="shared" si="58"/>
        <v>1</v>
      </c>
      <c r="J1182" s="22">
        <v>0</v>
      </c>
      <c r="K1182" s="19" t="s">
        <v>39</v>
      </c>
      <c r="L1182" s="19"/>
      <c r="M1182" s="19"/>
    </row>
    <row r="1183" spans="1:13" ht="15.75" customHeight="1">
      <c r="A1183" s="19">
        <v>111032635</v>
      </c>
      <c r="B1183" s="19" t="s">
        <v>2270</v>
      </c>
      <c r="C1183" s="19" t="s">
        <v>2271</v>
      </c>
      <c r="D1183" s="19" t="s">
        <v>2272</v>
      </c>
      <c r="E1183" s="19" t="s">
        <v>45</v>
      </c>
      <c r="F1183" s="21">
        <v>1</v>
      </c>
      <c r="G1183" s="21">
        <v>1</v>
      </c>
      <c r="H1183" s="21">
        <v>1</v>
      </c>
      <c r="I1183" s="20">
        <f t="shared" si="58"/>
        <v>1</v>
      </c>
      <c r="J1183" s="22">
        <v>1</v>
      </c>
      <c r="K1183" s="19" t="str">
        <f t="shared" ref="K1183:K1195" si="72">E1183</f>
        <v>03 - Script, fix ou contournement</v>
      </c>
      <c r="L1183" s="19"/>
      <c r="M1183" s="19"/>
    </row>
    <row r="1184" spans="1:13" ht="15.75" customHeight="1">
      <c r="A1184" s="19">
        <v>110523884</v>
      </c>
      <c r="B1184" s="19" t="s">
        <v>2273</v>
      </c>
      <c r="C1184" s="19" t="s">
        <v>2274</v>
      </c>
      <c r="D1184" s="19" t="s">
        <v>2275</v>
      </c>
      <c r="E1184" s="19" t="s">
        <v>39</v>
      </c>
      <c r="F1184" s="21">
        <v>1</v>
      </c>
      <c r="G1184" s="21">
        <v>1</v>
      </c>
      <c r="H1184" s="21">
        <v>1</v>
      </c>
      <c r="I1184" s="20">
        <f t="shared" si="58"/>
        <v>1</v>
      </c>
      <c r="J1184" s="22">
        <v>1</v>
      </c>
      <c r="K1184" s="19" t="str">
        <f t="shared" si="72"/>
        <v>01 - Aide à l’utilisation</v>
      </c>
      <c r="L1184" s="19"/>
      <c r="M1184" s="19"/>
    </row>
    <row r="1185" spans="1:13" ht="15.75" customHeight="1">
      <c r="A1185" s="19">
        <v>110258043</v>
      </c>
      <c r="B1185" s="19" t="s">
        <v>2276</v>
      </c>
      <c r="C1185" s="19" t="s">
        <v>2277</v>
      </c>
      <c r="D1185" s="19" t="s">
        <v>2278</v>
      </c>
      <c r="E1185" s="19" t="s">
        <v>52</v>
      </c>
      <c r="F1185" s="21">
        <v>1</v>
      </c>
      <c r="G1185" s="21">
        <v>1</v>
      </c>
      <c r="H1185" s="21">
        <v>1</v>
      </c>
      <c r="I1185" s="20">
        <f t="shared" si="58"/>
        <v>1</v>
      </c>
      <c r="J1185" s="22">
        <v>1</v>
      </c>
      <c r="K1185" s="19" t="str">
        <f t="shared" si="72"/>
        <v>02 - Correction donnée ou modification de paramétrage</v>
      </c>
      <c r="L1185" s="19"/>
      <c r="M1185" s="19"/>
    </row>
    <row r="1186" spans="1:13" ht="15.75" customHeight="1">
      <c r="A1186" s="19">
        <v>110626775</v>
      </c>
      <c r="B1186" s="19" t="s">
        <v>2279</v>
      </c>
      <c r="C1186" s="19" t="s">
        <v>2280</v>
      </c>
      <c r="D1186" s="19" t="s">
        <v>2281</v>
      </c>
      <c r="E1186" s="19" t="s">
        <v>45</v>
      </c>
      <c r="F1186" s="21">
        <v>1</v>
      </c>
      <c r="G1186" s="21">
        <v>1</v>
      </c>
      <c r="H1186" s="21">
        <v>1</v>
      </c>
      <c r="I1186" s="20">
        <f t="shared" si="58"/>
        <v>1</v>
      </c>
      <c r="J1186" s="22">
        <v>1</v>
      </c>
      <c r="K1186" s="19" t="str">
        <f t="shared" si="72"/>
        <v>03 - Script, fix ou contournement</v>
      </c>
      <c r="L1186" s="19"/>
      <c r="M1186" s="19"/>
    </row>
    <row r="1187" spans="1:13" ht="15.75" customHeight="1">
      <c r="A1187" s="19">
        <v>110612204</v>
      </c>
      <c r="B1187" s="19" t="s">
        <v>2282</v>
      </c>
      <c r="C1187" s="19" t="s">
        <v>2283</v>
      </c>
      <c r="D1187" s="19" t="s">
        <v>2284</v>
      </c>
      <c r="E1187" s="19" t="s">
        <v>42</v>
      </c>
      <c r="F1187" s="21">
        <v>1</v>
      </c>
      <c r="G1187" s="21">
        <v>1</v>
      </c>
      <c r="H1187" s="21">
        <v>1</v>
      </c>
      <c r="I1187" s="20">
        <f t="shared" si="58"/>
        <v>1</v>
      </c>
      <c r="J1187" s="22">
        <v>1</v>
      </c>
      <c r="K1187" s="19" t="str">
        <f t="shared" si="72"/>
        <v>04 - Aucune action nécessaire ou possible</v>
      </c>
      <c r="L1187" s="19"/>
      <c r="M1187" s="19"/>
    </row>
    <row r="1188" spans="1:13" ht="15.75" customHeight="1">
      <c r="A1188" s="19">
        <v>110214456</v>
      </c>
      <c r="B1188" s="19" t="s">
        <v>2285</v>
      </c>
      <c r="C1188" s="19" t="s">
        <v>2286</v>
      </c>
      <c r="D1188" s="19" t="s">
        <v>2287</v>
      </c>
      <c r="E1188" s="19" t="s">
        <v>39</v>
      </c>
      <c r="F1188" s="21">
        <v>1</v>
      </c>
      <c r="G1188" s="21">
        <v>1</v>
      </c>
      <c r="H1188" s="21">
        <v>1</v>
      </c>
      <c r="I1188" s="20">
        <f t="shared" si="58"/>
        <v>1</v>
      </c>
      <c r="J1188" s="22">
        <v>1</v>
      </c>
      <c r="K1188" s="19" t="str">
        <f t="shared" si="72"/>
        <v>01 - Aide à l’utilisation</v>
      </c>
      <c r="L1188" s="19"/>
      <c r="M1188" s="19"/>
    </row>
    <row r="1189" spans="1:13" ht="15.75" customHeight="1">
      <c r="A1189" s="19">
        <v>111077146</v>
      </c>
      <c r="B1189" s="19" t="s">
        <v>2288</v>
      </c>
      <c r="C1189" s="19" t="s">
        <v>2289</v>
      </c>
      <c r="D1189" s="19" t="s">
        <v>2290</v>
      </c>
      <c r="E1189" s="19" t="s">
        <v>45</v>
      </c>
      <c r="F1189" s="21">
        <v>1</v>
      </c>
      <c r="G1189" s="21">
        <v>1</v>
      </c>
      <c r="H1189" s="21">
        <v>1</v>
      </c>
      <c r="I1189" s="20">
        <f t="shared" si="58"/>
        <v>1</v>
      </c>
      <c r="J1189" s="22">
        <v>1</v>
      </c>
      <c r="K1189" s="19" t="str">
        <f t="shared" si="72"/>
        <v>03 - Script, fix ou contournement</v>
      </c>
      <c r="L1189" s="19"/>
      <c r="M1189" s="19"/>
    </row>
    <row r="1190" spans="1:13" ht="15.75" customHeight="1">
      <c r="A1190" s="19">
        <v>110132918</v>
      </c>
      <c r="B1190" s="19" t="s">
        <v>2291</v>
      </c>
      <c r="C1190" s="19" t="s">
        <v>2235</v>
      </c>
      <c r="D1190" s="19" t="s">
        <v>2236</v>
      </c>
      <c r="E1190" s="19" t="s">
        <v>39</v>
      </c>
      <c r="F1190" s="21">
        <v>1</v>
      </c>
      <c r="G1190" s="21">
        <v>1</v>
      </c>
      <c r="H1190" s="21">
        <v>1</v>
      </c>
      <c r="I1190" s="20">
        <f t="shared" si="58"/>
        <v>1</v>
      </c>
      <c r="J1190" s="22">
        <v>1</v>
      </c>
      <c r="K1190" s="19" t="str">
        <f t="shared" si="72"/>
        <v>01 - Aide à l’utilisation</v>
      </c>
      <c r="L1190" s="19"/>
      <c r="M1190" s="19"/>
    </row>
    <row r="1191" spans="1:13" ht="15.75" customHeight="1">
      <c r="A1191" s="19">
        <v>110738353</v>
      </c>
      <c r="B1191" s="19" t="s">
        <v>2292</v>
      </c>
      <c r="C1191" s="19" t="s">
        <v>2293</v>
      </c>
      <c r="D1191" s="19" t="s">
        <v>2294</v>
      </c>
      <c r="E1191" s="19" t="s">
        <v>45</v>
      </c>
      <c r="F1191" s="21">
        <v>1</v>
      </c>
      <c r="G1191" s="21">
        <v>1</v>
      </c>
      <c r="H1191" s="21">
        <v>1</v>
      </c>
      <c r="I1191" s="20">
        <f t="shared" si="58"/>
        <v>1</v>
      </c>
      <c r="J1191" s="22">
        <v>1</v>
      </c>
      <c r="K1191" s="19" t="str">
        <f t="shared" si="72"/>
        <v>03 - Script, fix ou contournement</v>
      </c>
      <c r="L1191" s="19"/>
      <c r="M1191" s="19"/>
    </row>
    <row r="1192" spans="1:13" ht="15.75" customHeight="1">
      <c r="A1192" s="19">
        <v>110668148</v>
      </c>
      <c r="B1192" s="19" t="s">
        <v>2295</v>
      </c>
      <c r="C1192" s="19" t="s">
        <v>2296</v>
      </c>
      <c r="D1192" s="19" t="s">
        <v>2297</v>
      </c>
      <c r="E1192" s="19" t="s">
        <v>45</v>
      </c>
      <c r="F1192" s="21">
        <v>1</v>
      </c>
      <c r="G1192" s="21">
        <v>1</v>
      </c>
      <c r="H1192" s="21">
        <v>1</v>
      </c>
      <c r="I1192" s="20">
        <f t="shared" si="58"/>
        <v>1</v>
      </c>
      <c r="J1192" s="22">
        <v>1</v>
      </c>
      <c r="K1192" s="19" t="str">
        <f t="shared" si="72"/>
        <v>03 - Script, fix ou contournement</v>
      </c>
      <c r="L1192" s="19"/>
      <c r="M1192" s="19"/>
    </row>
    <row r="1193" spans="1:13" ht="15.75" customHeight="1">
      <c r="A1193" s="19">
        <v>110696497</v>
      </c>
      <c r="B1193" s="19" t="s">
        <v>2298</v>
      </c>
      <c r="C1193" s="19" t="s">
        <v>2299</v>
      </c>
      <c r="D1193" s="19" t="s">
        <v>2300</v>
      </c>
      <c r="E1193" s="19" t="s">
        <v>39</v>
      </c>
      <c r="F1193" s="21">
        <v>1</v>
      </c>
      <c r="G1193" s="21">
        <v>1</v>
      </c>
      <c r="H1193" s="21">
        <v>1</v>
      </c>
      <c r="I1193" s="20">
        <f t="shared" si="58"/>
        <v>1</v>
      </c>
      <c r="J1193" s="22">
        <v>1</v>
      </c>
      <c r="K1193" s="19" t="str">
        <f t="shared" si="72"/>
        <v>01 - Aide à l’utilisation</v>
      </c>
      <c r="L1193" s="19"/>
      <c r="M1193" s="19"/>
    </row>
    <row r="1194" spans="1:13" ht="15.75" customHeight="1">
      <c r="A1194" s="19">
        <v>110952818</v>
      </c>
      <c r="B1194" s="19" t="s">
        <v>2301</v>
      </c>
      <c r="C1194" s="19" t="s">
        <v>2302</v>
      </c>
      <c r="D1194" s="19" t="s">
        <v>2303</v>
      </c>
      <c r="E1194" s="19" t="s">
        <v>42</v>
      </c>
      <c r="F1194" s="21">
        <v>1</v>
      </c>
      <c r="G1194" s="21">
        <v>1</v>
      </c>
      <c r="H1194" s="21">
        <v>1</v>
      </c>
      <c r="I1194" s="20">
        <f t="shared" si="58"/>
        <v>1</v>
      </c>
      <c r="J1194" s="22">
        <v>1</v>
      </c>
      <c r="K1194" s="19" t="str">
        <f t="shared" si="72"/>
        <v>04 - Aucune action nécessaire ou possible</v>
      </c>
      <c r="L1194" s="19"/>
      <c r="M1194" s="19"/>
    </row>
    <row r="1195" spans="1:13" ht="15.75" customHeight="1">
      <c r="A1195" s="19">
        <v>110853194</v>
      </c>
      <c r="B1195" s="19" t="s">
        <v>2304</v>
      </c>
      <c r="C1195" s="19" t="s">
        <v>2305</v>
      </c>
      <c r="D1195" s="19" t="s">
        <v>2306</v>
      </c>
      <c r="E1195" s="19" t="s">
        <v>42</v>
      </c>
      <c r="F1195" s="21">
        <v>1</v>
      </c>
      <c r="G1195" s="21">
        <v>1</v>
      </c>
      <c r="H1195" s="21">
        <v>1</v>
      </c>
      <c r="I1195" s="20">
        <f t="shared" si="58"/>
        <v>1</v>
      </c>
      <c r="J1195" s="22">
        <v>1</v>
      </c>
      <c r="K1195" s="19" t="str">
        <f t="shared" si="72"/>
        <v>04 - Aucune action nécessaire ou possible</v>
      </c>
      <c r="L1195" s="19"/>
      <c r="M1195" s="19"/>
    </row>
    <row r="1196" spans="1:13" ht="15.75" customHeight="1">
      <c r="A1196" s="19">
        <v>110486648</v>
      </c>
      <c r="B1196" s="19" t="s">
        <v>2307</v>
      </c>
      <c r="C1196" s="19" t="s">
        <v>2308</v>
      </c>
      <c r="D1196" s="19" t="s">
        <v>2309</v>
      </c>
      <c r="E1196" s="19" t="s">
        <v>42</v>
      </c>
      <c r="F1196" s="21">
        <v>1</v>
      </c>
      <c r="G1196" s="21">
        <v>1</v>
      </c>
      <c r="H1196" s="21">
        <v>1</v>
      </c>
      <c r="I1196" s="20">
        <f t="shared" si="58"/>
        <v>1</v>
      </c>
      <c r="J1196" s="22">
        <v>0</v>
      </c>
      <c r="K1196" s="19" t="s">
        <v>39</v>
      </c>
      <c r="L1196" s="19" t="s">
        <v>322</v>
      </c>
      <c r="M1196" s="19" t="s">
        <v>96</v>
      </c>
    </row>
    <row r="1197" spans="1:13" ht="15.75" customHeight="1">
      <c r="A1197" s="19">
        <v>110644159</v>
      </c>
      <c r="B1197" s="19" t="s">
        <v>2310</v>
      </c>
      <c r="C1197" s="19" t="s">
        <v>2311</v>
      </c>
      <c r="D1197" s="19" t="s">
        <v>2312</v>
      </c>
      <c r="E1197" s="19" t="s">
        <v>45</v>
      </c>
      <c r="F1197" s="21">
        <v>1</v>
      </c>
      <c r="G1197" s="21">
        <v>1</v>
      </c>
      <c r="H1197" s="21">
        <v>1</v>
      </c>
      <c r="I1197" s="20">
        <f t="shared" si="58"/>
        <v>1</v>
      </c>
      <c r="J1197" s="22">
        <v>1</v>
      </c>
      <c r="K1197" s="19" t="str">
        <f t="shared" ref="K1197:K1218" si="73">E1197</f>
        <v>03 - Script, fix ou contournement</v>
      </c>
      <c r="L1197" s="19"/>
      <c r="M1197" s="19"/>
    </row>
    <row r="1198" spans="1:13" ht="15.75" customHeight="1">
      <c r="A1198" s="19">
        <v>110712616</v>
      </c>
      <c r="B1198" s="19" t="s">
        <v>2313</v>
      </c>
      <c r="C1198" s="19" t="s">
        <v>2314</v>
      </c>
      <c r="D1198" s="19" t="s">
        <v>2315</v>
      </c>
      <c r="E1198" s="19" t="s">
        <v>45</v>
      </c>
      <c r="F1198" s="21">
        <v>1</v>
      </c>
      <c r="G1198" s="21">
        <v>1</v>
      </c>
      <c r="H1198" s="21">
        <v>1</v>
      </c>
      <c r="I1198" s="20">
        <f t="shared" si="58"/>
        <v>1</v>
      </c>
      <c r="J1198" s="22">
        <v>1</v>
      </c>
      <c r="K1198" s="19" t="str">
        <f t="shared" si="73"/>
        <v>03 - Script, fix ou contournement</v>
      </c>
      <c r="L1198" s="19"/>
      <c r="M1198" s="19"/>
    </row>
    <row r="1199" spans="1:13" ht="15.75" customHeight="1">
      <c r="A1199" s="19">
        <v>110588635</v>
      </c>
      <c r="B1199" s="19" t="s">
        <v>2316</v>
      </c>
      <c r="C1199" s="19" t="s">
        <v>2317</v>
      </c>
      <c r="D1199" s="19" t="s">
        <v>2318</v>
      </c>
      <c r="E1199" s="19" t="s">
        <v>42</v>
      </c>
      <c r="F1199" s="21">
        <v>1</v>
      </c>
      <c r="G1199" s="21">
        <v>1</v>
      </c>
      <c r="H1199" s="21">
        <v>1</v>
      </c>
      <c r="I1199" s="20">
        <f t="shared" si="58"/>
        <v>1</v>
      </c>
      <c r="J1199" s="22">
        <v>1</v>
      </c>
      <c r="K1199" s="19" t="str">
        <f t="shared" si="73"/>
        <v>04 - Aucune action nécessaire ou possible</v>
      </c>
      <c r="L1199" s="19"/>
      <c r="M1199" s="19"/>
    </row>
    <row r="1200" spans="1:13" ht="15.75" customHeight="1">
      <c r="A1200" s="19">
        <v>110590743</v>
      </c>
      <c r="B1200" s="19" t="s">
        <v>2319</v>
      </c>
      <c r="C1200" s="19" t="s">
        <v>2320</v>
      </c>
      <c r="D1200" s="19" t="s">
        <v>2321</v>
      </c>
      <c r="E1200" s="19" t="s">
        <v>42</v>
      </c>
      <c r="F1200" s="21">
        <v>0</v>
      </c>
      <c r="G1200" s="21">
        <v>1</v>
      </c>
      <c r="H1200" s="21">
        <v>1</v>
      </c>
      <c r="I1200" s="20">
        <f t="shared" si="58"/>
        <v>0</v>
      </c>
      <c r="J1200" s="22">
        <v>1</v>
      </c>
      <c r="K1200" s="19" t="str">
        <f t="shared" si="73"/>
        <v>04 - Aucune action nécessaire ou possible</v>
      </c>
      <c r="L1200" s="19"/>
      <c r="M1200" s="19"/>
    </row>
    <row r="1201" spans="1:13" ht="15.75" customHeight="1">
      <c r="A1201" s="19">
        <v>110600606</v>
      </c>
      <c r="B1201" s="19" t="s">
        <v>2322</v>
      </c>
      <c r="C1201" s="19" t="s">
        <v>2323</v>
      </c>
      <c r="D1201" s="19" t="s">
        <v>2324</v>
      </c>
      <c r="E1201" s="19" t="s">
        <v>52</v>
      </c>
      <c r="F1201" s="21">
        <v>1</v>
      </c>
      <c r="G1201" s="21">
        <v>1</v>
      </c>
      <c r="H1201" s="21">
        <v>1</v>
      </c>
      <c r="I1201" s="20">
        <f t="shared" si="58"/>
        <v>1</v>
      </c>
      <c r="J1201" s="22">
        <v>1</v>
      </c>
      <c r="K1201" s="19" t="str">
        <f t="shared" si="73"/>
        <v>02 - Correction donnée ou modification de paramétrage</v>
      </c>
      <c r="L1201" s="19"/>
      <c r="M1201" s="19"/>
    </row>
    <row r="1202" spans="1:13" ht="15.75" customHeight="1">
      <c r="A1202" s="19">
        <v>110608908</v>
      </c>
      <c r="B1202" s="19" t="s">
        <v>2325</v>
      </c>
      <c r="C1202" s="19" t="s">
        <v>2326</v>
      </c>
      <c r="D1202" s="19" t="s">
        <v>2327</v>
      </c>
      <c r="E1202" s="19" t="s">
        <v>52</v>
      </c>
      <c r="F1202" s="21">
        <v>1</v>
      </c>
      <c r="G1202" s="21">
        <v>1</v>
      </c>
      <c r="H1202" s="21">
        <v>1</v>
      </c>
      <c r="I1202" s="20">
        <f t="shared" si="58"/>
        <v>1</v>
      </c>
      <c r="J1202" s="22">
        <v>1</v>
      </c>
      <c r="K1202" s="19" t="str">
        <f t="shared" si="73"/>
        <v>02 - Correction donnée ou modification de paramétrage</v>
      </c>
      <c r="L1202" s="19"/>
      <c r="M1202" s="19"/>
    </row>
    <row r="1203" spans="1:13" ht="15.75" customHeight="1">
      <c r="A1203" s="19">
        <v>110522103</v>
      </c>
      <c r="B1203" s="19" t="s">
        <v>2328</v>
      </c>
      <c r="C1203" s="19" t="s">
        <v>2329</v>
      </c>
      <c r="D1203" s="19" t="s">
        <v>2330</v>
      </c>
      <c r="E1203" s="19" t="s">
        <v>52</v>
      </c>
      <c r="F1203" s="21">
        <v>1</v>
      </c>
      <c r="G1203" s="21">
        <v>1</v>
      </c>
      <c r="H1203" s="21">
        <v>1</v>
      </c>
      <c r="I1203" s="20">
        <f t="shared" si="58"/>
        <v>1</v>
      </c>
      <c r="J1203" s="22">
        <v>1</v>
      </c>
      <c r="K1203" s="19" t="str">
        <f t="shared" si="73"/>
        <v>02 - Correction donnée ou modification de paramétrage</v>
      </c>
      <c r="L1203" s="19"/>
      <c r="M1203" s="19"/>
    </row>
    <row r="1204" spans="1:13" ht="15.75" customHeight="1">
      <c r="A1204" s="19">
        <v>110431103</v>
      </c>
      <c r="B1204" s="19" t="s">
        <v>2331</v>
      </c>
      <c r="C1204" s="19" t="s">
        <v>2332</v>
      </c>
      <c r="D1204" s="19" t="s">
        <v>2333</v>
      </c>
      <c r="E1204" s="19" t="s">
        <v>45</v>
      </c>
      <c r="F1204" s="21">
        <v>1</v>
      </c>
      <c r="G1204" s="21">
        <v>1</v>
      </c>
      <c r="H1204" s="21">
        <v>1</v>
      </c>
      <c r="I1204" s="20">
        <f t="shared" si="58"/>
        <v>1</v>
      </c>
      <c r="J1204" s="22">
        <v>1</v>
      </c>
      <c r="K1204" s="19" t="str">
        <f t="shared" si="73"/>
        <v>03 - Script, fix ou contournement</v>
      </c>
      <c r="L1204" s="19"/>
      <c r="M1204" s="19"/>
    </row>
    <row r="1205" spans="1:13" ht="15.75" customHeight="1">
      <c r="A1205" s="19">
        <v>109681330</v>
      </c>
      <c r="B1205" s="19" t="s">
        <v>2334</v>
      </c>
      <c r="C1205" s="19" t="s">
        <v>2335</v>
      </c>
      <c r="D1205" s="19" t="s">
        <v>2336</v>
      </c>
      <c r="E1205" s="19" t="s">
        <v>52</v>
      </c>
      <c r="F1205" s="21">
        <v>1</v>
      </c>
      <c r="G1205" s="21">
        <v>1</v>
      </c>
      <c r="H1205" s="21">
        <v>1</v>
      </c>
      <c r="I1205" s="20">
        <f t="shared" si="58"/>
        <v>1</v>
      </c>
      <c r="J1205" s="22">
        <v>1</v>
      </c>
      <c r="K1205" s="19" t="str">
        <f t="shared" si="73"/>
        <v>02 - Correction donnée ou modification de paramétrage</v>
      </c>
      <c r="L1205" s="19"/>
      <c r="M1205" s="19"/>
    </row>
    <row r="1206" spans="1:13" ht="15.75" customHeight="1">
      <c r="A1206" s="19">
        <v>110251297</v>
      </c>
      <c r="B1206" s="19" t="s">
        <v>2337</v>
      </c>
      <c r="C1206" s="19" t="s">
        <v>2338</v>
      </c>
      <c r="D1206" s="19" t="s">
        <v>2339</v>
      </c>
      <c r="E1206" s="19" t="s">
        <v>42</v>
      </c>
      <c r="F1206" s="21">
        <v>1</v>
      </c>
      <c r="G1206" s="21">
        <v>1</v>
      </c>
      <c r="H1206" s="21">
        <v>1</v>
      </c>
      <c r="I1206" s="20">
        <f t="shared" si="58"/>
        <v>1</v>
      </c>
      <c r="J1206" s="22">
        <v>1</v>
      </c>
      <c r="K1206" s="19" t="str">
        <f t="shared" si="73"/>
        <v>04 - Aucune action nécessaire ou possible</v>
      </c>
      <c r="L1206" s="19" t="s">
        <v>2340</v>
      </c>
      <c r="M1206" s="19"/>
    </row>
    <row r="1207" spans="1:13" ht="15.75" customHeight="1">
      <c r="A1207" s="19">
        <v>110587075</v>
      </c>
      <c r="B1207" s="19" t="s">
        <v>2341</v>
      </c>
      <c r="C1207" s="19" t="s">
        <v>2342</v>
      </c>
      <c r="D1207" s="19" t="s">
        <v>2343</v>
      </c>
      <c r="E1207" s="19" t="s">
        <v>39</v>
      </c>
      <c r="F1207" s="21">
        <v>0</v>
      </c>
      <c r="G1207" s="21">
        <v>1</v>
      </c>
      <c r="H1207" s="21">
        <v>1</v>
      </c>
      <c r="I1207" s="20">
        <f t="shared" si="58"/>
        <v>0</v>
      </c>
      <c r="J1207" s="22">
        <v>1</v>
      </c>
      <c r="K1207" s="19" t="str">
        <f t="shared" si="73"/>
        <v>01 - Aide à l’utilisation</v>
      </c>
      <c r="L1207" s="19"/>
      <c r="M1207" s="19"/>
    </row>
    <row r="1208" spans="1:13" ht="15.75" customHeight="1">
      <c r="A1208" s="19">
        <v>110657439</v>
      </c>
      <c r="B1208" s="19" t="s">
        <v>2344</v>
      </c>
      <c r="C1208" s="19" t="s">
        <v>2345</v>
      </c>
      <c r="D1208" s="19" t="s">
        <v>2346</v>
      </c>
      <c r="E1208" s="19" t="s">
        <v>42</v>
      </c>
      <c r="F1208" s="21">
        <v>1</v>
      </c>
      <c r="G1208" s="21">
        <v>1</v>
      </c>
      <c r="H1208" s="21">
        <v>1</v>
      </c>
      <c r="I1208" s="20">
        <f t="shared" si="58"/>
        <v>1</v>
      </c>
      <c r="J1208" s="22">
        <v>1</v>
      </c>
      <c r="K1208" s="19" t="str">
        <f t="shared" si="73"/>
        <v>04 - Aucune action nécessaire ou possible</v>
      </c>
      <c r="L1208" s="19"/>
      <c r="M1208" s="19"/>
    </row>
    <row r="1209" spans="1:13" ht="15.75" customHeight="1">
      <c r="A1209" s="19">
        <v>110642884</v>
      </c>
      <c r="B1209" s="19" t="s">
        <v>2347</v>
      </c>
      <c r="C1209" s="19" t="s">
        <v>2348</v>
      </c>
      <c r="D1209" s="19" t="s">
        <v>2349</v>
      </c>
      <c r="E1209" s="19" t="s">
        <v>39</v>
      </c>
      <c r="F1209" s="21">
        <v>1</v>
      </c>
      <c r="G1209" s="21">
        <v>1</v>
      </c>
      <c r="H1209" s="21">
        <v>1</v>
      </c>
      <c r="I1209" s="20">
        <f t="shared" si="58"/>
        <v>1</v>
      </c>
      <c r="J1209" s="22">
        <v>1</v>
      </c>
      <c r="K1209" s="19" t="str">
        <f t="shared" si="73"/>
        <v>01 - Aide à l’utilisation</v>
      </c>
      <c r="L1209" s="19"/>
      <c r="M1209" s="19"/>
    </row>
    <row r="1210" spans="1:13" ht="15.75" customHeight="1">
      <c r="A1210" s="19">
        <v>111108070</v>
      </c>
      <c r="B1210" s="19" t="s">
        <v>2350</v>
      </c>
      <c r="C1210" s="19" t="s">
        <v>2351</v>
      </c>
      <c r="D1210" s="19" t="s">
        <v>2352</v>
      </c>
      <c r="E1210" s="19" t="s">
        <v>45</v>
      </c>
      <c r="F1210" s="21">
        <v>1</v>
      </c>
      <c r="G1210" s="21">
        <v>1</v>
      </c>
      <c r="H1210" s="21">
        <v>1</v>
      </c>
      <c r="I1210" s="20">
        <f t="shared" si="58"/>
        <v>1</v>
      </c>
      <c r="J1210" s="22">
        <v>1</v>
      </c>
      <c r="K1210" s="19" t="str">
        <f t="shared" si="73"/>
        <v>03 - Script, fix ou contournement</v>
      </c>
      <c r="L1210" s="19"/>
      <c r="M1210" s="19"/>
    </row>
    <row r="1211" spans="1:13" ht="15.75" customHeight="1">
      <c r="A1211" s="19">
        <v>111139283</v>
      </c>
      <c r="B1211" s="19" t="s">
        <v>2353</v>
      </c>
      <c r="C1211" s="19" t="s">
        <v>2354</v>
      </c>
      <c r="D1211" s="19" t="s">
        <v>2355</v>
      </c>
      <c r="E1211" s="19" t="s">
        <v>45</v>
      </c>
      <c r="F1211" s="21">
        <v>1</v>
      </c>
      <c r="G1211" s="21">
        <v>1</v>
      </c>
      <c r="H1211" s="21">
        <v>1</v>
      </c>
      <c r="I1211" s="20">
        <f t="shared" si="58"/>
        <v>1</v>
      </c>
      <c r="J1211" s="22">
        <v>1</v>
      </c>
      <c r="K1211" s="19" t="str">
        <f t="shared" si="73"/>
        <v>03 - Script, fix ou contournement</v>
      </c>
      <c r="L1211" s="19"/>
      <c r="M1211" s="19"/>
    </row>
    <row r="1212" spans="1:13" ht="15.75" customHeight="1">
      <c r="A1212" s="19">
        <v>110741987</v>
      </c>
      <c r="B1212" s="19" t="s">
        <v>2356</v>
      </c>
      <c r="C1212" s="19" t="s">
        <v>2357</v>
      </c>
      <c r="D1212" s="19" t="s">
        <v>2358</v>
      </c>
      <c r="E1212" s="19" t="s">
        <v>52</v>
      </c>
      <c r="F1212" s="21">
        <v>1</v>
      </c>
      <c r="G1212" s="21">
        <v>1</v>
      </c>
      <c r="H1212" s="21">
        <v>1</v>
      </c>
      <c r="I1212" s="20">
        <f t="shared" si="58"/>
        <v>1</v>
      </c>
      <c r="J1212" s="22">
        <v>1</v>
      </c>
      <c r="K1212" s="19" t="str">
        <f t="shared" si="73"/>
        <v>02 - Correction donnée ou modification de paramétrage</v>
      </c>
      <c r="L1212" s="19"/>
      <c r="M1212" s="19"/>
    </row>
    <row r="1213" spans="1:13" ht="15.75" customHeight="1">
      <c r="A1213" s="19">
        <v>110972459</v>
      </c>
      <c r="B1213" s="19" t="s">
        <v>2360</v>
      </c>
      <c r="C1213" s="19" t="s">
        <v>2361</v>
      </c>
      <c r="D1213" s="19" t="s">
        <v>2362</v>
      </c>
      <c r="E1213" s="19" t="s">
        <v>39</v>
      </c>
      <c r="F1213" s="21">
        <v>1</v>
      </c>
      <c r="G1213" s="21">
        <v>1</v>
      </c>
      <c r="H1213" s="21">
        <v>1</v>
      </c>
      <c r="I1213" s="20">
        <f t="shared" si="58"/>
        <v>1</v>
      </c>
      <c r="J1213" s="22">
        <v>1</v>
      </c>
      <c r="K1213" s="19" t="str">
        <f t="shared" si="73"/>
        <v>01 - Aide à l’utilisation</v>
      </c>
      <c r="L1213" s="19"/>
      <c r="M1213" s="19"/>
    </row>
    <row r="1214" spans="1:13" ht="15.75" customHeight="1">
      <c r="A1214" s="19">
        <v>111007833</v>
      </c>
      <c r="B1214" s="19" t="s">
        <v>2363</v>
      </c>
      <c r="C1214" s="19" t="s">
        <v>2364</v>
      </c>
      <c r="D1214" s="19" t="s">
        <v>2365</v>
      </c>
      <c r="E1214" s="19" t="s">
        <v>39</v>
      </c>
      <c r="F1214" s="21">
        <v>1</v>
      </c>
      <c r="G1214" s="21">
        <v>1</v>
      </c>
      <c r="H1214" s="21">
        <v>1</v>
      </c>
      <c r="I1214" s="20">
        <f t="shared" si="58"/>
        <v>1</v>
      </c>
      <c r="J1214" s="22">
        <v>1</v>
      </c>
      <c r="K1214" s="19" t="str">
        <f t="shared" si="73"/>
        <v>01 - Aide à l’utilisation</v>
      </c>
      <c r="L1214" s="19"/>
      <c r="M1214" s="19"/>
    </row>
    <row r="1215" spans="1:13" ht="15.75" customHeight="1">
      <c r="A1215" s="19">
        <v>110368166</v>
      </c>
      <c r="B1215" s="19" t="s">
        <v>2366</v>
      </c>
      <c r="C1215" s="19" t="s">
        <v>2367</v>
      </c>
      <c r="D1215" s="19" t="s">
        <v>2368</v>
      </c>
      <c r="E1215" s="19" t="s">
        <v>42</v>
      </c>
      <c r="F1215" s="21">
        <v>1</v>
      </c>
      <c r="G1215" s="21">
        <v>1</v>
      </c>
      <c r="H1215" s="21">
        <v>1</v>
      </c>
      <c r="I1215" s="20">
        <f t="shared" si="58"/>
        <v>1</v>
      </c>
      <c r="J1215" s="22">
        <v>1</v>
      </c>
      <c r="K1215" s="19" t="str">
        <f t="shared" si="73"/>
        <v>04 - Aucune action nécessaire ou possible</v>
      </c>
      <c r="L1215" s="19"/>
      <c r="M1215" s="19"/>
    </row>
    <row r="1216" spans="1:13" ht="15.75" customHeight="1">
      <c r="A1216" s="19">
        <v>110910314</v>
      </c>
      <c r="B1216" s="19" t="s">
        <v>2369</v>
      </c>
      <c r="C1216" s="19" t="s">
        <v>2370</v>
      </c>
      <c r="D1216" s="19" t="s">
        <v>2371</v>
      </c>
      <c r="E1216" s="19" t="s">
        <v>52</v>
      </c>
      <c r="F1216" s="21">
        <v>1</v>
      </c>
      <c r="G1216" s="21">
        <v>1</v>
      </c>
      <c r="H1216" s="21">
        <v>1</v>
      </c>
      <c r="I1216" s="20">
        <f t="shared" si="58"/>
        <v>1</v>
      </c>
      <c r="J1216" s="22">
        <v>1</v>
      </c>
      <c r="K1216" s="19" t="str">
        <f t="shared" si="73"/>
        <v>02 - Correction donnée ou modification de paramétrage</v>
      </c>
      <c r="L1216" s="19"/>
      <c r="M1216" s="19"/>
    </row>
    <row r="1217" spans="1:13" ht="15.75" customHeight="1">
      <c r="A1217" s="19">
        <v>110975416</v>
      </c>
      <c r="B1217" s="19" t="s">
        <v>2372</v>
      </c>
      <c r="C1217" s="19" t="s">
        <v>2373</v>
      </c>
      <c r="D1217" s="19" t="s">
        <v>2374</v>
      </c>
      <c r="E1217" s="19" t="s">
        <v>52</v>
      </c>
      <c r="F1217" s="21">
        <v>1</v>
      </c>
      <c r="G1217" s="21">
        <v>1</v>
      </c>
      <c r="H1217" s="21">
        <v>1</v>
      </c>
      <c r="I1217" s="20">
        <f t="shared" si="58"/>
        <v>1</v>
      </c>
      <c r="J1217" s="22">
        <v>1</v>
      </c>
      <c r="K1217" s="19" t="str">
        <f t="shared" si="73"/>
        <v>02 - Correction donnée ou modification de paramétrage</v>
      </c>
      <c r="L1217" s="19"/>
      <c r="M1217" s="19"/>
    </row>
    <row r="1218" spans="1:13" ht="15.75" customHeight="1">
      <c r="A1218" s="19">
        <v>108966600</v>
      </c>
      <c r="B1218" s="19" t="s">
        <v>2375</v>
      </c>
      <c r="C1218" s="19" t="s">
        <v>2376</v>
      </c>
      <c r="D1218" s="19" t="s">
        <v>2377</v>
      </c>
      <c r="E1218" s="19" t="s">
        <v>42</v>
      </c>
      <c r="F1218" s="21">
        <v>0</v>
      </c>
      <c r="G1218" s="21">
        <v>1</v>
      </c>
      <c r="H1218" s="21">
        <v>1</v>
      </c>
      <c r="I1218" s="20">
        <f t="shared" si="58"/>
        <v>0</v>
      </c>
      <c r="J1218" s="22">
        <v>1</v>
      </c>
      <c r="K1218" s="19" t="str">
        <f t="shared" si="73"/>
        <v>04 - Aucune action nécessaire ou possible</v>
      </c>
      <c r="L1218" s="19"/>
      <c r="M1218" s="19"/>
    </row>
    <row r="1219" spans="1:13" ht="15.75" customHeight="1">
      <c r="A1219" s="19">
        <v>110969415</v>
      </c>
      <c r="B1219" s="19" t="s">
        <v>2378</v>
      </c>
      <c r="C1219" s="19" t="s">
        <v>2379</v>
      </c>
      <c r="D1219" s="19" t="s">
        <v>2380</v>
      </c>
      <c r="E1219" s="19" t="s">
        <v>42</v>
      </c>
      <c r="F1219" s="21">
        <v>1</v>
      </c>
      <c r="G1219" s="21">
        <v>1</v>
      </c>
      <c r="H1219" s="21">
        <v>1</v>
      </c>
      <c r="I1219" s="20">
        <f t="shared" si="58"/>
        <v>1</v>
      </c>
      <c r="J1219" s="22">
        <v>0</v>
      </c>
      <c r="K1219" s="19" t="s">
        <v>39</v>
      </c>
      <c r="L1219" s="19"/>
      <c r="M1219" s="19"/>
    </row>
    <row r="1220" spans="1:13" ht="15.75" customHeight="1">
      <c r="A1220" s="19">
        <v>111679160</v>
      </c>
      <c r="B1220" s="19" t="s">
        <v>358</v>
      </c>
      <c r="C1220" s="19" t="s">
        <v>2381</v>
      </c>
      <c r="D1220" s="19" t="s">
        <v>2382</v>
      </c>
      <c r="E1220" s="19" t="s">
        <v>42</v>
      </c>
      <c r="F1220" s="21">
        <v>1</v>
      </c>
      <c r="G1220" s="21">
        <v>1</v>
      </c>
      <c r="H1220" s="21">
        <v>1</v>
      </c>
      <c r="I1220" s="20">
        <f t="shared" si="58"/>
        <v>1</v>
      </c>
      <c r="J1220" s="22">
        <v>1</v>
      </c>
      <c r="K1220" s="19" t="str">
        <f t="shared" ref="K1220:K1231" si="74">E1220</f>
        <v>04 - Aucune action nécessaire ou possible</v>
      </c>
      <c r="L1220" s="19"/>
      <c r="M1220" s="19"/>
    </row>
    <row r="1221" spans="1:13" ht="15.75" customHeight="1">
      <c r="A1221" s="19">
        <v>111436681</v>
      </c>
      <c r="B1221" s="19" t="s">
        <v>2383</v>
      </c>
      <c r="C1221" s="19" t="s">
        <v>2384</v>
      </c>
      <c r="D1221" s="19" t="s">
        <v>2385</v>
      </c>
      <c r="E1221" s="19" t="s">
        <v>42</v>
      </c>
      <c r="F1221" s="21">
        <v>1</v>
      </c>
      <c r="G1221" s="21">
        <v>1</v>
      </c>
      <c r="H1221" s="21">
        <v>1</v>
      </c>
      <c r="I1221" s="20">
        <f t="shared" si="58"/>
        <v>1</v>
      </c>
      <c r="J1221" s="22">
        <v>1</v>
      </c>
      <c r="K1221" s="19" t="str">
        <f t="shared" si="74"/>
        <v>04 - Aucune action nécessaire ou possible</v>
      </c>
      <c r="L1221" s="19"/>
      <c r="M1221" s="19"/>
    </row>
    <row r="1222" spans="1:13" ht="15.75" customHeight="1">
      <c r="A1222" s="19">
        <v>111437499</v>
      </c>
      <c r="B1222" s="19" t="s">
        <v>2386</v>
      </c>
      <c r="C1222" s="19" t="s">
        <v>2387</v>
      </c>
      <c r="D1222" s="19" t="s">
        <v>2388</v>
      </c>
      <c r="E1222" s="19" t="s">
        <v>42</v>
      </c>
      <c r="F1222" s="21">
        <v>1</v>
      </c>
      <c r="G1222" s="21">
        <v>1</v>
      </c>
      <c r="H1222" s="21">
        <v>1</v>
      </c>
      <c r="I1222" s="20">
        <f t="shared" si="58"/>
        <v>1</v>
      </c>
      <c r="J1222" s="22">
        <v>1</v>
      </c>
      <c r="K1222" s="19" t="str">
        <f t="shared" si="74"/>
        <v>04 - Aucune action nécessaire ou possible</v>
      </c>
      <c r="L1222" s="19"/>
      <c r="M1222" s="19"/>
    </row>
    <row r="1223" spans="1:13" ht="15.75" customHeight="1">
      <c r="A1223" s="19">
        <v>111521434</v>
      </c>
      <c r="B1223" s="19" t="s">
        <v>2389</v>
      </c>
      <c r="C1223" s="19" t="s">
        <v>2390</v>
      </c>
      <c r="D1223" s="19" t="s">
        <v>2391</v>
      </c>
      <c r="E1223" s="19" t="s">
        <v>42</v>
      </c>
      <c r="F1223" s="21">
        <v>1</v>
      </c>
      <c r="G1223" s="21">
        <v>1</v>
      </c>
      <c r="H1223" s="21">
        <v>1</v>
      </c>
      <c r="I1223" s="20">
        <f t="shared" si="58"/>
        <v>1</v>
      </c>
      <c r="J1223" s="22">
        <v>1</v>
      </c>
      <c r="K1223" s="19" t="str">
        <f t="shared" si="74"/>
        <v>04 - Aucune action nécessaire ou possible</v>
      </c>
      <c r="L1223" s="19"/>
      <c r="M1223" s="19"/>
    </row>
    <row r="1224" spans="1:13" ht="15.75" customHeight="1">
      <c r="A1224" s="19">
        <v>111114472</v>
      </c>
      <c r="B1224" s="19" t="s">
        <v>2392</v>
      </c>
      <c r="C1224" s="19" t="s">
        <v>2393</v>
      </c>
      <c r="D1224" s="19" t="s">
        <v>2394</v>
      </c>
      <c r="E1224" s="19" t="s">
        <v>52</v>
      </c>
      <c r="F1224" s="21">
        <v>1</v>
      </c>
      <c r="G1224" s="21">
        <v>1</v>
      </c>
      <c r="H1224" s="21">
        <v>1</v>
      </c>
      <c r="I1224" s="20">
        <f t="shared" si="58"/>
        <v>1</v>
      </c>
      <c r="J1224" s="22">
        <v>1</v>
      </c>
      <c r="K1224" s="19" t="str">
        <f t="shared" si="74"/>
        <v>02 - Correction donnée ou modification de paramétrage</v>
      </c>
      <c r="L1224" s="19"/>
      <c r="M1224" s="19"/>
    </row>
    <row r="1225" spans="1:13" ht="15.75" customHeight="1">
      <c r="A1225" s="19">
        <v>111664477</v>
      </c>
      <c r="B1225" s="19" t="s">
        <v>2395</v>
      </c>
      <c r="C1225" s="19" t="s">
        <v>2396</v>
      </c>
      <c r="D1225" s="19" t="s">
        <v>2397</v>
      </c>
      <c r="E1225" s="19" t="s">
        <v>52</v>
      </c>
      <c r="F1225" s="21">
        <v>1</v>
      </c>
      <c r="G1225" s="21">
        <v>1</v>
      </c>
      <c r="H1225" s="21">
        <v>1</v>
      </c>
      <c r="I1225" s="20">
        <f t="shared" si="58"/>
        <v>1</v>
      </c>
      <c r="J1225" s="22">
        <v>1</v>
      </c>
      <c r="K1225" s="19" t="str">
        <f t="shared" si="74"/>
        <v>02 - Correction donnée ou modification de paramétrage</v>
      </c>
      <c r="L1225" s="19"/>
      <c r="M1225" s="19"/>
    </row>
    <row r="1226" spans="1:13" ht="15.75" customHeight="1">
      <c r="A1226" s="19">
        <v>111692752</v>
      </c>
      <c r="B1226" s="19" t="s">
        <v>906</v>
      </c>
      <c r="C1226" s="19" t="s">
        <v>2398</v>
      </c>
      <c r="D1226" s="19" t="s">
        <v>2399</v>
      </c>
      <c r="E1226" s="19" t="s">
        <v>52</v>
      </c>
      <c r="F1226" s="21">
        <v>1</v>
      </c>
      <c r="G1226" s="21">
        <v>1</v>
      </c>
      <c r="H1226" s="21">
        <v>1</v>
      </c>
      <c r="I1226" s="20">
        <f t="shared" si="58"/>
        <v>1</v>
      </c>
      <c r="J1226" s="22">
        <v>1</v>
      </c>
      <c r="K1226" s="19" t="str">
        <f t="shared" si="74"/>
        <v>02 - Correction donnée ou modification de paramétrage</v>
      </c>
      <c r="L1226" s="19"/>
      <c r="M1226" s="19"/>
    </row>
    <row r="1227" spans="1:13" ht="15.75" customHeight="1">
      <c r="A1227" s="19">
        <v>111365882</v>
      </c>
      <c r="B1227" s="19" t="s">
        <v>2400</v>
      </c>
      <c r="C1227" s="19" t="s">
        <v>2401</v>
      </c>
      <c r="D1227" s="19" t="s">
        <v>2402</v>
      </c>
      <c r="E1227" s="19" t="s">
        <v>52</v>
      </c>
      <c r="F1227" s="21">
        <v>1</v>
      </c>
      <c r="G1227" s="21">
        <v>1</v>
      </c>
      <c r="H1227" s="21">
        <v>1</v>
      </c>
      <c r="I1227" s="20">
        <f t="shared" si="58"/>
        <v>1</v>
      </c>
      <c r="J1227" s="22">
        <v>1</v>
      </c>
      <c r="K1227" s="19" t="str">
        <f t="shared" si="74"/>
        <v>02 - Correction donnée ou modification de paramétrage</v>
      </c>
      <c r="L1227" s="19"/>
      <c r="M1227" s="19"/>
    </row>
    <row r="1228" spans="1:13" ht="15.75" customHeight="1">
      <c r="A1228" s="19">
        <v>111218984</v>
      </c>
      <c r="B1228" s="19" t="s">
        <v>2363</v>
      </c>
      <c r="C1228" s="19" t="s">
        <v>2403</v>
      </c>
      <c r="D1228" s="19" t="s">
        <v>2404</v>
      </c>
      <c r="E1228" s="19" t="s">
        <v>52</v>
      </c>
      <c r="F1228" s="21">
        <v>1</v>
      </c>
      <c r="G1228" s="21">
        <v>1</v>
      </c>
      <c r="H1228" s="21">
        <v>1</v>
      </c>
      <c r="I1228" s="20">
        <f t="shared" si="58"/>
        <v>1</v>
      </c>
      <c r="J1228" s="22">
        <v>1</v>
      </c>
      <c r="K1228" s="19" t="str">
        <f t="shared" si="74"/>
        <v>02 - Correction donnée ou modification de paramétrage</v>
      </c>
      <c r="L1228" s="19"/>
      <c r="M1228" s="19"/>
    </row>
    <row r="1229" spans="1:13" ht="15.75" customHeight="1">
      <c r="A1229" s="19">
        <v>111282562</v>
      </c>
      <c r="B1229" s="19" t="s">
        <v>2405</v>
      </c>
      <c r="C1229" s="19" t="s">
        <v>2406</v>
      </c>
      <c r="D1229" s="19" t="s">
        <v>2407</v>
      </c>
      <c r="E1229" s="19" t="s">
        <v>45</v>
      </c>
      <c r="F1229" s="21">
        <v>1</v>
      </c>
      <c r="G1229" s="21">
        <v>1</v>
      </c>
      <c r="H1229" s="21">
        <v>1</v>
      </c>
      <c r="I1229" s="20">
        <f t="shared" si="58"/>
        <v>1</v>
      </c>
      <c r="J1229" s="22">
        <v>1</v>
      </c>
      <c r="K1229" s="19" t="str">
        <f t="shared" si="74"/>
        <v>03 - Script, fix ou contournement</v>
      </c>
      <c r="L1229" s="19"/>
      <c r="M1229" s="19"/>
    </row>
    <row r="1230" spans="1:13" ht="15.75" customHeight="1">
      <c r="A1230" s="19">
        <v>110969019</v>
      </c>
      <c r="B1230" s="19" t="s">
        <v>2408</v>
      </c>
      <c r="C1230" s="19" t="s">
        <v>2409</v>
      </c>
      <c r="D1230" s="19" t="s">
        <v>2410</v>
      </c>
      <c r="E1230" s="19" t="s">
        <v>52</v>
      </c>
      <c r="F1230" s="21">
        <v>1</v>
      </c>
      <c r="G1230" s="21">
        <v>0</v>
      </c>
      <c r="H1230" s="21">
        <v>1</v>
      </c>
      <c r="I1230" s="20">
        <f t="shared" si="58"/>
        <v>0</v>
      </c>
      <c r="J1230" s="22">
        <v>1</v>
      </c>
      <c r="K1230" s="19" t="str">
        <f t="shared" si="74"/>
        <v>02 - Correction donnée ou modification de paramétrage</v>
      </c>
      <c r="L1230" s="19"/>
      <c r="M1230" s="19"/>
    </row>
    <row r="1231" spans="1:13" ht="15.75" customHeight="1">
      <c r="A1231" s="19">
        <v>111070124</v>
      </c>
      <c r="B1231" s="19" t="s">
        <v>2411</v>
      </c>
      <c r="C1231" s="19" t="s">
        <v>2412</v>
      </c>
      <c r="D1231" s="19" t="s">
        <v>2413</v>
      </c>
      <c r="E1231" s="19" t="s">
        <v>45</v>
      </c>
      <c r="F1231" s="21">
        <v>1</v>
      </c>
      <c r="G1231" s="21">
        <v>1</v>
      </c>
      <c r="H1231" s="21">
        <v>1</v>
      </c>
      <c r="I1231" s="20">
        <f t="shared" si="58"/>
        <v>1</v>
      </c>
      <c r="J1231" s="22">
        <v>1</v>
      </c>
      <c r="K1231" s="19" t="str">
        <f t="shared" si="74"/>
        <v>03 - Script, fix ou contournement</v>
      </c>
      <c r="L1231" s="19"/>
      <c r="M1231" s="19"/>
    </row>
    <row r="1232" spans="1:13" ht="15.75" customHeight="1">
      <c r="A1232" s="19">
        <v>111073041</v>
      </c>
      <c r="B1232" s="19" t="s">
        <v>2414</v>
      </c>
      <c r="C1232" s="19" t="s">
        <v>2415</v>
      </c>
      <c r="D1232" s="19" t="s">
        <v>2416</v>
      </c>
      <c r="E1232" s="19" t="s">
        <v>52</v>
      </c>
      <c r="F1232" s="21">
        <v>0</v>
      </c>
      <c r="G1232" s="21">
        <v>0</v>
      </c>
      <c r="H1232" s="21">
        <v>1</v>
      </c>
      <c r="I1232" s="20">
        <f t="shared" si="58"/>
        <v>0</v>
      </c>
      <c r="J1232" s="22">
        <v>0</v>
      </c>
      <c r="K1232" s="19" t="s">
        <v>45</v>
      </c>
      <c r="L1232" s="19"/>
      <c r="M1232" s="19"/>
    </row>
    <row r="1233" spans="1:13" ht="15.75" customHeight="1">
      <c r="A1233" s="19">
        <v>111148091</v>
      </c>
      <c r="B1233" s="19" t="s">
        <v>2417</v>
      </c>
      <c r="C1233" s="19" t="s">
        <v>2418</v>
      </c>
      <c r="D1233" s="19" t="s">
        <v>2419</v>
      </c>
      <c r="E1233" s="19" t="s">
        <v>42</v>
      </c>
      <c r="F1233" s="21">
        <v>1</v>
      </c>
      <c r="G1233" s="21">
        <v>1</v>
      </c>
      <c r="H1233" s="21">
        <v>1</v>
      </c>
      <c r="I1233" s="20">
        <f t="shared" si="58"/>
        <v>1</v>
      </c>
      <c r="J1233" s="22">
        <v>0</v>
      </c>
      <c r="K1233" s="19" t="s">
        <v>39</v>
      </c>
      <c r="L1233" s="19"/>
      <c r="M1233" s="19"/>
    </row>
    <row r="1234" spans="1:13" ht="15.75" customHeight="1">
      <c r="A1234" s="19">
        <v>111208737</v>
      </c>
      <c r="B1234" s="19" t="s">
        <v>2420</v>
      </c>
      <c r="C1234" s="19" t="s">
        <v>2421</v>
      </c>
      <c r="D1234" s="19" t="s">
        <v>2422</v>
      </c>
      <c r="E1234" s="19" t="s">
        <v>45</v>
      </c>
      <c r="F1234" s="21">
        <v>1</v>
      </c>
      <c r="G1234" s="21">
        <v>1</v>
      </c>
      <c r="H1234" s="21">
        <v>1</v>
      </c>
      <c r="I1234" s="20">
        <f t="shared" si="58"/>
        <v>1</v>
      </c>
      <c r="J1234" s="22">
        <v>1</v>
      </c>
      <c r="K1234" s="19" t="str">
        <f t="shared" ref="K1234:K1244" si="75">E1234</f>
        <v>03 - Script, fix ou contournement</v>
      </c>
      <c r="L1234" s="19"/>
      <c r="M1234" s="19"/>
    </row>
    <row r="1235" spans="1:13" ht="15.75" customHeight="1">
      <c r="A1235" s="19">
        <v>111136128</v>
      </c>
      <c r="B1235" s="19" t="s">
        <v>2423</v>
      </c>
      <c r="C1235" s="19" t="s">
        <v>2424</v>
      </c>
      <c r="D1235" s="19" t="s">
        <v>2425</v>
      </c>
      <c r="E1235" s="19" t="s">
        <v>45</v>
      </c>
      <c r="F1235" s="21">
        <v>1</v>
      </c>
      <c r="G1235" s="21">
        <v>1</v>
      </c>
      <c r="H1235" s="21">
        <v>1</v>
      </c>
      <c r="I1235" s="20">
        <f t="shared" si="58"/>
        <v>1</v>
      </c>
      <c r="J1235" s="22">
        <v>1</v>
      </c>
      <c r="K1235" s="19" t="str">
        <f t="shared" si="75"/>
        <v>03 - Script, fix ou contournement</v>
      </c>
      <c r="L1235" s="19"/>
      <c r="M1235" s="19"/>
    </row>
    <row r="1236" spans="1:13" ht="15.75" customHeight="1">
      <c r="A1236" s="19">
        <v>110876584</v>
      </c>
      <c r="B1236" s="19" t="s">
        <v>2426</v>
      </c>
      <c r="C1236" s="19" t="s">
        <v>2427</v>
      </c>
      <c r="D1236" s="19" t="s">
        <v>2428</v>
      </c>
      <c r="E1236" s="19" t="s">
        <v>57</v>
      </c>
      <c r="F1236" s="21">
        <v>1</v>
      </c>
      <c r="G1236" s="21">
        <v>1</v>
      </c>
      <c r="H1236" s="21">
        <v>1</v>
      </c>
      <c r="I1236" s="20">
        <f t="shared" si="58"/>
        <v>1</v>
      </c>
      <c r="J1236" s="22">
        <v>1</v>
      </c>
      <c r="K1236" s="19" t="str">
        <f t="shared" si="75"/>
        <v>05 - Hors périmètre support</v>
      </c>
      <c r="L1236" s="19"/>
      <c r="M1236" s="19"/>
    </row>
    <row r="1237" spans="1:13" ht="15.75" customHeight="1">
      <c r="A1237" s="19">
        <v>111271567</v>
      </c>
      <c r="B1237" s="19" t="s">
        <v>2429</v>
      </c>
      <c r="C1237" s="19" t="s">
        <v>2430</v>
      </c>
      <c r="D1237" s="19" t="s">
        <v>2431</v>
      </c>
      <c r="E1237" s="19" t="s">
        <v>39</v>
      </c>
      <c r="F1237" s="21">
        <v>1</v>
      </c>
      <c r="G1237" s="21">
        <v>1</v>
      </c>
      <c r="H1237" s="21">
        <v>1</v>
      </c>
      <c r="I1237" s="20">
        <f t="shared" si="58"/>
        <v>1</v>
      </c>
      <c r="J1237" s="22">
        <v>1</v>
      </c>
      <c r="K1237" s="19" t="str">
        <f t="shared" si="75"/>
        <v>01 - Aide à l’utilisation</v>
      </c>
      <c r="L1237" s="19"/>
      <c r="M1237" s="19"/>
    </row>
    <row r="1238" spans="1:13" ht="15.75" customHeight="1">
      <c r="A1238" s="19">
        <v>110967984</v>
      </c>
      <c r="B1238" s="19" t="s">
        <v>2432</v>
      </c>
      <c r="C1238" s="19" t="s">
        <v>2433</v>
      </c>
      <c r="D1238" s="19" t="s">
        <v>2434</v>
      </c>
      <c r="E1238" s="19" t="s">
        <v>39</v>
      </c>
      <c r="F1238" s="21">
        <v>1</v>
      </c>
      <c r="G1238" s="21">
        <v>1</v>
      </c>
      <c r="H1238" s="21">
        <v>1</v>
      </c>
      <c r="I1238" s="20">
        <f t="shared" si="58"/>
        <v>1</v>
      </c>
      <c r="J1238" s="22">
        <v>1</v>
      </c>
      <c r="K1238" s="19" t="str">
        <f t="shared" si="75"/>
        <v>01 - Aide à l’utilisation</v>
      </c>
      <c r="L1238" s="19"/>
      <c r="M1238" s="19"/>
    </row>
    <row r="1239" spans="1:13" ht="15.75" customHeight="1">
      <c r="A1239" s="19">
        <v>110692271</v>
      </c>
      <c r="B1239" s="19" t="s">
        <v>2435</v>
      </c>
      <c r="C1239" s="19" t="s">
        <v>2436</v>
      </c>
      <c r="D1239" s="19" t="s">
        <v>2437</v>
      </c>
      <c r="E1239" s="19" t="s">
        <v>57</v>
      </c>
      <c r="F1239" s="21">
        <v>1</v>
      </c>
      <c r="G1239" s="21">
        <v>1</v>
      </c>
      <c r="H1239" s="21">
        <v>1</v>
      </c>
      <c r="I1239" s="20">
        <f t="shared" si="58"/>
        <v>1</v>
      </c>
      <c r="J1239" s="22">
        <v>1</v>
      </c>
      <c r="K1239" s="19" t="str">
        <f t="shared" si="75"/>
        <v>05 - Hors périmètre support</v>
      </c>
      <c r="L1239" s="19"/>
      <c r="M1239" s="19"/>
    </row>
    <row r="1240" spans="1:13" ht="15.75" customHeight="1">
      <c r="A1240" s="19">
        <v>110656774</v>
      </c>
      <c r="B1240" s="19" t="s">
        <v>2438</v>
      </c>
      <c r="C1240" s="19" t="s">
        <v>2439</v>
      </c>
      <c r="D1240" s="19" t="s">
        <v>2440</v>
      </c>
      <c r="E1240" s="19" t="s">
        <v>39</v>
      </c>
      <c r="F1240" s="21">
        <v>1</v>
      </c>
      <c r="G1240" s="21">
        <v>1</v>
      </c>
      <c r="H1240" s="21">
        <v>1</v>
      </c>
      <c r="I1240" s="20">
        <f t="shared" si="58"/>
        <v>1</v>
      </c>
      <c r="J1240" s="22">
        <v>1</v>
      </c>
      <c r="K1240" s="19" t="str">
        <f t="shared" si="75"/>
        <v>01 - Aide à l’utilisation</v>
      </c>
      <c r="L1240" s="19"/>
      <c r="M1240" s="19"/>
    </row>
    <row r="1241" spans="1:13" ht="15.75" customHeight="1">
      <c r="A1241" s="19">
        <v>110617564</v>
      </c>
      <c r="B1241" s="19" t="s">
        <v>2441</v>
      </c>
      <c r="C1241" s="19" t="s">
        <v>2442</v>
      </c>
      <c r="D1241" s="19" t="s">
        <v>2443</v>
      </c>
      <c r="E1241" s="19" t="s">
        <v>52</v>
      </c>
      <c r="F1241" s="21">
        <v>1</v>
      </c>
      <c r="G1241" s="21">
        <v>1</v>
      </c>
      <c r="H1241" s="21">
        <v>1</v>
      </c>
      <c r="I1241" s="20">
        <f t="shared" si="58"/>
        <v>1</v>
      </c>
      <c r="J1241" s="22">
        <v>1</v>
      </c>
      <c r="K1241" s="19" t="str">
        <f t="shared" si="75"/>
        <v>02 - Correction donnée ou modification de paramétrage</v>
      </c>
      <c r="L1241" s="19"/>
      <c r="M1241" s="19"/>
    </row>
    <row r="1242" spans="1:13" ht="15.75" customHeight="1">
      <c r="A1242" s="19">
        <v>110627574</v>
      </c>
      <c r="B1242" s="19" t="s">
        <v>2444</v>
      </c>
      <c r="C1242" s="19" t="s">
        <v>2445</v>
      </c>
      <c r="D1242" s="19" t="s">
        <v>2446</v>
      </c>
      <c r="E1242" s="19" t="s">
        <v>52</v>
      </c>
      <c r="F1242" s="21">
        <v>1</v>
      </c>
      <c r="G1242" s="21">
        <v>1</v>
      </c>
      <c r="H1242" s="21">
        <v>1</v>
      </c>
      <c r="I1242" s="20">
        <f t="shared" si="58"/>
        <v>1</v>
      </c>
      <c r="J1242" s="22">
        <v>1</v>
      </c>
      <c r="K1242" s="19" t="str">
        <f t="shared" si="75"/>
        <v>02 - Correction donnée ou modification de paramétrage</v>
      </c>
      <c r="L1242" s="19"/>
      <c r="M1242" s="19"/>
    </row>
    <row r="1243" spans="1:13" ht="15.75" customHeight="1">
      <c r="A1243" s="19">
        <v>110273329</v>
      </c>
      <c r="B1243" s="19" t="s">
        <v>2447</v>
      </c>
      <c r="C1243" s="19" t="s">
        <v>2448</v>
      </c>
      <c r="D1243" s="19" t="s">
        <v>2449</v>
      </c>
      <c r="E1243" s="19" t="s">
        <v>39</v>
      </c>
      <c r="F1243" s="21">
        <v>1</v>
      </c>
      <c r="G1243" s="21">
        <v>1</v>
      </c>
      <c r="H1243" s="21">
        <v>1</v>
      </c>
      <c r="I1243" s="20">
        <f t="shared" si="58"/>
        <v>1</v>
      </c>
      <c r="J1243" s="22">
        <v>1</v>
      </c>
      <c r="K1243" s="19" t="str">
        <f t="shared" si="75"/>
        <v>01 - Aide à l’utilisation</v>
      </c>
      <c r="L1243" s="19"/>
      <c r="M1243" s="19"/>
    </row>
    <row r="1244" spans="1:13" ht="15.75" customHeight="1">
      <c r="A1244" s="19">
        <v>110984631</v>
      </c>
      <c r="B1244" s="19" t="s">
        <v>2450</v>
      </c>
      <c r="C1244" s="19" t="s">
        <v>2451</v>
      </c>
      <c r="D1244" s="19" t="s">
        <v>2452</v>
      </c>
      <c r="E1244" s="19" t="s">
        <v>45</v>
      </c>
      <c r="F1244" s="21">
        <v>1</v>
      </c>
      <c r="G1244" s="21">
        <v>1</v>
      </c>
      <c r="H1244" s="21">
        <v>1</v>
      </c>
      <c r="I1244" s="20">
        <f t="shared" si="58"/>
        <v>1</v>
      </c>
      <c r="J1244" s="22">
        <v>1</v>
      </c>
      <c r="K1244" s="19" t="str">
        <f t="shared" si="75"/>
        <v>03 - Script, fix ou contournement</v>
      </c>
      <c r="L1244" s="19"/>
      <c r="M1244" s="19"/>
    </row>
    <row r="1245" spans="1:13" ht="15.75" customHeight="1">
      <c r="A1245" s="19">
        <v>110517194</v>
      </c>
      <c r="B1245" s="19" t="s">
        <v>2453</v>
      </c>
      <c r="C1245" s="19" t="s">
        <v>2454</v>
      </c>
      <c r="D1245" s="19" t="s">
        <v>2455</v>
      </c>
      <c r="E1245" s="19" t="s">
        <v>42</v>
      </c>
      <c r="F1245" s="21">
        <v>1</v>
      </c>
      <c r="G1245" s="21">
        <v>1</v>
      </c>
      <c r="H1245" s="21">
        <v>1</v>
      </c>
      <c r="I1245" s="20">
        <f t="shared" si="58"/>
        <v>1</v>
      </c>
      <c r="J1245" s="22">
        <v>0</v>
      </c>
      <c r="K1245" s="19" t="s">
        <v>39</v>
      </c>
      <c r="L1245" s="19" t="s">
        <v>2456</v>
      </c>
      <c r="M1245" s="19"/>
    </row>
    <row r="1246" spans="1:13" ht="15.75" customHeight="1">
      <c r="A1246" s="19">
        <v>110703908</v>
      </c>
      <c r="B1246" s="19" t="s">
        <v>2457</v>
      </c>
      <c r="C1246" s="19" t="s">
        <v>2458</v>
      </c>
      <c r="D1246" s="19" t="s">
        <v>2459</v>
      </c>
      <c r="E1246" s="19" t="s">
        <v>52</v>
      </c>
      <c r="F1246" s="21">
        <v>1</v>
      </c>
      <c r="G1246" s="21">
        <v>1</v>
      </c>
      <c r="H1246" s="21">
        <v>1</v>
      </c>
      <c r="I1246" s="20">
        <f t="shared" si="58"/>
        <v>1</v>
      </c>
      <c r="J1246" s="22">
        <v>1</v>
      </c>
      <c r="K1246" s="19" t="str">
        <f t="shared" ref="K1246:K1247" si="76">E1246</f>
        <v>02 - Correction donnée ou modification de paramétrage</v>
      </c>
      <c r="L1246" s="19"/>
      <c r="M1246" s="19"/>
    </row>
    <row r="1247" spans="1:13" ht="15.75" customHeight="1">
      <c r="A1247" s="19">
        <v>110635506</v>
      </c>
      <c r="B1247" s="19" t="s">
        <v>2460</v>
      </c>
      <c r="C1247" s="19" t="s">
        <v>2461</v>
      </c>
      <c r="D1247" s="19" t="s">
        <v>2462</v>
      </c>
      <c r="E1247" s="19" t="s">
        <v>39</v>
      </c>
      <c r="F1247" s="21">
        <v>1</v>
      </c>
      <c r="G1247" s="21">
        <v>1</v>
      </c>
      <c r="H1247" s="21">
        <v>1</v>
      </c>
      <c r="I1247" s="20">
        <f t="shared" si="58"/>
        <v>1</v>
      </c>
      <c r="J1247" s="22">
        <v>1</v>
      </c>
      <c r="K1247" s="19" t="str">
        <f t="shared" si="76"/>
        <v>01 - Aide à l’utilisation</v>
      </c>
      <c r="L1247" s="19"/>
      <c r="M1247" s="19"/>
    </row>
    <row r="1248" spans="1:13" ht="15.75" customHeight="1">
      <c r="A1248" s="19">
        <v>111013578</v>
      </c>
      <c r="B1248" s="19" t="s">
        <v>2463</v>
      </c>
      <c r="C1248" s="19" t="s">
        <v>2464</v>
      </c>
      <c r="D1248" s="19" t="s">
        <v>2465</v>
      </c>
      <c r="E1248" s="19" t="s">
        <v>39</v>
      </c>
      <c r="F1248" s="21">
        <v>1</v>
      </c>
      <c r="G1248" s="21">
        <v>1</v>
      </c>
      <c r="H1248" s="21">
        <v>1</v>
      </c>
      <c r="I1248" s="20">
        <f t="shared" si="58"/>
        <v>1</v>
      </c>
      <c r="J1248" s="22">
        <v>0</v>
      </c>
      <c r="K1248" s="19" t="s">
        <v>45</v>
      </c>
      <c r="L1248" s="19"/>
      <c r="M1248" s="19"/>
    </row>
    <row r="1249" spans="1:13" ht="15.75" customHeight="1">
      <c r="A1249" s="19">
        <v>110664024</v>
      </c>
      <c r="B1249" s="19" t="s">
        <v>2466</v>
      </c>
      <c r="C1249" s="19" t="s">
        <v>2467</v>
      </c>
      <c r="D1249" s="19" t="s">
        <v>2468</v>
      </c>
      <c r="E1249" s="19" t="s">
        <v>39</v>
      </c>
      <c r="F1249" s="21">
        <v>1</v>
      </c>
      <c r="G1249" s="21">
        <v>1</v>
      </c>
      <c r="H1249" s="21">
        <v>1</v>
      </c>
      <c r="I1249" s="20">
        <f t="shared" si="58"/>
        <v>1</v>
      </c>
      <c r="J1249" s="22">
        <v>0</v>
      </c>
      <c r="K1249" s="19" t="s">
        <v>52</v>
      </c>
      <c r="L1249" s="19" t="s">
        <v>2469</v>
      </c>
      <c r="M1249" s="19"/>
    </row>
    <row r="1250" spans="1:13" ht="15.75" customHeight="1">
      <c r="A1250" s="19">
        <v>111108081</v>
      </c>
      <c r="B1250" s="19" t="s">
        <v>145</v>
      </c>
      <c r="C1250" s="19" t="s">
        <v>2470</v>
      </c>
      <c r="D1250" s="19" t="s">
        <v>2471</v>
      </c>
      <c r="E1250" s="19" t="s">
        <v>45</v>
      </c>
      <c r="F1250" s="21">
        <v>1</v>
      </c>
      <c r="G1250" s="21">
        <v>1</v>
      </c>
      <c r="H1250" s="21">
        <v>1</v>
      </c>
      <c r="I1250" s="20">
        <f t="shared" si="58"/>
        <v>1</v>
      </c>
      <c r="J1250" s="22">
        <v>1</v>
      </c>
      <c r="K1250" s="19" t="str">
        <f>E1250</f>
        <v>03 - Script, fix ou contournement</v>
      </c>
      <c r="L1250" s="19"/>
      <c r="M1250" s="19"/>
    </row>
    <row r="1251" spans="1:13" ht="15.75" customHeight="1">
      <c r="A1251" s="19">
        <v>111206023</v>
      </c>
      <c r="B1251" s="19" t="s">
        <v>2472</v>
      </c>
      <c r="C1251" s="19" t="s">
        <v>2473</v>
      </c>
      <c r="D1251" s="19" t="s">
        <v>2474</v>
      </c>
      <c r="E1251" s="19" t="s">
        <v>52</v>
      </c>
      <c r="F1251" s="21">
        <v>1</v>
      </c>
      <c r="G1251" s="21">
        <v>1</v>
      </c>
      <c r="H1251" s="21">
        <v>1</v>
      </c>
      <c r="I1251" s="20">
        <f t="shared" si="58"/>
        <v>1</v>
      </c>
      <c r="J1251" s="22">
        <v>0</v>
      </c>
      <c r="K1251" s="19" t="s">
        <v>45</v>
      </c>
      <c r="L1251" s="19"/>
      <c r="M1251" s="19"/>
    </row>
    <row r="1252" spans="1:13" ht="15.75" customHeight="1">
      <c r="A1252" s="19">
        <v>111040940</v>
      </c>
      <c r="B1252" s="19" t="s">
        <v>1584</v>
      </c>
      <c r="C1252" s="19" t="s">
        <v>551</v>
      </c>
      <c r="D1252" s="19" t="s">
        <v>2475</v>
      </c>
      <c r="E1252" s="19" t="s">
        <v>52</v>
      </c>
      <c r="F1252" s="21">
        <v>1</v>
      </c>
      <c r="G1252" s="21">
        <v>1</v>
      </c>
      <c r="H1252" s="21">
        <v>1</v>
      </c>
      <c r="I1252" s="20">
        <f t="shared" si="58"/>
        <v>1</v>
      </c>
      <c r="J1252" s="22">
        <v>1</v>
      </c>
      <c r="K1252" s="19" t="str">
        <f t="shared" ref="K1252:K1284" si="77">E1252</f>
        <v>02 - Correction donnée ou modification de paramétrage</v>
      </c>
      <c r="L1252" s="19"/>
      <c r="M1252" s="19"/>
    </row>
    <row r="1253" spans="1:13" ht="15.75" customHeight="1">
      <c r="A1253" s="19">
        <v>111214091</v>
      </c>
      <c r="B1253" s="19" t="s">
        <v>2476</v>
      </c>
      <c r="C1253" s="19" t="s">
        <v>2477</v>
      </c>
      <c r="D1253" s="19" t="s">
        <v>2478</v>
      </c>
      <c r="E1253" s="19" t="s">
        <v>52</v>
      </c>
      <c r="F1253" s="21">
        <v>1</v>
      </c>
      <c r="G1253" s="21">
        <v>1</v>
      </c>
      <c r="H1253" s="21">
        <v>1</v>
      </c>
      <c r="I1253" s="20">
        <f t="shared" si="58"/>
        <v>1</v>
      </c>
      <c r="J1253" s="22">
        <v>1</v>
      </c>
      <c r="K1253" s="19" t="str">
        <f t="shared" si="77"/>
        <v>02 - Correction donnée ou modification de paramétrage</v>
      </c>
      <c r="L1253" s="19"/>
      <c r="M1253" s="19"/>
    </row>
    <row r="1254" spans="1:13" ht="15.75" customHeight="1">
      <c r="A1254" s="19">
        <v>110934092</v>
      </c>
      <c r="B1254" s="19" t="s">
        <v>2479</v>
      </c>
      <c r="C1254" s="19" t="s">
        <v>2480</v>
      </c>
      <c r="D1254" s="19" t="s">
        <v>2481</v>
      </c>
      <c r="E1254" s="19" t="s">
        <v>57</v>
      </c>
      <c r="F1254" s="21">
        <v>1</v>
      </c>
      <c r="G1254" s="21">
        <v>1</v>
      </c>
      <c r="H1254" s="21">
        <v>1</v>
      </c>
      <c r="I1254" s="20">
        <f t="shared" si="58"/>
        <v>1</v>
      </c>
      <c r="J1254" s="22">
        <v>1</v>
      </c>
      <c r="K1254" s="19" t="str">
        <f t="shared" si="77"/>
        <v>05 - Hors périmètre support</v>
      </c>
      <c r="L1254" s="19"/>
      <c r="M1254" s="19"/>
    </row>
    <row r="1255" spans="1:13" ht="15.75" customHeight="1">
      <c r="A1255" s="19">
        <v>111055886</v>
      </c>
      <c r="B1255" s="19" t="s">
        <v>2482</v>
      </c>
      <c r="C1255" s="19" t="s">
        <v>2483</v>
      </c>
      <c r="D1255" s="19" t="s">
        <v>2484</v>
      </c>
      <c r="E1255" s="19" t="s">
        <v>52</v>
      </c>
      <c r="F1255" s="21">
        <v>1</v>
      </c>
      <c r="G1255" s="21">
        <v>1</v>
      </c>
      <c r="H1255" s="21">
        <v>1</v>
      </c>
      <c r="I1255" s="20">
        <f t="shared" si="58"/>
        <v>1</v>
      </c>
      <c r="J1255" s="22">
        <v>1</v>
      </c>
      <c r="K1255" s="19" t="str">
        <f t="shared" si="77"/>
        <v>02 - Correction donnée ou modification de paramétrage</v>
      </c>
      <c r="L1255" s="19"/>
      <c r="M1255" s="19"/>
    </row>
    <row r="1256" spans="1:13" ht="15.75" customHeight="1">
      <c r="A1256" s="19">
        <v>110914095</v>
      </c>
      <c r="B1256" s="19" t="s">
        <v>2485</v>
      </c>
      <c r="C1256" s="19" t="s">
        <v>2486</v>
      </c>
      <c r="D1256" s="19" t="s">
        <v>2487</v>
      </c>
      <c r="E1256" s="19" t="s">
        <v>45</v>
      </c>
      <c r="F1256" s="21">
        <v>1</v>
      </c>
      <c r="G1256" s="21">
        <v>1</v>
      </c>
      <c r="H1256" s="21">
        <v>1</v>
      </c>
      <c r="I1256" s="20">
        <f t="shared" si="58"/>
        <v>1</v>
      </c>
      <c r="J1256" s="22">
        <v>1</v>
      </c>
      <c r="K1256" s="19" t="str">
        <f t="shared" si="77"/>
        <v>03 - Script, fix ou contournement</v>
      </c>
      <c r="L1256" s="19"/>
      <c r="M1256" s="19"/>
    </row>
    <row r="1257" spans="1:13" ht="15.75" customHeight="1">
      <c r="A1257" s="19">
        <v>110954884</v>
      </c>
      <c r="B1257" s="19" t="s">
        <v>2013</v>
      </c>
      <c r="C1257" s="19" t="s">
        <v>2488</v>
      </c>
      <c r="D1257" s="19" t="s">
        <v>2489</v>
      </c>
      <c r="E1257" s="19" t="s">
        <v>57</v>
      </c>
      <c r="F1257" s="21">
        <v>1</v>
      </c>
      <c r="G1257" s="21">
        <v>1</v>
      </c>
      <c r="H1257" s="21">
        <v>1</v>
      </c>
      <c r="I1257" s="20">
        <f t="shared" si="58"/>
        <v>1</v>
      </c>
      <c r="J1257" s="22">
        <v>1</v>
      </c>
      <c r="K1257" s="19" t="str">
        <f t="shared" si="77"/>
        <v>05 - Hors périmètre support</v>
      </c>
      <c r="L1257" s="19"/>
      <c r="M1257" s="19"/>
    </row>
    <row r="1258" spans="1:13" ht="15.75" customHeight="1">
      <c r="A1258" s="19">
        <v>109979457</v>
      </c>
      <c r="B1258" s="19" t="s">
        <v>2490</v>
      </c>
      <c r="C1258" s="19" t="s">
        <v>2491</v>
      </c>
      <c r="D1258" s="19" t="s">
        <v>2492</v>
      </c>
      <c r="E1258" s="19" t="s">
        <v>42</v>
      </c>
      <c r="F1258" s="21">
        <v>1</v>
      </c>
      <c r="G1258" s="21">
        <v>1</v>
      </c>
      <c r="H1258" s="21">
        <v>1</v>
      </c>
      <c r="I1258" s="20">
        <f t="shared" si="58"/>
        <v>1</v>
      </c>
      <c r="J1258" s="22">
        <v>1</v>
      </c>
      <c r="K1258" s="19" t="str">
        <f t="shared" si="77"/>
        <v>04 - Aucune action nécessaire ou possible</v>
      </c>
      <c r="L1258" s="19"/>
      <c r="M1258" s="19"/>
    </row>
    <row r="1259" spans="1:13" ht="15.75" customHeight="1">
      <c r="A1259" s="19">
        <v>109849894</v>
      </c>
      <c r="B1259" s="19" t="s">
        <v>2493</v>
      </c>
      <c r="C1259" s="19" t="s">
        <v>2494</v>
      </c>
      <c r="D1259" s="19" t="s">
        <v>2495</v>
      </c>
      <c r="E1259" s="19" t="s">
        <v>39</v>
      </c>
      <c r="F1259" s="21">
        <v>1</v>
      </c>
      <c r="G1259" s="21">
        <v>1</v>
      </c>
      <c r="H1259" s="21">
        <v>1</v>
      </c>
      <c r="I1259" s="20">
        <f t="shared" si="58"/>
        <v>1</v>
      </c>
      <c r="J1259" s="22">
        <v>1</v>
      </c>
      <c r="K1259" s="19" t="str">
        <f t="shared" si="77"/>
        <v>01 - Aide à l’utilisation</v>
      </c>
      <c r="L1259" s="19"/>
      <c r="M1259" s="19"/>
    </row>
    <row r="1260" spans="1:13" ht="15.75" customHeight="1">
      <c r="A1260" s="19">
        <v>111712102</v>
      </c>
      <c r="B1260" s="19" t="s">
        <v>2496</v>
      </c>
      <c r="C1260" s="19" t="s">
        <v>2497</v>
      </c>
      <c r="D1260" s="19" t="s">
        <v>2498</v>
      </c>
      <c r="E1260" s="19" t="s">
        <v>52</v>
      </c>
      <c r="F1260" s="21">
        <v>1</v>
      </c>
      <c r="G1260" s="21">
        <v>1</v>
      </c>
      <c r="H1260" s="21">
        <v>1</v>
      </c>
      <c r="I1260" s="20">
        <f t="shared" si="58"/>
        <v>1</v>
      </c>
      <c r="J1260" s="22">
        <v>1</v>
      </c>
      <c r="K1260" s="19" t="str">
        <f t="shared" si="77"/>
        <v>02 - Correction donnée ou modification de paramétrage</v>
      </c>
      <c r="L1260" s="19"/>
      <c r="M1260" s="19"/>
    </row>
    <row r="1261" spans="1:13" ht="15.75" customHeight="1">
      <c r="A1261" s="19">
        <v>111704006</v>
      </c>
      <c r="B1261" s="19" t="s">
        <v>2499</v>
      </c>
      <c r="C1261" s="19" t="s">
        <v>2500</v>
      </c>
      <c r="D1261" s="19" t="s">
        <v>2501</v>
      </c>
      <c r="E1261" s="19" t="s">
        <v>42</v>
      </c>
      <c r="F1261" s="21">
        <v>1</v>
      </c>
      <c r="G1261" s="21">
        <v>1</v>
      </c>
      <c r="H1261" s="21">
        <v>1</v>
      </c>
      <c r="I1261" s="20">
        <f t="shared" si="58"/>
        <v>1</v>
      </c>
      <c r="J1261" s="22">
        <v>1</v>
      </c>
      <c r="K1261" s="19" t="str">
        <f t="shared" si="77"/>
        <v>04 - Aucune action nécessaire ou possible</v>
      </c>
      <c r="L1261" s="19"/>
      <c r="M1261" s="19"/>
    </row>
    <row r="1262" spans="1:13" ht="15.75" customHeight="1">
      <c r="A1262" s="19">
        <v>111681858</v>
      </c>
      <c r="B1262" s="19" t="s">
        <v>2502</v>
      </c>
      <c r="C1262" s="19" t="s">
        <v>2503</v>
      </c>
      <c r="D1262" s="19" t="s">
        <v>2504</v>
      </c>
      <c r="E1262" s="19" t="s">
        <v>39</v>
      </c>
      <c r="F1262" s="21">
        <v>1</v>
      </c>
      <c r="G1262" s="21">
        <v>1</v>
      </c>
      <c r="H1262" s="21">
        <v>1</v>
      </c>
      <c r="I1262" s="20">
        <f t="shared" si="58"/>
        <v>1</v>
      </c>
      <c r="J1262" s="22">
        <v>1</v>
      </c>
      <c r="K1262" s="19" t="str">
        <f t="shared" si="77"/>
        <v>01 - Aide à l’utilisation</v>
      </c>
      <c r="L1262" s="19"/>
      <c r="M1262" s="19"/>
    </row>
    <row r="1263" spans="1:13" ht="15.75" customHeight="1">
      <c r="A1263" s="19">
        <v>111504567</v>
      </c>
      <c r="B1263" s="19" t="s">
        <v>2505</v>
      </c>
      <c r="C1263" s="19" t="s">
        <v>2506</v>
      </c>
      <c r="D1263" s="19" t="s">
        <v>2507</v>
      </c>
      <c r="E1263" s="19" t="s">
        <v>52</v>
      </c>
      <c r="F1263" s="21">
        <v>1</v>
      </c>
      <c r="G1263" s="21">
        <v>1</v>
      </c>
      <c r="H1263" s="21">
        <v>1</v>
      </c>
      <c r="I1263" s="20">
        <f t="shared" si="58"/>
        <v>1</v>
      </c>
      <c r="J1263" s="22">
        <v>1</v>
      </c>
      <c r="K1263" s="19" t="str">
        <f t="shared" si="77"/>
        <v>02 - Correction donnée ou modification de paramétrage</v>
      </c>
      <c r="L1263" s="19"/>
      <c r="M1263" s="19"/>
    </row>
    <row r="1264" spans="1:13" ht="15.75" customHeight="1">
      <c r="A1264" s="19">
        <v>111502150</v>
      </c>
      <c r="B1264" s="19" t="s">
        <v>2508</v>
      </c>
      <c r="C1264" s="19" t="s">
        <v>2509</v>
      </c>
      <c r="D1264" s="19" t="s">
        <v>2510</v>
      </c>
      <c r="E1264" s="19" t="s">
        <v>52</v>
      </c>
      <c r="F1264" s="21">
        <v>1</v>
      </c>
      <c r="G1264" s="21">
        <v>1</v>
      </c>
      <c r="H1264" s="21">
        <v>1</v>
      </c>
      <c r="I1264" s="20">
        <f t="shared" si="58"/>
        <v>1</v>
      </c>
      <c r="J1264" s="22">
        <v>1</v>
      </c>
      <c r="K1264" s="19" t="str">
        <f t="shared" si="77"/>
        <v>02 - Correction donnée ou modification de paramétrage</v>
      </c>
      <c r="L1264" s="19"/>
      <c r="M1264" s="19"/>
    </row>
    <row r="1265" spans="1:13" ht="15.75" customHeight="1">
      <c r="A1265" s="19">
        <v>111576541</v>
      </c>
      <c r="B1265" s="19" t="s">
        <v>2511</v>
      </c>
      <c r="C1265" s="19" t="s">
        <v>2512</v>
      </c>
      <c r="D1265" s="19" t="s">
        <v>2513</v>
      </c>
      <c r="E1265" s="19" t="s">
        <v>42</v>
      </c>
      <c r="F1265" s="21">
        <v>1</v>
      </c>
      <c r="G1265" s="21">
        <v>1</v>
      </c>
      <c r="H1265" s="21">
        <v>1</v>
      </c>
      <c r="I1265" s="20">
        <f t="shared" si="58"/>
        <v>1</v>
      </c>
      <c r="J1265" s="22">
        <v>1</v>
      </c>
      <c r="K1265" s="19" t="str">
        <f t="shared" si="77"/>
        <v>04 - Aucune action nécessaire ou possible</v>
      </c>
      <c r="L1265" s="19"/>
      <c r="M1265" s="19"/>
    </row>
    <row r="1266" spans="1:13" ht="15.75" customHeight="1">
      <c r="A1266" s="19">
        <v>111637812</v>
      </c>
      <c r="B1266" s="19" t="s">
        <v>2514</v>
      </c>
      <c r="C1266" s="19" t="s">
        <v>2515</v>
      </c>
      <c r="D1266" s="19" t="s">
        <v>2516</v>
      </c>
      <c r="E1266" s="19" t="s">
        <v>39</v>
      </c>
      <c r="F1266" s="21">
        <v>1</v>
      </c>
      <c r="G1266" s="21">
        <v>1</v>
      </c>
      <c r="H1266" s="21">
        <v>1</v>
      </c>
      <c r="I1266" s="20">
        <f t="shared" si="58"/>
        <v>1</v>
      </c>
      <c r="J1266" s="22">
        <v>1</v>
      </c>
      <c r="K1266" s="19" t="str">
        <f t="shared" si="77"/>
        <v>01 - Aide à l’utilisation</v>
      </c>
      <c r="L1266" s="19"/>
      <c r="M1266" s="19"/>
    </row>
    <row r="1267" spans="1:13" ht="15.75" customHeight="1">
      <c r="A1267" s="19">
        <v>110632259</v>
      </c>
      <c r="B1267" s="19" t="s">
        <v>2517</v>
      </c>
      <c r="C1267" s="19" t="s">
        <v>2518</v>
      </c>
      <c r="D1267" s="19" t="s">
        <v>2519</v>
      </c>
      <c r="E1267" s="19" t="s">
        <v>52</v>
      </c>
      <c r="F1267" s="21">
        <v>1</v>
      </c>
      <c r="G1267" s="21">
        <v>1</v>
      </c>
      <c r="H1267" s="21">
        <v>1</v>
      </c>
      <c r="I1267" s="20">
        <f t="shared" si="58"/>
        <v>1</v>
      </c>
      <c r="J1267" s="22">
        <v>1</v>
      </c>
      <c r="K1267" s="19" t="str">
        <f t="shared" si="77"/>
        <v>02 - Correction donnée ou modification de paramétrage</v>
      </c>
      <c r="L1267" s="19"/>
      <c r="M1267" s="19"/>
    </row>
    <row r="1268" spans="1:13" ht="15.75" customHeight="1">
      <c r="A1268" s="19">
        <v>111620910</v>
      </c>
      <c r="B1268" s="19" t="s">
        <v>2520</v>
      </c>
      <c r="C1268" s="19" t="s">
        <v>2521</v>
      </c>
      <c r="D1268" s="19" t="s">
        <v>2522</v>
      </c>
      <c r="E1268" s="19" t="s">
        <v>52</v>
      </c>
      <c r="F1268" s="21">
        <v>1</v>
      </c>
      <c r="G1268" s="21">
        <v>1</v>
      </c>
      <c r="H1268" s="21">
        <v>1</v>
      </c>
      <c r="I1268" s="20">
        <f t="shared" si="58"/>
        <v>1</v>
      </c>
      <c r="J1268" s="22">
        <v>1</v>
      </c>
      <c r="K1268" s="19" t="str">
        <f t="shared" si="77"/>
        <v>02 - Correction donnée ou modification de paramétrage</v>
      </c>
      <c r="L1268" s="19"/>
      <c r="M1268" s="19"/>
    </row>
    <row r="1269" spans="1:13" ht="15.75" customHeight="1">
      <c r="A1269" s="19">
        <v>111483853</v>
      </c>
      <c r="B1269" s="19" t="s">
        <v>941</v>
      </c>
      <c r="C1269" s="19" t="s">
        <v>2523</v>
      </c>
      <c r="D1269" s="19" t="s">
        <v>2524</v>
      </c>
      <c r="E1269" s="19" t="s">
        <v>52</v>
      </c>
      <c r="F1269" s="21">
        <v>1</v>
      </c>
      <c r="G1269" s="21">
        <v>1</v>
      </c>
      <c r="H1269" s="21">
        <v>1</v>
      </c>
      <c r="I1269" s="20">
        <f t="shared" si="58"/>
        <v>1</v>
      </c>
      <c r="J1269" s="22">
        <v>1</v>
      </c>
      <c r="K1269" s="19" t="str">
        <f t="shared" si="77"/>
        <v>02 - Correction donnée ou modification de paramétrage</v>
      </c>
      <c r="L1269" s="19"/>
      <c r="M1269" s="19"/>
    </row>
    <row r="1270" spans="1:13" ht="15.75" customHeight="1">
      <c r="A1270" s="19">
        <v>111522768</v>
      </c>
      <c r="B1270" s="19" t="s">
        <v>2525</v>
      </c>
      <c r="C1270" s="19" t="s">
        <v>2526</v>
      </c>
      <c r="D1270" s="19" t="s">
        <v>2527</v>
      </c>
      <c r="E1270" s="19" t="s">
        <v>52</v>
      </c>
      <c r="F1270" s="21">
        <v>1</v>
      </c>
      <c r="G1270" s="21">
        <v>1</v>
      </c>
      <c r="H1270" s="21">
        <v>1</v>
      </c>
      <c r="I1270" s="20">
        <f t="shared" si="58"/>
        <v>1</v>
      </c>
      <c r="J1270" s="22">
        <v>1</v>
      </c>
      <c r="K1270" s="19" t="str">
        <f t="shared" si="77"/>
        <v>02 - Correction donnée ou modification de paramétrage</v>
      </c>
      <c r="L1270" s="19"/>
      <c r="M1270" s="19"/>
    </row>
    <row r="1271" spans="1:13" ht="15.75" customHeight="1">
      <c r="A1271" s="19">
        <v>111378405</v>
      </c>
      <c r="B1271" s="19" t="s">
        <v>2528</v>
      </c>
      <c r="C1271" s="19" t="s">
        <v>2529</v>
      </c>
      <c r="D1271" s="19" t="s">
        <v>2530</v>
      </c>
      <c r="E1271" s="19" t="s">
        <v>45</v>
      </c>
      <c r="F1271" s="21">
        <v>1</v>
      </c>
      <c r="G1271" s="21">
        <v>1</v>
      </c>
      <c r="H1271" s="21">
        <v>1</v>
      </c>
      <c r="I1271" s="20">
        <f t="shared" si="58"/>
        <v>1</v>
      </c>
      <c r="J1271" s="22">
        <v>1</v>
      </c>
      <c r="K1271" s="19" t="str">
        <f t="shared" si="77"/>
        <v>03 - Script, fix ou contournement</v>
      </c>
      <c r="L1271" s="19"/>
      <c r="M1271" s="19"/>
    </row>
    <row r="1272" spans="1:13" ht="15.75" customHeight="1">
      <c r="A1272" s="19">
        <v>110855616</v>
      </c>
      <c r="B1272" s="19" t="s">
        <v>2531</v>
      </c>
      <c r="C1272" s="19" t="s">
        <v>2532</v>
      </c>
      <c r="D1272" s="19" t="s">
        <v>2533</v>
      </c>
      <c r="E1272" s="19" t="s">
        <v>45</v>
      </c>
      <c r="F1272" s="21">
        <v>1</v>
      </c>
      <c r="G1272" s="21">
        <v>1</v>
      </c>
      <c r="H1272" s="21">
        <v>1</v>
      </c>
      <c r="I1272" s="20">
        <f t="shared" si="58"/>
        <v>1</v>
      </c>
      <c r="J1272" s="22">
        <v>1</v>
      </c>
      <c r="K1272" s="19" t="str">
        <f t="shared" si="77"/>
        <v>03 - Script, fix ou contournement</v>
      </c>
      <c r="L1272" s="19"/>
      <c r="M1272" s="19"/>
    </row>
    <row r="1273" spans="1:13" ht="15.75" customHeight="1">
      <c r="A1273" s="19">
        <v>111728043</v>
      </c>
      <c r="B1273" s="19" t="s">
        <v>2534</v>
      </c>
      <c r="C1273" s="19" t="s">
        <v>2535</v>
      </c>
      <c r="D1273" s="19" t="s">
        <v>2536</v>
      </c>
      <c r="E1273" s="19" t="s">
        <v>39</v>
      </c>
      <c r="F1273" s="21">
        <v>1</v>
      </c>
      <c r="G1273" s="21">
        <v>1</v>
      </c>
      <c r="H1273" s="21">
        <v>1</v>
      </c>
      <c r="I1273" s="20">
        <f t="shared" si="58"/>
        <v>1</v>
      </c>
      <c r="J1273" s="22">
        <v>1</v>
      </c>
      <c r="K1273" s="19" t="str">
        <f t="shared" si="77"/>
        <v>01 - Aide à l’utilisation</v>
      </c>
      <c r="L1273" s="19"/>
      <c r="M1273" s="19"/>
    </row>
    <row r="1274" spans="1:13" ht="15.75" customHeight="1">
      <c r="A1274" s="19">
        <v>111363553</v>
      </c>
      <c r="B1274" s="19" t="s">
        <v>2537</v>
      </c>
      <c r="C1274" s="19" t="s">
        <v>2538</v>
      </c>
      <c r="D1274" s="19" t="s">
        <v>2539</v>
      </c>
      <c r="E1274" s="19" t="s">
        <v>57</v>
      </c>
      <c r="F1274" s="21">
        <v>1</v>
      </c>
      <c r="G1274" s="21">
        <v>1</v>
      </c>
      <c r="H1274" s="21">
        <v>1</v>
      </c>
      <c r="I1274" s="20">
        <f t="shared" si="58"/>
        <v>1</v>
      </c>
      <c r="J1274" s="22">
        <v>1</v>
      </c>
      <c r="K1274" s="19" t="str">
        <f t="shared" si="77"/>
        <v>05 - Hors périmètre support</v>
      </c>
      <c r="L1274" s="19"/>
      <c r="M1274" s="19"/>
    </row>
    <row r="1275" spans="1:13" ht="15.75" customHeight="1">
      <c r="A1275" s="19">
        <v>111880624</v>
      </c>
      <c r="B1275" s="19" t="s">
        <v>2540</v>
      </c>
      <c r="C1275" s="19" t="s">
        <v>2541</v>
      </c>
      <c r="D1275" s="19" t="s">
        <v>2542</v>
      </c>
      <c r="E1275" s="19" t="s">
        <v>52</v>
      </c>
      <c r="F1275" s="21">
        <v>1</v>
      </c>
      <c r="G1275" s="21">
        <v>1</v>
      </c>
      <c r="H1275" s="21">
        <v>1</v>
      </c>
      <c r="I1275" s="20">
        <f t="shared" si="58"/>
        <v>1</v>
      </c>
      <c r="J1275" s="22">
        <v>1</v>
      </c>
      <c r="K1275" s="19" t="str">
        <f t="shared" si="77"/>
        <v>02 - Correction donnée ou modification de paramétrage</v>
      </c>
      <c r="L1275" s="19"/>
      <c r="M1275" s="19"/>
    </row>
    <row r="1276" spans="1:13" ht="15.75" customHeight="1">
      <c r="A1276" s="19">
        <v>110979151</v>
      </c>
      <c r="B1276" s="19" t="s">
        <v>2543</v>
      </c>
      <c r="C1276" s="19" t="s">
        <v>2544</v>
      </c>
      <c r="D1276" s="19" t="s">
        <v>2545</v>
      </c>
      <c r="E1276" s="19" t="s">
        <v>52</v>
      </c>
      <c r="F1276" s="21">
        <v>1</v>
      </c>
      <c r="G1276" s="21">
        <v>0</v>
      </c>
      <c r="H1276" s="21">
        <v>1</v>
      </c>
      <c r="I1276" s="20">
        <f t="shared" si="58"/>
        <v>0</v>
      </c>
      <c r="J1276" s="22">
        <v>1</v>
      </c>
      <c r="K1276" s="19" t="str">
        <f t="shared" si="77"/>
        <v>02 - Correction donnée ou modification de paramétrage</v>
      </c>
      <c r="L1276" s="19"/>
      <c r="M1276" s="19"/>
    </row>
    <row r="1277" spans="1:13" ht="15.75" customHeight="1">
      <c r="A1277" s="19">
        <v>111363967</v>
      </c>
      <c r="B1277" s="19" t="s">
        <v>2546</v>
      </c>
      <c r="C1277" s="19" t="s">
        <v>2547</v>
      </c>
      <c r="D1277" s="19" t="s">
        <v>2548</v>
      </c>
      <c r="E1277" s="19" t="s">
        <v>52</v>
      </c>
      <c r="F1277" s="21">
        <v>1</v>
      </c>
      <c r="G1277" s="21">
        <v>1</v>
      </c>
      <c r="H1277" s="21">
        <v>1</v>
      </c>
      <c r="I1277" s="20">
        <f t="shared" ref="I1277:I1531" si="78">IF(COUNTA(F1277:H1277)&lt;3,"",IF(AND(F1277=1,G1277=1,H1277=1),1,0))</f>
        <v>1</v>
      </c>
      <c r="J1277" s="22">
        <v>1</v>
      </c>
      <c r="K1277" s="19" t="str">
        <f t="shared" si="77"/>
        <v>02 - Correction donnée ou modification de paramétrage</v>
      </c>
      <c r="L1277" s="19"/>
      <c r="M1277" s="19"/>
    </row>
    <row r="1278" spans="1:13" ht="15.75" customHeight="1">
      <c r="A1278" s="19">
        <v>110834752</v>
      </c>
      <c r="B1278" s="19" t="s">
        <v>2549</v>
      </c>
      <c r="C1278" s="19" t="s">
        <v>2550</v>
      </c>
      <c r="D1278" s="19" t="s">
        <v>2551</v>
      </c>
      <c r="E1278" s="19" t="s">
        <v>39</v>
      </c>
      <c r="F1278" s="21">
        <v>1</v>
      </c>
      <c r="G1278" s="21">
        <v>1</v>
      </c>
      <c r="H1278" s="21">
        <v>1</v>
      </c>
      <c r="I1278" s="20">
        <f t="shared" si="78"/>
        <v>1</v>
      </c>
      <c r="J1278" s="22">
        <v>1</v>
      </c>
      <c r="K1278" s="19" t="str">
        <f t="shared" si="77"/>
        <v>01 - Aide à l’utilisation</v>
      </c>
      <c r="L1278" s="19"/>
      <c r="M1278" s="19"/>
    </row>
    <row r="1279" spans="1:13" ht="15.75" customHeight="1">
      <c r="A1279" s="19">
        <v>111380786</v>
      </c>
      <c r="B1279" s="19" t="s">
        <v>2552</v>
      </c>
      <c r="C1279" s="19" t="s">
        <v>2553</v>
      </c>
      <c r="D1279" s="19" t="s">
        <v>2554</v>
      </c>
      <c r="E1279" s="19" t="s">
        <v>45</v>
      </c>
      <c r="F1279" s="21">
        <v>1</v>
      </c>
      <c r="G1279" s="21">
        <v>1</v>
      </c>
      <c r="H1279" s="21">
        <v>1</v>
      </c>
      <c r="I1279" s="20">
        <f t="shared" si="78"/>
        <v>1</v>
      </c>
      <c r="J1279" s="22">
        <v>1</v>
      </c>
      <c r="K1279" s="19" t="str">
        <f t="shared" si="77"/>
        <v>03 - Script, fix ou contournement</v>
      </c>
      <c r="L1279" s="19"/>
      <c r="M1279" s="19"/>
    </row>
    <row r="1280" spans="1:13" ht="15.75" customHeight="1">
      <c r="A1280" s="19">
        <v>111383017</v>
      </c>
      <c r="B1280" s="19" t="s">
        <v>1453</v>
      </c>
      <c r="C1280" s="19" t="s">
        <v>2555</v>
      </c>
      <c r="D1280" s="19" t="s">
        <v>2556</v>
      </c>
      <c r="E1280" s="19" t="s">
        <v>52</v>
      </c>
      <c r="F1280" s="21">
        <v>1</v>
      </c>
      <c r="G1280" s="21">
        <v>1</v>
      </c>
      <c r="H1280" s="21">
        <v>1</v>
      </c>
      <c r="I1280" s="20">
        <f t="shared" si="78"/>
        <v>1</v>
      </c>
      <c r="J1280" s="22">
        <v>1</v>
      </c>
      <c r="K1280" s="19" t="str">
        <f t="shared" si="77"/>
        <v>02 - Correction donnée ou modification de paramétrage</v>
      </c>
      <c r="L1280" s="19"/>
      <c r="M1280" s="19"/>
    </row>
    <row r="1281" spans="1:13" ht="15.75" customHeight="1">
      <c r="A1281" s="19">
        <v>111347074</v>
      </c>
      <c r="B1281" s="19" t="s">
        <v>2557</v>
      </c>
      <c r="C1281" s="19" t="s">
        <v>2558</v>
      </c>
      <c r="D1281" s="19" t="s">
        <v>2559</v>
      </c>
      <c r="E1281" s="19" t="s">
        <v>52</v>
      </c>
      <c r="F1281" s="21">
        <v>1</v>
      </c>
      <c r="G1281" s="21">
        <v>1</v>
      </c>
      <c r="H1281" s="21">
        <v>1</v>
      </c>
      <c r="I1281" s="20">
        <f t="shared" si="78"/>
        <v>1</v>
      </c>
      <c r="J1281" s="22">
        <v>1</v>
      </c>
      <c r="K1281" s="19" t="str">
        <f t="shared" si="77"/>
        <v>02 - Correction donnée ou modification de paramétrage</v>
      </c>
      <c r="L1281" s="19"/>
      <c r="M1281" s="19"/>
    </row>
    <row r="1282" spans="1:13" ht="15.75" customHeight="1">
      <c r="A1282" s="19">
        <v>110973756</v>
      </c>
      <c r="B1282" s="19" t="s">
        <v>2560</v>
      </c>
      <c r="C1282" s="19" t="s">
        <v>2561</v>
      </c>
      <c r="D1282" s="19" t="s">
        <v>2562</v>
      </c>
      <c r="E1282" s="19" t="s">
        <v>45</v>
      </c>
      <c r="F1282" s="21">
        <v>1</v>
      </c>
      <c r="G1282" s="21">
        <v>1</v>
      </c>
      <c r="H1282" s="21">
        <v>1</v>
      </c>
      <c r="I1282" s="20">
        <f t="shared" si="78"/>
        <v>1</v>
      </c>
      <c r="J1282" s="22">
        <v>1</v>
      </c>
      <c r="K1282" s="19" t="str">
        <f t="shared" si="77"/>
        <v>03 - Script, fix ou contournement</v>
      </c>
      <c r="L1282" s="19"/>
      <c r="M1282" s="19"/>
    </row>
    <row r="1283" spans="1:13" ht="15.75" customHeight="1">
      <c r="A1283" s="19">
        <v>111329407</v>
      </c>
      <c r="B1283" s="19" t="s">
        <v>2563</v>
      </c>
      <c r="C1283" s="19" t="s">
        <v>2564</v>
      </c>
      <c r="D1283" s="19" t="s">
        <v>2565</v>
      </c>
      <c r="E1283" s="19" t="s">
        <v>52</v>
      </c>
      <c r="F1283" s="21">
        <v>1</v>
      </c>
      <c r="G1283" s="21">
        <v>1</v>
      </c>
      <c r="H1283" s="21">
        <v>1</v>
      </c>
      <c r="I1283" s="20">
        <f t="shared" si="78"/>
        <v>1</v>
      </c>
      <c r="J1283" s="22">
        <v>1</v>
      </c>
      <c r="K1283" s="19" t="str">
        <f t="shared" si="77"/>
        <v>02 - Correction donnée ou modification de paramétrage</v>
      </c>
      <c r="L1283" s="19"/>
      <c r="M1283" s="19"/>
    </row>
    <row r="1284" spans="1:13" ht="15.75" customHeight="1">
      <c r="A1284" s="19">
        <v>111270837</v>
      </c>
      <c r="B1284" s="19" t="s">
        <v>2566</v>
      </c>
      <c r="C1284" s="19" t="s">
        <v>2567</v>
      </c>
      <c r="D1284" s="19" t="s">
        <v>2568</v>
      </c>
      <c r="E1284" s="19" t="s">
        <v>42</v>
      </c>
      <c r="F1284" s="21">
        <v>1</v>
      </c>
      <c r="G1284" s="21">
        <v>1</v>
      </c>
      <c r="H1284" s="21">
        <v>1</v>
      </c>
      <c r="I1284" s="20">
        <f t="shared" si="78"/>
        <v>1</v>
      </c>
      <c r="J1284" s="22">
        <v>1</v>
      </c>
      <c r="K1284" s="19" t="str">
        <f t="shared" si="77"/>
        <v>04 - Aucune action nécessaire ou possible</v>
      </c>
      <c r="L1284" s="19"/>
      <c r="M1284" s="19"/>
    </row>
    <row r="1285" spans="1:13" ht="15.75" customHeight="1">
      <c r="A1285" s="19">
        <v>109790942</v>
      </c>
      <c r="B1285" s="19" t="s">
        <v>2569</v>
      </c>
      <c r="C1285" s="19" t="s">
        <v>2570</v>
      </c>
      <c r="D1285" s="19" t="s">
        <v>2571</v>
      </c>
      <c r="E1285" s="19" t="s">
        <v>52</v>
      </c>
      <c r="F1285" s="21">
        <v>1</v>
      </c>
      <c r="G1285" s="21">
        <v>1</v>
      </c>
      <c r="H1285" s="21">
        <v>1</v>
      </c>
      <c r="I1285" s="20">
        <f t="shared" si="78"/>
        <v>1</v>
      </c>
      <c r="J1285" s="22">
        <v>0</v>
      </c>
      <c r="K1285" s="19" t="s">
        <v>39</v>
      </c>
      <c r="L1285" s="19"/>
      <c r="M1285" s="19"/>
    </row>
    <row r="1286" spans="1:13" ht="15.75" customHeight="1">
      <c r="A1286" s="19">
        <v>111271524</v>
      </c>
      <c r="B1286" s="19" t="s">
        <v>2572</v>
      </c>
      <c r="C1286" s="19" t="s">
        <v>2573</v>
      </c>
      <c r="D1286" s="19" t="s">
        <v>2574</v>
      </c>
      <c r="E1286" s="19" t="s">
        <v>39</v>
      </c>
      <c r="F1286" s="21">
        <v>1</v>
      </c>
      <c r="G1286" s="21">
        <v>1</v>
      </c>
      <c r="H1286" s="21">
        <v>1</v>
      </c>
      <c r="I1286" s="20">
        <f t="shared" si="78"/>
        <v>1</v>
      </c>
      <c r="J1286" s="22">
        <v>1</v>
      </c>
      <c r="K1286" s="19" t="str">
        <f>E1286</f>
        <v>01 - Aide à l’utilisation</v>
      </c>
      <c r="L1286" s="19"/>
      <c r="M1286" s="19"/>
    </row>
    <row r="1287" spans="1:13" ht="15.75" customHeight="1">
      <c r="A1287" s="19">
        <v>110954499</v>
      </c>
      <c r="B1287" s="19" t="s">
        <v>2575</v>
      </c>
      <c r="C1287" s="19" t="s">
        <v>2576</v>
      </c>
      <c r="D1287" s="19" t="s">
        <v>2577</v>
      </c>
      <c r="E1287" s="19" t="s">
        <v>45</v>
      </c>
      <c r="F1287" s="21">
        <v>0</v>
      </c>
      <c r="G1287" s="21">
        <v>0</v>
      </c>
      <c r="H1287" s="21">
        <v>1</v>
      </c>
      <c r="I1287" s="20">
        <f t="shared" si="78"/>
        <v>0</v>
      </c>
      <c r="J1287" s="22">
        <v>0</v>
      </c>
      <c r="K1287" s="19" t="s">
        <v>39</v>
      </c>
      <c r="L1287" s="19"/>
      <c r="M1287" s="19"/>
    </row>
    <row r="1288" spans="1:13" ht="15.75" customHeight="1">
      <c r="A1288" s="19">
        <v>111393305</v>
      </c>
      <c r="B1288" s="19" t="s">
        <v>2578</v>
      </c>
      <c r="C1288" s="19" t="s">
        <v>2579</v>
      </c>
      <c r="D1288" s="19" t="s">
        <v>2580</v>
      </c>
      <c r="E1288" s="19" t="s">
        <v>39</v>
      </c>
      <c r="F1288" s="21">
        <v>1</v>
      </c>
      <c r="G1288" s="21">
        <v>1</v>
      </c>
      <c r="H1288" s="21">
        <v>1</v>
      </c>
      <c r="I1288" s="20">
        <f t="shared" si="78"/>
        <v>1</v>
      </c>
      <c r="J1288" s="22">
        <v>1</v>
      </c>
      <c r="K1288" s="19" t="str">
        <f t="shared" ref="K1288:K1291" si="79">E1288</f>
        <v>01 - Aide à l’utilisation</v>
      </c>
      <c r="L1288" s="19"/>
      <c r="M1288" s="19"/>
    </row>
    <row r="1289" spans="1:13" ht="15.75" customHeight="1">
      <c r="A1289" s="19">
        <v>111706864</v>
      </c>
      <c r="B1289" s="19" t="s">
        <v>2581</v>
      </c>
      <c r="C1289" s="19" t="s">
        <v>2582</v>
      </c>
      <c r="D1289" s="19" t="s">
        <v>2583</v>
      </c>
      <c r="E1289" s="19" t="s">
        <v>39</v>
      </c>
      <c r="F1289" s="21">
        <v>1</v>
      </c>
      <c r="G1289" s="21">
        <v>1</v>
      </c>
      <c r="H1289" s="21">
        <v>1</v>
      </c>
      <c r="I1289" s="20">
        <f t="shared" si="78"/>
        <v>1</v>
      </c>
      <c r="J1289" s="22">
        <v>1</v>
      </c>
      <c r="K1289" s="19" t="str">
        <f t="shared" si="79"/>
        <v>01 - Aide à l’utilisation</v>
      </c>
      <c r="L1289" s="19"/>
      <c r="M1289" s="19"/>
    </row>
    <row r="1290" spans="1:13" ht="15.75" customHeight="1">
      <c r="A1290" s="19">
        <v>111767399</v>
      </c>
      <c r="B1290" s="19" t="s">
        <v>2584</v>
      </c>
      <c r="C1290" s="19" t="s">
        <v>2585</v>
      </c>
      <c r="D1290" s="19" t="s">
        <v>2586</v>
      </c>
      <c r="E1290" s="19" t="s">
        <v>45</v>
      </c>
      <c r="F1290" s="21">
        <v>1</v>
      </c>
      <c r="G1290" s="21">
        <v>1</v>
      </c>
      <c r="H1290" s="21">
        <v>1</v>
      </c>
      <c r="I1290" s="20">
        <f t="shared" si="78"/>
        <v>1</v>
      </c>
      <c r="J1290" s="22">
        <v>1</v>
      </c>
      <c r="K1290" s="19" t="str">
        <f t="shared" si="79"/>
        <v>03 - Script, fix ou contournement</v>
      </c>
      <c r="L1290" s="19"/>
      <c r="M1290" s="19"/>
    </row>
    <row r="1291" spans="1:13" ht="15.75" customHeight="1">
      <c r="A1291" s="19">
        <v>110632629</v>
      </c>
      <c r="B1291" s="19" t="s">
        <v>2587</v>
      </c>
      <c r="C1291" s="19" t="s">
        <v>2588</v>
      </c>
      <c r="D1291" s="19" t="s">
        <v>2589</v>
      </c>
      <c r="E1291" s="19" t="s">
        <v>52</v>
      </c>
      <c r="F1291" s="21">
        <v>1</v>
      </c>
      <c r="G1291" s="21">
        <v>1</v>
      </c>
      <c r="H1291" s="21">
        <v>1</v>
      </c>
      <c r="I1291" s="20">
        <f t="shared" si="78"/>
        <v>1</v>
      </c>
      <c r="J1291" s="22">
        <v>1</v>
      </c>
      <c r="K1291" s="19" t="str">
        <f t="shared" si="79"/>
        <v>02 - Correction donnée ou modification de paramétrage</v>
      </c>
      <c r="L1291" s="19"/>
      <c r="M1291" s="19"/>
    </row>
    <row r="1292" spans="1:13" ht="15.75" customHeight="1">
      <c r="A1292" s="19">
        <v>110895054</v>
      </c>
      <c r="B1292" s="19" t="s">
        <v>2590</v>
      </c>
      <c r="C1292" s="19" t="s">
        <v>2591</v>
      </c>
      <c r="D1292" s="19" t="s">
        <v>2592</v>
      </c>
      <c r="E1292" s="19" t="s">
        <v>42</v>
      </c>
      <c r="F1292" s="21">
        <v>1</v>
      </c>
      <c r="G1292" s="21">
        <v>1</v>
      </c>
      <c r="H1292" s="21">
        <v>1</v>
      </c>
      <c r="I1292" s="20">
        <f t="shared" si="78"/>
        <v>1</v>
      </c>
      <c r="J1292" s="22">
        <v>0</v>
      </c>
      <c r="K1292" s="19" t="s">
        <v>39</v>
      </c>
      <c r="L1292" s="19"/>
      <c r="M1292" s="19"/>
    </row>
    <row r="1293" spans="1:13" ht="15.75" customHeight="1">
      <c r="A1293" s="19">
        <v>111408732</v>
      </c>
      <c r="B1293" s="19" t="s">
        <v>2593</v>
      </c>
      <c r="C1293" s="19" t="s">
        <v>2593</v>
      </c>
      <c r="D1293" s="19" t="s">
        <v>2594</v>
      </c>
      <c r="E1293" s="19" t="s">
        <v>45</v>
      </c>
      <c r="F1293" s="21">
        <v>1</v>
      </c>
      <c r="G1293" s="21">
        <v>1</v>
      </c>
      <c r="H1293" s="21">
        <v>1</v>
      </c>
      <c r="I1293" s="20">
        <f t="shared" si="78"/>
        <v>1</v>
      </c>
      <c r="J1293" s="22">
        <v>1</v>
      </c>
      <c r="K1293" s="19" t="str">
        <f t="shared" ref="K1293:K1294" si="80">E1293</f>
        <v>03 - Script, fix ou contournement</v>
      </c>
      <c r="L1293" s="19"/>
      <c r="M1293" s="19"/>
    </row>
    <row r="1294" spans="1:13" ht="15.75" customHeight="1">
      <c r="A1294" s="19">
        <v>110937957</v>
      </c>
      <c r="B1294" s="19" t="s">
        <v>1439</v>
      </c>
      <c r="C1294" s="19" t="s">
        <v>2595</v>
      </c>
      <c r="D1294" s="19" t="s">
        <v>2596</v>
      </c>
      <c r="E1294" s="19" t="s">
        <v>45</v>
      </c>
      <c r="F1294" s="21">
        <v>1</v>
      </c>
      <c r="G1294" s="21">
        <v>1</v>
      </c>
      <c r="H1294" s="21">
        <v>1</v>
      </c>
      <c r="I1294" s="20">
        <f t="shared" si="78"/>
        <v>1</v>
      </c>
      <c r="J1294" s="22">
        <v>1</v>
      </c>
      <c r="K1294" s="19" t="str">
        <f t="shared" si="80"/>
        <v>03 - Script, fix ou contournement</v>
      </c>
      <c r="L1294" s="19"/>
      <c r="M1294" s="19"/>
    </row>
    <row r="1295" spans="1:13" ht="15.75" customHeight="1">
      <c r="A1295" s="19">
        <v>111044151</v>
      </c>
      <c r="B1295" s="19" t="s">
        <v>2597</v>
      </c>
      <c r="C1295" s="19" t="s">
        <v>2598</v>
      </c>
      <c r="D1295" s="19" t="s">
        <v>2599</v>
      </c>
      <c r="E1295" s="19" t="s">
        <v>52</v>
      </c>
      <c r="F1295" s="21">
        <v>1</v>
      </c>
      <c r="G1295" s="21">
        <v>1</v>
      </c>
      <c r="H1295" s="21">
        <v>1</v>
      </c>
      <c r="I1295" s="20">
        <f t="shared" si="78"/>
        <v>1</v>
      </c>
      <c r="J1295" s="22">
        <v>0</v>
      </c>
      <c r="K1295" s="19" t="s">
        <v>39</v>
      </c>
      <c r="L1295" s="19"/>
      <c r="M1295" s="19"/>
    </row>
    <row r="1296" spans="1:13" ht="15.75" customHeight="1">
      <c r="A1296" s="19">
        <v>111368862</v>
      </c>
      <c r="B1296" s="19" t="s">
        <v>2600</v>
      </c>
      <c r="C1296" s="19" t="s">
        <v>2601</v>
      </c>
      <c r="D1296" s="19" t="s">
        <v>2602</v>
      </c>
      <c r="E1296" s="19" t="s">
        <v>45</v>
      </c>
      <c r="F1296" s="21">
        <v>1</v>
      </c>
      <c r="G1296" s="21">
        <v>0</v>
      </c>
      <c r="H1296" s="21">
        <v>1</v>
      </c>
      <c r="I1296" s="20">
        <f t="shared" si="78"/>
        <v>0</v>
      </c>
      <c r="J1296" s="22">
        <v>1</v>
      </c>
      <c r="K1296" s="19" t="str">
        <f t="shared" ref="K1296:K1301" si="81">E1296</f>
        <v>03 - Script, fix ou contournement</v>
      </c>
      <c r="L1296" s="19" t="s">
        <v>2603</v>
      </c>
      <c r="M1296" s="19" t="s">
        <v>2604</v>
      </c>
    </row>
    <row r="1297" spans="1:13" ht="15.75" customHeight="1">
      <c r="A1297" s="19">
        <v>111407167</v>
      </c>
      <c r="B1297" s="19" t="s">
        <v>1279</v>
      </c>
      <c r="C1297" s="19" t="s">
        <v>2605</v>
      </c>
      <c r="D1297" s="19" t="s">
        <v>2606</v>
      </c>
      <c r="E1297" s="19" t="s">
        <v>45</v>
      </c>
      <c r="F1297" s="21">
        <v>1</v>
      </c>
      <c r="G1297" s="21">
        <v>1</v>
      </c>
      <c r="H1297" s="21">
        <v>1</v>
      </c>
      <c r="I1297" s="20">
        <f t="shared" si="78"/>
        <v>1</v>
      </c>
      <c r="J1297" s="22">
        <v>1</v>
      </c>
      <c r="K1297" s="19" t="str">
        <f t="shared" si="81"/>
        <v>03 - Script, fix ou contournement</v>
      </c>
      <c r="L1297" s="19"/>
      <c r="M1297" s="19"/>
    </row>
    <row r="1298" spans="1:13" ht="15.75" customHeight="1">
      <c r="A1298" s="19">
        <v>111329500</v>
      </c>
      <c r="B1298" s="19" t="s">
        <v>297</v>
      </c>
      <c r="C1298" s="19" t="s">
        <v>2607</v>
      </c>
      <c r="D1298" s="19" t="s">
        <v>2608</v>
      </c>
      <c r="E1298" s="19" t="s">
        <v>45</v>
      </c>
      <c r="F1298" s="21">
        <v>1</v>
      </c>
      <c r="G1298" s="21">
        <v>1</v>
      </c>
      <c r="H1298" s="21">
        <v>1</v>
      </c>
      <c r="I1298" s="20">
        <f t="shared" si="78"/>
        <v>1</v>
      </c>
      <c r="J1298" s="22">
        <v>1</v>
      </c>
      <c r="K1298" s="19" t="str">
        <f t="shared" si="81"/>
        <v>03 - Script, fix ou contournement</v>
      </c>
      <c r="L1298" s="19"/>
      <c r="M1298" s="19"/>
    </row>
    <row r="1299" spans="1:13" ht="15.75" customHeight="1">
      <c r="A1299" s="19">
        <v>111023302</v>
      </c>
      <c r="B1299" s="19" t="s">
        <v>2609</v>
      </c>
      <c r="C1299" s="19" t="s">
        <v>2610</v>
      </c>
      <c r="D1299" s="19" t="s">
        <v>2611</v>
      </c>
      <c r="E1299" s="19" t="s">
        <v>57</v>
      </c>
      <c r="F1299" s="21">
        <v>1</v>
      </c>
      <c r="G1299" s="21">
        <v>1</v>
      </c>
      <c r="H1299" s="21">
        <v>1</v>
      </c>
      <c r="I1299" s="20">
        <f t="shared" si="78"/>
        <v>1</v>
      </c>
      <c r="J1299" s="22">
        <v>1</v>
      </c>
      <c r="K1299" s="19" t="str">
        <f t="shared" si="81"/>
        <v>05 - Hors périmètre support</v>
      </c>
      <c r="L1299" s="19"/>
      <c r="M1299" s="19"/>
    </row>
    <row r="1300" spans="1:13" ht="15.75" customHeight="1">
      <c r="A1300" s="19">
        <v>110702784</v>
      </c>
      <c r="B1300" s="19" t="s">
        <v>2612</v>
      </c>
      <c r="C1300" s="19" t="s">
        <v>2613</v>
      </c>
      <c r="D1300" s="19" t="s">
        <v>2614</v>
      </c>
      <c r="E1300" s="19" t="s">
        <v>52</v>
      </c>
      <c r="F1300" s="21">
        <v>1</v>
      </c>
      <c r="G1300" s="21">
        <v>1</v>
      </c>
      <c r="H1300" s="21">
        <v>1</v>
      </c>
      <c r="I1300" s="20">
        <f t="shared" si="78"/>
        <v>1</v>
      </c>
      <c r="J1300" s="22">
        <v>1</v>
      </c>
      <c r="K1300" s="19" t="str">
        <f t="shared" si="81"/>
        <v>02 - Correction donnée ou modification de paramétrage</v>
      </c>
      <c r="L1300" s="19"/>
      <c r="M1300" s="19"/>
    </row>
    <row r="1301" spans="1:13" ht="15.75" customHeight="1">
      <c r="A1301" s="19">
        <v>111203284</v>
      </c>
      <c r="B1301" s="19">
        <v>401</v>
      </c>
      <c r="C1301" s="19" t="s">
        <v>2615</v>
      </c>
      <c r="D1301" s="19" t="s">
        <v>2616</v>
      </c>
      <c r="E1301" s="19" t="s">
        <v>42</v>
      </c>
      <c r="F1301" s="21">
        <v>1</v>
      </c>
      <c r="G1301" s="21">
        <v>1</v>
      </c>
      <c r="H1301" s="21">
        <v>1</v>
      </c>
      <c r="I1301" s="20">
        <f t="shared" si="78"/>
        <v>1</v>
      </c>
      <c r="J1301" s="22">
        <v>1</v>
      </c>
      <c r="K1301" s="19" t="str">
        <f t="shared" si="81"/>
        <v>04 - Aucune action nécessaire ou possible</v>
      </c>
      <c r="L1301" s="19"/>
      <c r="M1301" s="19"/>
    </row>
    <row r="1302" spans="1:13" ht="15.75" customHeight="1">
      <c r="A1302" s="19">
        <v>110899298</v>
      </c>
      <c r="B1302" s="19" t="s">
        <v>2617</v>
      </c>
      <c r="C1302" s="19" t="s">
        <v>2618</v>
      </c>
      <c r="D1302" s="19" t="s">
        <v>2619</v>
      </c>
      <c r="E1302" s="19" t="s">
        <v>45</v>
      </c>
      <c r="F1302" s="21">
        <v>1</v>
      </c>
      <c r="G1302" s="21">
        <v>1</v>
      </c>
      <c r="H1302" s="21">
        <v>1</v>
      </c>
      <c r="I1302" s="20">
        <f t="shared" si="78"/>
        <v>1</v>
      </c>
      <c r="J1302" s="22">
        <v>0</v>
      </c>
      <c r="K1302" s="19" t="s">
        <v>52</v>
      </c>
      <c r="L1302" s="19"/>
      <c r="M1302" s="19"/>
    </row>
    <row r="1303" spans="1:13" ht="15.75" customHeight="1">
      <c r="A1303" s="19">
        <v>111334176</v>
      </c>
      <c r="B1303" s="19" t="s">
        <v>2620</v>
      </c>
      <c r="C1303" s="19" t="s">
        <v>2621</v>
      </c>
      <c r="D1303" s="19" t="s">
        <v>2622</v>
      </c>
      <c r="E1303" s="19" t="s">
        <v>52</v>
      </c>
      <c r="F1303" s="21">
        <v>1</v>
      </c>
      <c r="G1303" s="21">
        <v>1</v>
      </c>
      <c r="H1303" s="21">
        <v>1</v>
      </c>
      <c r="I1303" s="20">
        <f t="shared" si="78"/>
        <v>1</v>
      </c>
      <c r="J1303" s="22">
        <v>1</v>
      </c>
      <c r="K1303" s="19" t="str">
        <f t="shared" ref="K1303:K1306" si="82">E1303</f>
        <v>02 - Correction donnée ou modification de paramétrage</v>
      </c>
      <c r="L1303" s="19"/>
      <c r="M1303" s="19"/>
    </row>
    <row r="1304" spans="1:13" ht="15.75" customHeight="1">
      <c r="A1304" s="19">
        <v>111716945</v>
      </c>
      <c r="B1304" s="19" t="s">
        <v>2623</v>
      </c>
      <c r="C1304" s="19" t="s">
        <v>2624</v>
      </c>
      <c r="D1304" s="19" t="s">
        <v>2625</v>
      </c>
      <c r="E1304" s="19" t="s">
        <v>52</v>
      </c>
      <c r="F1304" s="21">
        <v>1</v>
      </c>
      <c r="G1304" s="21">
        <v>1</v>
      </c>
      <c r="H1304" s="21">
        <v>1</v>
      </c>
      <c r="I1304" s="20">
        <f t="shared" si="78"/>
        <v>1</v>
      </c>
      <c r="J1304" s="22">
        <v>1</v>
      </c>
      <c r="K1304" s="19" t="str">
        <f t="shared" si="82"/>
        <v>02 - Correction donnée ou modification de paramétrage</v>
      </c>
      <c r="L1304" s="19"/>
      <c r="M1304" s="19"/>
    </row>
    <row r="1305" spans="1:13" ht="15.75" customHeight="1">
      <c r="A1305" s="19">
        <v>110377528</v>
      </c>
      <c r="B1305" s="19" t="s">
        <v>2626</v>
      </c>
      <c r="C1305" s="19" t="s">
        <v>2627</v>
      </c>
      <c r="D1305" s="19" t="s">
        <v>2628</v>
      </c>
      <c r="E1305" s="19" t="s">
        <v>57</v>
      </c>
      <c r="F1305" s="21">
        <v>0</v>
      </c>
      <c r="G1305" s="21">
        <v>1</v>
      </c>
      <c r="H1305" s="21">
        <v>0</v>
      </c>
      <c r="I1305" s="20">
        <f t="shared" si="78"/>
        <v>0</v>
      </c>
      <c r="J1305" s="22">
        <v>1</v>
      </c>
      <c r="K1305" s="19" t="str">
        <f t="shared" si="82"/>
        <v>05 - Hors périmètre support</v>
      </c>
      <c r="L1305" s="19"/>
      <c r="M1305" s="19"/>
    </row>
    <row r="1306" spans="1:13" ht="15.75" customHeight="1">
      <c r="A1306" s="19">
        <v>111350159</v>
      </c>
      <c r="B1306" s="19" t="s">
        <v>2629</v>
      </c>
      <c r="C1306" s="19" t="s">
        <v>2630</v>
      </c>
      <c r="D1306" s="19" t="s">
        <v>2631</v>
      </c>
      <c r="E1306" s="19" t="s">
        <v>52</v>
      </c>
      <c r="F1306" s="21">
        <v>1</v>
      </c>
      <c r="G1306" s="21">
        <v>1</v>
      </c>
      <c r="H1306" s="21">
        <v>1</v>
      </c>
      <c r="I1306" s="20">
        <f t="shared" si="78"/>
        <v>1</v>
      </c>
      <c r="J1306" s="22">
        <v>1</v>
      </c>
      <c r="K1306" s="19" t="str">
        <f t="shared" si="82"/>
        <v>02 - Correction donnée ou modification de paramétrage</v>
      </c>
      <c r="L1306" s="19"/>
      <c r="M1306" s="19"/>
    </row>
    <row r="1307" spans="1:13" ht="15.75" customHeight="1">
      <c r="A1307" s="19">
        <v>111394115</v>
      </c>
      <c r="B1307" s="19" t="s">
        <v>2632</v>
      </c>
      <c r="C1307" s="19" t="s">
        <v>2633</v>
      </c>
      <c r="D1307" s="19" t="s">
        <v>2634</v>
      </c>
      <c r="E1307" s="19" t="s">
        <v>42</v>
      </c>
      <c r="F1307" s="21">
        <v>1</v>
      </c>
      <c r="G1307" s="21">
        <v>1</v>
      </c>
      <c r="H1307" s="21">
        <v>1</v>
      </c>
      <c r="I1307" s="20">
        <f t="shared" si="78"/>
        <v>1</v>
      </c>
      <c r="J1307" s="22">
        <v>0</v>
      </c>
      <c r="K1307" s="19" t="s">
        <v>39</v>
      </c>
      <c r="L1307" s="19"/>
      <c r="M1307" s="19"/>
    </row>
    <row r="1308" spans="1:13" ht="15.75" customHeight="1">
      <c r="A1308" s="19">
        <v>111264878</v>
      </c>
      <c r="B1308" s="19" t="s">
        <v>2635</v>
      </c>
      <c r="C1308" s="19" t="s">
        <v>2636</v>
      </c>
      <c r="D1308" s="19" t="s">
        <v>2637</v>
      </c>
      <c r="E1308" s="19" t="s">
        <v>52</v>
      </c>
      <c r="F1308" s="21">
        <v>1</v>
      </c>
      <c r="G1308" s="21">
        <v>1</v>
      </c>
      <c r="H1308" s="21">
        <v>1</v>
      </c>
      <c r="I1308" s="20">
        <f t="shared" si="78"/>
        <v>1</v>
      </c>
      <c r="J1308" s="22">
        <v>1</v>
      </c>
      <c r="K1308" s="19" t="str">
        <f t="shared" ref="K1308:K1324" si="83">E1308</f>
        <v>02 - Correction donnée ou modification de paramétrage</v>
      </c>
      <c r="L1308" s="19"/>
      <c r="M1308" s="19"/>
    </row>
    <row r="1309" spans="1:13" ht="15.75" customHeight="1">
      <c r="A1309" s="19">
        <v>111319794</v>
      </c>
      <c r="B1309" s="19" t="s">
        <v>2638</v>
      </c>
      <c r="C1309" s="19" t="s">
        <v>2639</v>
      </c>
      <c r="D1309" s="19" t="s">
        <v>2640</v>
      </c>
      <c r="E1309" s="19" t="s">
        <v>42</v>
      </c>
      <c r="F1309" s="21">
        <v>1</v>
      </c>
      <c r="G1309" s="21">
        <v>1</v>
      </c>
      <c r="H1309" s="21">
        <v>1</v>
      </c>
      <c r="I1309" s="20">
        <f t="shared" si="78"/>
        <v>1</v>
      </c>
      <c r="J1309" s="22">
        <v>1</v>
      </c>
      <c r="K1309" s="19" t="str">
        <f t="shared" si="83"/>
        <v>04 - Aucune action nécessaire ou possible</v>
      </c>
      <c r="L1309" s="19"/>
      <c r="M1309" s="19"/>
    </row>
    <row r="1310" spans="1:13" ht="15.75" customHeight="1">
      <c r="A1310" s="19">
        <v>111689547</v>
      </c>
      <c r="B1310" s="19" t="s">
        <v>2641</v>
      </c>
      <c r="C1310" s="19" t="s">
        <v>2642</v>
      </c>
      <c r="D1310" s="19" t="s">
        <v>2643</v>
      </c>
      <c r="E1310" s="19" t="s">
        <v>42</v>
      </c>
      <c r="F1310" s="21">
        <v>1</v>
      </c>
      <c r="G1310" s="21">
        <v>1</v>
      </c>
      <c r="H1310" s="21">
        <v>1</v>
      </c>
      <c r="I1310" s="20">
        <f t="shared" si="78"/>
        <v>1</v>
      </c>
      <c r="J1310" s="22">
        <v>1</v>
      </c>
      <c r="K1310" s="19" t="str">
        <f t="shared" si="83"/>
        <v>04 - Aucune action nécessaire ou possible</v>
      </c>
      <c r="L1310" s="19"/>
      <c r="M1310" s="19"/>
    </row>
    <row r="1311" spans="1:13" ht="15.75" customHeight="1">
      <c r="A1311" s="19">
        <v>111818946</v>
      </c>
      <c r="B1311" s="19" t="s">
        <v>2644</v>
      </c>
      <c r="C1311" s="19" t="s">
        <v>2645</v>
      </c>
      <c r="D1311" s="19" t="s">
        <v>2646</v>
      </c>
      <c r="E1311" s="19" t="s">
        <v>45</v>
      </c>
      <c r="F1311" s="21">
        <v>1</v>
      </c>
      <c r="G1311" s="21">
        <v>1</v>
      </c>
      <c r="H1311" s="21">
        <v>1</v>
      </c>
      <c r="I1311" s="20">
        <f t="shared" si="78"/>
        <v>1</v>
      </c>
      <c r="J1311" s="22">
        <v>1</v>
      </c>
      <c r="K1311" s="19" t="str">
        <f t="shared" si="83"/>
        <v>03 - Script, fix ou contournement</v>
      </c>
      <c r="L1311" s="19"/>
      <c r="M1311" s="19"/>
    </row>
    <row r="1312" spans="1:13" ht="15.75" customHeight="1">
      <c r="A1312" s="19">
        <v>111373199</v>
      </c>
      <c r="B1312" s="19" t="s">
        <v>2647</v>
      </c>
      <c r="C1312" s="19" t="s">
        <v>2648</v>
      </c>
      <c r="D1312" s="19" t="s">
        <v>2649</v>
      </c>
      <c r="E1312" s="19" t="s">
        <v>52</v>
      </c>
      <c r="F1312" s="21">
        <v>1</v>
      </c>
      <c r="G1312" s="21">
        <v>1</v>
      </c>
      <c r="H1312" s="21">
        <v>1</v>
      </c>
      <c r="I1312" s="20">
        <f t="shared" si="78"/>
        <v>1</v>
      </c>
      <c r="J1312" s="22">
        <v>1</v>
      </c>
      <c r="K1312" s="19" t="str">
        <f t="shared" si="83"/>
        <v>02 - Correction donnée ou modification de paramétrage</v>
      </c>
      <c r="L1312" s="19"/>
      <c r="M1312" s="19"/>
    </row>
    <row r="1313" spans="1:13" ht="15.75" customHeight="1">
      <c r="A1313" s="19">
        <v>111839416</v>
      </c>
      <c r="B1313" s="19" t="s">
        <v>2650</v>
      </c>
      <c r="C1313" s="19" t="s">
        <v>2651</v>
      </c>
      <c r="D1313" s="19" t="s">
        <v>2652</v>
      </c>
      <c r="E1313" s="19" t="s">
        <v>39</v>
      </c>
      <c r="F1313" s="21">
        <v>1</v>
      </c>
      <c r="G1313" s="21">
        <v>1</v>
      </c>
      <c r="H1313" s="21">
        <v>1</v>
      </c>
      <c r="I1313" s="20">
        <f t="shared" si="78"/>
        <v>1</v>
      </c>
      <c r="J1313" s="22">
        <v>1</v>
      </c>
      <c r="K1313" s="19" t="str">
        <f t="shared" si="83"/>
        <v>01 - Aide à l’utilisation</v>
      </c>
      <c r="L1313" s="19"/>
      <c r="M1313" s="19"/>
    </row>
    <row r="1314" spans="1:13" ht="15.75" customHeight="1">
      <c r="A1314" s="19">
        <v>111617534</v>
      </c>
      <c r="B1314" s="19" t="s">
        <v>2653</v>
      </c>
      <c r="C1314" s="19" t="s">
        <v>2654</v>
      </c>
      <c r="D1314" s="19" t="s">
        <v>2655</v>
      </c>
      <c r="E1314" s="19" t="s">
        <v>52</v>
      </c>
      <c r="F1314" s="21">
        <v>1</v>
      </c>
      <c r="G1314" s="21">
        <v>1</v>
      </c>
      <c r="H1314" s="21">
        <v>1</v>
      </c>
      <c r="I1314" s="20">
        <f t="shared" si="78"/>
        <v>1</v>
      </c>
      <c r="J1314" s="22">
        <v>1</v>
      </c>
      <c r="K1314" s="19" t="str">
        <f t="shared" si="83"/>
        <v>02 - Correction donnée ou modification de paramétrage</v>
      </c>
      <c r="L1314" s="19"/>
      <c r="M1314" s="19"/>
    </row>
    <row r="1315" spans="1:13" ht="15.75" customHeight="1">
      <c r="A1315" s="24">
        <v>109216482</v>
      </c>
      <c r="B1315" s="24" t="s">
        <v>2656</v>
      </c>
      <c r="C1315" s="24" t="s">
        <v>2657</v>
      </c>
      <c r="D1315" s="24" t="s">
        <v>2658</v>
      </c>
      <c r="E1315" s="24" t="s">
        <v>42</v>
      </c>
      <c r="F1315" s="21">
        <v>1</v>
      </c>
      <c r="G1315" s="21">
        <v>1</v>
      </c>
      <c r="H1315" s="21">
        <v>1</v>
      </c>
      <c r="I1315" s="20">
        <f t="shared" si="78"/>
        <v>1</v>
      </c>
      <c r="J1315" s="22">
        <v>1</v>
      </c>
      <c r="K1315" s="19" t="str">
        <f t="shared" si="83"/>
        <v>04 - Aucune action nécessaire ou possible</v>
      </c>
      <c r="L1315" s="19"/>
      <c r="M1315" s="19"/>
    </row>
    <row r="1316" spans="1:13" ht="15.75" customHeight="1">
      <c r="A1316" s="19">
        <v>111534252</v>
      </c>
      <c r="B1316" s="19" t="s">
        <v>2659</v>
      </c>
      <c r="C1316" s="19" t="s">
        <v>2660</v>
      </c>
      <c r="D1316" s="19" t="s">
        <v>2661</v>
      </c>
      <c r="E1316" s="19" t="s">
        <v>45</v>
      </c>
      <c r="F1316" s="21">
        <v>1</v>
      </c>
      <c r="G1316" s="21">
        <v>1</v>
      </c>
      <c r="H1316" s="21">
        <v>1</v>
      </c>
      <c r="I1316" s="20">
        <f t="shared" si="78"/>
        <v>1</v>
      </c>
      <c r="J1316" s="22">
        <v>1</v>
      </c>
      <c r="K1316" s="19" t="str">
        <f t="shared" si="83"/>
        <v>03 - Script, fix ou contournement</v>
      </c>
      <c r="L1316" s="19"/>
      <c r="M1316" s="19"/>
    </row>
    <row r="1317" spans="1:13" ht="15.75" customHeight="1">
      <c r="A1317" s="19">
        <v>111611886</v>
      </c>
      <c r="B1317" s="19" t="s">
        <v>2662</v>
      </c>
      <c r="C1317" s="19" t="s">
        <v>2663</v>
      </c>
      <c r="D1317" s="19" t="s">
        <v>2664</v>
      </c>
      <c r="E1317" s="19" t="s">
        <v>39</v>
      </c>
      <c r="F1317" s="21">
        <v>1</v>
      </c>
      <c r="G1317" s="21">
        <v>1</v>
      </c>
      <c r="H1317" s="21">
        <v>1</v>
      </c>
      <c r="I1317" s="20">
        <f t="shared" si="78"/>
        <v>1</v>
      </c>
      <c r="J1317" s="22">
        <v>1</v>
      </c>
      <c r="K1317" s="19" t="str">
        <f t="shared" si="83"/>
        <v>01 - Aide à l’utilisation</v>
      </c>
      <c r="L1317" s="19"/>
      <c r="M1317" s="19"/>
    </row>
    <row r="1318" spans="1:13" ht="15.75" customHeight="1">
      <c r="A1318" s="19">
        <v>111489268</v>
      </c>
      <c r="B1318" s="19" t="s">
        <v>2665</v>
      </c>
      <c r="C1318" s="19" t="s">
        <v>2666</v>
      </c>
      <c r="D1318" s="19" t="s">
        <v>2667</v>
      </c>
      <c r="E1318" s="19" t="s">
        <v>52</v>
      </c>
      <c r="F1318" s="21">
        <v>1</v>
      </c>
      <c r="G1318" s="21">
        <v>0</v>
      </c>
      <c r="H1318" s="21">
        <v>1</v>
      </c>
      <c r="I1318" s="20">
        <f t="shared" si="78"/>
        <v>0</v>
      </c>
      <c r="J1318" s="22">
        <v>1</v>
      </c>
      <c r="K1318" s="19" t="str">
        <f t="shared" si="83"/>
        <v>02 - Correction donnée ou modification de paramétrage</v>
      </c>
      <c r="L1318" s="19" t="s">
        <v>281</v>
      </c>
      <c r="M1318" s="19" t="s">
        <v>2668</v>
      </c>
    </row>
    <row r="1319" spans="1:13" ht="15.75" customHeight="1">
      <c r="A1319" s="19">
        <v>111471714</v>
      </c>
      <c r="B1319" s="19" t="s">
        <v>2669</v>
      </c>
      <c r="C1319" s="19" t="s">
        <v>2670</v>
      </c>
      <c r="D1319" s="19" t="s">
        <v>2671</v>
      </c>
      <c r="E1319" s="19" t="s">
        <v>45</v>
      </c>
      <c r="F1319" s="21">
        <v>1</v>
      </c>
      <c r="G1319" s="21">
        <v>1</v>
      </c>
      <c r="H1319" s="21">
        <v>1</v>
      </c>
      <c r="I1319" s="20">
        <f t="shared" si="78"/>
        <v>1</v>
      </c>
      <c r="J1319" s="22">
        <v>1</v>
      </c>
      <c r="K1319" s="19" t="str">
        <f t="shared" si="83"/>
        <v>03 - Script, fix ou contournement</v>
      </c>
      <c r="L1319" s="19"/>
      <c r="M1319" s="19"/>
    </row>
    <row r="1320" spans="1:13" ht="15.75" customHeight="1">
      <c r="A1320" s="19">
        <v>111681577</v>
      </c>
      <c r="B1320" s="19" t="s">
        <v>2672</v>
      </c>
      <c r="C1320" s="19" t="s">
        <v>2673</v>
      </c>
      <c r="D1320" s="19" t="s">
        <v>2674</v>
      </c>
      <c r="E1320" s="19" t="s">
        <v>52</v>
      </c>
      <c r="F1320" s="21">
        <v>1</v>
      </c>
      <c r="G1320" s="21">
        <v>0</v>
      </c>
      <c r="H1320" s="21">
        <v>1</v>
      </c>
      <c r="I1320" s="20">
        <f t="shared" si="78"/>
        <v>0</v>
      </c>
      <c r="J1320" s="22">
        <v>1</v>
      </c>
      <c r="K1320" s="19" t="str">
        <f t="shared" si="83"/>
        <v>02 - Correction donnée ou modification de paramétrage</v>
      </c>
      <c r="L1320" s="19" t="s">
        <v>322</v>
      </c>
      <c r="M1320" s="19" t="s">
        <v>2675</v>
      </c>
    </row>
    <row r="1321" spans="1:13" ht="15.75" customHeight="1">
      <c r="A1321" s="19">
        <v>111696397</v>
      </c>
      <c r="B1321" s="19" t="s">
        <v>2676</v>
      </c>
      <c r="C1321" s="19" t="s">
        <v>2677</v>
      </c>
      <c r="D1321" s="19" t="s">
        <v>2678</v>
      </c>
      <c r="E1321" s="19" t="s">
        <v>52</v>
      </c>
      <c r="F1321" s="21">
        <v>1</v>
      </c>
      <c r="G1321" s="21">
        <v>1</v>
      </c>
      <c r="H1321" s="21">
        <v>1</v>
      </c>
      <c r="I1321" s="20">
        <f t="shared" si="78"/>
        <v>1</v>
      </c>
      <c r="J1321" s="22">
        <v>1</v>
      </c>
      <c r="K1321" s="19" t="str">
        <f t="shared" si="83"/>
        <v>02 - Correction donnée ou modification de paramétrage</v>
      </c>
      <c r="L1321" s="19"/>
      <c r="M1321" s="19"/>
    </row>
    <row r="1322" spans="1:13" ht="15.75" customHeight="1">
      <c r="A1322" s="19">
        <v>111648577</v>
      </c>
      <c r="B1322" s="19" t="s">
        <v>2679</v>
      </c>
      <c r="C1322" s="19" t="s">
        <v>2680</v>
      </c>
      <c r="D1322" s="19" t="s">
        <v>2681</v>
      </c>
      <c r="E1322" s="19" t="s">
        <v>52</v>
      </c>
      <c r="F1322" s="21">
        <v>1</v>
      </c>
      <c r="G1322" s="21">
        <v>1</v>
      </c>
      <c r="H1322" s="21">
        <v>1</v>
      </c>
      <c r="I1322" s="20">
        <f t="shared" si="78"/>
        <v>1</v>
      </c>
      <c r="J1322" s="22">
        <v>1</v>
      </c>
      <c r="K1322" s="19" t="str">
        <f t="shared" si="83"/>
        <v>02 - Correction donnée ou modification de paramétrage</v>
      </c>
      <c r="L1322" s="19"/>
      <c r="M1322" s="19"/>
    </row>
    <row r="1323" spans="1:13" ht="15.75" customHeight="1">
      <c r="A1323" s="19">
        <v>111613070</v>
      </c>
      <c r="B1323" s="19" t="s">
        <v>2682</v>
      </c>
      <c r="C1323" s="19" t="s">
        <v>2683</v>
      </c>
      <c r="D1323" s="19" t="s">
        <v>2684</v>
      </c>
      <c r="E1323" s="19" t="s">
        <v>52</v>
      </c>
      <c r="F1323" s="21">
        <v>1</v>
      </c>
      <c r="G1323" s="21">
        <v>1</v>
      </c>
      <c r="H1323" s="21">
        <v>1</v>
      </c>
      <c r="I1323" s="20">
        <f t="shared" si="78"/>
        <v>1</v>
      </c>
      <c r="J1323" s="22">
        <v>1</v>
      </c>
      <c r="K1323" s="19" t="str">
        <f t="shared" si="83"/>
        <v>02 - Correction donnée ou modification de paramétrage</v>
      </c>
      <c r="L1323" s="19"/>
      <c r="M1323" s="19"/>
    </row>
    <row r="1324" spans="1:13" ht="15.75" customHeight="1">
      <c r="A1324" s="19">
        <v>111801968</v>
      </c>
      <c r="B1324" s="19" t="s">
        <v>2685</v>
      </c>
      <c r="C1324" s="19" t="s">
        <v>2686</v>
      </c>
      <c r="D1324" s="19" t="s">
        <v>2687</v>
      </c>
      <c r="E1324" s="19" t="s">
        <v>52</v>
      </c>
      <c r="F1324" s="21">
        <v>1</v>
      </c>
      <c r="G1324" s="21">
        <v>1</v>
      </c>
      <c r="H1324" s="21">
        <v>1</v>
      </c>
      <c r="I1324" s="20">
        <f t="shared" si="78"/>
        <v>1</v>
      </c>
      <c r="J1324" s="22">
        <v>1</v>
      </c>
      <c r="K1324" s="19" t="str">
        <f t="shared" si="83"/>
        <v>02 - Correction donnée ou modification de paramétrage</v>
      </c>
      <c r="L1324" s="19"/>
      <c r="M1324" s="19"/>
    </row>
    <row r="1325" spans="1:13" ht="15.75" customHeight="1">
      <c r="A1325" s="19">
        <v>109588150</v>
      </c>
      <c r="B1325" s="19" t="s">
        <v>2688</v>
      </c>
      <c r="C1325" s="19" t="s">
        <v>2689</v>
      </c>
      <c r="D1325" s="19" t="s">
        <v>2690</v>
      </c>
      <c r="E1325" s="19" t="s">
        <v>42</v>
      </c>
      <c r="F1325" s="21">
        <v>1</v>
      </c>
      <c r="G1325" s="21">
        <v>1</v>
      </c>
      <c r="H1325" s="21">
        <v>1</v>
      </c>
      <c r="I1325" s="20">
        <f t="shared" si="78"/>
        <v>1</v>
      </c>
      <c r="J1325" s="22">
        <v>0</v>
      </c>
      <c r="K1325" s="19" t="s">
        <v>39</v>
      </c>
      <c r="L1325" s="19" t="s">
        <v>322</v>
      </c>
      <c r="M1325" s="19" t="s">
        <v>2691</v>
      </c>
    </row>
    <row r="1326" spans="1:13" ht="15.75" customHeight="1">
      <c r="A1326" s="19">
        <v>111510965</v>
      </c>
      <c r="B1326" s="19" t="s">
        <v>2692</v>
      </c>
      <c r="C1326" s="19" t="s">
        <v>2693</v>
      </c>
      <c r="D1326" s="19" t="s">
        <v>2694</v>
      </c>
      <c r="E1326" s="19" t="s">
        <v>45</v>
      </c>
      <c r="F1326" s="21">
        <v>1</v>
      </c>
      <c r="G1326" s="21">
        <v>1</v>
      </c>
      <c r="H1326" s="21">
        <v>1</v>
      </c>
      <c r="I1326" s="20">
        <f t="shared" si="78"/>
        <v>1</v>
      </c>
      <c r="J1326" s="22">
        <v>1</v>
      </c>
      <c r="K1326" s="19" t="str">
        <f t="shared" ref="K1326:K1331" si="84">E1326</f>
        <v>03 - Script, fix ou contournement</v>
      </c>
      <c r="L1326" s="19"/>
      <c r="M1326" s="19"/>
    </row>
    <row r="1327" spans="1:13" ht="15.75" customHeight="1">
      <c r="A1327" s="19">
        <v>111441973</v>
      </c>
      <c r="B1327" s="19" t="s">
        <v>2695</v>
      </c>
      <c r="C1327" s="19" t="s">
        <v>2696</v>
      </c>
      <c r="D1327" s="19" t="s">
        <v>2697</v>
      </c>
      <c r="E1327" s="19" t="s">
        <v>45</v>
      </c>
      <c r="F1327" s="21">
        <v>1</v>
      </c>
      <c r="G1327" s="21">
        <v>1</v>
      </c>
      <c r="H1327" s="21">
        <v>1</v>
      </c>
      <c r="I1327" s="20">
        <f t="shared" si="78"/>
        <v>1</v>
      </c>
      <c r="J1327" s="22">
        <v>1</v>
      </c>
      <c r="K1327" s="19" t="str">
        <f t="shared" si="84"/>
        <v>03 - Script, fix ou contournement</v>
      </c>
      <c r="L1327" s="19"/>
      <c r="M1327" s="19"/>
    </row>
    <row r="1328" spans="1:13" ht="15.75" customHeight="1">
      <c r="A1328" s="19">
        <v>111733874</v>
      </c>
      <c r="B1328" s="19" t="s">
        <v>2698</v>
      </c>
      <c r="C1328" s="19" t="s">
        <v>2699</v>
      </c>
      <c r="D1328" s="19" t="s">
        <v>2700</v>
      </c>
      <c r="E1328" s="19" t="s">
        <v>45</v>
      </c>
      <c r="F1328" s="21">
        <v>1</v>
      </c>
      <c r="G1328" s="21">
        <v>1</v>
      </c>
      <c r="H1328" s="21">
        <v>1</v>
      </c>
      <c r="I1328" s="20">
        <f t="shared" si="78"/>
        <v>1</v>
      </c>
      <c r="J1328" s="22">
        <v>1</v>
      </c>
      <c r="K1328" s="19" t="str">
        <f t="shared" si="84"/>
        <v>03 - Script, fix ou contournement</v>
      </c>
      <c r="L1328" s="19"/>
      <c r="M1328" s="19"/>
    </row>
    <row r="1329" spans="1:13" ht="15.75" customHeight="1">
      <c r="A1329" s="19">
        <v>111151238</v>
      </c>
      <c r="B1329" s="19" t="s">
        <v>2701</v>
      </c>
      <c r="C1329" s="19" t="s">
        <v>2702</v>
      </c>
      <c r="D1329" s="19" t="s">
        <v>2703</v>
      </c>
      <c r="E1329" s="19" t="s">
        <v>45</v>
      </c>
      <c r="F1329" s="21">
        <v>1</v>
      </c>
      <c r="G1329" s="21">
        <v>1</v>
      </c>
      <c r="H1329" s="21">
        <v>1</v>
      </c>
      <c r="I1329" s="20">
        <f t="shared" si="78"/>
        <v>1</v>
      </c>
      <c r="J1329" s="22">
        <v>1</v>
      </c>
      <c r="K1329" s="19" t="str">
        <f t="shared" si="84"/>
        <v>03 - Script, fix ou contournement</v>
      </c>
      <c r="L1329" s="19"/>
      <c r="M1329" s="19"/>
    </row>
    <row r="1330" spans="1:13" ht="15.75" customHeight="1">
      <c r="A1330" s="19">
        <v>111494662</v>
      </c>
      <c r="B1330" s="19" t="s">
        <v>2704</v>
      </c>
      <c r="C1330" s="19" t="s">
        <v>2705</v>
      </c>
      <c r="D1330" s="19" t="s">
        <v>2706</v>
      </c>
      <c r="E1330" s="19" t="s">
        <v>39</v>
      </c>
      <c r="F1330" s="21">
        <v>1</v>
      </c>
      <c r="G1330" s="21">
        <v>1</v>
      </c>
      <c r="H1330" s="21">
        <v>1</v>
      </c>
      <c r="I1330" s="20">
        <f t="shared" si="78"/>
        <v>1</v>
      </c>
      <c r="J1330" s="22">
        <v>1</v>
      </c>
      <c r="K1330" s="19" t="str">
        <f t="shared" si="84"/>
        <v>01 - Aide à l’utilisation</v>
      </c>
      <c r="L1330" s="19"/>
      <c r="M1330" s="19"/>
    </row>
    <row r="1331" spans="1:13" ht="15.75" customHeight="1">
      <c r="A1331" s="19">
        <v>111119384</v>
      </c>
      <c r="B1331" s="19" t="s">
        <v>2453</v>
      </c>
      <c r="C1331" s="19" t="s">
        <v>2707</v>
      </c>
      <c r="D1331" s="19" t="s">
        <v>2708</v>
      </c>
      <c r="E1331" s="19" t="s">
        <v>39</v>
      </c>
      <c r="F1331" s="21">
        <v>1</v>
      </c>
      <c r="G1331" s="21">
        <v>1</v>
      </c>
      <c r="H1331" s="21">
        <v>1</v>
      </c>
      <c r="I1331" s="20">
        <f t="shared" si="78"/>
        <v>1</v>
      </c>
      <c r="J1331" s="22">
        <v>1</v>
      </c>
      <c r="K1331" s="19" t="str">
        <f t="shared" si="84"/>
        <v>01 - Aide à l’utilisation</v>
      </c>
      <c r="L1331" s="19"/>
      <c r="M1331" s="19"/>
    </row>
    <row r="1332" spans="1:13" ht="15.75" customHeight="1">
      <c r="A1332" s="19">
        <v>111676164</v>
      </c>
      <c r="B1332" s="19" t="s">
        <v>2709</v>
      </c>
      <c r="C1332" s="19" t="s">
        <v>2710</v>
      </c>
      <c r="D1332" s="19" t="s">
        <v>2711</v>
      </c>
      <c r="E1332" s="19" t="s">
        <v>39</v>
      </c>
      <c r="F1332" s="21">
        <v>1</v>
      </c>
      <c r="G1332" s="21">
        <v>1</v>
      </c>
      <c r="H1332" s="21">
        <v>1</v>
      </c>
      <c r="I1332" s="20">
        <f t="shared" si="78"/>
        <v>1</v>
      </c>
      <c r="J1332" s="22">
        <v>0</v>
      </c>
      <c r="K1332" s="19" t="s">
        <v>42</v>
      </c>
      <c r="L1332" s="19" t="s">
        <v>322</v>
      </c>
      <c r="M1332" s="19" t="s">
        <v>2712</v>
      </c>
    </row>
    <row r="1333" spans="1:13" ht="15.75" customHeight="1">
      <c r="A1333" s="19">
        <v>111708086</v>
      </c>
      <c r="B1333" s="19" t="s">
        <v>2713</v>
      </c>
      <c r="C1333" s="19" t="s">
        <v>2714</v>
      </c>
      <c r="D1333" s="19" t="s">
        <v>2715</v>
      </c>
      <c r="E1333" s="19" t="s">
        <v>39</v>
      </c>
      <c r="F1333" s="21">
        <v>1</v>
      </c>
      <c r="G1333" s="21">
        <v>1</v>
      </c>
      <c r="H1333" s="21">
        <v>1</v>
      </c>
      <c r="I1333" s="20">
        <f t="shared" si="78"/>
        <v>1</v>
      </c>
      <c r="J1333" s="22">
        <v>0</v>
      </c>
      <c r="K1333" s="19" t="s">
        <v>42</v>
      </c>
      <c r="L1333" s="19"/>
      <c r="M1333" s="19"/>
    </row>
    <row r="1334" spans="1:13" ht="15.75" customHeight="1">
      <c r="A1334" s="19">
        <v>111516989</v>
      </c>
      <c r="B1334" s="19" t="s">
        <v>2716</v>
      </c>
      <c r="C1334" s="19" t="s">
        <v>2717</v>
      </c>
      <c r="D1334" s="19" t="s">
        <v>2718</v>
      </c>
      <c r="E1334" s="19" t="s">
        <v>52</v>
      </c>
      <c r="F1334" s="21">
        <v>1</v>
      </c>
      <c r="G1334" s="21">
        <v>1</v>
      </c>
      <c r="H1334" s="21">
        <v>1</v>
      </c>
      <c r="I1334" s="20">
        <f t="shared" si="78"/>
        <v>1</v>
      </c>
      <c r="J1334" s="22">
        <v>0</v>
      </c>
      <c r="K1334" s="19" t="s">
        <v>39</v>
      </c>
      <c r="L1334" s="19"/>
      <c r="M1334" s="19"/>
    </row>
    <row r="1335" spans="1:13" ht="15.75" customHeight="1">
      <c r="A1335" s="19">
        <v>111483465</v>
      </c>
      <c r="B1335" s="19" t="s">
        <v>1279</v>
      </c>
      <c r="C1335" s="19" t="s">
        <v>2719</v>
      </c>
      <c r="D1335" s="19" t="s">
        <v>2720</v>
      </c>
      <c r="E1335" s="19" t="s">
        <v>45</v>
      </c>
      <c r="F1335" s="21">
        <v>1</v>
      </c>
      <c r="G1335" s="21">
        <v>1</v>
      </c>
      <c r="H1335" s="21">
        <v>1</v>
      </c>
      <c r="I1335" s="20">
        <f t="shared" si="78"/>
        <v>1</v>
      </c>
      <c r="J1335" s="22">
        <v>1</v>
      </c>
      <c r="K1335" s="19" t="str">
        <f t="shared" ref="K1335:K1338" si="85">E1335</f>
        <v>03 - Script, fix ou contournement</v>
      </c>
      <c r="L1335" s="19"/>
      <c r="M1335" s="19"/>
    </row>
    <row r="1336" spans="1:13" ht="15.75" customHeight="1">
      <c r="A1336" s="19">
        <v>111537952</v>
      </c>
      <c r="B1336" s="19" t="s">
        <v>2721</v>
      </c>
      <c r="C1336" s="19" t="s">
        <v>2722</v>
      </c>
      <c r="D1336" s="19" t="s">
        <v>2723</v>
      </c>
      <c r="E1336" s="19" t="s">
        <v>45</v>
      </c>
      <c r="F1336" s="21">
        <v>1</v>
      </c>
      <c r="G1336" s="21">
        <v>1</v>
      </c>
      <c r="H1336" s="21">
        <v>1</v>
      </c>
      <c r="I1336" s="20">
        <f t="shared" si="78"/>
        <v>1</v>
      </c>
      <c r="J1336" s="22">
        <v>1</v>
      </c>
      <c r="K1336" s="19" t="str">
        <f t="shared" si="85"/>
        <v>03 - Script, fix ou contournement</v>
      </c>
      <c r="L1336" s="19"/>
      <c r="M1336" s="19"/>
    </row>
    <row r="1337" spans="1:13" ht="15.75" customHeight="1">
      <c r="A1337" s="19">
        <v>111834608</v>
      </c>
      <c r="B1337" s="19" t="s">
        <v>2724</v>
      </c>
      <c r="C1337" s="19" t="s">
        <v>2725</v>
      </c>
      <c r="D1337" s="19" t="s">
        <v>2726</v>
      </c>
      <c r="E1337" s="19" t="s">
        <v>45</v>
      </c>
      <c r="F1337" s="21">
        <v>1</v>
      </c>
      <c r="G1337" s="21">
        <v>0</v>
      </c>
      <c r="H1337" s="21">
        <v>1</v>
      </c>
      <c r="I1337" s="20">
        <f t="shared" si="78"/>
        <v>0</v>
      </c>
      <c r="J1337" s="22">
        <v>1</v>
      </c>
      <c r="K1337" s="19" t="str">
        <f t="shared" si="85"/>
        <v>03 - Script, fix ou contournement</v>
      </c>
      <c r="L1337" s="19" t="s">
        <v>322</v>
      </c>
      <c r="M1337" s="19" t="s">
        <v>2727</v>
      </c>
    </row>
    <row r="1338" spans="1:13" ht="15.75" customHeight="1">
      <c r="A1338" s="19">
        <v>111827162</v>
      </c>
      <c r="B1338" s="19" t="s">
        <v>2728</v>
      </c>
      <c r="C1338" s="19" t="s">
        <v>2729</v>
      </c>
      <c r="D1338" s="19" t="s">
        <v>2730</v>
      </c>
      <c r="E1338" s="19" t="s">
        <v>45</v>
      </c>
      <c r="F1338" s="21">
        <v>1</v>
      </c>
      <c r="G1338" s="21">
        <v>0</v>
      </c>
      <c r="H1338" s="21">
        <v>1</v>
      </c>
      <c r="I1338" s="20">
        <f t="shared" si="78"/>
        <v>0</v>
      </c>
      <c r="J1338" s="22">
        <v>1</v>
      </c>
      <c r="K1338" s="19" t="str">
        <f t="shared" si="85"/>
        <v>03 - Script, fix ou contournement</v>
      </c>
      <c r="L1338" s="19" t="s">
        <v>322</v>
      </c>
      <c r="M1338" s="19" t="s">
        <v>2727</v>
      </c>
    </row>
    <row r="1339" spans="1:13" ht="15.75" customHeight="1">
      <c r="A1339" s="19">
        <v>111685134</v>
      </c>
      <c r="B1339" s="19" t="s">
        <v>2731</v>
      </c>
      <c r="C1339" s="19" t="s">
        <v>2732</v>
      </c>
      <c r="D1339" s="19" t="s">
        <v>2733</v>
      </c>
      <c r="E1339" s="19" t="s">
        <v>52</v>
      </c>
      <c r="F1339" s="21">
        <v>1</v>
      </c>
      <c r="G1339" s="21">
        <v>1</v>
      </c>
      <c r="H1339" s="21">
        <v>1</v>
      </c>
      <c r="I1339" s="20">
        <f t="shared" si="78"/>
        <v>1</v>
      </c>
      <c r="J1339" s="22">
        <v>0</v>
      </c>
      <c r="K1339" s="19" t="s">
        <v>45</v>
      </c>
      <c r="L1339" s="19"/>
      <c r="M1339" s="19"/>
    </row>
    <row r="1340" spans="1:13" ht="15.75" customHeight="1">
      <c r="A1340" s="19">
        <v>111159669</v>
      </c>
      <c r="B1340" s="19" t="s">
        <v>2734</v>
      </c>
      <c r="C1340" s="19" t="s">
        <v>2735</v>
      </c>
      <c r="D1340" s="19" t="s">
        <v>2736</v>
      </c>
      <c r="E1340" s="19" t="s">
        <v>52</v>
      </c>
      <c r="F1340" s="21">
        <v>1</v>
      </c>
      <c r="G1340" s="21">
        <v>1</v>
      </c>
      <c r="H1340" s="21">
        <v>1</v>
      </c>
      <c r="I1340" s="20">
        <f t="shared" si="78"/>
        <v>1</v>
      </c>
      <c r="J1340" s="22">
        <v>1</v>
      </c>
      <c r="K1340" s="19" t="str">
        <f>E1340</f>
        <v>02 - Correction donnée ou modification de paramétrage</v>
      </c>
      <c r="L1340" s="19"/>
      <c r="M1340" s="19"/>
    </row>
    <row r="1341" spans="1:13" ht="15.75" customHeight="1">
      <c r="A1341" s="19">
        <v>111838098</v>
      </c>
      <c r="B1341" s="19" t="s">
        <v>2737</v>
      </c>
      <c r="C1341" s="19" t="s">
        <v>2738</v>
      </c>
      <c r="D1341" s="19" t="s">
        <v>2739</v>
      </c>
      <c r="E1341" s="19" t="s">
        <v>52</v>
      </c>
      <c r="F1341" s="21">
        <v>1</v>
      </c>
      <c r="G1341" s="21">
        <v>1</v>
      </c>
      <c r="H1341" s="21">
        <v>1</v>
      </c>
      <c r="I1341" s="20">
        <f t="shared" si="78"/>
        <v>1</v>
      </c>
      <c r="J1341" s="22">
        <v>0</v>
      </c>
      <c r="K1341" s="19" t="s">
        <v>45</v>
      </c>
      <c r="L1341" s="19"/>
      <c r="M1341" s="19"/>
    </row>
    <row r="1342" spans="1:13" ht="15.75" customHeight="1">
      <c r="A1342" s="19">
        <v>111706164</v>
      </c>
      <c r="B1342" s="19" t="s">
        <v>2740</v>
      </c>
      <c r="C1342" s="19" t="s">
        <v>2741</v>
      </c>
      <c r="D1342" s="19" t="s">
        <v>2742</v>
      </c>
      <c r="E1342" s="19" t="s">
        <v>45</v>
      </c>
      <c r="F1342" s="21">
        <v>1</v>
      </c>
      <c r="G1342" s="21">
        <v>1</v>
      </c>
      <c r="H1342" s="21">
        <v>1</v>
      </c>
      <c r="I1342" s="20">
        <f t="shared" si="78"/>
        <v>1</v>
      </c>
      <c r="J1342" s="22">
        <v>1</v>
      </c>
      <c r="K1342" s="19" t="str">
        <f t="shared" ref="K1342:K1343" si="86">E1342</f>
        <v>03 - Script, fix ou contournement</v>
      </c>
      <c r="L1342" s="19"/>
      <c r="M1342" s="19"/>
    </row>
    <row r="1343" spans="1:13" ht="15.75" customHeight="1">
      <c r="A1343" s="19">
        <v>111597536</v>
      </c>
      <c r="B1343" s="19" t="s">
        <v>968</v>
      </c>
      <c r="C1343" s="19" t="s">
        <v>2743</v>
      </c>
      <c r="D1343" s="19" t="s">
        <v>2744</v>
      </c>
      <c r="E1343" s="19" t="s">
        <v>52</v>
      </c>
      <c r="F1343" s="21">
        <v>1</v>
      </c>
      <c r="G1343" s="21">
        <v>1</v>
      </c>
      <c r="H1343" s="21">
        <v>1</v>
      </c>
      <c r="I1343" s="20">
        <f t="shared" si="78"/>
        <v>1</v>
      </c>
      <c r="J1343" s="22">
        <v>1</v>
      </c>
      <c r="K1343" s="19" t="str">
        <f t="shared" si="86"/>
        <v>02 - Correction donnée ou modification de paramétrage</v>
      </c>
      <c r="L1343" s="19"/>
      <c r="M1343" s="19"/>
    </row>
    <row r="1344" spans="1:13" ht="15.75" customHeight="1">
      <c r="A1344" s="19">
        <v>111466165</v>
      </c>
      <c r="B1344" s="19" t="s">
        <v>2745</v>
      </c>
      <c r="C1344" s="19" t="s">
        <v>2746</v>
      </c>
      <c r="D1344" s="19" t="s">
        <v>2747</v>
      </c>
      <c r="E1344" s="19" t="s">
        <v>42</v>
      </c>
      <c r="F1344" s="21">
        <v>1</v>
      </c>
      <c r="G1344" s="21">
        <v>1</v>
      </c>
      <c r="H1344" s="21">
        <v>1</v>
      </c>
      <c r="I1344" s="20">
        <f t="shared" si="78"/>
        <v>1</v>
      </c>
      <c r="J1344" s="22">
        <v>0</v>
      </c>
      <c r="K1344" s="19" t="s">
        <v>39</v>
      </c>
      <c r="L1344" s="19"/>
      <c r="M1344" s="19"/>
    </row>
    <row r="1345" spans="1:13" ht="15.75" customHeight="1">
      <c r="A1345" s="19">
        <v>111582198</v>
      </c>
      <c r="B1345" s="19" t="s">
        <v>2748</v>
      </c>
      <c r="C1345" s="19" t="s">
        <v>2749</v>
      </c>
      <c r="D1345" s="19" t="s">
        <v>2750</v>
      </c>
      <c r="E1345" s="19" t="s">
        <v>52</v>
      </c>
      <c r="F1345" s="21">
        <v>1</v>
      </c>
      <c r="G1345" s="21">
        <v>1</v>
      </c>
      <c r="H1345" s="21">
        <v>1</v>
      </c>
      <c r="I1345" s="20">
        <f t="shared" si="78"/>
        <v>1</v>
      </c>
      <c r="J1345" s="22">
        <v>1</v>
      </c>
      <c r="K1345" s="19" t="str">
        <f t="shared" ref="K1345:K1353" si="87">E1345</f>
        <v>02 - Correction donnée ou modification de paramétrage</v>
      </c>
      <c r="L1345" s="19"/>
      <c r="M1345" s="19"/>
    </row>
    <row r="1346" spans="1:13" ht="15.75" customHeight="1">
      <c r="A1346" s="19">
        <v>111520631</v>
      </c>
      <c r="B1346" s="19" t="s">
        <v>2751</v>
      </c>
      <c r="C1346" s="19" t="s">
        <v>2752</v>
      </c>
      <c r="D1346" s="19" t="s">
        <v>2753</v>
      </c>
      <c r="E1346" s="19" t="s">
        <v>52</v>
      </c>
      <c r="F1346" s="21">
        <v>1</v>
      </c>
      <c r="G1346" s="21">
        <v>1</v>
      </c>
      <c r="H1346" s="21">
        <v>1</v>
      </c>
      <c r="I1346" s="20">
        <f t="shared" si="78"/>
        <v>1</v>
      </c>
      <c r="J1346" s="22">
        <v>1</v>
      </c>
      <c r="K1346" s="19" t="str">
        <f t="shared" si="87"/>
        <v>02 - Correction donnée ou modification de paramétrage</v>
      </c>
      <c r="L1346" s="19"/>
      <c r="M1346" s="19"/>
    </row>
    <row r="1347" spans="1:13" ht="15.75" customHeight="1">
      <c r="A1347" s="19">
        <v>111591913</v>
      </c>
      <c r="B1347" s="19" t="s">
        <v>2754</v>
      </c>
      <c r="C1347" s="19" t="s">
        <v>2755</v>
      </c>
      <c r="D1347" s="19" t="s">
        <v>2756</v>
      </c>
      <c r="E1347" s="19" t="s">
        <v>52</v>
      </c>
      <c r="F1347" s="21">
        <v>1</v>
      </c>
      <c r="G1347" s="21">
        <v>1</v>
      </c>
      <c r="H1347" s="21">
        <v>1</v>
      </c>
      <c r="I1347" s="20">
        <f t="shared" si="78"/>
        <v>1</v>
      </c>
      <c r="J1347" s="22">
        <v>1</v>
      </c>
      <c r="K1347" s="19" t="str">
        <f t="shared" si="87"/>
        <v>02 - Correction donnée ou modification de paramétrage</v>
      </c>
      <c r="L1347" s="19"/>
      <c r="M1347" s="19"/>
    </row>
    <row r="1348" spans="1:13" ht="15.75" customHeight="1">
      <c r="A1348" s="19">
        <v>111555580</v>
      </c>
      <c r="B1348" s="19" t="s">
        <v>2757</v>
      </c>
      <c r="C1348" s="19" t="s">
        <v>2758</v>
      </c>
      <c r="D1348" s="19" t="s">
        <v>2759</v>
      </c>
      <c r="E1348" s="19" t="s">
        <v>52</v>
      </c>
      <c r="F1348" s="21">
        <v>1</v>
      </c>
      <c r="G1348" s="21">
        <v>1</v>
      </c>
      <c r="H1348" s="21">
        <v>1</v>
      </c>
      <c r="I1348" s="20">
        <f t="shared" si="78"/>
        <v>1</v>
      </c>
      <c r="J1348" s="22">
        <v>1</v>
      </c>
      <c r="K1348" s="19" t="str">
        <f t="shared" si="87"/>
        <v>02 - Correction donnée ou modification de paramétrage</v>
      </c>
      <c r="L1348" s="19"/>
      <c r="M1348" s="19"/>
    </row>
    <row r="1349" spans="1:13" ht="15.75" customHeight="1">
      <c r="A1349" s="19">
        <v>111605938</v>
      </c>
      <c r="B1349" s="19" t="s">
        <v>2760</v>
      </c>
      <c r="C1349" s="19" t="s">
        <v>2761</v>
      </c>
      <c r="D1349" s="19" t="s">
        <v>2762</v>
      </c>
      <c r="E1349" s="19" t="s">
        <v>52</v>
      </c>
      <c r="F1349" s="21">
        <v>1</v>
      </c>
      <c r="G1349" s="21">
        <v>1</v>
      </c>
      <c r="H1349" s="21">
        <v>1</v>
      </c>
      <c r="I1349" s="20">
        <f t="shared" si="78"/>
        <v>1</v>
      </c>
      <c r="J1349" s="22">
        <v>1</v>
      </c>
      <c r="K1349" s="19" t="str">
        <f t="shared" si="87"/>
        <v>02 - Correction donnée ou modification de paramétrage</v>
      </c>
      <c r="L1349" s="19"/>
      <c r="M1349" s="19"/>
    </row>
    <row r="1350" spans="1:13" ht="15.75" customHeight="1">
      <c r="A1350" s="19">
        <v>111525045</v>
      </c>
      <c r="B1350" s="19" t="s">
        <v>2763</v>
      </c>
      <c r="C1350" s="19" t="s">
        <v>2764</v>
      </c>
      <c r="D1350" s="19" t="s">
        <v>2765</v>
      </c>
      <c r="E1350" s="19" t="s">
        <v>39</v>
      </c>
      <c r="F1350" s="21">
        <v>1</v>
      </c>
      <c r="G1350" s="21">
        <v>1</v>
      </c>
      <c r="H1350" s="21">
        <v>1</v>
      </c>
      <c r="I1350" s="20">
        <f t="shared" si="78"/>
        <v>1</v>
      </c>
      <c r="J1350" s="22">
        <v>1</v>
      </c>
      <c r="K1350" s="19" t="str">
        <f t="shared" si="87"/>
        <v>01 - Aide à l’utilisation</v>
      </c>
      <c r="L1350" s="19"/>
      <c r="M1350" s="19"/>
    </row>
    <row r="1351" spans="1:13" ht="15.75" customHeight="1">
      <c r="A1351" s="19">
        <v>111621712</v>
      </c>
      <c r="B1351" s="19" t="s">
        <v>2766</v>
      </c>
      <c r="C1351" s="19" t="s">
        <v>2767</v>
      </c>
      <c r="D1351" s="19" t="s">
        <v>2768</v>
      </c>
      <c r="E1351" s="19" t="s">
        <v>45</v>
      </c>
      <c r="F1351" s="21">
        <v>1</v>
      </c>
      <c r="G1351" s="21">
        <v>1</v>
      </c>
      <c r="H1351" s="21">
        <v>1</v>
      </c>
      <c r="I1351" s="20">
        <f t="shared" si="78"/>
        <v>1</v>
      </c>
      <c r="J1351" s="22">
        <v>1</v>
      </c>
      <c r="K1351" s="19" t="str">
        <f t="shared" si="87"/>
        <v>03 - Script, fix ou contournement</v>
      </c>
      <c r="L1351" s="19"/>
      <c r="M1351" s="19"/>
    </row>
    <row r="1352" spans="1:13" ht="15.75" customHeight="1">
      <c r="A1352" s="19">
        <v>111466061</v>
      </c>
      <c r="B1352" s="19" t="s">
        <v>2769</v>
      </c>
      <c r="C1352" s="19" t="s">
        <v>2770</v>
      </c>
      <c r="D1352" s="19" t="s">
        <v>2771</v>
      </c>
      <c r="E1352" s="19" t="s">
        <v>45</v>
      </c>
      <c r="F1352" s="21">
        <v>1</v>
      </c>
      <c r="G1352" s="21">
        <v>1</v>
      </c>
      <c r="H1352" s="21">
        <v>1</v>
      </c>
      <c r="I1352" s="20">
        <f t="shared" si="78"/>
        <v>1</v>
      </c>
      <c r="J1352" s="22">
        <v>1</v>
      </c>
      <c r="K1352" s="19" t="str">
        <f t="shared" si="87"/>
        <v>03 - Script, fix ou contournement</v>
      </c>
      <c r="L1352" s="19"/>
      <c r="M1352" s="19"/>
    </row>
    <row r="1353" spans="1:13" ht="15.75" customHeight="1">
      <c r="A1353" s="19">
        <v>111489453</v>
      </c>
      <c r="B1353" s="19" t="s">
        <v>2772</v>
      </c>
      <c r="C1353" s="19" t="s">
        <v>2773</v>
      </c>
      <c r="D1353" s="19" t="s">
        <v>2774</v>
      </c>
      <c r="E1353" s="19" t="s">
        <v>52</v>
      </c>
      <c r="F1353" s="21">
        <v>1</v>
      </c>
      <c r="G1353" s="21">
        <v>1</v>
      </c>
      <c r="H1353" s="21">
        <v>1</v>
      </c>
      <c r="I1353" s="20">
        <f t="shared" si="78"/>
        <v>1</v>
      </c>
      <c r="J1353" s="22">
        <v>1</v>
      </c>
      <c r="K1353" s="19" t="str">
        <f t="shared" si="87"/>
        <v>02 - Correction donnée ou modification de paramétrage</v>
      </c>
      <c r="L1353" s="19"/>
      <c r="M1353" s="19"/>
    </row>
    <row r="1354" spans="1:13" ht="15.75" customHeight="1">
      <c r="A1354" s="19">
        <v>110983926</v>
      </c>
      <c r="B1354" s="19" t="s">
        <v>2775</v>
      </c>
      <c r="C1354" s="19" t="s">
        <v>2776</v>
      </c>
      <c r="D1354" s="19" t="s">
        <v>2777</v>
      </c>
      <c r="E1354" s="19" t="s">
        <v>42</v>
      </c>
      <c r="F1354" s="21">
        <v>1</v>
      </c>
      <c r="G1354" s="21">
        <v>1</v>
      </c>
      <c r="H1354" s="21">
        <v>1</v>
      </c>
      <c r="I1354" s="20">
        <f t="shared" si="78"/>
        <v>1</v>
      </c>
      <c r="J1354" s="22">
        <v>0</v>
      </c>
      <c r="K1354" s="19" t="s">
        <v>39</v>
      </c>
      <c r="L1354" s="19"/>
      <c r="M1354" s="19"/>
    </row>
    <row r="1355" spans="1:13" ht="15.75" customHeight="1">
      <c r="A1355" s="19">
        <v>111475368</v>
      </c>
      <c r="B1355" s="19" t="s">
        <v>2778</v>
      </c>
      <c r="C1355" s="19" t="s">
        <v>2779</v>
      </c>
      <c r="D1355" s="19" t="s">
        <v>2780</v>
      </c>
      <c r="E1355" s="19" t="s">
        <v>52</v>
      </c>
      <c r="F1355" s="21">
        <v>1</v>
      </c>
      <c r="G1355" s="21">
        <v>1</v>
      </c>
      <c r="H1355" s="21">
        <v>1</v>
      </c>
      <c r="I1355" s="20">
        <f t="shared" si="78"/>
        <v>1</v>
      </c>
      <c r="J1355" s="22">
        <v>1</v>
      </c>
      <c r="K1355" s="19" t="str">
        <f t="shared" ref="K1355:K1361" si="88">E1355</f>
        <v>02 - Correction donnée ou modification de paramétrage</v>
      </c>
      <c r="L1355" s="19"/>
      <c r="M1355" s="19"/>
    </row>
    <row r="1356" spans="1:13" ht="15.75" customHeight="1">
      <c r="A1356" s="19">
        <v>111471514</v>
      </c>
      <c r="B1356" s="19" t="s">
        <v>2781</v>
      </c>
      <c r="C1356" s="19" t="s">
        <v>2782</v>
      </c>
      <c r="D1356" s="19" t="s">
        <v>2783</v>
      </c>
      <c r="E1356" s="19" t="s">
        <v>39</v>
      </c>
      <c r="F1356" s="21">
        <v>1</v>
      </c>
      <c r="G1356" s="21">
        <v>1</v>
      </c>
      <c r="H1356" s="21">
        <v>1</v>
      </c>
      <c r="I1356" s="20">
        <f t="shared" si="78"/>
        <v>1</v>
      </c>
      <c r="J1356" s="22">
        <v>1</v>
      </c>
      <c r="K1356" s="19" t="str">
        <f t="shared" si="88"/>
        <v>01 - Aide à l’utilisation</v>
      </c>
      <c r="L1356" s="19"/>
      <c r="M1356" s="19"/>
    </row>
    <row r="1357" spans="1:13" ht="15.75" customHeight="1">
      <c r="A1357" s="19">
        <v>111454149</v>
      </c>
      <c r="B1357" s="19" t="s">
        <v>2784</v>
      </c>
      <c r="C1357" s="19" t="s">
        <v>2785</v>
      </c>
      <c r="D1357" s="19" t="s">
        <v>2786</v>
      </c>
      <c r="E1357" s="19" t="s">
        <v>52</v>
      </c>
      <c r="F1357" s="21">
        <v>1</v>
      </c>
      <c r="G1357" s="21">
        <v>1</v>
      </c>
      <c r="H1357" s="21">
        <v>1</v>
      </c>
      <c r="I1357" s="20">
        <f t="shared" si="78"/>
        <v>1</v>
      </c>
      <c r="J1357" s="22">
        <v>1</v>
      </c>
      <c r="K1357" s="19" t="str">
        <f t="shared" si="88"/>
        <v>02 - Correction donnée ou modification de paramétrage</v>
      </c>
      <c r="L1357" s="19"/>
      <c r="M1357" s="19"/>
    </row>
    <row r="1358" spans="1:13" ht="15.75" customHeight="1">
      <c r="A1358" s="19">
        <v>111552013</v>
      </c>
      <c r="B1358" s="19" t="s">
        <v>2787</v>
      </c>
      <c r="C1358" s="19" t="s">
        <v>2788</v>
      </c>
      <c r="D1358" s="19" t="s">
        <v>2789</v>
      </c>
      <c r="E1358" s="19" t="s">
        <v>39</v>
      </c>
      <c r="F1358" s="21">
        <v>1</v>
      </c>
      <c r="G1358" s="21">
        <v>1</v>
      </c>
      <c r="H1358" s="21">
        <v>1</v>
      </c>
      <c r="I1358" s="20">
        <f t="shared" si="78"/>
        <v>1</v>
      </c>
      <c r="J1358" s="22">
        <v>0</v>
      </c>
      <c r="K1358" s="19" t="str">
        <f t="shared" si="88"/>
        <v>01 - Aide à l’utilisation</v>
      </c>
      <c r="L1358" s="19" t="s">
        <v>322</v>
      </c>
      <c r="M1358" s="19" t="s">
        <v>2790</v>
      </c>
    </row>
    <row r="1359" spans="1:13" ht="15.75" customHeight="1">
      <c r="A1359" s="19">
        <v>111512887</v>
      </c>
      <c r="B1359" s="19" t="s">
        <v>2791</v>
      </c>
      <c r="C1359" s="19" t="s">
        <v>2792</v>
      </c>
      <c r="D1359" s="19" t="s">
        <v>2793</v>
      </c>
      <c r="E1359" s="19" t="s">
        <v>45</v>
      </c>
      <c r="F1359" s="21">
        <v>1</v>
      </c>
      <c r="G1359" s="21">
        <v>1</v>
      </c>
      <c r="H1359" s="21">
        <v>1</v>
      </c>
      <c r="I1359" s="20">
        <f t="shared" si="78"/>
        <v>1</v>
      </c>
      <c r="J1359" s="22">
        <v>1</v>
      </c>
      <c r="K1359" s="19" t="str">
        <f t="shared" si="88"/>
        <v>03 - Script, fix ou contournement</v>
      </c>
      <c r="L1359" s="19"/>
      <c r="M1359" s="19"/>
    </row>
    <row r="1360" spans="1:13" ht="15.75" customHeight="1">
      <c r="A1360" s="19">
        <v>111751943</v>
      </c>
      <c r="B1360" s="19" t="s">
        <v>2794</v>
      </c>
      <c r="C1360" s="19" t="s">
        <v>2795</v>
      </c>
      <c r="D1360" s="19" t="s">
        <v>2796</v>
      </c>
      <c r="E1360" s="19" t="s">
        <v>45</v>
      </c>
      <c r="F1360" s="21">
        <v>1</v>
      </c>
      <c r="G1360" s="21">
        <v>1</v>
      </c>
      <c r="H1360" s="21">
        <v>1</v>
      </c>
      <c r="I1360" s="20">
        <f t="shared" si="78"/>
        <v>1</v>
      </c>
      <c r="J1360" s="22">
        <v>1</v>
      </c>
      <c r="K1360" s="19" t="str">
        <f t="shared" si="88"/>
        <v>03 - Script, fix ou contournement</v>
      </c>
      <c r="L1360" s="19"/>
      <c r="M1360" s="19"/>
    </row>
    <row r="1361" spans="1:13" ht="15.75" customHeight="1">
      <c r="A1361" s="19">
        <v>111895392</v>
      </c>
      <c r="B1361" s="19">
        <v>32</v>
      </c>
      <c r="C1361" s="19" t="s">
        <v>2797</v>
      </c>
      <c r="D1361" s="19" t="s">
        <v>2798</v>
      </c>
      <c r="E1361" s="19" t="s">
        <v>42</v>
      </c>
      <c r="F1361" s="21">
        <v>1</v>
      </c>
      <c r="G1361" s="21">
        <v>1</v>
      </c>
      <c r="H1361" s="21">
        <v>1</v>
      </c>
      <c r="I1361" s="20">
        <f t="shared" si="78"/>
        <v>1</v>
      </c>
      <c r="J1361" s="22">
        <v>1</v>
      </c>
      <c r="K1361" s="19" t="str">
        <f t="shared" si="88"/>
        <v>04 - Aucune action nécessaire ou possible</v>
      </c>
      <c r="L1361" s="19"/>
      <c r="M1361" s="19"/>
    </row>
    <row r="1362" spans="1:13" ht="15.75" customHeight="1">
      <c r="A1362" s="19">
        <v>111864493</v>
      </c>
      <c r="B1362" s="19" t="s">
        <v>2799</v>
      </c>
      <c r="C1362" s="19" t="s">
        <v>2800</v>
      </c>
      <c r="D1362" s="19" t="s">
        <v>2801</v>
      </c>
      <c r="E1362" s="19" t="s">
        <v>52</v>
      </c>
      <c r="F1362" s="21">
        <v>1</v>
      </c>
      <c r="G1362" s="21">
        <v>1</v>
      </c>
      <c r="H1362" s="21">
        <v>1</v>
      </c>
      <c r="I1362" s="20">
        <f t="shared" si="78"/>
        <v>1</v>
      </c>
      <c r="J1362" s="22">
        <v>0</v>
      </c>
      <c r="K1362" s="19" t="s">
        <v>45</v>
      </c>
      <c r="L1362" s="19"/>
      <c r="M1362" s="19"/>
    </row>
    <row r="1363" spans="1:13" ht="15.75" customHeight="1">
      <c r="A1363" s="19">
        <v>111897508</v>
      </c>
      <c r="B1363" s="19" t="s">
        <v>2802</v>
      </c>
      <c r="C1363" s="19" t="s">
        <v>2803</v>
      </c>
      <c r="D1363" s="19" t="s">
        <v>2804</v>
      </c>
      <c r="E1363" s="19" t="s">
        <v>42</v>
      </c>
      <c r="F1363" s="21">
        <v>1</v>
      </c>
      <c r="G1363" s="21">
        <v>1</v>
      </c>
      <c r="H1363" s="21">
        <v>1</v>
      </c>
      <c r="I1363" s="20">
        <f t="shared" si="78"/>
        <v>1</v>
      </c>
      <c r="J1363" s="22">
        <v>1</v>
      </c>
      <c r="K1363" s="19" t="str">
        <f t="shared" ref="K1363:K1367" si="89">E1363</f>
        <v>04 - Aucune action nécessaire ou possible</v>
      </c>
      <c r="L1363" s="19"/>
      <c r="M1363" s="19"/>
    </row>
    <row r="1364" spans="1:13" ht="15.75" customHeight="1">
      <c r="A1364" s="19">
        <v>111882128</v>
      </c>
      <c r="B1364" s="19" t="s">
        <v>2805</v>
      </c>
      <c r="C1364" s="19" t="s">
        <v>2806</v>
      </c>
      <c r="D1364" s="19" t="s">
        <v>2807</v>
      </c>
      <c r="E1364" s="19" t="s">
        <v>52</v>
      </c>
      <c r="F1364" s="21">
        <v>1</v>
      </c>
      <c r="G1364" s="21">
        <v>1</v>
      </c>
      <c r="H1364" s="21">
        <v>1</v>
      </c>
      <c r="I1364" s="20">
        <f t="shared" si="78"/>
        <v>1</v>
      </c>
      <c r="J1364" s="22">
        <v>1</v>
      </c>
      <c r="K1364" s="19" t="str">
        <f t="shared" si="89"/>
        <v>02 - Correction donnée ou modification de paramétrage</v>
      </c>
      <c r="L1364" s="19"/>
      <c r="M1364" s="19"/>
    </row>
    <row r="1365" spans="1:13" ht="15.75" customHeight="1">
      <c r="A1365" s="19">
        <v>111864970</v>
      </c>
      <c r="B1365" s="19">
        <v>34</v>
      </c>
      <c r="C1365" s="19" t="s">
        <v>2808</v>
      </c>
      <c r="D1365" s="19" t="s">
        <v>2809</v>
      </c>
      <c r="E1365" s="19" t="s">
        <v>45</v>
      </c>
      <c r="F1365" s="21">
        <v>1</v>
      </c>
      <c r="G1365" s="21">
        <v>1</v>
      </c>
      <c r="H1365" s="21">
        <v>1</v>
      </c>
      <c r="I1365" s="20">
        <f t="shared" si="78"/>
        <v>1</v>
      </c>
      <c r="J1365" s="22">
        <v>1</v>
      </c>
      <c r="K1365" s="19" t="str">
        <f t="shared" si="89"/>
        <v>03 - Script, fix ou contournement</v>
      </c>
      <c r="L1365" s="19"/>
      <c r="M1365" s="19"/>
    </row>
    <row r="1366" spans="1:13" ht="15.75" customHeight="1">
      <c r="A1366" s="19">
        <v>112182024</v>
      </c>
      <c r="B1366" s="19" t="s">
        <v>2810</v>
      </c>
      <c r="C1366" s="19" t="s">
        <v>2811</v>
      </c>
      <c r="D1366" s="19" t="s">
        <v>2812</v>
      </c>
      <c r="E1366" s="19" t="s">
        <v>45</v>
      </c>
      <c r="F1366" s="21">
        <v>1</v>
      </c>
      <c r="G1366" s="21">
        <v>1</v>
      </c>
      <c r="H1366" s="21">
        <v>1</v>
      </c>
      <c r="I1366" s="20">
        <f t="shared" si="78"/>
        <v>1</v>
      </c>
      <c r="J1366" s="22">
        <v>1</v>
      </c>
      <c r="K1366" s="19" t="str">
        <f t="shared" si="89"/>
        <v>03 - Script, fix ou contournement</v>
      </c>
      <c r="L1366" s="19"/>
      <c r="M1366" s="19"/>
    </row>
    <row r="1367" spans="1:13" ht="15.75" customHeight="1">
      <c r="A1367" s="19">
        <v>111761675</v>
      </c>
      <c r="B1367" s="19" t="s">
        <v>2813</v>
      </c>
      <c r="C1367" s="19" t="s">
        <v>2814</v>
      </c>
      <c r="D1367" s="19" t="s">
        <v>2815</v>
      </c>
      <c r="E1367" s="19" t="s">
        <v>52</v>
      </c>
      <c r="F1367" s="21">
        <v>1</v>
      </c>
      <c r="G1367" s="21">
        <v>1</v>
      </c>
      <c r="H1367" s="21">
        <v>1</v>
      </c>
      <c r="I1367" s="20">
        <f t="shared" si="78"/>
        <v>1</v>
      </c>
      <c r="J1367" s="22">
        <v>1</v>
      </c>
      <c r="K1367" s="19" t="str">
        <f t="shared" si="89"/>
        <v>02 - Correction donnée ou modification de paramétrage</v>
      </c>
      <c r="L1367" s="19"/>
      <c r="M1367" s="19"/>
    </row>
    <row r="1368" spans="1:13" ht="15.75" customHeight="1">
      <c r="A1368" s="19">
        <v>111411405</v>
      </c>
      <c r="B1368" s="19" t="s">
        <v>2816</v>
      </c>
      <c r="C1368" s="19" t="s">
        <v>2817</v>
      </c>
      <c r="D1368" s="19" t="s">
        <v>2818</v>
      </c>
      <c r="E1368" s="19" t="s">
        <v>39</v>
      </c>
      <c r="F1368" s="21">
        <v>1</v>
      </c>
      <c r="G1368" s="21">
        <v>1</v>
      </c>
      <c r="H1368" s="21">
        <v>1</v>
      </c>
      <c r="I1368" s="20">
        <f t="shared" si="78"/>
        <v>1</v>
      </c>
      <c r="J1368" s="22">
        <v>0</v>
      </c>
      <c r="K1368" s="19" t="s">
        <v>45</v>
      </c>
      <c r="L1368" s="19" t="s">
        <v>2819</v>
      </c>
      <c r="M1368" s="19"/>
    </row>
    <row r="1369" spans="1:13" ht="15.75" customHeight="1">
      <c r="A1369" s="19">
        <v>111910181</v>
      </c>
      <c r="B1369" s="19" t="s">
        <v>2820</v>
      </c>
      <c r="C1369" s="19" t="s">
        <v>2821</v>
      </c>
      <c r="D1369" s="19" t="s">
        <v>2822</v>
      </c>
      <c r="E1369" s="19" t="s">
        <v>52</v>
      </c>
      <c r="F1369" s="21">
        <v>1</v>
      </c>
      <c r="G1369" s="21">
        <v>1</v>
      </c>
      <c r="H1369" s="21">
        <v>1</v>
      </c>
      <c r="I1369" s="20">
        <f t="shared" si="78"/>
        <v>1</v>
      </c>
      <c r="J1369" s="22">
        <v>1</v>
      </c>
      <c r="K1369" s="19" t="str">
        <f t="shared" ref="K1369:K1376" si="90">E1369</f>
        <v>02 - Correction donnée ou modification de paramétrage</v>
      </c>
      <c r="L1369" s="19"/>
      <c r="M1369" s="19"/>
    </row>
    <row r="1370" spans="1:13" ht="15.75" customHeight="1">
      <c r="A1370" s="19">
        <v>112025268</v>
      </c>
      <c r="B1370" s="19" t="s">
        <v>2823</v>
      </c>
      <c r="C1370" s="19" t="s">
        <v>2824</v>
      </c>
      <c r="D1370" s="19" t="s">
        <v>2825</v>
      </c>
      <c r="E1370" s="19" t="s">
        <v>39</v>
      </c>
      <c r="F1370" s="21">
        <v>1</v>
      </c>
      <c r="G1370" s="21">
        <v>1</v>
      </c>
      <c r="H1370" s="21">
        <v>1</v>
      </c>
      <c r="I1370" s="20">
        <f t="shared" si="78"/>
        <v>1</v>
      </c>
      <c r="J1370" s="22">
        <v>1</v>
      </c>
      <c r="K1370" s="19" t="str">
        <f t="shared" si="90"/>
        <v>01 - Aide à l’utilisation</v>
      </c>
      <c r="L1370" s="19"/>
      <c r="M1370" s="19"/>
    </row>
    <row r="1371" spans="1:13" ht="15.75" customHeight="1">
      <c r="A1371" s="19">
        <v>111834629</v>
      </c>
      <c r="B1371" s="19" t="s">
        <v>2826</v>
      </c>
      <c r="C1371" s="19" t="s">
        <v>2827</v>
      </c>
      <c r="D1371" s="19" t="s">
        <v>2828</v>
      </c>
      <c r="E1371" s="19" t="s">
        <v>52</v>
      </c>
      <c r="F1371" s="21">
        <v>1</v>
      </c>
      <c r="G1371" s="21">
        <v>1</v>
      </c>
      <c r="H1371" s="21">
        <v>1</v>
      </c>
      <c r="I1371" s="20">
        <f t="shared" si="78"/>
        <v>1</v>
      </c>
      <c r="J1371" s="22">
        <v>1</v>
      </c>
      <c r="K1371" s="19" t="str">
        <f t="shared" si="90"/>
        <v>02 - Correction donnée ou modification de paramétrage</v>
      </c>
      <c r="L1371" s="19"/>
      <c r="M1371" s="19"/>
    </row>
    <row r="1372" spans="1:13" ht="15.75" customHeight="1">
      <c r="A1372" s="19">
        <v>112173972</v>
      </c>
      <c r="B1372" s="19" t="s">
        <v>2829</v>
      </c>
      <c r="C1372" s="19" t="s">
        <v>2830</v>
      </c>
      <c r="D1372" s="19" t="s">
        <v>2831</v>
      </c>
      <c r="E1372" s="19" t="s">
        <v>42</v>
      </c>
      <c r="F1372" s="21">
        <v>1</v>
      </c>
      <c r="G1372" s="21">
        <v>1</v>
      </c>
      <c r="H1372" s="21">
        <v>1</v>
      </c>
      <c r="I1372" s="20">
        <f t="shared" si="78"/>
        <v>1</v>
      </c>
      <c r="J1372" s="22">
        <v>1</v>
      </c>
      <c r="K1372" s="19" t="str">
        <f t="shared" si="90"/>
        <v>04 - Aucune action nécessaire ou possible</v>
      </c>
      <c r="L1372" s="19"/>
      <c r="M1372" s="19"/>
    </row>
    <row r="1373" spans="1:13" ht="15.75" customHeight="1">
      <c r="A1373" s="19">
        <v>111179728</v>
      </c>
      <c r="B1373" s="19" t="s">
        <v>2832</v>
      </c>
      <c r="C1373" s="19" t="s">
        <v>2833</v>
      </c>
      <c r="D1373" s="19" t="s">
        <v>2834</v>
      </c>
      <c r="E1373" s="19" t="s">
        <v>45</v>
      </c>
      <c r="F1373" s="21">
        <v>1</v>
      </c>
      <c r="G1373" s="21">
        <v>1</v>
      </c>
      <c r="H1373" s="21">
        <v>1</v>
      </c>
      <c r="I1373" s="20">
        <f t="shared" si="78"/>
        <v>1</v>
      </c>
      <c r="J1373" s="22">
        <v>1</v>
      </c>
      <c r="K1373" s="19" t="str">
        <f t="shared" si="90"/>
        <v>03 - Script, fix ou contournement</v>
      </c>
      <c r="L1373" s="19"/>
      <c r="M1373" s="19"/>
    </row>
    <row r="1374" spans="1:13" ht="15.75" customHeight="1">
      <c r="A1374" s="19">
        <v>111919957</v>
      </c>
      <c r="B1374" s="19" t="s">
        <v>2835</v>
      </c>
      <c r="C1374" s="19" t="s">
        <v>2836</v>
      </c>
      <c r="D1374" s="19" t="s">
        <v>2837</v>
      </c>
      <c r="E1374" s="19" t="s">
        <v>39</v>
      </c>
      <c r="F1374" s="21">
        <v>1</v>
      </c>
      <c r="G1374" s="21">
        <v>1</v>
      </c>
      <c r="H1374" s="21">
        <v>1</v>
      </c>
      <c r="I1374" s="20">
        <f t="shared" si="78"/>
        <v>1</v>
      </c>
      <c r="J1374" s="22">
        <v>1</v>
      </c>
      <c r="K1374" s="19" t="str">
        <f t="shared" si="90"/>
        <v>01 - Aide à l’utilisation</v>
      </c>
      <c r="L1374" s="19"/>
      <c r="M1374" s="19"/>
    </row>
    <row r="1375" spans="1:13" ht="15.75" customHeight="1">
      <c r="A1375" s="19">
        <v>111144483</v>
      </c>
      <c r="B1375" s="19" t="s">
        <v>2838</v>
      </c>
      <c r="C1375" s="19" t="s">
        <v>2839</v>
      </c>
      <c r="D1375" s="19" t="s">
        <v>2840</v>
      </c>
      <c r="E1375" s="19" t="s">
        <v>57</v>
      </c>
      <c r="F1375" s="21">
        <v>1</v>
      </c>
      <c r="G1375" s="21">
        <v>1</v>
      </c>
      <c r="H1375" s="21">
        <v>1</v>
      </c>
      <c r="I1375" s="20">
        <f t="shared" si="78"/>
        <v>1</v>
      </c>
      <c r="J1375" s="22">
        <v>1</v>
      </c>
      <c r="K1375" s="19" t="str">
        <f t="shared" si="90"/>
        <v>05 - Hors périmètre support</v>
      </c>
      <c r="L1375" s="19"/>
      <c r="M1375" s="19"/>
    </row>
    <row r="1376" spans="1:13" ht="15.75" customHeight="1">
      <c r="A1376" s="19">
        <v>112024704</v>
      </c>
      <c r="B1376" s="19" t="s">
        <v>2841</v>
      </c>
      <c r="C1376" s="19" t="s">
        <v>2842</v>
      </c>
      <c r="D1376" s="19" t="s">
        <v>2843</v>
      </c>
      <c r="E1376" s="19" t="s">
        <v>45</v>
      </c>
      <c r="F1376" s="21">
        <v>1</v>
      </c>
      <c r="G1376" s="21">
        <v>1</v>
      </c>
      <c r="H1376" s="21">
        <v>1</v>
      </c>
      <c r="I1376" s="20">
        <f t="shared" si="78"/>
        <v>1</v>
      </c>
      <c r="J1376" s="22">
        <v>1</v>
      </c>
      <c r="K1376" s="19" t="str">
        <f t="shared" si="90"/>
        <v>03 - Script, fix ou contournement</v>
      </c>
      <c r="L1376" s="19"/>
      <c r="M1376" s="19"/>
    </row>
    <row r="1377" spans="1:13" ht="15.75" customHeight="1">
      <c r="A1377" s="19">
        <v>111264109</v>
      </c>
      <c r="B1377" s="19" t="s">
        <v>2844</v>
      </c>
      <c r="C1377" s="19" t="s">
        <v>2845</v>
      </c>
      <c r="D1377" s="19" t="s">
        <v>2846</v>
      </c>
      <c r="E1377" s="19" t="s">
        <v>42</v>
      </c>
      <c r="F1377" s="21">
        <v>1</v>
      </c>
      <c r="G1377" s="21">
        <v>1</v>
      </c>
      <c r="H1377" s="21">
        <v>1</v>
      </c>
      <c r="I1377" s="20">
        <f t="shared" si="78"/>
        <v>1</v>
      </c>
      <c r="J1377" s="22">
        <v>0</v>
      </c>
      <c r="K1377" s="19" t="s">
        <v>39</v>
      </c>
      <c r="L1377" s="19" t="s">
        <v>2847</v>
      </c>
      <c r="M1377" s="19"/>
    </row>
    <row r="1378" spans="1:13" ht="15.75" customHeight="1">
      <c r="A1378" s="19">
        <v>111409926</v>
      </c>
      <c r="B1378" s="19" t="s">
        <v>2848</v>
      </c>
      <c r="C1378" s="19" t="s">
        <v>2849</v>
      </c>
      <c r="D1378" s="19" t="s">
        <v>2850</v>
      </c>
      <c r="E1378" s="19" t="s">
        <v>39</v>
      </c>
      <c r="F1378" s="21">
        <v>1</v>
      </c>
      <c r="G1378" s="21">
        <v>1</v>
      </c>
      <c r="H1378" s="21">
        <v>1</v>
      </c>
      <c r="I1378" s="20">
        <f t="shared" si="78"/>
        <v>1</v>
      </c>
      <c r="J1378" s="22">
        <v>1</v>
      </c>
      <c r="K1378" s="19" t="str">
        <f t="shared" ref="K1378:K1392" si="91">E1378</f>
        <v>01 - Aide à l’utilisation</v>
      </c>
      <c r="L1378" s="19"/>
      <c r="M1378" s="19"/>
    </row>
    <row r="1379" spans="1:13" ht="15.75" customHeight="1">
      <c r="A1379" s="19">
        <v>110719592</v>
      </c>
      <c r="B1379" s="19" t="s">
        <v>2851</v>
      </c>
      <c r="C1379" s="19" t="s">
        <v>2852</v>
      </c>
      <c r="D1379" s="19" t="s">
        <v>2853</v>
      </c>
      <c r="E1379" s="19" t="s">
        <v>45</v>
      </c>
      <c r="F1379" s="21">
        <v>1</v>
      </c>
      <c r="G1379" s="21">
        <v>1</v>
      </c>
      <c r="H1379" s="21">
        <v>1</v>
      </c>
      <c r="I1379" s="20">
        <f t="shared" si="78"/>
        <v>1</v>
      </c>
      <c r="J1379" s="22">
        <v>1</v>
      </c>
      <c r="K1379" s="19" t="str">
        <f t="shared" si="91"/>
        <v>03 - Script, fix ou contournement</v>
      </c>
      <c r="L1379" s="19"/>
      <c r="M1379" s="19"/>
    </row>
    <row r="1380" spans="1:13" ht="15.75" customHeight="1">
      <c r="A1380" s="19">
        <v>111273081</v>
      </c>
      <c r="B1380" s="19" t="s">
        <v>2854</v>
      </c>
      <c r="C1380" s="19" t="s">
        <v>2855</v>
      </c>
      <c r="D1380" s="19" t="s">
        <v>2856</v>
      </c>
      <c r="E1380" s="19" t="s">
        <v>39</v>
      </c>
      <c r="F1380" s="21">
        <v>1</v>
      </c>
      <c r="G1380" s="21">
        <v>1</v>
      </c>
      <c r="H1380" s="21">
        <v>1</v>
      </c>
      <c r="I1380" s="20">
        <f t="shared" si="78"/>
        <v>1</v>
      </c>
      <c r="J1380" s="22">
        <v>1</v>
      </c>
      <c r="K1380" s="19" t="str">
        <f t="shared" si="91"/>
        <v>01 - Aide à l’utilisation</v>
      </c>
      <c r="L1380" s="19"/>
      <c r="M1380" s="19"/>
    </row>
    <row r="1381" spans="1:13" ht="15.75" customHeight="1">
      <c r="A1381" s="19">
        <v>111855319</v>
      </c>
      <c r="B1381" s="19" t="s">
        <v>2857</v>
      </c>
      <c r="C1381" s="19" t="s">
        <v>2858</v>
      </c>
      <c r="D1381" s="19" t="s">
        <v>2859</v>
      </c>
      <c r="E1381" s="19" t="s">
        <v>45</v>
      </c>
      <c r="F1381" s="21">
        <v>1</v>
      </c>
      <c r="G1381" s="21">
        <v>1</v>
      </c>
      <c r="H1381" s="21">
        <v>1</v>
      </c>
      <c r="I1381" s="20">
        <f t="shared" si="78"/>
        <v>1</v>
      </c>
      <c r="J1381" s="22">
        <v>1</v>
      </c>
      <c r="K1381" s="19" t="str">
        <f t="shared" si="91"/>
        <v>03 - Script, fix ou contournement</v>
      </c>
      <c r="L1381" s="19"/>
      <c r="M1381" s="19"/>
    </row>
    <row r="1382" spans="1:13" ht="15.75" customHeight="1">
      <c r="A1382" s="19">
        <v>111329184</v>
      </c>
      <c r="B1382" s="19" t="s">
        <v>2860</v>
      </c>
      <c r="C1382" s="19" t="s">
        <v>2861</v>
      </c>
      <c r="D1382" s="19" t="s">
        <v>2862</v>
      </c>
      <c r="E1382" s="19" t="s">
        <v>52</v>
      </c>
      <c r="F1382" s="21">
        <v>1</v>
      </c>
      <c r="G1382" s="21">
        <v>1</v>
      </c>
      <c r="H1382" s="21">
        <v>1</v>
      </c>
      <c r="I1382" s="20">
        <f t="shared" si="78"/>
        <v>1</v>
      </c>
      <c r="J1382" s="22">
        <v>1</v>
      </c>
      <c r="K1382" s="19" t="str">
        <f t="shared" si="91"/>
        <v>02 - Correction donnée ou modification de paramétrage</v>
      </c>
      <c r="L1382" s="19"/>
      <c r="M1382" s="19"/>
    </row>
    <row r="1383" spans="1:13" ht="15.75" customHeight="1">
      <c r="A1383" s="19">
        <v>111860742</v>
      </c>
      <c r="B1383" s="19" t="s">
        <v>2863</v>
      </c>
      <c r="C1383" s="19" t="s">
        <v>2864</v>
      </c>
      <c r="D1383" s="19" t="s">
        <v>2865</v>
      </c>
      <c r="E1383" s="19" t="s">
        <v>57</v>
      </c>
      <c r="F1383" s="21">
        <v>1</v>
      </c>
      <c r="G1383" s="21">
        <v>1</v>
      </c>
      <c r="H1383" s="21">
        <v>1</v>
      </c>
      <c r="I1383" s="20">
        <f t="shared" si="78"/>
        <v>1</v>
      </c>
      <c r="J1383" s="22">
        <v>1</v>
      </c>
      <c r="K1383" s="19" t="str">
        <f t="shared" si="91"/>
        <v>05 - Hors périmètre support</v>
      </c>
      <c r="L1383" s="19"/>
      <c r="M1383" s="19"/>
    </row>
    <row r="1384" spans="1:13" ht="15.75" customHeight="1">
      <c r="A1384" s="19">
        <v>111853075</v>
      </c>
      <c r="B1384" s="19" t="s">
        <v>2866</v>
      </c>
      <c r="C1384" s="19" t="s">
        <v>2867</v>
      </c>
      <c r="D1384" s="19" t="s">
        <v>2868</v>
      </c>
      <c r="E1384" s="19" t="s">
        <v>52</v>
      </c>
      <c r="F1384" s="21">
        <v>1</v>
      </c>
      <c r="G1384" s="21">
        <v>1</v>
      </c>
      <c r="H1384" s="21">
        <v>1</v>
      </c>
      <c r="I1384" s="20">
        <f t="shared" si="78"/>
        <v>1</v>
      </c>
      <c r="J1384" s="22">
        <v>1</v>
      </c>
      <c r="K1384" s="19" t="str">
        <f t="shared" si="91"/>
        <v>02 - Correction donnée ou modification de paramétrage</v>
      </c>
      <c r="L1384" s="19"/>
      <c r="M1384" s="19"/>
    </row>
    <row r="1385" spans="1:13" ht="15.75" customHeight="1">
      <c r="A1385" s="19">
        <v>111925255</v>
      </c>
      <c r="B1385" s="19" t="s">
        <v>2869</v>
      </c>
      <c r="C1385" s="19" t="s">
        <v>2870</v>
      </c>
      <c r="D1385" s="19" t="s">
        <v>2871</v>
      </c>
      <c r="E1385" s="19" t="s">
        <v>52</v>
      </c>
      <c r="F1385" s="21">
        <v>1</v>
      </c>
      <c r="G1385" s="21">
        <v>1</v>
      </c>
      <c r="H1385" s="21">
        <v>1</v>
      </c>
      <c r="I1385" s="20">
        <f t="shared" si="78"/>
        <v>1</v>
      </c>
      <c r="J1385" s="22">
        <v>1</v>
      </c>
      <c r="K1385" s="19" t="str">
        <f t="shared" si="91"/>
        <v>02 - Correction donnée ou modification de paramétrage</v>
      </c>
      <c r="L1385" s="19"/>
      <c r="M1385" s="19"/>
    </row>
    <row r="1386" spans="1:13" ht="15.75" customHeight="1">
      <c r="A1386" s="19">
        <v>111956284</v>
      </c>
      <c r="B1386" s="19">
        <v>400</v>
      </c>
      <c r="C1386" s="19" t="s">
        <v>2872</v>
      </c>
      <c r="D1386" s="19" t="s">
        <v>2873</v>
      </c>
      <c r="E1386" s="19" t="s">
        <v>45</v>
      </c>
      <c r="F1386" s="21">
        <v>1</v>
      </c>
      <c r="G1386" s="21">
        <v>1</v>
      </c>
      <c r="H1386" s="21">
        <v>1</v>
      </c>
      <c r="I1386" s="20">
        <f t="shared" si="78"/>
        <v>1</v>
      </c>
      <c r="J1386" s="22">
        <v>1</v>
      </c>
      <c r="K1386" s="19" t="str">
        <f t="shared" si="91"/>
        <v>03 - Script, fix ou contournement</v>
      </c>
      <c r="L1386" s="19"/>
      <c r="M1386" s="19"/>
    </row>
    <row r="1387" spans="1:13" ht="15.75" customHeight="1">
      <c r="A1387" s="19">
        <v>111919968</v>
      </c>
      <c r="B1387" s="19" t="s">
        <v>2810</v>
      </c>
      <c r="C1387" s="19" t="s">
        <v>2874</v>
      </c>
      <c r="D1387" s="19" t="s">
        <v>2875</v>
      </c>
      <c r="E1387" s="19" t="s">
        <v>45</v>
      </c>
      <c r="F1387" s="21">
        <v>1</v>
      </c>
      <c r="G1387" s="21">
        <v>1</v>
      </c>
      <c r="H1387" s="21">
        <v>1</v>
      </c>
      <c r="I1387" s="20">
        <f t="shared" si="78"/>
        <v>1</v>
      </c>
      <c r="J1387" s="22">
        <v>1</v>
      </c>
      <c r="K1387" s="19" t="str">
        <f t="shared" si="91"/>
        <v>03 - Script, fix ou contournement</v>
      </c>
      <c r="L1387" s="19"/>
      <c r="M1387" s="19"/>
    </row>
    <row r="1388" spans="1:13" ht="15.75" customHeight="1">
      <c r="A1388" s="19">
        <v>111215479</v>
      </c>
      <c r="B1388" s="19" t="s">
        <v>2876</v>
      </c>
      <c r="C1388" s="19" t="s">
        <v>2877</v>
      </c>
      <c r="D1388" s="19" t="s">
        <v>2878</v>
      </c>
      <c r="E1388" s="19" t="s">
        <v>52</v>
      </c>
      <c r="F1388" s="21">
        <v>1</v>
      </c>
      <c r="G1388" s="21">
        <v>1</v>
      </c>
      <c r="H1388" s="21">
        <v>1</v>
      </c>
      <c r="I1388" s="20">
        <f t="shared" si="78"/>
        <v>1</v>
      </c>
      <c r="J1388" s="22">
        <v>1</v>
      </c>
      <c r="K1388" s="19" t="str">
        <f t="shared" si="91"/>
        <v>02 - Correction donnée ou modification de paramétrage</v>
      </c>
      <c r="L1388" s="19"/>
      <c r="M1388" s="19"/>
    </row>
    <row r="1389" spans="1:13" ht="15.75" customHeight="1">
      <c r="A1389" s="19">
        <v>111118630</v>
      </c>
      <c r="B1389" s="19" t="s">
        <v>2879</v>
      </c>
      <c r="C1389" s="19" t="s">
        <v>2880</v>
      </c>
      <c r="D1389" s="19" t="s">
        <v>2881</v>
      </c>
      <c r="E1389" s="19" t="s">
        <v>42</v>
      </c>
      <c r="F1389" s="21">
        <v>1</v>
      </c>
      <c r="G1389" s="21">
        <v>1</v>
      </c>
      <c r="H1389" s="21">
        <v>1</v>
      </c>
      <c r="I1389" s="20">
        <f t="shared" si="78"/>
        <v>1</v>
      </c>
      <c r="J1389" s="22">
        <v>1</v>
      </c>
      <c r="K1389" s="19" t="str">
        <f t="shared" si="91"/>
        <v>04 - Aucune action nécessaire ou possible</v>
      </c>
      <c r="L1389" s="19"/>
      <c r="M1389" s="19"/>
    </row>
    <row r="1390" spans="1:13" ht="15.75" customHeight="1">
      <c r="A1390" s="19">
        <v>111151598</v>
      </c>
      <c r="B1390" s="19" t="s">
        <v>2882</v>
      </c>
      <c r="C1390" s="19" t="s">
        <v>2883</v>
      </c>
      <c r="D1390" s="19" t="s">
        <v>2884</v>
      </c>
      <c r="E1390" s="19" t="s">
        <v>45</v>
      </c>
      <c r="F1390" s="21">
        <v>1</v>
      </c>
      <c r="G1390" s="21">
        <v>1</v>
      </c>
      <c r="H1390" s="21">
        <v>1</v>
      </c>
      <c r="I1390" s="20">
        <f t="shared" si="78"/>
        <v>1</v>
      </c>
      <c r="J1390" s="22">
        <v>1</v>
      </c>
      <c r="K1390" s="19" t="str">
        <f t="shared" si="91"/>
        <v>03 - Script, fix ou contournement</v>
      </c>
      <c r="L1390" s="19"/>
      <c r="M1390" s="19"/>
    </row>
    <row r="1391" spans="1:13" ht="15.75" customHeight="1">
      <c r="A1391" s="19">
        <v>111126681</v>
      </c>
      <c r="B1391" s="19" t="s">
        <v>2885</v>
      </c>
      <c r="C1391" s="19" t="s">
        <v>2886</v>
      </c>
      <c r="D1391" s="19" t="s">
        <v>2887</v>
      </c>
      <c r="E1391" s="19" t="s">
        <v>45</v>
      </c>
      <c r="F1391" s="21">
        <v>1</v>
      </c>
      <c r="G1391" s="21">
        <v>0</v>
      </c>
      <c r="H1391" s="21">
        <v>1</v>
      </c>
      <c r="I1391" s="20">
        <f t="shared" si="78"/>
        <v>0</v>
      </c>
      <c r="J1391" s="22">
        <v>1</v>
      </c>
      <c r="K1391" s="19" t="str">
        <f t="shared" si="91"/>
        <v>03 - Script, fix ou contournement</v>
      </c>
      <c r="L1391" s="19" t="s">
        <v>322</v>
      </c>
      <c r="M1391" s="19" t="s">
        <v>2888</v>
      </c>
    </row>
    <row r="1392" spans="1:13" ht="15.75" customHeight="1">
      <c r="A1392" s="19">
        <v>111367942</v>
      </c>
      <c r="B1392" s="19" t="s">
        <v>2889</v>
      </c>
      <c r="C1392" s="19" t="s">
        <v>2890</v>
      </c>
      <c r="D1392" s="19" t="s">
        <v>2891</v>
      </c>
      <c r="E1392" s="19" t="s">
        <v>39</v>
      </c>
      <c r="F1392" s="21">
        <v>1</v>
      </c>
      <c r="G1392" s="21">
        <v>1</v>
      </c>
      <c r="H1392" s="21">
        <v>1</v>
      </c>
      <c r="I1392" s="20">
        <f t="shared" si="78"/>
        <v>1</v>
      </c>
      <c r="J1392" s="22">
        <v>1</v>
      </c>
      <c r="K1392" s="19" t="str">
        <f t="shared" si="91"/>
        <v>01 - Aide à l’utilisation</v>
      </c>
      <c r="L1392" s="19"/>
      <c r="M1392" s="19"/>
    </row>
    <row r="1393" spans="1:13" ht="15.75" customHeight="1">
      <c r="A1393" s="19">
        <v>111047624</v>
      </c>
      <c r="B1393" s="19" t="s">
        <v>2892</v>
      </c>
      <c r="C1393" s="19" t="s">
        <v>2893</v>
      </c>
      <c r="D1393" s="19" t="s">
        <v>2894</v>
      </c>
      <c r="E1393" s="19" t="s">
        <v>2895</v>
      </c>
      <c r="F1393" s="21">
        <v>1</v>
      </c>
      <c r="G1393" s="21">
        <v>1</v>
      </c>
      <c r="H1393" s="21">
        <v>1</v>
      </c>
      <c r="I1393" s="20">
        <f t="shared" si="78"/>
        <v>1</v>
      </c>
      <c r="J1393" s="22">
        <v>1</v>
      </c>
      <c r="K1393" s="19" t="s">
        <v>57</v>
      </c>
      <c r="L1393" s="19"/>
      <c r="M1393" s="19"/>
    </row>
    <row r="1394" spans="1:13" ht="15.75" customHeight="1">
      <c r="A1394" s="19">
        <v>111863008</v>
      </c>
      <c r="B1394" s="19" t="s">
        <v>2896</v>
      </c>
      <c r="C1394" s="19" t="s">
        <v>2897</v>
      </c>
      <c r="D1394" s="19" t="s">
        <v>2898</v>
      </c>
      <c r="E1394" s="19" t="s">
        <v>52</v>
      </c>
      <c r="F1394" s="21">
        <v>1</v>
      </c>
      <c r="G1394" s="21">
        <v>1</v>
      </c>
      <c r="H1394" s="21">
        <v>1</v>
      </c>
      <c r="I1394" s="20">
        <f t="shared" si="78"/>
        <v>1</v>
      </c>
      <c r="J1394" s="22">
        <v>0</v>
      </c>
      <c r="K1394" s="19" t="s">
        <v>45</v>
      </c>
      <c r="L1394" s="19" t="s">
        <v>2819</v>
      </c>
      <c r="M1394" s="19"/>
    </row>
    <row r="1395" spans="1:13" ht="15.75" customHeight="1">
      <c r="A1395" s="19">
        <v>111229111</v>
      </c>
      <c r="B1395" s="19" t="s">
        <v>2899</v>
      </c>
      <c r="C1395" s="19" t="s">
        <v>2900</v>
      </c>
      <c r="D1395" s="19" t="s">
        <v>2901</v>
      </c>
      <c r="E1395" s="19" t="s">
        <v>52</v>
      </c>
      <c r="F1395" s="21">
        <v>1</v>
      </c>
      <c r="G1395" s="21">
        <v>1</v>
      </c>
      <c r="H1395" s="21">
        <v>1</v>
      </c>
      <c r="I1395" s="20">
        <f t="shared" si="78"/>
        <v>1</v>
      </c>
      <c r="J1395" s="22">
        <v>1</v>
      </c>
      <c r="K1395" s="19" t="str">
        <f t="shared" ref="K1395:K1404" si="92">E1395</f>
        <v>02 - Correction donnée ou modification de paramétrage</v>
      </c>
      <c r="L1395" s="19"/>
      <c r="M1395" s="19"/>
    </row>
    <row r="1396" spans="1:13" ht="15.75" customHeight="1">
      <c r="A1396" s="19">
        <v>111181760</v>
      </c>
      <c r="B1396" s="19" t="s">
        <v>2902</v>
      </c>
      <c r="C1396" s="19" t="s">
        <v>2903</v>
      </c>
      <c r="D1396" s="19" t="s">
        <v>2904</v>
      </c>
      <c r="E1396" s="19" t="s">
        <v>45</v>
      </c>
      <c r="F1396" s="21">
        <v>1</v>
      </c>
      <c r="G1396" s="21">
        <v>1</v>
      </c>
      <c r="H1396" s="21">
        <v>1</v>
      </c>
      <c r="I1396" s="20">
        <f t="shared" si="78"/>
        <v>1</v>
      </c>
      <c r="J1396" s="22">
        <v>1</v>
      </c>
      <c r="K1396" s="19" t="str">
        <f t="shared" si="92"/>
        <v>03 - Script, fix ou contournement</v>
      </c>
      <c r="L1396" s="19"/>
      <c r="M1396" s="19"/>
    </row>
    <row r="1397" spans="1:13" ht="15.75" customHeight="1">
      <c r="A1397" s="19">
        <v>112337540</v>
      </c>
      <c r="B1397" s="19" t="s">
        <v>2905</v>
      </c>
      <c r="C1397" s="19" t="s">
        <v>2906</v>
      </c>
      <c r="D1397" s="19" t="s">
        <v>2907</v>
      </c>
      <c r="E1397" s="19" t="s">
        <v>39</v>
      </c>
      <c r="F1397" s="21">
        <v>1</v>
      </c>
      <c r="G1397" s="21">
        <v>1</v>
      </c>
      <c r="H1397" s="21">
        <v>1</v>
      </c>
      <c r="I1397" s="20">
        <f t="shared" si="78"/>
        <v>1</v>
      </c>
      <c r="J1397" s="22">
        <v>1</v>
      </c>
      <c r="K1397" s="19" t="str">
        <f t="shared" si="92"/>
        <v>01 - Aide à l’utilisation</v>
      </c>
      <c r="L1397" s="19"/>
      <c r="M1397" s="19"/>
    </row>
    <row r="1398" spans="1:13" ht="15.75" customHeight="1">
      <c r="A1398" s="19">
        <v>112182518</v>
      </c>
      <c r="B1398" s="19" t="s">
        <v>2908</v>
      </c>
      <c r="C1398" s="19" t="s">
        <v>2909</v>
      </c>
      <c r="D1398" s="19" t="s">
        <v>2910</v>
      </c>
      <c r="E1398" s="19" t="s">
        <v>42</v>
      </c>
      <c r="F1398" s="21">
        <v>1</v>
      </c>
      <c r="G1398" s="21">
        <v>1</v>
      </c>
      <c r="H1398" s="21">
        <v>1</v>
      </c>
      <c r="I1398" s="20">
        <f t="shared" si="78"/>
        <v>1</v>
      </c>
      <c r="J1398" s="22">
        <v>1</v>
      </c>
      <c r="K1398" s="19" t="str">
        <f t="shared" si="92"/>
        <v>04 - Aucune action nécessaire ou possible</v>
      </c>
      <c r="L1398" s="19"/>
      <c r="M1398" s="19"/>
    </row>
    <row r="1399" spans="1:13" ht="15.75" customHeight="1">
      <c r="A1399" s="19">
        <v>112141740</v>
      </c>
      <c r="B1399" s="19" t="s">
        <v>2911</v>
      </c>
      <c r="C1399" s="19" t="s">
        <v>2912</v>
      </c>
      <c r="D1399" s="19" t="s">
        <v>2913</v>
      </c>
      <c r="E1399" s="19" t="s">
        <v>52</v>
      </c>
      <c r="F1399" s="21">
        <v>1</v>
      </c>
      <c r="G1399" s="21">
        <v>1</v>
      </c>
      <c r="H1399" s="21">
        <v>1</v>
      </c>
      <c r="I1399" s="20">
        <f t="shared" si="78"/>
        <v>1</v>
      </c>
      <c r="J1399" s="22">
        <v>1</v>
      </c>
      <c r="K1399" s="19" t="str">
        <f t="shared" si="92"/>
        <v>02 - Correction donnée ou modification de paramétrage</v>
      </c>
      <c r="L1399" s="19"/>
      <c r="M1399" s="19"/>
    </row>
    <row r="1400" spans="1:13" ht="15.75" customHeight="1">
      <c r="A1400" s="19">
        <v>111972856</v>
      </c>
      <c r="B1400" s="19" t="s">
        <v>2914</v>
      </c>
      <c r="C1400" s="19" t="s">
        <v>2915</v>
      </c>
      <c r="D1400" s="19" t="s">
        <v>2916</v>
      </c>
      <c r="E1400" s="19" t="s">
        <v>52</v>
      </c>
      <c r="F1400" s="21">
        <v>1</v>
      </c>
      <c r="G1400" s="21">
        <v>1</v>
      </c>
      <c r="H1400" s="21">
        <v>1</v>
      </c>
      <c r="I1400" s="20">
        <f t="shared" si="78"/>
        <v>1</v>
      </c>
      <c r="J1400" s="22">
        <v>1</v>
      </c>
      <c r="K1400" s="19" t="str">
        <f t="shared" si="92"/>
        <v>02 - Correction donnée ou modification de paramétrage</v>
      </c>
      <c r="L1400" s="19"/>
      <c r="M1400" s="19"/>
    </row>
    <row r="1401" spans="1:13" ht="15.75" customHeight="1">
      <c r="A1401" s="19">
        <v>112005551</v>
      </c>
      <c r="B1401" s="19" t="s">
        <v>2917</v>
      </c>
      <c r="C1401" s="19" t="s">
        <v>2918</v>
      </c>
      <c r="D1401" s="19" t="s">
        <v>2919</v>
      </c>
      <c r="E1401" s="19" t="s">
        <v>57</v>
      </c>
      <c r="F1401" s="21">
        <v>1</v>
      </c>
      <c r="G1401" s="21">
        <v>1</v>
      </c>
      <c r="H1401" s="21">
        <v>1</v>
      </c>
      <c r="I1401" s="20">
        <f t="shared" si="78"/>
        <v>1</v>
      </c>
      <c r="J1401" s="22">
        <v>1</v>
      </c>
      <c r="K1401" s="19" t="str">
        <f t="shared" si="92"/>
        <v>05 - Hors périmètre support</v>
      </c>
      <c r="L1401" s="19"/>
      <c r="M1401" s="19"/>
    </row>
    <row r="1402" spans="1:13" ht="15.75" customHeight="1">
      <c r="A1402" s="19">
        <v>112036224</v>
      </c>
      <c r="B1402" s="19" t="s">
        <v>2920</v>
      </c>
      <c r="C1402" s="19" t="s">
        <v>2921</v>
      </c>
      <c r="D1402" s="19" t="s">
        <v>2922</v>
      </c>
      <c r="E1402" s="19" t="s">
        <v>52</v>
      </c>
      <c r="F1402" s="21">
        <v>1</v>
      </c>
      <c r="G1402" s="21">
        <v>1</v>
      </c>
      <c r="H1402" s="21">
        <v>1</v>
      </c>
      <c r="I1402" s="20">
        <f t="shared" si="78"/>
        <v>1</v>
      </c>
      <c r="J1402" s="22">
        <v>1</v>
      </c>
      <c r="K1402" s="19" t="str">
        <f t="shared" si="92"/>
        <v>02 - Correction donnée ou modification de paramétrage</v>
      </c>
      <c r="L1402" s="19"/>
      <c r="M1402" s="19"/>
    </row>
    <row r="1403" spans="1:13" ht="15.75" customHeight="1">
      <c r="A1403" s="19">
        <v>112053137</v>
      </c>
      <c r="B1403" s="19" t="s">
        <v>2923</v>
      </c>
      <c r="C1403" s="19" t="s">
        <v>2924</v>
      </c>
      <c r="D1403" s="19" t="s">
        <v>2925</v>
      </c>
      <c r="E1403" s="19" t="s">
        <v>52</v>
      </c>
      <c r="F1403" s="21">
        <v>1</v>
      </c>
      <c r="G1403" s="21">
        <v>1</v>
      </c>
      <c r="H1403" s="21">
        <v>1</v>
      </c>
      <c r="I1403" s="20">
        <f t="shared" si="78"/>
        <v>1</v>
      </c>
      <c r="J1403" s="22">
        <v>1</v>
      </c>
      <c r="K1403" s="19" t="str">
        <f t="shared" si="92"/>
        <v>02 - Correction donnée ou modification de paramétrage</v>
      </c>
      <c r="L1403" s="19"/>
      <c r="M1403" s="19"/>
    </row>
    <row r="1404" spans="1:13" ht="15.75" customHeight="1">
      <c r="A1404" s="19">
        <v>112011834</v>
      </c>
      <c r="B1404" s="19" t="s">
        <v>2926</v>
      </c>
      <c r="C1404" s="19" t="s">
        <v>2927</v>
      </c>
      <c r="D1404" s="19" t="s">
        <v>2928</v>
      </c>
      <c r="E1404" s="19" t="s">
        <v>39</v>
      </c>
      <c r="F1404" s="21">
        <v>1</v>
      </c>
      <c r="G1404" s="21">
        <v>1</v>
      </c>
      <c r="H1404" s="21">
        <v>1</v>
      </c>
      <c r="I1404" s="20">
        <f t="shared" si="78"/>
        <v>1</v>
      </c>
      <c r="J1404" s="22">
        <v>1</v>
      </c>
      <c r="K1404" s="19" t="str">
        <f t="shared" si="92"/>
        <v>01 - Aide à l’utilisation</v>
      </c>
      <c r="L1404" s="19"/>
      <c r="M1404" s="19"/>
    </row>
    <row r="1405" spans="1:13" ht="15.75" customHeight="1">
      <c r="A1405" s="19">
        <v>111800679</v>
      </c>
      <c r="B1405" s="19" t="s">
        <v>2929</v>
      </c>
      <c r="C1405" s="19" t="s">
        <v>2930</v>
      </c>
      <c r="D1405" s="19" t="s">
        <v>2931</v>
      </c>
      <c r="E1405" s="19" t="s">
        <v>52</v>
      </c>
      <c r="F1405" s="21">
        <v>1</v>
      </c>
      <c r="G1405" s="21">
        <v>1</v>
      </c>
      <c r="H1405" s="21">
        <v>1</v>
      </c>
      <c r="I1405" s="20">
        <f t="shared" si="78"/>
        <v>1</v>
      </c>
      <c r="J1405" s="22">
        <v>0</v>
      </c>
      <c r="K1405" s="19" t="s">
        <v>45</v>
      </c>
      <c r="L1405" s="19" t="s">
        <v>2932</v>
      </c>
      <c r="M1405" s="19"/>
    </row>
    <row r="1406" spans="1:13" ht="15.75" customHeight="1">
      <c r="A1406" s="19">
        <v>111922417</v>
      </c>
      <c r="B1406" s="19" t="s">
        <v>2933</v>
      </c>
      <c r="C1406" s="19" t="s">
        <v>2934</v>
      </c>
      <c r="D1406" s="19" t="s">
        <v>2935</v>
      </c>
      <c r="E1406" s="19" t="s">
        <v>42</v>
      </c>
      <c r="F1406" s="21">
        <v>1</v>
      </c>
      <c r="G1406" s="21">
        <v>1</v>
      </c>
      <c r="H1406" s="21">
        <v>1</v>
      </c>
      <c r="I1406" s="20">
        <f t="shared" si="78"/>
        <v>1</v>
      </c>
      <c r="J1406" s="22">
        <v>1</v>
      </c>
      <c r="K1406" s="19" t="str">
        <f t="shared" ref="K1406:K1407" si="93">E1406</f>
        <v>04 - Aucune action nécessaire ou possible</v>
      </c>
      <c r="L1406" s="19"/>
      <c r="M1406" s="19"/>
    </row>
    <row r="1407" spans="1:13" ht="15.75" customHeight="1">
      <c r="A1407" s="19">
        <v>112338839</v>
      </c>
      <c r="B1407" s="19" t="s">
        <v>2936</v>
      </c>
      <c r="C1407" s="19" t="s">
        <v>2937</v>
      </c>
      <c r="D1407" s="19" t="s">
        <v>2938</v>
      </c>
      <c r="E1407" s="19" t="s">
        <v>52</v>
      </c>
      <c r="F1407" s="21">
        <v>1</v>
      </c>
      <c r="G1407" s="21">
        <v>1</v>
      </c>
      <c r="H1407" s="21">
        <v>1</v>
      </c>
      <c r="I1407" s="20">
        <f t="shared" si="78"/>
        <v>1</v>
      </c>
      <c r="J1407" s="22">
        <v>1</v>
      </c>
      <c r="K1407" s="19" t="str">
        <f t="shared" si="93"/>
        <v>02 - Correction donnée ou modification de paramétrage</v>
      </c>
      <c r="L1407" s="19"/>
      <c r="M1407" s="19"/>
    </row>
    <row r="1408" spans="1:13" ht="15.75" customHeight="1">
      <c r="A1408" s="19">
        <v>112084107</v>
      </c>
      <c r="B1408" s="19" t="s">
        <v>2939</v>
      </c>
      <c r="C1408" s="19" t="s">
        <v>2940</v>
      </c>
      <c r="D1408" s="19" t="s">
        <v>2941</v>
      </c>
      <c r="E1408" s="19" t="s">
        <v>42</v>
      </c>
      <c r="F1408" s="21">
        <v>1</v>
      </c>
      <c r="G1408" s="21">
        <v>1</v>
      </c>
      <c r="H1408" s="21">
        <v>1</v>
      </c>
      <c r="I1408" s="20">
        <f t="shared" si="78"/>
        <v>1</v>
      </c>
      <c r="J1408" s="22">
        <v>0</v>
      </c>
      <c r="K1408" s="19" t="s">
        <v>39</v>
      </c>
      <c r="L1408" s="19"/>
      <c r="M1408" s="19"/>
    </row>
    <row r="1409" spans="1:13" ht="15.75" customHeight="1">
      <c r="A1409" s="19">
        <v>111958651</v>
      </c>
      <c r="B1409" s="19" t="s">
        <v>297</v>
      </c>
      <c r="C1409" s="19" t="s">
        <v>2942</v>
      </c>
      <c r="D1409" s="19" t="s">
        <v>2943</v>
      </c>
      <c r="E1409" s="19" t="s">
        <v>45</v>
      </c>
      <c r="F1409" s="21">
        <v>1</v>
      </c>
      <c r="G1409" s="21">
        <v>1</v>
      </c>
      <c r="H1409" s="21">
        <v>1</v>
      </c>
      <c r="I1409" s="20">
        <f t="shared" si="78"/>
        <v>1</v>
      </c>
      <c r="J1409" s="22">
        <v>1</v>
      </c>
      <c r="K1409" s="19" t="str">
        <f t="shared" ref="K1409:K1423" si="94">E1409</f>
        <v>03 - Script, fix ou contournement</v>
      </c>
      <c r="L1409" s="19"/>
      <c r="M1409" s="19"/>
    </row>
    <row r="1410" spans="1:13" ht="15.75" customHeight="1">
      <c r="A1410" s="19">
        <v>111674622</v>
      </c>
      <c r="B1410" s="19" t="s">
        <v>297</v>
      </c>
      <c r="C1410" s="19" t="s">
        <v>2944</v>
      </c>
      <c r="D1410" s="19" t="s">
        <v>2945</v>
      </c>
      <c r="E1410" s="19" t="s">
        <v>45</v>
      </c>
      <c r="F1410" s="21">
        <v>1</v>
      </c>
      <c r="G1410" s="21">
        <v>1</v>
      </c>
      <c r="H1410" s="21">
        <v>1</v>
      </c>
      <c r="I1410" s="20">
        <f t="shared" si="78"/>
        <v>1</v>
      </c>
      <c r="J1410" s="22">
        <v>1</v>
      </c>
      <c r="K1410" s="19" t="str">
        <f t="shared" si="94"/>
        <v>03 - Script, fix ou contournement</v>
      </c>
      <c r="L1410" s="19"/>
      <c r="M1410" s="19"/>
    </row>
    <row r="1411" spans="1:13" ht="15.75" customHeight="1">
      <c r="A1411" s="19">
        <v>112162698</v>
      </c>
      <c r="B1411" s="19" t="s">
        <v>2946</v>
      </c>
      <c r="C1411" s="19" t="s">
        <v>2947</v>
      </c>
      <c r="D1411" s="19" t="s">
        <v>2948</v>
      </c>
      <c r="E1411" s="19" t="s">
        <v>39</v>
      </c>
      <c r="F1411" s="21">
        <v>1</v>
      </c>
      <c r="G1411" s="21">
        <v>1</v>
      </c>
      <c r="H1411" s="21">
        <v>1</v>
      </c>
      <c r="I1411" s="20">
        <f t="shared" si="78"/>
        <v>1</v>
      </c>
      <c r="J1411" s="22">
        <v>1</v>
      </c>
      <c r="K1411" s="19" t="str">
        <f t="shared" si="94"/>
        <v>01 - Aide à l’utilisation</v>
      </c>
      <c r="L1411" s="19"/>
      <c r="M1411" s="19"/>
    </row>
    <row r="1412" spans="1:13" ht="15.75" customHeight="1">
      <c r="A1412" s="19">
        <v>112142895</v>
      </c>
      <c r="B1412" s="19" t="s">
        <v>2949</v>
      </c>
      <c r="C1412" s="19" t="s">
        <v>2950</v>
      </c>
      <c r="D1412" s="19" t="s">
        <v>2951</v>
      </c>
      <c r="E1412" s="19" t="s">
        <v>39</v>
      </c>
      <c r="F1412" s="21">
        <v>1</v>
      </c>
      <c r="G1412" s="21">
        <v>1</v>
      </c>
      <c r="H1412" s="21">
        <v>1</v>
      </c>
      <c r="I1412" s="20">
        <f t="shared" si="78"/>
        <v>1</v>
      </c>
      <c r="J1412" s="22">
        <v>1</v>
      </c>
      <c r="K1412" s="19" t="str">
        <f t="shared" si="94"/>
        <v>01 - Aide à l’utilisation</v>
      </c>
      <c r="L1412" s="19"/>
      <c r="M1412" s="19"/>
    </row>
    <row r="1413" spans="1:13" ht="15.75" customHeight="1">
      <c r="A1413" s="19">
        <v>112397589</v>
      </c>
      <c r="B1413" s="19" t="s">
        <v>2952</v>
      </c>
      <c r="C1413" s="19" t="s">
        <v>2953</v>
      </c>
      <c r="D1413" s="19" t="s">
        <v>2954</v>
      </c>
      <c r="E1413" s="19" t="s">
        <v>45</v>
      </c>
      <c r="F1413" s="21">
        <v>1</v>
      </c>
      <c r="G1413" s="21">
        <v>1</v>
      </c>
      <c r="H1413" s="21">
        <v>1</v>
      </c>
      <c r="I1413" s="20">
        <f t="shared" si="78"/>
        <v>1</v>
      </c>
      <c r="J1413" s="22">
        <v>1</v>
      </c>
      <c r="K1413" s="19" t="str">
        <f t="shared" si="94"/>
        <v>03 - Script, fix ou contournement</v>
      </c>
      <c r="L1413" s="19"/>
      <c r="M1413" s="19"/>
    </row>
    <row r="1414" spans="1:13" ht="15.75" customHeight="1">
      <c r="A1414" s="19">
        <v>112372073</v>
      </c>
      <c r="B1414" s="19" t="s">
        <v>2955</v>
      </c>
      <c r="C1414" s="19" t="s">
        <v>2956</v>
      </c>
      <c r="D1414" s="19" t="s">
        <v>2957</v>
      </c>
      <c r="E1414" s="19" t="s">
        <v>45</v>
      </c>
      <c r="F1414" s="21">
        <v>1</v>
      </c>
      <c r="G1414" s="21">
        <v>1</v>
      </c>
      <c r="H1414" s="21">
        <v>1</v>
      </c>
      <c r="I1414" s="20">
        <f t="shared" si="78"/>
        <v>1</v>
      </c>
      <c r="J1414" s="22">
        <v>1</v>
      </c>
      <c r="K1414" s="19" t="str">
        <f t="shared" si="94"/>
        <v>03 - Script, fix ou contournement</v>
      </c>
      <c r="L1414" s="19"/>
      <c r="M1414" s="19"/>
    </row>
    <row r="1415" spans="1:13" ht="15.75" customHeight="1">
      <c r="A1415" s="19">
        <v>111726135</v>
      </c>
      <c r="B1415" s="19" t="s">
        <v>2958</v>
      </c>
      <c r="C1415" s="19" t="s">
        <v>2959</v>
      </c>
      <c r="D1415" s="19" t="s">
        <v>2960</v>
      </c>
      <c r="E1415" s="19" t="s">
        <v>52</v>
      </c>
      <c r="F1415" s="21">
        <v>1</v>
      </c>
      <c r="G1415" s="21">
        <v>1</v>
      </c>
      <c r="H1415" s="21">
        <v>1</v>
      </c>
      <c r="I1415" s="20">
        <f t="shared" si="78"/>
        <v>1</v>
      </c>
      <c r="J1415" s="22">
        <v>1</v>
      </c>
      <c r="K1415" s="19" t="str">
        <f t="shared" si="94"/>
        <v>02 - Correction donnée ou modification de paramétrage</v>
      </c>
      <c r="L1415" s="19"/>
      <c r="M1415" s="19"/>
    </row>
    <row r="1416" spans="1:13" ht="15.75" customHeight="1">
      <c r="A1416" s="19">
        <v>111604096</v>
      </c>
      <c r="B1416" s="19" t="s">
        <v>2961</v>
      </c>
      <c r="C1416" s="19" t="s">
        <v>2962</v>
      </c>
      <c r="D1416" s="19" t="s">
        <v>2963</v>
      </c>
      <c r="E1416" s="19" t="s">
        <v>52</v>
      </c>
      <c r="F1416" s="21">
        <v>1</v>
      </c>
      <c r="G1416" s="21">
        <v>1</v>
      </c>
      <c r="H1416" s="21">
        <v>1</v>
      </c>
      <c r="I1416" s="20">
        <f t="shared" si="78"/>
        <v>1</v>
      </c>
      <c r="J1416" s="22">
        <v>1</v>
      </c>
      <c r="K1416" s="19" t="str">
        <f t="shared" si="94"/>
        <v>02 - Correction donnée ou modification de paramétrage</v>
      </c>
      <c r="L1416" s="19"/>
      <c r="M1416" s="19"/>
    </row>
    <row r="1417" spans="1:13" ht="15.75" customHeight="1">
      <c r="A1417" s="19">
        <v>111676936</v>
      </c>
      <c r="B1417" s="19" t="s">
        <v>2964</v>
      </c>
      <c r="C1417" s="19" t="s">
        <v>2965</v>
      </c>
      <c r="D1417" s="19" t="s">
        <v>2966</v>
      </c>
      <c r="E1417" s="19" t="s">
        <v>52</v>
      </c>
      <c r="F1417" s="21">
        <v>1</v>
      </c>
      <c r="G1417" s="21">
        <v>1</v>
      </c>
      <c r="H1417" s="21">
        <v>1</v>
      </c>
      <c r="I1417" s="20">
        <f t="shared" si="78"/>
        <v>1</v>
      </c>
      <c r="J1417" s="22">
        <v>1</v>
      </c>
      <c r="K1417" s="19" t="str">
        <f t="shared" si="94"/>
        <v>02 - Correction donnée ou modification de paramétrage</v>
      </c>
      <c r="L1417" s="19"/>
      <c r="M1417" s="19"/>
    </row>
    <row r="1418" spans="1:13" ht="15.75" customHeight="1">
      <c r="A1418" s="19">
        <v>111763889</v>
      </c>
      <c r="B1418" s="19" t="s">
        <v>2967</v>
      </c>
      <c r="C1418" s="19" t="s">
        <v>2968</v>
      </c>
      <c r="D1418" s="19" t="s">
        <v>2969</v>
      </c>
      <c r="E1418" s="19" t="s">
        <v>52</v>
      </c>
      <c r="F1418" s="21">
        <v>1</v>
      </c>
      <c r="G1418" s="21">
        <v>1</v>
      </c>
      <c r="H1418" s="21">
        <v>1</v>
      </c>
      <c r="I1418" s="20">
        <f t="shared" si="78"/>
        <v>1</v>
      </c>
      <c r="J1418" s="22">
        <v>1</v>
      </c>
      <c r="K1418" s="19" t="str">
        <f t="shared" si="94"/>
        <v>02 - Correction donnée ou modification de paramétrage</v>
      </c>
      <c r="L1418" s="19"/>
      <c r="M1418" s="19"/>
    </row>
    <row r="1419" spans="1:13" ht="15.75" customHeight="1">
      <c r="A1419" s="19">
        <v>111954342</v>
      </c>
      <c r="B1419" s="19" t="s">
        <v>2970</v>
      </c>
      <c r="C1419" s="19" t="s">
        <v>2971</v>
      </c>
      <c r="D1419" s="19" t="s">
        <v>2972</v>
      </c>
      <c r="E1419" s="19" t="s">
        <v>52</v>
      </c>
      <c r="F1419" s="21">
        <v>1</v>
      </c>
      <c r="G1419" s="21">
        <v>1</v>
      </c>
      <c r="H1419" s="21">
        <v>1</v>
      </c>
      <c r="I1419" s="20">
        <f t="shared" si="78"/>
        <v>1</v>
      </c>
      <c r="J1419" s="22">
        <v>1</v>
      </c>
      <c r="K1419" s="19" t="str">
        <f t="shared" si="94"/>
        <v>02 - Correction donnée ou modification de paramétrage</v>
      </c>
      <c r="L1419" s="19"/>
      <c r="M1419" s="19"/>
    </row>
    <row r="1420" spans="1:13" ht="15.75" customHeight="1">
      <c r="A1420" s="19">
        <v>111884127</v>
      </c>
      <c r="B1420" s="19" t="s">
        <v>2973</v>
      </c>
      <c r="C1420" s="19" t="s">
        <v>2974</v>
      </c>
      <c r="D1420" s="19" t="s">
        <v>2975</v>
      </c>
      <c r="E1420" s="19" t="s">
        <v>52</v>
      </c>
      <c r="F1420" s="21">
        <v>1</v>
      </c>
      <c r="G1420" s="21">
        <v>1</v>
      </c>
      <c r="H1420" s="21">
        <v>1</v>
      </c>
      <c r="I1420" s="20">
        <f t="shared" si="78"/>
        <v>1</v>
      </c>
      <c r="J1420" s="22">
        <v>1</v>
      </c>
      <c r="K1420" s="19" t="str">
        <f t="shared" si="94"/>
        <v>02 - Correction donnée ou modification de paramétrage</v>
      </c>
      <c r="L1420" s="19"/>
      <c r="M1420" s="19"/>
    </row>
    <row r="1421" spans="1:13" ht="15.75" customHeight="1">
      <c r="A1421" s="19">
        <v>112139961</v>
      </c>
      <c r="B1421" s="19" t="s">
        <v>2976</v>
      </c>
      <c r="C1421" s="19" t="s">
        <v>2977</v>
      </c>
      <c r="D1421" s="19" t="s">
        <v>2978</v>
      </c>
      <c r="E1421" s="19" t="s">
        <v>45</v>
      </c>
      <c r="F1421" s="21">
        <v>1</v>
      </c>
      <c r="G1421" s="21">
        <v>1</v>
      </c>
      <c r="H1421" s="21">
        <v>1</v>
      </c>
      <c r="I1421" s="20">
        <f t="shared" si="78"/>
        <v>1</v>
      </c>
      <c r="J1421" s="22">
        <v>1</v>
      </c>
      <c r="K1421" s="19" t="str">
        <f t="shared" si="94"/>
        <v>03 - Script, fix ou contournement</v>
      </c>
      <c r="L1421" s="19"/>
      <c r="M1421" s="19"/>
    </row>
    <row r="1422" spans="1:13" ht="15.75" customHeight="1">
      <c r="A1422" s="19">
        <v>112131604</v>
      </c>
      <c r="B1422" s="19" t="s">
        <v>2979</v>
      </c>
      <c r="C1422" s="19" t="s">
        <v>2980</v>
      </c>
      <c r="D1422" s="19" t="s">
        <v>2981</v>
      </c>
      <c r="E1422" s="19" t="s">
        <v>45</v>
      </c>
      <c r="F1422" s="21">
        <v>1</v>
      </c>
      <c r="G1422" s="21">
        <v>1</v>
      </c>
      <c r="H1422" s="21">
        <v>1</v>
      </c>
      <c r="I1422" s="20">
        <f t="shared" si="78"/>
        <v>1</v>
      </c>
      <c r="J1422" s="22">
        <v>1</v>
      </c>
      <c r="K1422" s="19" t="str">
        <f t="shared" si="94"/>
        <v>03 - Script, fix ou contournement</v>
      </c>
      <c r="L1422" s="19"/>
      <c r="M1422" s="19"/>
    </row>
    <row r="1423" spans="1:13" ht="15.75" customHeight="1">
      <c r="A1423" s="19">
        <v>111857394</v>
      </c>
      <c r="B1423" s="19" t="s">
        <v>2982</v>
      </c>
      <c r="C1423" s="19" t="s">
        <v>2983</v>
      </c>
      <c r="D1423" s="19" t="s">
        <v>2984</v>
      </c>
      <c r="E1423" s="19" t="s">
        <v>45</v>
      </c>
      <c r="F1423" s="21">
        <v>1</v>
      </c>
      <c r="G1423" s="21">
        <v>1</v>
      </c>
      <c r="H1423" s="21">
        <v>1</v>
      </c>
      <c r="I1423" s="20">
        <f t="shared" si="78"/>
        <v>1</v>
      </c>
      <c r="J1423" s="22">
        <v>1</v>
      </c>
      <c r="K1423" s="19" t="str">
        <f t="shared" si="94"/>
        <v>03 - Script, fix ou contournement</v>
      </c>
      <c r="L1423" s="19"/>
      <c r="M1423" s="19"/>
    </row>
    <row r="1424" spans="1:13" ht="15.75" customHeight="1">
      <c r="A1424" s="19">
        <v>111975242</v>
      </c>
      <c r="B1424" s="19" t="s">
        <v>2985</v>
      </c>
      <c r="C1424" s="19" t="s">
        <v>2986</v>
      </c>
      <c r="D1424" s="19" t="s">
        <v>2987</v>
      </c>
      <c r="E1424" s="19" t="s">
        <v>39</v>
      </c>
      <c r="F1424" s="21">
        <v>1</v>
      </c>
      <c r="G1424" s="21">
        <v>1</v>
      </c>
      <c r="H1424" s="21">
        <v>1</v>
      </c>
      <c r="I1424" s="20">
        <f t="shared" si="78"/>
        <v>1</v>
      </c>
      <c r="J1424" s="22">
        <v>0</v>
      </c>
      <c r="K1424" s="19" t="s">
        <v>57</v>
      </c>
      <c r="L1424" s="19" t="s">
        <v>2988</v>
      </c>
      <c r="M1424" s="19" t="s">
        <v>2989</v>
      </c>
    </row>
    <row r="1425" spans="1:13" ht="15.75" customHeight="1">
      <c r="A1425" s="19">
        <v>111801436</v>
      </c>
      <c r="B1425" s="19" t="s">
        <v>2990</v>
      </c>
      <c r="C1425" s="19" t="s">
        <v>2991</v>
      </c>
      <c r="D1425" s="19" t="s">
        <v>2992</v>
      </c>
      <c r="E1425" s="19" t="s">
        <v>45</v>
      </c>
      <c r="F1425" s="21">
        <v>1</v>
      </c>
      <c r="G1425" s="21">
        <v>1</v>
      </c>
      <c r="H1425" s="21">
        <v>1</v>
      </c>
      <c r="I1425" s="20">
        <f t="shared" si="78"/>
        <v>1</v>
      </c>
      <c r="J1425" s="22">
        <v>1</v>
      </c>
      <c r="K1425" s="19" t="str">
        <f t="shared" ref="K1425:K1429" si="95">E1425</f>
        <v>03 - Script, fix ou contournement</v>
      </c>
      <c r="L1425" s="19"/>
      <c r="M1425" s="19"/>
    </row>
    <row r="1426" spans="1:13" ht="15.75" customHeight="1">
      <c r="A1426" s="19">
        <v>111919184</v>
      </c>
      <c r="B1426" s="19" t="s">
        <v>2993</v>
      </c>
      <c r="C1426" s="19" t="s">
        <v>2994</v>
      </c>
      <c r="D1426" s="19" t="s">
        <v>2995</v>
      </c>
      <c r="E1426" s="19" t="s">
        <v>52</v>
      </c>
      <c r="F1426" s="21">
        <v>1</v>
      </c>
      <c r="G1426" s="21">
        <v>1</v>
      </c>
      <c r="H1426" s="21">
        <v>1</v>
      </c>
      <c r="I1426" s="20">
        <f t="shared" si="78"/>
        <v>1</v>
      </c>
      <c r="J1426" s="22">
        <v>1</v>
      </c>
      <c r="K1426" s="19" t="str">
        <f t="shared" si="95"/>
        <v>02 - Correction donnée ou modification de paramétrage</v>
      </c>
      <c r="L1426" s="19"/>
      <c r="M1426" s="19"/>
    </row>
    <row r="1427" spans="1:13" ht="15.75" customHeight="1">
      <c r="A1427" s="19">
        <v>112336640</v>
      </c>
      <c r="B1427" s="19" t="s">
        <v>2996</v>
      </c>
      <c r="C1427" s="19" t="s">
        <v>2997</v>
      </c>
      <c r="D1427" s="19" t="s">
        <v>2998</v>
      </c>
      <c r="E1427" s="19" t="s">
        <v>42</v>
      </c>
      <c r="F1427" s="21">
        <v>1</v>
      </c>
      <c r="G1427" s="21">
        <v>1</v>
      </c>
      <c r="H1427" s="21">
        <v>1</v>
      </c>
      <c r="I1427" s="20">
        <f t="shared" si="78"/>
        <v>1</v>
      </c>
      <c r="J1427" s="22">
        <v>1</v>
      </c>
      <c r="K1427" s="19" t="str">
        <f t="shared" si="95"/>
        <v>04 - Aucune action nécessaire ou possible</v>
      </c>
      <c r="L1427" s="19"/>
      <c r="M1427" s="19"/>
    </row>
    <row r="1428" spans="1:13" ht="15.75" customHeight="1">
      <c r="A1428" s="19">
        <v>112015096</v>
      </c>
      <c r="B1428" s="19" t="s">
        <v>2999</v>
      </c>
      <c r="C1428" s="19" t="s">
        <v>3000</v>
      </c>
      <c r="D1428" s="19" t="s">
        <v>3001</v>
      </c>
      <c r="E1428" s="19" t="s">
        <v>52</v>
      </c>
      <c r="F1428" s="21">
        <v>1</v>
      </c>
      <c r="G1428" s="21">
        <v>1</v>
      </c>
      <c r="H1428" s="21">
        <v>1</v>
      </c>
      <c r="I1428" s="20">
        <f t="shared" si="78"/>
        <v>1</v>
      </c>
      <c r="J1428" s="22">
        <v>1</v>
      </c>
      <c r="K1428" s="19" t="str">
        <f t="shared" si="95"/>
        <v>02 - Correction donnée ou modification de paramétrage</v>
      </c>
      <c r="L1428" s="19"/>
      <c r="M1428" s="19"/>
    </row>
    <row r="1429" spans="1:13" ht="15.75" customHeight="1">
      <c r="A1429" s="19">
        <v>111962647</v>
      </c>
      <c r="B1429" s="19" t="s">
        <v>3002</v>
      </c>
      <c r="C1429" s="19" t="s">
        <v>3003</v>
      </c>
      <c r="D1429" s="19" t="s">
        <v>3004</v>
      </c>
      <c r="E1429" s="19" t="s">
        <v>52</v>
      </c>
      <c r="F1429" s="21">
        <v>1</v>
      </c>
      <c r="G1429" s="21">
        <v>1</v>
      </c>
      <c r="H1429" s="21">
        <v>1</v>
      </c>
      <c r="I1429" s="20">
        <f t="shared" si="78"/>
        <v>1</v>
      </c>
      <c r="J1429" s="22">
        <v>1</v>
      </c>
      <c r="K1429" s="19" t="str">
        <f t="shared" si="95"/>
        <v>02 - Correction donnée ou modification de paramétrage</v>
      </c>
      <c r="L1429" s="19"/>
      <c r="M1429" s="19"/>
    </row>
    <row r="1430" spans="1:13" ht="15.75" customHeight="1">
      <c r="A1430" s="19">
        <v>111890440</v>
      </c>
      <c r="B1430" s="19" t="s">
        <v>3005</v>
      </c>
      <c r="C1430" s="19" t="s">
        <v>3006</v>
      </c>
      <c r="D1430" s="19" t="s">
        <v>3007</v>
      </c>
      <c r="E1430" s="19" t="s">
        <v>39</v>
      </c>
      <c r="F1430" s="21">
        <v>1</v>
      </c>
      <c r="G1430" s="21">
        <v>1</v>
      </c>
      <c r="H1430" s="21">
        <v>1</v>
      </c>
      <c r="I1430" s="20">
        <f t="shared" si="78"/>
        <v>1</v>
      </c>
      <c r="J1430" s="22">
        <v>0</v>
      </c>
      <c r="K1430" s="19" t="s">
        <v>52</v>
      </c>
      <c r="L1430" s="19" t="s">
        <v>3008</v>
      </c>
      <c r="M1430" s="19" t="s">
        <v>3009</v>
      </c>
    </row>
    <row r="1431" spans="1:13" ht="15.75" customHeight="1">
      <c r="A1431" s="19">
        <v>112053873</v>
      </c>
      <c r="B1431" s="19" t="s">
        <v>3010</v>
      </c>
      <c r="C1431" s="19" t="s">
        <v>3011</v>
      </c>
      <c r="D1431" s="19" t="s">
        <v>3012</v>
      </c>
      <c r="E1431" s="19" t="s">
        <v>45</v>
      </c>
      <c r="F1431" s="21">
        <v>1</v>
      </c>
      <c r="G1431" s="21">
        <v>1</v>
      </c>
      <c r="H1431" s="21">
        <v>1</v>
      </c>
      <c r="I1431" s="20">
        <f t="shared" si="78"/>
        <v>1</v>
      </c>
      <c r="J1431" s="22">
        <v>1</v>
      </c>
      <c r="K1431" s="19" t="str">
        <f>E1431</f>
        <v>03 - Script, fix ou contournement</v>
      </c>
      <c r="L1431" s="19"/>
      <c r="M1431" s="19"/>
    </row>
    <row r="1432" spans="1:13" ht="15.75" customHeight="1">
      <c r="A1432" s="19">
        <v>112051702</v>
      </c>
      <c r="B1432" s="19" t="s">
        <v>3013</v>
      </c>
      <c r="C1432" s="19" t="s">
        <v>3014</v>
      </c>
      <c r="D1432" s="19" t="s">
        <v>3015</v>
      </c>
      <c r="E1432" s="19" t="s">
        <v>42</v>
      </c>
      <c r="F1432" s="21">
        <v>1</v>
      </c>
      <c r="G1432" s="21">
        <v>1</v>
      </c>
      <c r="H1432" s="21">
        <v>1</v>
      </c>
      <c r="I1432" s="20">
        <f t="shared" si="78"/>
        <v>1</v>
      </c>
      <c r="J1432" s="22">
        <v>0</v>
      </c>
      <c r="K1432" s="19" t="s">
        <v>39</v>
      </c>
      <c r="L1432" s="19" t="s">
        <v>3016</v>
      </c>
      <c r="M1432" s="19"/>
    </row>
    <row r="1433" spans="1:13" ht="15.75" customHeight="1">
      <c r="A1433" s="19">
        <v>112550333</v>
      </c>
      <c r="B1433" s="19" t="s">
        <v>3017</v>
      </c>
      <c r="C1433" s="19" t="s">
        <v>3018</v>
      </c>
      <c r="D1433" s="19" t="s">
        <v>3019</v>
      </c>
      <c r="E1433" s="19" t="s">
        <v>45</v>
      </c>
      <c r="F1433" s="21">
        <v>1</v>
      </c>
      <c r="G1433" s="21">
        <v>1</v>
      </c>
      <c r="H1433" s="21">
        <v>1</v>
      </c>
      <c r="I1433" s="20">
        <f t="shared" si="78"/>
        <v>1</v>
      </c>
      <c r="J1433" s="22">
        <v>1</v>
      </c>
      <c r="K1433" s="19" t="str">
        <f t="shared" ref="K1433:K1444" si="96">E1433</f>
        <v>03 - Script, fix ou contournement</v>
      </c>
      <c r="L1433" s="19"/>
      <c r="M1433" s="19"/>
    </row>
    <row r="1434" spans="1:13" ht="15.75" customHeight="1">
      <c r="A1434" s="19">
        <v>112416851</v>
      </c>
      <c r="B1434" s="19" t="s">
        <v>3020</v>
      </c>
      <c r="C1434" s="19" t="s">
        <v>3021</v>
      </c>
      <c r="D1434" s="19" t="s">
        <v>3022</v>
      </c>
      <c r="E1434" s="19" t="s">
        <v>42</v>
      </c>
      <c r="F1434" s="21">
        <v>1</v>
      </c>
      <c r="G1434" s="21">
        <v>1</v>
      </c>
      <c r="H1434" s="21">
        <v>1</v>
      </c>
      <c r="I1434" s="20">
        <f t="shared" si="78"/>
        <v>1</v>
      </c>
      <c r="J1434" s="22">
        <v>1</v>
      </c>
      <c r="K1434" s="19" t="str">
        <f t="shared" si="96"/>
        <v>04 - Aucune action nécessaire ou possible</v>
      </c>
      <c r="L1434" s="19"/>
      <c r="M1434" s="19"/>
    </row>
    <row r="1435" spans="1:13" ht="15.75" customHeight="1">
      <c r="A1435" s="19">
        <v>112457087</v>
      </c>
      <c r="B1435" s="19" t="s">
        <v>3023</v>
      </c>
      <c r="C1435" s="19" t="s">
        <v>3024</v>
      </c>
      <c r="D1435" s="19" t="s">
        <v>3025</v>
      </c>
      <c r="E1435" s="19" t="s">
        <v>52</v>
      </c>
      <c r="F1435" s="21">
        <v>1</v>
      </c>
      <c r="G1435" s="21">
        <v>1</v>
      </c>
      <c r="H1435" s="21">
        <v>1</v>
      </c>
      <c r="I1435" s="20">
        <f t="shared" si="78"/>
        <v>1</v>
      </c>
      <c r="J1435" s="22">
        <v>1</v>
      </c>
      <c r="K1435" s="19" t="str">
        <f t="shared" si="96"/>
        <v>02 - Correction donnée ou modification de paramétrage</v>
      </c>
      <c r="L1435" s="19"/>
      <c r="M1435" s="19"/>
    </row>
    <row r="1436" spans="1:13" ht="15.75" customHeight="1">
      <c r="A1436" s="19">
        <v>111363553</v>
      </c>
      <c r="B1436" s="19" t="s">
        <v>2537</v>
      </c>
      <c r="C1436" s="19" t="s">
        <v>2538</v>
      </c>
      <c r="D1436" s="19" t="s">
        <v>3026</v>
      </c>
      <c r="E1436" s="19" t="s">
        <v>52</v>
      </c>
      <c r="F1436" s="21">
        <v>1</v>
      </c>
      <c r="G1436" s="21">
        <v>1</v>
      </c>
      <c r="H1436" s="21">
        <v>1</v>
      </c>
      <c r="I1436" s="20">
        <f t="shared" si="78"/>
        <v>1</v>
      </c>
      <c r="J1436" s="22">
        <v>1</v>
      </c>
      <c r="K1436" s="19" t="str">
        <f t="shared" si="96"/>
        <v>02 - Correction donnée ou modification de paramétrage</v>
      </c>
      <c r="L1436" s="19"/>
      <c r="M1436" s="19"/>
    </row>
    <row r="1437" spans="1:13" ht="15.75" customHeight="1">
      <c r="A1437" s="19">
        <v>112347069</v>
      </c>
      <c r="B1437" s="19" t="s">
        <v>3027</v>
      </c>
      <c r="C1437" s="19" t="s">
        <v>3028</v>
      </c>
      <c r="D1437" s="19" t="s">
        <v>3029</v>
      </c>
      <c r="E1437" s="19" t="s">
        <v>52</v>
      </c>
      <c r="F1437" s="21">
        <v>1</v>
      </c>
      <c r="G1437" s="21">
        <v>1</v>
      </c>
      <c r="H1437" s="21">
        <v>1</v>
      </c>
      <c r="I1437" s="20">
        <f t="shared" si="78"/>
        <v>1</v>
      </c>
      <c r="J1437" s="22">
        <v>1</v>
      </c>
      <c r="K1437" s="19" t="str">
        <f t="shared" si="96"/>
        <v>02 - Correction donnée ou modification de paramétrage</v>
      </c>
      <c r="L1437" s="19"/>
      <c r="M1437" s="19"/>
    </row>
    <row r="1438" spans="1:13" ht="15.75" customHeight="1">
      <c r="A1438" s="19">
        <v>112364749</v>
      </c>
      <c r="B1438" s="19" t="s">
        <v>1056</v>
      </c>
      <c r="C1438" s="19" t="s">
        <v>3030</v>
      </c>
      <c r="D1438" s="19" t="s">
        <v>3031</v>
      </c>
      <c r="E1438" s="19" t="s">
        <v>39</v>
      </c>
      <c r="F1438" s="21">
        <v>1</v>
      </c>
      <c r="G1438" s="21">
        <v>1</v>
      </c>
      <c r="H1438" s="21">
        <v>1</v>
      </c>
      <c r="I1438" s="20">
        <f t="shared" si="78"/>
        <v>1</v>
      </c>
      <c r="J1438" s="22">
        <v>1</v>
      </c>
      <c r="K1438" s="19" t="str">
        <f t="shared" si="96"/>
        <v>01 - Aide à l’utilisation</v>
      </c>
      <c r="L1438" s="19"/>
      <c r="M1438" s="19"/>
    </row>
    <row r="1439" spans="1:13" ht="15.75" customHeight="1">
      <c r="A1439" s="19">
        <v>112381787</v>
      </c>
      <c r="B1439" s="19" t="s">
        <v>3032</v>
      </c>
      <c r="C1439" s="19" t="s">
        <v>3033</v>
      </c>
      <c r="D1439" s="19" t="s">
        <v>3034</v>
      </c>
      <c r="E1439" s="19" t="s">
        <v>39</v>
      </c>
      <c r="F1439" s="21">
        <v>1</v>
      </c>
      <c r="G1439" s="21">
        <v>1</v>
      </c>
      <c r="H1439" s="21">
        <v>1</v>
      </c>
      <c r="I1439" s="20">
        <f t="shared" si="78"/>
        <v>1</v>
      </c>
      <c r="J1439" s="22">
        <v>1</v>
      </c>
      <c r="K1439" s="19" t="str">
        <f t="shared" si="96"/>
        <v>01 - Aide à l’utilisation</v>
      </c>
      <c r="L1439" s="19"/>
      <c r="M1439" s="19"/>
    </row>
    <row r="1440" spans="1:13" ht="15.75" customHeight="1">
      <c r="A1440" s="19">
        <v>112429601</v>
      </c>
      <c r="B1440" s="19" t="s">
        <v>3035</v>
      </c>
      <c r="C1440" s="19" t="s">
        <v>3036</v>
      </c>
      <c r="D1440" s="19" t="s">
        <v>3037</v>
      </c>
      <c r="E1440" s="19" t="s">
        <v>39</v>
      </c>
      <c r="F1440" s="21">
        <v>1</v>
      </c>
      <c r="G1440" s="21">
        <v>1</v>
      </c>
      <c r="H1440" s="21">
        <v>1</v>
      </c>
      <c r="I1440" s="20">
        <f t="shared" si="78"/>
        <v>1</v>
      </c>
      <c r="J1440" s="22">
        <v>1</v>
      </c>
      <c r="K1440" s="19" t="str">
        <f t="shared" si="96"/>
        <v>01 - Aide à l’utilisation</v>
      </c>
      <c r="L1440" s="19"/>
      <c r="M1440" s="19"/>
    </row>
    <row r="1441" spans="1:13" ht="15.75" customHeight="1">
      <c r="A1441" s="19">
        <v>112405070</v>
      </c>
      <c r="B1441" s="19" t="s">
        <v>3038</v>
      </c>
      <c r="C1441" s="19" t="s">
        <v>3039</v>
      </c>
      <c r="D1441" s="19" t="s">
        <v>3040</v>
      </c>
      <c r="E1441" s="19" t="s">
        <v>52</v>
      </c>
      <c r="F1441" s="21">
        <v>1</v>
      </c>
      <c r="G1441" s="21">
        <v>1</v>
      </c>
      <c r="H1441" s="21">
        <v>1</v>
      </c>
      <c r="I1441" s="20">
        <f t="shared" si="78"/>
        <v>1</v>
      </c>
      <c r="J1441" s="22">
        <v>1</v>
      </c>
      <c r="K1441" s="19" t="str">
        <f t="shared" si="96"/>
        <v>02 - Correction donnée ou modification de paramétrage</v>
      </c>
      <c r="L1441" s="19"/>
      <c r="M1441" s="19"/>
    </row>
    <row r="1442" spans="1:13" ht="15.75" customHeight="1">
      <c r="A1442" s="19">
        <v>111853914</v>
      </c>
      <c r="B1442" s="19" t="s">
        <v>2369</v>
      </c>
      <c r="C1442" s="19" t="s">
        <v>3041</v>
      </c>
      <c r="D1442" s="19" t="s">
        <v>3042</v>
      </c>
      <c r="E1442" s="19" t="s">
        <v>42</v>
      </c>
      <c r="F1442" s="21">
        <v>1</v>
      </c>
      <c r="G1442" s="21">
        <v>1</v>
      </c>
      <c r="H1442" s="21">
        <v>1</v>
      </c>
      <c r="I1442" s="20">
        <f t="shared" si="78"/>
        <v>1</v>
      </c>
      <c r="J1442" s="22">
        <v>1</v>
      </c>
      <c r="K1442" s="19" t="str">
        <f t="shared" si="96"/>
        <v>04 - Aucune action nécessaire ou possible</v>
      </c>
      <c r="L1442" s="19"/>
      <c r="M1442" s="19"/>
    </row>
    <row r="1443" spans="1:13" ht="15.75" customHeight="1">
      <c r="A1443" s="19">
        <v>112740726</v>
      </c>
      <c r="B1443" s="19" t="s">
        <v>465</v>
      </c>
      <c r="C1443" s="19" t="s">
        <v>3043</v>
      </c>
      <c r="D1443" s="19" t="s">
        <v>3044</v>
      </c>
      <c r="E1443" s="19" t="s">
        <v>45</v>
      </c>
      <c r="F1443" s="21">
        <v>1</v>
      </c>
      <c r="G1443" s="21">
        <v>1</v>
      </c>
      <c r="H1443" s="21">
        <v>1</v>
      </c>
      <c r="I1443" s="20">
        <f t="shared" si="78"/>
        <v>1</v>
      </c>
      <c r="J1443" s="22">
        <v>1</v>
      </c>
      <c r="K1443" s="19" t="str">
        <f t="shared" si="96"/>
        <v>03 - Script, fix ou contournement</v>
      </c>
      <c r="L1443" s="19"/>
      <c r="M1443" s="19"/>
    </row>
    <row r="1444" spans="1:13" ht="15.75" customHeight="1">
      <c r="A1444" s="19">
        <v>112280693</v>
      </c>
      <c r="B1444" s="19" t="s">
        <v>3045</v>
      </c>
      <c r="C1444" s="19" t="s">
        <v>3046</v>
      </c>
      <c r="D1444" s="19" t="s">
        <v>3047</v>
      </c>
      <c r="E1444" s="19" t="s">
        <v>39</v>
      </c>
      <c r="F1444" s="21">
        <v>1</v>
      </c>
      <c r="G1444" s="21">
        <v>1</v>
      </c>
      <c r="H1444" s="21">
        <v>1</v>
      </c>
      <c r="I1444" s="20">
        <f t="shared" si="78"/>
        <v>1</v>
      </c>
      <c r="J1444" s="22">
        <v>1</v>
      </c>
      <c r="K1444" s="19" t="str">
        <f t="shared" si="96"/>
        <v>01 - Aide à l’utilisation</v>
      </c>
      <c r="L1444" s="19"/>
      <c r="M1444" s="19"/>
    </row>
    <row r="1445" spans="1:13" ht="15.75" customHeight="1">
      <c r="A1445" s="19">
        <v>112699537</v>
      </c>
      <c r="B1445" s="19" t="s">
        <v>3048</v>
      </c>
      <c r="C1445" s="19" t="s">
        <v>3049</v>
      </c>
      <c r="D1445" s="19" t="s">
        <v>3050</v>
      </c>
      <c r="E1445" s="19" t="s">
        <v>45</v>
      </c>
      <c r="F1445" s="21">
        <v>1</v>
      </c>
      <c r="G1445" s="21">
        <v>1</v>
      </c>
      <c r="H1445" s="21">
        <v>1</v>
      </c>
      <c r="I1445" s="20">
        <f t="shared" si="78"/>
        <v>1</v>
      </c>
      <c r="J1445" s="22">
        <v>0</v>
      </c>
      <c r="K1445" s="19" t="s">
        <v>39</v>
      </c>
      <c r="L1445" s="19"/>
      <c r="M1445" s="19"/>
    </row>
    <row r="1446" spans="1:13" ht="15.75" customHeight="1">
      <c r="A1446" s="19">
        <v>112434817</v>
      </c>
      <c r="B1446" s="19" t="s">
        <v>3051</v>
      </c>
      <c r="C1446" s="19" t="s">
        <v>3052</v>
      </c>
      <c r="D1446" s="19" t="s">
        <v>3053</v>
      </c>
      <c r="E1446" s="19" t="s">
        <v>52</v>
      </c>
      <c r="F1446" s="21">
        <v>1</v>
      </c>
      <c r="G1446" s="21">
        <v>1</v>
      </c>
      <c r="H1446" s="21">
        <v>1</v>
      </c>
      <c r="I1446" s="20">
        <f t="shared" si="78"/>
        <v>1</v>
      </c>
      <c r="J1446" s="22">
        <v>1</v>
      </c>
      <c r="K1446" s="19" t="str">
        <f t="shared" ref="K1446:K1455" si="97">E1446</f>
        <v>02 - Correction donnée ou modification de paramétrage</v>
      </c>
      <c r="L1446" s="19"/>
      <c r="M1446" s="19"/>
    </row>
    <row r="1447" spans="1:13" ht="15.75" customHeight="1">
      <c r="A1447" s="19">
        <v>112416993</v>
      </c>
      <c r="B1447" s="19" t="s">
        <v>3054</v>
      </c>
      <c r="C1447" s="19" t="s">
        <v>3055</v>
      </c>
      <c r="D1447" s="19" t="s">
        <v>3056</v>
      </c>
      <c r="E1447" s="19" t="s">
        <v>45</v>
      </c>
      <c r="F1447" s="21">
        <v>1</v>
      </c>
      <c r="G1447" s="21">
        <v>1</v>
      </c>
      <c r="H1447" s="21">
        <v>1</v>
      </c>
      <c r="I1447" s="20">
        <f t="shared" si="78"/>
        <v>1</v>
      </c>
      <c r="J1447" s="22">
        <v>1</v>
      </c>
      <c r="K1447" s="19" t="str">
        <f t="shared" si="97"/>
        <v>03 - Script, fix ou contournement</v>
      </c>
      <c r="L1447" s="19"/>
      <c r="M1447" s="19"/>
    </row>
    <row r="1448" spans="1:13" ht="15.75" customHeight="1">
      <c r="A1448" s="19">
        <v>112430823</v>
      </c>
      <c r="B1448" s="19" t="s">
        <v>3057</v>
      </c>
      <c r="C1448" s="19" t="s">
        <v>3058</v>
      </c>
      <c r="D1448" s="19" t="s">
        <v>3059</v>
      </c>
      <c r="E1448" s="19" t="s">
        <v>39</v>
      </c>
      <c r="F1448" s="21">
        <v>1</v>
      </c>
      <c r="G1448" s="21">
        <v>1</v>
      </c>
      <c r="H1448" s="21">
        <v>1</v>
      </c>
      <c r="I1448" s="20">
        <f t="shared" si="78"/>
        <v>1</v>
      </c>
      <c r="J1448" s="22">
        <v>1</v>
      </c>
      <c r="K1448" s="19" t="str">
        <f t="shared" si="97"/>
        <v>01 - Aide à l’utilisation</v>
      </c>
      <c r="L1448" s="19"/>
      <c r="M1448" s="19"/>
    </row>
    <row r="1449" spans="1:13" ht="15.75" customHeight="1">
      <c r="A1449" s="19">
        <v>112552640</v>
      </c>
      <c r="B1449" s="19" t="s">
        <v>3060</v>
      </c>
      <c r="C1449" s="19" t="s">
        <v>3061</v>
      </c>
      <c r="D1449" s="19" t="s">
        <v>3062</v>
      </c>
      <c r="E1449" s="19" t="s">
        <v>39</v>
      </c>
      <c r="F1449" s="21">
        <v>1</v>
      </c>
      <c r="G1449" s="21">
        <v>1</v>
      </c>
      <c r="H1449" s="21">
        <v>1</v>
      </c>
      <c r="I1449" s="20">
        <f t="shared" si="78"/>
        <v>1</v>
      </c>
      <c r="J1449" s="22">
        <v>1</v>
      </c>
      <c r="K1449" s="19" t="str">
        <f t="shared" si="97"/>
        <v>01 - Aide à l’utilisation</v>
      </c>
      <c r="L1449" s="19"/>
      <c r="M1449" s="19"/>
    </row>
    <row r="1450" spans="1:13" ht="15.75" customHeight="1">
      <c r="A1450" s="19">
        <v>112056209</v>
      </c>
      <c r="B1450" s="19" t="s">
        <v>3063</v>
      </c>
      <c r="C1450" s="19" t="s">
        <v>3064</v>
      </c>
      <c r="D1450" s="19" t="s">
        <v>3065</v>
      </c>
      <c r="E1450" s="19" t="s">
        <v>39</v>
      </c>
      <c r="F1450" s="21">
        <v>1</v>
      </c>
      <c r="G1450" s="21">
        <v>1</v>
      </c>
      <c r="H1450" s="21">
        <v>1</v>
      </c>
      <c r="I1450" s="20">
        <f t="shared" si="78"/>
        <v>1</v>
      </c>
      <c r="J1450" s="22">
        <v>1</v>
      </c>
      <c r="K1450" s="19" t="str">
        <f t="shared" si="97"/>
        <v>01 - Aide à l’utilisation</v>
      </c>
      <c r="L1450" s="19"/>
      <c r="M1450" s="19"/>
    </row>
    <row r="1451" spans="1:13" ht="15.75" customHeight="1">
      <c r="A1451" s="19">
        <v>112192090</v>
      </c>
      <c r="B1451" s="19" t="s">
        <v>3066</v>
      </c>
      <c r="C1451" s="19" t="s">
        <v>3067</v>
      </c>
      <c r="D1451" s="19" t="s">
        <v>3068</v>
      </c>
      <c r="E1451" s="19" t="s">
        <v>39</v>
      </c>
      <c r="F1451" s="21">
        <v>1</v>
      </c>
      <c r="G1451" s="21">
        <v>1</v>
      </c>
      <c r="H1451" s="21">
        <v>1</v>
      </c>
      <c r="I1451" s="20">
        <f t="shared" si="78"/>
        <v>1</v>
      </c>
      <c r="J1451" s="22">
        <v>1</v>
      </c>
      <c r="K1451" s="19" t="str">
        <f t="shared" si="97"/>
        <v>01 - Aide à l’utilisation</v>
      </c>
      <c r="L1451" s="19"/>
      <c r="M1451" s="19"/>
    </row>
    <row r="1452" spans="1:13" ht="15.75" customHeight="1">
      <c r="A1452" s="19">
        <v>112634403</v>
      </c>
      <c r="B1452" s="19" t="s">
        <v>3069</v>
      </c>
      <c r="C1452" s="19" t="s">
        <v>3070</v>
      </c>
      <c r="D1452" s="19" t="s">
        <v>3071</v>
      </c>
      <c r="E1452" s="19" t="s">
        <v>45</v>
      </c>
      <c r="F1452" s="21">
        <v>1</v>
      </c>
      <c r="G1452" s="21">
        <v>1</v>
      </c>
      <c r="H1452" s="21">
        <v>1</v>
      </c>
      <c r="I1452" s="20">
        <f t="shared" si="78"/>
        <v>1</v>
      </c>
      <c r="J1452" s="22">
        <v>1</v>
      </c>
      <c r="K1452" s="19" t="str">
        <f t="shared" si="97"/>
        <v>03 - Script, fix ou contournement</v>
      </c>
      <c r="L1452" s="19"/>
      <c r="M1452" s="19"/>
    </row>
    <row r="1453" spans="1:13" ht="15.75" customHeight="1">
      <c r="A1453" s="19">
        <v>112482730</v>
      </c>
      <c r="B1453" s="19" t="s">
        <v>144</v>
      </c>
      <c r="C1453" s="19" t="s">
        <v>3072</v>
      </c>
      <c r="D1453" s="19" t="s">
        <v>3073</v>
      </c>
      <c r="E1453" s="19" t="s">
        <v>39</v>
      </c>
      <c r="F1453" s="21">
        <v>1</v>
      </c>
      <c r="G1453" s="21">
        <v>1</v>
      </c>
      <c r="H1453" s="21">
        <v>1</v>
      </c>
      <c r="I1453" s="20">
        <f t="shared" si="78"/>
        <v>1</v>
      </c>
      <c r="J1453" s="22">
        <v>1</v>
      </c>
      <c r="K1453" s="19" t="str">
        <f t="shared" si="97"/>
        <v>01 - Aide à l’utilisation</v>
      </c>
      <c r="L1453" s="19"/>
      <c r="M1453" s="19"/>
    </row>
    <row r="1454" spans="1:13" ht="15.75" customHeight="1">
      <c r="A1454" s="19">
        <v>110010053</v>
      </c>
      <c r="B1454" s="19" t="s">
        <v>3074</v>
      </c>
      <c r="C1454" s="19" t="s">
        <v>3075</v>
      </c>
      <c r="D1454" s="19" t="s">
        <v>3076</v>
      </c>
      <c r="E1454" s="19" t="s">
        <v>52</v>
      </c>
      <c r="F1454" s="21">
        <v>1</v>
      </c>
      <c r="G1454" s="21">
        <v>1</v>
      </c>
      <c r="H1454" s="21">
        <v>1</v>
      </c>
      <c r="I1454" s="20">
        <f t="shared" si="78"/>
        <v>1</v>
      </c>
      <c r="J1454" s="22">
        <v>1</v>
      </c>
      <c r="K1454" s="19" t="str">
        <f t="shared" si="97"/>
        <v>02 - Correction donnée ou modification de paramétrage</v>
      </c>
      <c r="L1454" s="19"/>
      <c r="M1454" s="19"/>
    </row>
    <row r="1455" spans="1:13" ht="15.75" customHeight="1">
      <c r="A1455" s="19">
        <v>112428187</v>
      </c>
      <c r="B1455" s="19" t="s">
        <v>3077</v>
      </c>
      <c r="C1455" s="19" t="s">
        <v>3078</v>
      </c>
      <c r="D1455" s="19" t="s">
        <v>3079</v>
      </c>
      <c r="E1455" s="19" t="s">
        <v>52</v>
      </c>
      <c r="F1455" s="21">
        <v>1</v>
      </c>
      <c r="G1455" s="21">
        <v>1</v>
      </c>
      <c r="H1455" s="21">
        <v>1</v>
      </c>
      <c r="I1455" s="20">
        <f t="shared" si="78"/>
        <v>1</v>
      </c>
      <c r="J1455" s="22">
        <v>1</v>
      </c>
      <c r="K1455" s="19" t="str">
        <f t="shared" si="97"/>
        <v>02 - Correction donnée ou modification de paramétrage</v>
      </c>
      <c r="L1455" s="19"/>
      <c r="M1455" s="19"/>
    </row>
    <row r="1456" spans="1:13" ht="15.75" customHeight="1">
      <c r="A1456" s="19">
        <v>111949286</v>
      </c>
      <c r="B1456" s="19" t="s">
        <v>3080</v>
      </c>
      <c r="C1456" s="19" t="s">
        <v>3081</v>
      </c>
      <c r="D1456" s="19" t="s">
        <v>3082</v>
      </c>
      <c r="E1456" s="19" t="s">
        <v>45</v>
      </c>
      <c r="F1456" s="21">
        <v>1</v>
      </c>
      <c r="G1456" s="21">
        <v>1</v>
      </c>
      <c r="H1456" s="21">
        <v>1</v>
      </c>
      <c r="I1456" s="20">
        <f t="shared" si="78"/>
        <v>1</v>
      </c>
      <c r="J1456" s="22">
        <v>0</v>
      </c>
      <c r="K1456" s="19" t="s">
        <v>52</v>
      </c>
      <c r="L1456" s="19" t="s">
        <v>3083</v>
      </c>
      <c r="M1456" s="19"/>
    </row>
    <row r="1457" spans="1:13" ht="15.75" customHeight="1">
      <c r="A1457" s="19">
        <v>112294344</v>
      </c>
      <c r="B1457" s="19" t="s">
        <v>3084</v>
      </c>
      <c r="C1457" s="19" t="s">
        <v>3085</v>
      </c>
      <c r="D1457" s="19" t="s">
        <v>3086</v>
      </c>
      <c r="E1457" s="19" t="s">
        <v>39</v>
      </c>
      <c r="F1457" s="21">
        <v>1</v>
      </c>
      <c r="G1457" s="21">
        <v>1</v>
      </c>
      <c r="H1457" s="21">
        <v>1</v>
      </c>
      <c r="I1457" s="20">
        <f t="shared" si="78"/>
        <v>1</v>
      </c>
      <c r="J1457" s="22">
        <v>1</v>
      </c>
      <c r="K1457" s="19" t="str">
        <f>E1457</f>
        <v>01 - Aide à l’utilisation</v>
      </c>
      <c r="L1457" s="19"/>
      <c r="M1457" s="19"/>
    </row>
    <row r="1458" spans="1:13" ht="15.75" customHeight="1">
      <c r="A1458" s="19">
        <v>112556176</v>
      </c>
      <c r="B1458" s="19" t="s">
        <v>735</v>
      </c>
      <c r="C1458" s="19" t="s">
        <v>3087</v>
      </c>
      <c r="D1458" s="19" t="s">
        <v>3088</v>
      </c>
      <c r="E1458" s="19" t="s">
        <v>42</v>
      </c>
      <c r="F1458" s="21">
        <v>1</v>
      </c>
      <c r="G1458" s="21">
        <v>1</v>
      </c>
      <c r="H1458" s="21">
        <v>1</v>
      </c>
      <c r="I1458" s="20">
        <f t="shared" si="78"/>
        <v>1</v>
      </c>
      <c r="J1458" s="22">
        <v>0</v>
      </c>
      <c r="K1458" s="19" t="s">
        <v>39</v>
      </c>
      <c r="L1458" s="19"/>
      <c r="M1458" s="19"/>
    </row>
    <row r="1459" spans="1:13" ht="15.75" customHeight="1">
      <c r="A1459" s="19">
        <v>112725862</v>
      </c>
      <c r="B1459" s="19" t="s">
        <v>3089</v>
      </c>
      <c r="C1459" s="19" t="s">
        <v>3090</v>
      </c>
      <c r="D1459" s="19" t="s">
        <v>3091</v>
      </c>
      <c r="E1459" s="19" t="s">
        <v>45</v>
      </c>
      <c r="F1459" s="21">
        <v>1</v>
      </c>
      <c r="G1459" s="21">
        <v>1</v>
      </c>
      <c r="H1459" s="21">
        <v>1</v>
      </c>
      <c r="I1459" s="20">
        <f t="shared" si="78"/>
        <v>1</v>
      </c>
      <c r="J1459" s="22">
        <v>1</v>
      </c>
      <c r="K1459" s="19" t="str">
        <f t="shared" ref="K1459:K1468" si="98">E1459</f>
        <v>03 - Script, fix ou contournement</v>
      </c>
      <c r="L1459" s="19"/>
      <c r="M1459" s="19"/>
    </row>
    <row r="1460" spans="1:13" ht="15.75" customHeight="1">
      <c r="A1460" s="19">
        <v>112326769</v>
      </c>
      <c r="B1460" s="19" t="s">
        <v>2620</v>
      </c>
      <c r="C1460" s="19" t="s">
        <v>3092</v>
      </c>
      <c r="D1460" s="19" t="s">
        <v>3093</v>
      </c>
      <c r="E1460" s="19" t="s">
        <v>45</v>
      </c>
      <c r="F1460" s="21">
        <v>1</v>
      </c>
      <c r="G1460" s="21">
        <v>1</v>
      </c>
      <c r="H1460" s="21">
        <v>1</v>
      </c>
      <c r="I1460" s="20">
        <f t="shared" si="78"/>
        <v>1</v>
      </c>
      <c r="J1460" s="22">
        <v>1</v>
      </c>
      <c r="K1460" s="19" t="str">
        <f t="shared" si="98"/>
        <v>03 - Script, fix ou contournement</v>
      </c>
      <c r="L1460" s="19"/>
      <c r="M1460" s="19"/>
    </row>
    <row r="1461" spans="1:13" ht="15.75" customHeight="1">
      <c r="A1461" s="19">
        <v>112338342</v>
      </c>
      <c r="B1461" s="19" t="s">
        <v>3094</v>
      </c>
      <c r="C1461" s="19" t="s">
        <v>3095</v>
      </c>
      <c r="D1461" s="19" t="s">
        <v>3093</v>
      </c>
      <c r="E1461" s="19" t="s">
        <v>45</v>
      </c>
      <c r="F1461" s="21">
        <v>1</v>
      </c>
      <c r="G1461" s="21">
        <v>1</v>
      </c>
      <c r="H1461" s="21">
        <v>1</v>
      </c>
      <c r="I1461" s="20">
        <f t="shared" si="78"/>
        <v>1</v>
      </c>
      <c r="J1461" s="22">
        <v>1</v>
      </c>
      <c r="K1461" s="19" t="str">
        <f t="shared" si="98"/>
        <v>03 - Script, fix ou contournement</v>
      </c>
      <c r="L1461" s="19"/>
      <c r="M1461" s="19"/>
    </row>
    <row r="1462" spans="1:13" ht="15.75" customHeight="1">
      <c r="A1462" s="19">
        <v>112671430</v>
      </c>
      <c r="B1462" s="19" t="s">
        <v>3096</v>
      </c>
      <c r="C1462" s="19" t="s">
        <v>3097</v>
      </c>
      <c r="D1462" s="19" t="s">
        <v>3098</v>
      </c>
      <c r="E1462" s="19" t="s">
        <v>57</v>
      </c>
      <c r="F1462" s="21">
        <v>1</v>
      </c>
      <c r="G1462" s="21">
        <v>1</v>
      </c>
      <c r="H1462" s="21">
        <v>1</v>
      </c>
      <c r="I1462" s="20">
        <f t="shared" si="78"/>
        <v>1</v>
      </c>
      <c r="J1462" s="22">
        <v>1</v>
      </c>
      <c r="K1462" s="19" t="str">
        <f t="shared" si="98"/>
        <v>05 - Hors périmètre support</v>
      </c>
      <c r="L1462" s="19"/>
      <c r="M1462" s="19"/>
    </row>
    <row r="1463" spans="1:13" ht="15.75" customHeight="1">
      <c r="A1463" s="19">
        <v>109964687</v>
      </c>
      <c r="B1463" s="19" t="s">
        <v>3099</v>
      </c>
      <c r="C1463" s="19" t="s">
        <v>3100</v>
      </c>
      <c r="D1463" s="19" t="s">
        <v>3101</v>
      </c>
      <c r="E1463" s="19" t="s">
        <v>52</v>
      </c>
      <c r="F1463" s="21">
        <v>1</v>
      </c>
      <c r="G1463" s="21">
        <v>1</v>
      </c>
      <c r="H1463" s="21">
        <v>1</v>
      </c>
      <c r="I1463" s="20">
        <f t="shared" si="78"/>
        <v>1</v>
      </c>
      <c r="J1463" s="22">
        <v>1</v>
      </c>
      <c r="K1463" s="19" t="str">
        <f t="shared" si="98"/>
        <v>02 - Correction donnée ou modification de paramétrage</v>
      </c>
      <c r="L1463" s="19"/>
      <c r="M1463" s="19"/>
    </row>
    <row r="1464" spans="1:13" ht="15.75" customHeight="1">
      <c r="A1464" s="19">
        <v>112483975</v>
      </c>
      <c r="B1464" s="19" t="s">
        <v>3102</v>
      </c>
      <c r="C1464" s="19" t="s">
        <v>3103</v>
      </c>
      <c r="D1464" s="19" t="s">
        <v>3104</v>
      </c>
      <c r="E1464" s="19" t="s">
        <v>45</v>
      </c>
      <c r="F1464" s="21">
        <v>1</v>
      </c>
      <c r="G1464" s="21">
        <v>1</v>
      </c>
      <c r="H1464" s="21">
        <v>1</v>
      </c>
      <c r="I1464" s="20">
        <f t="shared" si="78"/>
        <v>1</v>
      </c>
      <c r="J1464" s="22">
        <v>1</v>
      </c>
      <c r="K1464" s="19" t="str">
        <f t="shared" si="98"/>
        <v>03 - Script, fix ou contournement</v>
      </c>
      <c r="L1464" s="19"/>
      <c r="M1464" s="19"/>
    </row>
    <row r="1465" spans="1:13" ht="15.75" customHeight="1">
      <c r="A1465" s="19">
        <v>112099787</v>
      </c>
      <c r="B1465" s="19" t="s">
        <v>3105</v>
      </c>
      <c r="C1465" s="19" t="s">
        <v>3106</v>
      </c>
      <c r="D1465" s="19" t="s">
        <v>3107</v>
      </c>
      <c r="E1465" s="19" t="s">
        <v>52</v>
      </c>
      <c r="F1465" s="21">
        <v>1</v>
      </c>
      <c r="G1465" s="21">
        <v>1</v>
      </c>
      <c r="H1465" s="21">
        <v>1</v>
      </c>
      <c r="I1465" s="20">
        <f t="shared" si="78"/>
        <v>1</v>
      </c>
      <c r="J1465" s="22">
        <v>1</v>
      </c>
      <c r="K1465" s="19" t="str">
        <f t="shared" si="98"/>
        <v>02 - Correction donnée ou modification de paramétrage</v>
      </c>
      <c r="L1465" s="19"/>
      <c r="M1465" s="19"/>
    </row>
    <row r="1466" spans="1:13" ht="15.75" customHeight="1">
      <c r="A1466" s="19">
        <v>112393472</v>
      </c>
      <c r="B1466" s="19" t="s">
        <v>3108</v>
      </c>
      <c r="C1466" s="19" t="s">
        <v>3109</v>
      </c>
      <c r="D1466" s="19" t="s">
        <v>3110</v>
      </c>
      <c r="E1466" s="19" t="s">
        <v>45</v>
      </c>
      <c r="F1466" s="21">
        <v>1</v>
      </c>
      <c r="G1466" s="21">
        <v>1</v>
      </c>
      <c r="H1466" s="21">
        <v>1</v>
      </c>
      <c r="I1466" s="20">
        <f t="shared" si="78"/>
        <v>1</v>
      </c>
      <c r="J1466" s="22">
        <v>1</v>
      </c>
      <c r="K1466" s="19" t="str">
        <f t="shared" si="98"/>
        <v>03 - Script, fix ou contournement</v>
      </c>
      <c r="L1466" s="19"/>
      <c r="M1466" s="19"/>
    </row>
    <row r="1467" spans="1:13" ht="15.75" customHeight="1">
      <c r="A1467" s="19">
        <v>112156977</v>
      </c>
      <c r="B1467" s="19" t="s">
        <v>3111</v>
      </c>
      <c r="C1467" s="19" t="s">
        <v>3112</v>
      </c>
      <c r="D1467" s="19" t="s">
        <v>3113</v>
      </c>
      <c r="E1467" s="19" t="s">
        <v>45</v>
      </c>
      <c r="F1467" s="21">
        <v>1</v>
      </c>
      <c r="G1467" s="21">
        <v>1</v>
      </c>
      <c r="H1467" s="21">
        <v>1</v>
      </c>
      <c r="I1467" s="20">
        <f t="shared" si="78"/>
        <v>1</v>
      </c>
      <c r="J1467" s="22">
        <v>1</v>
      </c>
      <c r="K1467" s="19" t="str">
        <f t="shared" si="98"/>
        <v>03 - Script, fix ou contournement</v>
      </c>
      <c r="L1467" s="19"/>
      <c r="M1467" s="19"/>
    </row>
    <row r="1468" spans="1:13" ht="15.75" customHeight="1">
      <c r="A1468" s="19">
        <v>112766109</v>
      </c>
      <c r="B1468" s="19" t="s">
        <v>3114</v>
      </c>
      <c r="C1468" s="19" t="s">
        <v>3115</v>
      </c>
      <c r="D1468" s="19" t="s">
        <v>3116</v>
      </c>
      <c r="E1468" s="19" t="s">
        <v>39</v>
      </c>
      <c r="F1468" s="21">
        <v>1</v>
      </c>
      <c r="G1468" s="21">
        <v>1</v>
      </c>
      <c r="H1468" s="21">
        <v>1</v>
      </c>
      <c r="I1468" s="20">
        <f t="shared" si="78"/>
        <v>1</v>
      </c>
      <c r="J1468" s="22">
        <v>1</v>
      </c>
      <c r="K1468" s="19" t="str">
        <f t="shared" si="98"/>
        <v>01 - Aide à l’utilisation</v>
      </c>
      <c r="L1468" s="19"/>
      <c r="M1468" s="19"/>
    </row>
    <row r="1469" spans="1:13" ht="15.75" customHeight="1">
      <c r="A1469" s="19">
        <v>112829416</v>
      </c>
      <c r="B1469" s="19" t="s">
        <v>3117</v>
      </c>
      <c r="C1469" s="19" t="s">
        <v>3118</v>
      </c>
      <c r="D1469" s="19" t="s">
        <v>3119</v>
      </c>
      <c r="E1469" s="19" t="s">
        <v>42</v>
      </c>
      <c r="F1469" s="21">
        <v>1</v>
      </c>
      <c r="G1469" s="21">
        <v>1</v>
      </c>
      <c r="H1469" s="21">
        <v>1</v>
      </c>
      <c r="I1469" s="20">
        <f t="shared" si="78"/>
        <v>1</v>
      </c>
      <c r="J1469" s="22">
        <v>0</v>
      </c>
      <c r="K1469" s="19" t="s">
        <v>39</v>
      </c>
      <c r="L1469" s="19"/>
      <c r="M1469" s="19"/>
    </row>
    <row r="1470" spans="1:13" ht="15.75" customHeight="1">
      <c r="A1470" s="19">
        <v>112031383</v>
      </c>
      <c r="B1470" s="19" t="s">
        <v>2173</v>
      </c>
      <c r="C1470" s="19" t="s">
        <v>3120</v>
      </c>
      <c r="D1470" s="19" t="s">
        <v>3121</v>
      </c>
      <c r="E1470" s="19" t="s">
        <v>39</v>
      </c>
      <c r="F1470" s="21">
        <v>1</v>
      </c>
      <c r="G1470" s="21">
        <v>1</v>
      </c>
      <c r="H1470" s="21">
        <v>1</v>
      </c>
      <c r="I1470" s="20">
        <f t="shared" si="78"/>
        <v>1</v>
      </c>
      <c r="J1470" s="22">
        <v>1</v>
      </c>
      <c r="K1470" s="19" t="str">
        <f t="shared" ref="K1470:K1478" si="99">E1470</f>
        <v>01 - Aide à l’utilisation</v>
      </c>
      <c r="L1470" s="19"/>
      <c r="M1470" s="19"/>
    </row>
    <row r="1471" spans="1:13" ht="15.75" customHeight="1">
      <c r="A1471" s="19">
        <v>111966224</v>
      </c>
      <c r="B1471" s="19" t="s">
        <v>3122</v>
      </c>
      <c r="C1471" s="19" t="s">
        <v>3123</v>
      </c>
      <c r="D1471" s="19" t="s">
        <v>3124</v>
      </c>
      <c r="E1471" s="19" t="s">
        <v>52</v>
      </c>
      <c r="F1471" s="21">
        <v>1</v>
      </c>
      <c r="G1471" s="21">
        <v>1</v>
      </c>
      <c r="H1471" s="21">
        <v>1</v>
      </c>
      <c r="I1471" s="20">
        <f t="shared" si="78"/>
        <v>1</v>
      </c>
      <c r="J1471" s="22">
        <v>1</v>
      </c>
      <c r="K1471" s="19" t="str">
        <f t="shared" si="99"/>
        <v>02 - Correction donnée ou modification de paramétrage</v>
      </c>
      <c r="L1471" s="19"/>
      <c r="M1471" s="19"/>
    </row>
    <row r="1472" spans="1:13" ht="15.75" customHeight="1">
      <c r="A1472" s="19">
        <v>112594932</v>
      </c>
      <c r="B1472" s="19" t="s">
        <v>3125</v>
      </c>
      <c r="C1472" s="19" t="s">
        <v>3126</v>
      </c>
      <c r="D1472" s="19" t="s">
        <v>3127</v>
      </c>
      <c r="E1472" s="19" t="s">
        <v>39</v>
      </c>
      <c r="F1472" s="21">
        <v>1</v>
      </c>
      <c r="G1472" s="21">
        <v>1</v>
      </c>
      <c r="H1472" s="21">
        <v>1</v>
      </c>
      <c r="I1472" s="20">
        <f t="shared" si="78"/>
        <v>1</v>
      </c>
      <c r="J1472" s="22">
        <v>1</v>
      </c>
      <c r="K1472" s="19" t="str">
        <f t="shared" si="99"/>
        <v>01 - Aide à l’utilisation</v>
      </c>
      <c r="L1472" s="19"/>
      <c r="M1472" s="19"/>
    </row>
    <row r="1473" spans="1:13" ht="15.75" customHeight="1">
      <c r="A1473" s="19">
        <v>112402265</v>
      </c>
      <c r="B1473" s="19" t="s">
        <v>2745</v>
      </c>
      <c r="C1473" s="19" t="s">
        <v>3128</v>
      </c>
      <c r="D1473" s="19" t="s">
        <v>3129</v>
      </c>
      <c r="E1473" s="19" t="s">
        <v>39</v>
      </c>
      <c r="F1473" s="21">
        <v>1</v>
      </c>
      <c r="G1473" s="21">
        <v>1</v>
      </c>
      <c r="H1473" s="21">
        <v>1</v>
      </c>
      <c r="I1473" s="20">
        <f t="shared" si="78"/>
        <v>1</v>
      </c>
      <c r="J1473" s="22">
        <v>1</v>
      </c>
      <c r="K1473" s="19" t="str">
        <f t="shared" si="99"/>
        <v>01 - Aide à l’utilisation</v>
      </c>
      <c r="L1473" s="19"/>
      <c r="M1473" s="19"/>
    </row>
    <row r="1474" spans="1:13" ht="15.75" customHeight="1">
      <c r="A1474" s="19">
        <v>112639389</v>
      </c>
      <c r="B1474" s="19" t="s">
        <v>3130</v>
      </c>
      <c r="C1474" s="19" t="s">
        <v>3131</v>
      </c>
      <c r="D1474" s="19" t="s">
        <v>3132</v>
      </c>
      <c r="E1474" s="19" t="s">
        <v>39</v>
      </c>
      <c r="F1474" s="21">
        <v>1</v>
      </c>
      <c r="G1474" s="21">
        <v>1</v>
      </c>
      <c r="H1474" s="21">
        <v>1</v>
      </c>
      <c r="I1474" s="20">
        <f t="shared" si="78"/>
        <v>1</v>
      </c>
      <c r="J1474" s="22">
        <v>1</v>
      </c>
      <c r="K1474" s="19" t="str">
        <f t="shared" si="99"/>
        <v>01 - Aide à l’utilisation</v>
      </c>
      <c r="L1474" s="19"/>
      <c r="M1474" s="19"/>
    </row>
    <row r="1475" spans="1:13" ht="15.75" customHeight="1">
      <c r="A1475" s="19">
        <v>112070351</v>
      </c>
      <c r="B1475" s="19" t="s">
        <v>3133</v>
      </c>
      <c r="C1475" s="19" t="s">
        <v>3134</v>
      </c>
      <c r="D1475" s="19" t="s">
        <v>3135</v>
      </c>
      <c r="E1475" s="19" t="s">
        <v>39</v>
      </c>
      <c r="F1475" s="21">
        <v>1</v>
      </c>
      <c r="G1475" s="21">
        <v>1</v>
      </c>
      <c r="H1475" s="21">
        <v>1</v>
      </c>
      <c r="I1475" s="20">
        <f t="shared" si="78"/>
        <v>1</v>
      </c>
      <c r="J1475" s="22">
        <v>1</v>
      </c>
      <c r="K1475" s="19" t="str">
        <f t="shared" si="99"/>
        <v>01 - Aide à l’utilisation</v>
      </c>
      <c r="L1475" s="19"/>
      <c r="M1475" s="19"/>
    </row>
    <row r="1476" spans="1:13" ht="15.75" customHeight="1">
      <c r="A1476" s="19">
        <v>112663441</v>
      </c>
      <c r="B1476" s="19" t="s">
        <v>3136</v>
      </c>
      <c r="C1476" s="19" t="s">
        <v>3137</v>
      </c>
      <c r="D1476" s="19" t="s">
        <v>3138</v>
      </c>
      <c r="E1476" s="19" t="s">
        <v>45</v>
      </c>
      <c r="F1476" s="21">
        <v>1</v>
      </c>
      <c r="G1476" s="21">
        <v>1</v>
      </c>
      <c r="H1476" s="21">
        <v>1</v>
      </c>
      <c r="I1476" s="20">
        <f t="shared" si="78"/>
        <v>1</v>
      </c>
      <c r="J1476" s="22">
        <v>1</v>
      </c>
      <c r="K1476" s="19" t="str">
        <f t="shared" si="99"/>
        <v>03 - Script, fix ou contournement</v>
      </c>
      <c r="L1476" s="19"/>
      <c r="M1476" s="19"/>
    </row>
    <row r="1477" spans="1:13" ht="15.75" customHeight="1">
      <c r="A1477" s="19">
        <v>112871748</v>
      </c>
      <c r="B1477" s="19" t="s">
        <v>3139</v>
      </c>
      <c r="C1477" s="19" t="s">
        <v>3140</v>
      </c>
      <c r="D1477" s="19" t="s">
        <v>3141</v>
      </c>
      <c r="E1477" s="19" t="s">
        <v>52</v>
      </c>
      <c r="F1477" s="21">
        <v>1</v>
      </c>
      <c r="G1477" s="21">
        <v>1</v>
      </c>
      <c r="H1477" s="21">
        <v>1</v>
      </c>
      <c r="I1477" s="20">
        <f t="shared" si="78"/>
        <v>1</v>
      </c>
      <c r="J1477" s="22">
        <v>1</v>
      </c>
      <c r="K1477" s="19" t="str">
        <f t="shared" si="99"/>
        <v>02 - Correction donnée ou modification de paramétrage</v>
      </c>
      <c r="L1477" s="19"/>
      <c r="M1477" s="19"/>
    </row>
    <row r="1478" spans="1:13" ht="15.75" customHeight="1">
      <c r="A1478" s="19">
        <v>111520631</v>
      </c>
      <c r="B1478" s="19" t="s">
        <v>2751</v>
      </c>
      <c r="C1478" s="19" t="s">
        <v>2752</v>
      </c>
      <c r="D1478" s="19" t="s">
        <v>3142</v>
      </c>
      <c r="E1478" s="19" t="s">
        <v>52</v>
      </c>
      <c r="F1478" s="21">
        <v>1</v>
      </c>
      <c r="G1478" s="21">
        <v>1</v>
      </c>
      <c r="H1478" s="21">
        <v>1</v>
      </c>
      <c r="I1478" s="20">
        <f t="shared" si="78"/>
        <v>1</v>
      </c>
      <c r="J1478" s="22">
        <v>1</v>
      </c>
      <c r="K1478" s="19" t="str">
        <f t="shared" si="99"/>
        <v>02 - Correction donnée ou modification de paramétrage</v>
      </c>
      <c r="L1478" s="19"/>
      <c r="M1478" s="19"/>
    </row>
    <row r="1479" spans="1:13" ht="15.75" customHeight="1">
      <c r="A1479" s="19">
        <v>112017097</v>
      </c>
      <c r="B1479" s="19" t="s">
        <v>3143</v>
      </c>
      <c r="C1479" s="19" t="s">
        <v>3144</v>
      </c>
      <c r="D1479" s="19" t="s">
        <v>3145</v>
      </c>
      <c r="E1479" s="19" t="s">
        <v>45</v>
      </c>
      <c r="F1479" s="21">
        <v>1</v>
      </c>
      <c r="G1479" s="21">
        <v>1</v>
      </c>
      <c r="H1479" s="21">
        <v>1</v>
      </c>
      <c r="I1479" s="20">
        <f t="shared" si="78"/>
        <v>1</v>
      </c>
      <c r="J1479" s="22">
        <v>0</v>
      </c>
      <c r="K1479" s="19" t="s">
        <v>52</v>
      </c>
      <c r="L1479" s="19"/>
      <c r="M1479" s="19"/>
    </row>
    <row r="1480" spans="1:13" ht="15.75" customHeight="1">
      <c r="A1480" s="19">
        <v>111994715</v>
      </c>
      <c r="B1480" s="19" t="s">
        <v>3146</v>
      </c>
      <c r="C1480" s="19" t="s">
        <v>3147</v>
      </c>
      <c r="D1480" s="19" t="s">
        <v>3148</v>
      </c>
      <c r="E1480" s="19" t="s">
        <v>52</v>
      </c>
      <c r="F1480" s="21">
        <v>1</v>
      </c>
      <c r="G1480" s="21">
        <v>1</v>
      </c>
      <c r="H1480" s="21">
        <v>1</v>
      </c>
      <c r="I1480" s="20">
        <f t="shared" si="78"/>
        <v>1</v>
      </c>
      <c r="J1480" s="22">
        <v>1</v>
      </c>
      <c r="K1480" s="19" t="str">
        <f>E1480</f>
        <v>02 - Correction donnée ou modification de paramétrage</v>
      </c>
      <c r="L1480" s="19"/>
      <c r="M1480" s="19"/>
    </row>
    <row r="1481" spans="1:13" ht="15.75" customHeight="1">
      <c r="A1481" s="19">
        <v>112968910</v>
      </c>
      <c r="B1481" s="19" t="s">
        <v>465</v>
      </c>
      <c r="C1481" s="19" t="s">
        <v>3149</v>
      </c>
      <c r="D1481" s="19" t="s">
        <v>3150</v>
      </c>
      <c r="E1481" s="19" t="s">
        <v>52</v>
      </c>
      <c r="F1481" s="21">
        <v>1</v>
      </c>
      <c r="G1481" s="21">
        <v>1</v>
      </c>
      <c r="H1481" s="21">
        <v>1</v>
      </c>
      <c r="I1481" s="20">
        <f t="shared" si="78"/>
        <v>1</v>
      </c>
      <c r="J1481" s="22">
        <v>0</v>
      </c>
      <c r="K1481" s="19" t="s">
        <v>45</v>
      </c>
      <c r="L1481" s="19"/>
      <c r="M1481" s="19"/>
    </row>
    <row r="1482" spans="1:13" ht="15.75" customHeight="1">
      <c r="A1482" s="19">
        <v>112370892</v>
      </c>
      <c r="B1482" s="19" t="s">
        <v>3151</v>
      </c>
      <c r="C1482" s="19" t="s">
        <v>3152</v>
      </c>
      <c r="D1482" s="19" t="s">
        <v>3153</v>
      </c>
      <c r="E1482" s="19" t="s">
        <v>52</v>
      </c>
      <c r="F1482" s="21">
        <v>1</v>
      </c>
      <c r="G1482" s="21">
        <v>1</v>
      </c>
      <c r="H1482" s="21">
        <v>1</v>
      </c>
      <c r="I1482" s="20">
        <f t="shared" si="78"/>
        <v>1</v>
      </c>
      <c r="J1482" s="22">
        <v>1</v>
      </c>
      <c r="K1482" s="19" t="str">
        <f t="shared" ref="K1482:K1484" si="100">E1482</f>
        <v>02 - Correction donnée ou modification de paramétrage</v>
      </c>
      <c r="L1482" s="19"/>
      <c r="M1482" s="19"/>
    </row>
    <row r="1483" spans="1:13" ht="15.75" customHeight="1">
      <c r="A1483" s="19">
        <v>112133735</v>
      </c>
      <c r="B1483" s="19"/>
      <c r="C1483" s="19" t="s">
        <v>3154</v>
      </c>
      <c r="D1483" s="19" t="s">
        <v>3155</v>
      </c>
      <c r="E1483" s="19" t="s">
        <v>52</v>
      </c>
      <c r="F1483" s="21">
        <v>1</v>
      </c>
      <c r="G1483" s="21">
        <v>1</v>
      </c>
      <c r="H1483" s="21">
        <v>1</v>
      </c>
      <c r="I1483" s="20">
        <f t="shared" si="78"/>
        <v>1</v>
      </c>
      <c r="J1483" s="22">
        <v>1</v>
      </c>
      <c r="K1483" s="19" t="str">
        <f t="shared" si="100"/>
        <v>02 - Correction donnée ou modification de paramétrage</v>
      </c>
      <c r="L1483" s="19"/>
      <c r="M1483" s="19"/>
    </row>
    <row r="1484" spans="1:13" ht="15.75" customHeight="1">
      <c r="A1484" s="19">
        <v>112754576</v>
      </c>
      <c r="B1484" s="19" t="s">
        <v>3156</v>
      </c>
      <c r="C1484" s="19" t="s">
        <v>3157</v>
      </c>
      <c r="D1484" s="19" t="s">
        <v>3158</v>
      </c>
      <c r="E1484" s="19" t="s">
        <v>45</v>
      </c>
      <c r="F1484" s="21">
        <v>1</v>
      </c>
      <c r="G1484" s="21">
        <v>1</v>
      </c>
      <c r="H1484" s="21">
        <v>1</v>
      </c>
      <c r="I1484" s="20">
        <f t="shared" si="78"/>
        <v>1</v>
      </c>
      <c r="J1484" s="22">
        <v>1</v>
      </c>
      <c r="K1484" s="19" t="str">
        <f t="shared" si="100"/>
        <v>03 - Script, fix ou contournement</v>
      </c>
      <c r="L1484" s="19"/>
      <c r="M1484" s="19"/>
    </row>
    <row r="1485" spans="1:13" ht="15.75" customHeight="1">
      <c r="A1485" s="19">
        <v>112889274</v>
      </c>
      <c r="B1485" s="19" t="s">
        <v>3159</v>
      </c>
      <c r="C1485" s="19" t="s">
        <v>3160</v>
      </c>
      <c r="D1485" s="19" t="s">
        <v>3161</v>
      </c>
      <c r="E1485" s="19" t="s">
        <v>42</v>
      </c>
      <c r="F1485" s="21">
        <v>1</v>
      </c>
      <c r="G1485" s="21">
        <v>1</v>
      </c>
      <c r="H1485" s="21">
        <v>1</v>
      </c>
      <c r="I1485" s="20">
        <f t="shared" si="78"/>
        <v>1</v>
      </c>
      <c r="J1485" s="22">
        <v>0</v>
      </c>
      <c r="K1485" s="19" t="s">
        <v>39</v>
      </c>
      <c r="L1485" s="19"/>
      <c r="M1485" s="19"/>
    </row>
    <row r="1486" spans="1:13" ht="15.75" customHeight="1">
      <c r="A1486" s="19">
        <v>111815496</v>
      </c>
      <c r="B1486" s="19" t="s">
        <v>571</v>
      </c>
      <c r="C1486" s="19" t="s">
        <v>3162</v>
      </c>
      <c r="D1486" s="19" t="s">
        <v>3163</v>
      </c>
      <c r="E1486" s="19" t="s">
        <v>39</v>
      </c>
      <c r="F1486" s="21">
        <v>1</v>
      </c>
      <c r="G1486" s="21">
        <v>1</v>
      </c>
      <c r="H1486" s="21">
        <v>1</v>
      </c>
      <c r="I1486" s="20">
        <f t="shared" si="78"/>
        <v>1</v>
      </c>
      <c r="J1486" s="22">
        <v>1</v>
      </c>
      <c r="K1486" s="19" t="str">
        <f t="shared" ref="K1486:K1498" si="101">E1486</f>
        <v>01 - Aide à l’utilisation</v>
      </c>
      <c r="L1486" s="19"/>
      <c r="M1486" s="19"/>
    </row>
    <row r="1487" spans="1:13" ht="15.75" customHeight="1">
      <c r="A1487" s="19">
        <v>112244501</v>
      </c>
      <c r="B1487" s="19" t="s">
        <v>3164</v>
      </c>
      <c r="C1487" s="19" t="s">
        <v>3165</v>
      </c>
      <c r="D1487" s="19" t="s">
        <v>3166</v>
      </c>
      <c r="E1487" s="19" t="s">
        <v>39</v>
      </c>
      <c r="F1487" s="21">
        <v>1</v>
      </c>
      <c r="G1487" s="21">
        <v>1</v>
      </c>
      <c r="H1487" s="21">
        <v>1</v>
      </c>
      <c r="I1487" s="20">
        <f t="shared" si="78"/>
        <v>1</v>
      </c>
      <c r="J1487" s="22">
        <v>1</v>
      </c>
      <c r="K1487" s="19" t="str">
        <f t="shared" si="101"/>
        <v>01 - Aide à l’utilisation</v>
      </c>
      <c r="L1487" s="19"/>
      <c r="M1487" s="19"/>
    </row>
    <row r="1488" spans="1:13" ht="15.75" customHeight="1">
      <c r="A1488" s="19">
        <v>112535236</v>
      </c>
      <c r="B1488" s="19" t="s">
        <v>3167</v>
      </c>
      <c r="C1488" s="19" t="s">
        <v>3168</v>
      </c>
      <c r="D1488" s="19" t="s">
        <v>3169</v>
      </c>
      <c r="E1488" s="19" t="s">
        <v>39</v>
      </c>
      <c r="F1488" s="21">
        <v>1</v>
      </c>
      <c r="G1488" s="21">
        <v>1</v>
      </c>
      <c r="H1488" s="21">
        <v>1</v>
      </c>
      <c r="I1488" s="20">
        <f t="shared" si="78"/>
        <v>1</v>
      </c>
      <c r="J1488" s="22">
        <v>1</v>
      </c>
      <c r="K1488" s="19" t="str">
        <f t="shared" si="101"/>
        <v>01 - Aide à l’utilisation</v>
      </c>
      <c r="L1488" s="19"/>
      <c r="M1488" s="19"/>
    </row>
    <row r="1489" spans="1:13" ht="15.75" customHeight="1">
      <c r="A1489" s="19">
        <v>111894722</v>
      </c>
      <c r="B1489" s="19" t="s">
        <v>571</v>
      </c>
      <c r="C1489" s="19" t="s">
        <v>3170</v>
      </c>
      <c r="D1489" s="19" t="s">
        <v>3171</v>
      </c>
      <c r="E1489" s="19" t="s">
        <v>39</v>
      </c>
      <c r="F1489" s="21">
        <v>1</v>
      </c>
      <c r="G1489" s="21">
        <v>1</v>
      </c>
      <c r="H1489" s="21">
        <v>1</v>
      </c>
      <c r="I1489" s="20">
        <f t="shared" si="78"/>
        <v>1</v>
      </c>
      <c r="J1489" s="22">
        <v>1</v>
      </c>
      <c r="K1489" s="19" t="str">
        <f t="shared" si="101"/>
        <v>01 - Aide à l’utilisation</v>
      </c>
      <c r="L1489" s="19"/>
      <c r="M1489" s="19"/>
    </row>
    <row r="1490" spans="1:13" ht="15.75" customHeight="1">
      <c r="A1490" s="19">
        <v>112232775</v>
      </c>
      <c r="B1490" s="19" t="s">
        <v>3172</v>
      </c>
      <c r="C1490" s="19" t="s">
        <v>3173</v>
      </c>
      <c r="D1490" s="19" t="s">
        <v>3174</v>
      </c>
      <c r="E1490" s="19" t="s">
        <v>39</v>
      </c>
      <c r="F1490" s="21">
        <v>1</v>
      </c>
      <c r="G1490" s="21">
        <v>1</v>
      </c>
      <c r="H1490" s="21">
        <v>1</v>
      </c>
      <c r="I1490" s="20">
        <f t="shared" si="78"/>
        <v>1</v>
      </c>
      <c r="J1490" s="22">
        <v>1</v>
      </c>
      <c r="K1490" s="19" t="str">
        <f t="shared" si="101"/>
        <v>01 - Aide à l’utilisation</v>
      </c>
      <c r="L1490" s="19"/>
      <c r="M1490" s="19"/>
    </row>
    <row r="1491" spans="1:13" ht="15.75" customHeight="1">
      <c r="A1491" s="19">
        <v>112784318</v>
      </c>
      <c r="B1491" s="19" t="s">
        <v>3175</v>
      </c>
      <c r="C1491" s="19" t="s">
        <v>3176</v>
      </c>
      <c r="D1491" s="19" t="s">
        <v>3177</v>
      </c>
      <c r="E1491" s="19" t="s">
        <v>52</v>
      </c>
      <c r="F1491" s="21">
        <v>1</v>
      </c>
      <c r="G1491" s="21">
        <v>1</v>
      </c>
      <c r="H1491" s="21">
        <v>1</v>
      </c>
      <c r="I1491" s="20">
        <f t="shared" si="78"/>
        <v>1</v>
      </c>
      <c r="J1491" s="22">
        <v>1</v>
      </c>
      <c r="K1491" s="19" t="str">
        <f t="shared" si="101"/>
        <v>02 - Correction donnée ou modification de paramétrage</v>
      </c>
      <c r="L1491" s="19"/>
      <c r="M1491" s="19"/>
    </row>
    <row r="1492" spans="1:13" ht="15.75" customHeight="1">
      <c r="A1492" s="19">
        <v>112701080</v>
      </c>
      <c r="B1492" s="19" t="s">
        <v>3178</v>
      </c>
      <c r="C1492" s="19" t="s">
        <v>3179</v>
      </c>
      <c r="D1492" s="19" t="s">
        <v>3180</v>
      </c>
      <c r="E1492" s="19" t="s">
        <v>42</v>
      </c>
      <c r="F1492" s="21">
        <v>1</v>
      </c>
      <c r="G1492" s="21">
        <v>1</v>
      </c>
      <c r="H1492" s="21">
        <v>1</v>
      </c>
      <c r="I1492" s="20">
        <f t="shared" si="78"/>
        <v>1</v>
      </c>
      <c r="J1492" s="22">
        <v>1</v>
      </c>
      <c r="K1492" s="19" t="str">
        <f t="shared" si="101"/>
        <v>04 - Aucune action nécessaire ou possible</v>
      </c>
      <c r="L1492" s="19"/>
      <c r="M1492" s="19"/>
    </row>
    <row r="1493" spans="1:13" ht="15.75" customHeight="1">
      <c r="A1493" s="19">
        <v>112552907</v>
      </c>
      <c r="B1493" s="19" t="s">
        <v>3181</v>
      </c>
      <c r="C1493" s="19" t="s">
        <v>3182</v>
      </c>
      <c r="D1493" s="19" t="s">
        <v>3183</v>
      </c>
      <c r="E1493" s="19" t="s">
        <v>52</v>
      </c>
      <c r="F1493" s="21">
        <v>1</v>
      </c>
      <c r="G1493" s="21">
        <v>1</v>
      </c>
      <c r="H1493" s="21">
        <v>1</v>
      </c>
      <c r="I1493" s="20">
        <f t="shared" si="78"/>
        <v>1</v>
      </c>
      <c r="J1493" s="22">
        <v>1</v>
      </c>
      <c r="K1493" s="19" t="str">
        <f t="shared" si="101"/>
        <v>02 - Correction donnée ou modification de paramétrage</v>
      </c>
      <c r="L1493" s="19"/>
      <c r="M1493" s="19"/>
    </row>
    <row r="1494" spans="1:13" ht="15.75" customHeight="1">
      <c r="A1494" s="19">
        <v>112725830</v>
      </c>
      <c r="B1494" s="19" t="s">
        <v>3184</v>
      </c>
      <c r="C1494" s="19" t="s">
        <v>3185</v>
      </c>
      <c r="D1494" s="19" t="s">
        <v>3186</v>
      </c>
      <c r="E1494" s="19" t="s">
        <v>45</v>
      </c>
      <c r="F1494" s="21">
        <v>1</v>
      </c>
      <c r="G1494" s="21">
        <v>1</v>
      </c>
      <c r="H1494" s="21">
        <v>1</v>
      </c>
      <c r="I1494" s="20">
        <f t="shared" si="78"/>
        <v>1</v>
      </c>
      <c r="J1494" s="22">
        <v>1</v>
      </c>
      <c r="K1494" s="19" t="str">
        <f t="shared" si="101"/>
        <v>03 - Script, fix ou contournement</v>
      </c>
      <c r="L1494" s="19"/>
      <c r="M1494" s="19"/>
    </row>
    <row r="1495" spans="1:13" ht="15.75" customHeight="1">
      <c r="A1495" s="19">
        <v>112831594</v>
      </c>
      <c r="B1495" s="19" t="s">
        <v>3187</v>
      </c>
      <c r="C1495" s="19" t="s">
        <v>3188</v>
      </c>
      <c r="D1495" s="19" t="s">
        <v>3189</v>
      </c>
      <c r="E1495" s="19" t="s">
        <v>52</v>
      </c>
      <c r="F1495" s="21">
        <v>1</v>
      </c>
      <c r="G1495" s="21">
        <v>1</v>
      </c>
      <c r="H1495" s="21">
        <v>1</v>
      </c>
      <c r="I1495" s="20">
        <f t="shared" si="78"/>
        <v>1</v>
      </c>
      <c r="J1495" s="22">
        <v>1</v>
      </c>
      <c r="K1495" s="19" t="str">
        <f t="shared" si="101"/>
        <v>02 - Correction donnée ou modification de paramétrage</v>
      </c>
      <c r="L1495" s="19"/>
      <c r="M1495" s="19"/>
    </row>
    <row r="1496" spans="1:13" ht="15.75" customHeight="1">
      <c r="A1496" s="19">
        <v>112374770</v>
      </c>
      <c r="B1496" s="19" t="s">
        <v>3190</v>
      </c>
      <c r="C1496" s="19" t="s">
        <v>3191</v>
      </c>
      <c r="D1496" s="19" t="s">
        <v>3192</v>
      </c>
      <c r="E1496" s="19" t="s">
        <v>39</v>
      </c>
      <c r="F1496" s="21">
        <v>1</v>
      </c>
      <c r="G1496" s="21">
        <v>1</v>
      </c>
      <c r="H1496" s="21">
        <v>1</v>
      </c>
      <c r="I1496" s="20">
        <f t="shared" si="78"/>
        <v>1</v>
      </c>
      <c r="J1496" s="22">
        <v>1</v>
      </c>
      <c r="K1496" s="19" t="str">
        <f t="shared" si="101"/>
        <v>01 - Aide à l’utilisation</v>
      </c>
      <c r="L1496" s="19"/>
      <c r="M1496" s="19"/>
    </row>
    <row r="1497" spans="1:13" ht="15.75" customHeight="1">
      <c r="A1497" s="19">
        <v>112045952</v>
      </c>
      <c r="B1497" s="19" t="s">
        <v>3193</v>
      </c>
      <c r="C1497" s="19" t="s">
        <v>3194</v>
      </c>
      <c r="D1497" s="19" t="s">
        <v>3195</v>
      </c>
      <c r="E1497" s="19" t="s">
        <v>42</v>
      </c>
      <c r="F1497" s="21">
        <v>1</v>
      </c>
      <c r="G1497" s="21">
        <v>1</v>
      </c>
      <c r="H1497" s="21">
        <v>1</v>
      </c>
      <c r="I1497" s="20">
        <f t="shared" si="78"/>
        <v>1</v>
      </c>
      <c r="J1497" s="22">
        <v>1</v>
      </c>
      <c r="K1497" s="19" t="str">
        <f t="shared" si="101"/>
        <v>04 - Aucune action nécessaire ou possible</v>
      </c>
      <c r="L1497" s="19"/>
      <c r="M1497" s="19"/>
    </row>
    <row r="1498" spans="1:13" ht="15.75" customHeight="1">
      <c r="A1498" s="19">
        <v>112874541</v>
      </c>
      <c r="B1498" s="19" t="s">
        <v>3196</v>
      </c>
      <c r="C1498" s="19" t="s">
        <v>3197</v>
      </c>
      <c r="D1498" s="19" t="s">
        <v>3198</v>
      </c>
      <c r="E1498" s="19" t="s">
        <v>45</v>
      </c>
      <c r="F1498" s="21">
        <v>1</v>
      </c>
      <c r="G1498" s="21">
        <v>1</v>
      </c>
      <c r="H1498" s="21">
        <v>1</v>
      </c>
      <c r="I1498" s="20">
        <f t="shared" si="78"/>
        <v>1</v>
      </c>
      <c r="J1498" s="22">
        <v>1</v>
      </c>
      <c r="K1498" s="19" t="str">
        <f t="shared" si="101"/>
        <v>03 - Script, fix ou contournement</v>
      </c>
      <c r="L1498" s="19"/>
      <c r="M1498" s="19"/>
    </row>
    <row r="1499" spans="1:13" ht="15.75" customHeight="1">
      <c r="A1499" s="19">
        <v>112574095</v>
      </c>
      <c r="B1499" s="19" t="s">
        <v>3199</v>
      </c>
      <c r="C1499" s="19" t="s">
        <v>3200</v>
      </c>
      <c r="D1499" s="19" t="s">
        <v>3201</v>
      </c>
      <c r="E1499" s="19" t="s">
        <v>52</v>
      </c>
      <c r="F1499" s="21">
        <v>1</v>
      </c>
      <c r="G1499" s="21">
        <v>1</v>
      </c>
      <c r="H1499" s="21">
        <v>1</v>
      </c>
      <c r="I1499" s="20">
        <f t="shared" si="78"/>
        <v>1</v>
      </c>
      <c r="J1499" s="22">
        <v>0</v>
      </c>
      <c r="K1499" s="19" t="s">
        <v>39</v>
      </c>
      <c r="L1499" s="19" t="s">
        <v>3202</v>
      </c>
      <c r="M1499" s="19"/>
    </row>
    <row r="1500" spans="1:13" ht="15.75" customHeight="1">
      <c r="A1500" s="19">
        <v>112771281</v>
      </c>
      <c r="B1500" s="19" t="s">
        <v>3114</v>
      </c>
      <c r="C1500" s="19" t="s">
        <v>3203</v>
      </c>
      <c r="D1500" s="19" t="s">
        <v>3204</v>
      </c>
      <c r="E1500" s="19" t="s">
        <v>45</v>
      </c>
      <c r="F1500" s="21">
        <v>1</v>
      </c>
      <c r="G1500" s="21">
        <v>1</v>
      </c>
      <c r="H1500" s="21">
        <v>1</v>
      </c>
      <c r="I1500" s="20">
        <f t="shared" si="78"/>
        <v>1</v>
      </c>
      <c r="J1500" s="22">
        <v>1</v>
      </c>
      <c r="K1500" s="19" t="str">
        <f t="shared" ref="K1500:K1501" si="102">E1500</f>
        <v>03 - Script, fix ou contournement</v>
      </c>
      <c r="L1500" s="19"/>
      <c r="M1500" s="19"/>
    </row>
    <row r="1501" spans="1:13" ht="15.75" customHeight="1">
      <c r="A1501" s="19">
        <v>112912771</v>
      </c>
      <c r="B1501" s="19" t="s">
        <v>3205</v>
      </c>
      <c r="C1501" s="19" t="s">
        <v>3206</v>
      </c>
      <c r="D1501" s="19" t="s">
        <v>3207</v>
      </c>
      <c r="E1501" s="19" t="s">
        <v>45</v>
      </c>
      <c r="F1501" s="21">
        <v>1</v>
      </c>
      <c r="G1501" s="21">
        <v>1</v>
      </c>
      <c r="H1501" s="21">
        <v>1</v>
      </c>
      <c r="I1501" s="20">
        <f t="shared" si="78"/>
        <v>1</v>
      </c>
      <c r="J1501" s="22">
        <v>1</v>
      </c>
      <c r="K1501" s="19" t="str">
        <f t="shared" si="102"/>
        <v>03 - Script, fix ou contournement</v>
      </c>
      <c r="L1501" s="19"/>
      <c r="M1501" s="19"/>
    </row>
    <row r="1502" spans="1:13" ht="15.75" customHeight="1">
      <c r="A1502" s="19">
        <v>111982242</v>
      </c>
      <c r="B1502" s="19" t="s">
        <v>3208</v>
      </c>
      <c r="C1502" s="19" t="s">
        <v>3209</v>
      </c>
      <c r="D1502" s="19" t="s">
        <v>3210</v>
      </c>
      <c r="E1502" s="19" t="s">
        <v>52</v>
      </c>
      <c r="F1502" s="21">
        <v>1</v>
      </c>
      <c r="G1502" s="21">
        <v>1</v>
      </c>
      <c r="H1502" s="21">
        <v>1</v>
      </c>
      <c r="I1502" s="20">
        <f t="shared" si="78"/>
        <v>1</v>
      </c>
      <c r="J1502" s="22">
        <v>1</v>
      </c>
      <c r="K1502" s="19" t="s">
        <v>52</v>
      </c>
      <c r="L1502" s="19"/>
      <c r="M1502" s="19"/>
    </row>
    <row r="1503" spans="1:13" ht="15.75" customHeight="1">
      <c r="A1503" s="19">
        <v>111949819</v>
      </c>
      <c r="B1503" s="19" t="s">
        <v>3211</v>
      </c>
      <c r="C1503" s="19" t="s">
        <v>3212</v>
      </c>
      <c r="D1503" s="19" t="s">
        <v>3213</v>
      </c>
      <c r="E1503" s="19" t="s">
        <v>52</v>
      </c>
      <c r="F1503" s="21">
        <v>1</v>
      </c>
      <c r="G1503" s="21">
        <v>1</v>
      </c>
      <c r="H1503" s="21">
        <v>1</v>
      </c>
      <c r="I1503" s="20">
        <f t="shared" si="78"/>
        <v>1</v>
      </c>
      <c r="J1503" s="22">
        <v>1</v>
      </c>
      <c r="K1503" s="19" t="str">
        <f t="shared" ref="K1503:K1509" si="103">E1503</f>
        <v>02 - Correction donnée ou modification de paramétrage</v>
      </c>
      <c r="L1503" s="19"/>
      <c r="M1503" s="19"/>
    </row>
    <row r="1504" spans="1:13" ht="15.75" customHeight="1">
      <c r="A1504" s="19">
        <v>112056287</v>
      </c>
      <c r="B1504" s="19" t="s">
        <v>3214</v>
      </c>
      <c r="C1504" s="19" t="s">
        <v>3215</v>
      </c>
      <c r="D1504" s="19" t="s">
        <v>3216</v>
      </c>
      <c r="E1504" s="19" t="s">
        <v>52</v>
      </c>
      <c r="F1504" s="21">
        <v>1</v>
      </c>
      <c r="G1504" s="21">
        <v>1</v>
      </c>
      <c r="H1504" s="21">
        <v>1</v>
      </c>
      <c r="I1504" s="20">
        <f t="shared" si="78"/>
        <v>1</v>
      </c>
      <c r="J1504" s="22">
        <v>1</v>
      </c>
      <c r="K1504" s="19" t="str">
        <f t="shared" si="103"/>
        <v>02 - Correction donnée ou modification de paramétrage</v>
      </c>
      <c r="L1504" s="19"/>
      <c r="M1504" s="19"/>
    </row>
    <row r="1505" spans="1:13" ht="15.75" customHeight="1">
      <c r="A1505" s="19">
        <v>112559045</v>
      </c>
      <c r="B1505" s="19" t="s">
        <v>3217</v>
      </c>
      <c r="C1505" s="19" t="s">
        <v>3218</v>
      </c>
      <c r="D1505" s="19" t="s">
        <v>3219</v>
      </c>
      <c r="E1505" s="19" t="s">
        <v>45</v>
      </c>
      <c r="F1505" s="21">
        <v>1</v>
      </c>
      <c r="G1505" s="21">
        <v>1</v>
      </c>
      <c r="H1505" s="21">
        <v>1</v>
      </c>
      <c r="I1505" s="20">
        <f t="shared" si="78"/>
        <v>1</v>
      </c>
      <c r="J1505" s="22">
        <v>1</v>
      </c>
      <c r="K1505" s="19" t="str">
        <f t="shared" si="103"/>
        <v>03 - Script, fix ou contournement</v>
      </c>
      <c r="L1505" s="19"/>
      <c r="M1505" s="19"/>
    </row>
    <row r="1506" spans="1:13" ht="15.75" customHeight="1">
      <c r="A1506" s="19">
        <v>111955590</v>
      </c>
      <c r="B1506" s="19" t="s">
        <v>3220</v>
      </c>
      <c r="C1506" s="19" t="s">
        <v>3221</v>
      </c>
      <c r="D1506" s="19" t="s">
        <v>3222</v>
      </c>
      <c r="E1506" s="19" t="s">
        <v>45</v>
      </c>
      <c r="F1506" s="21">
        <v>1</v>
      </c>
      <c r="G1506" s="21">
        <v>1</v>
      </c>
      <c r="H1506" s="21">
        <v>1</v>
      </c>
      <c r="I1506" s="20">
        <f t="shared" si="78"/>
        <v>1</v>
      </c>
      <c r="J1506" s="22">
        <v>1</v>
      </c>
      <c r="K1506" s="19" t="str">
        <f t="shared" si="103"/>
        <v>03 - Script, fix ou contournement</v>
      </c>
      <c r="L1506" s="19"/>
      <c r="M1506" s="19"/>
    </row>
    <row r="1507" spans="1:13" ht="15.75" customHeight="1">
      <c r="A1507" s="19">
        <v>111573600</v>
      </c>
      <c r="B1507" s="19" t="s">
        <v>3223</v>
      </c>
      <c r="C1507" s="19" t="s">
        <v>3224</v>
      </c>
      <c r="D1507" s="19" t="s">
        <v>3225</v>
      </c>
      <c r="E1507" s="19" t="s">
        <v>42</v>
      </c>
      <c r="F1507" s="21">
        <v>0</v>
      </c>
      <c r="G1507" s="21">
        <v>0</v>
      </c>
      <c r="H1507" s="21">
        <v>0</v>
      </c>
      <c r="I1507" s="20">
        <f t="shared" si="78"/>
        <v>0</v>
      </c>
      <c r="J1507" s="22">
        <v>1</v>
      </c>
      <c r="K1507" s="19" t="str">
        <f t="shared" si="103"/>
        <v>04 - Aucune action nécessaire ou possible</v>
      </c>
      <c r="L1507" s="19"/>
      <c r="M1507" s="19"/>
    </row>
    <row r="1508" spans="1:13" ht="15.75" customHeight="1">
      <c r="A1508" s="19">
        <v>112678318</v>
      </c>
      <c r="B1508" s="19" t="s">
        <v>3226</v>
      </c>
      <c r="C1508" s="19" t="s">
        <v>3227</v>
      </c>
      <c r="D1508" s="19" t="s">
        <v>3228</v>
      </c>
      <c r="E1508" s="19" t="s">
        <v>52</v>
      </c>
      <c r="F1508" s="21">
        <v>1</v>
      </c>
      <c r="G1508" s="21">
        <v>1</v>
      </c>
      <c r="H1508" s="21">
        <v>1</v>
      </c>
      <c r="I1508" s="20">
        <f t="shared" si="78"/>
        <v>1</v>
      </c>
      <c r="J1508" s="22">
        <v>1</v>
      </c>
      <c r="K1508" s="19" t="str">
        <f t="shared" si="103"/>
        <v>02 - Correction donnée ou modification de paramétrage</v>
      </c>
      <c r="L1508" s="19"/>
      <c r="M1508" s="19"/>
    </row>
    <row r="1509" spans="1:13" ht="15.75" customHeight="1">
      <c r="A1509" s="19">
        <v>112032679</v>
      </c>
      <c r="B1509" s="19" t="s">
        <v>3229</v>
      </c>
      <c r="C1509" s="19" t="s">
        <v>3230</v>
      </c>
      <c r="D1509" s="19" t="s">
        <v>3231</v>
      </c>
      <c r="E1509" s="19" t="s">
        <v>52</v>
      </c>
      <c r="F1509" s="21">
        <v>1</v>
      </c>
      <c r="G1509" s="21">
        <v>1</v>
      </c>
      <c r="H1509" s="21">
        <v>1</v>
      </c>
      <c r="I1509" s="20">
        <f t="shared" si="78"/>
        <v>1</v>
      </c>
      <c r="J1509" s="22">
        <v>1</v>
      </c>
      <c r="K1509" s="19" t="str">
        <f t="shared" si="103"/>
        <v>02 - Correction donnée ou modification de paramétrage</v>
      </c>
      <c r="L1509" s="19"/>
      <c r="M1509" s="19"/>
    </row>
    <row r="1510" spans="1:13" ht="15.75" customHeight="1">
      <c r="A1510" s="19">
        <v>112378400</v>
      </c>
      <c r="B1510" s="19" t="s">
        <v>3232</v>
      </c>
      <c r="C1510" s="19" t="s">
        <v>3233</v>
      </c>
      <c r="D1510" s="19" t="s">
        <v>3234</v>
      </c>
      <c r="E1510" s="19" t="s">
        <v>39</v>
      </c>
      <c r="F1510" s="21">
        <v>1</v>
      </c>
      <c r="G1510" s="21">
        <v>1</v>
      </c>
      <c r="H1510" s="21">
        <v>1</v>
      </c>
      <c r="I1510" s="20">
        <f t="shared" si="78"/>
        <v>1</v>
      </c>
      <c r="J1510" s="22">
        <v>0</v>
      </c>
      <c r="K1510" s="19" t="s">
        <v>42</v>
      </c>
      <c r="L1510" s="19" t="s">
        <v>3235</v>
      </c>
      <c r="M1510" s="19"/>
    </row>
    <row r="1511" spans="1:13" ht="15.75" customHeight="1">
      <c r="A1511" s="19">
        <v>111960757</v>
      </c>
      <c r="B1511" s="19" t="s">
        <v>3236</v>
      </c>
      <c r="C1511" s="19" t="s">
        <v>3237</v>
      </c>
      <c r="D1511" s="19" t="s">
        <v>3238</v>
      </c>
      <c r="E1511" s="19" t="s">
        <v>39</v>
      </c>
      <c r="F1511" s="21">
        <v>1</v>
      </c>
      <c r="G1511" s="21">
        <v>1</v>
      </c>
      <c r="H1511" s="21">
        <v>1</v>
      </c>
      <c r="I1511" s="20">
        <f t="shared" si="78"/>
        <v>1</v>
      </c>
      <c r="J1511" s="22">
        <v>1</v>
      </c>
      <c r="K1511" s="19" t="str">
        <f t="shared" ref="K1511:K1519" si="104">E1511</f>
        <v>01 - Aide à l’utilisation</v>
      </c>
      <c r="L1511" s="19"/>
      <c r="M1511" s="19"/>
    </row>
    <row r="1512" spans="1:13" ht="15.75" customHeight="1">
      <c r="A1512" s="19">
        <v>112712743</v>
      </c>
      <c r="B1512" s="19" t="s">
        <v>1552</v>
      </c>
      <c r="C1512" s="19" t="s">
        <v>3239</v>
      </c>
      <c r="D1512" s="19" t="s">
        <v>3240</v>
      </c>
      <c r="E1512" s="19" t="s">
        <v>39</v>
      </c>
      <c r="F1512" s="21">
        <v>1</v>
      </c>
      <c r="G1512" s="21">
        <v>1</v>
      </c>
      <c r="H1512" s="21">
        <v>1</v>
      </c>
      <c r="I1512" s="20">
        <f t="shared" si="78"/>
        <v>1</v>
      </c>
      <c r="J1512" s="22">
        <v>1</v>
      </c>
      <c r="K1512" s="19" t="str">
        <f t="shared" si="104"/>
        <v>01 - Aide à l’utilisation</v>
      </c>
      <c r="L1512" s="19"/>
      <c r="M1512" s="19"/>
    </row>
    <row r="1513" spans="1:13" ht="15.75" customHeight="1">
      <c r="A1513" s="19">
        <v>112895352</v>
      </c>
      <c r="B1513" s="19" t="s">
        <v>3241</v>
      </c>
      <c r="C1513" s="19" t="s">
        <v>3242</v>
      </c>
      <c r="D1513" s="19" t="s">
        <v>3243</v>
      </c>
      <c r="E1513" s="19" t="s">
        <v>52</v>
      </c>
      <c r="F1513" s="21">
        <v>1</v>
      </c>
      <c r="G1513" s="21">
        <v>1</v>
      </c>
      <c r="H1513" s="21">
        <v>1</v>
      </c>
      <c r="I1513" s="20">
        <f t="shared" si="78"/>
        <v>1</v>
      </c>
      <c r="J1513" s="22">
        <v>1</v>
      </c>
      <c r="K1513" s="19" t="str">
        <f t="shared" si="104"/>
        <v>02 - Correction donnée ou modification de paramétrage</v>
      </c>
      <c r="L1513" s="19"/>
      <c r="M1513" s="19"/>
    </row>
    <row r="1514" spans="1:13" ht="15.75" customHeight="1">
      <c r="A1514" s="19">
        <v>111976821</v>
      </c>
      <c r="B1514" s="19" t="s">
        <v>1453</v>
      </c>
      <c r="C1514" s="19" t="s">
        <v>3244</v>
      </c>
      <c r="D1514" s="19" t="s">
        <v>3245</v>
      </c>
      <c r="E1514" s="19" t="s">
        <v>52</v>
      </c>
      <c r="F1514" s="21">
        <v>1</v>
      </c>
      <c r="G1514" s="21">
        <v>1</v>
      </c>
      <c r="H1514" s="21">
        <v>1</v>
      </c>
      <c r="I1514" s="20">
        <f t="shared" si="78"/>
        <v>1</v>
      </c>
      <c r="J1514" s="22">
        <v>1</v>
      </c>
      <c r="K1514" s="19" t="str">
        <f t="shared" si="104"/>
        <v>02 - Correction donnée ou modification de paramétrage</v>
      </c>
      <c r="L1514" s="19"/>
      <c r="M1514" s="19"/>
    </row>
    <row r="1515" spans="1:13" ht="15.75" customHeight="1">
      <c r="A1515" s="19">
        <v>112704370</v>
      </c>
      <c r="B1515" s="19" t="s">
        <v>3246</v>
      </c>
      <c r="C1515" s="19" t="s">
        <v>3247</v>
      </c>
      <c r="D1515" s="19" t="s">
        <v>3248</v>
      </c>
      <c r="E1515" s="19" t="s">
        <v>52</v>
      </c>
      <c r="F1515" s="21">
        <v>1</v>
      </c>
      <c r="G1515" s="21">
        <v>1</v>
      </c>
      <c r="H1515" s="21">
        <v>1</v>
      </c>
      <c r="I1515" s="20">
        <f t="shared" si="78"/>
        <v>1</v>
      </c>
      <c r="J1515" s="22">
        <v>1</v>
      </c>
      <c r="K1515" s="19" t="str">
        <f t="shared" si="104"/>
        <v>02 - Correction donnée ou modification de paramétrage</v>
      </c>
      <c r="L1515" s="19"/>
      <c r="M1515" s="19"/>
    </row>
    <row r="1516" spans="1:13" ht="15.75" customHeight="1">
      <c r="A1516" s="19">
        <v>112451010</v>
      </c>
      <c r="B1516" s="19" t="s">
        <v>3249</v>
      </c>
      <c r="C1516" s="19" t="s">
        <v>3250</v>
      </c>
      <c r="D1516" s="19" t="s">
        <v>3251</v>
      </c>
      <c r="E1516" s="19" t="s">
        <v>52</v>
      </c>
      <c r="F1516" s="21">
        <v>1</v>
      </c>
      <c r="G1516" s="21">
        <v>1</v>
      </c>
      <c r="H1516" s="21">
        <v>1</v>
      </c>
      <c r="I1516" s="20">
        <f t="shared" si="78"/>
        <v>1</v>
      </c>
      <c r="J1516" s="22">
        <v>1</v>
      </c>
      <c r="K1516" s="19" t="str">
        <f t="shared" si="104"/>
        <v>02 - Correction donnée ou modification de paramétrage</v>
      </c>
      <c r="L1516" s="19"/>
      <c r="M1516" s="19"/>
    </row>
    <row r="1517" spans="1:13" ht="15.75" customHeight="1">
      <c r="A1517" s="19">
        <v>112665359</v>
      </c>
      <c r="B1517" s="19" t="s">
        <v>3252</v>
      </c>
      <c r="C1517" s="19" t="s">
        <v>3253</v>
      </c>
      <c r="D1517" s="19" t="s">
        <v>3254</v>
      </c>
      <c r="E1517" s="19" t="s">
        <v>52</v>
      </c>
      <c r="F1517" s="21">
        <v>1</v>
      </c>
      <c r="G1517" s="21">
        <v>1</v>
      </c>
      <c r="H1517" s="21">
        <v>1</v>
      </c>
      <c r="I1517" s="20">
        <f t="shared" si="78"/>
        <v>1</v>
      </c>
      <c r="J1517" s="22">
        <v>1</v>
      </c>
      <c r="K1517" s="19" t="str">
        <f t="shared" si="104"/>
        <v>02 - Correction donnée ou modification de paramétrage</v>
      </c>
      <c r="L1517" s="19"/>
      <c r="M1517" s="19"/>
    </row>
    <row r="1518" spans="1:13" ht="15.75" customHeight="1">
      <c r="A1518" s="19">
        <v>112158338</v>
      </c>
      <c r="B1518" s="19" t="s">
        <v>3255</v>
      </c>
      <c r="C1518" s="19" t="s">
        <v>3256</v>
      </c>
      <c r="D1518" s="19" t="s">
        <v>3257</v>
      </c>
      <c r="E1518" s="19" t="s">
        <v>52</v>
      </c>
      <c r="F1518" s="21">
        <v>1</v>
      </c>
      <c r="G1518" s="21">
        <v>1</v>
      </c>
      <c r="H1518" s="21">
        <v>1</v>
      </c>
      <c r="I1518" s="20">
        <f t="shared" si="78"/>
        <v>1</v>
      </c>
      <c r="J1518" s="22">
        <v>1</v>
      </c>
      <c r="K1518" s="19" t="str">
        <f t="shared" si="104"/>
        <v>02 - Correction donnée ou modification de paramétrage</v>
      </c>
      <c r="L1518" s="19"/>
      <c r="M1518" s="19"/>
    </row>
    <row r="1519" spans="1:13" ht="15.75" customHeight="1">
      <c r="A1519" s="19">
        <v>112570641</v>
      </c>
      <c r="B1519" s="19" t="s">
        <v>3258</v>
      </c>
      <c r="C1519" s="19" t="s">
        <v>3259</v>
      </c>
      <c r="D1519" s="19" t="s">
        <v>3260</v>
      </c>
      <c r="E1519" s="19" t="s">
        <v>52</v>
      </c>
      <c r="F1519" s="21">
        <v>1</v>
      </c>
      <c r="G1519" s="21">
        <v>1</v>
      </c>
      <c r="H1519" s="21">
        <v>1</v>
      </c>
      <c r="I1519" s="20">
        <f t="shared" si="78"/>
        <v>1</v>
      </c>
      <c r="J1519" s="22">
        <v>1</v>
      </c>
      <c r="K1519" s="19" t="str">
        <f t="shared" si="104"/>
        <v>02 - Correction donnée ou modification de paramétrage</v>
      </c>
      <c r="L1519" s="19"/>
      <c r="M1519" s="19"/>
    </row>
    <row r="1520" spans="1:13" ht="15.75" customHeight="1">
      <c r="A1520" s="19">
        <v>112802527</v>
      </c>
      <c r="B1520" s="19" t="s">
        <v>3261</v>
      </c>
      <c r="C1520" s="19" t="s">
        <v>3262</v>
      </c>
      <c r="D1520" s="19" t="s">
        <v>3263</v>
      </c>
      <c r="E1520" s="19" t="s">
        <v>45</v>
      </c>
      <c r="F1520" s="21">
        <v>1</v>
      </c>
      <c r="G1520" s="21">
        <v>1</v>
      </c>
      <c r="H1520" s="21">
        <v>1</v>
      </c>
      <c r="I1520" s="20">
        <f t="shared" si="78"/>
        <v>1</v>
      </c>
      <c r="J1520" s="22">
        <v>0</v>
      </c>
      <c r="K1520" s="19" t="s">
        <v>52</v>
      </c>
      <c r="L1520" s="19"/>
      <c r="M1520" s="19"/>
    </row>
    <row r="1521" spans="1:13" ht="15.75" customHeight="1">
      <c r="A1521" s="19">
        <v>112233786</v>
      </c>
      <c r="B1521" s="19" t="s">
        <v>3264</v>
      </c>
      <c r="C1521" s="19" t="s">
        <v>3265</v>
      </c>
      <c r="D1521" s="19" t="s">
        <v>3266</v>
      </c>
      <c r="E1521" s="19" t="s">
        <v>45</v>
      </c>
      <c r="F1521" s="21">
        <v>1</v>
      </c>
      <c r="G1521" s="21">
        <v>1</v>
      </c>
      <c r="H1521" s="21">
        <v>0</v>
      </c>
      <c r="I1521" s="20">
        <f t="shared" si="78"/>
        <v>0</v>
      </c>
      <c r="J1521" s="22">
        <v>0</v>
      </c>
      <c r="K1521" s="19" t="s">
        <v>39</v>
      </c>
      <c r="L1521" s="19"/>
      <c r="M1521" s="19"/>
    </row>
    <row r="1522" spans="1:13" ht="15.75" customHeight="1">
      <c r="A1522" s="19">
        <v>112835681</v>
      </c>
      <c r="B1522" s="19" t="s">
        <v>3267</v>
      </c>
      <c r="C1522" s="19" t="s">
        <v>3268</v>
      </c>
      <c r="D1522" s="19" t="s">
        <v>3269</v>
      </c>
      <c r="E1522" s="19" t="s">
        <v>39</v>
      </c>
      <c r="F1522" s="21">
        <v>1</v>
      </c>
      <c r="G1522" s="21">
        <v>1</v>
      </c>
      <c r="H1522" s="21">
        <v>1</v>
      </c>
      <c r="I1522" s="20">
        <f t="shared" si="78"/>
        <v>1</v>
      </c>
      <c r="J1522" s="22">
        <v>1</v>
      </c>
      <c r="K1522" s="19" t="str">
        <f t="shared" ref="K1522:K1525" si="105">E1522</f>
        <v>01 - Aide à l’utilisation</v>
      </c>
      <c r="L1522" s="19"/>
      <c r="M1522" s="19"/>
    </row>
    <row r="1523" spans="1:13" ht="15.75" customHeight="1">
      <c r="A1523" s="19">
        <v>112841046</v>
      </c>
      <c r="B1523" s="19" t="s">
        <v>3270</v>
      </c>
      <c r="C1523" s="19" t="s">
        <v>3271</v>
      </c>
      <c r="D1523" s="19" t="s">
        <v>3272</v>
      </c>
      <c r="E1523" s="19" t="s">
        <v>52</v>
      </c>
      <c r="F1523" s="21">
        <v>1</v>
      </c>
      <c r="G1523" s="21">
        <v>1</v>
      </c>
      <c r="H1523" s="21">
        <v>1</v>
      </c>
      <c r="I1523" s="20">
        <f t="shared" si="78"/>
        <v>1</v>
      </c>
      <c r="J1523" s="22">
        <v>1</v>
      </c>
      <c r="K1523" s="19" t="str">
        <f t="shared" si="105"/>
        <v>02 - Correction donnée ou modification de paramétrage</v>
      </c>
      <c r="L1523" s="19"/>
      <c r="M1523" s="19"/>
    </row>
    <row r="1524" spans="1:13" ht="15.75" customHeight="1">
      <c r="A1524" s="19">
        <v>112805260</v>
      </c>
      <c r="B1524" s="19" t="s">
        <v>3273</v>
      </c>
      <c r="C1524" s="19" t="s">
        <v>3274</v>
      </c>
      <c r="D1524" s="19" t="s">
        <v>3275</v>
      </c>
      <c r="E1524" s="19" t="s">
        <v>45</v>
      </c>
      <c r="F1524" s="21">
        <v>1</v>
      </c>
      <c r="G1524" s="21">
        <v>1</v>
      </c>
      <c r="H1524" s="21">
        <v>1</v>
      </c>
      <c r="I1524" s="20">
        <f t="shared" si="78"/>
        <v>1</v>
      </c>
      <c r="J1524" s="22">
        <v>1</v>
      </c>
      <c r="K1524" s="19" t="str">
        <f t="shared" si="105"/>
        <v>03 - Script, fix ou contournement</v>
      </c>
      <c r="L1524" s="19"/>
      <c r="M1524" s="19"/>
    </row>
    <row r="1525" spans="1:13" ht="15.75" customHeight="1">
      <c r="A1525" s="19">
        <v>112782141</v>
      </c>
      <c r="B1525" s="19" t="s">
        <v>3276</v>
      </c>
      <c r="C1525" s="19" t="s">
        <v>3277</v>
      </c>
      <c r="D1525" s="19" t="s">
        <v>3278</v>
      </c>
      <c r="E1525" s="19" t="s">
        <v>52</v>
      </c>
      <c r="F1525" s="21">
        <v>1</v>
      </c>
      <c r="G1525" s="21">
        <v>1</v>
      </c>
      <c r="H1525" s="21">
        <v>1</v>
      </c>
      <c r="I1525" s="20">
        <f t="shared" si="78"/>
        <v>1</v>
      </c>
      <c r="J1525" s="22">
        <v>1</v>
      </c>
      <c r="K1525" s="19" t="str">
        <f t="shared" si="105"/>
        <v>02 - Correction donnée ou modification de paramétrage</v>
      </c>
      <c r="L1525" s="19"/>
      <c r="M1525" s="19"/>
    </row>
    <row r="1526" spans="1:13" ht="15.75" customHeight="1">
      <c r="A1526" s="19">
        <v>112866974</v>
      </c>
      <c r="B1526" s="19" t="s">
        <v>3279</v>
      </c>
      <c r="C1526" s="19" t="s">
        <v>3280</v>
      </c>
      <c r="D1526" s="19" t="s">
        <v>3281</v>
      </c>
      <c r="E1526" s="19" t="s">
        <v>42</v>
      </c>
      <c r="F1526" s="21">
        <v>1</v>
      </c>
      <c r="G1526" s="21">
        <v>1</v>
      </c>
      <c r="H1526" s="21">
        <v>1</v>
      </c>
      <c r="I1526" s="20">
        <f t="shared" si="78"/>
        <v>1</v>
      </c>
      <c r="J1526" s="22">
        <v>0</v>
      </c>
      <c r="K1526" s="19" t="s">
        <v>39</v>
      </c>
      <c r="L1526" s="19"/>
      <c r="M1526" s="19"/>
    </row>
    <row r="1527" spans="1:13" ht="15.75" customHeight="1">
      <c r="A1527" s="19">
        <v>113444964</v>
      </c>
      <c r="B1527" s="19" t="s">
        <v>3282</v>
      </c>
      <c r="C1527" s="19" t="s">
        <v>3283</v>
      </c>
      <c r="D1527" s="19" t="s">
        <v>3284</v>
      </c>
      <c r="E1527" s="19" t="s">
        <v>45</v>
      </c>
      <c r="F1527" s="21">
        <v>1</v>
      </c>
      <c r="G1527" s="21">
        <v>1</v>
      </c>
      <c r="H1527" s="21">
        <v>1</v>
      </c>
      <c r="I1527" s="20">
        <f t="shared" si="78"/>
        <v>1</v>
      </c>
      <c r="J1527" s="22">
        <v>1</v>
      </c>
      <c r="K1527" s="19" t="str">
        <f t="shared" ref="K1527:K1534" si="106">E1527</f>
        <v>03 - Script, fix ou contournement</v>
      </c>
      <c r="L1527" s="19"/>
      <c r="M1527" s="19"/>
    </row>
    <row r="1528" spans="1:13" ht="15.75" customHeight="1">
      <c r="A1528" s="19">
        <v>113141889</v>
      </c>
      <c r="B1528" s="19" t="s">
        <v>3285</v>
      </c>
      <c r="C1528" s="19" t="s">
        <v>3286</v>
      </c>
      <c r="D1528" s="19" t="s">
        <v>3287</v>
      </c>
      <c r="E1528" s="19" t="s">
        <v>42</v>
      </c>
      <c r="F1528" s="21">
        <v>1</v>
      </c>
      <c r="G1528" s="21">
        <v>1</v>
      </c>
      <c r="H1528" s="21">
        <v>1</v>
      </c>
      <c r="I1528" s="20">
        <f t="shared" si="78"/>
        <v>1</v>
      </c>
      <c r="J1528" s="22">
        <v>1</v>
      </c>
      <c r="K1528" s="19" t="str">
        <f t="shared" si="106"/>
        <v>04 - Aucune action nécessaire ou possible</v>
      </c>
      <c r="L1528" s="19"/>
      <c r="M1528" s="19"/>
    </row>
    <row r="1529" spans="1:13" ht="15.75" customHeight="1">
      <c r="A1529" s="19">
        <v>113239320</v>
      </c>
      <c r="B1529" s="19" t="s">
        <v>3288</v>
      </c>
      <c r="C1529" s="19" t="s">
        <v>3289</v>
      </c>
      <c r="D1529" s="19" t="s">
        <v>3290</v>
      </c>
      <c r="E1529" s="19" t="s">
        <v>52</v>
      </c>
      <c r="F1529" s="21">
        <v>1</v>
      </c>
      <c r="G1529" s="21">
        <v>1</v>
      </c>
      <c r="H1529" s="21">
        <v>1</v>
      </c>
      <c r="I1529" s="20">
        <f t="shared" si="78"/>
        <v>1</v>
      </c>
      <c r="J1529" s="22">
        <v>1</v>
      </c>
      <c r="K1529" s="19" t="str">
        <f t="shared" si="106"/>
        <v>02 - Correction donnée ou modification de paramétrage</v>
      </c>
      <c r="L1529" s="19"/>
      <c r="M1529" s="19"/>
    </row>
    <row r="1530" spans="1:13" ht="15.75" customHeight="1">
      <c r="A1530" s="19">
        <v>113276417</v>
      </c>
      <c r="B1530" s="19" t="s">
        <v>3291</v>
      </c>
      <c r="C1530" s="19" t="s">
        <v>3292</v>
      </c>
      <c r="D1530" s="19" t="s">
        <v>3293</v>
      </c>
      <c r="E1530" s="19" t="s">
        <v>52</v>
      </c>
      <c r="F1530" s="21">
        <v>1</v>
      </c>
      <c r="G1530" s="21">
        <v>1</v>
      </c>
      <c r="H1530" s="21">
        <v>1</v>
      </c>
      <c r="I1530" s="20">
        <f t="shared" si="78"/>
        <v>1</v>
      </c>
      <c r="J1530" s="22">
        <v>1</v>
      </c>
      <c r="K1530" s="19" t="str">
        <f t="shared" si="106"/>
        <v>02 - Correction donnée ou modification de paramétrage</v>
      </c>
      <c r="L1530" s="19"/>
      <c r="M1530" s="19"/>
    </row>
    <row r="1531" spans="1:13" ht="15.75" customHeight="1">
      <c r="A1531" s="19">
        <v>113501764</v>
      </c>
      <c r="B1531" s="19" t="s">
        <v>3294</v>
      </c>
      <c r="C1531" s="19" t="s">
        <v>3295</v>
      </c>
      <c r="D1531" s="19" t="s">
        <v>3296</v>
      </c>
      <c r="E1531" s="19" t="s">
        <v>39</v>
      </c>
      <c r="F1531" s="21">
        <v>1</v>
      </c>
      <c r="G1531" s="21">
        <v>1</v>
      </c>
      <c r="H1531" s="21">
        <v>1</v>
      </c>
      <c r="I1531" s="20">
        <f t="shared" si="78"/>
        <v>1</v>
      </c>
      <c r="J1531" s="22">
        <v>1</v>
      </c>
      <c r="K1531" s="19" t="str">
        <f t="shared" si="106"/>
        <v>01 - Aide à l’utilisation</v>
      </c>
      <c r="L1531" s="19"/>
      <c r="M1531" s="19"/>
    </row>
    <row r="1532" spans="1:13" ht="15.75" customHeight="1">
      <c r="A1532" s="19">
        <v>113508921</v>
      </c>
      <c r="B1532" s="19" t="s">
        <v>3297</v>
      </c>
      <c r="C1532" s="19" t="s">
        <v>3298</v>
      </c>
      <c r="D1532" s="19" t="s">
        <v>3299</v>
      </c>
      <c r="E1532" s="19" t="s">
        <v>45</v>
      </c>
      <c r="F1532" s="21">
        <v>1</v>
      </c>
      <c r="G1532" s="21">
        <v>1</v>
      </c>
      <c r="H1532" s="21">
        <v>1</v>
      </c>
      <c r="I1532" s="20">
        <f t="shared" ref="I1532:I1541" si="107">IF(COUNTA(F1532:H1532)&lt;3,"",IF(AND(F1532=1,G1532=1,H1532=1),1,0))</f>
        <v>1</v>
      </c>
      <c r="J1532" s="22">
        <v>1</v>
      </c>
      <c r="K1532" s="19" t="str">
        <f t="shared" si="106"/>
        <v>03 - Script, fix ou contournement</v>
      </c>
      <c r="L1532" s="19"/>
      <c r="M1532" s="19"/>
    </row>
    <row r="1533" spans="1:13" ht="15.75" customHeight="1">
      <c r="A1533" s="19">
        <v>112691914</v>
      </c>
      <c r="B1533" s="19" t="s">
        <v>3300</v>
      </c>
      <c r="C1533" s="19" t="s">
        <v>3301</v>
      </c>
      <c r="D1533" s="19" t="s">
        <v>3302</v>
      </c>
      <c r="E1533" s="19" t="s">
        <v>42</v>
      </c>
      <c r="F1533" s="21">
        <v>1</v>
      </c>
      <c r="G1533" s="21">
        <v>1</v>
      </c>
      <c r="H1533" s="21">
        <v>1</v>
      </c>
      <c r="I1533" s="20">
        <f t="shared" si="107"/>
        <v>1</v>
      </c>
      <c r="J1533" s="22">
        <v>1</v>
      </c>
      <c r="K1533" s="19" t="str">
        <f t="shared" si="106"/>
        <v>04 - Aucune action nécessaire ou possible</v>
      </c>
      <c r="L1533" s="19"/>
      <c r="M1533" s="19"/>
    </row>
    <row r="1534" spans="1:13" ht="15.75" customHeight="1">
      <c r="A1534" s="19">
        <v>112880723</v>
      </c>
      <c r="B1534" s="19" t="s">
        <v>3303</v>
      </c>
      <c r="C1534" s="19" t="s">
        <v>3304</v>
      </c>
      <c r="D1534" s="19" t="s">
        <v>3305</v>
      </c>
      <c r="E1534" s="19" t="s">
        <v>42</v>
      </c>
      <c r="F1534" s="21">
        <v>1</v>
      </c>
      <c r="G1534" s="21">
        <v>1</v>
      </c>
      <c r="H1534" s="21">
        <v>1</v>
      </c>
      <c r="I1534" s="20">
        <f t="shared" si="107"/>
        <v>1</v>
      </c>
      <c r="J1534" s="22">
        <v>1</v>
      </c>
      <c r="K1534" s="19" t="str">
        <f t="shared" si="106"/>
        <v>04 - Aucune action nécessaire ou possible</v>
      </c>
      <c r="L1534" s="19"/>
      <c r="M1534" s="19"/>
    </row>
    <row r="1535" spans="1:13" ht="15.75" customHeight="1">
      <c r="A1535" s="19">
        <v>113452657</v>
      </c>
      <c r="B1535" s="19" t="s">
        <v>686</v>
      </c>
      <c r="C1535" s="19" t="s">
        <v>3306</v>
      </c>
      <c r="D1535" s="19" t="s">
        <v>3307</v>
      </c>
      <c r="E1535" s="19" t="s">
        <v>52</v>
      </c>
      <c r="F1535" s="21">
        <v>1</v>
      </c>
      <c r="G1535" s="21">
        <v>1</v>
      </c>
      <c r="H1535" s="21">
        <v>1</v>
      </c>
      <c r="I1535" s="20">
        <f t="shared" si="107"/>
        <v>1</v>
      </c>
      <c r="J1535" s="22">
        <v>0</v>
      </c>
      <c r="K1535" s="19" t="s">
        <v>39</v>
      </c>
      <c r="L1535" s="19"/>
      <c r="M1535" s="19"/>
    </row>
    <row r="1536" spans="1:13" ht="15.75" customHeight="1">
      <c r="A1536" s="19">
        <v>113570294</v>
      </c>
      <c r="B1536" s="19" t="s">
        <v>3308</v>
      </c>
      <c r="C1536" s="19" t="s">
        <v>3309</v>
      </c>
      <c r="D1536" s="19" t="s">
        <v>3310</v>
      </c>
      <c r="E1536" s="19" t="s">
        <v>39</v>
      </c>
      <c r="F1536" s="21">
        <v>1</v>
      </c>
      <c r="G1536" s="21">
        <v>1</v>
      </c>
      <c r="H1536" s="21">
        <v>1</v>
      </c>
      <c r="I1536" s="20">
        <f t="shared" si="107"/>
        <v>1</v>
      </c>
      <c r="J1536" s="22">
        <v>1</v>
      </c>
      <c r="K1536" s="19" t="str">
        <f t="shared" ref="K1536:K1538" si="108">E1536</f>
        <v>01 - Aide à l’utilisation</v>
      </c>
      <c r="L1536" s="19"/>
      <c r="M1536" s="19"/>
    </row>
    <row r="1537" spans="1:13" ht="15.75" customHeight="1">
      <c r="A1537" s="19">
        <v>113448910</v>
      </c>
      <c r="B1537" s="19" t="s">
        <v>3311</v>
      </c>
      <c r="C1537" s="19" t="s">
        <v>3312</v>
      </c>
      <c r="D1537" s="19" t="s">
        <v>3313</v>
      </c>
      <c r="E1537" s="19" t="s">
        <v>45</v>
      </c>
      <c r="F1537" s="21">
        <v>1</v>
      </c>
      <c r="G1537" s="21">
        <v>1</v>
      </c>
      <c r="H1537" s="21">
        <v>1</v>
      </c>
      <c r="I1537" s="20">
        <f t="shared" si="107"/>
        <v>1</v>
      </c>
      <c r="J1537" s="22">
        <v>1</v>
      </c>
      <c r="K1537" s="19" t="str">
        <f t="shared" si="108"/>
        <v>03 - Script, fix ou contournement</v>
      </c>
      <c r="L1537" s="19"/>
      <c r="M1537" s="19"/>
    </row>
    <row r="1538" spans="1:13" ht="15.75" customHeight="1">
      <c r="A1538" s="19">
        <v>112653687</v>
      </c>
      <c r="B1538" s="19" t="s">
        <v>3314</v>
      </c>
      <c r="C1538" s="19" t="s">
        <v>3315</v>
      </c>
      <c r="D1538" s="19" t="s">
        <v>3316</v>
      </c>
      <c r="E1538" s="19" t="s">
        <v>39</v>
      </c>
      <c r="F1538" s="21">
        <v>1</v>
      </c>
      <c r="G1538" s="21">
        <v>1</v>
      </c>
      <c r="H1538" s="21">
        <v>1</v>
      </c>
      <c r="I1538" s="20">
        <f t="shared" si="107"/>
        <v>1</v>
      </c>
      <c r="J1538" s="22">
        <v>1</v>
      </c>
      <c r="K1538" s="19" t="str">
        <f t="shared" si="108"/>
        <v>01 - Aide à l’utilisation</v>
      </c>
      <c r="L1538" s="19"/>
      <c r="M1538" s="19"/>
    </row>
    <row r="1539" spans="1:13" ht="15.75" customHeight="1">
      <c r="A1539" s="19">
        <v>112347211</v>
      </c>
      <c r="B1539" s="19" t="s">
        <v>3317</v>
      </c>
      <c r="C1539" s="19" t="s">
        <v>3318</v>
      </c>
      <c r="D1539" s="19" t="s">
        <v>3319</v>
      </c>
      <c r="E1539" s="19" t="s">
        <v>39</v>
      </c>
      <c r="F1539" s="21">
        <v>1</v>
      </c>
      <c r="G1539" s="21">
        <v>1</v>
      </c>
      <c r="H1539" s="21">
        <v>1</v>
      </c>
      <c r="I1539" s="20">
        <f t="shared" si="107"/>
        <v>1</v>
      </c>
      <c r="J1539" s="22">
        <v>0</v>
      </c>
      <c r="K1539" s="19" t="s">
        <v>42</v>
      </c>
      <c r="L1539" s="19" t="s">
        <v>3235</v>
      </c>
      <c r="M1539" s="19"/>
    </row>
    <row r="1540" spans="1:13" ht="15.75" customHeight="1">
      <c r="A1540" s="19">
        <v>112612236</v>
      </c>
      <c r="B1540" s="19" t="s">
        <v>3320</v>
      </c>
      <c r="C1540" s="19" t="s">
        <v>3321</v>
      </c>
      <c r="D1540" s="19" t="s">
        <v>3322</v>
      </c>
      <c r="E1540" s="19" t="s">
        <v>39</v>
      </c>
      <c r="F1540" s="21">
        <v>1</v>
      </c>
      <c r="G1540" s="21">
        <v>1</v>
      </c>
      <c r="H1540" s="21">
        <v>1</v>
      </c>
      <c r="I1540" s="20">
        <f t="shared" si="107"/>
        <v>1</v>
      </c>
      <c r="J1540" s="22">
        <v>1</v>
      </c>
      <c r="K1540" s="19" t="str">
        <f t="shared" ref="K1540:K1549" si="109">E1540</f>
        <v>01 - Aide à l’utilisation</v>
      </c>
      <c r="L1540" s="19"/>
      <c r="M1540" s="19"/>
    </row>
    <row r="1541" spans="1:13" ht="15.75" customHeight="1">
      <c r="A1541" s="19">
        <v>113061631</v>
      </c>
      <c r="B1541" s="19" t="s">
        <v>3323</v>
      </c>
      <c r="C1541" s="19" t="s">
        <v>3324</v>
      </c>
      <c r="D1541" s="19" t="s">
        <v>3325</v>
      </c>
      <c r="E1541" s="19" t="s">
        <v>39</v>
      </c>
      <c r="F1541" s="21">
        <v>1</v>
      </c>
      <c r="G1541" s="21">
        <v>1</v>
      </c>
      <c r="H1541" s="21">
        <v>1</v>
      </c>
      <c r="I1541" s="20">
        <f t="shared" si="107"/>
        <v>1</v>
      </c>
      <c r="J1541" s="22">
        <v>1</v>
      </c>
      <c r="K1541" s="19" t="str">
        <f t="shared" si="109"/>
        <v>01 - Aide à l’utilisation</v>
      </c>
      <c r="L1541" s="19"/>
      <c r="M1541" s="19"/>
    </row>
    <row r="1542" spans="1:13" ht="15.75" customHeight="1">
      <c r="A1542" s="19">
        <v>113233442</v>
      </c>
      <c r="B1542" s="19" t="s">
        <v>3326</v>
      </c>
      <c r="C1542" s="19" t="s">
        <v>3327</v>
      </c>
      <c r="D1542" s="19" t="s">
        <v>3328</v>
      </c>
      <c r="E1542" s="19" t="s">
        <v>52</v>
      </c>
      <c r="F1542" s="21">
        <v>1</v>
      </c>
      <c r="G1542" s="21">
        <v>1</v>
      </c>
      <c r="H1542" s="21">
        <v>1</v>
      </c>
      <c r="I1542" s="20">
        <v>1</v>
      </c>
      <c r="J1542" s="22">
        <v>1</v>
      </c>
      <c r="K1542" s="19" t="str">
        <f t="shared" si="109"/>
        <v>02 - Correction donnée ou modification de paramétrage</v>
      </c>
      <c r="L1542" s="19"/>
      <c r="M1542" s="19"/>
    </row>
    <row r="1543" spans="1:13" ht="15.75" customHeight="1">
      <c r="A1543" s="19">
        <v>113047113</v>
      </c>
      <c r="B1543" s="19" t="s">
        <v>3329</v>
      </c>
      <c r="C1543" s="19" t="s">
        <v>3330</v>
      </c>
      <c r="D1543" s="19" t="s">
        <v>3331</v>
      </c>
      <c r="E1543" s="19" t="s">
        <v>52</v>
      </c>
      <c r="F1543" s="21">
        <v>1</v>
      </c>
      <c r="G1543" s="21">
        <v>1</v>
      </c>
      <c r="H1543" s="21">
        <v>1</v>
      </c>
      <c r="I1543" s="20">
        <f t="shared" ref="I1543:I1544" si="110">IF(COUNTA(F1543:H1543)&lt;3,"",IF(AND(F1543=1,G1543=1,H1543=1),1,0))</f>
        <v>1</v>
      </c>
      <c r="J1543" s="22">
        <v>1</v>
      </c>
      <c r="K1543" s="19" t="str">
        <f t="shared" si="109"/>
        <v>02 - Correction donnée ou modification de paramétrage</v>
      </c>
      <c r="L1543" s="19"/>
      <c r="M1543" s="19"/>
    </row>
    <row r="1544" spans="1:13" ht="15.75" customHeight="1">
      <c r="A1544" s="19">
        <v>113632196</v>
      </c>
      <c r="B1544" s="19" t="s">
        <v>2288</v>
      </c>
      <c r="C1544" s="19" t="s">
        <v>3332</v>
      </c>
      <c r="D1544" s="19" t="s">
        <v>3333</v>
      </c>
      <c r="E1544" s="19" t="s">
        <v>45</v>
      </c>
      <c r="F1544" s="21">
        <v>1</v>
      </c>
      <c r="G1544" s="21">
        <v>1</v>
      </c>
      <c r="H1544" s="21">
        <v>1</v>
      </c>
      <c r="I1544" s="20">
        <f t="shared" si="110"/>
        <v>1</v>
      </c>
      <c r="J1544" s="22">
        <v>1</v>
      </c>
      <c r="K1544" s="19" t="str">
        <f t="shared" si="109"/>
        <v>03 - Script, fix ou contournement</v>
      </c>
      <c r="L1544" s="19"/>
      <c r="M1544" s="19"/>
    </row>
    <row r="1545" spans="1:13" ht="15.75" customHeight="1">
      <c r="A1545" s="19">
        <v>113024916</v>
      </c>
      <c r="B1545" s="19" t="s">
        <v>3300</v>
      </c>
      <c r="C1545" s="19" t="s">
        <v>3334</v>
      </c>
      <c r="D1545" s="19" t="s">
        <v>3335</v>
      </c>
      <c r="E1545" s="19" t="s">
        <v>45</v>
      </c>
      <c r="F1545" s="21">
        <v>1</v>
      </c>
      <c r="G1545" s="21">
        <v>1</v>
      </c>
      <c r="H1545" s="21">
        <v>1</v>
      </c>
      <c r="I1545" s="20">
        <v>1</v>
      </c>
      <c r="J1545" s="22">
        <v>1</v>
      </c>
      <c r="K1545" s="19" t="str">
        <f t="shared" si="109"/>
        <v>03 - Script, fix ou contournement</v>
      </c>
      <c r="L1545" s="19"/>
      <c r="M1545" s="19"/>
    </row>
    <row r="1546" spans="1:13" ht="15.75" customHeight="1">
      <c r="A1546" s="19">
        <v>113051780</v>
      </c>
      <c r="B1546" s="19" t="s">
        <v>3336</v>
      </c>
      <c r="C1546" s="19" t="s">
        <v>3337</v>
      </c>
      <c r="D1546" s="19" t="s">
        <v>3338</v>
      </c>
      <c r="E1546" s="19" t="s">
        <v>52</v>
      </c>
      <c r="F1546" s="21">
        <v>1</v>
      </c>
      <c r="G1546" s="21">
        <v>1</v>
      </c>
      <c r="H1546" s="21">
        <v>1</v>
      </c>
      <c r="I1546" s="20">
        <f t="shared" ref="I1546:I1561" si="111">IF(COUNTA(F1546:H1546)&lt;3,"",IF(AND(F1546=1,G1546=1,H1546=1),1,0))</f>
        <v>1</v>
      </c>
      <c r="J1546" s="22">
        <v>1</v>
      </c>
      <c r="K1546" s="19" t="str">
        <f t="shared" si="109"/>
        <v>02 - Correction donnée ou modification de paramétrage</v>
      </c>
      <c r="L1546" s="19"/>
      <c r="M1546" s="19"/>
    </row>
    <row r="1547" spans="1:13" ht="15.75" customHeight="1">
      <c r="A1547" s="19">
        <v>112840820</v>
      </c>
      <c r="B1547" s="19" t="s">
        <v>3339</v>
      </c>
      <c r="C1547" s="19" t="s">
        <v>3340</v>
      </c>
      <c r="D1547" s="19" t="s">
        <v>3341</v>
      </c>
      <c r="E1547" s="19" t="s">
        <v>42</v>
      </c>
      <c r="F1547" s="21">
        <v>1</v>
      </c>
      <c r="G1547" s="21">
        <v>1</v>
      </c>
      <c r="H1547" s="21">
        <v>1</v>
      </c>
      <c r="I1547" s="20">
        <f t="shared" si="111"/>
        <v>1</v>
      </c>
      <c r="J1547" s="22">
        <v>1</v>
      </c>
      <c r="K1547" s="19" t="str">
        <f t="shared" si="109"/>
        <v>04 - Aucune action nécessaire ou possible</v>
      </c>
      <c r="L1547" s="19"/>
      <c r="M1547" s="19"/>
    </row>
    <row r="1548" spans="1:13" ht="15.75" customHeight="1">
      <c r="A1548" s="19">
        <v>113713948</v>
      </c>
      <c r="B1548" s="19" t="s">
        <v>3342</v>
      </c>
      <c r="C1548" s="19" t="s">
        <v>3343</v>
      </c>
      <c r="D1548" s="19" t="s">
        <v>3344</v>
      </c>
      <c r="E1548" s="19" t="s">
        <v>39</v>
      </c>
      <c r="F1548" s="21">
        <v>1</v>
      </c>
      <c r="G1548" s="21">
        <v>1</v>
      </c>
      <c r="H1548" s="21">
        <v>1</v>
      </c>
      <c r="I1548" s="20">
        <f t="shared" si="111"/>
        <v>1</v>
      </c>
      <c r="J1548" s="22">
        <v>1</v>
      </c>
      <c r="K1548" s="19" t="str">
        <f t="shared" si="109"/>
        <v>01 - Aide à l’utilisation</v>
      </c>
      <c r="L1548" s="19" t="s">
        <v>3345</v>
      </c>
      <c r="M1548" s="19" t="s">
        <v>3346</v>
      </c>
    </row>
    <row r="1549" spans="1:13" ht="15.75" customHeight="1">
      <c r="A1549" s="19">
        <v>112178530</v>
      </c>
      <c r="B1549" s="19" t="s">
        <v>3347</v>
      </c>
      <c r="C1549" s="19" t="s">
        <v>3348</v>
      </c>
      <c r="D1549" s="19" t="s">
        <v>3349</v>
      </c>
      <c r="E1549" s="19" t="s">
        <v>45</v>
      </c>
      <c r="F1549" s="21">
        <v>1</v>
      </c>
      <c r="G1549" s="21">
        <v>1</v>
      </c>
      <c r="H1549" s="21">
        <v>1</v>
      </c>
      <c r="I1549" s="20">
        <f t="shared" si="111"/>
        <v>1</v>
      </c>
      <c r="J1549" s="22">
        <v>1</v>
      </c>
      <c r="K1549" s="19" t="str">
        <f t="shared" si="109"/>
        <v>03 - Script, fix ou contournement</v>
      </c>
      <c r="L1549" s="19"/>
      <c r="M1549" s="19"/>
    </row>
    <row r="1550" spans="1:13" ht="15.75" customHeight="1">
      <c r="A1550" s="19">
        <v>113728879</v>
      </c>
      <c r="B1550" s="19" t="s">
        <v>3350</v>
      </c>
      <c r="C1550" s="19" t="s">
        <v>3351</v>
      </c>
      <c r="D1550" s="19" t="s">
        <v>3352</v>
      </c>
      <c r="E1550" s="19" t="s">
        <v>52</v>
      </c>
      <c r="F1550" s="21">
        <v>1</v>
      </c>
      <c r="G1550" s="21">
        <v>1</v>
      </c>
      <c r="H1550" s="21">
        <v>1</v>
      </c>
      <c r="I1550" s="20">
        <f t="shared" si="111"/>
        <v>1</v>
      </c>
      <c r="J1550" s="22">
        <v>0</v>
      </c>
      <c r="K1550" s="19" t="s">
        <v>45</v>
      </c>
      <c r="L1550" s="19"/>
      <c r="M1550" s="19"/>
    </row>
    <row r="1551" spans="1:13" ht="15.75" customHeight="1">
      <c r="A1551" s="19">
        <v>113914754</v>
      </c>
      <c r="B1551" s="19" t="s">
        <v>3353</v>
      </c>
      <c r="C1551" s="19" t="s">
        <v>3354</v>
      </c>
      <c r="D1551" s="19" t="s">
        <v>3355</v>
      </c>
      <c r="E1551" s="19" t="s">
        <v>45</v>
      </c>
      <c r="F1551" s="21">
        <v>1</v>
      </c>
      <c r="G1551" s="21">
        <v>1</v>
      </c>
      <c r="H1551" s="21">
        <v>1</v>
      </c>
      <c r="I1551" s="20">
        <f t="shared" si="111"/>
        <v>1</v>
      </c>
      <c r="J1551" s="22">
        <v>1</v>
      </c>
      <c r="K1551" s="19" t="str">
        <f t="shared" ref="K1551:K1587" si="112">E1551</f>
        <v>03 - Script, fix ou contournement</v>
      </c>
      <c r="L1551" s="19"/>
      <c r="M1551" s="19"/>
    </row>
    <row r="1552" spans="1:13" ht="15.75" customHeight="1">
      <c r="A1552" s="19">
        <v>113131218</v>
      </c>
      <c r="B1552" s="19" t="s">
        <v>3356</v>
      </c>
      <c r="C1552" s="19" t="s">
        <v>3357</v>
      </c>
      <c r="D1552" s="19" t="s">
        <v>3358</v>
      </c>
      <c r="E1552" s="19" t="s">
        <v>39</v>
      </c>
      <c r="F1552" s="21">
        <v>1</v>
      </c>
      <c r="G1552" s="21">
        <v>1</v>
      </c>
      <c r="H1552" s="21">
        <v>1</v>
      </c>
      <c r="I1552" s="20">
        <f t="shared" si="111"/>
        <v>1</v>
      </c>
      <c r="J1552" s="22">
        <v>1</v>
      </c>
      <c r="K1552" s="19" t="str">
        <f t="shared" si="112"/>
        <v>01 - Aide à l’utilisation</v>
      </c>
      <c r="L1552" s="19"/>
      <c r="M1552" s="19"/>
    </row>
    <row r="1553" spans="1:13" ht="15.75" customHeight="1">
      <c r="A1553" s="19">
        <v>113031391</v>
      </c>
      <c r="B1553" s="19" t="s">
        <v>3359</v>
      </c>
      <c r="C1553" s="19" t="s">
        <v>3360</v>
      </c>
      <c r="D1553" s="19" t="s">
        <v>3361</v>
      </c>
      <c r="E1553" s="19" t="s">
        <v>42</v>
      </c>
      <c r="F1553" s="21">
        <v>1</v>
      </c>
      <c r="G1553" s="21">
        <v>1</v>
      </c>
      <c r="H1553" s="21">
        <v>1</v>
      </c>
      <c r="I1553" s="20">
        <f t="shared" si="111"/>
        <v>1</v>
      </c>
      <c r="J1553" s="22">
        <v>1</v>
      </c>
      <c r="K1553" s="19" t="str">
        <f t="shared" si="112"/>
        <v>04 - Aucune action nécessaire ou possible</v>
      </c>
      <c r="L1553" s="19"/>
      <c r="M1553" s="19"/>
    </row>
    <row r="1554" spans="1:13" ht="15.75" customHeight="1">
      <c r="A1554" s="19">
        <v>113492334</v>
      </c>
      <c r="B1554" s="19" t="s">
        <v>3362</v>
      </c>
      <c r="C1554" s="19" t="s">
        <v>3363</v>
      </c>
      <c r="D1554" s="19" t="s">
        <v>3364</v>
      </c>
      <c r="E1554" s="19" t="s">
        <v>45</v>
      </c>
      <c r="F1554" s="21">
        <v>1</v>
      </c>
      <c r="G1554" s="21">
        <v>1</v>
      </c>
      <c r="H1554" s="21">
        <v>1</v>
      </c>
      <c r="I1554" s="20">
        <f t="shared" si="111"/>
        <v>1</v>
      </c>
      <c r="J1554" s="22">
        <v>1</v>
      </c>
      <c r="K1554" s="19" t="str">
        <f t="shared" si="112"/>
        <v>03 - Script, fix ou contournement</v>
      </c>
      <c r="L1554" s="19"/>
      <c r="M1554" s="19"/>
    </row>
    <row r="1555" spans="1:13" ht="15.75" customHeight="1">
      <c r="A1555" s="19">
        <v>113632984</v>
      </c>
      <c r="B1555" s="19" t="s">
        <v>3365</v>
      </c>
      <c r="C1555" s="19" t="s">
        <v>3366</v>
      </c>
      <c r="D1555" s="19" t="s">
        <v>3367</v>
      </c>
      <c r="E1555" s="19" t="s">
        <v>45</v>
      </c>
      <c r="F1555" s="21">
        <v>1</v>
      </c>
      <c r="G1555" s="21">
        <v>1</v>
      </c>
      <c r="H1555" s="21">
        <v>1</v>
      </c>
      <c r="I1555" s="20">
        <f t="shared" si="111"/>
        <v>1</v>
      </c>
      <c r="J1555" s="22">
        <v>1</v>
      </c>
      <c r="K1555" s="19" t="str">
        <f t="shared" si="112"/>
        <v>03 - Script, fix ou contournement</v>
      </c>
      <c r="L1555" s="19"/>
      <c r="M1555" s="19"/>
    </row>
    <row r="1556" spans="1:13" ht="15.75" customHeight="1">
      <c r="A1556" s="19">
        <v>113688554</v>
      </c>
      <c r="B1556" s="19" t="s">
        <v>1883</v>
      </c>
      <c r="C1556" s="19" t="s">
        <v>3368</v>
      </c>
      <c r="D1556" s="19" t="s">
        <v>3369</v>
      </c>
      <c r="E1556" s="19" t="s">
        <v>45</v>
      </c>
      <c r="F1556" s="21">
        <v>1</v>
      </c>
      <c r="G1556" s="21">
        <v>1</v>
      </c>
      <c r="H1556" s="21">
        <v>1</v>
      </c>
      <c r="I1556" s="20">
        <f t="shared" si="111"/>
        <v>1</v>
      </c>
      <c r="J1556" s="22">
        <v>1</v>
      </c>
      <c r="K1556" s="19" t="str">
        <f t="shared" si="112"/>
        <v>03 - Script, fix ou contournement</v>
      </c>
      <c r="L1556" s="19"/>
      <c r="M1556" s="19"/>
    </row>
    <row r="1557" spans="1:13" ht="15.75" customHeight="1">
      <c r="A1557" s="19">
        <v>113431252</v>
      </c>
      <c r="B1557" s="19" t="s">
        <v>3370</v>
      </c>
      <c r="C1557" s="19" t="s">
        <v>3371</v>
      </c>
      <c r="D1557" s="19" t="s">
        <v>3372</v>
      </c>
      <c r="E1557" s="19" t="s">
        <v>45</v>
      </c>
      <c r="F1557" s="21">
        <v>1</v>
      </c>
      <c r="G1557" s="21">
        <v>1</v>
      </c>
      <c r="H1557" s="21">
        <v>1</v>
      </c>
      <c r="I1557" s="20">
        <f t="shared" si="111"/>
        <v>1</v>
      </c>
      <c r="J1557" s="22">
        <v>1</v>
      </c>
      <c r="K1557" s="19" t="str">
        <f t="shared" si="112"/>
        <v>03 - Script, fix ou contournement</v>
      </c>
      <c r="L1557" s="19"/>
      <c r="M1557" s="19"/>
    </row>
    <row r="1558" spans="1:13" ht="15.75" customHeight="1">
      <c r="A1558" s="19">
        <v>113503309</v>
      </c>
      <c r="B1558" s="19" t="s">
        <v>3373</v>
      </c>
      <c r="C1558" s="19" t="s">
        <v>3374</v>
      </c>
      <c r="D1558" s="19" t="s">
        <v>3375</v>
      </c>
      <c r="E1558" s="19" t="s">
        <v>45</v>
      </c>
      <c r="F1558" s="21">
        <v>1</v>
      </c>
      <c r="G1558" s="21">
        <v>1</v>
      </c>
      <c r="H1558" s="21">
        <v>1</v>
      </c>
      <c r="I1558" s="20">
        <f t="shared" si="111"/>
        <v>1</v>
      </c>
      <c r="J1558" s="22">
        <v>1</v>
      </c>
      <c r="K1558" s="19" t="str">
        <f t="shared" si="112"/>
        <v>03 - Script, fix ou contournement</v>
      </c>
      <c r="L1558" s="19"/>
      <c r="M1558" s="19"/>
    </row>
    <row r="1559" spans="1:13" ht="15.75" customHeight="1">
      <c r="A1559" s="19">
        <v>113405669</v>
      </c>
      <c r="B1559" s="19" t="s">
        <v>3376</v>
      </c>
      <c r="C1559" s="19" t="s">
        <v>3377</v>
      </c>
      <c r="D1559" s="19" t="s">
        <v>3378</v>
      </c>
      <c r="E1559" s="19" t="s">
        <v>52</v>
      </c>
      <c r="F1559" s="21">
        <v>1</v>
      </c>
      <c r="G1559" s="21">
        <v>1</v>
      </c>
      <c r="H1559" s="21">
        <v>1</v>
      </c>
      <c r="I1559" s="20">
        <f t="shared" si="111"/>
        <v>1</v>
      </c>
      <c r="J1559" s="22">
        <v>1</v>
      </c>
      <c r="K1559" s="19" t="str">
        <f t="shared" si="112"/>
        <v>02 - Correction donnée ou modification de paramétrage</v>
      </c>
      <c r="L1559" s="19"/>
      <c r="M1559" s="19"/>
    </row>
    <row r="1560" spans="1:13" ht="15.75" customHeight="1">
      <c r="A1560" s="19">
        <v>113426427</v>
      </c>
      <c r="B1560" s="19" t="s">
        <v>3379</v>
      </c>
      <c r="C1560" s="19" t="s">
        <v>3380</v>
      </c>
      <c r="D1560" s="19" t="s">
        <v>3381</v>
      </c>
      <c r="E1560" s="19" t="s">
        <v>45</v>
      </c>
      <c r="F1560" s="21">
        <v>1</v>
      </c>
      <c r="G1560" s="21">
        <v>1</v>
      </c>
      <c r="H1560" s="21">
        <v>1</v>
      </c>
      <c r="I1560" s="20">
        <f t="shared" si="111"/>
        <v>1</v>
      </c>
      <c r="J1560" s="22">
        <v>1</v>
      </c>
      <c r="K1560" s="19" t="str">
        <f t="shared" si="112"/>
        <v>03 - Script, fix ou contournement</v>
      </c>
      <c r="L1560" s="19"/>
      <c r="M1560" s="19"/>
    </row>
    <row r="1561" spans="1:13" ht="15.75" customHeight="1">
      <c r="A1561" s="19">
        <v>113454122</v>
      </c>
      <c r="B1561" s="19" t="s">
        <v>3382</v>
      </c>
      <c r="C1561" s="19" t="s">
        <v>3383</v>
      </c>
      <c r="D1561" s="19" t="s">
        <v>3384</v>
      </c>
      <c r="E1561" s="19" t="s">
        <v>45</v>
      </c>
      <c r="F1561" s="21">
        <v>1</v>
      </c>
      <c r="G1561" s="21">
        <v>1</v>
      </c>
      <c r="H1561" s="21">
        <v>1</v>
      </c>
      <c r="I1561" s="20">
        <f t="shared" si="111"/>
        <v>1</v>
      </c>
      <c r="J1561" s="22">
        <v>1</v>
      </c>
      <c r="K1561" s="19" t="str">
        <f t="shared" si="112"/>
        <v>03 - Script, fix ou contournement</v>
      </c>
      <c r="L1561" s="19"/>
      <c r="M1561" s="19"/>
    </row>
    <row r="1562" spans="1:13" ht="15.75" customHeight="1">
      <c r="A1562" s="19">
        <v>113220577</v>
      </c>
      <c r="B1562" s="19" t="s">
        <v>3385</v>
      </c>
      <c r="C1562" s="19" t="s">
        <v>3386</v>
      </c>
      <c r="D1562" s="19" t="s">
        <v>3387</v>
      </c>
      <c r="E1562" s="19" t="s">
        <v>42</v>
      </c>
      <c r="F1562" s="21">
        <v>1</v>
      </c>
      <c r="G1562" s="21">
        <v>1</v>
      </c>
      <c r="H1562" s="21">
        <v>1</v>
      </c>
      <c r="I1562" s="20">
        <v>1</v>
      </c>
      <c r="J1562" s="22">
        <v>1</v>
      </c>
      <c r="K1562" s="19" t="str">
        <f t="shared" si="112"/>
        <v>04 - Aucune action nécessaire ou possible</v>
      </c>
      <c r="L1562" s="19"/>
      <c r="M1562" s="19"/>
    </row>
    <row r="1563" spans="1:13" ht="15.75" customHeight="1">
      <c r="A1563" s="19">
        <v>113607631</v>
      </c>
      <c r="B1563" s="19" t="s">
        <v>3388</v>
      </c>
      <c r="C1563" s="19" t="s">
        <v>3389</v>
      </c>
      <c r="D1563" s="19" t="s">
        <v>3390</v>
      </c>
      <c r="E1563" s="19" t="s">
        <v>52</v>
      </c>
      <c r="F1563" s="21">
        <v>1</v>
      </c>
      <c r="G1563" s="21">
        <v>1</v>
      </c>
      <c r="H1563" s="21">
        <v>1</v>
      </c>
      <c r="I1563" s="20">
        <f t="shared" ref="I1563:I1565" si="113">IF(COUNTA(F1563:H1563)&lt;3,"",IF(AND(F1563=1,G1563=1,H1563=1),1,0))</f>
        <v>1</v>
      </c>
      <c r="J1563" s="22">
        <v>1</v>
      </c>
      <c r="K1563" s="19" t="str">
        <f t="shared" si="112"/>
        <v>02 - Correction donnée ou modification de paramétrage</v>
      </c>
      <c r="L1563" s="19"/>
      <c r="M1563" s="19"/>
    </row>
    <row r="1564" spans="1:13" ht="15.75" customHeight="1">
      <c r="A1564" s="19">
        <v>113621543</v>
      </c>
      <c r="B1564" s="19" t="s">
        <v>3391</v>
      </c>
      <c r="C1564" s="19" t="s">
        <v>3392</v>
      </c>
      <c r="D1564" s="19" t="s">
        <v>3393</v>
      </c>
      <c r="E1564" s="19" t="s">
        <v>42</v>
      </c>
      <c r="F1564" s="21">
        <v>1</v>
      </c>
      <c r="G1564" s="21">
        <v>1</v>
      </c>
      <c r="H1564" s="21">
        <v>1</v>
      </c>
      <c r="I1564" s="20">
        <f t="shared" si="113"/>
        <v>1</v>
      </c>
      <c r="J1564" s="22">
        <v>1</v>
      </c>
      <c r="K1564" s="19" t="str">
        <f t="shared" si="112"/>
        <v>04 - Aucune action nécessaire ou possible</v>
      </c>
      <c r="L1564" s="19"/>
      <c r="M1564" s="19"/>
    </row>
    <row r="1565" spans="1:13" ht="15.75" customHeight="1">
      <c r="A1565" s="19">
        <v>113402706</v>
      </c>
      <c r="B1565" s="19" t="s">
        <v>3394</v>
      </c>
      <c r="C1565" s="19" t="s">
        <v>3395</v>
      </c>
      <c r="D1565" s="19" t="s">
        <v>3396</v>
      </c>
      <c r="E1565" s="19" t="s">
        <v>45</v>
      </c>
      <c r="F1565" s="21">
        <v>1</v>
      </c>
      <c r="G1565" s="21">
        <v>1</v>
      </c>
      <c r="H1565" s="21">
        <v>1</v>
      </c>
      <c r="I1565" s="20">
        <f t="shared" si="113"/>
        <v>1</v>
      </c>
      <c r="J1565" s="22">
        <v>1</v>
      </c>
      <c r="K1565" s="19" t="str">
        <f t="shared" si="112"/>
        <v>03 - Script, fix ou contournement</v>
      </c>
      <c r="L1565" s="19"/>
      <c r="M1565" s="19"/>
    </row>
    <row r="1566" spans="1:13" ht="15.75" customHeight="1">
      <c r="A1566" s="19">
        <v>113230031</v>
      </c>
      <c r="B1566" s="19" t="s">
        <v>3397</v>
      </c>
      <c r="C1566" s="19" t="s">
        <v>3398</v>
      </c>
      <c r="D1566" s="19" t="s">
        <v>3399</v>
      </c>
      <c r="E1566" s="19" t="s">
        <v>57</v>
      </c>
      <c r="F1566" s="21">
        <v>1</v>
      </c>
      <c r="G1566" s="21">
        <v>1</v>
      </c>
      <c r="H1566" s="21">
        <v>1</v>
      </c>
      <c r="I1566" s="20">
        <v>1</v>
      </c>
      <c r="J1566" s="22">
        <v>1</v>
      </c>
      <c r="K1566" s="19" t="str">
        <f t="shared" si="112"/>
        <v>05 - Hors périmètre support</v>
      </c>
      <c r="L1566" s="19"/>
      <c r="M1566" s="19"/>
    </row>
    <row r="1567" spans="1:13" ht="15.75" customHeight="1">
      <c r="A1567" s="19">
        <v>113512568</v>
      </c>
      <c r="B1567" s="19" t="s">
        <v>3400</v>
      </c>
      <c r="C1567" s="19" t="s">
        <v>3401</v>
      </c>
      <c r="D1567" s="19" t="s">
        <v>3402</v>
      </c>
      <c r="E1567" s="19" t="s">
        <v>42</v>
      </c>
      <c r="F1567" s="21">
        <v>1</v>
      </c>
      <c r="G1567" s="21">
        <v>1</v>
      </c>
      <c r="H1567" s="21">
        <v>1</v>
      </c>
      <c r="I1567" s="20">
        <f t="shared" ref="I1567:I1628" si="114">IF(COUNTA(F1567:H1567)&lt;3,"",IF(AND(F1567=1,G1567=1,H1567=1),1,0))</f>
        <v>1</v>
      </c>
      <c r="J1567" s="22">
        <v>1</v>
      </c>
      <c r="K1567" s="19" t="str">
        <f t="shared" si="112"/>
        <v>04 - Aucune action nécessaire ou possible</v>
      </c>
      <c r="L1567" s="19"/>
      <c r="M1567" s="19"/>
    </row>
    <row r="1568" spans="1:13" ht="15.75" customHeight="1">
      <c r="A1568" s="19">
        <v>113462125</v>
      </c>
      <c r="B1568" s="19" t="s">
        <v>3403</v>
      </c>
      <c r="C1568" s="19" t="s">
        <v>3404</v>
      </c>
      <c r="D1568" s="19" t="s">
        <v>3405</v>
      </c>
      <c r="E1568" s="19" t="s">
        <v>52</v>
      </c>
      <c r="F1568" s="21">
        <v>1</v>
      </c>
      <c r="G1568" s="21">
        <v>0</v>
      </c>
      <c r="H1568" s="21">
        <v>1</v>
      </c>
      <c r="I1568" s="20">
        <f t="shared" si="114"/>
        <v>0</v>
      </c>
      <c r="J1568" s="22">
        <v>1</v>
      </c>
      <c r="K1568" s="19" t="str">
        <f t="shared" si="112"/>
        <v>02 - Correction donnée ou modification de paramétrage</v>
      </c>
      <c r="L1568" s="19" t="s">
        <v>3406</v>
      </c>
      <c r="M1568" s="19" t="s">
        <v>3407</v>
      </c>
    </row>
    <row r="1569" spans="1:13" ht="15.75" customHeight="1">
      <c r="A1569" s="19">
        <v>113603540</v>
      </c>
      <c r="B1569" s="19" t="s">
        <v>3408</v>
      </c>
      <c r="C1569" s="19" t="s">
        <v>3409</v>
      </c>
      <c r="D1569" s="19" t="s">
        <v>3410</v>
      </c>
      <c r="E1569" s="19" t="s">
        <v>52</v>
      </c>
      <c r="F1569" s="21">
        <v>1</v>
      </c>
      <c r="G1569" s="21">
        <v>0</v>
      </c>
      <c r="H1569" s="21">
        <v>1</v>
      </c>
      <c r="I1569" s="20">
        <f t="shared" si="114"/>
        <v>0</v>
      </c>
      <c r="J1569" s="22">
        <v>1</v>
      </c>
      <c r="K1569" s="19" t="str">
        <f t="shared" si="112"/>
        <v>02 - Correction donnée ou modification de paramétrage</v>
      </c>
      <c r="L1569" s="19" t="s">
        <v>3406</v>
      </c>
      <c r="M1569" s="19" t="s">
        <v>3407</v>
      </c>
    </row>
    <row r="1570" spans="1:13" ht="15.75" customHeight="1">
      <c r="A1570" s="19">
        <v>113750676</v>
      </c>
      <c r="B1570" s="19" t="s">
        <v>3411</v>
      </c>
      <c r="C1570" s="19" t="s">
        <v>3412</v>
      </c>
      <c r="D1570" s="19" t="s">
        <v>3413</v>
      </c>
      <c r="E1570" s="19" t="s">
        <v>45</v>
      </c>
      <c r="F1570" s="21">
        <v>1</v>
      </c>
      <c r="G1570" s="21">
        <v>1</v>
      </c>
      <c r="H1570" s="21">
        <v>1</v>
      </c>
      <c r="I1570" s="20">
        <f t="shared" si="114"/>
        <v>1</v>
      </c>
      <c r="J1570" s="22">
        <v>1</v>
      </c>
      <c r="K1570" s="19" t="str">
        <f t="shared" si="112"/>
        <v>03 - Script, fix ou contournement</v>
      </c>
      <c r="L1570" s="19"/>
      <c r="M1570" s="19"/>
    </row>
    <row r="1571" spans="1:13" ht="15.75" customHeight="1">
      <c r="A1571" s="19">
        <v>113902557</v>
      </c>
      <c r="B1571" s="19" t="s">
        <v>3414</v>
      </c>
      <c r="C1571" s="19" t="s">
        <v>3415</v>
      </c>
      <c r="D1571" s="19" t="s">
        <v>3416</v>
      </c>
      <c r="E1571" s="19" t="s">
        <v>45</v>
      </c>
      <c r="F1571" s="21">
        <v>1</v>
      </c>
      <c r="G1571" s="21">
        <v>1</v>
      </c>
      <c r="H1571" s="21">
        <v>1</v>
      </c>
      <c r="I1571" s="20">
        <f t="shared" si="114"/>
        <v>1</v>
      </c>
      <c r="J1571" s="22">
        <v>1</v>
      </c>
      <c r="K1571" s="19" t="str">
        <f t="shared" si="112"/>
        <v>03 - Script, fix ou contournement</v>
      </c>
      <c r="L1571" s="19"/>
      <c r="M1571" s="19"/>
    </row>
    <row r="1572" spans="1:13" ht="15.75" customHeight="1">
      <c r="A1572" s="19">
        <v>113484684</v>
      </c>
      <c r="B1572" s="19" t="s">
        <v>3417</v>
      </c>
      <c r="C1572" s="19" t="s">
        <v>3418</v>
      </c>
      <c r="D1572" s="19" t="s">
        <v>3419</v>
      </c>
      <c r="E1572" s="19" t="s">
        <v>39</v>
      </c>
      <c r="F1572" s="21">
        <v>1</v>
      </c>
      <c r="G1572" s="21">
        <v>1</v>
      </c>
      <c r="H1572" s="21">
        <v>1</v>
      </c>
      <c r="I1572" s="20">
        <f t="shared" si="114"/>
        <v>1</v>
      </c>
      <c r="J1572" s="22">
        <v>1</v>
      </c>
      <c r="K1572" s="19" t="str">
        <f t="shared" si="112"/>
        <v>01 - Aide à l’utilisation</v>
      </c>
      <c r="L1572" s="19"/>
      <c r="M1572" s="19"/>
    </row>
    <row r="1573" spans="1:13" ht="15.75" customHeight="1">
      <c r="A1573" s="19">
        <v>113477119</v>
      </c>
      <c r="B1573" s="19" t="s">
        <v>3420</v>
      </c>
      <c r="C1573" s="19" t="s">
        <v>3421</v>
      </c>
      <c r="D1573" s="19" t="s">
        <v>3422</v>
      </c>
      <c r="E1573" s="19" t="s">
        <v>39</v>
      </c>
      <c r="F1573" s="21">
        <v>1</v>
      </c>
      <c r="G1573" s="21">
        <v>1</v>
      </c>
      <c r="H1573" s="21">
        <v>1</v>
      </c>
      <c r="I1573" s="20">
        <f t="shared" si="114"/>
        <v>1</v>
      </c>
      <c r="J1573" s="22">
        <v>1</v>
      </c>
      <c r="K1573" s="19" t="str">
        <f t="shared" si="112"/>
        <v>01 - Aide à l’utilisation</v>
      </c>
      <c r="L1573" s="19"/>
      <c r="M1573" s="19"/>
    </row>
    <row r="1574" spans="1:13" ht="15.75" customHeight="1">
      <c r="A1574" s="19">
        <v>113435256</v>
      </c>
      <c r="B1574" s="19" t="s">
        <v>3423</v>
      </c>
      <c r="C1574" s="19" t="s">
        <v>3424</v>
      </c>
      <c r="D1574" s="19" t="s">
        <v>3425</v>
      </c>
      <c r="E1574" s="19" t="s">
        <v>52</v>
      </c>
      <c r="F1574" s="21">
        <v>1</v>
      </c>
      <c r="G1574" s="21">
        <v>1</v>
      </c>
      <c r="H1574" s="21">
        <v>1</v>
      </c>
      <c r="I1574" s="20">
        <f t="shared" si="114"/>
        <v>1</v>
      </c>
      <c r="J1574" s="22">
        <v>1</v>
      </c>
      <c r="K1574" s="19" t="str">
        <f t="shared" si="112"/>
        <v>02 - Correction donnée ou modification de paramétrage</v>
      </c>
      <c r="L1574" s="19"/>
      <c r="M1574" s="19"/>
    </row>
    <row r="1575" spans="1:13" ht="15.75" customHeight="1">
      <c r="A1575" s="19">
        <v>113437787</v>
      </c>
      <c r="B1575" s="19" t="s">
        <v>3426</v>
      </c>
      <c r="C1575" s="19" t="s">
        <v>3427</v>
      </c>
      <c r="D1575" s="19" t="s">
        <v>3428</v>
      </c>
      <c r="E1575" s="19" t="s">
        <v>42</v>
      </c>
      <c r="F1575" s="21">
        <v>1</v>
      </c>
      <c r="G1575" s="21">
        <v>1</v>
      </c>
      <c r="H1575" s="21">
        <v>1</v>
      </c>
      <c r="I1575" s="20">
        <f t="shared" si="114"/>
        <v>1</v>
      </c>
      <c r="J1575" s="22">
        <v>1</v>
      </c>
      <c r="K1575" s="19" t="str">
        <f t="shared" si="112"/>
        <v>04 - Aucune action nécessaire ou possible</v>
      </c>
      <c r="L1575" s="19"/>
      <c r="M1575" s="19"/>
    </row>
    <row r="1576" spans="1:13" ht="15.75" customHeight="1">
      <c r="A1576" s="19">
        <v>114125544</v>
      </c>
      <c r="B1576" s="19" t="s">
        <v>3429</v>
      </c>
      <c r="C1576" s="19" t="s">
        <v>3430</v>
      </c>
      <c r="D1576" s="19" t="s">
        <v>3431</v>
      </c>
      <c r="E1576" s="19" t="s">
        <v>45</v>
      </c>
      <c r="F1576" s="21">
        <v>1</v>
      </c>
      <c r="G1576" s="21">
        <v>1</v>
      </c>
      <c r="H1576" s="21">
        <v>1</v>
      </c>
      <c r="I1576" s="20">
        <f t="shared" si="114"/>
        <v>1</v>
      </c>
      <c r="J1576" s="22">
        <v>1</v>
      </c>
      <c r="K1576" s="19" t="str">
        <f t="shared" si="112"/>
        <v>03 - Script, fix ou contournement</v>
      </c>
      <c r="L1576" s="19"/>
      <c r="M1576" s="19"/>
    </row>
    <row r="1577" spans="1:13" ht="15.75" customHeight="1">
      <c r="A1577" s="19">
        <v>113614774</v>
      </c>
      <c r="B1577" s="19" t="s">
        <v>3432</v>
      </c>
      <c r="C1577" s="19" t="s">
        <v>3433</v>
      </c>
      <c r="D1577" s="19" t="s">
        <v>3434</v>
      </c>
      <c r="E1577" s="19" t="s">
        <v>52</v>
      </c>
      <c r="F1577" s="21">
        <v>1</v>
      </c>
      <c r="G1577" s="21">
        <v>1</v>
      </c>
      <c r="H1577" s="21">
        <v>1</v>
      </c>
      <c r="I1577" s="20">
        <f t="shared" si="114"/>
        <v>1</v>
      </c>
      <c r="J1577" s="22">
        <v>1</v>
      </c>
      <c r="K1577" s="19" t="str">
        <f t="shared" si="112"/>
        <v>02 - Correction donnée ou modification de paramétrage</v>
      </c>
      <c r="L1577" s="19"/>
      <c r="M1577" s="19"/>
    </row>
    <row r="1578" spans="1:13" ht="15.75" customHeight="1">
      <c r="A1578" s="19">
        <v>113102715</v>
      </c>
      <c r="B1578" s="19" t="s">
        <v>3435</v>
      </c>
      <c r="C1578" s="19" t="s">
        <v>3436</v>
      </c>
      <c r="D1578" s="19" t="s">
        <v>3437</v>
      </c>
      <c r="E1578" s="19" t="s">
        <v>42</v>
      </c>
      <c r="F1578" s="21">
        <v>1</v>
      </c>
      <c r="G1578" s="21">
        <v>1</v>
      </c>
      <c r="H1578" s="21">
        <v>1</v>
      </c>
      <c r="I1578" s="20">
        <f t="shared" si="114"/>
        <v>1</v>
      </c>
      <c r="J1578" s="22">
        <v>1</v>
      </c>
      <c r="K1578" s="19" t="str">
        <f t="shared" si="112"/>
        <v>04 - Aucune action nécessaire ou possible</v>
      </c>
      <c r="L1578" s="19"/>
      <c r="M1578" s="19"/>
    </row>
    <row r="1579" spans="1:13" ht="15.75" customHeight="1">
      <c r="A1579" s="19">
        <v>113127536</v>
      </c>
      <c r="B1579" s="19" t="s">
        <v>3438</v>
      </c>
      <c r="C1579" s="19" t="s">
        <v>3439</v>
      </c>
      <c r="D1579" s="19" t="s">
        <v>3440</v>
      </c>
      <c r="E1579" s="19" t="s">
        <v>52</v>
      </c>
      <c r="F1579" s="21">
        <v>1</v>
      </c>
      <c r="G1579" s="21">
        <v>1</v>
      </c>
      <c r="H1579" s="21">
        <v>1</v>
      </c>
      <c r="I1579" s="20">
        <f t="shared" si="114"/>
        <v>1</v>
      </c>
      <c r="J1579" s="22">
        <v>1</v>
      </c>
      <c r="K1579" s="19" t="str">
        <f t="shared" si="112"/>
        <v>02 - Correction donnée ou modification de paramétrage</v>
      </c>
      <c r="L1579" s="19"/>
      <c r="M1579" s="19"/>
    </row>
    <row r="1580" spans="1:13" ht="15.75" customHeight="1">
      <c r="A1580" s="19">
        <v>112053137</v>
      </c>
      <c r="B1580" s="19" t="s">
        <v>2923</v>
      </c>
      <c r="C1580" s="19" t="s">
        <v>2924</v>
      </c>
      <c r="D1580" s="19" t="s">
        <v>3441</v>
      </c>
      <c r="E1580" s="19" t="s">
        <v>39</v>
      </c>
      <c r="F1580" s="21">
        <v>1</v>
      </c>
      <c r="G1580" s="21">
        <v>1</v>
      </c>
      <c r="H1580" s="21">
        <v>1</v>
      </c>
      <c r="I1580" s="20">
        <f t="shared" si="114"/>
        <v>1</v>
      </c>
      <c r="J1580" s="22">
        <v>1</v>
      </c>
      <c r="K1580" s="19" t="str">
        <f t="shared" si="112"/>
        <v>01 - Aide à l’utilisation</v>
      </c>
      <c r="L1580" s="19"/>
      <c r="M1580" s="19"/>
    </row>
    <row r="1581" spans="1:13" ht="15.75" customHeight="1">
      <c r="A1581" s="19">
        <v>113092281</v>
      </c>
      <c r="B1581" s="19" t="s">
        <v>3442</v>
      </c>
      <c r="C1581" s="19" t="s">
        <v>3443</v>
      </c>
      <c r="D1581" s="19" t="s">
        <v>3444</v>
      </c>
      <c r="E1581" s="19" t="s">
        <v>52</v>
      </c>
      <c r="F1581" s="21">
        <v>1</v>
      </c>
      <c r="G1581" s="21">
        <v>1</v>
      </c>
      <c r="H1581" s="21">
        <v>1</v>
      </c>
      <c r="I1581" s="20">
        <f t="shared" si="114"/>
        <v>1</v>
      </c>
      <c r="J1581" s="22">
        <v>1</v>
      </c>
      <c r="K1581" s="19" t="str">
        <f t="shared" si="112"/>
        <v>02 - Correction donnée ou modification de paramétrage</v>
      </c>
      <c r="L1581" s="19"/>
      <c r="M1581" s="19"/>
    </row>
    <row r="1582" spans="1:13" ht="15.75" customHeight="1">
      <c r="A1582" s="19">
        <v>112938197</v>
      </c>
      <c r="B1582" s="19" t="s">
        <v>3445</v>
      </c>
      <c r="C1582" s="19" t="s">
        <v>3446</v>
      </c>
      <c r="D1582" s="19" t="s">
        <v>3447</v>
      </c>
      <c r="E1582" s="19" t="s">
        <v>39</v>
      </c>
      <c r="F1582" s="21">
        <v>1</v>
      </c>
      <c r="G1582" s="21">
        <v>1</v>
      </c>
      <c r="H1582" s="21">
        <v>1</v>
      </c>
      <c r="I1582" s="20">
        <f t="shared" si="114"/>
        <v>1</v>
      </c>
      <c r="J1582" s="22">
        <v>1</v>
      </c>
      <c r="K1582" s="19" t="str">
        <f t="shared" si="112"/>
        <v>01 - Aide à l’utilisation</v>
      </c>
      <c r="L1582" s="19"/>
      <c r="M1582" s="19"/>
    </row>
    <row r="1583" spans="1:13" ht="15.75" customHeight="1">
      <c r="A1583" s="19">
        <v>112913497</v>
      </c>
      <c r="B1583" s="19" t="s">
        <v>3448</v>
      </c>
      <c r="C1583" s="19" t="s">
        <v>3449</v>
      </c>
      <c r="D1583" s="19" t="s">
        <v>3450</v>
      </c>
      <c r="E1583" s="19" t="s">
        <v>52</v>
      </c>
      <c r="F1583" s="21">
        <v>1</v>
      </c>
      <c r="G1583" s="21">
        <v>1</v>
      </c>
      <c r="H1583" s="21">
        <v>1</v>
      </c>
      <c r="I1583" s="20">
        <f t="shared" si="114"/>
        <v>1</v>
      </c>
      <c r="J1583" s="22">
        <v>1</v>
      </c>
      <c r="K1583" s="19" t="str">
        <f t="shared" si="112"/>
        <v>02 - Correction donnée ou modification de paramétrage</v>
      </c>
      <c r="L1583" s="19"/>
      <c r="M1583" s="19"/>
    </row>
    <row r="1584" spans="1:13" ht="15.75" customHeight="1">
      <c r="A1584" s="19">
        <v>113498898</v>
      </c>
      <c r="B1584" s="19" t="s">
        <v>3451</v>
      </c>
      <c r="C1584" s="19" t="s">
        <v>3452</v>
      </c>
      <c r="D1584" s="19" t="s">
        <v>3453</v>
      </c>
      <c r="E1584" s="19" t="s">
        <v>52</v>
      </c>
      <c r="F1584" s="21">
        <v>1</v>
      </c>
      <c r="G1584" s="21">
        <v>1</v>
      </c>
      <c r="H1584" s="21">
        <v>1</v>
      </c>
      <c r="I1584" s="20">
        <f t="shared" si="114"/>
        <v>1</v>
      </c>
      <c r="J1584" s="22">
        <v>1</v>
      </c>
      <c r="K1584" s="19" t="str">
        <f t="shared" si="112"/>
        <v>02 - Correction donnée ou modification de paramétrage</v>
      </c>
      <c r="L1584" s="19"/>
      <c r="M1584" s="19"/>
    </row>
    <row r="1585" spans="1:13" ht="15.75" customHeight="1">
      <c r="A1585" s="19">
        <v>113519354</v>
      </c>
      <c r="B1585" s="19" t="s">
        <v>3454</v>
      </c>
      <c r="C1585" s="19" t="s">
        <v>3455</v>
      </c>
      <c r="D1585" s="19" t="s">
        <v>3456</v>
      </c>
      <c r="E1585" s="19" t="s">
        <v>39</v>
      </c>
      <c r="F1585" s="21">
        <v>1</v>
      </c>
      <c r="G1585" s="21">
        <v>1</v>
      </c>
      <c r="H1585" s="21">
        <v>1</v>
      </c>
      <c r="I1585" s="20">
        <f t="shared" si="114"/>
        <v>1</v>
      </c>
      <c r="J1585" s="22">
        <v>1</v>
      </c>
      <c r="K1585" s="19" t="str">
        <f t="shared" si="112"/>
        <v>01 - Aide à l’utilisation</v>
      </c>
      <c r="L1585" s="19"/>
      <c r="M1585" s="19" t="s">
        <v>3346</v>
      </c>
    </row>
    <row r="1586" spans="1:13" ht="15.75" customHeight="1">
      <c r="A1586" s="19">
        <v>113223028</v>
      </c>
      <c r="B1586" s="19" t="s">
        <v>2731</v>
      </c>
      <c r="C1586" s="19" t="s">
        <v>3457</v>
      </c>
      <c r="D1586" s="19" t="s">
        <v>3458</v>
      </c>
      <c r="E1586" s="19" t="s">
        <v>39</v>
      </c>
      <c r="F1586" s="21">
        <v>1</v>
      </c>
      <c r="G1586" s="21">
        <v>1</v>
      </c>
      <c r="H1586" s="21">
        <v>1</v>
      </c>
      <c r="I1586" s="20">
        <f t="shared" si="114"/>
        <v>1</v>
      </c>
      <c r="J1586" s="22">
        <v>1</v>
      </c>
      <c r="K1586" s="19" t="str">
        <f t="shared" si="112"/>
        <v>01 - Aide à l’utilisation</v>
      </c>
      <c r="L1586" s="19"/>
      <c r="M1586" s="19" t="s">
        <v>3346</v>
      </c>
    </row>
    <row r="1587" spans="1:13" ht="15.75" customHeight="1">
      <c r="A1587" s="19">
        <v>114040101</v>
      </c>
      <c r="B1587" s="19" t="s">
        <v>3459</v>
      </c>
      <c r="C1587" s="19" t="s">
        <v>3460</v>
      </c>
      <c r="D1587" s="19" t="s">
        <v>3461</v>
      </c>
      <c r="E1587" s="19" t="s">
        <v>45</v>
      </c>
      <c r="F1587" s="21">
        <v>1</v>
      </c>
      <c r="G1587" s="21">
        <v>1</v>
      </c>
      <c r="H1587" s="21">
        <v>1</v>
      </c>
      <c r="I1587" s="20">
        <f t="shared" si="114"/>
        <v>1</v>
      </c>
      <c r="J1587" s="22">
        <v>1</v>
      </c>
      <c r="K1587" s="19" t="str">
        <f t="shared" si="112"/>
        <v>03 - Script, fix ou contournement</v>
      </c>
      <c r="L1587" s="19"/>
      <c r="M1587" s="19"/>
    </row>
    <row r="1588" spans="1:13" ht="15.75" customHeight="1">
      <c r="A1588" s="19">
        <v>113947620</v>
      </c>
      <c r="B1588" s="19" t="s">
        <v>3462</v>
      </c>
      <c r="C1588" s="19" t="s">
        <v>3463</v>
      </c>
      <c r="D1588" s="19" t="s">
        <v>3464</v>
      </c>
      <c r="E1588" s="19" t="s">
        <v>52</v>
      </c>
      <c r="F1588" s="21">
        <v>1</v>
      </c>
      <c r="G1588" s="21">
        <v>1</v>
      </c>
      <c r="H1588" s="21">
        <v>1</v>
      </c>
      <c r="I1588" s="20">
        <f t="shared" si="114"/>
        <v>1</v>
      </c>
      <c r="J1588" s="22">
        <v>0</v>
      </c>
      <c r="K1588" s="19" t="s">
        <v>45</v>
      </c>
      <c r="L1588" s="19"/>
      <c r="M1588" s="19"/>
    </row>
    <row r="1589" spans="1:13" ht="15.75" customHeight="1">
      <c r="A1589" s="19">
        <v>114108285</v>
      </c>
      <c r="B1589" s="19" t="s">
        <v>3465</v>
      </c>
      <c r="C1589" s="19" t="s">
        <v>3466</v>
      </c>
      <c r="D1589" s="19" t="s">
        <v>3467</v>
      </c>
      <c r="E1589" s="19" t="s">
        <v>45</v>
      </c>
      <c r="F1589" s="21">
        <v>1</v>
      </c>
      <c r="G1589" s="21">
        <v>1</v>
      </c>
      <c r="H1589" s="21">
        <v>1</v>
      </c>
      <c r="I1589" s="20">
        <f t="shared" si="114"/>
        <v>1</v>
      </c>
      <c r="J1589" s="22">
        <v>1</v>
      </c>
      <c r="K1589" s="19" t="str">
        <f t="shared" ref="K1589:K1603" si="115">E1589</f>
        <v>03 - Script, fix ou contournement</v>
      </c>
      <c r="L1589" s="19"/>
      <c r="M1589" s="19"/>
    </row>
    <row r="1590" spans="1:13" ht="15.75" customHeight="1">
      <c r="A1590" s="19">
        <v>114032553</v>
      </c>
      <c r="B1590" s="19" t="s">
        <v>3468</v>
      </c>
      <c r="C1590" s="19" t="s">
        <v>3469</v>
      </c>
      <c r="D1590" s="19" t="s">
        <v>3470</v>
      </c>
      <c r="E1590" s="19" t="s">
        <v>45</v>
      </c>
      <c r="F1590" s="21">
        <v>1</v>
      </c>
      <c r="G1590" s="21">
        <v>1</v>
      </c>
      <c r="H1590" s="21">
        <v>1</v>
      </c>
      <c r="I1590" s="20">
        <f t="shared" si="114"/>
        <v>1</v>
      </c>
      <c r="J1590" s="22">
        <v>1</v>
      </c>
      <c r="K1590" s="19" t="str">
        <f t="shared" si="115"/>
        <v>03 - Script, fix ou contournement</v>
      </c>
      <c r="L1590" s="19"/>
      <c r="M1590" s="19"/>
    </row>
    <row r="1591" spans="1:13" ht="15.75" customHeight="1">
      <c r="A1591" s="19">
        <v>114053158</v>
      </c>
      <c r="B1591" s="19" t="s">
        <v>3471</v>
      </c>
      <c r="C1591" s="19" t="s">
        <v>3472</v>
      </c>
      <c r="D1591" s="19" t="s">
        <v>3473</v>
      </c>
      <c r="E1591" s="19" t="s">
        <v>45</v>
      </c>
      <c r="F1591" s="21">
        <v>1</v>
      </c>
      <c r="G1591" s="21">
        <v>1</v>
      </c>
      <c r="H1591" s="21">
        <v>1</v>
      </c>
      <c r="I1591" s="20">
        <f t="shared" si="114"/>
        <v>1</v>
      </c>
      <c r="J1591" s="22">
        <v>1</v>
      </c>
      <c r="K1591" s="19" t="str">
        <f t="shared" si="115"/>
        <v>03 - Script, fix ou contournement</v>
      </c>
      <c r="L1591" s="19"/>
      <c r="M1591" s="19"/>
    </row>
    <row r="1592" spans="1:13" ht="15.75" customHeight="1">
      <c r="A1592" s="19">
        <v>113232295</v>
      </c>
      <c r="B1592" s="19" t="s">
        <v>3474</v>
      </c>
      <c r="C1592" s="19" t="s">
        <v>3475</v>
      </c>
      <c r="D1592" s="19" t="s">
        <v>3476</v>
      </c>
      <c r="E1592" s="19" t="s">
        <v>52</v>
      </c>
      <c r="F1592" s="21">
        <v>1</v>
      </c>
      <c r="G1592" s="21">
        <v>1</v>
      </c>
      <c r="H1592" s="21">
        <v>1</v>
      </c>
      <c r="I1592" s="20">
        <f t="shared" si="114"/>
        <v>1</v>
      </c>
      <c r="J1592" s="22">
        <v>1</v>
      </c>
      <c r="K1592" s="19" t="str">
        <f t="shared" si="115"/>
        <v>02 - Correction donnée ou modification de paramétrage</v>
      </c>
      <c r="L1592" s="19"/>
      <c r="M1592" s="19"/>
    </row>
    <row r="1593" spans="1:13" ht="15.75" customHeight="1">
      <c r="A1593" s="19">
        <v>113478581</v>
      </c>
      <c r="B1593" s="19" t="s">
        <v>3477</v>
      </c>
      <c r="C1593" s="19" t="s">
        <v>3478</v>
      </c>
      <c r="D1593" s="19" t="s">
        <v>3479</v>
      </c>
      <c r="E1593" s="19" t="s">
        <v>52</v>
      </c>
      <c r="F1593" s="21">
        <v>1</v>
      </c>
      <c r="G1593" s="21">
        <v>1</v>
      </c>
      <c r="H1593" s="21">
        <v>1</v>
      </c>
      <c r="I1593" s="20">
        <f t="shared" si="114"/>
        <v>1</v>
      </c>
      <c r="J1593" s="22">
        <v>1</v>
      </c>
      <c r="K1593" s="19" t="str">
        <f t="shared" si="115"/>
        <v>02 - Correction donnée ou modification de paramétrage</v>
      </c>
      <c r="L1593" s="19"/>
      <c r="M1593" s="19"/>
    </row>
    <row r="1594" spans="1:13" ht="15.75" customHeight="1">
      <c r="A1594" s="19">
        <v>113222823</v>
      </c>
      <c r="B1594" s="19" t="s">
        <v>3480</v>
      </c>
      <c r="C1594" s="19" t="s">
        <v>3481</v>
      </c>
      <c r="D1594" s="19" t="s">
        <v>3482</v>
      </c>
      <c r="E1594" s="19" t="s">
        <v>52</v>
      </c>
      <c r="F1594" s="21">
        <v>1</v>
      </c>
      <c r="G1594" s="21">
        <v>1</v>
      </c>
      <c r="H1594" s="21">
        <v>1</v>
      </c>
      <c r="I1594" s="20">
        <f t="shared" si="114"/>
        <v>1</v>
      </c>
      <c r="J1594" s="22">
        <v>1</v>
      </c>
      <c r="K1594" s="19" t="str">
        <f t="shared" si="115"/>
        <v>02 - Correction donnée ou modification de paramétrage</v>
      </c>
      <c r="L1594" s="19"/>
      <c r="M1594" s="19"/>
    </row>
    <row r="1595" spans="1:13" ht="15.75" customHeight="1">
      <c r="A1595" s="19">
        <v>113226786</v>
      </c>
      <c r="B1595" s="19" t="s">
        <v>3483</v>
      </c>
      <c r="C1595" s="19" t="s">
        <v>3478</v>
      </c>
      <c r="D1595" s="19" t="s">
        <v>3484</v>
      </c>
      <c r="E1595" s="19" t="s">
        <v>52</v>
      </c>
      <c r="F1595" s="21">
        <v>1</v>
      </c>
      <c r="G1595" s="21">
        <v>1</v>
      </c>
      <c r="H1595" s="21">
        <v>1</v>
      </c>
      <c r="I1595" s="20">
        <f t="shared" si="114"/>
        <v>1</v>
      </c>
      <c r="J1595" s="22">
        <v>1</v>
      </c>
      <c r="K1595" s="19" t="str">
        <f t="shared" si="115"/>
        <v>02 - Correction donnée ou modification de paramétrage</v>
      </c>
      <c r="L1595" s="19"/>
      <c r="M1595" s="19"/>
    </row>
    <row r="1596" spans="1:13" ht="15.75" customHeight="1">
      <c r="A1596" s="19">
        <v>113248207</v>
      </c>
      <c r="B1596" s="19" t="s">
        <v>3485</v>
      </c>
      <c r="C1596" s="19" t="s">
        <v>3486</v>
      </c>
      <c r="D1596" s="19" t="s">
        <v>3487</v>
      </c>
      <c r="E1596" s="19" t="s">
        <v>52</v>
      </c>
      <c r="F1596" s="21">
        <v>1</v>
      </c>
      <c r="G1596" s="21">
        <v>1</v>
      </c>
      <c r="H1596" s="21">
        <v>1</v>
      </c>
      <c r="I1596" s="20">
        <f t="shared" si="114"/>
        <v>1</v>
      </c>
      <c r="J1596" s="22">
        <v>1</v>
      </c>
      <c r="K1596" s="19" t="str">
        <f t="shared" si="115"/>
        <v>02 - Correction donnée ou modification de paramétrage</v>
      </c>
      <c r="L1596" s="19"/>
      <c r="M1596" s="19"/>
    </row>
    <row r="1597" spans="1:13" ht="15.75" customHeight="1">
      <c r="A1597" s="19">
        <v>113848175</v>
      </c>
      <c r="B1597" s="19" t="s">
        <v>3488</v>
      </c>
      <c r="C1597" s="19" t="s">
        <v>3489</v>
      </c>
      <c r="D1597" s="19" t="s">
        <v>3490</v>
      </c>
      <c r="E1597" s="19" t="s">
        <v>57</v>
      </c>
      <c r="F1597" s="21">
        <v>1</v>
      </c>
      <c r="G1597" s="21">
        <v>1</v>
      </c>
      <c r="H1597" s="21">
        <v>1</v>
      </c>
      <c r="I1597" s="20">
        <f t="shared" si="114"/>
        <v>1</v>
      </c>
      <c r="J1597" s="22">
        <v>1</v>
      </c>
      <c r="K1597" s="19" t="str">
        <f t="shared" si="115"/>
        <v>05 - Hors périmètre support</v>
      </c>
      <c r="L1597" s="19"/>
      <c r="M1597" s="19"/>
    </row>
    <row r="1598" spans="1:13" ht="15.75" customHeight="1">
      <c r="A1598" s="19">
        <v>113810086</v>
      </c>
      <c r="B1598" s="19" t="s">
        <v>3491</v>
      </c>
      <c r="C1598" s="19" t="s">
        <v>3492</v>
      </c>
      <c r="D1598" s="19" t="s">
        <v>3493</v>
      </c>
      <c r="E1598" s="19" t="s">
        <v>52</v>
      </c>
      <c r="F1598" s="21">
        <v>1</v>
      </c>
      <c r="G1598" s="21">
        <v>1</v>
      </c>
      <c r="H1598" s="21">
        <v>1</v>
      </c>
      <c r="I1598" s="20">
        <f t="shared" si="114"/>
        <v>1</v>
      </c>
      <c r="J1598" s="22">
        <v>1</v>
      </c>
      <c r="K1598" s="19" t="str">
        <f t="shared" si="115"/>
        <v>02 - Correction donnée ou modification de paramétrage</v>
      </c>
      <c r="L1598" s="19"/>
      <c r="M1598" s="19"/>
    </row>
    <row r="1599" spans="1:13" ht="15.75" customHeight="1">
      <c r="A1599" s="19">
        <v>113790424</v>
      </c>
      <c r="B1599" s="19" t="s">
        <v>3494</v>
      </c>
      <c r="C1599" s="19" t="s">
        <v>3495</v>
      </c>
      <c r="D1599" s="19" t="s">
        <v>3496</v>
      </c>
      <c r="E1599" s="19" t="s">
        <v>57</v>
      </c>
      <c r="F1599" s="21">
        <v>1</v>
      </c>
      <c r="G1599" s="21">
        <v>1</v>
      </c>
      <c r="H1599" s="21">
        <v>1</v>
      </c>
      <c r="I1599" s="20">
        <f t="shared" si="114"/>
        <v>1</v>
      </c>
      <c r="J1599" s="22">
        <v>1</v>
      </c>
      <c r="K1599" s="19" t="str">
        <f t="shared" si="115"/>
        <v>05 - Hors périmètre support</v>
      </c>
      <c r="L1599" s="19"/>
      <c r="M1599" s="19"/>
    </row>
    <row r="1600" spans="1:13" ht="15.75" customHeight="1">
      <c r="A1600" s="19">
        <v>113212369</v>
      </c>
      <c r="B1600" s="19" t="s">
        <v>3497</v>
      </c>
      <c r="C1600" s="19" t="s">
        <v>3498</v>
      </c>
      <c r="D1600" s="19" t="s">
        <v>3499</v>
      </c>
      <c r="E1600" s="19" t="s">
        <v>52</v>
      </c>
      <c r="F1600" s="21">
        <v>1</v>
      </c>
      <c r="G1600" s="21">
        <v>1</v>
      </c>
      <c r="H1600" s="21">
        <v>1</v>
      </c>
      <c r="I1600" s="20">
        <f t="shared" si="114"/>
        <v>1</v>
      </c>
      <c r="J1600" s="22">
        <v>1</v>
      </c>
      <c r="K1600" s="19" t="str">
        <f t="shared" si="115"/>
        <v>02 - Correction donnée ou modification de paramétrage</v>
      </c>
      <c r="L1600" s="19"/>
      <c r="M1600" s="19"/>
    </row>
    <row r="1601" spans="1:13" ht="15.75" customHeight="1">
      <c r="A1601" s="19">
        <v>113910151</v>
      </c>
      <c r="B1601" s="19" t="s">
        <v>3500</v>
      </c>
      <c r="C1601" s="19" t="s">
        <v>3501</v>
      </c>
      <c r="D1601" s="19" t="s">
        <v>3502</v>
      </c>
      <c r="E1601" s="19"/>
      <c r="F1601" s="21">
        <v>1</v>
      </c>
      <c r="G1601" s="21">
        <v>1</v>
      </c>
      <c r="H1601" s="21">
        <v>1</v>
      </c>
      <c r="I1601" s="20">
        <f t="shared" si="114"/>
        <v>1</v>
      </c>
      <c r="J1601" s="22">
        <v>1</v>
      </c>
      <c r="K1601" s="19">
        <f t="shared" si="115"/>
        <v>0</v>
      </c>
      <c r="L1601" s="19"/>
      <c r="M1601" s="19"/>
    </row>
    <row r="1602" spans="1:13" ht="15.75" customHeight="1">
      <c r="A1602" s="19">
        <v>113493737</v>
      </c>
      <c r="B1602" s="19" t="s">
        <v>3503</v>
      </c>
      <c r="C1602" s="19" t="s">
        <v>3504</v>
      </c>
      <c r="D1602" s="19" t="s">
        <v>3505</v>
      </c>
      <c r="E1602" s="19" t="s">
        <v>52</v>
      </c>
      <c r="F1602" s="21">
        <v>1</v>
      </c>
      <c r="G1602" s="21">
        <v>1</v>
      </c>
      <c r="H1602" s="21">
        <v>1</v>
      </c>
      <c r="I1602" s="20">
        <f t="shared" si="114"/>
        <v>1</v>
      </c>
      <c r="J1602" s="22">
        <v>1</v>
      </c>
      <c r="K1602" s="19" t="str">
        <f t="shared" si="115"/>
        <v>02 - Correction donnée ou modification de paramétrage</v>
      </c>
      <c r="L1602" s="19"/>
      <c r="M1602" s="19"/>
    </row>
    <row r="1603" spans="1:13" ht="15.75" customHeight="1">
      <c r="A1603" s="19">
        <v>113492419</v>
      </c>
      <c r="B1603" s="19" t="s">
        <v>3506</v>
      </c>
      <c r="C1603" s="19" t="s">
        <v>3507</v>
      </c>
      <c r="D1603" s="19" t="s">
        <v>3508</v>
      </c>
      <c r="E1603" s="19" t="s">
        <v>52</v>
      </c>
      <c r="F1603" s="21">
        <v>1</v>
      </c>
      <c r="G1603" s="21">
        <v>1</v>
      </c>
      <c r="H1603" s="21">
        <v>1</v>
      </c>
      <c r="I1603" s="20">
        <f t="shared" si="114"/>
        <v>1</v>
      </c>
      <c r="J1603" s="22">
        <v>1</v>
      </c>
      <c r="K1603" s="19" t="str">
        <f t="shared" si="115"/>
        <v>02 - Correction donnée ou modification de paramétrage</v>
      </c>
      <c r="L1603" s="19"/>
      <c r="M1603" s="19"/>
    </row>
    <row r="1604" spans="1:13" ht="15.75" customHeight="1">
      <c r="A1604" s="19">
        <v>114062361</v>
      </c>
      <c r="B1604" s="19" t="s">
        <v>3509</v>
      </c>
      <c r="C1604" s="19" t="s">
        <v>3510</v>
      </c>
      <c r="D1604" s="19" t="s">
        <v>3511</v>
      </c>
      <c r="E1604" s="19" t="s">
        <v>42</v>
      </c>
      <c r="F1604" s="21">
        <v>1</v>
      </c>
      <c r="G1604" s="21">
        <v>1</v>
      </c>
      <c r="H1604" s="21">
        <v>1</v>
      </c>
      <c r="I1604" s="20">
        <f t="shared" si="114"/>
        <v>1</v>
      </c>
      <c r="J1604" s="22">
        <v>0</v>
      </c>
      <c r="K1604" s="19" t="s">
        <v>39</v>
      </c>
      <c r="L1604" s="19"/>
      <c r="M1604" s="19"/>
    </row>
    <row r="1605" spans="1:13" ht="15.75" customHeight="1">
      <c r="A1605" s="19">
        <v>113935369</v>
      </c>
      <c r="B1605" s="19" t="s">
        <v>3512</v>
      </c>
      <c r="C1605" s="19" t="s">
        <v>3513</v>
      </c>
      <c r="D1605" s="19" t="s">
        <v>3514</v>
      </c>
      <c r="E1605" s="19" t="s">
        <v>45</v>
      </c>
      <c r="F1605" s="21">
        <v>1</v>
      </c>
      <c r="G1605" s="21">
        <v>1</v>
      </c>
      <c r="H1605" s="21">
        <v>1</v>
      </c>
      <c r="I1605" s="20">
        <f t="shared" si="114"/>
        <v>1</v>
      </c>
      <c r="J1605" s="22">
        <v>1</v>
      </c>
      <c r="K1605" s="19" t="str">
        <f t="shared" ref="K1605:K1616" si="116">E1605</f>
        <v>03 - Script, fix ou contournement</v>
      </c>
      <c r="L1605" s="19"/>
      <c r="M1605" s="19"/>
    </row>
    <row r="1606" spans="1:13" ht="15.75" customHeight="1">
      <c r="A1606" s="19">
        <v>113761019</v>
      </c>
      <c r="B1606" s="19" t="s">
        <v>3515</v>
      </c>
      <c r="C1606" s="19" t="s">
        <v>3516</v>
      </c>
      <c r="D1606" s="19" t="s">
        <v>3517</v>
      </c>
      <c r="E1606" s="19" t="s">
        <v>42</v>
      </c>
      <c r="F1606" s="21">
        <v>1</v>
      </c>
      <c r="G1606" s="21">
        <v>1</v>
      </c>
      <c r="H1606" s="21">
        <v>1</v>
      </c>
      <c r="I1606" s="20">
        <f t="shared" si="114"/>
        <v>1</v>
      </c>
      <c r="J1606" s="22">
        <v>1</v>
      </c>
      <c r="K1606" s="19" t="str">
        <f t="shared" si="116"/>
        <v>04 - Aucune action nécessaire ou possible</v>
      </c>
      <c r="L1606" s="19"/>
      <c r="M1606" s="19"/>
    </row>
    <row r="1607" spans="1:13" ht="15.75" customHeight="1">
      <c r="A1607" s="19">
        <v>112053137</v>
      </c>
      <c r="B1607" s="19" t="s">
        <v>2923</v>
      </c>
      <c r="C1607" s="19" t="s">
        <v>2924</v>
      </c>
      <c r="D1607" s="19" t="s">
        <v>3518</v>
      </c>
      <c r="E1607" s="19" t="s">
        <v>52</v>
      </c>
      <c r="F1607" s="21">
        <v>1</v>
      </c>
      <c r="G1607" s="21">
        <v>1</v>
      </c>
      <c r="H1607" s="21">
        <v>1</v>
      </c>
      <c r="I1607" s="20">
        <f t="shared" si="114"/>
        <v>1</v>
      </c>
      <c r="J1607" s="22">
        <v>1</v>
      </c>
      <c r="K1607" s="19" t="str">
        <f t="shared" si="116"/>
        <v>02 - Correction donnée ou modification de paramétrage</v>
      </c>
      <c r="L1607" s="19"/>
      <c r="M1607" s="19"/>
    </row>
    <row r="1608" spans="1:13" ht="15.75" customHeight="1">
      <c r="A1608" s="19">
        <v>114023383</v>
      </c>
      <c r="B1608" s="19" t="s">
        <v>3519</v>
      </c>
      <c r="C1608" s="19" t="s">
        <v>3520</v>
      </c>
      <c r="D1608" s="19" t="s">
        <v>3521</v>
      </c>
      <c r="E1608" s="19" t="s">
        <v>52</v>
      </c>
      <c r="F1608" s="21">
        <v>1</v>
      </c>
      <c r="G1608" s="21">
        <v>1</v>
      </c>
      <c r="H1608" s="21">
        <v>1</v>
      </c>
      <c r="I1608" s="20">
        <f t="shared" si="114"/>
        <v>1</v>
      </c>
      <c r="J1608" s="22">
        <v>1</v>
      </c>
      <c r="K1608" s="19" t="str">
        <f t="shared" si="116"/>
        <v>02 - Correction donnée ou modification de paramétrage</v>
      </c>
      <c r="L1608" s="19"/>
      <c r="M1608" s="19"/>
    </row>
    <row r="1609" spans="1:13" ht="15.75" customHeight="1">
      <c r="A1609" s="19">
        <v>113483132</v>
      </c>
      <c r="B1609" s="19" t="s">
        <v>3522</v>
      </c>
      <c r="C1609" s="19" t="s">
        <v>3523</v>
      </c>
      <c r="D1609" s="19" t="s">
        <v>3524</v>
      </c>
      <c r="E1609" s="19" t="s">
        <v>42</v>
      </c>
      <c r="F1609" s="21">
        <v>1</v>
      </c>
      <c r="G1609" s="21">
        <v>1</v>
      </c>
      <c r="H1609" s="21">
        <v>1</v>
      </c>
      <c r="I1609" s="20">
        <f t="shared" si="114"/>
        <v>1</v>
      </c>
      <c r="J1609" s="22">
        <v>1</v>
      </c>
      <c r="K1609" s="19" t="str">
        <f t="shared" si="116"/>
        <v>04 - Aucune action nécessaire ou possible</v>
      </c>
      <c r="L1609" s="19"/>
      <c r="M1609" s="19"/>
    </row>
    <row r="1610" spans="1:13" ht="15.75" customHeight="1">
      <c r="A1610" s="19">
        <v>113908790</v>
      </c>
      <c r="B1610" s="19" t="s">
        <v>3525</v>
      </c>
      <c r="C1610" s="19" t="s">
        <v>3526</v>
      </c>
      <c r="D1610" s="19" t="s">
        <v>3527</v>
      </c>
      <c r="E1610" s="19" t="s">
        <v>52</v>
      </c>
      <c r="F1610" s="21">
        <v>1</v>
      </c>
      <c r="G1610" s="21">
        <v>1</v>
      </c>
      <c r="H1610" s="21">
        <v>1</v>
      </c>
      <c r="I1610" s="20">
        <f t="shared" si="114"/>
        <v>1</v>
      </c>
      <c r="J1610" s="22">
        <v>1</v>
      </c>
      <c r="K1610" s="19" t="str">
        <f t="shared" si="116"/>
        <v>02 - Correction donnée ou modification de paramétrage</v>
      </c>
      <c r="L1610" s="19"/>
      <c r="M1610" s="19"/>
    </row>
    <row r="1611" spans="1:13" ht="15.75" customHeight="1">
      <c r="A1611" s="19">
        <v>113909687</v>
      </c>
      <c r="B1611" s="19" t="s">
        <v>3528</v>
      </c>
      <c r="C1611" s="19" t="s">
        <v>3529</v>
      </c>
      <c r="D1611" s="19" t="s">
        <v>3530</v>
      </c>
      <c r="E1611" s="19" t="s">
        <v>39</v>
      </c>
      <c r="F1611" s="21">
        <v>1</v>
      </c>
      <c r="G1611" s="21">
        <v>1</v>
      </c>
      <c r="H1611" s="21">
        <v>1</v>
      </c>
      <c r="I1611" s="20">
        <f t="shared" si="114"/>
        <v>1</v>
      </c>
      <c r="J1611" s="22">
        <v>1</v>
      </c>
      <c r="K1611" s="19" t="str">
        <f t="shared" si="116"/>
        <v>01 - Aide à l’utilisation</v>
      </c>
      <c r="L1611" s="19"/>
      <c r="M1611" s="19"/>
    </row>
    <row r="1612" spans="1:13" ht="15.75" customHeight="1">
      <c r="A1612" s="19">
        <v>113943667</v>
      </c>
      <c r="B1612" s="19" t="s">
        <v>3531</v>
      </c>
      <c r="C1612" s="19" t="s">
        <v>3532</v>
      </c>
      <c r="D1612" s="19" t="s">
        <v>3533</v>
      </c>
      <c r="E1612" s="19" t="s">
        <v>39</v>
      </c>
      <c r="F1612" s="21">
        <v>1</v>
      </c>
      <c r="G1612" s="21">
        <v>1</v>
      </c>
      <c r="H1612" s="21">
        <v>1</v>
      </c>
      <c r="I1612" s="20">
        <f t="shared" si="114"/>
        <v>1</v>
      </c>
      <c r="J1612" s="22">
        <v>1</v>
      </c>
      <c r="K1612" s="19" t="str">
        <f t="shared" si="116"/>
        <v>01 - Aide à l’utilisation</v>
      </c>
      <c r="L1612" s="19"/>
      <c r="M1612" s="19"/>
    </row>
    <row r="1613" spans="1:13" ht="15.75" customHeight="1">
      <c r="A1613" s="19">
        <v>113950717</v>
      </c>
      <c r="B1613" s="19" t="s">
        <v>3534</v>
      </c>
      <c r="C1613" s="19" t="s">
        <v>3535</v>
      </c>
      <c r="D1613" s="19" t="s">
        <v>3536</v>
      </c>
      <c r="E1613" s="19" t="s">
        <v>42</v>
      </c>
      <c r="F1613" s="21">
        <v>1</v>
      </c>
      <c r="G1613" s="21">
        <v>1</v>
      </c>
      <c r="H1613" s="21">
        <v>1</v>
      </c>
      <c r="I1613" s="20">
        <f t="shared" si="114"/>
        <v>1</v>
      </c>
      <c r="J1613" s="22">
        <v>1</v>
      </c>
      <c r="K1613" s="19" t="str">
        <f t="shared" si="116"/>
        <v>04 - Aucune action nécessaire ou possible</v>
      </c>
      <c r="L1613" s="19"/>
      <c r="M1613" s="19"/>
    </row>
    <row r="1614" spans="1:13" ht="15.75" customHeight="1">
      <c r="A1614" s="19">
        <v>113983730</v>
      </c>
      <c r="B1614" s="19" t="s">
        <v>3537</v>
      </c>
      <c r="C1614" s="19" t="s">
        <v>3538</v>
      </c>
      <c r="D1614" s="19" t="s">
        <v>3539</v>
      </c>
      <c r="E1614" s="19" t="s">
        <v>52</v>
      </c>
      <c r="F1614" s="21">
        <v>1</v>
      </c>
      <c r="G1614" s="21">
        <v>1</v>
      </c>
      <c r="H1614" s="21">
        <v>1</v>
      </c>
      <c r="I1614" s="20">
        <f t="shared" si="114"/>
        <v>1</v>
      </c>
      <c r="J1614" s="22">
        <v>1</v>
      </c>
      <c r="K1614" s="19" t="str">
        <f t="shared" si="116"/>
        <v>02 - Correction donnée ou modification de paramétrage</v>
      </c>
      <c r="L1614" s="19"/>
      <c r="M1614" s="19"/>
    </row>
    <row r="1615" spans="1:13" ht="15.75" customHeight="1">
      <c r="A1615" s="19">
        <v>113451360</v>
      </c>
      <c r="B1615" s="19" t="s">
        <v>3540</v>
      </c>
      <c r="C1615" s="19" t="s">
        <v>3541</v>
      </c>
      <c r="D1615" s="19" t="s">
        <v>3542</v>
      </c>
      <c r="E1615" s="19" t="s">
        <v>39</v>
      </c>
      <c r="F1615" s="21">
        <v>1</v>
      </c>
      <c r="G1615" s="21">
        <v>1</v>
      </c>
      <c r="H1615" s="21">
        <v>1</v>
      </c>
      <c r="I1615" s="20">
        <f t="shared" si="114"/>
        <v>1</v>
      </c>
      <c r="J1615" s="22">
        <v>1</v>
      </c>
      <c r="K1615" s="19" t="str">
        <f t="shared" si="116"/>
        <v>01 - Aide à l’utilisation</v>
      </c>
      <c r="L1615" s="19"/>
      <c r="M1615" s="19"/>
    </row>
    <row r="1616" spans="1:13" ht="15.75" customHeight="1">
      <c r="A1616" s="19">
        <v>113585949</v>
      </c>
      <c r="B1616" s="19" t="s">
        <v>3543</v>
      </c>
      <c r="C1616" s="19" t="s">
        <v>3544</v>
      </c>
      <c r="D1616" s="19" t="s">
        <v>3545</v>
      </c>
      <c r="E1616" s="19" t="s">
        <v>52</v>
      </c>
      <c r="F1616" s="21">
        <v>1</v>
      </c>
      <c r="G1616" s="21">
        <v>1</v>
      </c>
      <c r="H1616" s="21">
        <v>1</v>
      </c>
      <c r="I1616" s="20">
        <f t="shared" si="114"/>
        <v>1</v>
      </c>
      <c r="J1616" s="22">
        <v>1</v>
      </c>
      <c r="K1616" s="19" t="str">
        <f t="shared" si="116"/>
        <v>02 - Correction donnée ou modification de paramétrage</v>
      </c>
      <c r="L1616" s="19"/>
      <c r="M1616" s="19"/>
    </row>
    <row r="1617" spans="1:13" ht="15.75" customHeight="1">
      <c r="A1617" s="19">
        <v>113452475</v>
      </c>
      <c r="B1617" s="19" t="s">
        <v>3546</v>
      </c>
      <c r="C1617" s="19" t="s">
        <v>3547</v>
      </c>
      <c r="D1617" s="19" t="s">
        <v>3548</v>
      </c>
      <c r="E1617" s="19" t="s">
        <v>52</v>
      </c>
      <c r="F1617" s="21">
        <v>1</v>
      </c>
      <c r="G1617" s="21">
        <v>1</v>
      </c>
      <c r="H1617" s="21">
        <v>1</v>
      </c>
      <c r="I1617" s="20">
        <f t="shared" si="114"/>
        <v>1</v>
      </c>
      <c r="J1617" s="22">
        <v>0</v>
      </c>
      <c r="K1617" s="19" t="s">
        <v>42</v>
      </c>
      <c r="L1617" s="19"/>
      <c r="M1617" s="19"/>
    </row>
    <row r="1618" spans="1:13" ht="15.75" customHeight="1">
      <c r="A1618" s="19">
        <v>114007162</v>
      </c>
      <c r="B1618" s="19" t="s">
        <v>3549</v>
      </c>
      <c r="C1618" s="19" t="s">
        <v>3550</v>
      </c>
      <c r="D1618" s="19" t="s">
        <v>3551</v>
      </c>
      <c r="E1618" s="19" t="s">
        <v>52</v>
      </c>
      <c r="F1618" s="21">
        <v>1</v>
      </c>
      <c r="G1618" s="21">
        <v>1</v>
      </c>
      <c r="H1618" s="21">
        <v>1</v>
      </c>
      <c r="I1618" s="20">
        <f t="shared" si="114"/>
        <v>1</v>
      </c>
      <c r="J1618" s="22">
        <v>1</v>
      </c>
      <c r="K1618" s="19" t="str">
        <f t="shared" ref="K1618:K1625" si="117">E1618</f>
        <v>02 - Correction donnée ou modification de paramétrage</v>
      </c>
      <c r="L1618" s="19"/>
      <c r="M1618" s="19"/>
    </row>
    <row r="1619" spans="1:13" ht="15.75" customHeight="1">
      <c r="A1619" s="19">
        <v>114188254</v>
      </c>
      <c r="B1619" s="19" t="s">
        <v>2745</v>
      </c>
      <c r="C1619" s="19" t="s">
        <v>3552</v>
      </c>
      <c r="D1619" s="19" t="s">
        <v>3553</v>
      </c>
      <c r="E1619" s="19" t="s">
        <v>42</v>
      </c>
      <c r="F1619" s="21">
        <v>1</v>
      </c>
      <c r="G1619" s="21">
        <v>1</v>
      </c>
      <c r="H1619" s="21">
        <v>1</v>
      </c>
      <c r="I1619" s="20">
        <f t="shared" si="114"/>
        <v>1</v>
      </c>
      <c r="J1619" s="22">
        <v>1</v>
      </c>
      <c r="K1619" s="19" t="str">
        <f t="shared" si="117"/>
        <v>04 - Aucune action nécessaire ou possible</v>
      </c>
      <c r="L1619" s="19"/>
      <c r="M1619" s="19"/>
    </row>
    <row r="1620" spans="1:13" ht="15.75" customHeight="1">
      <c r="A1620" s="19">
        <v>114204527</v>
      </c>
      <c r="B1620" s="19" t="s">
        <v>3554</v>
      </c>
      <c r="C1620" s="19" t="s">
        <v>3555</v>
      </c>
      <c r="D1620" s="19" t="s">
        <v>3556</v>
      </c>
      <c r="E1620" s="19" t="s">
        <v>52</v>
      </c>
      <c r="F1620" s="21">
        <v>1</v>
      </c>
      <c r="G1620" s="21">
        <v>1</v>
      </c>
      <c r="H1620" s="21">
        <v>1</v>
      </c>
      <c r="I1620" s="20">
        <f t="shared" si="114"/>
        <v>1</v>
      </c>
      <c r="J1620" s="22">
        <v>1</v>
      </c>
      <c r="K1620" s="19" t="str">
        <f t="shared" si="117"/>
        <v>02 - Correction donnée ou modification de paramétrage</v>
      </c>
      <c r="L1620" s="19"/>
      <c r="M1620" s="19"/>
    </row>
    <row r="1621" spans="1:13" ht="15.75" customHeight="1">
      <c r="A1621" s="19">
        <v>113213052</v>
      </c>
      <c r="B1621" s="19" t="s">
        <v>3557</v>
      </c>
      <c r="C1621" s="19" t="s">
        <v>3558</v>
      </c>
      <c r="D1621" s="19" t="s">
        <v>3559</v>
      </c>
      <c r="E1621" s="19" t="s">
        <v>52</v>
      </c>
      <c r="F1621" s="21">
        <v>1</v>
      </c>
      <c r="G1621" s="21">
        <v>1</v>
      </c>
      <c r="H1621" s="21">
        <v>1</v>
      </c>
      <c r="I1621" s="20">
        <f t="shared" si="114"/>
        <v>1</v>
      </c>
      <c r="J1621" s="22">
        <v>1</v>
      </c>
      <c r="K1621" s="19" t="str">
        <f t="shared" si="117"/>
        <v>02 - Correction donnée ou modification de paramétrage</v>
      </c>
      <c r="L1621" s="19"/>
      <c r="M1621" s="19"/>
    </row>
    <row r="1622" spans="1:13" ht="15.75" customHeight="1">
      <c r="A1622" s="19">
        <v>112915998</v>
      </c>
      <c r="B1622" s="19" t="s">
        <v>3560</v>
      </c>
      <c r="C1622" s="19" t="s">
        <v>3561</v>
      </c>
      <c r="D1622" s="19" t="s">
        <v>3562</v>
      </c>
      <c r="E1622" s="19" t="s">
        <v>52</v>
      </c>
      <c r="F1622" s="21">
        <v>1</v>
      </c>
      <c r="G1622" s="21">
        <v>1</v>
      </c>
      <c r="H1622" s="21">
        <v>1</v>
      </c>
      <c r="I1622" s="20">
        <f t="shared" si="114"/>
        <v>1</v>
      </c>
      <c r="J1622" s="22">
        <v>1</v>
      </c>
      <c r="K1622" s="19" t="str">
        <f t="shared" si="117"/>
        <v>02 - Correction donnée ou modification de paramétrage</v>
      </c>
      <c r="L1622" s="19"/>
      <c r="M1622" s="19"/>
    </row>
    <row r="1623" spans="1:13" ht="15.75" customHeight="1">
      <c r="A1623" s="19">
        <v>114163700</v>
      </c>
      <c r="B1623" s="19" t="s">
        <v>3563</v>
      </c>
      <c r="C1623" s="19" t="s">
        <v>3564</v>
      </c>
      <c r="D1623" s="19" t="s">
        <v>3565</v>
      </c>
      <c r="E1623" s="19" t="s">
        <v>52</v>
      </c>
      <c r="F1623" s="21">
        <v>1</v>
      </c>
      <c r="G1623" s="21">
        <v>1</v>
      </c>
      <c r="H1623" s="21">
        <v>1</v>
      </c>
      <c r="I1623" s="20">
        <f t="shared" si="114"/>
        <v>1</v>
      </c>
      <c r="J1623" s="22">
        <v>1</v>
      </c>
      <c r="K1623" s="19" t="str">
        <f t="shared" si="117"/>
        <v>02 - Correction donnée ou modification de paramétrage</v>
      </c>
      <c r="L1623" s="19"/>
      <c r="M1623" s="19"/>
    </row>
    <row r="1624" spans="1:13" ht="15.75" customHeight="1">
      <c r="A1624" s="19">
        <v>113798544</v>
      </c>
      <c r="B1624" s="19" t="s">
        <v>3566</v>
      </c>
      <c r="C1624" s="19" t="s">
        <v>3567</v>
      </c>
      <c r="D1624" s="19" t="s">
        <v>3568</v>
      </c>
      <c r="E1624" s="19" t="s">
        <v>52</v>
      </c>
      <c r="F1624" s="21">
        <v>1</v>
      </c>
      <c r="G1624" s="21">
        <v>1</v>
      </c>
      <c r="H1624" s="21">
        <v>1</v>
      </c>
      <c r="I1624" s="20">
        <f t="shared" si="114"/>
        <v>1</v>
      </c>
      <c r="J1624" s="22">
        <v>1</v>
      </c>
      <c r="K1624" s="19" t="str">
        <f t="shared" si="117"/>
        <v>02 - Correction donnée ou modification de paramétrage</v>
      </c>
      <c r="L1624" s="19"/>
      <c r="M1624" s="19"/>
    </row>
    <row r="1625" spans="1:13" ht="15.75" customHeight="1">
      <c r="A1625" s="19">
        <v>114091328</v>
      </c>
      <c r="B1625" s="19" t="s">
        <v>3569</v>
      </c>
      <c r="C1625" s="19" t="s">
        <v>3570</v>
      </c>
      <c r="D1625" s="19" t="s">
        <v>3571</v>
      </c>
      <c r="E1625" s="19" t="s">
        <v>52</v>
      </c>
      <c r="F1625" s="21">
        <v>1</v>
      </c>
      <c r="G1625" s="21">
        <v>1</v>
      </c>
      <c r="H1625" s="21">
        <v>1</v>
      </c>
      <c r="I1625" s="20">
        <f t="shared" si="114"/>
        <v>1</v>
      </c>
      <c r="J1625" s="22">
        <v>1</v>
      </c>
      <c r="K1625" s="19" t="str">
        <f t="shared" si="117"/>
        <v>02 - Correction donnée ou modification de paramétrage</v>
      </c>
      <c r="L1625" s="19"/>
      <c r="M1625" s="19"/>
    </row>
    <row r="1626" spans="1:13" ht="15.75" customHeight="1">
      <c r="A1626" s="19">
        <v>114155069</v>
      </c>
      <c r="B1626" s="19" t="s">
        <v>3572</v>
      </c>
      <c r="C1626" s="19" t="s">
        <v>3573</v>
      </c>
      <c r="D1626" s="19" t="s">
        <v>3574</v>
      </c>
      <c r="E1626" s="19" t="s">
        <v>52</v>
      </c>
      <c r="F1626" s="21">
        <v>1</v>
      </c>
      <c r="G1626" s="21">
        <v>1</v>
      </c>
      <c r="H1626" s="21">
        <v>1</v>
      </c>
      <c r="I1626" s="20">
        <f t="shared" si="114"/>
        <v>1</v>
      </c>
      <c r="J1626" s="22">
        <v>0</v>
      </c>
      <c r="K1626" s="19" t="s">
        <v>39</v>
      </c>
      <c r="L1626" s="19"/>
      <c r="M1626" s="19"/>
    </row>
    <row r="1627" spans="1:13" ht="15.75" customHeight="1">
      <c r="A1627" s="19">
        <v>113729679</v>
      </c>
      <c r="B1627" s="19" t="s">
        <v>3575</v>
      </c>
      <c r="C1627" s="19" t="s">
        <v>3576</v>
      </c>
      <c r="D1627" s="19" t="s">
        <v>3577</v>
      </c>
      <c r="E1627" s="19" t="s">
        <v>39</v>
      </c>
      <c r="F1627" s="21">
        <v>1</v>
      </c>
      <c r="G1627" s="21">
        <v>1</v>
      </c>
      <c r="H1627" s="21">
        <v>1</v>
      </c>
      <c r="I1627" s="20">
        <f t="shared" si="114"/>
        <v>1</v>
      </c>
      <c r="J1627" s="22">
        <v>0</v>
      </c>
      <c r="K1627" s="19" t="s">
        <v>52</v>
      </c>
      <c r="L1627" s="19"/>
      <c r="M1627" s="19"/>
    </row>
    <row r="1628" spans="1:13" ht="15.75" customHeight="1">
      <c r="A1628" s="19">
        <v>114021280</v>
      </c>
      <c r="B1628" s="19" t="s">
        <v>3578</v>
      </c>
      <c r="C1628" s="19" t="s">
        <v>3579</v>
      </c>
      <c r="D1628" s="19" t="s">
        <v>3580</v>
      </c>
      <c r="E1628" s="19" t="s">
        <v>52</v>
      </c>
      <c r="F1628" s="21">
        <v>1</v>
      </c>
      <c r="G1628" s="21">
        <v>1</v>
      </c>
      <c r="H1628" s="21">
        <v>1</v>
      </c>
      <c r="I1628" s="20">
        <f t="shared" si="114"/>
        <v>1</v>
      </c>
      <c r="J1628" s="22">
        <v>1</v>
      </c>
      <c r="K1628" s="19" t="str">
        <f t="shared" ref="K1628:K1649" si="118">E1628</f>
        <v>02 - Correction donnée ou modification de paramétrage</v>
      </c>
      <c r="L1628" s="19"/>
      <c r="M1628" s="19"/>
    </row>
    <row r="1629" spans="1:13" ht="15.75" customHeight="1">
      <c r="A1629" s="19">
        <v>113827663</v>
      </c>
      <c r="B1629" s="19" t="s">
        <v>3543</v>
      </c>
      <c r="C1629" s="19" t="s">
        <v>3581</v>
      </c>
      <c r="D1629" s="19" t="s">
        <v>3582</v>
      </c>
      <c r="E1629" s="19" t="s">
        <v>45</v>
      </c>
      <c r="F1629" s="21">
        <v>1</v>
      </c>
      <c r="G1629" s="21">
        <v>1</v>
      </c>
      <c r="H1629" s="21">
        <v>1</v>
      </c>
      <c r="I1629" s="20">
        <v>1</v>
      </c>
      <c r="J1629" s="22">
        <v>1</v>
      </c>
      <c r="K1629" s="19" t="str">
        <f t="shared" si="118"/>
        <v>03 - Script, fix ou contournement</v>
      </c>
      <c r="L1629" s="19"/>
      <c r="M1629" s="19"/>
    </row>
    <row r="1630" spans="1:13" ht="15.75" customHeight="1">
      <c r="A1630" s="19">
        <v>113671310</v>
      </c>
      <c r="B1630" s="19" t="s">
        <v>3583</v>
      </c>
      <c r="C1630" s="19" t="s">
        <v>3584</v>
      </c>
      <c r="D1630" s="19" t="s">
        <v>3585</v>
      </c>
      <c r="E1630" s="19" t="s">
        <v>52</v>
      </c>
      <c r="F1630" s="21">
        <v>1</v>
      </c>
      <c r="G1630" s="21">
        <v>1</v>
      </c>
      <c r="H1630" s="21">
        <v>1</v>
      </c>
      <c r="I1630" s="20">
        <f t="shared" ref="I1630:I1635" si="119">IF(COUNTA(F1630:H1630)&lt;3,"",IF(AND(F1630=1,G1630=1,H1630=1),1,0))</f>
        <v>1</v>
      </c>
      <c r="J1630" s="22">
        <v>1</v>
      </c>
      <c r="K1630" s="19" t="str">
        <f t="shared" si="118"/>
        <v>02 - Correction donnée ou modification de paramétrage</v>
      </c>
      <c r="L1630" s="19"/>
      <c r="M1630" s="19"/>
    </row>
    <row r="1631" spans="1:13" ht="15.75" customHeight="1">
      <c r="A1631" s="19">
        <v>114242554</v>
      </c>
      <c r="B1631" s="19" t="s">
        <v>3586</v>
      </c>
      <c r="C1631" s="19" t="s">
        <v>3587</v>
      </c>
      <c r="D1631" s="19" t="s">
        <v>3588</v>
      </c>
      <c r="E1631" s="19" t="s">
        <v>52</v>
      </c>
      <c r="F1631" s="21">
        <v>1</v>
      </c>
      <c r="G1631" s="21">
        <v>1</v>
      </c>
      <c r="H1631" s="21">
        <v>1</v>
      </c>
      <c r="I1631" s="20">
        <f t="shared" si="119"/>
        <v>1</v>
      </c>
      <c r="J1631" s="22">
        <v>1</v>
      </c>
      <c r="K1631" s="19" t="str">
        <f t="shared" si="118"/>
        <v>02 - Correction donnée ou modification de paramétrage</v>
      </c>
      <c r="L1631" s="19"/>
      <c r="M1631" s="19"/>
    </row>
    <row r="1632" spans="1:13" ht="15.75" customHeight="1">
      <c r="A1632" s="19">
        <v>114182361</v>
      </c>
      <c r="B1632" s="19" t="s">
        <v>3589</v>
      </c>
      <c r="C1632" s="19" t="s">
        <v>3590</v>
      </c>
      <c r="D1632" s="19" t="s">
        <v>3591</v>
      </c>
      <c r="E1632" s="19" t="s">
        <v>52</v>
      </c>
      <c r="F1632" s="21">
        <v>1</v>
      </c>
      <c r="G1632" s="21">
        <v>1</v>
      </c>
      <c r="H1632" s="21">
        <v>1</v>
      </c>
      <c r="I1632" s="20">
        <f t="shared" si="119"/>
        <v>1</v>
      </c>
      <c r="J1632" s="22">
        <v>1</v>
      </c>
      <c r="K1632" s="19" t="str">
        <f t="shared" si="118"/>
        <v>02 - Correction donnée ou modification de paramétrage</v>
      </c>
      <c r="L1632" s="19"/>
      <c r="M1632" s="19"/>
    </row>
    <row r="1633" spans="1:13" ht="15.75" customHeight="1">
      <c r="A1633" s="19">
        <v>113924675</v>
      </c>
      <c r="B1633" s="19" t="s">
        <v>3592</v>
      </c>
      <c r="C1633" s="19" t="s">
        <v>3593</v>
      </c>
      <c r="D1633" s="19" t="s">
        <v>3594</v>
      </c>
      <c r="E1633" s="19" t="s">
        <v>52</v>
      </c>
      <c r="F1633" s="21">
        <v>1</v>
      </c>
      <c r="G1633" s="21">
        <v>1</v>
      </c>
      <c r="H1633" s="21">
        <v>1</v>
      </c>
      <c r="I1633" s="20">
        <f t="shared" si="119"/>
        <v>1</v>
      </c>
      <c r="J1633" s="22">
        <v>1</v>
      </c>
      <c r="K1633" s="19" t="str">
        <f t="shared" si="118"/>
        <v>02 - Correction donnée ou modification de paramétrage</v>
      </c>
      <c r="L1633" s="19"/>
      <c r="M1633" s="19"/>
    </row>
    <row r="1634" spans="1:13" ht="15.75" customHeight="1">
      <c r="A1634" s="19">
        <v>114124039</v>
      </c>
      <c r="B1634" s="19" t="s">
        <v>3595</v>
      </c>
      <c r="C1634" s="19" t="s">
        <v>3596</v>
      </c>
      <c r="D1634" s="19" t="s">
        <v>3597</v>
      </c>
      <c r="E1634" s="19" t="s">
        <v>52</v>
      </c>
      <c r="F1634" s="21">
        <v>1</v>
      </c>
      <c r="G1634" s="21">
        <v>1</v>
      </c>
      <c r="H1634" s="21">
        <v>1</v>
      </c>
      <c r="I1634" s="20">
        <f t="shared" si="119"/>
        <v>1</v>
      </c>
      <c r="J1634" s="22">
        <v>1</v>
      </c>
      <c r="K1634" s="19" t="str">
        <f t="shared" si="118"/>
        <v>02 - Correction donnée ou modification de paramétrage</v>
      </c>
      <c r="L1634" s="19"/>
      <c r="M1634" s="19"/>
    </row>
    <row r="1635" spans="1:13" ht="15.75" customHeight="1">
      <c r="A1635" s="19">
        <v>114062828</v>
      </c>
      <c r="B1635" s="19" t="s">
        <v>3598</v>
      </c>
      <c r="C1635" s="19" t="s">
        <v>3599</v>
      </c>
      <c r="D1635" s="19" t="s">
        <v>3600</v>
      </c>
      <c r="E1635" s="19" t="s">
        <v>52</v>
      </c>
      <c r="F1635" s="21">
        <v>1</v>
      </c>
      <c r="G1635" s="21">
        <v>1</v>
      </c>
      <c r="H1635" s="21">
        <v>1</v>
      </c>
      <c r="I1635" s="20">
        <f t="shared" si="119"/>
        <v>1</v>
      </c>
      <c r="J1635" s="22">
        <v>1</v>
      </c>
      <c r="K1635" s="19" t="str">
        <f t="shared" si="118"/>
        <v>02 - Correction donnée ou modification de paramétrage</v>
      </c>
      <c r="L1635" s="19"/>
      <c r="M1635" s="19"/>
    </row>
    <row r="1636" spans="1:13" ht="15.75" customHeight="1">
      <c r="A1636" s="19">
        <v>113989639</v>
      </c>
      <c r="B1636" s="19" t="s">
        <v>3601</v>
      </c>
      <c r="C1636" s="19" t="s">
        <v>3602</v>
      </c>
      <c r="D1636" s="19" t="s">
        <v>3603</v>
      </c>
      <c r="E1636" s="19" t="s">
        <v>52</v>
      </c>
      <c r="F1636" s="21">
        <v>1</v>
      </c>
      <c r="G1636" s="21">
        <v>1</v>
      </c>
      <c r="H1636" s="21">
        <v>1</v>
      </c>
      <c r="I1636" s="20">
        <v>1</v>
      </c>
      <c r="J1636" s="22">
        <v>1</v>
      </c>
      <c r="K1636" s="19" t="str">
        <f t="shared" si="118"/>
        <v>02 - Correction donnée ou modification de paramétrage</v>
      </c>
      <c r="L1636" s="19"/>
      <c r="M1636" s="19"/>
    </row>
    <row r="1637" spans="1:13" ht="15.75" customHeight="1">
      <c r="A1637" s="19">
        <v>113670250</v>
      </c>
      <c r="B1637" s="19" t="s">
        <v>3604</v>
      </c>
      <c r="C1637" s="19" t="s">
        <v>3605</v>
      </c>
      <c r="D1637" s="19" t="s">
        <v>3606</v>
      </c>
      <c r="E1637" s="19" t="s">
        <v>52</v>
      </c>
      <c r="F1637" s="21">
        <v>1</v>
      </c>
      <c r="G1637" s="21">
        <v>1</v>
      </c>
      <c r="H1637" s="21">
        <v>1</v>
      </c>
      <c r="I1637" s="20">
        <v>1</v>
      </c>
      <c r="J1637" s="22">
        <v>1</v>
      </c>
      <c r="K1637" s="19" t="str">
        <f t="shared" si="118"/>
        <v>02 - Correction donnée ou modification de paramétrage</v>
      </c>
      <c r="L1637" s="19"/>
      <c r="M1637" s="19"/>
    </row>
    <row r="1638" spans="1:13" ht="15.75" customHeight="1">
      <c r="A1638" s="19">
        <v>114036169</v>
      </c>
      <c r="B1638" s="19" t="s">
        <v>3598</v>
      </c>
      <c r="C1638" s="19" t="s">
        <v>3599</v>
      </c>
      <c r="D1638" s="19" t="s">
        <v>3607</v>
      </c>
      <c r="E1638" s="19" t="s">
        <v>45</v>
      </c>
      <c r="F1638" s="21">
        <v>1</v>
      </c>
      <c r="G1638" s="21">
        <v>1</v>
      </c>
      <c r="H1638" s="21">
        <v>1</v>
      </c>
      <c r="I1638" s="20">
        <v>1</v>
      </c>
      <c r="J1638" s="22">
        <v>1</v>
      </c>
      <c r="K1638" s="19" t="str">
        <f t="shared" si="118"/>
        <v>03 - Script, fix ou contournement</v>
      </c>
      <c r="L1638" s="19"/>
      <c r="M1638" s="19"/>
    </row>
    <row r="1639" spans="1:13" ht="15.75" customHeight="1">
      <c r="A1639" s="19">
        <v>113472058</v>
      </c>
      <c r="B1639" s="19" t="s">
        <v>3608</v>
      </c>
      <c r="C1639" s="19" t="s">
        <v>3609</v>
      </c>
      <c r="D1639" s="19" t="s">
        <v>3610</v>
      </c>
      <c r="E1639" s="19" t="s">
        <v>52</v>
      </c>
      <c r="F1639" s="21">
        <v>1</v>
      </c>
      <c r="G1639" s="21">
        <v>1</v>
      </c>
      <c r="H1639" s="21">
        <v>1</v>
      </c>
      <c r="I1639" s="20">
        <f t="shared" ref="I1639:I1645" si="120">IF(COUNTA(F1639:H1639)&lt;3,"",IF(AND(F1639=1,G1639=1,H1639=1),1,0))</f>
        <v>1</v>
      </c>
      <c r="J1639" s="22">
        <v>1</v>
      </c>
      <c r="K1639" s="19" t="str">
        <f t="shared" si="118"/>
        <v>02 - Correction donnée ou modification de paramétrage</v>
      </c>
      <c r="L1639" s="19"/>
      <c r="M1639" s="19"/>
    </row>
    <row r="1640" spans="1:13" ht="15.75" customHeight="1">
      <c r="A1640" s="19">
        <v>113539069</v>
      </c>
      <c r="B1640" s="19" t="s">
        <v>3611</v>
      </c>
      <c r="C1640" s="19" t="s">
        <v>3612</v>
      </c>
      <c r="D1640" s="19" t="s">
        <v>3613</v>
      </c>
      <c r="E1640" s="19" t="s">
        <v>52</v>
      </c>
      <c r="F1640" s="21">
        <v>1</v>
      </c>
      <c r="G1640" s="21">
        <v>1</v>
      </c>
      <c r="H1640" s="21">
        <v>1</v>
      </c>
      <c r="I1640" s="20">
        <f t="shared" si="120"/>
        <v>1</v>
      </c>
      <c r="J1640" s="22">
        <v>1</v>
      </c>
      <c r="K1640" s="19" t="str">
        <f t="shared" si="118"/>
        <v>02 - Correction donnée ou modification de paramétrage</v>
      </c>
      <c r="L1640" s="19"/>
      <c r="M1640" s="19"/>
    </row>
    <row r="1641" spans="1:13" ht="15.75" customHeight="1">
      <c r="A1641" s="19">
        <v>114145955</v>
      </c>
      <c r="B1641" s="19" t="s">
        <v>3614</v>
      </c>
      <c r="C1641" s="19" t="s">
        <v>3615</v>
      </c>
      <c r="D1641" s="19" t="s">
        <v>3616</v>
      </c>
      <c r="E1641" s="19" t="s">
        <v>42</v>
      </c>
      <c r="F1641" s="21">
        <v>1</v>
      </c>
      <c r="G1641" s="21">
        <v>1</v>
      </c>
      <c r="H1641" s="21">
        <v>1</v>
      </c>
      <c r="I1641" s="20">
        <f t="shared" si="120"/>
        <v>1</v>
      </c>
      <c r="J1641" s="22">
        <v>1</v>
      </c>
      <c r="K1641" s="19" t="str">
        <f t="shared" si="118"/>
        <v>04 - Aucune action nécessaire ou possible</v>
      </c>
      <c r="L1641" s="19"/>
      <c r="M1641" s="19"/>
    </row>
    <row r="1642" spans="1:13" ht="15.75" customHeight="1">
      <c r="A1642" s="19">
        <v>113682271</v>
      </c>
      <c r="B1642" s="19" t="s">
        <v>3617</v>
      </c>
      <c r="C1642" s="19" t="s">
        <v>3618</v>
      </c>
      <c r="D1642" s="19" t="s">
        <v>3619</v>
      </c>
      <c r="E1642" s="19" t="s">
        <v>42</v>
      </c>
      <c r="F1642" s="21">
        <v>1</v>
      </c>
      <c r="G1642" s="21">
        <v>1</v>
      </c>
      <c r="H1642" s="21">
        <v>1</v>
      </c>
      <c r="I1642" s="20">
        <f t="shared" si="120"/>
        <v>1</v>
      </c>
      <c r="J1642" s="22">
        <v>1</v>
      </c>
      <c r="K1642" s="19" t="str">
        <f t="shared" si="118"/>
        <v>04 - Aucune action nécessaire ou possible</v>
      </c>
      <c r="L1642" s="19"/>
      <c r="M1642" s="19"/>
    </row>
    <row r="1643" spans="1:13" ht="15.75" customHeight="1">
      <c r="A1643" s="19">
        <v>113423141</v>
      </c>
      <c r="B1643" s="19" t="s">
        <v>3620</v>
      </c>
      <c r="C1643" s="19" t="s">
        <v>3621</v>
      </c>
      <c r="D1643" s="19" t="s">
        <v>3622</v>
      </c>
      <c r="E1643" s="19" t="s">
        <v>52</v>
      </c>
      <c r="F1643" s="21">
        <v>1</v>
      </c>
      <c r="G1643" s="21">
        <v>1</v>
      </c>
      <c r="H1643" s="21">
        <v>1</v>
      </c>
      <c r="I1643" s="20">
        <f t="shared" si="120"/>
        <v>1</v>
      </c>
      <c r="J1643" s="22">
        <v>1</v>
      </c>
      <c r="K1643" s="19" t="str">
        <f t="shared" si="118"/>
        <v>02 - Correction donnée ou modification de paramétrage</v>
      </c>
      <c r="L1643" s="19"/>
      <c r="M1643" s="19"/>
    </row>
    <row r="1644" spans="1:13" ht="15.75" customHeight="1">
      <c r="A1644" s="19">
        <v>113943907</v>
      </c>
      <c r="B1644" s="19" t="s">
        <v>3623</v>
      </c>
      <c r="C1644" s="19" t="s">
        <v>3624</v>
      </c>
      <c r="D1644" s="19" t="s">
        <v>3625</v>
      </c>
      <c r="E1644" s="19" t="s">
        <v>52</v>
      </c>
      <c r="F1644" s="21">
        <v>1</v>
      </c>
      <c r="G1644" s="21">
        <v>1</v>
      </c>
      <c r="H1644" s="21">
        <v>1</v>
      </c>
      <c r="I1644" s="20">
        <f t="shared" si="120"/>
        <v>1</v>
      </c>
      <c r="J1644" s="22">
        <v>1</v>
      </c>
      <c r="K1644" s="19" t="str">
        <f t="shared" si="118"/>
        <v>02 - Correction donnée ou modification de paramétrage</v>
      </c>
      <c r="L1644" s="19"/>
      <c r="M1644" s="19"/>
    </row>
    <row r="1645" spans="1:13" ht="15.75" customHeight="1">
      <c r="A1645" s="19">
        <v>113686568</v>
      </c>
      <c r="B1645" s="19" t="s">
        <v>3626</v>
      </c>
      <c r="C1645" s="19" t="s">
        <v>3627</v>
      </c>
      <c r="D1645" s="19" t="s">
        <v>3628</v>
      </c>
      <c r="E1645" s="19" t="s">
        <v>42</v>
      </c>
      <c r="F1645" s="21">
        <v>1</v>
      </c>
      <c r="G1645" s="21">
        <v>1</v>
      </c>
      <c r="H1645" s="21">
        <v>1</v>
      </c>
      <c r="I1645" s="20">
        <f t="shared" si="120"/>
        <v>1</v>
      </c>
      <c r="J1645" s="22">
        <v>1</v>
      </c>
      <c r="K1645" s="19" t="str">
        <f t="shared" si="118"/>
        <v>04 - Aucune action nécessaire ou possible</v>
      </c>
      <c r="L1645" s="19"/>
      <c r="M1645" s="19"/>
    </row>
    <row r="1646" spans="1:13" ht="15.75" customHeight="1">
      <c r="A1646" s="19">
        <v>113544310</v>
      </c>
      <c r="B1646" s="19" t="s">
        <v>3629</v>
      </c>
      <c r="C1646" s="19" t="s">
        <v>3630</v>
      </c>
      <c r="D1646" s="19" t="s">
        <v>3631</v>
      </c>
      <c r="E1646" s="19" t="s">
        <v>39</v>
      </c>
      <c r="F1646" s="21">
        <v>1</v>
      </c>
      <c r="G1646" s="21">
        <v>1</v>
      </c>
      <c r="H1646" s="21">
        <v>1</v>
      </c>
      <c r="I1646" s="20">
        <v>1</v>
      </c>
      <c r="J1646" s="22">
        <v>1</v>
      </c>
      <c r="K1646" s="19" t="str">
        <f t="shared" si="118"/>
        <v>01 - Aide à l’utilisation</v>
      </c>
      <c r="L1646" s="19"/>
      <c r="M1646" s="19"/>
    </row>
    <row r="1647" spans="1:13" ht="15.75" customHeight="1">
      <c r="A1647" s="19">
        <v>113940577</v>
      </c>
      <c r="B1647" s="19" t="s">
        <v>3632</v>
      </c>
      <c r="C1647" s="19" t="s">
        <v>3633</v>
      </c>
      <c r="D1647" s="19" t="s">
        <v>3634</v>
      </c>
      <c r="E1647" s="19" t="s">
        <v>42</v>
      </c>
      <c r="F1647" s="21">
        <v>1</v>
      </c>
      <c r="G1647" s="21">
        <v>1</v>
      </c>
      <c r="H1647" s="21">
        <v>1</v>
      </c>
      <c r="I1647" s="20">
        <f>IF(COUNTA(F1647:H1647)&lt;3,"",IF(AND(F1647=1,G1647=1,H1647=1),1,0))</f>
        <v>1</v>
      </c>
      <c r="J1647" s="22">
        <v>1</v>
      </c>
      <c r="K1647" s="19" t="str">
        <f t="shared" si="118"/>
        <v>04 - Aucune action nécessaire ou possible</v>
      </c>
      <c r="L1647" s="19"/>
      <c r="M1647" s="19"/>
    </row>
    <row r="1648" spans="1:13" ht="15.75" customHeight="1">
      <c r="A1648" s="19">
        <v>113549316</v>
      </c>
      <c r="B1648" s="19" t="s">
        <v>3635</v>
      </c>
      <c r="C1648" s="19" t="s">
        <v>3636</v>
      </c>
      <c r="D1648" s="19" t="s">
        <v>3637</v>
      </c>
      <c r="E1648" s="19" t="s">
        <v>42</v>
      </c>
      <c r="F1648" s="21">
        <v>1</v>
      </c>
      <c r="G1648" s="21">
        <v>1</v>
      </c>
      <c r="H1648" s="21">
        <v>1</v>
      </c>
      <c r="I1648" s="20">
        <v>1</v>
      </c>
      <c r="J1648" s="22">
        <v>1</v>
      </c>
      <c r="K1648" s="19" t="str">
        <f t="shared" si="118"/>
        <v>04 - Aucune action nécessaire ou possible</v>
      </c>
      <c r="L1648" s="19"/>
      <c r="M1648" s="19"/>
    </row>
    <row r="1649" spans="1:13" ht="15.75" customHeight="1">
      <c r="A1649" s="19">
        <v>112352097</v>
      </c>
      <c r="B1649" s="19" t="s">
        <v>3638</v>
      </c>
      <c r="C1649" s="19" t="s">
        <v>3639</v>
      </c>
      <c r="D1649" s="19" t="s">
        <v>3640</v>
      </c>
      <c r="E1649" s="19" t="s">
        <v>42</v>
      </c>
      <c r="F1649" s="21">
        <v>1</v>
      </c>
      <c r="G1649" s="21">
        <v>1</v>
      </c>
      <c r="H1649" s="21">
        <v>1</v>
      </c>
      <c r="I1649" s="20">
        <f t="shared" ref="I1649:I1659" si="121">IF(COUNTA(F1649:H1649)&lt;3,"",IF(AND(F1649=1,G1649=1,H1649=1),1,0))</f>
        <v>1</v>
      </c>
      <c r="J1649" s="22">
        <v>1</v>
      </c>
      <c r="K1649" s="19" t="str">
        <f t="shared" si="118"/>
        <v>04 - Aucune action nécessaire ou possible</v>
      </c>
      <c r="L1649" s="19"/>
      <c r="M1649" s="19"/>
    </row>
    <row r="1650" spans="1:13" ht="15.75" customHeight="1">
      <c r="A1650" s="19">
        <v>113947620</v>
      </c>
      <c r="B1650" s="19" t="s">
        <v>3462</v>
      </c>
      <c r="C1650" s="19" t="s">
        <v>3463</v>
      </c>
      <c r="D1650" s="19" t="s">
        <v>3464</v>
      </c>
      <c r="E1650" s="19" t="s">
        <v>52</v>
      </c>
      <c r="F1650" s="21">
        <v>1</v>
      </c>
      <c r="G1650" s="21">
        <v>1</v>
      </c>
      <c r="H1650" s="21">
        <v>1</v>
      </c>
      <c r="I1650" s="20">
        <f t="shared" si="121"/>
        <v>1</v>
      </c>
      <c r="J1650" s="22">
        <v>0</v>
      </c>
      <c r="K1650" s="19" t="s">
        <v>45</v>
      </c>
      <c r="L1650" s="19"/>
      <c r="M1650" s="19"/>
    </row>
    <row r="1651" spans="1:13" ht="15.75" customHeight="1">
      <c r="A1651" s="19">
        <v>113688175</v>
      </c>
      <c r="B1651" s="19" t="s">
        <v>3641</v>
      </c>
      <c r="C1651" s="19" t="s">
        <v>3642</v>
      </c>
      <c r="D1651" s="19" t="s">
        <v>3643</v>
      </c>
      <c r="E1651" s="19" t="s">
        <v>42</v>
      </c>
      <c r="F1651" s="21">
        <v>1</v>
      </c>
      <c r="G1651" s="21">
        <v>1</v>
      </c>
      <c r="H1651" s="21">
        <v>1</v>
      </c>
      <c r="I1651" s="20">
        <f t="shared" si="121"/>
        <v>1</v>
      </c>
      <c r="J1651" s="22">
        <v>1</v>
      </c>
      <c r="K1651" s="19" t="str">
        <f t="shared" ref="K1651:K1655" si="122">E1651</f>
        <v>04 - Aucune action nécessaire ou possible</v>
      </c>
      <c r="L1651" s="19"/>
      <c r="M1651" s="19"/>
    </row>
    <row r="1652" spans="1:13" ht="15.75" customHeight="1">
      <c r="A1652" s="19">
        <v>113761019</v>
      </c>
      <c r="B1652" s="19" t="s">
        <v>3515</v>
      </c>
      <c r="C1652" s="19" t="s">
        <v>3516</v>
      </c>
      <c r="D1652" s="19" t="s">
        <v>3517</v>
      </c>
      <c r="E1652" s="19" t="s">
        <v>42</v>
      </c>
      <c r="F1652" s="21">
        <v>1</v>
      </c>
      <c r="G1652" s="21">
        <v>1</v>
      </c>
      <c r="H1652" s="21">
        <v>1</v>
      </c>
      <c r="I1652" s="20">
        <f t="shared" si="121"/>
        <v>1</v>
      </c>
      <c r="J1652" s="22">
        <v>1</v>
      </c>
      <c r="K1652" s="19" t="str">
        <f t="shared" si="122"/>
        <v>04 - Aucune action nécessaire ou possible</v>
      </c>
      <c r="L1652" s="19"/>
      <c r="M1652" s="19"/>
    </row>
    <row r="1653" spans="1:13" ht="15.75" customHeight="1">
      <c r="A1653" s="19">
        <v>113223028</v>
      </c>
      <c r="B1653" s="19" t="s">
        <v>2731</v>
      </c>
      <c r="C1653" s="19" t="s">
        <v>3457</v>
      </c>
      <c r="D1653" s="19" t="s">
        <v>3458</v>
      </c>
      <c r="E1653" s="19" t="s">
        <v>39</v>
      </c>
      <c r="F1653" s="21">
        <v>1</v>
      </c>
      <c r="G1653" s="21">
        <v>1</v>
      </c>
      <c r="H1653" s="21">
        <v>1</v>
      </c>
      <c r="I1653" s="20">
        <f t="shared" si="121"/>
        <v>1</v>
      </c>
      <c r="J1653" s="22">
        <v>1</v>
      </c>
      <c r="K1653" s="19" t="str">
        <f t="shared" si="122"/>
        <v>01 - Aide à l’utilisation</v>
      </c>
      <c r="L1653" s="19"/>
      <c r="M1653" s="19"/>
    </row>
    <row r="1654" spans="1:13" ht="15.75" customHeight="1">
      <c r="A1654" s="19">
        <v>113997633</v>
      </c>
      <c r="B1654" s="19" t="s">
        <v>3644</v>
      </c>
      <c r="C1654" s="19" t="s">
        <v>3645</v>
      </c>
      <c r="D1654" s="19" t="s">
        <v>3646</v>
      </c>
      <c r="E1654" s="19" t="s">
        <v>39</v>
      </c>
      <c r="F1654" s="21">
        <v>1</v>
      </c>
      <c r="G1654" s="21">
        <v>1</v>
      </c>
      <c r="H1654" s="21">
        <v>1</v>
      </c>
      <c r="I1654" s="20">
        <f t="shared" si="121"/>
        <v>1</v>
      </c>
      <c r="J1654" s="22">
        <v>1</v>
      </c>
      <c r="K1654" s="19" t="str">
        <f t="shared" si="122"/>
        <v>01 - Aide à l’utilisation</v>
      </c>
      <c r="L1654" s="19"/>
      <c r="M1654" s="19"/>
    </row>
    <row r="1655" spans="1:13" ht="15.75" customHeight="1">
      <c r="A1655" s="19">
        <v>114057905</v>
      </c>
      <c r="B1655" s="19" t="s">
        <v>3647</v>
      </c>
      <c r="C1655" s="19" t="s">
        <v>3648</v>
      </c>
      <c r="D1655" s="19" t="s">
        <v>3649</v>
      </c>
      <c r="E1655" s="19" t="s">
        <v>39</v>
      </c>
      <c r="F1655" s="21">
        <v>1</v>
      </c>
      <c r="G1655" s="21">
        <v>1</v>
      </c>
      <c r="H1655" s="21">
        <v>1</v>
      </c>
      <c r="I1655" s="20">
        <f t="shared" si="121"/>
        <v>1</v>
      </c>
      <c r="J1655" s="22">
        <v>1</v>
      </c>
      <c r="K1655" s="19" t="str">
        <f t="shared" si="122"/>
        <v>01 - Aide à l’utilisation</v>
      </c>
      <c r="L1655" s="19"/>
      <c r="M1655" s="19"/>
    </row>
    <row r="1656" spans="1:13" ht="15.75" customHeight="1">
      <c r="A1656" s="19">
        <v>114088503</v>
      </c>
      <c r="B1656" s="19" t="s">
        <v>3650</v>
      </c>
      <c r="C1656" s="19" t="s">
        <v>3651</v>
      </c>
      <c r="D1656" s="19" t="s">
        <v>3652</v>
      </c>
      <c r="E1656" s="19" t="s">
        <v>52</v>
      </c>
      <c r="F1656" s="21">
        <v>1</v>
      </c>
      <c r="G1656" s="21">
        <v>1</v>
      </c>
      <c r="H1656" s="21">
        <v>1</v>
      </c>
      <c r="I1656" s="20">
        <f t="shared" si="121"/>
        <v>1</v>
      </c>
      <c r="J1656" s="22">
        <v>0</v>
      </c>
      <c r="K1656" s="19" t="s">
        <v>45</v>
      </c>
      <c r="L1656" s="19"/>
      <c r="M1656" s="19"/>
    </row>
    <row r="1657" spans="1:13" ht="15.75" customHeight="1">
      <c r="A1657" s="19">
        <v>113988815</v>
      </c>
      <c r="B1657" s="19" t="s">
        <v>3653</v>
      </c>
      <c r="C1657" s="19" t="s">
        <v>3654</v>
      </c>
      <c r="D1657" s="19" t="s">
        <v>3655</v>
      </c>
      <c r="E1657" s="19" t="s">
        <v>39</v>
      </c>
      <c r="F1657" s="21">
        <v>1</v>
      </c>
      <c r="G1657" s="21">
        <v>1</v>
      </c>
      <c r="H1657" s="21">
        <v>1</v>
      </c>
      <c r="I1657" s="20">
        <f t="shared" si="121"/>
        <v>1</v>
      </c>
      <c r="J1657" s="22">
        <v>1</v>
      </c>
      <c r="K1657" s="19" t="str">
        <f t="shared" ref="K1657:K1690" si="123">E1657</f>
        <v>01 - Aide à l’utilisation</v>
      </c>
      <c r="L1657" s="19"/>
      <c r="M1657" s="19"/>
    </row>
    <row r="1658" spans="1:13" ht="15.75" customHeight="1">
      <c r="A1658" s="19">
        <v>114032553</v>
      </c>
      <c r="B1658" s="19" t="s">
        <v>3468</v>
      </c>
      <c r="C1658" s="19" t="s">
        <v>3469</v>
      </c>
      <c r="D1658" s="19" t="s">
        <v>3470</v>
      </c>
      <c r="E1658" s="19" t="s">
        <v>45</v>
      </c>
      <c r="F1658" s="21">
        <v>1</v>
      </c>
      <c r="G1658" s="21">
        <v>1</v>
      </c>
      <c r="H1658" s="21">
        <v>1</v>
      </c>
      <c r="I1658" s="20">
        <f t="shared" si="121"/>
        <v>1</v>
      </c>
      <c r="J1658" s="22">
        <v>1</v>
      </c>
      <c r="K1658" s="19" t="str">
        <f t="shared" si="123"/>
        <v>03 - Script, fix ou contournement</v>
      </c>
      <c r="L1658" s="19"/>
      <c r="M1658" s="19"/>
    </row>
    <row r="1659" spans="1:13" ht="15.75" customHeight="1">
      <c r="A1659" s="19">
        <v>114504968</v>
      </c>
      <c r="B1659" s="19" t="s">
        <v>3656</v>
      </c>
      <c r="C1659" s="19" t="s">
        <v>3657</v>
      </c>
      <c r="D1659" s="19" t="s">
        <v>3658</v>
      </c>
      <c r="E1659" s="19" t="s">
        <v>52</v>
      </c>
      <c r="F1659" s="21">
        <v>1</v>
      </c>
      <c r="G1659" s="21">
        <v>1</v>
      </c>
      <c r="H1659" s="21">
        <v>1</v>
      </c>
      <c r="I1659" s="20">
        <f t="shared" si="121"/>
        <v>1</v>
      </c>
      <c r="J1659" s="22">
        <v>1</v>
      </c>
      <c r="K1659" s="19" t="str">
        <f t="shared" si="123"/>
        <v>02 - Correction donnée ou modification de paramétrage</v>
      </c>
      <c r="L1659" s="19"/>
      <c r="M1659" s="19"/>
    </row>
    <row r="1660" spans="1:13" ht="15.75" customHeight="1">
      <c r="A1660" s="19">
        <v>114516249</v>
      </c>
      <c r="B1660" s="19" t="s">
        <v>3659</v>
      </c>
      <c r="C1660" s="19" t="s">
        <v>3660</v>
      </c>
      <c r="D1660" s="19" t="s">
        <v>3661</v>
      </c>
      <c r="E1660" s="19" t="s">
        <v>45</v>
      </c>
      <c r="F1660" s="21">
        <v>1</v>
      </c>
      <c r="G1660" s="21">
        <v>1</v>
      </c>
      <c r="H1660" s="21">
        <v>1</v>
      </c>
      <c r="I1660" s="20">
        <v>1</v>
      </c>
      <c r="J1660" s="22">
        <v>1</v>
      </c>
      <c r="K1660" s="19" t="str">
        <f t="shared" si="123"/>
        <v>03 - Script, fix ou contournement</v>
      </c>
      <c r="L1660" s="19"/>
      <c r="M1660" s="19"/>
    </row>
    <row r="1661" spans="1:13" ht="15.75" customHeight="1">
      <c r="A1661" s="19">
        <v>114268244</v>
      </c>
      <c r="B1661" s="19" t="s">
        <v>3662</v>
      </c>
      <c r="C1661" s="19" t="s">
        <v>3663</v>
      </c>
      <c r="D1661" s="19" t="s">
        <v>3664</v>
      </c>
      <c r="E1661" s="19" t="s">
        <v>39</v>
      </c>
      <c r="F1661" s="21">
        <v>1</v>
      </c>
      <c r="G1661" s="21">
        <v>1</v>
      </c>
      <c r="H1661" s="21">
        <v>1</v>
      </c>
      <c r="I1661" s="20">
        <f t="shared" ref="I1661:I1666" si="124">IF(COUNTA(F1661:H1661)&lt;3,"",IF(AND(F1661=1,G1661=1,H1661=1),1,0))</f>
        <v>1</v>
      </c>
      <c r="J1661" s="22">
        <v>1</v>
      </c>
      <c r="K1661" s="19" t="str">
        <f t="shared" si="123"/>
        <v>01 - Aide à l’utilisation</v>
      </c>
      <c r="L1661" s="19"/>
      <c r="M1661" s="19"/>
    </row>
    <row r="1662" spans="1:13" ht="15.75" customHeight="1">
      <c r="A1662" s="19">
        <v>114599541</v>
      </c>
      <c r="B1662" s="19" t="s">
        <v>3665</v>
      </c>
      <c r="C1662" s="19" t="s">
        <v>3666</v>
      </c>
      <c r="D1662" s="19" t="s">
        <v>3667</v>
      </c>
      <c r="E1662" s="19" t="s">
        <v>45</v>
      </c>
      <c r="F1662" s="21">
        <v>1</v>
      </c>
      <c r="G1662" s="21">
        <v>1</v>
      </c>
      <c r="H1662" s="21">
        <v>1</v>
      </c>
      <c r="I1662" s="20">
        <f t="shared" si="124"/>
        <v>1</v>
      </c>
      <c r="J1662" s="22">
        <v>1</v>
      </c>
      <c r="K1662" s="19" t="str">
        <f t="shared" si="123"/>
        <v>03 - Script, fix ou contournement</v>
      </c>
      <c r="L1662" s="19"/>
      <c r="M1662" s="19"/>
    </row>
    <row r="1663" spans="1:13" ht="15.75" customHeight="1">
      <c r="A1663" s="19">
        <v>114360936</v>
      </c>
      <c r="B1663" s="19" t="s">
        <v>3668</v>
      </c>
      <c r="C1663" s="19" t="s">
        <v>3669</v>
      </c>
      <c r="D1663" s="19" t="s">
        <v>3670</v>
      </c>
      <c r="E1663" s="19" t="s">
        <v>45</v>
      </c>
      <c r="F1663" s="21">
        <v>1</v>
      </c>
      <c r="G1663" s="21">
        <v>1</v>
      </c>
      <c r="H1663" s="21">
        <v>1</v>
      </c>
      <c r="I1663" s="20">
        <f t="shared" si="124"/>
        <v>1</v>
      </c>
      <c r="J1663" s="22">
        <v>1</v>
      </c>
      <c r="K1663" s="19" t="str">
        <f t="shared" si="123"/>
        <v>03 - Script, fix ou contournement</v>
      </c>
      <c r="L1663" s="19"/>
      <c r="M1663" s="19"/>
    </row>
    <row r="1664" spans="1:13" ht="15.75" customHeight="1">
      <c r="A1664" s="19">
        <v>114524080</v>
      </c>
      <c r="B1664" s="19" t="s">
        <v>3671</v>
      </c>
      <c r="C1664" s="19" t="s">
        <v>3672</v>
      </c>
      <c r="D1664" s="19" t="s">
        <v>3673</v>
      </c>
      <c r="E1664" s="19" t="s">
        <v>45</v>
      </c>
      <c r="F1664" s="21">
        <v>1</v>
      </c>
      <c r="G1664" s="21">
        <v>1</v>
      </c>
      <c r="H1664" s="21">
        <v>1</v>
      </c>
      <c r="I1664" s="20">
        <f t="shared" si="124"/>
        <v>1</v>
      </c>
      <c r="J1664" s="22">
        <v>1</v>
      </c>
      <c r="K1664" s="19" t="str">
        <f t="shared" si="123"/>
        <v>03 - Script, fix ou contournement</v>
      </c>
      <c r="L1664" s="19"/>
      <c r="M1664" s="19"/>
    </row>
    <row r="1665" spans="1:13" ht="15.75" customHeight="1">
      <c r="A1665" s="19">
        <v>114410182</v>
      </c>
      <c r="B1665" s="19" t="s">
        <v>179</v>
      </c>
      <c r="C1665" s="19" t="s">
        <v>3674</v>
      </c>
      <c r="D1665" s="19" t="s">
        <v>3675</v>
      </c>
      <c r="E1665" s="19" t="s">
        <v>42</v>
      </c>
      <c r="F1665" s="21">
        <v>1</v>
      </c>
      <c r="G1665" s="21">
        <v>1</v>
      </c>
      <c r="H1665" s="21">
        <v>1</v>
      </c>
      <c r="I1665" s="20">
        <f t="shared" si="124"/>
        <v>1</v>
      </c>
      <c r="J1665" s="22">
        <v>1</v>
      </c>
      <c r="K1665" s="19" t="str">
        <f t="shared" si="123"/>
        <v>04 - Aucune action nécessaire ou possible</v>
      </c>
      <c r="L1665" s="19"/>
      <c r="M1665" s="19"/>
    </row>
    <row r="1666" spans="1:13" ht="15.75" customHeight="1">
      <c r="A1666" s="19">
        <v>114412508</v>
      </c>
      <c r="B1666" s="19" t="s">
        <v>179</v>
      </c>
      <c r="C1666" s="19" t="s">
        <v>3676</v>
      </c>
      <c r="D1666" s="19" t="s">
        <v>3675</v>
      </c>
      <c r="E1666" s="19" t="s">
        <v>42</v>
      </c>
      <c r="F1666" s="21">
        <v>1</v>
      </c>
      <c r="G1666" s="21">
        <v>1</v>
      </c>
      <c r="H1666" s="21">
        <v>1</v>
      </c>
      <c r="I1666" s="20">
        <f t="shared" si="124"/>
        <v>1</v>
      </c>
      <c r="J1666" s="22">
        <v>1</v>
      </c>
      <c r="K1666" s="19" t="str">
        <f t="shared" si="123"/>
        <v>04 - Aucune action nécessaire ou possible</v>
      </c>
      <c r="L1666" s="19"/>
      <c r="M1666" s="19"/>
    </row>
    <row r="1667" spans="1:13" ht="15.75" customHeight="1">
      <c r="A1667" s="19">
        <v>114233791</v>
      </c>
      <c r="B1667" s="19" t="s">
        <v>3677</v>
      </c>
      <c r="C1667" s="19" t="s">
        <v>3678</v>
      </c>
      <c r="D1667" s="19" t="s">
        <v>3679</v>
      </c>
      <c r="E1667" s="19" t="s">
        <v>39</v>
      </c>
      <c r="F1667" s="21">
        <v>1</v>
      </c>
      <c r="G1667" s="21">
        <v>1</v>
      </c>
      <c r="H1667" s="21">
        <v>1</v>
      </c>
      <c r="I1667" s="20">
        <v>1</v>
      </c>
      <c r="J1667" s="22">
        <v>1</v>
      </c>
      <c r="K1667" s="19" t="str">
        <f t="shared" si="123"/>
        <v>01 - Aide à l’utilisation</v>
      </c>
      <c r="L1667" s="19"/>
      <c r="M1667" s="19"/>
    </row>
    <row r="1668" spans="1:13" ht="15.75" customHeight="1">
      <c r="A1668" s="19">
        <v>114001877</v>
      </c>
      <c r="B1668" s="19" t="s">
        <v>3680</v>
      </c>
      <c r="C1668" s="19" t="s">
        <v>3681</v>
      </c>
      <c r="D1668" s="19" t="s">
        <v>3682</v>
      </c>
      <c r="E1668" s="19" t="s">
        <v>45</v>
      </c>
      <c r="F1668" s="21">
        <v>1</v>
      </c>
      <c r="G1668" s="21">
        <v>1</v>
      </c>
      <c r="H1668" s="21">
        <v>1</v>
      </c>
      <c r="I1668" s="20">
        <f t="shared" ref="I1668:I1669" si="125">IF(COUNTA(F1668:H1668)&lt;3,"",IF(AND(F1668=1,G1668=1,H1668=1),1,0))</f>
        <v>1</v>
      </c>
      <c r="J1668" s="22">
        <v>1</v>
      </c>
      <c r="K1668" s="19" t="str">
        <f t="shared" si="123"/>
        <v>03 - Script, fix ou contournement</v>
      </c>
      <c r="L1668" s="19"/>
      <c r="M1668" s="19"/>
    </row>
    <row r="1669" spans="1:13" ht="15.75" customHeight="1">
      <c r="A1669" s="19">
        <v>114537944</v>
      </c>
      <c r="B1669" s="19" t="s">
        <v>3683</v>
      </c>
      <c r="C1669" s="19" t="s">
        <v>3684</v>
      </c>
      <c r="D1669" s="19" t="s">
        <v>3685</v>
      </c>
      <c r="E1669" s="19" t="s">
        <v>52</v>
      </c>
      <c r="F1669" s="21">
        <v>1</v>
      </c>
      <c r="G1669" s="21">
        <v>0</v>
      </c>
      <c r="H1669" s="21">
        <v>1</v>
      </c>
      <c r="I1669" s="20">
        <f t="shared" si="125"/>
        <v>0</v>
      </c>
      <c r="J1669" s="22">
        <v>1</v>
      </c>
      <c r="K1669" s="19" t="str">
        <f t="shared" si="123"/>
        <v>02 - Correction donnée ou modification de paramétrage</v>
      </c>
      <c r="L1669" s="19"/>
      <c r="M1669" s="19"/>
    </row>
    <row r="1670" spans="1:13" ht="15.75" customHeight="1">
      <c r="A1670" s="19">
        <v>114518023</v>
      </c>
      <c r="B1670" s="19" t="s">
        <v>3686</v>
      </c>
      <c r="C1670" s="19" t="s">
        <v>3687</v>
      </c>
      <c r="D1670" s="19" t="s">
        <v>3688</v>
      </c>
      <c r="E1670" s="19" t="s">
        <v>52</v>
      </c>
      <c r="F1670" s="21">
        <v>1</v>
      </c>
      <c r="G1670" s="21">
        <v>1</v>
      </c>
      <c r="H1670" s="21">
        <v>1</v>
      </c>
      <c r="I1670" s="20">
        <v>1</v>
      </c>
      <c r="J1670" s="22">
        <v>1</v>
      </c>
      <c r="K1670" s="19" t="str">
        <f t="shared" si="123"/>
        <v>02 - Correction donnée ou modification de paramétrage</v>
      </c>
      <c r="L1670" s="19"/>
      <c r="M1670" s="19"/>
    </row>
    <row r="1671" spans="1:13" ht="15.75" customHeight="1">
      <c r="A1671" s="19">
        <v>114410629</v>
      </c>
      <c r="B1671" s="19" t="s">
        <v>3689</v>
      </c>
      <c r="C1671" s="19" t="s">
        <v>3690</v>
      </c>
      <c r="D1671" s="19" t="s">
        <v>3691</v>
      </c>
      <c r="E1671" s="19" t="s">
        <v>52</v>
      </c>
      <c r="F1671" s="21">
        <v>1</v>
      </c>
      <c r="G1671" s="21">
        <v>1</v>
      </c>
      <c r="H1671" s="21">
        <v>1</v>
      </c>
      <c r="I1671" s="20">
        <f t="shared" ref="I1671:I1780" si="126">IF(COUNTA(F1671:H1671)&lt;3,"",IF(AND(F1671=1,G1671=1,H1671=1),1,0))</f>
        <v>1</v>
      </c>
      <c r="J1671" s="22">
        <v>1</v>
      </c>
      <c r="K1671" s="19" t="str">
        <f t="shared" si="123"/>
        <v>02 - Correction donnée ou modification de paramétrage</v>
      </c>
      <c r="L1671" s="19"/>
      <c r="M1671" s="19"/>
    </row>
    <row r="1672" spans="1:13" ht="15.75" customHeight="1">
      <c r="A1672" s="19">
        <v>114421089</v>
      </c>
      <c r="B1672" s="19" t="s">
        <v>3692</v>
      </c>
      <c r="C1672" s="19" t="s">
        <v>3693</v>
      </c>
      <c r="D1672" s="19" t="s">
        <v>3694</v>
      </c>
      <c r="E1672" s="19" t="s">
        <v>52</v>
      </c>
      <c r="F1672" s="21">
        <v>1</v>
      </c>
      <c r="G1672" s="21">
        <v>1</v>
      </c>
      <c r="H1672" s="21">
        <v>1</v>
      </c>
      <c r="I1672" s="20">
        <f t="shared" si="126"/>
        <v>1</v>
      </c>
      <c r="J1672" s="22">
        <v>1</v>
      </c>
      <c r="K1672" s="19" t="str">
        <f t="shared" si="123"/>
        <v>02 - Correction donnée ou modification de paramétrage</v>
      </c>
      <c r="L1672" s="19"/>
      <c r="M1672" s="19"/>
    </row>
    <row r="1673" spans="1:13" ht="15.75" customHeight="1">
      <c r="A1673" s="19">
        <v>114539563</v>
      </c>
      <c r="B1673" s="19" t="s">
        <v>3695</v>
      </c>
      <c r="C1673" s="19" t="s">
        <v>3696</v>
      </c>
      <c r="D1673" s="19" t="s">
        <v>3697</v>
      </c>
      <c r="E1673" s="19" t="s">
        <v>39</v>
      </c>
      <c r="F1673" s="21">
        <v>1</v>
      </c>
      <c r="G1673" s="21">
        <v>1</v>
      </c>
      <c r="H1673" s="21">
        <v>1</v>
      </c>
      <c r="I1673" s="20">
        <f t="shared" si="126"/>
        <v>1</v>
      </c>
      <c r="J1673" s="22">
        <v>1</v>
      </c>
      <c r="K1673" s="19" t="str">
        <f t="shared" si="123"/>
        <v>01 - Aide à l’utilisation</v>
      </c>
      <c r="L1673" s="19"/>
      <c r="M1673" s="19"/>
    </row>
    <row r="1674" spans="1:13" ht="15.75" customHeight="1">
      <c r="A1674" s="19">
        <v>114443333</v>
      </c>
      <c r="B1674" s="19" t="s">
        <v>3698</v>
      </c>
      <c r="C1674" s="19" t="s">
        <v>3699</v>
      </c>
      <c r="D1674" s="19" t="s">
        <v>3700</v>
      </c>
      <c r="E1674" s="19" t="s">
        <v>42</v>
      </c>
      <c r="F1674" s="21">
        <v>1</v>
      </c>
      <c r="G1674" s="21">
        <v>1</v>
      </c>
      <c r="H1674" s="21">
        <v>1</v>
      </c>
      <c r="I1674" s="20">
        <f t="shared" si="126"/>
        <v>1</v>
      </c>
      <c r="J1674" s="22">
        <v>1</v>
      </c>
      <c r="K1674" s="19" t="str">
        <f t="shared" si="123"/>
        <v>04 - Aucune action nécessaire ou possible</v>
      </c>
      <c r="L1674" s="19"/>
      <c r="M1674" s="19"/>
    </row>
    <row r="1675" spans="1:13" ht="15.75" customHeight="1">
      <c r="A1675" s="19">
        <v>114701628</v>
      </c>
      <c r="B1675" s="19" t="s">
        <v>3701</v>
      </c>
      <c r="C1675" s="19" t="s">
        <v>3702</v>
      </c>
      <c r="D1675" s="19" t="s">
        <v>3703</v>
      </c>
      <c r="E1675" s="19" t="s">
        <v>42</v>
      </c>
      <c r="F1675" s="21">
        <v>1</v>
      </c>
      <c r="G1675" s="21">
        <v>1</v>
      </c>
      <c r="H1675" s="21">
        <v>1</v>
      </c>
      <c r="I1675" s="20">
        <f t="shared" si="126"/>
        <v>1</v>
      </c>
      <c r="J1675" s="22">
        <v>1</v>
      </c>
      <c r="K1675" s="19" t="str">
        <f t="shared" si="123"/>
        <v>04 - Aucune action nécessaire ou possible</v>
      </c>
      <c r="L1675" s="19"/>
      <c r="M1675" s="19"/>
    </row>
    <row r="1676" spans="1:13" ht="15.75" customHeight="1">
      <c r="A1676" s="19">
        <v>113663124</v>
      </c>
      <c r="B1676" s="19" t="s">
        <v>3704</v>
      </c>
      <c r="C1676" s="19" t="s">
        <v>3705</v>
      </c>
      <c r="D1676" s="19" t="s">
        <v>3706</v>
      </c>
      <c r="E1676" s="19" t="s">
        <v>39</v>
      </c>
      <c r="F1676" s="21">
        <v>1</v>
      </c>
      <c r="G1676" s="21">
        <v>1</v>
      </c>
      <c r="H1676" s="21">
        <v>1</v>
      </c>
      <c r="I1676" s="20">
        <f t="shared" si="126"/>
        <v>1</v>
      </c>
      <c r="J1676" s="22">
        <v>1</v>
      </c>
      <c r="K1676" s="19" t="str">
        <f t="shared" si="123"/>
        <v>01 - Aide à l’utilisation</v>
      </c>
      <c r="L1676" s="19"/>
      <c r="M1676" s="19"/>
    </row>
    <row r="1677" spans="1:13" ht="15.75" customHeight="1">
      <c r="A1677" s="19">
        <v>114886993</v>
      </c>
      <c r="B1677" s="19" t="s">
        <v>144</v>
      </c>
      <c r="C1677" s="19" t="s">
        <v>3707</v>
      </c>
      <c r="D1677" s="19" t="s">
        <v>3708</v>
      </c>
      <c r="E1677" s="19" t="s">
        <v>45</v>
      </c>
      <c r="F1677" s="21">
        <v>1</v>
      </c>
      <c r="G1677" s="21">
        <v>1</v>
      </c>
      <c r="H1677" s="21">
        <v>1</v>
      </c>
      <c r="I1677" s="20">
        <f t="shared" si="126"/>
        <v>1</v>
      </c>
      <c r="J1677" s="22">
        <v>1</v>
      </c>
      <c r="K1677" s="19" t="str">
        <f t="shared" si="123"/>
        <v>03 - Script, fix ou contournement</v>
      </c>
      <c r="L1677" s="19"/>
      <c r="M1677" s="19"/>
    </row>
    <row r="1678" spans="1:13" ht="15.75" customHeight="1">
      <c r="A1678" s="19">
        <v>114960075</v>
      </c>
      <c r="B1678" s="19" t="s">
        <v>3709</v>
      </c>
      <c r="C1678" s="19" t="s">
        <v>3710</v>
      </c>
      <c r="D1678" s="19" t="s">
        <v>3711</v>
      </c>
      <c r="E1678" s="19" t="s">
        <v>45</v>
      </c>
      <c r="F1678" s="21">
        <v>1</v>
      </c>
      <c r="G1678" s="21">
        <v>1</v>
      </c>
      <c r="H1678" s="21">
        <v>0</v>
      </c>
      <c r="I1678" s="20">
        <f t="shared" si="126"/>
        <v>0</v>
      </c>
      <c r="J1678" s="22">
        <v>1</v>
      </c>
      <c r="K1678" s="19" t="str">
        <f t="shared" si="123"/>
        <v>03 - Script, fix ou contournement</v>
      </c>
      <c r="L1678" s="19" t="s">
        <v>3345</v>
      </c>
      <c r="M1678" s="19" t="s">
        <v>3346</v>
      </c>
    </row>
    <row r="1679" spans="1:13" ht="15.75" customHeight="1">
      <c r="A1679" s="19">
        <v>114890354</v>
      </c>
      <c r="B1679" s="19" t="s">
        <v>3712</v>
      </c>
      <c r="C1679" s="19" t="s">
        <v>3713</v>
      </c>
      <c r="D1679" s="19" t="s">
        <v>3714</v>
      </c>
      <c r="E1679" s="19" t="s">
        <v>39</v>
      </c>
      <c r="F1679" s="21">
        <v>1</v>
      </c>
      <c r="G1679" s="21">
        <v>1</v>
      </c>
      <c r="H1679" s="21">
        <v>0</v>
      </c>
      <c r="I1679" s="20">
        <f t="shared" si="126"/>
        <v>0</v>
      </c>
      <c r="J1679" s="22">
        <v>1</v>
      </c>
      <c r="K1679" s="19" t="str">
        <f t="shared" si="123"/>
        <v>01 - Aide à l’utilisation</v>
      </c>
      <c r="L1679" s="19" t="s">
        <v>3345</v>
      </c>
      <c r="M1679" s="19" t="s">
        <v>3346</v>
      </c>
    </row>
    <row r="1680" spans="1:13" ht="15.75" customHeight="1">
      <c r="A1680" s="19">
        <v>114925733</v>
      </c>
      <c r="B1680" s="19" t="s">
        <v>3715</v>
      </c>
      <c r="C1680" s="19" t="s">
        <v>3716</v>
      </c>
      <c r="D1680" s="19" t="s">
        <v>3717</v>
      </c>
      <c r="E1680" s="19" t="s">
        <v>45</v>
      </c>
      <c r="F1680" s="21">
        <v>1</v>
      </c>
      <c r="G1680" s="21">
        <v>1</v>
      </c>
      <c r="H1680" s="21">
        <v>1</v>
      </c>
      <c r="I1680" s="20">
        <f t="shared" si="126"/>
        <v>1</v>
      </c>
      <c r="J1680" s="22">
        <v>1</v>
      </c>
      <c r="K1680" s="19" t="str">
        <f t="shared" si="123"/>
        <v>03 - Script, fix ou contournement</v>
      </c>
      <c r="L1680" s="19"/>
      <c r="M1680" s="19"/>
    </row>
    <row r="1681" spans="1:13" ht="15.75" customHeight="1">
      <c r="A1681" s="19">
        <v>114807871</v>
      </c>
      <c r="B1681" s="19" t="s">
        <v>3718</v>
      </c>
      <c r="C1681" s="19" t="s">
        <v>3719</v>
      </c>
      <c r="D1681" s="19" t="s">
        <v>3720</v>
      </c>
      <c r="E1681" s="19" t="s">
        <v>39</v>
      </c>
      <c r="F1681" s="21">
        <v>1</v>
      </c>
      <c r="G1681" s="21">
        <v>1</v>
      </c>
      <c r="H1681" s="21">
        <v>1</v>
      </c>
      <c r="I1681" s="20">
        <f t="shared" si="126"/>
        <v>1</v>
      </c>
      <c r="J1681" s="22">
        <v>1</v>
      </c>
      <c r="K1681" s="19" t="str">
        <f t="shared" si="123"/>
        <v>01 - Aide à l’utilisation</v>
      </c>
      <c r="L1681" s="19"/>
      <c r="M1681" s="19"/>
    </row>
    <row r="1682" spans="1:13" ht="15.75" customHeight="1">
      <c r="A1682" s="19">
        <v>114761394</v>
      </c>
      <c r="B1682" s="19" t="s">
        <v>3721</v>
      </c>
      <c r="C1682" s="19" t="s">
        <v>3722</v>
      </c>
      <c r="D1682" s="19" t="s">
        <v>3723</v>
      </c>
      <c r="E1682" s="19" t="s">
        <v>39</v>
      </c>
      <c r="F1682" s="21">
        <v>1</v>
      </c>
      <c r="G1682" s="21">
        <v>1</v>
      </c>
      <c r="H1682" s="21">
        <v>1</v>
      </c>
      <c r="I1682" s="20">
        <f t="shared" si="126"/>
        <v>1</v>
      </c>
      <c r="J1682" s="22">
        <v>1</v>
      </c>
      <c r="K1682" s="19" t="str">
        <f t="shared" si="123"/>
        <v>01 - Aide à l’utilisation</v>
      </c>
      <c r="L1682" s="19"/>
      <c r="M1682" s="19"/>
    </row>
    <row r="1683" spans="1:13" ht="15.75" customHeight="1">
      <c r="A1683" s="19">
        <v>114909713</v>
      </c>
      <c r="B1683" s="19" t="s">
        <v>3724</v>
      </c>
      <c r="C1683" s="19" t="s">
        <v>3725</v>
      </c>
      <c r="D1683" s="19" t="s">
        <v>3726</v>
      </c>
      <c r="E1683" s="19" t="s">
        <v>45</v>
      </c>
      <c r="F1683" s="21">
        <v>1</v>
      </c>
      <c r="G1683" s="21">
        <v>1</v>
      </c>
      <c r="H1683" s="21">
        <v>1</v>
      </c>
      <c r="I1683" s="20">
        <f t="shared" si="126"/>
        <v>1</v>
      </c>
      <c r="J1683" s="22">
        <v>1</v>
      </c>
      <c r="K1683" s="19" t="str">
        <f t="shared" si="123"/>
        <v>03 - Script, fix ou contournement</v>
      </c>
      <c r="L1683" s="19"/>
      <c r="M1683" s="19"/>
    </row>
    <row r="1684" spans="1:13" ht="15.75" customHeight="1">
      <c r="A1684" s="19">
        <v>114895333</v>
      </c>
      <c r="B1684" s="19" t="s">
        <v>3727</v>
      </c>
      <c r="C1684" s="19" t="s">
        <v>3728</v>
      </c>
      <c r="D1684" s="19" t="s">
        <v>3729</v>
      </c>
      <c r="E1684" s="19" t="s">
        <v>45</v>
      </c>
      <c r="F1684" s="21">
        <v>1</v>
      </c>
      <c r="G1684" s="21">
        <v>1</v>
      </c>
      <c r="H1684" s="21">
        <v>1</v>
      </c>
      <c r="I1684" s="20">
        <f t="shared" si="126"/>
        <v>1</v>
      </c>
      <c r="J1684" s="22">
        <v>1</v>
      </c>
      <c r="K1684" s="19" t="str">
        <f t="shared" si="123"/>
        <v>03 - Script, fix ou contournement</v>
      </c>
      <c r="L1684" s="19"/>
      <c r="M1684" s="19"/>
    </row>
    <row r="1685" spans="1:13" ht="15.75" customHeight="1">
      <c r="A1685" s="19">
        <v>114781149</v>
      </c>
      <c r="B1685" s="19" t="s">
        <v>3730</v>
      </c>
      <c r="C1685" s="19" t="s">
        <v>3731</v>
      </c>
      <c r="D1685" s="19" t="s">
        <v>3732</v>
      </c>
      <c r="E1685" s="19" t="s">
        <v>45</v>
      </c>
      <c r="F1685" s="21">
        <v>1</v>
      </c>
      <c r="G1685" s="21">
        <v>1</v>
      </c>
      <c r="H1685" s="21">
        <v>1</v>
      </c>
      <c r="I1685" s="20">
        <f t="shared" si="126"/>
        <v>1</v>
      </c>
      <c r="J1685" s="22">
        <v>1</v>
      </c>
      <c r="K1685" s="19" t="str">
        <f t="shared" si="123"/>
        <v>03 - Script, fix ou contournement</v>
      </c>
      <c r="L1685" s="19"/>
      <c r="M1685" s="19"/>
    </row>
    <row r="1686" spans="1:13" ht="15.75" customHeight="1">
      <c r="A1686" s="19">
        <v>114213181</v>
      </c>
      <c r="B1686" s="19" t="s">
        <v>3733</v>
      </c>
      <c r="C1686" s="19" t="s">
        <v>3734</v>
      </c>
      <c r="D1686" s="19" t="s">
        <v>3735</v>
      </c>
      <c r="E1686" s="19" t="s">
        <v>42</v>
      </c>
      <c r="F1686" s="21">
        <v>1</v>
      </c>
      <c r="G1686" s="21">
        <v>1</v>
      </c>
      <c r="H1686" s="21">
        <v>1</v>
      </c>
      <c r="I1686" s="20">
        <f t="shared" si="126"/>
        <v>1</v>
      </c>
      <c r="J1686" s="22">
        <v>1</v>
      </c>
      <c r="K1686" s="19" t="str">
        <f t="shared" si="123"/>
        <v>04 - Aucune action nécessaire ou possible</v>
      </c>
      <c r="L1686" s="19"/>
      <c r="M1686" s="19"/>
    </row>
    <row r="1687" spans="1:13" ht="15.75" customHeight="1">
      <c r="A1687" s="19">
        <v>114818575</v>
      </c>
      <c r="B1687" s="19" t="s">
        <v>3736</v>
      </c>
      <c r="C1687" s="19" t="s">
        <v>3737</v>
      </c>
      <c r="D1687" s="19" t="s">
        <v>3738</v>
      </c>
      <c r="E1687" s="19" t="s">
        <v>42</v>
      </c>
      <c r="F1687" s="21">
        <v>1</v>
      </c>
      <c r="G1687" s="21">
        <v>1</v>
      </c>
      <c r="H1687" s="21">
        <v>1</v>
      </c>
      <c r="I1687" s="20">
        <f t="shared" si="126"/>
        <v>1</v>
      </c>
      <c r="J1687" s="22">
        <v>1</v>
      </c>
      <c r="K1687" s="19" t="str">
        <f t="shared" si="123"/>
        <v>04 - Aucune action nécessaire ou possible</v>
      </c>
      <c r="L1687" s="19"/>
      <c r="M1687" s="19"/>
    </row>
    <row r="1688" spans="1:13" ht="15.75" customHeight="1">
      <c r="A1688" s="19">
        <v>114544983</v>
      </c>
      <c r="B1688" s="19" t="s">
        <v>3739</v>
      </c>
      <c r="C1688" s="19" t="s">
        <v>3740</v>
      </c>
      <c r="D1688" s="19" t="s">
        <v>3741</v>
      </c>
      <c r="E1688" s="19" t="s">
        <v>42</v>
      </c>
      <c r="F1688" s="21">
        <v>1</v>
      </c>
      <c r="G1688" s="21">
        <v>1</v>
      </c>
      <c r="H1688" s="21">
        <v>1</v>
      </c>
      <c r="I1688" s="20">
        <f t="shared" si="126"/>
        <v>1</v>
      </c>
      <c r="J1688" s="22">
        <v>1</v>
      </c>
      <c r="K1688" s="19" t="str">
        <f t="shared" si="123"/>
        <v>04 - Aucune action nécessaire ou possible</v>
      </c>
      <c r="L1688" s="19"/>
      <c r="M1688" s="19"/>
    </row>
    <row r="1689" spans="1:13" ht="15.75" customHeight="1">
      <c r="A1689" s="19">
        <v>114630646</v>
      </c>
      <c r="B1689" s="19" t="s">
        <v>3742</v>
      </c>
      <c r="C1689" s="19" t="s">
        <v>3743</v>
      </c>
      <c r="D1689" s="19" t="s">
        <v>3744</v>
      </c>
      <c r="E1689" s="19" t="s">
        <v>45</v>
      </c>
      <c r="F1689" s="21">
        <v>1</v>
      </c>
      <c r="G1689" s="21">
        <v>1</v>
      </c>
      <c r="H1689" s="21">
        <v>1</v>
      </c>
      <c r="I1689" s="20">
        <f t="shared" si="126"/>
        <v>1</v>
      </c>
      <c r="J1689" s="22">
        <v>1</v>
      </c>
      <c r="K1689" s="19" t="str">
        <f t="shared" si="123"/>
        <v>03 - Script, fix ou contournement</v>
      </c>
      <c r="L1689" s="19"/>
      <c r="M1689" s="19"/>
    </row>
    <row r="1690" spans="1:13" ht="15.75" customHeight="1">
      <c r="A1690" s="19">
        <v>114853177</v>
      </c>
      <c r="B1690" s="19" t="s">
        <v>3745</v>
      </c>
      <c r="C1690" s="19" t="s">
        <v>3746</v>
      </c>
      <c r="D1690" s="19" t="s">
        <v>3747</v>
      </c>
      <c r="E1690" s="19" t="s">
        <v>45</v>
      </c>
      <c r="F1690" s="21">
        <v>1</v>
      </c>
      <c r="G1690" s="21">
        <v>1</v>
      </c>
      <c r="H1690" s="21">
        <v>1</v>
      </c>
      <c r="I1690" s="20">
        <f t="shared" si="126"/>
        <v>1</v>
      </c>
      <c r="J1690" s="22">
        <v>1</v>
      </c>
      <c r="K1690" s="19" t="str">
        <f t="shared" si="123"/>
        <v>03 - Script, fix ou contournement</v>
      </c>
      <c r="L1690" s="19"/>
      <c r="M1690" s="19"/>
    </row>
    <row r="1691" spans="1:13" ht="15.75" customHeight="1">
      <c r="A1691" s="19">
        <v>115057577</v>
      </c>
      <c r="B1691" s="19" t="s">
        <v>3748</v>
      </c>
      <c r="C1691" s="19" t="s">
        <v>3749</v>
      </c>
      <c r="D1691" s="19" t="s">
        <v>3750</v>
      </c>
      <c r="E1691" s="19" t="s">
        <v>42</v>
      </c>
      <c r="F1691" s="21">
        <v>1</v>
      </c>
      <c r="G1691" s="21">
        <v>1</v>
      </c>
      <c r="H1691" s="21">
        <v>1</v>
      </c>
      <c r="I1691" s="20">
        <f t="shared" si="126"/>
        <v>1</v>
      </c>
      <c r="J1691" s="22">
        <v>0</v>
      </c>
      <c r="K1691" s="19" t="s">
        <v>57</v>
      </c>
      <c r="L1691" s="19"/>
      <c r="M1691" s="19"/>
    </row>
    <row r="1692" spans="1:13" ht="15.75" customHeight="1">
      <c r="A1692" s="19">
        <v>115150174</v>
      </c>
      <c r="B1692" s="19" t="s">
        <v>3751</v>
      </c>
      <c r="C1692" s="19" t="s">
        <v>3752</v>
      </c>
      <c r="D1692" s="19" t="s">
        <v>3753</v>
      </c>
      <c r="E1692" s="19" t="s">
        <v>42</v>
      </c>
      <c r="F1692" s="21">
        <v>1</v>
      </c>
      <c r="G1692" s="21">
        <v>1</v>
      </c>
      <c r="H1692" s="21">
        <v>1</v>
      </c>
      <c r="I1692" s="20">
        <f t="shared" si="126"/>
        <v>1</v>
      </c>
      <c r="J1692" s="22">
        <v>1</v>
      </c>
      <c r="K1692" s="19" t="str">
        <f t="shared" ref="K1692:K1710" si="127">E1692</f>
        <v>04 - Aucune action nécessaire ou possible</v>
      </c>
      <c r="L1692" s="19"/>
      <c r="M1692" s="19"/>
    </row>
    <row r="1693" spans="1:13" ht="15.75" customHeight="1">
      <c r="A1693" s="19">
        <v>115125387</v>
      </c>
      <c r="B1693" s="19" t="s">
        <v>3754</v>
      </c>
      <c r="C1693" s="19" t="s">
        <v>3755</v>
      </c>
      <c r="D1693" s="19" t="s">
        <v>3756</v>
      </c>
      <c r="E1693" s="19" t="s">
        <v>45</v>
      </c>
      <c r="F1693" s="21">
        <v>1</v>
      </c>
      <c r="G1693" s="21">
        <v>1</v>
      </c>
      <c r="H1693" s="21">
        <v>1</v>
      </c>
      <c r="I1693" s="20">
        <f t="shared" si="126"/>
        <v>1</v>
      </c>
      <c r="J1693" s="22">
        <v>1</v>
      </c>
      <c r="K1693" s="19" t="str">
        <f t="shared" si="127"/>
        <v>03 - Script, fix ou contournement</v>
      </c>
      <c r="L1693" s="19"/>
      <c r="M1693" s="19"/>
    </row>
    <row r="1694" spans="1:13" ht="15.75" customHeight="1">
      <c r="A1694" s="19">
        <v>115131752</v>
      </c>
      <c r="B1694" s="19" t="s">
        <v>458</v>
      </c>
      <c r="C1694" s="19" t="s">
        <v>3757</v>
      </c>
      <c r="D1694" s="19" t="s">
        <v>3758</v>
      </c>
      <c r="E1694" s="19" t="s">
        <v>42</v>
      </c>
      <c r="F1694" s="21">
        <v>1</v>
      </c>
      <c r="G1694" s="21">
        <v>1</v>
      </c>
      <c r="H1694" s="21">
        <v>1</v>
      </c>
      <c r="I1694" s="20">
        <f t="shared" si="126"/>
        <v>1</v>
      </c>
      <c r="J1694" s="22">
        <v>1</v>
      </c>
      <c r="K1694" s="19" t="str">
        <f t="shared" si="127"/>
        <v>04 - Aucune action nécessaire ou possible</v>
      </c>
      <c r="L1694" s="19"/>
      <c r="M1694" s="19"/>
    </row>
    <row r="1695" spans="1:13" ht="15.75" customHeight="1">
      <c r="A1695" s="19">
        <v>115042673</v>
      </c>
      <c r="B1695" s="19" t="s">
        <v>3759</v>
      </c>
      <c r="C1695" s="19" t="s">
        <v>3760</v>
      </c>
      <c r="D1695" s="19" t="s">
        <v>3761</v>
      </c>
      <c r="E1695" s="19" t="s">
        <v>42</v>
      </c>
      <c r="F1695" s="21">
        <v>1</v>
      </c>
      <c r="G1695" s="21">
        <v>1</v>
      </c>
      <c r="H1695" s="21">
        <v>0</v>
      </c>
      <c r="I1695" s="20">
        <f t="shared" si="126"/>
        <v>0</v>
      </c>
      <c r="J1695" s="22">
        <v>1</v>
      </c>
      <c r="K1695" s="19" t="str">
        <f t="shared" si="127"/>
        <v>04 - Aucune action nécessaire ou possible</v>
      </c>
      <c r="L1695" s="19" t="s">
        <v>3345</v>
      </c>
      <c r="M1695" s="19" t="s">
        <v>3346</v>
      </c>
    </row>
    <row r="1696" spans="1:13" ht="15.75" customHeight="1">
      <c r="A1696" s="19">
        <v>114775375</v>
      </c>
      <c r="B1696" s="19" t="s">
        <v>3644</v>
      </c>
      <c r="C1696" s="19" t="s">
        <v>3762</v>
      </c>
      <c r="D1696" s="19" t="s">
        <v>3763</v>
      </c>
      <c r="E1696" s="19" t="s">
        <v>39</v>
      </c>
      <c r="F1696" s="21">
        <v>1</v>
      </c>
      <c r="G1696" s="21">
        <v>1</v>
      </c>
      <c r="H1696" s="21">
        <v>1</v>
      </c>
      <c r="I1696" s="20">
        <f t="shared" si="126"/>
        <v>1</v>
      </c>
      <c r="J1696" s="22">
        <v>1</v>
      </c>
      <c r="K1696" s="19" t="str">
        <f t="shared" si="127"/>
        <v>01 - Aide à l’utilisation</v>
      </c>
      <c r="L1696" s="19"/>
      <c r="M1696" s="19"/>
    </row>
    <row r="1697" spans="1:13" ht="15.75" customHeight="1">
      <c r="A1697" s="19">
        <v>115034982</v>
      </c>
      <c r="B1697" s="19" t="s">
        <v>3764</v>
      </c>
      <c r="C1697" s="19" t="s">
        <v>3765</v>
      </c>
      <c r="D1697" s="19" t="s">
        <v>3766</v>
      </c>
      <c r="E1697" s="19" t="s">
        <v>45</v>
      </c>
      <c r="F1697" s="21">
        <v>1</v>
      </c>
      <c r="G1697" s="21">
        <v>1</v>
      </c>
      <c r="H1697" s="21">
        <v>1</v>
      </c>
      <c r="I1697" s="20">
        <f t="shared" si="126"/>
        <v>1</v>
      </c>
      <c r="J1697" s="22">
        <v>1</v>
      </c>
      <c r="K1697" s="19" t="str">
        <f t="shared" si="127"/>
        <v>03 - Script, fix ou contournement</v>
      </c>
      <c r="L1697" s="19"/>
      <c r="M1697" s="19"/>
    </row>
    <row r="1698" spans="1:13" ht="15.75" customHeight="1">
      <c r="A1698" s="19">
        <v>115016331</v>
      </c>
      <c r="B1698" s="19" t="s">
        <v>2288</v>
      </c>
      <c r="C1698" s="19" t="s">
        <v>3767</v>
      </c>
      <c r="D1698" s="19" t="s">
        <v>3768</v>
      </c>
      <c r="E1698" s="19" t="s">
        <v>45</v>
      </c>
      <c r="F1698" s="21">
        <v>1</v>
      </c>
      <c r="G1698" s="21">
        <v>1</v>
      </c>
      <c r="H1698" s="21">
        <v>1</v>
      </c>
      <c r="I1698" s="20">
        <f t="shared" si="126"/>
        <v>1</v>
      </c>
      <c r="J1698" s="22">
        <v>1</v>
      </c>
      <c r="K1698" s="19" t="str">
        <f t="shared" si="127"/>
        <v>03 - Script, fix ou contournement</v>
      </c>
      <c r="L1698" s="19"/>
      <c r="M1698" s="19"/>
    </row>
    <row r="1699" spans="1:13" ht="15.75" customHeight="1">
      <c r="A1699" s="19">
        <v>115033189</v>
      </c>
      <c r="B1699" s="19" t="s">
        <v>3769</v>
      </c>
      <c r="C1699" s="19" t="s">
        <v>3770</v>
      </c>
      <c r="D1699" s="19" t="s">
        <v>3771</v>
      </c>
      <c r="E1699" s="19" t="s">
        <v>45</v>
      </c>
      <c r="F1699" s="21">
        <v>1</v>
      </c>
      <c r="G1699" s="21">
        <v>1</v>
      </c>
      <c r="H1699" s="21">
        <v>1</v>
      </c>
      <c r="I1699" s="20">
        <f t="shared" si="126"/>
        <v>1</v>
      </c>
      <c r="J1699" s="22">
        <v>1</v>
      </c>
      <c r="K1699" s="19" t="str">
        <f t="shared" si="127"/>
        <v>03 - Script, fix ou contournement</v>
      </c>
      <c r="L1699" s="19"/>
      <c r="M1699" s="19"/>
    </row>
    <row r="1700" spans="1:13" ht="15.75" customHeight="1">
      <c r="A1700" s="19">
        <v>115148456</v>
      </c>
      <c r="B1700" s="19" t="s">
        <v>3772</v>
      </c>
      <c r="C1700" s="19" t="s">
        <v>3773</v>
      </c>
      <c r="D1700" s="19" t="s">
        <v>3774</v>
      </c>
      <c r="E1700" s="19" t="s">
        <v>45</v>
      </c>
      <c r="F1700" s="21">
        <v>1</v>
      </c>
      <c r="G1700" s="21">
        <v>1</v>
      </c>
      <c r="H1700" s="21">
        <v>1</v>
      </c>
      <c r="I1700" s="20">
        <f t="shared" si="126"/>
        <v>1</v>
      </c>
      <c r="J1700" s="22">
        <v>1</v>
      </c>
      <c r="K1700" s="19" t="str">
        <f t="shared" si="127"/>
        <v>03 - Script, fix ou contournement</v>
      </c>
      <c r="L1700" s="19"/>
      <c r="M1700" s="19"/>
    </row>
    <row r="1701" spans="1:13" ht="15.75" customHeight="1">
      <c r="A1701" s="19">
        <v>115227448</v>
      </c>
      <c r="B1701" s="19" t="s">
        <v>3775</v>
      </c>
      <c r="C1701" s="19" t="s">
        <v>3776</v>
      </c>
      <c r="D1701" s="19" t="s">
        <v>3777</v>
      </c>
      <c r="E1701" s="19" t="s">
        <v>45</v>
      </c>
      <c r="F1701" s="21">
        <v>1</v>
      </c>
      <c r="G1701" s="21">
        <v>1</v>
      </c>
      <c r="H1701" s="21">
        <v>1</v>
      </c>
      <c r="I1701" s="20">
        <f t="shared" si="126"/>
        <v>1</v>
      </c>
      <c r="J1701" s="22">
        <v>1</v>
      </c>
      <c r="K1701" s="19" t="str">
        <f t="shared" si="127"/>
        <v>03 - Script, fix ou contournement</v>
      </c>
      <c r="L1701" s="19"/>
      <c r="M1701" s="19"/>
    </row>
    <row r="1702" spans="1:13" ht="15.75" customHeight="1">
      <c r="A1702" s="19">
        <v>115149951</v>
      </c>
      <c r="B1702" s="19" t="s">
        <v>3778</v>
      </c>
      <c r="C1702" s="19" t="s">
        <v>3779</v>
      </c>
      <c r="D1702" s="19" t="s">
        <v>3780</v>
      </c>
      <c r="E1702" s="19" t="s">
        <v>42</v>
      </c>
      <c r="F1702" s="21">
        <v>1</v>
      </c>
      <c r="G1702" s="21">
        <v>1</v>
      </c>
      <c r="H1702" s="21">
        <v>1</v>
      </c>
      <c r="I1702" s="20">
        <f t="shared" si="126"/>
        <v>1</v>
      </c>
      <c r="J1702" s="22">
        <v>1</v>
      </c>
      <c r="K1702" s="19" t="str">
        <f t="shared" si="127"/>
        <v>04 - Aucune action nécessaire ou possible</v>
      </c>
      <c r="L1702" s="19"/>
      <c r="M1702" s="19"/>
    </row>
    <row r="1703" spans="1:13" ht="15.75" customHeight="1">
      <c r="A1703" s="19">
        <v>115117941</v>
      </c>
      <c r="B1703" s="19" t="s">
        <v>3781</v>
      </c>
      <c r="C1703" s="19" t="s">
        <v>3782</v>
      </c>
      <c r="D1703" s="19" t="s">
        <v>3783</v>
      </c>
      <c r="E1703" s="19" t="s">
        <v>57</v>
      </c>
      <c r="F1703" s="21">
        <v>1</v>
      </c>
      <c r="G1703" s="21">
        <v>1</v>
      </c>
      <c r="H1703" s="21">
        <v>1</v>
      </c>
      <c r="I1703" s="20">
        <f t="shared" si="126"/>
        <v>1</v>
      </c>
      <c r="J1703" s="22">
        <v>1</v>
      </c>
      <c r="K1703" s="19" t="str">
        <f t="shared" si="127"/>
        <v>05 - Hors périmètre support</v>
      </c>
      <c r="L1703" s="19"/>
      <c r="M1703" s="19"/>
    </row>
    <row r="1704" spans="1:13" ht="15.75" customHeight="1">
      <c r="A1704" s="19">
        <v>115087331</v>
      </c>
      <c r="B1704" s="19" t="s">
        <v>3784</v>
      </c>
      <c r="C1704" s="19" t="s">
        <v>3785</v>
      </c>
      <c r="D1704" s="19" t="s">
        <v>3786</v>
      </c>
      <c r="E1704" s="19" t="s">
        <v>45</v>
      </c>
      <c r="F1704" s="21">
        <v>1</v>
      </c>
      <c r="G1704" s="21">
        <v>1</v>
      </c>
      <c r="H1704" s="21">
        <v>1</v>
      </c>
      <c r="I1704" s="20">
        <f t="shared" si="126"/>
        <v>1</v>
      </c>
      <c r="J1704" s="22">
        <v>1</v>
      </c>
      <c r="K1704" s="19" t="str">
        <f t="shared" si="127"/>
        <v>03 - Script, fix ou contournement</v>
      </c>
      <c r="L1704" s="19"/>
      <c r="M1704" s="19"/>
    </row>
    <row r="1705" spans="1:13" ht="15.75" customHeight="1">
      <c r="A1705" s="19">
        <v>115022993</v>
      </c>
      <c r="B1705" s="19">
        <v>29</v>
      </c>
      <c r="C1705" s="19" t="s">
        <v>3787</v>
      </c>
      <c r="D1705" s="19" t="s">
        <v>3788</v>
      </c>
      <c r="E1705" s="19" t="s">
        <v>45</v>
      </c>
      <c r="F1705" s="21">
        <v>1</v>
      </c>
      <c r="G1705" s="21">
        <v>1</v>
      </c>
      <c r="H1705" s="21">
        <v>1</v>
      </c>
      <c r="I1705" s="20">
        <f t="shared" si="126"/>
        <v>1</v>
      </c>
      <c r="J1705" s="22">
        <v>1</v>
      </c>
      <c r="K1705" s="19" t="str">
        <f t="shared" si="127"/>
        <v>03 - Script, fix ou contournement</v>
      </c>
      <c r="L1705" s="19"/>
      <c r="M1705" s="19"/>
    </row>
    <row r="1706" spans="1:13" ht="15.75" customHeight="1">
      <c r="A1706" s="19">
        <v>115089035</v>
      </c>
      <c r="B1706" s="19" t="s">
        <v>3789</v>
      </c>
      <c r="C1706" s="19" t="s">
        <v>3790</v>
      </c>
      <c r="D1706" s="19" t="s">
        <v>3791</v>
      </c>
      <c r="E1706" s="19" t="s">
        <v>39</v>
      </c>
      <c r="F1706" s="21">
        <v>1</v>
      </c>
      <c r="G1706" s="21">
        <v>1</v>
      </c>
      <c r="H1706" s="21">
        <v>1</v>
      </c>
      <c r="I1706" s="20">
        <f t="shared" si="126"/>
        <v>1</v>
      </c>
      <c r="J1706" s="22">
        <v>1</v>
      </c>
      <c r="K1706" s="19" t="str">
        <f t="shared" si="127"/>
        <v>01 - Aide à l’utilisation</v>
      </c>
      <c r="L1706" s="19"/>
      <c r="M1706" s="19"/>
    </row>
    <row r="1707" spans="1:13" ht="15.75" customHeight="1">
      <c r="A1707" s="19">
        <v>115686158</v>
      </c>
      <c r="B1707" s="19" t="s">
        <v>3792</v>
      </c>
      <c r="C1707" s="19" t="s">
        <v>3793</v>
      </c>
      <c r="D1707" s="19" t="s">
        <v>3794</v>
      </c>
      <c r="E1707" s="19" t="s">
        <v>39</v>
      </c>
      <c r="F1707" s="21">
        <v>1</v>
      </c>
      <c r="G1707" s="21">
        <v>1</v>
      </c>
      <c r="H1707" s="21">
        <v>1</v>
      </c>
      <c r="I1707" s="20">
        <f t="shared" si="126"/>
        <v>1</v>
      </c>
      <c r="J1707" s="22">
        <v>1</v>
      </c>
      <c r="K1707" s="19" t="str">
        <f t="shared" si="127"/>
        <v>01 - Aide à l’utilisation</v>
      </c>
      <c r="L1707" s="19"/>
      <c r="M1707" s="19"/>
    </row>
    <row r="1708" spans="1:13" ht="15.75" customHeight="1">
      <c r="A1708" s="19">
        <v>115564327</v>
      </c>
      <c r="B1708" s="19" t="s">
        <v>3795</v>
      </c>
      <c r="C1708" s="19" t="s">
        <v>3796</v>
      </c>
      <c r="D1708" s="19" t="s">
        <v>3797</v>
      </c>
      <c r="E1708" s="19" t="s">
        <v>42</v>
      </c>
      <c r="F1708" s="21">
        <v>1</v>
      </c>
      <c r="G1708" s="21">
        <v>1</v>
      </c>
      <c r="H1708" s="21">
        <v>1</v>
      </c>
      <c r="I1708" s="20">
        <f t="shared" si="126"/>
        <v>1</v>
      </c>
      <c r="J1708" s="22">
        <v>1</v>
      </c>
      <c r="K1708" s="19" t="str">
        <f t="shared" si="127"/>
        <v>04 - Aucune action nécessaire ou possible</v>
      </c>
      <c r="L1708" s="19"/>
      <c r="M1708" s="19"/>
    </row>
    <row r="1709" spans="1:13" ht="15.75" customHeight="1">
      <c r="A1709" s="19">
        <v>115310515</v>
      </c>
      <c r="B1709" s="19" t="s">
        <v>3798</v>
      </c>
      <c r="C1709" s="19" t="s">
        <v>3799</v>
      </c>
      <c r="D1709" s="19" t="s">
        <v>3800</v>
      </c>
      <c r="E1709" s="19" t="s">
        <v>42</v>
      </c>
      <c r="F1709" s="21">
        <v>1</v>
      </c>
      <c r="G1709" s="21">
        <v>1</v>
      </c>
      <c r="H1709" s="21">
        <v>1</v>
      </c>
      <c r="I1709" s="20">
        <f t="shared" si="126"/>
        <v>1</v>
      </c>
      <c r="J1709" s="22">
        <v>1</v>
      </c>
      <c r="K1709" s="19" t="str">
        <f t="shared" si="127"/>
        <v>04 - Aucune action nécessaire ou possible</v>
      </c>
      <c r="L1709" s="19"/>
      <c r="M1709" s="19"/>
    </row>
    <row r="1710" spans="1:13" ht="15.75" customHeight="1">
      <c r="A1710" s="19">
        <v>115429493</v>
      </c>
      <c r="B1710" s="19" t="s">
        <v>144</v>
      </c>
      <c r="C1710" s="19" t="s">
        <v>3801</v>
      </c>
      <c r="D1710" s="19" t="s">
        <v>3802</v>
      </c>
      <c r="E1710" s="19" t="s">
        <v>42</v>
      </c>
      <c r="F1710" s="21">
        <v>1</v>
      </c>
      <c r="G1710" s="21">
        <v>1</v>
      </c>
      <c r="H1710" s="21">
        <v>1</v>
      </c>
      <c r="I1710" s="20">
        <f t="shared" si="126"/>
        <v>1</v>
      </c>
      <c r="J1710" s="22">
        <v>1</v>
      </c>
      <c r="K1710" s="19" t="str">
        <f t="shared" si="127"/>
        <v>04 - Aucune action nécessaire ou possible</v>
      </c>
      <c r="L1710" s="19"/>
      <c r="M1710" s="19"/>
    </row>
    <row r="1711" spans="1:13" ht="15.75" customHeight="1">
      <c r="A1711" s="19">
        <v>115086713</v>
      </c>
      <c r="B1711" s="19" t="s">
        <v>458</v>
      </c>
      <c r="C1711" s="19" t="s">
        <v>3803</v>
      </c>
      <c r="D1711" s="19" t="s">
        <v>3804</v>
      </c>
      <c r="E1711" s="19" t="s">
        <v>52</v>
      </c>
      <c r="F1711" s="21">
        <v>1</v>
      </c>
      <c r="G1711" s="21">
        <v>1</v>
      </c>
      <c r="H1711" s="21">
        <v>1</v>
      </c>
      <c r="I1711" s="20">
        <f t="shared" si="126"/>
        <v>1</v>
      </c>
      <c r="J1711" s="22">
        <v>0</v>
      </c>
      <c r="K1711" s="19" t="s">
        <v>39</v>
      </c>
      <c r="L1711" s="19"/>
      <c r="M1711" s="19"/>
    </row>
    <row r="1712" spans="1:13" ht="15.75" customHeight="1">
      <c r="A1712" s="19">
        <v>114794265</v>
      </c>
      <c r="B1712" s="19" t="s">
        <v>3805</v>
      </c>
      <c r="C1712" s="19" t="s">
        <v>3806</v>
      </c>
      <c r="D1712" s="19" t="s">
        <v>3807</v>
      </c>
      <c r="E1712" s="19" t="s">
        <v>52</v>
      </c>
      <c r="F1712" s="21">
        <v>1</v>
      </c>
      <c r="G1712" s="21">
        <v>1</v>
      </c>
      <c r="H1712" s="21">
        <v>1</v>
      </c>
      <c r="I1712" s="20">
        <f t="shared" si="126"/>
        <v>1</v>
      </c>
      <c r="J1712" s="22">
        <v>1</v>
      </c>
      <c r="K1712" s="19" t="str">
        <f>E1712</f>
        <v>02 - Correction donnée ou modification de paramétrage</v>
      </c>
      <c r="L1712" s="19"/>
      <c r="M1712" s="19"/>
    </row>
    <row r="1713" spans="1:13" ht="15.75" customHeight="1">
      <c r="A1713" s="19">
        <v>116024231</v>
      </c>
      <c r="B1713" s="19" t="s">
        <v>3808</v>
      </c>
      <c r="C1713" s="19" t="s">
        <v>3809</v>
      </c>
      <c r="D1713" s="19" t="s">
        <v>3810</v>
      </c>
      <c r="E1713" s="19" t="s">
        <v>52</v>
      </c>
      <c r="F1713" s="21">
        <v>1</v>
      </c>
      <c r="G1713" s="21">
        <v>1</v>
      </c>
      <c r="H1713" s="21">
        <v>1</v>
      </c>
      <c r="I1713" s="20">
        <f t="shared" si="126"/>
        <v>1</v>
      </c>
      <c r="J1713" s="22">
        <v>0</v>
      </c>
      <c r="K1713" s="19" t="s">
        <v>39</v>
      </c>
      <c r="L1713" s="19"/>
      <c r="M1713" s="19"/>
    </row>
    <row r="1714" spans="1:13" ht="15.75" customHeight="1">
      <c r="A1714" s="19">
        <v>115710455</v>
      </c>
      <c r="B1714" s="19" t="s">
        <v>3811</v>
      </c>
      <c r="C1714" s="19" t="s">
        <v>3812</v>
      </c>
      <c r="D1714" s="19" t="s">
        <v>3813</v>
      </c>
      <c r="E1714" s="19" t="s">
        <v>42</v>
      </c>
      <c r="F1714" s="21">
        <v>1</v>
      </c>
      <c r="G1714" s="21">
        <v>1</v>
      </c>
      <c r="H1714" s="21">
        <v>1</v>
      </c>
      <c r="I1714" s="20">
        <f t="shared" si="126"/>
        <v>1</v>
      </c>
      <c r="J1714" s="22">
        <v>0</v>
      </c>
      <c r="K1714" s="19" t="s">
        <v>39</v>
      </c>
      <c r="L1714" s="19"/>
      <c r="M1714" s="19"/>
    </row>
    <row r="1715" spans="1:13" ht="15.75" customHeight="1">
      <c r="A1715" s="19">
        <v>115804197</v>
      </c>
      <c r="B1715" s="19" t="s">
        <v>3814</v>
      </c>
      <c r="C1715" s="19" t="s">
        <v>3815</v>
      </c>
      <c r="D1715" s="19" t="s">
        <v>3816</v>
      </c>
      <c r="E1715" s="19" t="s">
        <v>52</v>
      </c>
      <c r="F1715" s="21">
        <v>1</v>
      </c>
      <c r="G1715" s="21">
        <v>1</v>
      </c>
      <c r="H1715" s="21">
        <v>1</v>
      </c>
      <c r="I1715" s="20">
        <f t="shared" si="126"/>
        <v>1</v>
      </c>
      <c r="J1715" s="22">
        <v>1</v>
      </c>
      <c r="K1715" s="19" t="str">
        <f t="shared" ref="K1715:K1749" si="128">E1715</f>
        <v>02 - Correction donnée ou modification de paramétrage</v>
      </c>
      <c r="L1715" s="19"/>
      <c r="M1715" s="19"/>
    </row>
    <row r="1716" spans="1:13" ht="15.75" customHeight="1">
      <c r="A1716" s="19">
        <v>115379663</v>
      </c>
      <c r="B1716" s="19" t="s">
        <v>3817</v>
      </c>
      <c r="C1716" s="19" t="s">
        <v>3818</v>
      </c>
      <c r="D1716" s="19" t="s">
        <v>3819</v>
      </c>
      <c r="E1716" s="19" t="s">
        <v>52</v>
      </c>
      <c r="F1716" s="21">
        <v>1</v>
      </c>
      <c r="G1716" s="21">
        <v>1</v>
      </c>
      <c r="H1716" s="21">
        <v>1</v>
      </c>
      <c r="I1716" s="20">
        <f t="shared" si="126"/>
        <v>1</v>
      </c>
      <c r="J1716" s="22">
        <v>1</v>
      </c>
      <c r="K1716" s="19" t="str">
        <f t="shared" si="128"/>
        <v>02 - Correction donnée ou modification de paramétrage</v>
      </c>
      <c r="L1716" s="19"/>
      <c r="M1716" s="19"/>
    </row>
    <row r="1717" spans="1:13" ht="15.75" customHeight="1">
      <c r="A1717" s="19">
        <v>115558467</v>
      </c>
      <c r="B1717" s="19" t="s">
        <v>3820</v>
      </c>
      <c r="C1717" s="19" t="s">
        <v>3821</v>
      </c>
      <c r="D1717" s="19" t="s">
        <v>3822</v>
      </c>
      <c r="E1717" s="19" t="s">
        <v>39</v>
      </c>
      <c r="F1717" s="21">
        <v>1</v>
      </c>
      <c r="G1717" s="21">
        <v>1</v>
      </c>
      <c r="H1717" s="21">
        <v>1</v>
      </c>
      <c r="I1717" s="20">
        <f t="shared" si="126"/>
        <v>1</v>
      </c>
      <c r="J1717" s="22">
        <v>1</v>
      </c>
      <c r="K1717" s="19" t="str">
        <f t="shared" si="128"/>
        <v>01 - Aide à l’utilisation</v>
      </c>
      <c r="L1717" s="19"/>
      <c r="M1717" s="19"/>
    </row>
    <row r="1718" spans="1:13" ht="15.75" customHeight="1">
      <c r="A1718" s="19">
        <v>114840164</v>
      </c>
      <c r="B1718" s="19" t="s">
        <v>3823</v>
      </c>
      <c r="C1718" s="19" t="s">
        <v>3824</v>
      </c>
      <c r="D1718" s="19" t="s">
        <v>3825</v>
      </c>
      <c r="E1718" s="19" t="s">
        <v>52</v>
      </c>
      <c r="F1718" s="21">
        <v>1</v>
      </c>
      <c r="G1718" s="21">
        <v>1</v>
      </c>
      <c r="H1718" s="21">
        <v>1</v>
      </c>
      <c r="I1718" s="20">
        <f t="shared" si="126"/>
        <v>1</v>
      </c>
      <c r="J1718" s="22">
        <v>1</v>
      </c>
      <c r="K1718" s="19" t="str">
        <f t="shared" si="128"/>
        <v>02 - Correction donnée ou modification de paramétrage</v>
      </c>
      <c r="L1718" s="19"/>
      <c r="M1718" s="19"/>
    </row>
    <row r="1719" spans="1:13" ht="15.75" customHeight="1">
      <c r="A1719" s="19">
        <v>115275594</v>
      </c>
      <c r="B1719" s="19" t="s">
        <v>3826</v>
      </c>
      <c r="C1719" s="19" t="s">
        <v>3827</v>
      </c>
      <c r="D1719" s="19" t="s">
        <v>3828</v>
      </c>
      <c r="E1719" s="19" t="s">
        <v>57</v>
      </c>
      <c r="F1719" s="21">
        <v>1</v>
      </c>
      <c r="G1719" s="21">
        <v>1</v>
      </c>
      <c r="H1719" s="21">
        <v>1</v>
      </c>
      <c r="I1719" s="20">
        <f t="shared" si="126"/>
        <v>1</v>
      </c>
      <c r="J1719" s="22">
        <v>1</v>
      </c>
      <c r="K1719" s="19" t="str">
        <f t="shared" si="128"/>
        <v>05 - Hors périmètre support</v>
      </c>
      <c r="L1719" s="19"/>
      <c r="M1719" s="19"/>
    </row>
    <row r="1720" spans="1:13" ht="15.75" customHeight="1">
      <c r="A1720" s="19">
        <v>115406893</v>
      </c>
      <c r="B1720" s="19" t="s">
        <v>3829</v>
      </c>
      <c r="C1720" s="19" t="s">
        <v>3830</v>
      </c>
      <c r="D1720" s="19" t="s">
        <v>3831</v>
      </c>
      <c r="E1720" s="19" t="s">
        <v>52</v>
      </c>
      <c r="F1720" s="21">
        <v>1</v>
      </c>
      <c r="G1720" s="21">
        <v>1</v>
      </c>
      <c r="H1720" s="21">
        <v>1</v>
      </c>
      <c r="I1720" s="20">
        <f t="shared" si="126"/>
        <v>1</v>
      </c>
      <c r="J1720" s="22">
        <v>1</v>
      </c>
      <c r="K1720" s="19" t="str">
        <f t="shared" si="128"/>
        <v>02 - Correction donnée ou modification de paramétrage</v>
      </c>
      <c r="L1720" s="19"/>
      <c r="M1720" s="19"/>
    </row>
    <row r="1721" spans="1:13" ht="15.75" customHeight="1">
      <c r="A1721" s="19">
        <v>113568465</v>
      </c>
      <c r="B1721" s="19" t="s">
        <v>3832</v>
      </c>
      <c r="C1721" s="19" t="s">
        <v>3833</v>
      </c>
      <c r="D1721" s="19" t="s">
        <v>3834</v>
      </c>
      <c r="E1721" s="19" t="s">
        <v>52</v>
      </c>
      <c r="F1721" s="21">
        <v>1</v>
      </c>
      <c r="G1721" s="21">
        <v>1</v>
      </c>
      <c r="H1721" s="21">
        <v>1</v>
      </c>
      <c r="I1721" s="20">
        <f t="shared" si="126"/>
        <v>1</v>
      </c>
      <c r="J1721" s="22">
        <v>1</v>
      </c>
      <c r="K1721" s="19" t="str">
        <f t="shared" si="128"/>
        <v>02 - Correction donnée ou modification de paramétrage</v>
      </c>
      <c r="L1721" s="19"/>
      <c r="M1721" s="19"/>
    </row>
    <row r="1722" spans="1:13" ht="15.75" customHeight="1">
      <c r="A1722" s="19">
        <v>115213622</v>
      </c>
      <c r="B1722" s="19" t="s">
        <v>3835</v>
      </c>
      <c r="C1722" s="19" t="s">
        <v>3836</v>
      </c>
      <c r="D1722" s="19" t="s">
        <v>3837</v>
      </c>
      <c r="E1722" s="19" t="s">
        <v>45</v>
      </c>
      <c r="F1722" s="21">
        <v>1</v>
      </c>
      <c r="G1722" s="21">
        <v>1</v>
      </c>
      <c r="H1722" s="21">
        <v>1</v>
      </c>
      <c r="I1722" s="20">
        <f t="shared" si="126"/>
        <v>1</v>
      </c>
      <c r="J1722" s="22">
        <v>1</v>
      </c>
      <c r="K1722" s="19" t="str">
        <f t="shared" si="128"/>
        <v>03 - Script, fix ou contournement</v>
      </c>
      <c r="L1722" s="19"/>
      <c r="M1722" s="19"/>
    </row>
    <row r="1723" spans="1:13" ht="15.75" customHeight="1">
      <c r="A1723" s="19">
        <v>115589826</v>
      </c>
      <c r="B1723" s="19" t="s">
        <v>3838</v>
      </c>
      <c r="C1723" s="19" t="s">
        <v>3839</v>
      </c>
      <c r="D1723" s="19" t="s">
        <v>3840</v>
      </c>
      <c r="E1723" s="19" t="s">
        <v>52</v>
      </c>
      <c r="F1723" s="21">
        <v>1</v>
      </c>
      <c r="G1723" s="21">
        <v>1</v>
      </c>
      <c r="H1723" s="21">
        <v>1</v>
      </c>
      <c r="I1723" s="20">
        <f t="shared" si="126"/>
        <v>1</v>
      </c>
      <c r="J1723" s="22">
        <v>1</v>
      </c>
      <c r="K1723" s="19" t="str">
        <f t="shared" si="128"/>
        <v>02 - Correction donnée ou modification de paramétrage</v>
      </c>
      <c r="L1723" s="19"/>
      <c r="M1723" s="19"/>
    </row>
    <row r="1724" spans="1:13" ht="15.75" customHeight="1">
      <c r="A1724" s="19">
        <v>114960837</v>
      </c>
      <c r="B1724" s="19" t="s">
        <v>3841</v>
      </c>
      <c r="C1724" s="19" t="s">
        <v>3842</v>
      </c>
      <c r="D1724" s="19" t="s">
        <v>3843</v>
      </c>
      <c r="E1724" s="19" t="s">
        <v>42</v>
      </c>
      <c r="F1724" s="21">
        <v>1</v>
      </c>
      <c r="G1724" s="21">
        <v>1</v>
      </c>
      <c r="H1724" s="21">
        <v>1</v>
      </c>
      <c r="I1724" s="20">
        <f t="shared" si="126"/>
        <v>1</v>
      </c>
      <c r="J1724" s="22">
        <v>1</v>
      </c>
      <c r="K1724" s="19" t="str">
        <f t="shared" si="128"/>
        <v>04 - Aucune action nécessaire ou possible</v>
      </c>
      <c r="L1724" s="19"/>
      <c r="M1724" s="19"/>
    </row>
    <row r="1725" spans="1:13" ht="15.75" customHeight="1">
      <c r="A1725" s="19">
        <v>115152300</v>
      </c>
      <c r="B1725" s="19" t="s">
        <v>3844</v>
      </c>
      <c r="C1725" s="19" t="s">
        <v>3845</v>
      </c>
      <c r="D1725" s="19" t="s">
        <v>3846</v>
      </c>
      <c r="E1725" s="19" t="s">
        <v>52</v>
      </c>
      <c r="F1725" s="21">
        <v>1</v>
      </c>
      <c r="G1725" s="21">
        <v>1</v>
      </c>
      <c r="H1725" s="21">
        <v>1</v>
      </c>
      <c r="I1725" s="20">
        <f t="shared" si="126"/>
        <v>1</v>
      </c>
      <c r="J1725" s="22">
        <v>1</v>
      </c>
      <c r="K1725" s="19" t="str">
        <f t="shared" si="128"/>
        <v>02 - Correction donnée ou modification de paramétrage</v>
      </c>
      <c r="L1725" s="19"/>
      <c r="M1725" s="19"/>
    </row>
    <row r="1726" spans="1:13" ht="15.75" customHeight="1">
      <c r="A1726" s="19">
        <v>115579182</v>
      </c>
      <c r="B1726" s="19">
        <v>405</v>
      </c>
      <c r="C1726" s="19" t="s">
        <v>3847</v>
      </c>
      <c r="D1726" s="19" t="s">
        <v>3848</v>
      </c>
      <c r="E1726" s="19" t="s">
        <v>39</v>
      </c>
      <c r="F1726" s="21">
        <v>1</v>
      </c>
      <c r="G1726" s="21">
        <v>1</v>
      </c>
      <c r="H1726" s="21">
        <v>1</v>
      </c>
      <c r="I1726" s="20">
        <f t="shared" si="126"/>
        <v>1</v>
      </c>
      <c r="J1726" s="22">
        <v>1</v>
      </c>
      <c r="K1726" s="19" t="str">
        <f t="shared" si="128"/>
        <v>01 - Aide à l’utilisation</v>
      </c>
      <c r="L1726" s="19"/>
      <c r="M1726" s="19"/>
    </row>
    <row r="1727" spans="1:13" ht="15.75" customHeight="1">
      <c r="A1727" s="19">
        <v>115648445</v>
      </c>
      <c r="B1727" s="19" t="s">
        <v>1401</v>
      </c>
      <c r="C1727" s="19" t="s">
        <v>3849</v>
      </c>
      <c r="D1727" s="19" t="s">
        <v>3850</v>
      </c>
      <c r="E1727" s="19" t="s">
        <v>52</v>
      </c>
      <c r="F1727" s="21">
        <v>1</v>
      </c>
      <c r="G1727" s="21">
        <v>1</v>
      </c>
      <c r="H1727" s="21">
        <v>1</v>
      </c>
      <c r="I1727" s="20">
        <f t="shared" si="126"/>
        <v>1</v>
      </c>
      <c r="J1727" s="22">
        <v>1</v>
      </c>
      <c r="K1727" s="19" t="str">
        <f t="shared" si="128"/>
        <v>02 - Correction donnée ou modification de paramétrage</v>
      </c>
      <c r="L1727" s="19"/>
      <c r="M1727" s="19"/>
    </row>
    <row r="1728" spans="1:13" ht="15.75" customHeight="1">
      <c r="A1728" s="19">
        <v>115203442</v>
      </c>
      <c r="B1728" s="19" t="s">
        <v>3851</v>
      </c>
      <c r="C1728" s="19" t="s">
        <v>3852</v>
      </c>
      <c r="D1728" s="19" t="s">
        <v>3853</v>
      </c>
      <c r="E1728" s="19" t="s">
        <v>39</v>
      </c>
      <c r="F1728" s="21">
        <v>1</v>
      </c>
      <c r="G1728" s="21">
        <v>1</v>
      </c>
      <c r="H1728" s="21">
        <v>1</v>
      </c>
      <c r="I1728" s="20">
        <f t="shared" si="126"/>
        <v>1</v>
      </c>
      <c r="J1728" s="22">
        <v>1</v>
      </c>
      <c r="K1728" s="19" t="str">
        <f t="shared" si="128"/>
        <v>01 - Aide à l’utilisation</v>
      </c>
      <c r="L1728" s="19"/>
      <c r="M1728" s="19"/>
    </row>
    <row r="1729" spans="1:13" ht="15.75" customHeight="1">
      <c r="A1729" s="19">
        <v>115202861</v>
      </c>
      <c r="B1729" s="19" t="s">
        <v>3854</v>
      </c>
      <c r="C1729" s="19" t="s">
        <v>3855</v>
      </c>
      <c r="D1729" s="19" t="s">
        <v>3856</v>
      </c>
      <c r="E1729" s="19" t="s">
        <v>52</v>
      </c>
      <c r="F1729" s="21">
        <v>1</v>
      </c>
      <c r="G1729" s="21">
        <v>1</v>
      </c>
      <c r="H1729" s="21">
        <v>1</v>
      </c>
      <c r="I1729" s="20">
        <f t="shared" si="126"/>
        <v>1</v>
      </c>
      <c r="J1729" s="22">
        <v>1</v>
      </c>
      <c r="K1729" s="19" t="str">
        <f t="shared" si="128"/>
        <v>02 - Correction donnée ou modification de paramétrage</v>
      </c>
      <c r="L1729" s="19"/>
      <c r="M1729" s="19"/>
    </row>
    <row r="1730" spans="1:13" ht="15.75" customHeight="1">
      <c r="A1730" s="19">
        <v>115199942</v>
      </c>
      <c r="B1730" s="19" t="s">
        <v>3857</v>
      </c>
      <c r="C1730" s="19" t="s">
        <v>3858</v>
      </c>
      <c r="D1730" s="19" t="s">
        <v>3859</v>
      </c>
      <c r="E1730" s="19" t="s">
        <v>52</v>
      </c>
      <c r="F1730" s="21">
        <v>1</v>
      </c>
      <c r="G1730" s="21">
        <v>1</v>
      </c>
      <c r="H1730" s="21">
        <v>1</v>
      </c>
      <c r="I1730" s="20">
        <f t="shared" si="126"/>
        <v>1</v>
      </c>
      <c r="J1730" s="22">
        <v>1</v>
      </c>
      <c r="K1730" s="19" t="str">
        <f t="shared" si="128"/>
        <v>02 - Correction donnée ou modification de paramétrage</v>
      </c>
      <c r="L1730" s="19"/>
      <c r="M1730" s="19"/>
    </row>
    <row r="1731" spans="1:13" ht="15.75" customHeight="1">
      <c r="A1731" s="19">
        <v>115093525</v>
      </c>
      <c r="B1731" s="19" t="s">
        <v>3860</v>
      </c>
      <c r="C1731" s="19" t="s">
        <v>3861</v>
      </c>
      <c r="D1731" s="19" t="s">
        <v>3862</v>
      </c>
      <c r="E1731" s="19" t="s">
        <v>45</v>
      </c>
      <c r="F1731" s="21">
        <v>1</v>
      </c>
      <c r="G1731" s="21">
        <v>1</v>
      </c>
      <c r="H1731" s="21">
        <v>1</v>
      </c>
      <c r="I1731" s="20">
        <f t="shared" si="126"/>
        <v>1</v>
      </c>
      <c r="J1731" s="22">
        <v>1</v>
      </c>
      <c r="K1731" s="19" t="str">
        <f t="shared" si="128"/>
        <v>03 - Script, fix ou contournement</v>
      </c>
      <c r="L1731" s="19"/>
      <c r="M1731" s="19"/>
    </row>
    <row r="1732" spans="1:13" ht="15.75" customHeight="1">
      <c r="A1732" s="19">
        <v>115721611</v>
      </c>
      <c r="B1732" s="19" t="s">
        <v>3863</v>
      </c>
      <c r="C1732" s="19" t="s">
        <v>3864</v>
      </c>
      <c r="D1732" s="19" t="s">
        <v>3865</v>
      </c>
      <c r="E1732" s="19" t="s">
        <v>42</v>
      </c>
      <c r="F1732" s="21">
        <v>1</v>
      </c>
      <c r="G1732" s="21">
        <v>1</v>
      </c>
      <c r="H1732" s="21">
        <v>1</v>
      </c>
      <c r="I1732" s="20">
        <f t="shared" si="126"/>
        <v>1</v>
      </c>
      <c r="J1732" s="22">
        <v>1</v>
      </c>
      <c r="K1732" s="19" t="str">
        <f t="shared" si="128"/>
        <v>04 - Aucune action nécessaire ou possible</v>
      </c>
      <c r="L1732" s="19"/>
      <c r="M1732" s="19"/>
    </row>
    <row r="1733" spans="1:13" ht="15.75" customHeight="1">
      <c r="A1733" s="19">
        <v>115754621</v>
      </c>
      <c r="B1733" s="19" t="s">
        <v>686</v>
      </c>
      <c r="C1733" s="19" t="s">
        <v>3866</v>
      </c>
      <c r="D1733" s="19" t="s">
        <v>3867</v>
      </c>
      <c r="E1733" s="19" t="s">
        <v>39</v>
      </c>
      <c r="F1733" s="21">
        <v>1</v>
      </c>
      <c r="G1733" s="21">
        <v>1</v>
      </c>
      <c r="H1733" s="21">
        <v>1</v>
      </c>
      <c r="I1733" s="20">
        <f t="shared" si="126"/>
        <v>1</v>
      </c>
      <c r="J1733" s="22">
        <v>1</v>
      </c>
      <c r="K1733" s="19" t="str">
        <f t="shared" si="128"/>
        <v>01 - Aide à l’utilisation</v>
      </c>
      <c r="L1733" s="19"/>
      <c r="M1733" s="19"/>
    </row>
    <row r="1734" spans="1:13" ht="15.75" customHeight="1">
      <c r="A1734" s="19">
        <v>115754531</v>
      </c>
      <c r="B1734" s="19" t="s">
        <v>142</v>
      </c>
      <c r="C1734" s="19" t="s">
        <v>3868</v>
      </c>
      <c r="D1734" s="19" t="s">
        <v>3869</v>
      </c>
      <c r="E1734" s="19" t="s">
        <v>45</v>
      </c>
      <c r="F1734" s="21">
        <v>1</v>
      </c>
      <c r="G1734" s="21">
        <v>1</v>
      </c>
      <c r="H1734" s="21">
        <v>1</v>
      </c>
      <c r="I1734" s="20">
        <f t="shared" si="126"/>
        <v>1</v>
      </c>
      <c r="J1734" s="22">
        <v>1</v>
      </c>
      <c r="K1734" s="19" t="str">
        <f t="shared" si="128"/>
        <v>03 - Script, fix ou contournement</v>
      </c>
      <c r="L1734" s="19"/>
      <c r="M1734" s="19"/>
    </row>
    <row r="1735" spans="1:13" ht="15.75" customHeight="1">
      <c r="A1735" s="19">
        <v>115568456</v>
      </c>
      <c r="B1735" s="19" t="s">
        <v>3724</v>
      </c>
      <c r="C1735" s="19" t="s">
        <v>3870</v>
      </c>
      <c r="D1735" s="19" t="s">
        <v>3871</v>
      </c>
      <c r="E1735" s="19" t="s">
        <v>45</v>
      </c>
      <c r="F1735" s="21">
        <v>1</v>
      </c>
      <c r="G1735" s="21">
        <v>1</v>
      </c>
      <c r="H1735" s="21">
        <v>1</v>
      </c>
      <c r="I1735" s="20">
        <f t="shared" si="126"/>
        <v>1</v>
      </c>
      <c r="J1735" s="22">
        <v>1</v>
      </c>
      <c r="K1735" s="19" t="str">
        <f t="shared" si="128"/>
        <v>03 - Script, fix ou contournement</v>
      </c>
      <c r="L1735" s="19"/>
      <c r="M1735" s="19"/>
    </row>
    <row r="1736" spans="1:13" ht="15.75" customHeight="1">
      <c r="A1736" s="19">
        <v>115591644</v>
      </c>
      <c r="B1736" s="19" t="s">
        <v>3872</v>
      </c>
      <c r="C1736" s="19" t="s">
        <v>3873</v>
      </c>
      <c r="D1736" s="19" t="s">
        <v>3874</v>
      </c>
      <c r="E1736" s="19" t="s">
        <v>45</v>
      </c>
      <c r="F1736" s="21">
        <v>1</v>
      </c>
      <c r="G1736" s="21">
        <v>1</v>
      </c>
      <c r="H1736" s="21">
        <v>1</v>
      </c>
      <c r="I1736" s="20">
        <f t="shared" si="126"/>
        <v>1</v>
      </c>
      <c r="J1736" s="22">
        <v>1</v>
      </c>
      <c r="K1736" s="19" t="str">
        <f t="shared" si="128"/>
        <v>03 - Script, fix ou contournement</v>
      </c>
      <c r="L1736" s="19"/>
      <c r="M1736" s="19"/>
    </row>
    <row r="1737" spans="1:13" ht="15.75" customHeight="1">
      <c r="A1737" s="19">
        <v>115196053</v>
      </c>
      <c r="B1737" s="19" t="s">
        <v>3875</v>
      </c>
      <c r="C1737" s="19" t="s">
        <v>3876</v>
      </c>
      <c r="D1737" s="19" t="s">
        <v>3877</v>
      </c>
      <c r="E1737" s="19" t="s">
        <v>52</v>
      </c>
      <c r="F1737" s="21">
        <v>1</v>
      </c>
      <c r="G1737" s="21">
        <v>1</v>
      </c>
      <c r="H1737" s="21">
        <v>1</v>
      </c>
      <c r="I1737" s="20">
        <f t="shared" si="126"/>
        <v>1</v>
      </c>
      <c r="J1737" s="22">
        <v>1</v>
      </c>
      <c r="K1737" s="19" t="str">
        <f t="shared" si="128"/>
        <v>02 - Correction donnée ou modification de paramétrage</v>
      </c>
      <c r="L1737" s="19"/>
      <c r="M1737" s="19"/>
    </row>
    <row r="1738" spans="1:13" ht="15.75" customHeight="1">
      <c r="A1738" s="19">
        <v>115195856</v>
      </c>
      <c r="B1738" s="19" t="s">
        <v>3875</v>
      </c>
      <c r="C1738" s="19" t="s">
        <v>3876</v>
      </c>
      <c r="D1738" s="19" t="s">
        <v>3877</v>
      </c>
      <c r="E1738" s="19" t="s">
        <v>52</v>
      </c>
      <c r="F1738" s="21">
        <v>1</v>
      </c>
      <c r="G1738" s="21">
        <v>1</v>
      </c>
      <c r="H1738" s="21">
        <v>1</v>
      </c>
      <c r="I1738" s="20">
        <f t="shared" si="126"/>
        <v>1</v>
      </c>
      <c r="J1738" s="22">
        <v>1</v>
      </c>
      <c r="K1738" s="19" t="str">
        <f t="shared" si="128"/>
        <v>02 - Correction donnée ou modification de paramétrage</v>
      </c>
      <c r="L1738" s="19"/>
      <c r="M1738" s="19"/>
    </row>
    <row r="1739" spans="1:13" ht="15.75" customHeight="1">
      <c r="A1739" s="19">
        <v>115073510</v>
      </c>
      <c r="B1739" s="19" t="s">
        <v>3878</v>
      </c>
      <c r="C1739" s="19" t="s">
        <v>3879</v>
      </c>
      <c r="D1739" s="19" t="s">
        <v>3880</v>
      </c>
      <c r="E1739" s="19" t="s">
        <v>39</v>
      </c>
      <c r="F1739" s="21">
        <v>1</v>
      </c>
      <c r="G1739" s="21">
        <v>1</v>
      </c>
      <c r="H1739" s="21">
        <v>1</v>
      </c>
      <c r="I1739" s="20">
        <f t="shared" si="126"/>
        <v>1</v>
      </c>
      <c r="J1739" s="22">
        <v>1</v>
      </c>
      <c r="K1739" s="19" t="str">
        <f t="shared" si="128"/>
        <v>01 - Aide à l’utilisation</v>
      </c>
      <c r="L1739" s="19"/>
      <c r="M1739" s="19"/>
    </row>
    <row r="1740" spans="1:13" ht="15.75" customHeight="1">
      <c r="A1740" s="19">
        <v>114891091</v>
      </c>
      <c r="B1740" s="19" t="s">
        <v>3881</v>
      </c>
      <c r="C1740" s="19" t="s">
        <v>3882</v>
      </c>
      <c r="D1740" s="19" t="s">
        <v>3883</v>
      </c>
      <c r="E1740" s="19" t="s">
        <v>45</v>
      </c>
      <c r="F1740" s="21">
        <v>1</v>
      </c>
      <c r="G1740" s="21">
        <v>1</v>
      </c>
      <c r="H1740" s="21">
        <v>1</v>
      </c>
      <c r="I1740" s="20">
        <f t="shared" si="126"/>
        <v>1</v>
      </c>
      <c r="J1740" s="22">
        <v>1</v>
      </c>
      <c r="K1740" s="19" t="str">
        <f t="shared" si="128"/>
        <v>03 - Script, fix ou contournement</v>
      </c>
      <c r="L1740" s="19"/>
      <c r="M1740" s="19"/>
    </row>
    <row r="1741" spans="1:13" ht="15.75" customHeight="1">
      <c r="A1741" s="19">
        <v>115808172</v>
      </c>
      <c r="B1741" s="19" t="s">
        <v>3884</v>
      </c>
      <c r="C1741" s="19" t="s">
        <v>3885</v>
      </c>
      <c r="D1741" s="19" t="s">
        <v>3886</v>
      </c>
      <c r="E1741" s="19" t="s">
        <v>45</v>
      </c>
      <c r="F1741" s="21">
        <v>1</v>
      </c>
      <c r="G1741" s="21">
        <v>1</v>
      </c>
      <c r="H1741" s="21">
        <v>1</v>
      </c>
      <c r="I1741" s="20">
        <f t="shared" si="126"/>
        <v>1</v>
      </c>
      <c r="J1741" s="22">
        <v>1</v>
      </c>
      <c r="K1741" s="19" t="str">
        <f t="shared" si="128"/>
        <v>03 - Script, fix ou contournement</v>
      </c>
      <c r="L1741" s="19"/>
      <c r="M1741" s="19"/>
    </row>
    <row r="1742" spans="1:13" ht="15.75" customHeight="1">
      <c r="A1742" s="19">
        <v>115305419</v>
      </c>
      <c r="B1742" s="19" t="s">
        <v>3887</v>
      </c>
      <c r="C1742" s="19" t="s">
        <v>3888</v>
      </c>
      <c r="D1742" s="19" t="s">
        <v>3889</v>
      </c>
      <c r="E1742" s="19" t="s">
        <v>39</v>
      </c>
      <c r="F1742" s="21">
        <v>1</v>
      </c>
      <c r="G1742" s="21">
        <v>1</v>
      </c>
      <c r="H1742" s="21">
        <v>1</v>
      </c>
      <c r="I1742" s="20">
        <f t="shared" si="126"/>
        <v>1</v>
      </c>
      <c r="J1742" s="22">
        <v>1</v>
      </c>
      <c r="K1742" s="19" t="str">
        <f t="shared" si="128"/>
        <v>01 - Aide à l’utilisation</v>
      </c>
      <c r="L1742" s="19"/>
      <c r="M1742" s="19"/>
    </row>
    <row r="1743" spans="1:13" ht="15.75" customHeight="1">
      <c r="A1743" s="19">
        <v>115051906</v>
      </c>
      <c r="B1743" s="19" t="s">
        <v>3890</v>
      </c>
      <c r="C1743" s="19" t="s">
        <v>3891</v>
      </c>
      <c r="D1743" s="19" t="s">
        <v>3892</v>
      </c>
      <c r="E1743" s="19" t="s">
        <v>39</v>
      </c>
      <c r="F1743" s="21">
        <v>1</v>
      </c>
      <c r="G1743" s="21">
        <v>1</v>
      </c>
      <c r="H1743" s="21">
        <v>1</v>
      </c>
      <c r="I1743" s="20">
        <f t="shared" si="126"/>
        <v>1</v>
      </c>
      <c r="J1743" s="22">
        <v>1</v>
      </c>
      <c r="K1743" s="19" t="str">
        <f t="shared" si="128"/>
        <v>01 - Aide à l’utilisation</v>
      </c>
      <c r="L1743" s="19"/>
      <c r="M1743" s="19"/>
    </row>
    <row r="1744" spans="1:13" ht="15.75" customHeight="1">
      <c r="A1744" s="19">
        <v>115321641</v>
      </c>
      <c r="B1744" s="19" t="s">
        <v>3893</v>
      </c>
      <c r="C1744" s="19" t="s">
        <v>3894</v>
      </c>
      <c r="D1744" s="19" t="s">
        <v>3895</v>
      </c>
      <c r="E1744" s="19" t="s">
        <v>39</v>
      </c>
      <c r="F1744" s="21">
        <v>1</v>
      </c>
      <c r="G1744" s="21">
        <v>1</v>
      </c>
      <c r="H1744" s="21">
        <v>1</v>
      </c>
      <c r="I1744" s="20">
        <f t="shared" si="126"/>
        <v>1</v>
      </c>
      <c r="J1744" s="22">
        <v>1</v>
      </c>
      <c r="K1744" s="19" t="str">
        <f t="shared" si="128"/>
        <v>01 - Aide à l’utilisation</v>
      </c>
      <c r="L1744" s="19"/>
      <c r="M1744" s="19"/>
    </row>
    <row r="1745" spans="1:13" ht="15.75" customHeight="1">
      <c r="A1745" s="19">
        <v>115842030</v>
      </c>
      <c r="B1745" s="19" t="s">
        <v>3896</v>
      </c>
      <c r="C1745" s="19" t="s">
        <v>3897</v>
      </c>
      <c r="D1745" s="19" t="s">
        <v>3898</v>
      </c>
      <c r="E1745" s="19" t="s">
        <v>45</v>
      </c>
      <c r="F1745" s="21">
        <v>1</v>
      </c>
      <c r="G1745" s="21">
        <v>1</v>
      </c>
      <c r="H1745" s="21">
        <v>1</v>
      </c>
      <c r="I1745" s="20">
        <f t="shared" si="126"/>
        <v>1</v>
      </c>
      <c r="J1745" s="22">
        <v>1</v>
      </c>
      <c r="K1745" s="19" t="str">
        <f t="shared" si="128"/>
        <v>03 - Script, fix ou contournement</v>
      </c>
      <c r="L1745" s="19"/>
      <c r="M1745" s="19"/>
    </row>
    <row r="1746" spans="1:13" ht="15.75" customHeight="1">
      <c r="A1746" s="19">
        <v>115841044</v>
      </c>
      <c r="B1746" s="19" t="s">
        <v>3899</v>
      </c>
      <c r="C1746" s="19" t="s">
        <v>3900</v>
      </c>
      <c r="D1746" s="19" t="s">
        <v>3901</v>
      </c>
      <c r="E1746" s="19" t="s">
        <v>45</v>
      </c>
      <c r="F1746" s="21">
        <v>1</v>
      </c>
      <c r="G1746" s="21">
        <v>1</v>
      </c>
      <c r="H1746" s="21">
        <v>1</v>
      </c>
      <c r="I1746" s="20">
        <f t="shared" si="126"/>
        <v>1</v>
      </c>
      <c r="J1746" s="22">
        <v>1</v>
      </c>
      <c r="K1746" s="19" t="str">
        <f t="shared" si="128"/>
        <v>03 - Script, fix ou contournement</v>
      </c>
      <c r="L1746" s="19"/>
      <c r="M1746" s="19"/>
    </row>
    <row r="1747" spans="1:13" ht="15.75" customHeight="1">
      <c r="A1747" s="19">
        <v>115587821</v>
      </c>
      <c r="B1747" s="19" t="s">
        <v>3902</v>
      </c>
      <c r="C1747" s="19" t="s">
        <v>3903</v>
      </c>
      <c r="D1747" s="19" t="s">
        <v>3904</v>
      </c>
      <c r="E1747" s="19" t="s">
        <v>45</v>
      </c>
      <c r="F1747" s="21">
        <v>1</v>
      </c>
      <c r="G1747" s="21">
        <v>1</v>
      </c>
      <c r="H1747" s="21">
        <v>1</v>
      </c>
      <c r="I1747" s="20">
        <f t="shared" si="126"/>
        <v>1</v>
      </c>
      <c r="J1747" s="22">
        <v>1</v>
      </c>
      <c r="K1747" s="19" t="str">
        <f t="shared" si="128"/>
        <v>03 - Script, fix ou contournement</v>
      </c>
      <c r="L1747" s="19"/>
      <c r="M1747" s="19"/>
    </row>
    <row r="1748" spans="1:13" ht="15.75" customHeight="1">
      <c r="A1748" s="19">
        <v>114466505</v>
      </c>
      <c r="B1748" s="19" t="s">
        <v>3905</v>
      </c>
      <c r="C1748" s="19" t="s">
        <v>3906</v>
      </c>
      <c r="D1748" s="19" t="s">
        <v>3907</v>
      </c>
      <c r="E1748" s="19" t="s">
        <v>39</v>
      </c>
      <c r="F1748" s="21">
        <v>1</v>
      </c>
      <c r="G1748" s="21">
        <v>1</v>
      </c>
      <c r="H1748" s="21">
        <v>1</v>
      </c>
      <c r="I1748" s="20">
        <f t="shared" si="126"/>
        <v>1</v>
      </c>
      <c r="J1748" s="22">
        <v>1</v>
      </c>
      <c r="K1748" s="19" t="str">
        <f t="shared" si="128"/>
        <v>01 - Aide à l’utilisation</v>
      </c>
      <c r="L1748" s="19"/>
      <c r="M1748" s="19"/>
    </row>
    <row r="1749" spans="1:13" ht="15.75" customHeight="1">
      <c r="A1749" s="19">
        <v>115579336</v>
      </c>
      <c r="B1749" s="19" t="s">
        <v>608</v>
      </c>
      <c r="C1749" s="19" t="s">
        <v>3908</v>
      </c>
      <c r="D1749" s="19" t="s">
        <v>3909</v>
      </c>
      <c r="E1749" s="19" t="s">
        <v>39</v>
      </c>
      <c r="F1749" s="21">
        <v>1</v>
      </c>
      <c r="G1749" s="21">
        <v>1</v>
      </c>
      <c r="H1749" s="21">
        <v>1</v>
      </c>
      <c r="I1749" s="20">
        <f t="shared" si="126"/>
        <v>1</v>
      </c>
      <c r="J1749" s="22">
        <v>1</v>
      </c>
      <c r="K1749" s="19" t="str">
        <f t="shared" si="128"/>
        <v>01 - Aide à l’utilisation</v>
      </c>
      <c r="L1749" s="19"/>
      <c r="M1749" s="19"/>
    </row>
    <row r="1750" spans="1:13" ht="15.75" customHeight="1">
      <c r="A1750" s="19">
        <v>115006152</v>
      </c>
      <c r="B1750" s="19" t="s">
        <v>3910</v>
      </c>
      <c r="C1750" s="19" t="s">
        <v>3911</v>
      </c>
      <c r="D1750" s="19" t="s">
        <v>3912</v>
      </c>
      <c r="E1750" s="19" t="s">
        <v>39</v>
      </c>
      <c r="F1750" s="21">
        <v>1</v>
      </c>
      <c r="G1750" s="21">
        <v>1</v>
      </c>
      <c r="H1750" s="21">
        <v>1</v>
      </c>
      <c r="I1750" s="20">
        <f t="shared" si="126"/>
        <v>1</v>
      </c>
      <c r="J1750" s="22">
        <v>0</v>
      </c>
      <c r="K1750" s="19" t="s">
        <v>42</v>
      </c>
      <c r="L1750" s="19"/>
      <c r="M1750" s="19"/>
    </row>
    <row r="1751" spans="1:13" ht="15.75" customHeight="1">
      <c r="A1751" s="19">
        <v>115273152</v>
      </c>
      <c r="B1751" s="19" t="s">
        <v>3913</v>
      </c>
      <c r="C1751" s="19" t="s">
        <v>3914</v>
      </c>
      <c r="D1751" s="19" t="s">
        <v>3915</v>
      </c>
      <c r="E1751" s="19" t="s">
        <v>52</v>
      </c>
      <c r="F1751" s="21">
        <v>1</v>
      </c>
      <c r="G1751" s="21">
        <v>1</v>
      </c>
      <c r="H1751" s="21">
        <v>1</v>
      </c>
      <c r="I1751" s="20">
        <f t="shared" si="126"/>
        <v>1</v>
      </c>
      <c r="J1751" s="22">
        <v>1</v>
      </c>
      <c r="K1751" s="19" t="str">
        <f t="shared" ref="K1751:K1753" si="129">E1751</f>
        <v>02 - Correction donnée ou modification de paramétrage</v>
      </c>
      <c r="L1751" s="19"/>
      <c r="M1751" s="19"/>
    </row>
    <row r="1752" spans="1:13" ht="15.75" customHeight="1">
      <c r="A1752" s="19">
        <v>115015123</v>
      </c>
      <c r="B1752" s="19" t="s">
        <v>3916</v>
      </c>
      <c r="C1752" s="19" t="s">
        <v>3917</v>
      </c>
      <c r="D1752" s="19" t="s">
        <v>3918</v>
      </c>
      <c r="E1752" s="19" t="s">
        <v>39</v>
      </c>
      <c r="F1752" s="21">
        <v>1</v>
      </c>
      <c r="G1752" s="21">
        <v>1</v>
      </c>
      <c r="H1752" s="21">
        <v>1</v>
      </c>
      <c r="I1752" s="20">
        <f t="shared" si="126"/>
        <v>1</v>
      </c>
      <c r="J1752" s="22">
        <v>1</v>
      </c>
      <c r="K1752" s="19" t="str">
        <f t="shared" si="129"/>
        <v>01 - Aide à l’utilisation</v>
      </c>
      <c r="L1752" s="19"/>
      <c r="M1752" s="19"/>
    </row>
    <row r="1753" spans="1:13" ht="15.75" customHeight="1">
      <c r="A1753" s="19">
        <v>115349801</v>
      </c>
      <c r="B1753" s="19" t="s">
        <v>3919</v>
      </c>
      <c r="C1753" s="19" t="s">
        <v>3920</v>
      </c>
      <c r="D1753" s="19" t="s">
        <v>3921</v>
      </c>
      <c r="E1753" s="19" t="s">
        <v>52</v>
      </c>
      <c r="F1753" s="21">
        <v>1</v>
      </c>
      <c r="G1753" s="21">
        <v>1</v>
      </c>
      <c r="H1753" s="21">
        <v>1</v>
      </c>
      <c r="I1753" s="20">
        <f t="shared" si="126"/>
        <v>1</v>
      </c>
      <c r="J1753" s="22">
        <v>1</v>
      </c>
      <c r="K1753" s="19" t="str">
        <f t="shared" si="129"/>
        <v>02 - Correction donnée ou modification de paramétrage</v>
      </c>
      <c r="L1753" s="19"/>
      <c r="M1753" s="19"/>
    </row>
    <row r="1754" spans="1:13" ht="15.75" customHeight="1">
      <c r="A1754" s="19">
        <v>115739658</v>
      </c>
      <c r="B1754" s="19" t="s">
        <v>3300</v>
      </c>
      <c r="C1754" s="19" t="s">
        <v>3922</v>
      </c>
      <c r="D1754" s="19" t="s">
        <v>3923</v>
      </c>
      <c r="E1754" s="19" t="s">
        <v>52</v>
      </c>
      <c r="F1754" s="21">
        <v>1</v>
      </c>
      <c r="G1754" s="21">
        <v>1</v>
      </c>
      <c r="H1754" s="21">
        <v>1</v>
      </c>
      <c r="I1754" s="20">
        <f t="shared" si="126"/>
        <v>1</v>
      </c>
      <c r="J1754" s="22">
        <v>0</v>
      </c>
      <c r="K1754" s="19" t="s">
        <v>57</v>
      </c>
      <c r="L1754" s="19"/>
      <c r="M1754" s="19"/>
    </row>
    <row r="1755" spans="1:13" ht="15.75" customHeight="1">
      <c r="A1755" s="19">
        <v>115709837</v>
      </c>
      <c r="B1755" s="19" t="s">
        <v>3924</v>
      </c>
      <c r="C1755" s="19" t="s">
        <v>3925</v>
      </c>
      <c r="D1755" s="19" t="s">
        <v>3926</v>
      </c>
      <c r="E1755" s="19" t="s">
        <v>52</v>
      </c>
      <c r="F1755" s="21">
        <v>1</v>
      </c>
      <c r="G1755" s="21">
        <v>1</v>
      </c>
      <c r="H1755" s="21">
        <v>1</v>
      </c>
      <c r="I1755" s="20">
        <f t="shared" si="126"/>
        <v>1</v>
      </c>
      <c r="J1755" s="22">
        <v>1</v>
      </c>
      <c r="K1755" s="19" t="str">
        <f t="shared" ref="K1755:K1775" si="130">E1755</f>
        <v>02 - Correction donnée ou modification de paramétrage</v>
      </c>
      <c r="L1755" s="19"/>
      <c r="M1755" s="19"/>
    </row>
    <row r="1756" spans="1:13" ht="15.75" customHeight="1">
      <c r="A1756" s="19">
        <v>115710388</v>
      </c>
      <c r="B1756" s="19" t="s">
        <v>3927</v>
      </c>
      <c r="C1756" s="19" t="s">
        <v>3928</v>
      </c>
      <c r="D1756" s="19" t="s">
        <v>3929</v>
      </c>
      <c r="E1756" s="19" t="s">
        <v>52</v>
      </c>
      <c r="F1756" s="21">
        <v>1</v>
      </c>
      <c r="G1756" s="21">
        <v>1</v>
      </c>
      <c r="H1756" s="21">
        <v>1</v>
      </c>
      <c r="I1756" s="20">
        <f t="shared" si="126"/>
        <v>1</v>
      </c>
      <c r="J1756" s="22">
        <v>1</v>
      </c>
      <c r="K1756" s="19" t="str">
        <f t="shared" si="130"/>
        <v>02 - Correction donnée ou modification de paramétrage</v>
      </c>
      <c r="L1756" s="19"/>
      <c r="M1756" s="19"/>
    </row>
    <row r="1757" spans="1:13" ht="15.75" customHeight="1">
      <c r="A1757" s="19">
        <v>115613342</v>
      </c>
      <c r="B1757" s="19" t="s">
        <v>3930</v>
      </c>
      <c r="C1757" s="19" t="s">
        <v>3931</v>
      </c>
      <c r="D1757" s="19" t="s">
        <v>3932</v>
      </c>
      <c r="E1757" s="19" t="s">
        <v>45</v>
      </c>
      <c r="F1757" s="21">
        <v>1</v>
      </c>
      <c r="G1757" s="21">
        <v>1</v>
      </c>
      <c r="H1757" s="21">
        <v>1</v>
      </c>
      <c r="I1757" s="20">
        <f t="shared" si="126"/>
        <v>1</v>
      </c>
      <c r="J1757" s="22">
        <v>1</v>
      </c>
      <c r="K1757" s="19" t="str">
        <f t="shared" si="130"/>
        <v>03 - Script, fix ou contournement</v>
      </c>
      <c r="L1757" s="19"/>
      <c r="M1757" s="19"/>
    </row>
    <row r="1758" spans="1:13" ht="15.75" customHeight="1">
      <c r="A1758" s="19">
        <v>115649295</v>
      </c>
      <c r="B1758" s="19" t="s">
        <v>3114</v>
      </c>
      <c r="C1758" s="19" t="s">
        <v>3933</v>
      </c>
      <c r="D1758" s="19" t="s">
        <v>3934</v>
      </c>
      <c r="E1758" s="19" t="s">
        <v>45</v>
      </c>
      <c r="F1758" s="21">
        <v>1</v>
      </c>
      <c r="G1758" s="21">
        <v>1</v>
      </c>
      <c r="H1758" s="21">
        <v>1</v>
      </c>
      <c r="I1758" s="20">
        <f t="shared" si="126"/>
        <v>1</v>
      </c>
      <c r="J1758" s="22">
        <v>1</v>
      </c>
      <c r="K1758" s="19" t="str">
        <f t="shared" si="130"/>
        <v>03 - Script, fix ou contournement</v>
      </c>
      <c r="L1758" s="19"/>
      <c r="M1758" s="19"/>
    </row>
    <row r="1759" spans="1:13" ht="15.75" customHeight="1">
      <c r="A1759" s="19">
        <v>115744773</v>
      </c>
      <c r="B1759" s="19" t="s">
        <v>3935</v>
      </c>
      <c r="C1759" s="19" t="s">
        <v>3936</v>
      </c>
      <c r="D1759" s="19" t="s">
        <v>3937</v>
      </c>
      <c r="E1759" s="19" t="s">
        <v>45</v>
      </c>
      <c r="F1759" s="21">
        <v>1</v>
      </c>
      <c r="G1759" s="21">
        <v>1</v>
      </c>
      <c r="H1759" s="21">
        <v>1</v>
      </c>
      <c r="I1759" s="20">
        <f t="shared" si="126"/>
        <v>1</v>
      </c>
      <c r="J1759" s="22">
        <v>1</v>
      </c>
      <c r="K1759" s="19" t="str">
        <f t="shared" si="130"/>
        <v>03 - Script, fix ou contournement</v>
      </c>
      <c r="L1759" s="19"/>
      <c r="M1759" s="19"/>
    </row>
    <row r="1760" spans="1:13" ht="15.75" customHeight="1">
      <c r="A1760" s="19">
        <v>115734669</v>
      </c>
      <c r="B1760" s="19" t="s">
        <v>1137</v>
      </c>
      <c r="C1760" s="19" t="s">
        <v>3938</v>
      </c>
      <c r="D1760" s="19" t="s">
        <v>3939</v>
      </c>
      <c r="E1760" s="19" t="s">
        <v>45</v>
      </c>
      <c r="F1760" s="21">
        <v>1</v>
      </c>
      <c r="G1760" s="21">
        <v>1</v>
      </c>
      <c r="H1760" s="21">
        <v>1</v>
      </c>
      <c r="I1760" s="20">
        <f t="shared" si="126"/>
        <v>1</v>
      </c>
      <c r="J1760" s="22">
        <v>1</v>
      </c>
      <c r="K1760" s="19" t="str">
        <f t="shared" si="130"/>
        <v>03 - Script, fix ou contournement</v>
      </c>
      <c r="L1760" s="19"/>
      <c r="M1760" s="19"/>
    </row>
    <row r="1761" spans="1:13" ht="15.75" customHeight="1">
      <c r="A1761" s="19">
        <v>115057625</v>
      </c>
      <c r="B1761" s="19" t="s">
        <v>3940</v>
      </c>
      <c r="C1761" s="19" t="s">
        <v>3941</v>
      </c>
      <c r="D1761" s="19" t="s">
        <v>3942</v>
      </c>
      <c r="E1761" s="19" t="s">
        <v>57</v>
      </c>
      <c r="F1761" s="21">
        <v>1</v>
      </c>
      <c r="G1761" s="21">
        <v>1</v>
      </c>
      <c r="H1761" s="21">
        <v>1</v>
      </c>
      <c r="I1761" s="20">
        <f t="shared" si="126"/>
        <v>1</v>
      </c>
      <c r="J1761" s="22">
        <v>1</v>
      </c>
      <c r="K1761" s="19" t="str">
        <f t="shared" si="130"/>
        <v>05 - Hors périmètre support</v>
      </c>
      <c r="L1761" s="19"/>
      <c r="M1761" s="19"/>
    </row>
    <row r="1762" spans="1:13" ht="15.75" customHeight="1">
      <c r="A1762" s="19">
        <v>115505482</v>
      </c>
      <c r="B1762" s="19" t="s">
        <v>3943</v>
      </c>
      <c r="C1762" s="19" t="s">
        <v>3944</v>
      </c>
      <c r="D1762" s="19" t="s">
        <v>3945</v>
      </c>
      <c r="E1762" s="19" t="s">
        <v>52</v>
      </c>
      <c r="F1762" s="21">
        <v>1</v>
      </c>
      <c r="G1762" s="21">
        <v>1</v>
      </c>
      <c r="H1762" s="21">
        <v>1</v>
      </c>
      <c r="I1762" s="20">
        <f t="shared" si="126"/>
        <v>1</v>
      </c>
      <c r="J1762" s="22">
        <v>1</v>
      </c>
      <c r="K1762" s="19" t="str">
        <f t="shared" si="130"/>
        <v>02 - Correction donnée ou modification de paramétrage</v>
      </c>
      <c r="L1762" s="19"/>
      <c r="M1762" s="19"/>
    </row>
    <row r="1763" spans="1:13" ht="15.75" customHeight="1">
      <c r="A1763" s="19">
        <v>115104661</v>
      </c>
      <c r="B1763" s="19" t="s">
        <v>3946</v>
      </c>
      <c r="C1763" s="19" t="s">
        <v>3947</v>
      </c>
      <c r="D1763" s="19" t="s">
        <v>3948</v>
      </c>
      <c r="E1763" s="19" t="s">
        <v>39</v>
      </c>
      <c r="F1763" s="21">
        <v>1</v>
      </c>
      <c r="G1763" s="21">
        <v>1</v>
      </c>
      <c r="H1763" s="21">
        <v>1</v>
      </c>
      <c r="I1763" s="20">
        <f t="shared" si="126"/>
        <v>1</v>
      </c>
      <c r="J1763" s="22">
        <v>1</v>
      </c>
      <c r="K1763" s="19" t="str">
        <f t="shared" si="130"/>
        <v>01 - Aide à l’utilisation</v>
      </c>
      <c r="L1763" s="19"/>
      <c r="M1763" s="19"/>
    </row>
    <row r="1764" spans="1:13" ht="15.75" customHeight="1">
      <c r="A1764" s="19">
        <v>115119867</v>
      </c>
      <c r="B1764" s="19" t="s">
        <v>3949</v>
      </c>
      <c r="C1764" s="19" t="s">
        <v>3950</v>
      </c>
      <c r="D1764" s="19" t="s">
        <v>3951</v>
      </c>
      <c r="E1764" s="19" t="s">
        <v>57</v>
      </c>
      <c r="F1764" s="21">
        <v>1</v>
      </c>
      <c r="G1764" s="21">
        <v>1</v>
      </c>
      <c r="H1764" s="21">
        <v>1</v>
      </c>
      <c r="I1764" s="20">
        <f t="shared" si="126"/>
        <v>1</v>
      </c>
      <c r="J1764" s="22">
        <v>1</v>
      </c>
      <c r="K1764" s="19" t="str">
        <f t="shared" si="130"/>
        <v>05 - Hors périmètre support</v>
      </c>
      <c r="L1764" s="19"/>
      <c r="M1764" s="19"/>
    </row>
    <row r="1765" spans="1:13" ht="15.75" customHeight="1">
      <c r="A1765" s="19">
        <v>115450132</v>
      </c>
      <c r="B1765" s="19" t="s">
        <v>3952</v>
      </c>
      <c r="C1765" s="19" t="s">
        <v>3953</v>
      </c>
      <c r="D1765" s="19" t="s">
        <v>3954</v>
      </c>
      <c r="E1765" s="19" t="s">
        <v>42</v>
      </c>
      <c r="F1765" s="21">
        <v>1</v>
      </c>
      <c r="G1765" s="21">
        <v>1</v>
      </c>
      <c r="H1765" s="21">
        <v>1</v>
      </c>
      <c r="I1765" s="20">
        <f t="shared" si="126"/>
        <v>1</v>
      </c>
      <c r="J1765" s="22">
        <v>1</v>
      </c>
      <c r="K1765" s="19" t="str">
        <f t="shared" si="130"/>
        <v>04 - Aucune action nécessaire ou possible</v>
      </c>
      <c r="L1765" s="19"/>
      <c r="M1765" s="19"/>
    </row>
    <row r="1766" spans="1:13" ht="15.75" customHeight="1">
      <c r="A1766" s="19">
        <v>115437726</v>
      </c>
      <c r="B1766" s="19" t="s">
        <v>3955</v>
      </c>
      <c r="C1766" s="19" t="s">
        <v>3956</v>
      </c>
      <c r="D1766" s="19" t="s">
        <v>3957</v>
      </c>
      <c r="E1766" s="19" t="s">
        <v>42</v>
      </c>
      <c r="F1766" s="21">
        <v>1</v>
      </c>
      <c r="G1766" s="21">
        <v>1</v>
      </c>
      <c r="H1766" s="21">
        <v>1</v>
      </c>
      <c r="I1766" s="20">
        <f t="shared" si="126"/>
        <v>1</v>
      </c>
      <c r="J1766" s="22">
        <v>1</v>
      </c>
      <c r="K1766" s="19" t="str">
        <f t="shared" si="130"/>
        <v>04 - Aucune action nécessaire ou possible</v>
      </c>
      <c r="L1766" s="19"/>
      <c r="M1766" s="19"/>
    </row>
    <row r="1767" spans="1:13" ht="15.75" customHeight="1">
      <c r="A1767" s="19">
        <v>115590785</v>
      </c>
      <c r="B1767" s="19" t="s">
        <v>3958</v>
      </c>
      <c r="C1767" s="19" t="s">
        <v>3959</v>
      </c>
      <c r="D1767" s="19" t="s">
        <v>3960</v>
      </c>
      <c r="E1767" s="19" t="s">
        <v>52</v>
      </c>
      <c r="F1767" s="21">
        <v>1</v>
      </c>
      <c r="G1767" s="21">
        <v>1</v>
      </c>
      <c r="H1767" s="21">
        <v>1</v>
      </c>
      <c r="I1767" s="20">
        <f t="shared" si="126"/>
        <v>1</v>
      </c>
      <c r="J1767" s="22">
        <v>1</v>
      </c>
      <c r="K1767" s="19" t="str">
        <f t="shared" si="130"/>
        <v>02 - Correction donnée ou modification de paramétrage</v>
      </c>
      <c r="L1767" s="19"/>
      <c r="M1767" s="19"/>
    </row>
    <row r="1768" spans="1:13" ht="15.75" customHeight="1">
      <c r="A1768" s="19">
        <v>115340933</v>
      </c>
      <c r="B1768" s="19" t="s">
        <v>3961</v>
      </c>
      <c r="C1768" s="19" t="s">
        <v>3962</v>
      </c>
      <c r="D1768" s="19" t="s">
        <v>3963</v>
      </c>
      <c r="E1768" s="19" t="s">
        <v>45</v>
      </c>
      <c r="F1768" s="21">
        <v>1</v>
      </c>
      <c r="G1768" s="21">
        <v>1</v>
      </c>
      <c r="H1768" s="21">
        <v>1</v>
      </c>
      <c r="I1768" s="20">
        <f t="shared" si="126"/>
        <v>1</v>
      </c>
      <c r="J1768" s="22">
        <v>1</v>
      </c>
      <c r="K1768" s="19" t="str">
        <f t="shared" si="130"/>
        <v>03 - Script, fix ou contournement</v>
      </c>
      <c r="L1768" s="19"/>
      <c r="M1768" s="19"/>
    </row>
    <row r="1769" spans="1:13" ht="15.75" customHeight="1">
      <c r="A1769" s="19">
        <v>115784965</v>
      </c>
      <c r="B1769" s="19" t="s">
        <v>3964</v>
      </c>
      <c r="C1769" s="19" t="s">
        <v>3965</v>
      </c>
      <c r="D1769" s="19" t="s">
        <v>3966</v>
      </c>
      <c r="E1769" s="19" t="s">
        <v>45</v>
      </c>
      <c r="F1769" s="21">
        <v>1</v>
      </c>
      <c r="G1769" s="21">
        <v>1</v>
      </c>
      <c r="H1769" s="21">
        <v>1</v>
      </c>
      <c r="I1769" s="20">
        <f t="shared" si="126"/>
        <v>1</v>
      </c>
      <c r="J1769" s="22">
        <v>1</v>
      </c>
      <c r="K1769" s="19" t="str">
        <f t="shared" si="130"/>
        <v>03 - Script, fix ou contournement</v>
      </c>
      <c r="L1769" s="19"/>
      <c r="M1769" s="19"/>
    </row>
    <row r="1770" spans="1:13" ht="15.75" customHeight="1">
      <c r="A1770" s="19">
        <v>114839693</v>
      </c>
      <c r="B1770" s="19" t="s">
        <v>3967</v>
      </c>
      <c r="C1770" s="19" t="s">
        <v>3968</v>
      </c>
      <c r="D1770" s="19" t="s">
        <v>3969</v>
      </c>
      <c r="E1770" s="19" t="s">
        <v>57</v>
      </c>
      <c r="F1770" s="21">
        <v>1</v>
      </c>
      <c r="G1770" s="21">
        <v>1</v>
      </c>
      <c r="H1770" s="21">
        <v>1</v>
      </c>
      <c r="I1770" s="20">
        <f t="shared" si="126"/>
        <v>1</v>
      </c>
      <c r="J1770" s="22">
        <v>1</v>
      </c>
      <c r="K1770" s="19" t="str">
        <f t="shared" si="130"/>
        <v>05 - Hors périmètre support</v>
      </c>
      <c r="L1770" s="19"/>
      <c r="M1770" s="19"/>
    </row>
    <row r="1771" spans="1:13" ht="15.75" customHeight="1">
      <c r="A1771" s="19">
        <v>114631892</v>
      </c>
      <c r="B1771" s="19" t="s">
        <v>3970</v>
      </c>
      <c r="C1771" s="19" t="s">
        <v>3971</v>
      </c>
      <c r="D1771" s="19" t="s">
        <v>3972</v>
      </c>
      <c r="E1771" s="19" t="s">
        <v>45</v>
      </c>
      <c r="F1771" s="21">
        <v>1</v>
      </c>
      <c r="G1771" s="21">
        <v>1</v>
      </c>
      <c r="H1771" s="21">
        <v>1</v>
      </c>
      <c r="I1771" s="20">
        <f t="shared" si="126"/>
        <v>1</v>
      </c>
      <c r="J1771" s="22">
        <v>1</v>
      </c>
      <c r="K1771" s="19" t="str">
        <f t="shared" si="130"/>
        <v>03 - Script, fix ou contournement</v>
      </c>
      <c r="L1771" s="19"/>
      <c r="M1771" s="19"/>
    </row>
    <row r="1772" spans="1:13" ht="15.75" customHeight="1">
      <c r="A1772" s="19">
        <v>115352856</v>
      </c>
      <c r="B1772" s="19" t="s">
        <v>3973</v>
      </c>
      <c r="C1772" s="19" t="s">
        <v>3974</v>
      </c>
      <c r="D1772" s="19" t="s">
        <v>3975</v>
      </c>
      <c r="E1772" s="19" t="s">
        <v>42</v>
      </c>
      <c r="F1772" s="21">
        <v>1</v>
      </c>
      <c r="G1772" s="21">
        <v>1</v>
      </c>
      <c r="H1772" s="21">
        <v>1</v>
      </c>
      <c r="I1772" s="20">
        <f t="shared" si="126"/>
        <v>1</v>
      </c>
      <c r="J1772" s="22">
        <v>1</v>
      </c>
      <c r="K1772" s="19" t="str">
        <f t="shared" si="130"/>
        <v>04 - Aucune action nécessaire ou possible</v>
      </c>
      <c r="L1772" s="19"/>
      <c r="M1772" s="19"/>
    </row>
    <row r="1773" spans="1:13" ht="15.75" customHeight="1">
      <c r="A1773" s="19">
        <v>115609209</v>
      </c>
      <c r="B1773" s="19" t="s">
        <v>3976</v>
      </c>
      <c r="C1773" s="19" t="s">
        <v>3977</v>
      </c>
      <c r="D1773" s="19" t="s">
        <v>3978</v>
      </c>
      <c r="E1773" s="19" t="s">
        <v>42</v>
      </c>
      <c r="F1773" s="21">
        <v>1</v>
      </c>
      <c r="G1773" s="21">
        <v>1</v>
      </c>
      <c r="H1773" s="21">
        <v>1</v>
      </c>
      <c r="I1773" s="20">
        <f t="shared" si="126"/>
        <v>1</v>
      </c>
      <c r="J1773" s="22">
        <v>1</v>
      </c>
      <c r="K1773" s="19" t="str">
        <f t="shared" si="130"/>
        <v>04 - Aucune action nécessaire ou possible</v>
      </c>
      <c r="L1773" s="19"/>
      <c r="M1773" s="19"/>
    </row>
    <row r="1774" spans="1:13" ht="15.75" customHeight="1">
      <c r="A1774" s="19">
        <v>115356059</v>
      </c>
      <c r="B1774" s="19" t="s">
        <v>3973</v>
      </c>
      <c r="C1774" s="19" t="s">
        <v>3979</v>
      </c>
      <c r="D1774" s="19" t="s">
        <v>3980</v>
      </c>
      <c r="E1774" s="19" t="s">
        <v>42</v>
      </c>
      <c r="F1774" s="21">
        <v>1</v>
      </c>
      <c r="G1774" s="21">
        <v>1</v>
      </c>
      <c r="H1774" s="21">
        <v>1</v>
      </c>
      <c r="I1774" s="20">
        <f t="shared" si="126"/>
        <v>1</v>
      </c>
      <c r="J1774" s="22">
        <v>1</v>
      </c>
      <c r="K1774" s="19" t="str">
        <f t="shared" si="130"/>
        <v>04 - Aucune action nécessaire ou possible</v>
      </c>
      <c r="L1774" s="19"/>
      <c r="M1774" s="19"/>
    </row>
    <row r="1775" spans="1:13" ht="15.75" customHeight="1">
      <c r="A1775" s="19">
        <v>116035990</v>
      </c>
      <c r="B1775" s="19" t="s">
        <v>3981</v>
      </c>
      <c r="C1775" s="19" t="s">
        <v>3982</v>
      </c>
      <c r="D1775" s="19" t="s">
        <v>3983</v>
      </c>
      <c r="E1775" s="19" t="s">
        <v>52</v>
      </c>
      <c r="F1775" s="21">
        <v>1</v>
      </c>
      <c r="G1775" s="21">
        <v>1</v>
      </c>
      <c r="H1775" s="21">
        <v>1</v>
      </c>
      <c r="I1775" s="20">
        <f t="shared" si="126"/>
        <v>1</v>
      </c>
      <c r="J1775" s="22">
        <v>1</v>
      </c>
      <c r="K1775" s="19" t="str">
        <f t="shared" si="130"/>
        <v>02 - Correction donnée ou modification de paramétrage</v>
      </c>
      <c r="L1775" s="19"/>
      <c r="M1775" s="19"/>
    </row>
    <row r="1776" spans="1:13" ht="15.75" customHeight="1">
      <c r="A1776" s="19">
        <v>115668556</v>
      </c>
      <c r="B1776" s="19" t="s">
        <v>3984</v>
      </c>
      <c r="C1776" s="19" t="s">
        <v>3985</v>
      </c>
      <c r="D1776" s="19" t="s">
        <v>3986</v>
      </c>
      <c r="E1776" s="19" t="s">
        <v>42</v>
      </c>
      <c r="F1776" s="21">
        <v>1</v>
      </c>
      <c r="G1776" s="21">
        <v>1</v>
      </c>
      <c r="H1776" s="21">
        <v>1</v>
      </c>
      <c r="I1776" s="20">
        <f t="shared" si="126"/>
        <v>1</v>
      </c>
      <c r="J1776" s="22">
        <v>0</v>
      </c>
      <c r="K1776" s="19" t="s">
        <v>39</v>
      </c>
      <c r="L1776" s="19"/>
      <c r="M1776" s="19"/>
    </row>
    <row r="1777" spans="1:13" ht="15.75" customHeight="1">
      <c r="A1777" s="19">
        <v>114950624</v>
      </c>
      <c r="B1777" s="19" t="s">
        <v>3987</v>
      </c>
      <c r="C1777" s="19" t="s">
        <v>3988</v>
      </c>
      <c r="D1777" s="19" t="s">
        <v>3989</v>
      </c>
      <c r="E1777" s="19" t="s">
        <v>42</v>
      </c>
      <c r="F1777" s="21">
        <v>1</v>
      </c>
      <c r="G1777" s="21">
        <v>1</v>
      </c>
      <c r="H1777" s="21">
        <v>1</v>
      </c>
      <c r="I1777" s="20">
        <f t="shared" si="126"/>
        <v>1</v>
      </c>
      <c r="J1777" s="22">
        <v>0</v>
      </c>
      <c r="K1777" s="19" t="s">
        <v>39</v>
      </c>
      <c r="L1777" s="19"/>
      <c r="M1777" s="19"/>
    </row>
    <row r="1778" spans="1:13" ht="15.75" customHeight="1">
      <c r="A1778" s="19">
        <v>115044991</v>
      </c>
      <c r="B1778" s="19" t="s">
        <v>1552</v>
      </c>
      <c r="C1778" s="19" t="s">
        <v>3990</v>
      </c>
      <c r="D1778" s="19" t="s">
        <v>3991</v>
      </c>
      <c r="E1778" s="19" t="s">
        <v>39</v>
      </c>
      <c r="F1778" s="21">
        <v>1</v>
      </c>
      <c r="G1778" s="21">
        <v>1</v>
      </c>
      <c r="H1778" s="21">
        <v>1</v>
      </c>
      <c r="I1778" s="20">
        <f t="shared" si="126"/>
        <v>1</v>
      </c>
      <c r="J1778" s="22">
        <v>1</v>
      </c>
      <c r="K1778" s="19" t="str">
        <f t="shared" ref="K1778:K1808" si="131">E1778</f>
        <v>01 - Aide à l’utilisation</v>
      </c>
      <c r="L1778" s="19"/>
      <c r="M1778" s="19"/>
    </row>
    <row r="1779" spans="1:13" ht="15.75" customHeight="1">
      <c r="A1779" s="19">
        <v>115007119</v>
      </c>
      <c r="B1779" s="19" t="s">
        <v>3992</v>
      </c>
      <c r="C1779" s="19" t="s">
        <v>3993</v>
      </c>
      <c r="D1779" s="19" t="s">
        <v>3994</v>
      </c>
      <c r="E1779" s="19" t="s">
        <v>52</v>
      </c>
      <c r="F1779" s="21">
        <v>1</v>
      </c>
      <c r="G1779" s="21">
        <v>1</v>
      </c>
      <c r="H1779" s="21">
        <v>1</v>
      </c>
      <c r="I1779" s="20">
        <f t="shared" si="126"/>
        <v>1</v>
      </c>
      <c r="J1779" s="22">
        <v>1</v>
      </c>
      <c r="K1779" s="19" t="str">
        <f t="shared" si="131"/>
        <v>02 - Correction donnée ou modification de paramétrage</v>
      </c>
      <c r="L1779" s="19"/>
      <c r="M1779" s="19"/>
    </row>
    <row r="1780" spans="1:13" ht="15.75" customHeight="1">
      <c r="A1780" s="19">
        <v>115262428</v>
      </c>
      <c r="B1780" s="19" t="s">
        <v>3995</v>
      </c>
      <c r="C1780" s="19"/>
      <c r="D1780" s="19" t="s">
        <v>3996</v>
      </c>
      <c r="E1780" s="19" t="s">
        <v>52</v>
      </c>
      <c r="F1780" s="21">
        <v>1</v>
      </c>
      <c r="G1780" s="21">
        <v>1</v>
      </c>
      <c r="H1780" s="21">
        <v>1</v>
      </c>
      <c r="I1780" s="20">
        <f t="shared" si="126"/>
        <v>1</v>
      </c>
      <c r="J1780" s="22">
        <v>1</v>
      </c>
      <c r="K1780" s="19" t="str">
        <f t="shared" si="131"/>
        <v>02 - Correction donnée ou modification de paramétrage</v>
      </c>
      <c r="L1780" s="19"/>
      <c r="M1780" s="19"/>
    </row>
    <row r="1781" spans="1:13" ht="15.75" customHeight="1">
      <c r="A1781" s="19">
        <v>115261168</v>
      </c>
      <c r="B1781" s="19" t="s">
        <v>3997</v>
      </c>
      <c r="C1781" s="19" t="s">
        <v>3998</v>
      </c>
      <c r="D1781" s="19" t="s">
        <v>3999</v>
      </c>
      <c r="E1781" s="19" t="s">
        <v>52</v>
      </c>
      <c r="F1781" s="21">
        <v>1</v>
      </c>
      <c r="G1781" s="21">
        <v>1</v>
      </c>
      <c r="H1781" s="21">
        <v>1</v>
      </c>
      <c r="I1781" s="20">
        <v>1</v>
      </c>
      <c r="J1781" s="22">
        <v>1</v>
      </c>
      <c r="K1781" s="19" t="str">
        <f t="shared" si="131"/>
        <v>02 - Correction donnée ou modification de paramétrage</v>
      </c>
      <c r="L1781" s="19"/>
      <c r="M1781" s="19"/>
    </row>
    <row r="1782" spans="1:13" ht="15.75" customHeight="1">
      <c r="A1782" s="19">
        <v>115020997</v>
      </c>
      <c r="B1782" s="19" t="s">
        <v>4000</v>
      </c>
      <c r="C1782" s="19" t="s">
        <v>4001</v>
      </c>
      <c r="D1782" s="19" t="s">
        <v>4002</v>
      </c>
      <c r="E1782" s="19" t="s">
        <v>52</v>
      </c>
      <c r="F1782" s="21">
        <v>1</v>
      </c>
      <c r="G1782" s="21">
        <v>1</v>
      </c>
      <c r="H1782" s="21">
        <v>1</v>
      </c>
      <c r="I1782" s="20">
        <f t="shared" ref="I1782:I1799" si="132">IF(COUNTA(F1782:H1782)&lt;3,"",IF(AND(F1782=1,G1782=1,H1782=1),1,0))</f>
        <v>1</v>
      </c>
      <c r="J1782" s="22">
        <v>1</v>
      </c>
      <c r="K1782" s="19" t="str">
        <f t="shared" si="131"/>
        <v>02 - Correction donnée ou modification de paramétrage</v>
      </c>
      <c r="L1782" s="19"/>
      <c r="M1782" s="19"/>
    </row>
    <row r="1783" spans="1:13" ht="15.75" customHeight="1">
      <c r="A1783" s="19">
        <v>115006213</v>
      </c>
      <c r="B1783" s="19" t="s">
        <v>4003</v>
      </c>
      <c r="C1783" s="19" t="s">
        <v>4004</v>
      </c>
      <c r="D1783" s="19" t="s">
        <v>4005</v>
      </c>
      <c r="E1783" s="19" t="s">
        <v>52</v>
      </c>
      <c r="F1783" s="21">
        <v>1</v>
      </c>
      <c r="G1783" s="21">
        <v>1</v>
      </c>
      <c r="H1783" s="21">
        <v>1</v>
      </c>
      <c r="I1783" s="20">
        <f t="shared" si="132"/>
        <v>1</v>
      </c>
      <c r="J1783" s="22">
        <v>1</v>
      </c>
      <c r="K1783" s="19" t="str">
        <f t="shared" si="131"/>
        <v>02 - Correction donnée ou modification de paramétrage</v>
      </c>
      <c r="L1783" s="19"/>
      <c r="M1783" s="19"/>
    </row>
    <row r="1784" spans="1:13" ht="15.75" customHeight="1">
      <c r="A1784" s="19">
        <v>115456679</v>
      </c>
      <c r="B1784" s="19" t="s">
        <v>4006</v>
      </c>
      <c r="C1784" s="19" t="s">
        <v>4007</v>
      </c>
      <c r="D1784" s="19" t="s">
        <v>4008</v>
      </c>
      <c r="E1784" s="19" t="s">
        <v>42</v>
      </c>
      <c r="F1784" s="21">
        <v>1</v>
      </c>
      <c r="G1784" s="21">
        <v>1</v>
      </c>
      <c r="H1784" s="21">
        <v>1</v>
      </c>
      <c r="I1784" s="20">
        <f t="shared" si="132"/>
        <v>1</v>
      </c>
      <c r="J1784" s="22">
        <v>1</v>
      </c>
      <c r="K1784" s="19" t="str">
        <f t="shared" si="131"/>
        <v>04 - Aucune action nécessaire ou possible</v>
      </c>
      <c r="L1784" s="19"/>
      <c r="M1784" s="19"/>
    </row>
    <row r="1785" spans="1:13" ht="15.75" customHeight="1">
      <c r="A1785" s="19">
        <v>115867065</v>
      </c>
      <c r="B1785" s="19" t="s">
        <v>4009</v>
      </c>
      <c r="C1785" s="19" t="s">
        <v>4010</v>
      </c>
      <c r="D1785" s="19" t="s">
        <v>4011</v>
      </c>
      <c r="E1785" s="19" t="s">
        <v>42</v>
      </c>
      <c r="F1785" s="21">
        <v>1</v>
      </c>
      <c r="G1785" s="21">
        <v>1</v>
      </c>
      <c r="H1785" s="21">
        <v>1</v>
      </c>
      <c r="I1785" s="20">
        <f t="shared" si="132"/>
        <v>1</v>
      </c>
      <c r="J1785" s="22">
        <v>1</v>
      </c>
      <c r="K1785" s="19" t="str">
        <f t="shared" si="131"/>
        <v>04 - Aucune action nécessaire ou possible</v>
      </c>
      <c r="L1785" s="19"/>
      <c r="M1785" s="19"/>
    </row>
    <row r="1786" spans="1:13" ht="15.75" customHeight="1">
      <c r="A1786" s="19">
        <v>114722147</v>
      </c>
      <c r="B1786" s="19" t="s">
        <v>4012</v>
      </c>
      <c r="C1786" s="19" t="s">
        <v>4013</v>
      </c>
      <c r="D1786" s="19" t="s">
        <v>4014</v>
      </c>
      <c r="E1786" s="19" t="s">
        <v>52</v>
      </c>
      <c r="F1786" s="21">
        <v>1</v>
      </c>
      <c r="G1786" s="21">
        <v>1</v>
      </c>
      <c r="H1786" s="21">
        <v>1</v>
      </c>
      <c r="I1786" s="20">
        <f t="shared" si="132"/>
        <v>1</v>
      </c>
      <c r="J1786" s="22">
        <v>1</v>
      </c>
      <c r="K1786" s="19" t="str">
        <f t="shared" si="131"/>
        <v>02 - Correction donnée ou modification de paramétrage</v>
      </c>
      <c r="L1786" s="19"/>
      <c r="M1786" s="19"/>
    </row>
    <row r="1787" spans="1:13" ht="15.75" customHeight="1">
      <c r="A1787" s="19">
        <v>115927966</v>
      </c>
      <c r="B1787" s="19" t="s">
        <v>4015</v>
      </c>
      <c r="C1787" s="19" t="s">
        <v>4016</v>
      </c>
      <c r="D1787" s="19" t="s">
        <v>4017</v>
      </c>
      <c r="E1787" s="19" t="s">
        <v>45</v>
      </c>
      <c r="F1787" s="21">
        <v>1</v>
      </c>
      <c r="G1787" s="21">
        <v>1</v>
      </c>
      <c r="H1787" s="21">
        <v>1</v>
      </c>
      <c r="I1787" s="20">
        <f t="shared" si="132"/>
        <v>1</v>
      </c>
      <c r="J1787" s="22">
        <v>1</v>
      </c>
      <c r="K1787" s="19" t="str">
        <f t="shared" si="131"/>
        <v>03 - Script, fix ou contournement</v>
      </c>
      <c r="L1787" s="19"/>
      <c r="M1787" s="19"/>
    </row>
    <row r="1788" spans="1:13" ht="15.75" customHeight="1">
      <c r="A1788" s="19">
        <v>115906643</v>
      </c>
      <c r="B1788" s="19" t="s">
        <v>4018</v>
      </c>
      <c r="C1788" s="19" t="s">
        <v>4019</v>
      </c>
      <c r="D1788" s="19" t="s">
        <v>4020</v>
      </c>
      <c r="E1788" s="19" t="s">
        <v>45</v>
      </c>
      <c r="F1788" s="21">
        <v>1</v>
      </c>
      <c r="G1788" s="21">
        <v>1</v>
      </c>
      <c r="H1788" s="21">
        <v>1</v>
      </c>
      <c r="I1788" s="20">
        <f t="shared" si="132"/>
        <v>1</v>
      </c>
      <c r="J1788" s="22">
        <v>1</v>
      </c>
      <c r="K1788" s="19" t="str">
        <f t="shared" si="131"/>
        <v>03 - Script, fix ou contournement</v>
      </c>
      <c r="L1788" s="19"/>
      <c r="M1788" s="19"/>
    </row>
    <row r="1789" spans="1:13" ht="15.75" customHeight="1">
      <c r="A1789" s="19">
        <v>115676663</v>
      </c>
      <c r="B1789" s="19" t="s">
        <v>4021</v>
      </c>
      <c r="C1789" s="19" t="s">
        <v>4022</v>
      </c>
      <c r="D1789" s="19" t="s">
        <v>4023</v>
      </c>
      <c r="E1789" s="19" t="s">
        <v>39</v>
      </c>
      <c r="F1789" s="21">
        <v>1</v>
      </c>
      <c r="G1789" s="21">
        <v>1</v>
      </c>
      <c r="H1789" s="21">
        <v>1</v>
      </c>
      <c r="I1789" s="20">
        <f t="shared" si="132"/>
        <v>1</v>
      </c>
      <c r="J1789" s="22">
        <v>1</v>
      </c>
      <c r="K1789" s="19" t="str">
        <f t="shared" si="131"/>
        <v>01 - Aide à l’utilisation</v>
      </c>
      <c r="L1789" s="19"/>
      <c r="M1789" s="19"/>
    </row>
    <row r="1790" spans="1:13" ht="15.75" customHeight="1">
      <c r="A1790" s="19">
        <v>115730781</v>
      </c>
      <c r="B1790" s="19" t="s">
        <v>4024</v>
      </c>
      <c r="C1790" s="19" t="s">
        <v>4025</v>
      </c>
      <c r="D1790" s="19" t="s">
        <v>4026</v>
      </c>
      <c r="E1790" s="19" t="s">
        <v>39</v>
      </c>
      <c r="F1790" s="21">
        <v>1</v>
      </c>
      <c r="G1790" s="21">
        <v>1</v>
      </c>
      <c r="H1790" s="21">
        <v>1</v>
      </c>
      <c r="I1790" s="20">
        <f t="shared" si="132"/>
        <v>1</v>
      </c>
      <c r="J1790" s="22">
        <v>1</v>
      </c>
      <c r="K1790" s="19" t="str">
        <f t="shared" si="131"/>
        <v>01 - Aide à l’utilisation</v>
      </c>
      <c r="L1790" s="19"/>
      <c r="M1790" s="19"/>
    </row>
    <row r="1791" spans="1:13" ht="15.75" customHeight="1">
      <c r="A1791" s="19">
        <v>115772787</v>
      </c>
      <c r="B1791" s="19" t="s">
        <v>4027</v>
      </c>
      <c r="C1791" s="19" t="s">
        <v>4028</v>
      </c>
      <c r="D1791" s="19" t="s">
        <v>4029</v>
      </c>
      <c r="E1791" s="19" t="s">
        <v>42</v>
      </c>
      <c r="F1791" s="21">
        <v>1</v>
      </c>
      <c r="G1791" s="21">
        <v>1</v>
      </c>
      <c r="H1791" s="21">
        <v>1</v>
      </c>
      <c r="I1791" s="20">
        <f t="shared" si="132"/>
        <v>1</v>
      </c>
      <c r="J1791" s="22">
        <v>1</v>
      </c>
      <c r="K1791" s="19" t="str">
        <f t="shared" si="131"/>
        <v>04 - Aucune action nécessaire ou possible</v>
      </c>
      <c r="L1791" s="19"/>
      <c r="M1791" s="19"/>
    </row>
    <row r="1792" spans="1:13" ht="15.75" customHeight="1">
      <c r="A1792" s="19">
        <v>115798022</v>
      </c>
      <c r="B1792" s="19" t="s">
        <v>4030</v>
      </c>
      <c r="C1792" s="19" t="s">
        <v>4031</v>
      </c>
      <c r="D1792" s="19" t="s">
        <v>4032</v>
      </c>
      <c r="E1792" s="19" t="s">
        <v>45</v>
      </c>
      <c r="F1792" s="21">
        <v>1</v>
      </c>
      <c r="G1792" s="21">
        <v>1</v>
      </c>
      <c r="H1792" s="21">
        <v>1</v>
      </c>
      <c r="I1792" s="20">
        <f t="shared" si="132"/>
        <v>1</v>
      </c>
      <c r="J1792" s="22">
        <v>1</v>
      </c>
      <c r="K1792" s="19" t="str">
        <f t="shared" si="131"/>
        <v>03 - Script, fix ou contournement</v>
      </c>
      <c r="L1792" s="19"/>
      <c r="M1792" s="19"/>
    </row>
    <row r="1793" spans="1:13" ht="15.75" customHeight="1">
      <c r="A1793" s="19">
        <v>115955086</v>
      </c>
      <c r="B1793" s="19" t="s">
        <v>4033</v>
      </c>
      <c r="C1793" s="19" t="s">
        <v>4034</v>
      </c>
      <c r="D1793" s="19" t="s">
        <v>4035</v>
      </c>
      <c r="E1793" s="19" t="s">
        <v>45</v>
      </c>
      <c r="F1793" s="21">
        <v>1</v>
      </c>
      <c r="G1793" s="21">
        <v>1</v>
      </c>
      <c r="H1793" s="21">
        <v>1</v>
      </c>
      <c r="I1793" s="20">
        <f t="shared" si="132"/>
        <v>1</v>
      </c>
      <c r="J1793" s="22">
        <v>1</v>
      </c>
      <c r="K1793" s="19" t="str">
        <f t="shared" si="131"/>
        <v>03 - Script, fix ou contournement</v>
      </c>
      <c r="L1793" s="19"/>
      <c r="M1793" s="19"/>
    </row>
    <row r="1794" spans="1:13" ht="15.75" customHeight="1">
      <c r="A1794" s="19">
        <v>115878398</v>
      </c>
      <c r="B1794" s="19" t="s">
        <v>4036</v>
      </c>
      <c r="C1794" s="19" t="s">
        <v>4037</v>
      </c>
      <c r="D1794" s="19" t="s">
        <v>4038</v>
      </c>
      <c r="E1794" s="19" t="s">
        <v>45</v>
      </c>
      <c r="F1794" s="21">
        <v>1</v>
      </c>
      <c r="G1794" s="21">
        <v>1</v>
      </c>
      <c r="H1794" s="21">
        <v>1</v>
      </c>
      <c r="I1794" s="20">
        <f t="shared" si="132"/>
        <v>1</v>
      </c>
      <c r="J1794" s="22">
        <v>1</v>
      </c>
      <c r="K1794" s="19" t="str">
        <f t="shared" si="131"/>
        <v>03 - Script, fix ou contournement</v>
      </c>
      <c r="L1794" s="19"/>
      <c r="M1794" s="19"/>
    </row>
    <row r="1795" spans="1:13" ht="15.75" customHeight="1">
      <c r="A1795" s="19">
        <v>115774708</v>
      </c>
      <c r="B1795" s="19" t="s">
        <v>4039</v>
      </c>
      <c r="C1795" s="19" t="s">
        <v>4040</v>
      </c>
      <c r="D1795" s="19" t="s">
        <v>4041</v>
      </c>
      <c r="E1795" s="19" t="s">
        <v>45</v>
      </c>
      <c r="F1795" s="21">
        <v>1</v>
      </c>
      <c r="G1795" s="21">
        <v>1</v>
      </c>
      <c r="H1795" s="21">
        <v>1</v>
      </c>
      <c r="I1795" s="20">
        <f t="shared" si="132"/>
        <v>1</v>
      </c>
      <c r="J1795" s="22">
        <v>1</v>
      </c>
      <c r="K1795" s="19" t="str">
        <f t="shared" si="131"/>
        <v>03 - Script, fix ou contournement</v>
      </c>
      <c r="L1795" s="19"/>
      <c r="M1795" s="19"/>
    </row>
    <row r="1796" spans="1:13" ht="15.75" customHeight="1">
      <c r="A1796" s="19">
        <v>115785754</v>
      </c>
      <c r="B1796" s="19" t="s">
        <v>4042</v>
      </c>
      <c r="C1796" s="19" t="s">
        <v>4043</v>
      </c>
      <c r="D1796" s="19" t="s">
        <v>4044</v>
      </c>
      <c r="E1796" s="19" t="s">
        <v>39</v>
      </c>
      <c r="F1796" s="21">
        <v>1</v>
      </c>
      <c r="G1796" s="21">
        <v>1</v>
      </c>
      <c r="H1796" s="21">
        <v>1</v>
      </c>
      <c r="I1796" s="20">
        <f t="shared" si="132"/>
        <v>1</v>
      </c>
      <c r="J1796" s="22">
        <v>1</v>
      </c>
      <c r="K1796" s="19" t="str">
        <f t="shared" si="131"/>
        <v>01 - Aide à l’utilisation</v>
      </c>
      <c r="L1796" s="19"/>
      <c r="M1796" s="19"/>
    </row>
    <row r="1797" spans="1:13" ht="15.75" customHeight="1">
      <c r="A1797" s="19">
        <v>115489621</v>
      </c>
      <c r="B1797" s="19" t="s">
        <v>4045</v>
      </c>
      <c r="C1797" s="19" t="s">
        <v>4046</v>
      </c>
      <c r="D1797" s="19" t="s">
        <v>4047</v>
      </c>
      <c r="E1797" s="19" t="s">
        <v>42</v>
      </c>
      <c r="F1797" s="21">
        <v>1</v>
      </c>
      <c r="G1797" s="21">
        <v>1</v>
      </c>
      <c r="H1797" s="21">
        <v>1</v>
      </c>
      <c r="I1797" s="20">
        <f t="shared" si="132"/>
        <v>1</v>
      </c>
      <c r="J1797" s="22">
        <v>1</v>
      </c>
      <c r="K1797" s="19" t="str">
        <f t="shared" si="131"/>
        <v>04 - Aucune action nécessaire ou possible</v>
      </c>
      <c r="L1797" s="19"/>
      <c r="M1797" s="19"/>
    </row>
    <row r="1798" spans="1:13" ht="15.75" customHeight="1">
      <c r="A1798" s="19">
        <v>114917529</v>
      </c>
      <c r="B1798" s="19" t="s">
        <v>4048</v>
      </c>
      <c r="C1798" s="19" t="s">
        <v>4049</v>
      </c>
      <c r="D1798" s="19" t="s">
        <v>4050</v>
      </c>
      <c r="E1798" s="19" t="s">
        <v>39</v>
      </c>
      <c r="F1798" s="21">
        <v>1</v>
      </c>
      <c r="G1798" s="21">
        <v>1</v>
      </c>
      <c r="H1798" s="21">
        <v>1</v>
      </c>
      <c r="I1798" s="20">
        <f t="shared" si="132"/>
        <v>1</v>
      </c>
      <c r="J1798" s="22">
        <v>1</v>
      </c>
      <c r="K1798" s="19" t="str">
        <f t="shared" si="131"/>
        <v>01 - Aide à l’utilisation</v>
      </c>
      <c r="L1798" s="19"/>
      <c r="M1798" s="19"/>
    </row>
    <row r="1799" spans="1:13" ht="15.75" customHeight="1">
      <c r="A1799" s="19">
        <v>115782945</v>
      </c>
      <c r="B1799" s="19" t="s">
        <v>4051</v>
      </c>
      <c r="C1799" s="19" t="s">
        <v>4052</v>
      </c>
      <c r="D1799" s="19" t="s">
        <v>4053</v>
      </c>
      <c r="E1799" s="19" t="s">
        <v>39</v>
      </c>
      <c r="F1799" s="21">
        <v>1</v>
      </c>
      <c r="G1799" s="21">
        <v>1</v>
      </c>
      <c r="H1799" s="21">
        <v>1</v>
      </c>
      <c r="I1799" s="20">
        <f t="shared" si="132"/>
        <v>1</v>
      </c>
      <c r="J1799" s="22">
        <v>1</v>
      </c>
      <c r="K1799" s="19" t="str">
        <f t="shared" si="131"/>
        <v>01 - Aide à l’utilisation</v>
      </c>
      <c r="L1799" s="19"/>
      <c r="M1799" s="19"/>
    </row>
    <row r="1800" spans="1:13" ht="15.75" customHeight="1">
      <c r="A1800" s="19">
        <v>115808849</v>
      </c>
      <c r="B1800" s="19" t="s">
        <v>4054</v>
      </c>
      <c r="C1800" s="19" t="s">
        <v>4055</v>
      </c>
      <c r="D1800" s="19" t="s">
        <v>4056</v>
      </c>
      <c r="E1800" s="19" t="s">
        <v>42</v>
      </c>
      <c r="F1800" s="21">
        <v>1</v>
      </c>
      <c r="G1800" s="21">
        <v>1</v>
      </c>
      <c r="H1800" s="21">
        <v>1</v>
      </c>
      <c r="I1800" s="20">
        <v>1</v>
      </c>
      <c r="J1800" s="22">
        <v>1</v>
      </c>
      <c r="K1800" s="19" t="str">
        <f t="shared" si="131"/>
        <v>04 - Aucune action nécessaire ou possible</v>
      </c>
      <c r="L1800" s="19"/>
      <c r="M1800" s="19"/>
    </row>
    <row r="1801" spans="1:13" ht="15.75" customHeight="1">
      <c r="A1801" s="19">
        <v>114803002</v>
      </c>
      <c r="B1801" s="19" t="s">
        <v>4057</v>
      </c>
      <c r="C1801" s="19" t="s">
        <v>4058</v>
      </c>
      <c r="D1801" s="19" t="s">
        <v>4059</v>
      </c>
      <c r="E1801" s="19" t="s">
        <v>45</v>
      </c>
      <c r="F1801" s="21">
        <v>1</v>
      </c>
      <c r="G1801" s="21">
        <v>1</v>
      </c>
      <c r="H1801" s="21">
        <v>1</v>
      </c>
      <c r="I1801" s="20">
        <v>1</v>
      </c>
      <c r="J1801" s="22">
        <v>1</v>
      </c>
      <c r="K1801" s="19" t="str">
        <f t="shared" si="131"/>
        <v>03 - Script, fix ou contournement</v>
      </c>
      <c r="L1801" s="19"/>
      <c r="M1801" s="19"/>
    </row>
    <row r="1802" spans="1:13" ht="15.75" customHeight="1">
      <c r="A1802" s="19">
        <v>114773280</v>
      </c>
      <c r="B1802" s="19" t="s">
        <v>4060</v>
      </c>
      <c r="C1802" s="19" t="s">
        <v>4061</v>
      </c>
      <c r="D1802" s="19" t="s">
        <v>4062</v>
      </c>
      <c r="E1802" s="19" t="s">
        <v>42</v>
      </c>
      <c r="F1802" s="21">
        <v>1</v>
      </c>
      <c r="G1802" s="21">
        <v>1</v>
      </c>
      <c r="H1802" s="21">
        <v>1</v>
      </c>
      <c r="I1802" s="20">
        <v>1</v>
      </c>
      <c r="J1802" s="22">
        <v>1</v>
      </c>
      <c r="K1802" s="19" t="str">
        <f t="shared" si="131"/>
        <v>04 - Aucune action nécessaire ou possible</v>
      </c>
      <c r="L1802" s="19"/>
      <c r="M1802" s="19"/>
    </row>
    <row r="1803" spans="1:13" ht="15.75" customHeight="1">
      <c r="A1803" s="19">
        <v>115903986</v>
      </c>
      <c r="B1803" s="19" t="s">
        <v>4063</v>
      </c>
      <c r="C1803" s="19" t="s">
        <v>4064</v>
      </c>
      <c r="D1803" s="19" t="s">
        <v>4065</v>
      </c>
      <c r="E1803" s="19" t="s">
        <v>42</v>
      </c>
      <c r="F1803" s="21">
        <v>1</v>
      </c>
      <c r="G1803" s="21">
        <v>1</v>
      </c>
      <c r="H1803" s="21">
        <v>1</v>
      </c>
      <c r="I1803" s="20">
        <f t="shared" ref="I1803:I1808" si="133">IF(COUNTA(F1803:H1803)&lt;3,"",IF(AND(F1803=1,G1803=1,H1803=1),1,0))</f>
        <v>1</v>
      </c>
      <c r="J1803" s="22">
        <v>1</v>
      </c>
      <c r="K1803" s="19" t="str">
        <f t="shared" si="131"/>
        <v>04 - Aucune action nécessaire ou possible</v>
      </c>
      <c r="L1803" s="19"/>
      <c r="M1803" s="19"/>
    </row>
    <row r="1804" spans="1:13" ht="15.75" customHeight="1">
      <c r="A1804" s="19">
        <v>115976832</v>
      </c>
      <c r="B1804" s="19" t="s">
        <v>4066</v>
      </c>
      <c r="C1804" s="19" t="s">
        <v>4067</v>
      </c>
      <c r="D1804" s="19" t="s">
        <v>4068</v>
      </c>
      <c r="E1804" s="19" t="s">
        <v>39</v>
      </c>
      <c r="F1804" s="21">
        <v>1</v>
      </c>
      <c r="G1804" s="21">
        <v>1</v>
      </c>
      <c r="H1804" s="21">
        <v>1</v>
      </c>
      <c r="I1804" s="20">
        <f t="shared" si="133"/>
        <v>1</v>
      </c>
      <c r="J1804" s="22">
        <v>1</v>
      </c>
      <c r="K1804" s="19" t="str">
        <f t="shared" si="131"/>
        <v>01 - Aide à l’utilisation</v>
      </c>
      <c r="L1804" s="19"/>
      <c r="M1804" s="19"/>
    </row>
    <row r="1805" spans="1:13" ht="15.75" customHeight="1">
      <c r="A1805" s="19">
        <v>115408478</v>
      </c>
      <c r="B1805" s="19" t="s">
        <v>4069</v>
      </c>
      <c r="C1805" s="19" t="s">
        <v>4070</v>
      </c>
      <c r="D1805" s="19" t="s">
        <v>4071</v>
      </c>
      <c r="E1805" s="19" t="s">
        <v>45</v>
      </c>
      <c r="F1805" s="21">
        <v>1</v>
      </c>
      <c r="G1805" s="21">
        <v>1</v>
      </c>
      <c r="H1805" s="21">
        <v>1</v>
      </c>
      <c r="I1805" s="20">
        <f t="shared" si="133"/>
        <v>1</v>
      </c>
      <c r="J1805" s="22">
        <v>1</v>
      </c>
      <c r="K1805" s="19" t="str">
        <f t="shared" si="131"/>
        <v>03 - Script, fix ou contournement</v>
      </c>
      <c r="L1805" s="19"/>
      <c r="M1805" s="19"/>
    </row>
    <row r="1806" spans="1:13" ht="15.75" customHeight="1">
      <c r="A1806" s="19">
        <v>115971987</v>
      </c>
      <c r="B1806" s="19" t="s">
        <v>4072</v>
      </c>
      <c r="C1806" s="19" t="s">
        <v>4073</v>
      </c>
      <c r="D1806" s="19" t="s">
        <v>4074</v>
      </c>
      <c r="E1806" s="19" t="s">
        <v>39</v>
      </c>
      <c r="F1806" s="21">
        <v>1</v>
      </c>
      <c r="G1806" s="21">
        <v>1</v>
      </c>
      <c r="H1806" s="21">
        <v>1</v>
      </c>
      <c r="I1806" s="20">
        <f t="shared" si="133"/>
        <v>1</v>
      </c>
      <c r="J1806" s="22">
        <v>1</v>
      </c>
      <c r="K1806" s="19" t="str">
        <f t="shared" si="131"/>
        <v>01 - Aide à l’utilisation</v>
      </c>
      <c r="L1806" s="19"/>
      <c r="M1806" s="19"/>
    </row>
    <row r="1807" spans="1:13" ht="15.75" customHeight="1">
      <c r="A1807" s="19">
        <v>116037370</v>
      </c>
      <c r="B1807" s="19" t="s">
        <v>4075</v>
      </c>
      <c r="C1807" s="19" t="s">
        <v>4076</v>
      </c>
      <c r="D1807" s="19" t="s">
        <v>4077</v>
      </c>
      <c r="E1807" s="19" t="s">
        <v>39</v>
      </c>
      <c r="F1807" s="21">
        <v>1</v>
      </c>
      <c r="G1807" s="21">
        <v>1</v>
      </c>
      <c r="H1807" s="21">
        <v>1</v>
      </c>
      <c r="I1807" s="20">
        <f t="shared" si="133"/>
        <v>1</v>
      </c>
      <c r="J1807" s="22">
        <v>1</v>
      </c>
      <c r="K1807" s="19" t="str">
        <f t="shared" si="131"/>
        <v>01 - Aide à l’utilisation</v>
      </c>
      <c r="L1807" s="19"/>
      <c r="M1807" s="19"/>
    </row>
    <row r="1808" spans="1:13" ht="15.75" customHeight="1">
      <c r="A1808" s="19">
        <v>116098431</v>
      </c>
      <c r="B1808" s="19" t="s">
        <v>4078</v>
      </c>
      <c r="C1808" s="19" t="s">
        <v>4079</v>
      </c>
      <c r="D1808" s="19" t="s">
        <v>4080</v>
      </c>
      <c r="E1808" s="19" t="s">
        <v>52</v>
      </c>
      <c r="F1808" s="21">
        <v>1</v>
      </c>
      <c r="G1808" s="21">
        <v>1</v>
      </c>
      <c r="H1808" s="21">
        <v>1</v>
      </c>
      <c r="I1808" s="20">
        <f t="shared" si="133"/>
        <v>1</v>
      </c>
      <c r="J1808" s="22">
        <v>1</v>
      </c>
      <c r="K1808" s="19" t="str">
        <f t="shared" si="131"/>
        <v>02 - Correction donnée ou modification de paramétrage</v>
      </c>
      <c r="L1808" s="19"/>
      <c r="M1808" s="19"/>
    </row>
    <row r="1809" spans="1:13" ht="15.75" customHeight="1">
      <c r="A1809" s="19">
        <v>116102501</v>
      </c>
      <c r="B1809" s="19" t="s">
        <v>4081</v>
      </c>
      <c r="C1809" s="19"/>
      <c r="D1809" s="19" t="s">
        <v>4082</v>
      </c>
      <c r="E1809" s="19" t="s">
        <v>52</v>
      </c>
      <c r="F1809" s="21">
        <v>1</v>
      </c>
      <c r="G1809" s="21">
        <v>1</v>
      </c>
      <c r="H1809" s="21">
        <v>1</v>
      </c>
      <c r="I1809" s="20">
        <v>1</v>
      </c>
      <c r="J1809" s="22">
        <v>1</v>
      </c>
      <c r="K1809" s="19" t="s">
        <v>52</v>
      </c>
      <c r="L1809" s="19"/>
      <c r="M1809" s="19"/>
    </row>
    <row r="1810" spans="1:13" ht="15.75" customHeight="1">
      <c r="A1810" s="19">
        <v>116121310</v>
      </c>
      <c r="B1810" s="19" t="s">
        <v>4083</v>
      </c>
      <c r="C1810" s="19" t="s">
        <v>4084</v>
      </c>
      <c r="D1810" s="19" t="s">
        <v>4085</v>
      </c>
      <c r="E1810" s="19" t="s">
        <v>52</v>
      </c>
      <c r="F1810" s="21">
        <v>1</v>
      </c>
      <c r="G1810" s="21">
        <v>1</v>
      </c>
      <c r="H1810" s="21">
        <v>1</v>
      </c>
      <c r="I1810" s="20">
        <v>1</v>
      </c>
      <c r="J1810" s="22">
        <v>1</v>
      </c>
      <c r="K1810" s="19" t="s">
        <v>52</v>
      </c>
      <c r="L1810" s="19"/>
      <c r="M1810" s="19"/>
    </row>
    <row r="1811" spans="1:13" ht="15.75" customHeight="1">
      <c r="A1811" s="19">
        <v>116123583</v>
      </c>
      <c r="B1811" s="19" t="s">
        <v>4086</v>
      </c>
      <c r="C1811" s="19" t="s">
        <v>4087</v>
      </c>
      <c r="D1811" s="19" t="s">
        <v>4088</v>
      </c>
      <c r="E1811" s="19" t="s">
        <v>52</v>
      </c>
      <c r="F1811" s="21">
        <v>1</v>
      </c>
      <c r="G1811" s="21">
        <v>1</v>
      </c>
      <c r="H1811" s="21">
        <v>1</v>
      </c>
      <c r="I1811" s="20">
        <v>1</v>
      </c>
      <c r="J1811" s="22">
        <v>1</v>
      </c>
      <c r="K1811" s="19" t="s">
        <v>52</v>
      </c>
      <c r="L1811" s="19"/>
      <c r="M1811" s="19"/>
    </row>
    <row r="1812" spans="1:13" ht="15.75" customHeight="1">
      <c r="A1812" s="19">
        <v>116242653</v>
      </c>
      <c r="B1812" s="19" t="s">
        <v>4089</v>
      </c>
      <c r="C1812" s="19" t="s">
        <v>4090</v>
      </c>
      <c r="D1812" s="19" t="s">
        <v>4091</v>
      </c>
      <c r="E1812" s="19" t="s">
        <v>39</v>
      </c>
      <c r="F1812" s="21">
        <v>1</v>
      </c>
      <c r="G1812" s="21">
        <v>1</v>
      </c>
      <c r="H1812" s="21">
        <v>1</v>
      </c>
      <c r="I1812" s="20">
        <v>1</v>
      </c>
      <c r="J1812" s="22">
        <v>1</v>
      </c>
      <c r="K1812" s="19" t="s">
        <v>39</v>
      </c>
      <c r="L1812" s="19"/>
      <c r="M1812" s="19"/>
    </row>
    <row r="1813" spans="1:13" ht="15.75" customHeight="1">
      <c r="A1813" s="19">
        <v>115994418</v>
      </c>
      <c r="B1813" s="19" t="s">
        <v>4092</v>
      </c>
      <c r="C1813" s="19" t="s">
        <v>4093</v>
      </c>
      <c r="D1813" s="19" t="s">
        <v>4094</v>
      </c>
      <c r="E1813" s="19" t="s">
        <v>39</v>
      </c>
      <c r="F1813" s="21">
        <v>1</v>
      </c>
      <c r="G1813" s="21">
        <v>1</v>
      </c>
      <c r="H1813" s="21">
        <v>1</v>
      </c>
      <c r="I1813" s="20">
        <f t="shared" ref="I1813:I1814" si="134">IF(COUNTA(F1813:H1813)&lt;3,"",IF(AND(F1813=1,G1813=1,H1813=1),1,0))</f>
        <v>1</v>
      </c>
      <c r="J1813" s="22">
        <v>1</v>
      </c>
      <c r="K1813" s="19" t="str">
        <f t="shared" ref="K1813:K1827" si="135">E1813</f>
        <v>01 - Aide à l’utilisation</v>
      </c>
      <c r="L1813" s="19"/>
      <c r="M1813" s="19"/>
    </row>
    <row r="1814" spans="1:13" ht="15.75" customHeight="1">
      <c r="A1814" s="19">
        <v>116059327</v>
      </c>
      <c r="B1814" s="19" t="s">
        <v>4095</v>
      </c>
      <c r="C1814" s="19" t="s">
        <v>4096</v>
      </c>
      <c r="D1814" s="19" t="s">
        <v>4097</v>
      </c>
      <c r="E1814" s="19" t="s">
        <v>39</v>
      </c>
      <c r="F1814" s="21">
        <v>1</v>
      </c>
      <c r="G1814" s="21">
        <v>1</v>
      </c>
      <c r="H1814" s="21">
        <v>1</v>
      </c>
      <c r="I1814" s="20">
        <f t="shared" si="134"/>
        <v>1</v>
      </c>
      <c r="J1814" s="22">
        <v>1</v>
      </c>
      <c r="K1814" s="19" t="str">
        <f t="shared" si="135"/>
        <v>01 - Aide à l’utilisation</v>
      </c>
      <c r="L1814" s="19"/>
      <c r="M1814" s="19"/>
    </row>
    <row r="1815" spans="1:13" ht="15.75" customHeight="1">
      <c r="A1815" s="19">
        <v>116090809</v>
      </c>
      <c r="B1815" s="19" t="s">
        <v>4098</v>
      </c>
      <c r="C1815" s="19" t="s">
        <v>4099</v>
      </c>
      <c r="D1815" s="19" t="s">
        <v>4100</v>
      </c>
      <c r="E1815" s="19" t="s">
        <v>39</v>
      </c>
      <c r="F1815" s="21">
        <v>1</v>
      </c>
      <c r="G1815" s="21">
        <v>1</v>
      </c>
      <c r="H1815" s="21">
        <v>1</v>
      </c>
      <c r="I1815" s="20">
        <v>1</v>
      </c>
      <c r="J1815" s="22">
        <v>1</v>
      </c>
      <c r="K1815" s="19" t="str">
        <f t="shared" si="135"/>
        <v>01 - Aide à l’utilisation</v>
      </c>
      <c r="L1815" s="19"/>
      <c r="M1815" s="19"/>
    </row>
    <row r="1816" spans="1:13" ht="15.75" customHeight="1">
      <c r="A1816" s="19">
        <v>116092415</v>
      </c>
      <c r="B1816" s="19" t="s">
        <v>2496</v>
      </c>
      <c r="C1816" s="19" t="s">
        <v>4101</v>
      </c>
      <c r="D1816" s="19" t="s">
        <v>4102</v>
      </c>
      <c r="E1816" s="19" t="s">
        <v>52</v>
      </c>
      <c r="F1816" s="21">
        <v>1</v>
      </c>
      <c r="G1816" s="21">
        <v>1</v>
      </c>
      <c r="H1816" s="21">
        <v>1</v>
      </c>
      <c r="I1816" s="20">
        <f t="shared" ref="I1816:I1821" si="136">IF(COUNTA(F1816:H1816)&lt;3,"",IF(AND(F1816=1,G1816=1,H1816=1),1,0))</f>
        <v>1</v>
      </c>
      <c r="J1816" s="22">
        <v>1</v>
      </c>
      <c r="K1816" s="19" t="str">
        <f t="shared" si="135"/>
        <v>02 - Correction donnée ou modification de paramétrage</v>
      </c>
      <c r="L1816" s="19"/>
      <c r="M1816" s="19"/>
    </row>
    <row r="1817" spans="1:13" ht="15.75" customHeight="1">
      <c r="A1817" s="19">
        <v>116118094</v>
      </c>
      <c r="B1817" s="19" t="s">
        <v>4103</v>
      </c>
      <c r="C1817" s="19" t="s">
        <v>4104</v>
      </c>
      <c r="D1817" s="19" t="s">
        <v>4105</v>
      </c>
      <c r="E1817" s="19" t="s">
        <v>39</v>
      </c>
      <c r="F1817" s="21">
        <v>1</v>
      </c>
      <c r="G1817" s="21">
        <v>1</v>
      </c>
      <c r="H1817" s="21">
        <v>1</v>
      </c>
      <c r="I1817" s="20">
        <f t="shared" si="136"/>
        <v>1</v>
      </c>
      <c r="J1817" s="22">
        <v>1</v>
      </c>
      <c r="K1817" s="19" t="str">
        <f t="shared" si="135"/>
        <v>01 - Aide à l’utilisation</v>
      </c>
      <c r="L1817" s="19"/>
      <c r="M1817" s="19"/>
    </row>
    <row r="1818" spans="1:13" ht="15.75" customHeight="1">
      <c r="A1818" s="19">
        <v>116156809</v>
      </c>
      <c r="B1818" s="19" t="s">
        <v>4106</v>
      </c>
      <c r="C1818" s="19" t="s">
        <v>4107</v>
      </c>
      <c r="D1818" s="19" t="s">
        <v>4108</v>
      </c>
      <c r="E1818" s="19" t="s">
        <v>39</v>
      </c>
      <c r="F1818" s="21">
        <v>1</v>
      </c>
      <c r="G1818" s="21">
        <v>1</v>
      </c>
      <c r="H1818" s="21">
        <v>1</v>
      </c>
      <c r="I1818" s="20">
        <f t="shared" si="136"/>
        <v>1</v>
      </c>
      <c r="J1818" s="22">
        <v>1</v>
      </c>
      <c r="K1818" s="19" t="str">
        <f t="shared" si="135"/>
        <v>01 - Aide à l’utilisation</v>
      </c>
      <c r="L1818" s="19"/>
      <c r="M1818" s="19"/>
    </row>
    <row r="1819" spans="1:13" ht="15.75" customHeight="1">
      <c r="A1819" s="19">
        <v>115334021</v>
      </c>
      <c r="B1819" s="19" t="s">
        <v>4109</v>
      </c>
      <c r="C1819" s="19" t="s">
        <v>4110</v>
      </c>
      <c r="D1819" s="19" t="s">
        <v>4111</v>
      </c>
      <c r="E1819" s="19" t="s">
        <v>52</v>
      </c>
      <c r="F1819" s="21">
        <v>1</v>
      </c>
      <c r="G1819" s="21">
        <v>1</v>
      </c>
      <c r="H1819" s="21">
        <v>1</v>
      </c>
      <c r="I1819" s="20">
        <f t="shared" si="136"/>
        <v>1</v>
      </c>
      <c r="J1819" s="22">
        <v>1</v>
      </c>
      <c r="K1819" s="19" t="str">
        <f t="shared" si="135"/>
        <v>02 - Correction donnée ou modification de paramétrage</v>
      </c>
      <c r="L1819" s="19"/>
      <c r="M1819" s="19"/>
    </row>
    <row r="1820" spans="1:13" ht="15.75" customHeight="1">
      <c r="A1820" s="19">
        <v>115732291</v>
      </c>
      <c r="B1820" s="19" t="s">
        <v>4112</v>
      </c>
      <c r="C1820" s="19" t="s">
        <v>4113</v>
      </c>
      <c r="D1820" s="19" t="s">
        <v>4114</v>
      </c>
      <c r="E1820" s="19" t="s">
        <v>52</v>
      </c>
      <c r="F1820" s="21">
        <v>1</v>
      </c>
      <c r="G1820" s="21">
        <v>1</v>
      </c>
      <c r="H1820" s="21">
        <v>1</v>
      </c>
      <c r="I1820" s="20">
        <f t="shared" si="136"/>
        <v>1</v>
      </c>
      <c r="J1820" s="22">
        <v>1</v>
      </c>
      <c r="K1820" s="19" t="str">
        <f t="shared" si="135"/>
        <v>02 - Correction donnée ou modification de paramétrage</v>
      </c>
      <c r="L1820" s="19"/>
      <c r="M1820" s="19"/>
    </row>
    <row r="1821" spans="1:13" ht="15.75" customHeight="1">
      <c r="A1821" s="19">
        <v>115951875</v>
      </c>
      <c r="B1821" s="19" t="s">
        <v>4115</v>
      </c>
      <c r="C1821" s="19" t="s">
        <v>4116</v>
      </c>
      <c r="D1821" s="19" t="s">
        <v>4117</v>
      </c>
      <c r="E1821" s="19" t="s">
        <v>52</v>
      </c>
      <c r="F1821" s="21">
        <v>1</v>
      </c>
      <c r="G1821" s="21">
        <v>1</v>
      </c>
      <c r="H1821" s="21">
        <v>1</v>
      </c>
      <c r="I1821" s="20">
        <f t="shared" si="136"/>
        <v>1</v>
      </c>
      <c r="J1821" s="22">
        <v>1</v>
      </c>
      <c r="K1821" s="19" t="str">
        <f t="shared" si="135"/>
        <v>02 - Correction donnée ou modification de paramétrage</v>
      </c>
      <c r="L1821" s="19"/>
      <c r="M1821" s="19"/>
    </row>
    <row r="1822" spans="1:13" ht="15.75" customHeight="1">
      <c r="A1822" s="19">
        <v>114922953</v>
      </c>
      <c r="B1822" s="19" t="s">
        <v>4118</v>
      </c>
      <c r="C1822" s="19" t="s">
        <v>4119</v>
      </c>
      <c r="D1822" s="19" t="s">
        <v>4120</v>
      </c>
      <c r="E1822" s="19" t="s">
        <v>52</v>
      </c>
      <c r="F1822" s="21">
        <v>1</v>
      </c>
      <c r="G1822" s="21">
        <v>0</v>
      </c>
      <c r="H1822" s="21">
        <v>1</v>
      </c>
      <c r="I1822" s="20">
        <v>0</v>
      </c>
      <c r="J1822" s="22">
        <v>1</v>
      </c>
      <c r="K1822" s="19" t="str">
        <f t="shared" si="135"/>
        <v>02 - Correction donnée ou modification de paramétrage</v>
      </c>
      <c r="L1822" s="19" t="s">
        <v>322</v>
      </c>
      <c r="M1822" s="19" t="s">
        <v>4121</v>
      </c>
    </row>
    <row r="1823" spans="1:13" ht="15.75" customHeight="1">
      <c r="A1823" s="19">
        <v>115108713</v>
      </c>
      <c r="B1823" s="19" t="s">
        <v>4122</v>
      </c>
      <c r="C1823" s="19" t="s">
        <v>4123</v>
      </c>
      <c r="D1823" s="19" t="s">
        <v>4124</v>
      </c>
      <c r="E1823" s="19" t="s">
        <v>52</v>
      </c>
      <c r="F1823" s="21">
        <v>1</v>
      </c>
      <c r="G1823" s="21">
        <v>0</v>
      </c>
      <c r="H1823" s="21">
        <v>1</v>
      </c>
      <c r="I1823" s="20">
        <v>0</v>
      </c>
      <c r="J1823" s="22">
        <v>1</v>
      </c>
      <c r="K1823" s="19" t="str">
        <f t="shared" si="135"/>
        <v>02 - Correction donnée ou modification de paramétrage</v>
      </c>
      <c r="L1823" s="19" t="s">
        <v>322</v>
      </c>
      <c r="M1823" s="19" t="s">
        <v>4121</v>
      </c>
    </row>
    <row r="1824" spans="1:13" ht="15.75" customHeight="1">
      <c r="A1824" s="19">
        <v>114414970</v>
      </c>
      <c r="B1824" s="19" t="s">
        <v>4125</v>
      </c>
      <c r="C1824" s="19" t="s">
        <v>4126</v>
      </c>
      <c r="D1824" s="19" t="s">
        <v>4127</v>
      </c>
      <c r="E1824" s="19" t="s">
        <v>45</v>
      </c>
      <c r="F1824" s="21">
        <v>0</v>
      </c>
      <c r="G1824" s="21">
        <v>0</v>
      </c>
      <c r="H1824" s="21">
        <v>1</v>
      </c>
      <c r="I1824" s="20">
        <f t="shared" ref="I1824:I1842" si="137">IF(COUNTA(F1824:H1824)&lt;3,"",IF(AND(F1824=1,G1824=1,H1824=1),1,0))</f>
        <v>0</v>
      </c>
      <c r="J1824" s="22">
        <v>1</v>
      </c>
      <c r="K1824" s="19" t="str">
        <f t="shared" si="135"/>
        <v>03 - Script, fix ou contournement</v>
      </c>
      <c r="L1824" s="19" t="s">
        <v>322</v>
      </c>
      <c r="M1824" s="19" t="s">
        <v>4128</v>
      </c>
    </row>
    <row r="1825" spans="1:13" ht="15.75" customHeight="1">
      <c r="A1825" s="19">
        <v>115273406</v>
      </c>
      <c r="B1825" s="19" t="s">
        <v>4129</v>
      </c>
      <c r="C1825" s="19" t="s">
        <v>4130</v>
      </c>
      <c r="D1825" s="19" t="s">
        <v>4131</v>
      </c>
      <c r="E1825" s="19" t="s">
        <v>42</v>
      </c>
      <c r="F1825" s="21">
        <v>0</v>
      </c>
      <c r="G1825" s="21">
        <v>0</v>
      </c>
      <c r="H1825" s="21">
        <v>1</v>
      </c>
      <c r="I1825" s="20">
        <f t="shared" si="137"/>
        <v>0</v>
      </c>
      <c r="J1825" s="22">
        <v>1</v>
      </c>
      <c r="K1825" s="19" t="str">
        <f t="shared" si="135"/>
        <v>04 - Aucune action nécessaire ou possible</v>
      </c>
      <c r="L1825" s="19" t="s">
        <v>322</v>
      </c>
      <c r="M1825" s="19" t="s">
        <v>4128</v>
      </c>
    </row>
    <row r="1826" spans="1:13" ht="15.75" customHeight="1">
      <c r="A1826" s="19">
        <v>115139533</v>
      </c>
      <c r="B1826" s="19" t="s">
        <v>4132</v>
      </c>
      <c r="C1826" s="19" t="s">
        <v>4133</v>
      </c>
      <c r="D1826" s="19" t="s">
        <v>4134</v>
      </c>
      <c r="E1826" s="19" t="s">
        <v>45</v>
      </c>
      <c r="F1826" s="21">
        <v>0</v>
      </c>
      <c r="G1826" s="21">
        <v>0</v>
      </c>
      <c r="H1826" s="21">
        <v>1</v>
      </c>
      <c r="I1826" s="20">
        <f t="shared" si="137"/>
        <v>0</v>
      </c>
      <c r="J1826" s="22">
        <v>1</v>
      </c>
      <c r="K1826" s="19" t="str">
        <f t="shared" si="135"/>
        <v>03 - Script, fix ou contournement</v>
      </c>
      <c r="L1826" s="19" t="s">
        <v>322</v>
      </c>
      <c r="M1826" s="19" t="s">
        <v>4128</v>
      </c>
    </row>
    <row r="1827" spans="1:13" ht="15.75" customHeight="1">
      <c r="A1827" s="19">
        <v>115045507</v>
      </c>
      <c r="B1827" s="19" t="s">
        <v>4135</v>
      </c>
      <c r="C1827" s="19" t="s">
        <v>4136</v>
      </c>
      <c r="D1827" s="19" t="s">
        <v>4137</v>
      </c>
      <c r="E1827" s="19" t="s">
        <v>42</v>
      </c>
      <c r="F1827" s="21">
        <v>1</v>
      </c>
      <c r="G1827" s="21">
        <v>1</v>
      </c>
      <c r="H1827" s="21">
        <v>1</v>
      </c>
      <c r="I1827" s="20">
        <f t="shared" si="137"/>
        <v>1</v>
      </c>
      <c r="J1827" s="22">
        <v>1</v>
      </c>
      <c r="K1827" s="19" t="str">
        <f t="shared" si="135"/>
        <v>04 - Aucune action nécessaire ou possible</v>
      </c>
      <c r="L1827" s="19"/>
      <c r="M1827" s="19"/>
    </row>
    <row r="1828" spans="1:13" ht="15.75" customHeight="1">
      <c r="A1828" s="19">
        <v>114685794</v>
      </c>
      <c r="B1828" s="19" t="s">
        <v>4138</v>
      </c>
      <c r="C1828" s="19" t="s">
        <v>4139</v>
      </c>
      <c r="D1828" s="19" t="s">
        <v>4140</v>
      </c>
      <c r="E1828" s="19" t="s">
        <v>42</v>
      </c>
      <c r="F1828" s="21">
        <v>1</v>
      </c>
      <c r="G1828" s="21">
        <v>1</v>
      </c>
      <c r="H1828" s="21">
        <v>1</v>
      </c>
      <c r="I1828" s="20">
        <f t="shared" si="137"/>
        <v>1</v>
      </c>
      <c r="J1828" s="22">
        <v>1</v>
      </c>
      <c r="K1828" s="19" t="s">
        <v>42</v>
      </c>
      <c r="L1828" s="19"/>
      <c r="M1828" s="19"/>
    </row>
    <row r="1829" spans="1:13" ht="15.75" customHeight="1">
      <c r="A1829" s="19">
        <v>115797654</v>
      </c>
      <c r="B1829" s="19" t="s">
        <v>3114</v>
      </c>
      <c r="C1829" s="19" t="s">
        <v>4141</v>
      </c>
      <c r="D1829" s="19" t="s">
        <v>4142</v>
      </c>
      <c r="E1829" s="19" t="s">
        <v>45</v>
      </c>
      <c r="F1829" s="21">
        <v>1</v>
      </c>
      <c r="G1829" s="21">
        <v>1</v>
      </c>
      <c r="H1829" s="21">
        <v>1</v>
      </c>
      <c r="I1829" s="20">
        <f t="shared" si="137"/>
        <v>1</v>
      </c>
      <c r="J1829" s="22">
        <v>1</v>
      </c>
      <c r="K1829" s="19" t="str">
        <f t="shared" ref="K1829:K1854" si="138">E1829</f>
        <v>03 - Script, fix ou contournement</v>
      </c>
      <c r="L1829" s="19"/>
      <c r="M1829" s="19"/>
    </row>
    <row r="1830" spans="1:13" ht="15.75" customHeight="1">
      <c r="A1830" s="19">
        <v>115786599</v>
      </c>
      <c r="B1830" s="19" t="s">
        <v>4143</v>
      </c>
      <c r="C1830" s="19" t="s">
        <v>4144</v>
      </c>
      <c r="D1830" s="19" t="s">
        <v>4145</v>
      </c>
      <c r="E1830" s="19" t="s">
        <v>45</v>
      </c>
      <c r="F1830" s="21">
        <v>1</v>
      </c>
      <c r="G1830" s="21">
        <v>1</v>
      </c>
      <c r="H1830" s="21">
        <v>1</v>
      </c>
      <c r="I1830" s="20">
        <f t="shared" si="137"/>
        <v>1</v>
      </c>
      <c r="J1830" s="22">
        <v>1</v>
      </c>
      <c r="K1830" s="19" t="str">
        <f t="shared" si="138"/>
        <v>03 - Script, fix ou contournement</v>
      </c>
      <c r="L1830" s="19"/>
      <c r="M1830" s="19"/>
    </row>
    <row r="1831" spans="1:13" ht="15.75" customHeight="1">
      <c r="A1831" s="19">
        <v>115804147</v>
      </c>
      <c r="B1831" s="19" t="s">
        <v>4146</v>
      </c>
      <c r="C1831" s="19" t="s">
        <v>4147</v>
      </c>
      <c r="D1831" s="19" t="s">
        <v>4148</v>
      </c>
      <c r="E1831" s="19" t="s">
        <v>45</v>
      </c>
      <c r="F1831" s="21">
        <v>1</v>
      </c>
      <c r="G1831" s="21">
        <v>1</v>
      </c>
      <c r="H1831" s="21">
        <v>1</v>
      </c>
      <c r="I1831" s="20">
        <f t="shared" si="137"/>
        <v>1</v>
      </c>
      <c r="J1831" s="22">
        <v>1</v>
      </c>
      <c r="K1831" s="19" t="str">
        <f t="shared" si="138"/>
        <v>03 - Script, fix ou contournement</v>
      </c>
      <c r="L1831" s="19"/>
      <c r="M1831" s="19"/>
    </row>
    <row r="1832" spans="1:13" ht="15.75" customHeight="1">
      <c r="A1832" s="19">
        <v>113060655</v>
      </c>
      <c r="B1832" s="19" t="s">
        <v>4149</v>
      </c>
      <c r="C1832" s="19" t="s">
        <v>4150</v>
      </c>
      <c r="D1832" s="19" t="s">
        <v>4151</v>
      </c>
      <c r="E1832" s="19" t="s">
        <v>45</v>
      </c>
      <c r="F1832" s="21">
        <v>1</v>
      </c>
      <c r="G1832" s="21">
        <v>1</v>
      </c>
      <c r="H1832" s="21">
        <v>1</v>
      </c>
      <c r="I1832" s="20">
        <f t="shared" si="137"/>
        <v>1</v>
      </c>
      <c r="J1832" s="22">
        <v>1</v>
      </c>
      <c r="K1832" s="19" t="str">
        <f t="shared" si="138"/>
        <v>03 - Script, fix ou contournement</v>
      </c>
      <c r="L1832" s="19"/>
      <c r="M1832" s="19"/>
    </row>
    <row r="1833" spans="1:13" ht="15.75" customHeight="1">
      <c r="A1833" s="19">
        <v>115768523</v>
      </c>
      <c r="B1833" s="19" t="s">
        <v>4152</v>
      </c>
      <c r="C1833" s="19" t="s">
        <v>4153</v>
      </c>
      <c r="D1833" s="19" t="s">
        <v>4154</v>
      </c>
      <c r="E1833" s="19" t="s">
        <v>45</v>
      </c>
      <c r="F1833" s="21">
        <v>1</v>
      </c>
      <c r="G1833" s="21">
        <v>1</v>
      </c>
      <c r="H1833" s="21">
        <v>1</v>
      </c>
      <c r="I1833" s="20">
        <f t="shared" si="137"/>
        <v>1</v>
      </c>
      <c r="J1833" s="22">
        <v>1</v>
      </c>
      <c r="K1833" s="19" t="str">
        <f t="shared" si="138"/>
        <v>03 - Script, fix ou contournement</v>
      </c>
      <c r="L1833" s="19"/>
      <c r="M1833" s="19"/>
    </row>
    <row r="1834" spans="1:13" ht="15.75" customHeight="1">
      <c r="A1834" s="19">
        <v>115589980</v>
      </c>
      <c r="B1834" s="19" t="s">
        <v>4155</v>
      </c>
      <c r="C1834" s="19" t="s">
        <v>4156</v>
      </c>
      <c r="D1834" s="19" t="s">
        <v>4157</v>
      </c>
      <c r="E1834" s="19" t="s">
        <v>42</v>
      </c>
      <c r="F1834" s="21">
        <v>1</v>
      </c>
      <c r="G1834" s="21">
        <v>1</v>
      </c>
      <c r="H1834" s="21">
        <v>1</v>
      </c>
      <c r="I1834" s="20">
        <f t="shared" si="137"/>
        <v>1</v>
      </c>
      <c r="J1834" s="22">
        <v>1</v>
      </c>
      <c r="K1834" s="19" t="str">
        <f t="shared" si="138"/>
        <v>04 - Aucune action nécessaire ou possible</v>
      </c>
      <c r="L1834" s="19"/>
      <c r="M1834" s="19"/>
    </row>
    <row r="1835" spans="1:13" ht="15.75" customHeight="1">
      <c r="A1835" s="19">
        <v>115599448</v>
      </c>
      <c r="B1835" s="19" t="s">
        <v>4158</v>
      </c>
      <c r="C1835" s="19" t="s">
        <v>4159</v>
      </c>
      <c r="D1835" s="19" t="s">
        <v>4160</v>
      </c>
      <c r="E1835" s="19" t="s">
        <v>52</v>
      </c>
      <c r="F1835" s="21">
        <v>1</v>
      </c>
      <c r="G1835" s="21">
        <v>1</v>
      </c>
      <c r="H1835" s="21">
        <v>1</v>
      </c>
      <c r="I1835" s="20">
        <f t="shared" si="137"/>
        <v>1</v>
      </c>
      <c r="J1835" s="22">
        <v>1</v>
      </c>
      <c r="K1835" s="19" t="str">
        <f t="shared" si="138"/>
        <v>02 - Correction donnée ou modification de paramétrage</v>
      </c>
      <c r="L1835" s="19"/>
      <c r="M1835" s="19"/>
    </row>
    <row r="1836" spans="1:13" ht="15.75" customHeight="1">
      <c r="A1836" s="19">
        <v>114708290</v>
      </c>
      <c r="B1836" s="19" t="s">
        <v>4161</v>
      </c>
      <c r="C1836" s="19" t="s">
        <v>4162</v>
      </c>
      <c r="D1836" s="19" t="s">
        <v>4163</v>
      </c>
      <c r="E1836" s="19" t="s">
        <v>39</v>
      </c>
      <c r="F1836" s="21">
        <v>0</v>
      </c>
      <c r="G1836" s="21">
        <v>0</v>
      </c>
      <c r="H1836" s="21">
        <v>1</v>
      </c>
      <c r="I1836" s="20">
        <f t="shared" si="137"/>
        <v>0</v>
      </c>
      <c r="J1836" s="22">
        <v>1</v>
      </c>
      <c r="K1836" s="19" t="str">
        <f t="shared" si="138"/>
        <v>01 - Aide à l’utilisation</v>
      </c>
      <c r="L1836" s="19" t="s">
        <v>322</v>
      </c>
      <c r="M1836" s="19" t="s">
        <v>4164</v>
      </c>
    </row>
    <row r="1837" spans="1:13" ht="15.75" customHeight="1">
      <c r="A1837" s="19">
        <v>115018298</v>
      </c>
      <c r="B1837" s="19" t="s">
        <v>4165</v>
      </c>
      <c r="C1837" s="19" t="s">
        <v>4166</v>
      </c>
      <c r="D1837" s="19" t="s">
        <v>4167</v>
      </c>
      <c r="E1837" s="19" t="s">
        <v>42</v>
      </c>
      <c r="F1837" s="21">
        <v>0</v>
      </c>
      <c r="G1837" s="21">
        <v>1</v>
      </c>
      <c r="H1837" s="21">
        <v>1</v>
      </c>
      <c r="I1837" s="20">
        <f t="shared" si="137"/>
        <v>0</v>
      </c>
      <c r="J1837" s="22">
        <v>1</v>
      </c>
      <c r="K1837" s="19" t="str">
        <f t="shared" si="138"/>
        <v>04 - Aucune action nécessaire ou possible</v>
      </c>
      <c r="L1837" s="19" t="s">
        <v>322</v>
      </c>
      <c r="M1837" s="19" t="s">
        <v>4128</v>
      </c>
    </row>
    <row r="1838" spans="1:13" ht="15.75" customHeight="1">
      <c r="A1838" s="19">
        <v>115433365</v>
      </c>
      <c r="B1838" s="19" t="s">
        <v>4168</v>
      </c>
      <c r="C1838" s="19" t="s">
        <v>4169</v>
      </c>
      <c r="D1838" s="19" t="s">
        <v>4170</v>
      </c>
      <c r="E1838" s="19" t="s">
        <v>52</v>
      </c>
      <c r="F1838" s="21">
        <v>1</v>
      </c>
      <c r="G1838" s="21">
        <v>1</v>
      </c>
      <c r="H1838" s="21">
        <v>1</v>
      </c>
      <c r="I1838" s="20">
        <f t="shared" si="137"/>
        <v>1</v>
      </c>
      <c r="J1838" s="22">
        <v>1</v>
      </c>
      <c r="K1838" s="19" t="str">
        <f t="shared" si="138"/>
        <v>02 - Correction donnée ou modification de paramétrage</v>
      </c>
      <c r="L1838" s="19"/>
      <c r="M1838" s="19"/>
    </row>
    <row r="1839" spans="1:13" ht="15.75" customHeight="1">
      <c r="A1839" s="19">
        <v>116238910</v>
      </c>
      <c r="B1839" s="19" t="s">
        <v>4171</v>
      </c>
      <c r="C1839" s="19" t="s">
        <v>4172</v>
      </c>
      <c r="D1839" s="19" t="s">
        <v>4173</v>
      </c>
      <c r="E1839" s="19" t="s">
        <v>52</v>
      </c>
      <c r="F1839" s="21">
        <v>1</v>
      </c>
      <c r="G1839" s="21">
        <v>1</v>
      </c>
      <c r="H1839" s="21">
        <v>1</v>
      </c>
      <c r="I1839" s="20">
        <f t="shared" si="137"/>
        <v>1</v>
      </c>
      <c r="J1839" s="22">
        <v>1</v>
      </c>
      <c r="K1839" s="19" t="str">
        <f t="shared" si="138"/>
        <v>02 - Correction donnée ou modification de paramétrage</v>
      </c>
      <c r="L1839" s="19"/>
      <c r="M1839" s="19"/>
    </row>
    <row r="1840" spans="1:13" ht="15.75" customHeight="1">
      <c r="A1840" s="19">
        <v>116285305</v>
      </c>
      <c r="B1840" s="19" t="s">
        <v>4174</v>
      </c>
      <c r="C1840" s="19" t="s">
        <v>4175</v>
      </c>
      <c r="D1840" s="19" t="s">
        <v>4176</v>
      </c>
      <c r="E1840" s="19" t="s">
        <v>42</v>
      </c>
      <c r="F1840" s="21">
        <v>1</v>
      </c>
      <c r="G1840" s="21">
        <v>1</v>
      </c>
      <c r="H1840" s="21">
        <v>1</v>
      </c>
      <c r="I1840" s="20">
        <f t="shared" si="137"/>
        <v>1</v>
      </c>
      <c r="J1840" s="22">
        <v>1</v>
      </c>
      <c r="K1840" s="19" t="str">
        <f t="shared" si="138"/>
        <v>04 - Aucune action nécessaire ou possible</v>
      </c>
      <c r="L1840" s="19"/>
      <c r="M1840" s="19"/>
    </row>
    <row r="1841" spans="1:13" ht="15.75" customHeight="1">
      <c r="A1841" s="19">
        <v>116026201</v>
      </c>
      <c r="B1841" s="19" t="s">
        <v>4177</v>
      </c>
      <c r="C1841" s="19" t="s">
        <v>4178</v>
      </c>
      <c r="D1841" s="19" t="s">
        <v>4179</v>
      </c>
      <c r="E1841" s="19" t="s">
        <v>39</v>
      </c>
      <c r="F1841" s="21">
        <v>1</v>
      </c>
      <c r="G1841" s="21">
        <v>1</v>
      </c>
      <c r="H1841" s="21">
        <v>1</v>
      </c>
      <c r="I1841" s="20">
        <f t="shared" si="137"/>
        <v>1</v>
      </c>
      <c r="J1841" s="22">
        <v>1</v>
      </c>
      <c r="K1841" s="19" t="str">
        <f t="shared" si="138"/>
        <v>01 - Aide à l’utilisation</v>
      </c>
      <c r="L1841" s="19"/>
      <c r="M1841" s="19"/>
    </row>
    <row r="1842" spans="1:13" ht="15.75" customHeight="1">
      <c r="A1842" s="19">
        <v>116031513</v>
      </c>
      <c r="B1842" s="19" t="s">
        <v>176</v>
      </c>
      <c r="C1842" s="19" t="s">
        <v>4180</v>
      </c>
      <c r="D1842" s="19" t="s">
        <v>4181</v>
      </c>
      <c r="E1842" s="19" t="s">
        <v>45</v>
      </c>
      <c r="F1842" s="21">
        <v>1</v>
      </c>
      <c r="G1842" s="21">
        <v>1</v>
      </c>
      <c r="H1842" s="21">
        <v>1</v>
      </c>
      <c r="I1842" s="20">
        <f t="shared" si="137"/>
        <v>1</v>
      </c>
      <c r="J1842" s="22">
        <v>1</v>
      </c>
      <c r="K1842" s="19" t="str">
        <f t="shared" si="138"/>
        <v>03 - Script, fix ou contournement</v>
      </c>
      <c r="L1842" s="19"/>
      <c r="M1842" s="19"/>
    </row>
    <row r="1843" spans="1:13" ht="15.75" customHeight="1">
      <c r="A1843" s="19">
        <v>116117982</v>
      </c>
      <c r="B1843" s="19" t="s">
        <v>4182</v>
      </c>
      <c r="C1843" s="19" t="s">
        <v>4183</v>
      </c>
      <c r="D1843" s="19" t="s">
        <v>4184</v>
      </c>
      <c r="E1843" s="19" t="s">
        <v>39</v>
      </c>
      <c r="F1843" s="21">
        <v>1</v>
      </c>
      <c r="G1843" s="21">
        <v>1</v>
      </c>
      <c r="H1843" s="21">
        <v>1</v>
      </c>
      <c r="I1843" s="20">
        <v>1</v>
      </c>
      <c r="J1843" s="22">
        <v>1</v>
      </c>
      <c r="K1843" s="19" t="str">
        <f t="shared" si="138"/>
        <v>01 - Aide à l’utilisation</v>
      </c>
      <c r="L1843" s="19"/>
      <c r="M1843" s="19"/>
    </row>
    <row r="1844" spans="1:13" ht="15.75" customHeight="1">
      <c r="A1844" s="19">
        <v>116278739</v>
      </c>
      <c r="B1844" s="19" t="s">
        <v>4185</v>
      </c>
      <c r="C1844" s="19" t="s">
        <v>4186</v>
      </c>
      <c r="D1844" s="19" t="s">
        <v>4187</v>
      </c>
      <c r="E1844" s="19" t="s">
        <v>45</v>
      </c>
      <c r="F1844" s="21">
        <v>1</v>
      </c>
      <c r="G1844" s="21">
        <v>1</v>
      </c>
      <c r="H1844" s="21">
        <v>1</v>
      </c>
      <c r="I1844" s="20">
        <f>IF(COUNTA(F1844:H1844)&lt;3,"",IF(AND(F1844=1,G1844=1,H1844=1),1,0))</f>
        <v>1</v>
      </c>
      <c r="J1844" s="22">
        <v>1</v>
      </c>
      <c r="K1844" s="19" t="str">
        <f t="shared" si="138"/>
        <v>03 - Script, fix ou contournement</v>
      </c>
      <c r="L1844" s="19"/>
      <c r="M1844" s="19"/>
    </row>
    <row r="1845" spans="1:13" ht="15.75" customHeight="1">
      <c r="A1845" s="19">
        <v>116339221</v>
      </c>
      <c r="B1845" s="19" t="s">
        <v>4188</v>
      </c>
      <c r="C1845" s="19" t="s">
        <v>4189</v>
      </c>
      <c r="D1845" s="19" t="s">
        <v>4190</v>
      </c>
      <c r="E1845" s="19" t="s">
        <v>39</v>
      </c>
      <c r="F1845" s="21">
        <v>1</v>
      </c>
      <c r="G1845" s="21">
        <v>1</v>
      </c>
      <c r="H1845" s="21">
        <v>1</v>
      </c>
      <c r="I1845" s="20">
        <v>1</v>
      </c>
      <c r="J1845" s="22">
        <v>1</v>
      </c>
      <c r="K1845" s="19" t="str">
        <f t="shared" si="138"/>
        <v>01 - Aide à l’utilisation</v>
      </c>
      <c r="L1845" s="19"/>
      <c r="M1845" s="19"/>
    </row>
    <row r="1846" spans="1:13" ht="15.75" customHeight="1">
      <c r="A1846" s="19">
        <v>116572502</v>
      </c>
      <c r="B1846" s="19" t="s">
        <v>4191</v>
      </c>
      <c r="C1846" s="19" t="s">
        <v>4192</v>
      </c>
      <c r="D1846" s="19" t="s">
        <v>4193</v>
      </c>
      <c r="E1846" s="19" t="s">
        <v>52</v>
      </c>
      <c r="F1846" s="21">
        <v>1</v>
      </c>
      <c r="G1846" s="21">
        <v>1</v>
      </c>
      <c r="H1846" s="21">
        <v>1</v>
      </c>
      <c r="I1846" s="20">
        <f t="shared" ref="I1846:I1939" si="139">IF(COUNTA(F1846:H1846)&lt;3,"",IF(AND(F1846=1,G1846=1,H1846=1),1,0))</f>
        <v>1</v>
      </c>
      <c r="J1846" s="22">
        <v>1</v>
      </c>
      <c r="K1846" s="19" t="str">
        <f t="shared" si="138"/>
        <v>02 - Correction donnée ou modification de paramétrage</v>
      </c>
      <c r="L1846" s="19"/>
      <c r="M1846" s="19"/>
    </row>
    <row r="1847" spans="1:13" ht="15.75" customHeight="1">
      <c r="A1847" s="19">
        <v>116702714</v>
      </c>
      <c r="B1847" s="19" t="s">
        <v>4194</v>
      </c>
      <c r="C1847" s="19" t="s">
        <v>4195</v>
      </c>
      <c r="D1847" s="19" t="s">
        <v>4196</v>
      </c>
      <c r="E1847" s="19" t="s">
        <v>52</v>
      </c>
      <c r="F1847" s="21">
        <v>1</v>
      </c>
      <c r="G1847" s="21">
        <v>1</v>
      </c>
      <c r="H1847" s="21">
        <v>1</v>
      </c>
      <c r="I1847" s="20">
        <f t="shared" si="139"/>
        <v>1</v>
      </c>
      <c r="J1847" s="22">
        <v>1</v>
      </c>
      <c r="K1847" s="19" t="str">
        <f t="shared" si="138"/>
        <v>02 - Correction donnée ou modification de paramétrage</v>
      </c>
      <c r="L1847" s="19"/>
      <c r="M1847" s="19"/>
    </row>
    <row r="1848" spans="1:13" ht="15.75" customHeight="1">
      <c r="A1848" s="19">
        <v>116963146</v>
      </c>
      <c r="B1848" s="19" t="s">
        <v>4197</v>
      </c>
      <c r="C1848" s="19" t="s">
        <v>4198</v>
      </c>
      <c r="D1848" s="19" t="s">
        <v>4199</v>
      </c>
      <c r="E1848" s="19" t="s">
        <v>52</v>
      </c>
      <c r="F1848" s="21">
        <v>1</v>
      </c>
      <c r="G1848" s="21">
        <v>1</v>
      </c>
      <c r="H1848" s="21">
        <v>1</v>
      </c>
      <c r="I1848" s="20">
        <f t="shared" si="139"/>
        <v>1</v>
      </c>
      <c r="J1848" s="22">
        <v>1</v>
      </c>
      <c r="K1848" s="19" t="str">
        <f t="shared" si="138"/>
        <v>02 - Correction donnée ou modification de paramétrage</v>
      </c>
      <c r="L1848" s="19"/>
      <c r="M1848" s="19"/>
    </row>
    <row r="1849" spans="1:13" ht="15.75" customHeight="1">
      <c r="A1849" s="19">
        <v>115483509</v>
      </c>
      <c r="B1849" s="19" t="s">
        <v>4200</v>
      </c>
      <c r="C1849" s="19" t="s">
        <v>4201</v>
      </c>
      <c r="D1849" s="19" t="s">
        <v>4202</v>
      </c>
      <c r="E1849" s="19" t="s">
        <v>39</v>
      </c>
      <c r="F1849" s="21">
        <v>1</v>
      </c>
      <c r="G1849" s="21">
        <v>1</v>
      </c>
      <c r="H1849" s="21">
        <v>1</v>
      </c>
      <c r="I1849" s="20">
        <f t="shared" si="139"/>
        <v>1</v>
      </c>
      <c r="J1849" s="22">
        <v>1</v>
      </c>
      <c r="K1849" s="19" t="str">
        <f t="shared" si="138"/>
        <v>01 - Aide à l’utilisation</v>
      </c>
      <c r="L1849" s="19"/>
      <c r="M1849" s="19"/>
    </row>
    <row r="1850" spans="1:13" ht="15.75" customHeight="1">
      <c r="A1850" s="19">
        <v>116838185</v>
      </c>
      <c r="B1850" s="19" t="s">
        <v>4203</v>
      </c>
      <c r="C1850" s="19" t="s">
        <v>4204</v>
      </c>
      <c r="D1850" s="19" t="s">
        <v>4205</v>
      </c>
      <c r="E1850" s="19" t="s">
        <v>52</v>
      </c>
      <c r="F1850" s="21">
        <v>1</v>
      </c>
      <c r="G1850" s="21">
        <v>1</v>
      </c>
      <c r="H1850" s="21">
        <v>1</v>
      </c>
      <c r="I1850" s="20">
        <f t="shared" si="139"/>
        <v>1</v>
      </c>
      <c r="J1850" s="22">
        <v>1</v>
      </c>
      <c r="K1850" s="19" t="str">
        <f t="shared" si="138"/>
        <v>02 - Correction donnée ou modification de paramétrage</v>
      </c>
      <c r="L1850" s="19"/>
      <c r="M1850" s="19"/>
    </row>
    <row r="1851" spans="1:13" ht="15.75" customHeight="1">
      <c r="A1851" s="19">
        <v>116916221</v>
      </c>
      <c r="B1851" s="19" t="s">
        <v>4206</v>
      </c>
      <c r="C1851" s="19" t="s">
        <v>4207</v>
      </c>
      <c r="D1851" s="19" t="s">
        <v>4208</v>
      </c>
      <c r="E1851" s="19" t="s">
        <v>52</v>
      </c>
      <c r="F1851" s="21">
        <v>1</v>
      </c>
      <c r="G1851" s="21">
        <v>1</v>
      </c>
      <c r="H1851" s="21">
        <v>1</v>
      </c>
      <c r="I1851" s="20">
        <f t="shared" si="139"/>
        <v>1</v>
      </c>
      <c r="J1851" s="22">
        <v>1</v>
      </c>
      <c r="K1851" s="19" t="str">
        <f t="shared" si="138"/>
        <v>02 - Correction donnée ou modification de paramétrage</v>
      </c>
      <c r="L1851" s="19"/>
      <c r="M1851" s="19"/>
    </row>
    <row r="1852" spans="1:13" ht="15.75" customHeight="1">
      <c r="A1852" s="19">
        <v>116954445</v>
      </c>
      <c r="B1852" s="19" t="s">
        <v>4209</v>
      </c>
      <c r="C1852" s="19" t="s">
        <v>4210</v>
      </c>
      <c r="D1852" s="19" t="s">
        <v>4211</v>
      </c>
      <c r="E1852" s="19" t="s">
        <v>39</v>
      </c>
      <c r="F1852" s="21">
        <v>1</v>
      </c>
      <c r="G1852" s="21">
        <v>1</v>
      </c>
      <c r="H1852" s="21">
        <v>1</v>
      </c>
      <c r="I1852" s="20">
        <f t="shared" si="139"/>
        <v>1</v>
      </c>
      <c r="J1852" s="22">
        <v>1</v>
      </c>
      <c r="K1852" s="19" t="str">
        <f t="shared" si="138"/>
        <v>01 - Aide à l’utilisation</v>
      </c>
      <c r="L1852" s="19"/>
      <c r="M1852" s="19"/>
    </row>
    <row r="1853" spans="1:13" ht="15.75" customHeight="1">
      <c r="A1853" s="19">
        <v>116990980</v>
      </c>
      <c r="B1853" s="19" t="s">
        <v>4212</v>
      </c>
      <c r="C1853" s="19" t="s">
        <v>4213</v>
      </c>
      <c r="D1853" s="19" t="s">
        <v>4214</v>
      </c>
      <c r="E1853" s="19" t="s">
        <v>45</v>
      </c>
      <c r="F1853" s="21">
        <v>1</v>
      </c>
      <c r="G1853" s="21">
        <v>1</v>
      </c>
      <c r="H1853" s="21">
        <v>1</v>
      </c>
      <c r="I1853" s="20">
        <f t="shared" si="139"/>
        <v>1</v>
      </c>
      <c r="J1853" s="22">
        <v>1</v>
      </c>
      <c r="K1853" s="19" t="str">
        <f t="shared" si="138"/>
        <v>03 - Script, fix ou contournement</v>
      </c>
      <c r="L1853" s="19"/>
      <c r="M1853" s="19"/>
    </row>
    <row r="1854" spans="1:13" ht="15.75" customHeight="1">
      <c r="A1854" s="19">
        <v>116413290</v>
      </c>
      <c r="B1854" s="19" t="s">
        <v>4215</v>
      </c>
      <c r="C1854" s="19" t="s">
        <v>4216</v>
      </c>
      <c r="D1854" s="19" t="s">
        <v>4217</v>
      </c>
      <c r="E1854" s="19" t="s">
        <v>52</v>
      </c>
      <c r="F1854" s="21">
        <v>1</v>
      </c>
      <c r="G1854" s="21">
        <v>1</v>
      </c>
      <c r="H1854" s="21">
        <v>1</v>
      </c>
      <c r="I1854" s="20">
        <f t="shared" si="139"/>
        <v>1</v>
      </c>
      <c r="J1854" s="22">
        <v>1</v>
      </c>
      <c r="K1854" s="19" t="str">
        <f t="shared" si="138"/>
        <v>02 - Correction donnée ou modification de paramétrage</v>
      </c>
      <c r="L1854" s="19"/>
      <c r="M1854" s="19"/>
    </row>
    <row r="1855" spans="1:13" ht="15.75" customHeight="1">
      <c r="A1855" s="19">
        <v>116842950</v>
      </c>
      <c r="B1855" s="19" t="s">
        <v>4218</v>
      </c>
      <c r="C1855" s="19" t="s">
        <v>4219</v>
      </c>
      <c r="D1855" s="19" t="s">
        <v>4220</v>
      </c>
      <c r="E1855" s="19" t="s">
        <v>52</v>
      </c>
      <c r="F1855" s="21">
        <v>1</v>
      </c>
      <c r="G1855" s="21">
        <v>1</v>
      </c>
      <c r="H1855" s="21">
        <v>1</v>
      </c>
      <c r="I1855" s="20">
        <f t="shared" si="139"/>
        <v>1</v>
      </c>
      <c r="J1855" s="22">
        <v>0</v>
      </c>
      <c r="K1855" s="19" t="s">
        <v>39</v>
      </c>
      <c r="L1855" s="19"/>
      <c r="M1855" s="19"/>
    </row>
    <row r="1856" spans="1:13" ht="15.75" customHeight="1">
      <c r="A1856" s="19">
        <v>116802554</v>
      </c>
      <c r="B1856" s="19" t="s">
        <v>4221</v>
      </c>
      <c r="C1856" s="19" t="s">
        <v>4222</v>
      </c>
      <c r="D1856" s="19" t="s">
        <v>4223</v>
      </c>
      <c r="E1856" s="19" t="s">
        <v>45</v>
      </c>
      <c r="F1856" s="21">
        <v>1</v>
      </c>
      <c r="G1856" s="21">
        <v>1</v>
      </c>
      <c r="H1856" s="21">
        <v>1</v>
      </c>
      <c r="I1856" s="20">
        <f t="shared" si="139"/>
        <v>1</v>
      </c>
      <c r="J1856" s="22">
        <v>1</v>
      </c>
      <c r="K1856" s="19" t="str">
        <f t="shared" ref="K1856:K1862" si="140">E1856</f>
        <v>03 - Script, fix ou contournement</v>
      </c>
      <c r="L1856" s="19"/>
      <c r="M1856" s="19"/>
    </row>
    <row r="1857" spans="1:13" ht="15.75" customHeight="1">
      <c r="A1857" s="19">
        <v>116850444</v>
      </c>
      <c r="B1857" s="19" t="s">
        <v>4224</v>
      </c>
      <c r="C1857" s="19" t="s">
        <v>4225</v>
      </c>
      <c r="D1857" s="19" t="s">
        <v>4226</v>
      </c>
      <c r="E1857" s="19" t="s">
        <v>45</v>
      </c>
      <c r="F1857" s="21">
        <v>1</v>
      </c>
      <c r="G1857" s="21">
        <v>1</v>
      </c>
      <c r="H1857" s="21">
        <v>1</v>
      </c>
      <c r="I1857" s="20">
        <f t="shared" si="139"/>
        <v>1</v>
      </c>
      <c r="J1857" s="22">
        <v>1</v>
      </c>
      <c r="K1857" s="19" t="str">
        <f t="shared" si="140"/>
        <v>03 - Script, fix ou contournement</v>
      </c>
      <c r="L1857" s="19"/>
      <c r="M1857" s="19"/>
    </row>
    <row r="1858" spans="1:13" ht="15.75" customHeight="1">
      <c r="A1858" s="19">
        <v>116117982</v>
      </c>
      <c r="B1858" s="19" t="s">
        <v>4182</v>
      </c>
      <c r="C1858" s="19" t="s">
        <v>4227</v>
      </c>
      <c r="D1858" s="19" t="s">
        <v>4228</v>
      </c>
      <c r="E1858" s="19" t="s">
        <v>39</v>
      </c>
      <c r="F1858" s="21">
        <v>1</v>
      </c>
      <c r="G1858" s="21">
        <v>1</v>
      </c>
      <c r="H1858" s="21">
        <v>1</v>
      </c>
      <c r="I1858" s="20">
        <f t="shared" si="139"/>
        <v>1</v>
      </c>
      <c r="J1858" s="22">
        <v>1</v>
      </c>
      <c r="K1858" s="19" t="str">
        <f t="shared" si="140"/>
        <v>01 - Aide à l’utilisation</v>
      </c>
      <c r="L1858" s="19"/>
      <c r="M1858" s="19"/>
    </row>
    <row r="1859" spans="1:13" ht="15.75" customHeight="1">
      <c r="A1859" s="19">
        <v>116980089</v>
      </c>
      <c r="B1859" s="19" t="s">
        <v>4229</v>
      </c>
      <c r="C1859" s="19" t="s">
        <v>4230</v>
      </c>
      <c r="D1859" s="19" t="s">
        <v>4231</v>
      </c>
      <c r="E1859" s="19" t="s">
        <v>45</v>
      </c>
      <c r="F1859" s="21">
        <v>1</v>
      </c>
      <c r="G1859" s="21">
        <v>1</v>
      </c>
      <c r="H1859" s="21">
        <v>1</v>
      </c>
      <c r="I1859" s="20">
        <f t="shared" si="139"/>
        <v>1</v>
      </c>
      <c r="J1859" s="22">
        <v>1</v>
      </c>
      <c r="K1859" s="19" t="str">
        <f t="shared" si="140"/>
        <v>03 - Script, fix ou contournement</v>
      </c>
      <c r="L1859" s="19"/>
      <c r="M1859" s="19"/>
    </row>
    <row r="1860" spans="1:13" ht="15.75" customHeight="1">
      <c r="A1860" s="19">
        <v>115433365</v>
      </c>
      <c r="B1860" s="19" t="s">
        <v>4168</v>
      </c>
      <c r="C1860" s="19" t="s">
        <v>4232</v>
      </c>
      <c r="D1860" s="19" t="s">
        <v>4233</v>
      </c>
      <c r="E1860" s="19" t="s">
        <v>52</v>
      </c>
      <c r="F1860" s="21">
        <v>1</v>
      </c>
      <c r="G1860" s="21">
        <v>1</v>
      </c>
      <c r="H1860" s="21">
        <v>1</v>
      </c>
      <c r="I1860" s="20">
        <f t="shared" si="139"/>
        <v>1</v>
      </c>
      <c r="J1860" s="22">
        <v>1</v>
      </c>
      <c r="K1860" s="19" t="str">
        <f t="shared" si="140"/>
        <v>02 - Correction donnée ou modification de paramétrage</v>
      </c>
      <c r="L1860" s="19"/>
      <c r="M1860" s="19"/>
    </row>
    <row r="1861" spans="1:13" ht="15.75" customHeight="1">
      <c r="A1861" s="19">
        <v>116871254</v>
      </c>
      <c r="B1861" s="19" t="s">
        <v>4234</v>
      </c>
      <c r="C1861" s="19" t="s">
        <v>4235</v>
      </c>
      <c r="D1861" s="19" t="s">
        <v>4236</v>
      </c>
      <c r="E1861" s="19" t="s">
        <v>52</v>
      </c>
      <c r="F1861" s="21">
        <v>1</v>
      </c>
      <c r="G1861" s="21">
        <v>1</v>
      </c>
      <c r="H1861" s="21">
        <v>1</v>
      </c>
      <c r="I1861" s="20">
        <f t="shared" si="139"/>
        <v>1</v>
      </c>
      <c r="J1861" s="22">
        <v>1</v>
      </c>
      <c r="K1861" s="19" t="str">
        <f t="shared" si="140"/>
        <v>02 - Correction donnée ou modification de paramétrage</v>
      </c>
      <c r="L1861" s="19"/>
      <c r="M1861" s="19"/>
    </row>
    <row r="1862" spans="1:13" ht="15.75" customHeight="1">
      <c r="A1862" s="19">
        <v>116847738</v>
      </c>
      <c r="B1862" s="19" t="s">
        <v>4237</v>
      </c>
      <c r="C1862" s="19" t="s">
        <v>4238</v>
      </c>
      <c r="D1862" s="19" t="s">
        <v>4239</v>
      </c>
      <c r="E1862" s="19" t="s">
        <v>39</v>
      </c>
      <c r="F1862" s="21">
        <v>1</v>
      </c>
      <c r="G1862" s="21">
        <v>1</v>
      </c>
      <c r="H1862" s="21">
        <v>1</v>
      </c>
      <c r="I1862" s="20">
        <f t="shared" si="139"/>
        <v>1</v>
      </c>
      <c r="J1862" s="22">
        <v>1</v>
      </c>
      <c r="K1862" s="19" t="str">
        <f t="shared" si="140"/>
        <v>01 - Aide à l’utilisation</v>
      </c>
      <c r="L1862" s="19"/>
      <c r="M1862" s="19"/>
    </row>
    <row r="1863" spans="1:13" ht="15.75" customHeight="1">
      <c r="A1863" s="19">
        <v>116807638</v>
      </c>
      <c r="B1863" s="19" t="s">
        <v>4240</v>
      </c>
      <c r="C1863" s="19" t="s">
        <v>4241</v>
      </c>
      <c r="D1863" s="19" t="s">
        <v>4242</v>
      </c>
      <c r="E1863" s="19" t="s">
        <v>42</v>
      </c>
      <c r="F1863" s="21">
        <v>1</v>
      </c>
      <c r="G1863" s="21">
        <v>1</v>
      </c>
      <c r="H1863" s="21">
        <v>1</v>
      </c>
      <c r="I1863" s="20">
        <f t="shared" si="139"/>
        <v>1</v>
      </c>
      <c r="J1863" s="22">
        <v>0</v>
      </c>
      <c r="K1863" s="19" t="s">
        <v>39</v>
      </c>
      <c r="L1863" s="19"/>
      <c r="M1863" s="19"/>
    </row>
    <row r="1864" spans="1:13" ht="15.75" customHeight="1">
      <c r="A1864" s="19">
        <v>117044338</v>
      </c>
      <c r="B1864" s="19" t="s">
        <v>4243</v>
      </c>
      <c r="C1864" s="19" t="s">
        <v>4244</v>
      </c>
      <c r="D1864" s="19" t="s">
        <v>4245</v>
      </c>
      <c r="E1864" s="19" t="s">
        <v>52</v>
      </c>
      <c r="F1864" s="21">
        <v>1</v>
      </c>
      <c r="G1864" s="21">
        <v>0</v>
      </c>
      <c r="H1864" s="21">
        <v>1</v>
      </c>
      <c r="I1864" s="20">
        <f t="shared" si="139"/>
        <v>0</v>
      </c>
      <c r="J1864" s="22">
        <v>1</v>
      </c>
      <c r="K1864" s="19" t="str">
        <f t="shared" ref="K1864:K1870" si="141">E1864</f>
        <v>02 - Correction donnée ou modification de paramétrage</v>
      </c>
      <c r="L1864" s="19"/>
      <c r="M1864" s="19"/>
    </row>
    <row r="1865" spans="1:13" ht="15.75" customHeight="1">
      <c r="A1865" s="19">
        <v>117071629</v>
      </c>
      <c r="B1865" s="19" t="s">
        <v>4246</v>
      </c>
      <c r="C1865" s="19" t="s">
        <v>4247</v>
      </c>
      <c r="D1865" s="19" t="s">
        <v>4248</v>
      </c>
      <c r="E1865" s="19" t="s">
        <v>52</v>
      </c>
      <c r="F1865" s="21">
        <v>1</v>
      </c>
      <c r="G1865" s="21">
        <v>1</v>
      </c>
      <c r="H1865" s="21">
        <v>1</v>
      </c>
      <c r="I1865" s="20">
        <f t="shared" si="139"/>
        <v>1</v>
      </c>
      <c r="J1865" s="22">
        <v>1</v>
      </c>
      <c r="K1865" s="19" t="str">
        <f t="shared" si="141"/>
        <v>02 - Correction donnée ou modification de paramétrage</v>
      </c>
      <c r="L1865" s="19"/>
      <c r="M1865" s="19"/>
    </row>
    <row r="1866" spans="1:13" ht="15.75" customHeight="1">
      <c r="A1866" s="19">
        <v>117162257</v>
      </c>
      <c r="B1866" s="19" t="s">
        <v>4249</v>
      </c>
      <c r="C1866" s="19" t="s">
        <v>4250</v>
      </c>
      <c r="D1866" s="19" t="s">
        <v>4251</v>
      </c>
      <c r="E1866" s="19" t="s">
        <v>52</v>
      </c>
      <c r="F1866" s="21">
        <v>1</v>
      </c>
      <c r="G1866" s="21">
        <v>1</v>
      </c>
      <c r="H1866" s="21">
        <v>1</v>
      </c>
      <c r="I1866" s="20">
        <f t="shared" si="139"/>
        <v>1</v>
      </c>
      <c r="J1866" s="22">
        <v>1</v>
      </c>
      <c r="K1866" s="19" t="str">
        <f t="shared" si="141"/>
        <v>02 - Correction donnée ou modification de paramétrage</v>
      </c>
      <c r="L1866" s="19"/>
      <c r="M1866" s="19"/>
    </row>
    <row r="1867" spans="1:13" ht="15.75" customHeight="1">
      <c r="A1867" s="19">
        <v>117056213</v>
      </c>
      <c r="B1867" s="19" t="s">
        <v>4252</v>
      </c>
      <c r="C1867" s="19" t="s">
        <v>4253</v>
      </c>
      <c r="D1867" s="19" t="s">
        <v>4254</v>
      </c>
      <c r="E1867" s="19" t="s">
        <v>52</v>
      </c>
      <c r="F1867" s="21">
        <v>1</v>
      </c>
      <c r="G1867" s="21">
        <v>1</v>
      </c>
      <c r="H1867" s="21">
        <v>1</v>
      </c>
      <c r="I1867" s="20">
        <f t="shared" si="139"/>
        <v>1</v>
      </c>
      <c r="J1867" s="22">
        <v>1</v>
      </c>
      <c r="K1867" s="19" t="str">
        <f t="shared" si="141"/>
        <v>02 - Correction donnée ou modification de paramétrage</v>
      </c>
      <c r="L1867" s="19"/>
      <c r="M1867" s="19"/>
    </row>
    <row r="1868" spans="1:13" ht="15.75" customHeight="1">
      <c r="A1868" s="19">
        <v>116279376</v>
      </c>
      <c r="B1868" s="19" t="s">
        <v>4255</v>
      </c>
      <c r="C1868" s="19" t="s">
        <v>4256</v>
      </c>
      <c r="D1868" s="19" t="s">
        <v>4257</v>
      </c>
      <c r="E1868" s="19" t="s">
        <v>52</v>
      </c>
      <c r="F1868" s="21">
        <v>1</v>
      </c>
      <c r="G1868" s="21">
        <v>1</v>
      </c>
      <c r="H1868" s="21">
        <v>1</v>
      </c>
      <c r="I1868" s="20">
        <f t="shared" si="139"/>
        <v>1</v>
      </c>
      <c r="J1868" s="22">
        <v>1</v>
      </c>
      <c r="K1868" s="19" t="str">
        <f t="shared" si="141"/>
        <v>02 - Correction donnée ou modification de paramétrage</v>
      </c>
      <c r="L1868" s="19"/>
      <c r="M1868" s="19"/>
    </row>
    <row r="1869" spans="1:13" ht="15.75" customHeight="1">
      <c r="A1869" s="19">
        <v>117030532</v>
      </c>
      <c r="B1869" s="19" t="s">
        <v>4258</v>
      </c>
      <c r="C1869" s="19" t="s">
        <v>4259</v>
      </c>
      <c r="D1869" s="19" t="s">
        <v>4260</v>
      </c>
      <c r="E1869" s="19" t="s">
        <v>52</v>
      </c>
      <c r="F1869" s="21">
        <v>1</v>
      </c>
      <c r="G1869" s="21">
        <v>1</v>
      </c>
      <c r="H1869" s="21">
        <v>1</v>
      </c>
      <c r="I1869" s="20">
        <f t="shared" si="139"/>
        <v>1</v>
      </c>
      <c r="J1869" s="22">
        <v>1</v>
      </c>
      <c r="K1869" s="19" t="str">
        <f t="shared" si="141"/>
        <v>02 - Correction donnée ou modification de paramétrage</v>
      </c>
      <c r="L1869" s="19"/>
      <c r="M1869" s="19"/>
    </row>
    <row r="1870" spans="1:13" ht="15.75" customHeight="1">
      <c r="A1870" s="19">
        <v>116795899</v>
      </c>
      <c r="B1870" s="19" t="s">
        <v>4261</v>
      </c>
      <c r="C1870" s="19" t="s">
        <v>4262</v>
      </c>
      <c r="D1870" s="19" t="s">
        <v>4263</v>
      </c>
      <c r="E1870" s="19" t="s">
        <v>42</v>
      </c>
      <c r="F1870" s="21">
        <v>1</v>
      </c>
      <c r="G1870" s="21">
        <v>1</v>
      </c>
      <c r="H1870" s="21">
        <v>1</v>
      </c>
      <c r="I1870" s="20">
        <f t="shared" si="139"/>
        <v>1</v>
      </c>
      <c r="J1870" s="22">
        <v>1</v>
      </c>
      <c r="K1870" s="19" t="str">
        <f t="shared" si="141"/>
        <v>04 - Aucune action nécessaire ou possible</v>
      </c>
      <c r="L1870" s="19"/>
      <c r="M1870" s="19"/>
    </row>
    <row r="1871" spans="1:13" ht="15.75" customHeight="1">
      <c r="A1871" s="19">
        <v>117125409</v>
      </c>
      <c r="B1871" s="19" t="s">
        <v>4264</v>
      </c>
      <c r="C1871" s="19" t="s">
        <v>4265</v>
      </c>
      <c r="D1871" s="19" t="s">
        <v>4266</v>
      </c>
      <c r="E1871" s="19" t="s">
        <v>52</v>
      </c>
      <c r="F1871" s="21">
        <v>1</v>
      </c>
      <c r="G1871" s="21">
        <v>1</v>
      </c>
      <c r="H1871" s="21">
        <v>1</v>
      </c>
      <c r="I1871" s="20">
        <f t="shared" si="139"/>
        <v>1</v>
      </c>
      <c r="J1871" s="22">
        <v>0</v>
      </c>
      <c r="K1871" s="19" t="s">
        <v>39</v>
      </c>
      <c r="L1871" s="19"/>
      <c r="M1871" s="19"/>
    </row>
    <row r="1872" spans="1:13" ht="15.75" customHeight="1">
      <c r="A1872" s="19">
        <v>116960072</v>
      </c>
      <c r="B1872" s="19" t="s">
        <v>4267</v>
      </c>
      <c r="C1872" s="19" t="s">
        <v>4268</v>
      </c>
      <c r="D1872" s="19" t="s">
        <v>4269</v>
      </c>
      <c r="E1872" s="19" t="s">
        <v>39</v>
      </c>
      <c r="F1872" s="21">
        <v>1</v>
      </c>
      <c r="G1872" s="21">
        <v>1</v>
      </c>
      <c r="H1872" s="21">
        <v>1</v>
      </c>
      <c r="I1872" s="20">
        <f t="shared" si="139"/>
        <v>1</v>
      </c>
      <c r="J1872" s="22">
        <v>1</v>
      </c>
      <c r="K1872" s="19" t="str">
        <f t="shared" ref="K1872:K1899" si="142">E1872</f>
        <v>01 - Aide à l’utilisation</v>
      </c>
      <c r="L1872" s="19"/>
      <c r="M1872" s="19"/>
    </row>
    <row r="1873" spans="1:13" ht="15.75" customHeight="1">
      <c r="A1873" s="19">
        <v>116978587</v>
      </c>
      <c r="B1873" s="19" t="s">
        <v>4270</v>
      </c>
      <c r="C1873" s="19" t="s">
        <v>4271</v>
      </c>
      <c r="D1873" s="19" t="s">
        <v>4272</v>
      </c>
      <c r="E1873" s="19" t="s">
        <v>39</v>
      </c>
      <c r="F1873" s="21">
        <v>1</v>
      </c>
      <c r="G1873" s="21">
        <v>1</v>
      </c>
      <c r="H1873" s="21">
        <v>1</v>
      </c>
      <c r="I1873" s="20">
        <f t="shared" si="139"/>
        <v>1</v>
      </c>
      <c r="J1873" s="22">
        <v>1</v>
      </c>
      <c r="K1873" s="19" t="str">
        <f t="shared" si="142"/>
        <v>01 - Aide à l’utilisation</v>
      </c>
      <c r="L1873" s="19"/>
      <c r="M1873" s="19"/>
    </row>
    <row r="1874" spans="1:13" ht="15.75" customHeight="1">
      <c r="A1874" s="19">
        <v>117155407</v>
      </c>
      <c r="B1874" s="19" t="s">
        <v>4273</v>
      </c>
      <c r="C1874" s="19" t="s">
        <v>4274</v>
      </c>
      <c r="D1874" s="19" t="s">
        <v>4275</v>
      </c>
      <c r="E1874" s="19" t="s">
        <v>39</v>
      </c>
      <c r="F1874" s="21">
        <v>1</v>
      </c>
      <c r="G1874" s="21">
        <v>1</v>
      </c>
      <c r="H1874" s="21">
        <v>1</v>
      </c>
      <c r="I1874" s="20">
        <f t="shared" si="139"/>
        <v>1</v>
      </c>
      <c r="J1874" s="22">
        <v>1</v>
      </c>
      <c r="K1874" s="19" t="str">
        <f t="shared" si="142"/>
        <v>01 - Aide à l’utilisation</v>
      </c>
      <c r="L1874" s="19"/>
      <c r="M1874" s="19"/>
    </row>
    <row r="1875" spans="1:13" ht="15.75" customHeight="1">
      <c r="A1875" s="19">
        <v>117057928</v>
      </c>
      <c r="B1875" s="19" t="s">
        <v>4276</v>
      </c>
      <c r="C1875" s="19" t="s">
        <v>4277</v>
      </c>
      <c r="D1875" s="19" t="s">
        <v>4278</v>
      </c>
      <c r="E1875" s="19" t="s">
        <v>39</v>
      </c>
      <c r="F1875" s="21">
        <v>1</v>
      </c>
      <c r="G1875" s="21">
        <v>1</v>
      </c>
      <c r="H1875" s="21">
        <v>1</v>
      </c>
      <c r="I1875" s="20">
        <f t="shared" si="139"/>
        <v>1</v>
      </c>
      <c r="J1875" s="22">
        <v>1</v>
      </c>
      <c r="K1875" s="19" t="str">
        <f t="shared" si="142"/>
        <v>01 - Aide à l’utilisation</v>
      </c>
      <c r="L1875" s="19"/>
      <c r="M1875" s="19"/>
    </row>
    <row r="1876" spans="1:13" ht="15.75" customHeight="1">
      <c r="A1876" s="19">
        <v>117082776</v>
      </c>
      <c r="B1876" s="19" t="s">
        <v>4279</v>
      </c>
      <c r="C1876" s="19" t="s">
        <v>4280</v>
      </c>
      <c r="D1876" s="19" t="s">
        <v>4281</v>
      </c>
      <c r="E1876" s="19" t="s">
        <v>52</v>
      </c>
      <c r="F1876" s="21">
        <v>1</v>
      </c>
      <c r="G1876" s="21">
        <v>1</v>
      </c>
      <c r="H1876" s="21">
        <v>1</v>
      </c>
      <c r="I1876" s="20">
        <f t="shared" si="139"/>
        <v>1</v>
      </c>
      <c r="J1876" s="22">
        <v>1</v>
      </c>
      <c r="K1876" s="19" t="str">
        <f t="shared" si="142"/>
        <v>02 - Correction donnée ou modification de paramétrage</v>
      </c>
      <c r="L1876" s="19"/>
      <c r="M1876" s="19"/>
    </row>
    <row r="1877" spans="1:13" ht="15.75" customHeight="1">
      <c r="A1877" s="19">
        <v>117054801</v>
      </c>
      <c r="B1877" s="19" t="s">
        <v>4282</v>
      </c>
      <c r="C1877" s="19" t="s">
        <v>4283</v>
      </c>
      <c r="D1877" s="19" t="s">
        <v>4284</v>
      </c>
      <c r="E1877" s="19" t="s">
        <v>52</v>
      </c>
      <c r="F1877" s="21">
        <v>1</v>
      </c>
      <c r="G1877" s="21">
        <v>1</v>
      </c>
      <c r="H1877" s="21">
        <v>1</v>
      </c>
      <c r="I1877" s="20">
        <f t="shared" si="139"/>
        <v>1</v>
      </c>
      <c r="J1877" s="22">
        <v>1</v>
      </c>
      <c r="K1877" s="19" t="str">
        <f t="shared" si="142"/>
        <v>02 - Correction donnée ou modification de paramétrage</v>
      </c>
      <c r="L1877" s="19"/>
      <c r="M1877" s="19"/>
    </row>
    <row r="1878" spans="1:13" ht="15.75" customHeight="1">
      <c r="A1878" s="19">
        <v>116815871</v>
      </c>
      <c r="B1878" s="19" t="s">
        <v>4285</v>
      </c>
      <c r="C1878" s="19" t="s">
        <v>4286</v>
      </c>
      <c r="D1878" s="19" t="s">
        <v>4287</v>
      </c>
      <c r="E1878" s="19" t="s">
        <v>52</v>
      </c>
      <c r="F1878" s="21">
        <v>1</v>
      </c>
      <c r="G1878" s="21">
        <v>1</v>
      </c>
      <c r="H1878" s="21">
        <v>1</v>
      </c>
      <c r="I1878" s="20">
        <f t="shared" si="139"/>
        <v>1</v>
      </c>
      <c r="J1878" s="22">
        <v>1</v>
      </c>
      <c r="K1878" s="19" t="str">
        <f t="shared" si="142"/>
        <v>02 - Correction donnée ou modification de paramétrage</v>
      </c>
      <c r="L1878" s="19"/>
      <c r="M1878" s="19"/>
    </row>
    <row r="1879" spans="1:13" ht="15.75" customHeight="1">
      <c r="A1879" s="19">
        <v>117170353</v>
      </c>
      <c r="B1879" s="19" t="s">
        <v>4288</v>
      </c>
      <c r="C1879" s="19" t="s">
        <v>4289</v>
      </c>
      <c r="D1879" s="19" t="s">
        <v>4290</v>
      </c>
      <c r="E1879" s="19" t="s">
        <v>52</v>
      </c>
      <c r="F1879" s="21">
        <v>1</v>
      </c>
      <c r="G1879" s="21">
        <v>1</v>
      </c>
      <c r="H1879" s="21">
        <v>1</v>
      </c>
      <c r="I1879" s="20">
        <f t="shared" si="139"/>
        <v>1</v>
      </c>
      <c r="J1879" s="22">
        <v>1</v>
      </c>
      <c r="K1879" s="19" t="str">
        <f t="shared" si="142"/>
        <v>02 - Correction donnée ou modification de paramétrage</v>
      </c>
      <c r="L1879" s="19"/>
      <c r="M1879" s="19"/>
    </row>
    <row r="1880" spans="1:13" ht="15.75" customHeight="1">
      <c r="A1880" s="19">
        <v>117221213</v>
      </c>
      <c r="B1880" s="19" t="s">
        <v>4291</v>
      </c>
      <c r="C1880" s="19" t="s">
        <v>4292</v>
      </c>
      <c r="D1880" s="19" t="s">
        <v>4293</v>
      </c>
      <c r="E1880" s="19" t="s">
        <v>42</v>
      </c>
      <c r="F1880" s="21">
        <v>1</v>
      </c>
      <c r="G1880" s="21">
        <v>1</v>
      </c>
      <c r="H1880" s="21">
        <v>1</v>
      </c>
      <c r="I1880" s="20">
        <f t="shared" si="139"/>
        <v>1</v>
      </c>
      <c r="J1880" s="22">
        <v>1</v>
      </c>
      <c r="K1880" s="19" t="str">
        <f t="shared" si="142"/>
        <v>04 - Aucune action nécessaire ou possible</v>
      </c>
      <c r="L1880" s="19"/>
      <c r="M1880" s="19"/>
    </row>
    <row r="1881" spans="1:13" ht="15.75" customHeight="1">
      <c r="A1881" s="19">
        <v>117223541</v>
      </c>
      <c r="B1881" s="19" t="s">
        <v>4294</v>
      </c>
      <c r="C1881" s="19" t="s">
        <v>4295</v>
      </c>
      <c r="D1881" s="19" t="s">
        <v>4296</v>
      </c>
      <c r="E1881" s="19" t="s">
        <v>52</v>
      </c>
      <c r="F1881" s="21">
        <v>1</v>
      </c>
      <c r="G1881" s="21">
        <v>1</v>
      </c>
      <c r="H1881" s="21">
        <v>1</v>
      </c>
      <c r="I1881" s="20">
        <f t="shared" si="139"/>
        <v>1</v>
      </c>
      <c r="J1881" s="22">
        <v>1</v>
      </c>
      <c r="K1881" s="19" t="str">
        <f t="shared" si="142"/>
        <v>02 - Correction donnée ou modification de paramétrage</v>
      </c>
      <c r="L1881" s="19"/>
      <c r="M1881" s="19"/>
    </row>
    <row r="1882" spans="1:13" ht="15.75" customHeight="1">
      <c r="A1882" s="19">
        <v>117249275</v>
      </c>
      <c r="B1882" s="19" t="s">
        <v>4297</v>
      </c>
      <c r="C1882" s="19" t="s">
        <v>4298</v>
      </c>
      <c r="D1882" s="19" t="s">
        <v>4299</v>
      </c>
      <c r="E1882" s="19" t="s">
        <v>45</v>
      </c>
      <c r="F1882" s="21">
        <v>1</v>
      </c>
      <c r="G1882" s="21">
        <v>1</v>
      </c>
      <c r="H1882" s="21">
        <v>1</v>
      </c>
      <c r="I1882" s="20">
        <f t="shared" si="139"/>
        <v>1</v>
      </c>
      <c r="J1882" s="22">
        <v>1</v>
      </c>
      <c r="K1882" s="19" t="str">
        <f t="shared" si="142"/>
        <v>03 - Script, fix ou contournement</v>
      </c>
      <c r="L1882" s="19"/>
      <c r="M1882" s="19"/>
    </row>
    <row r="1883" spans="1:13" ht="15.75" customHeight="1">
      <c r="A1883" s="19">
        <v>117257496</v>
      </c>
      <c r="B1883" s="19" t="s">
        <v>4300</v>
      </c>
      <c r="C1883" s="19" t="s">
        <v>4301</v>
      </c>
      <c r="D1883" s="19" t="s">
        <v>4302</v>
      </c>
      <c r="E1883" s="19" t="s">
        <v>39</v>
      </c>
      <c r="F1883" s="21">
        <v>1</v>
      </c>
      <c r="G1883" s="21">
        <v>1</v>
      </c>
      <c r="H1883" s="21">
        <v>1</v>
      </c>
      <c r="I1883" s="20">
        <f t="shared" si="139"/>
        <v>1</v>
      </c>
      <c r="J1883" s="22">
        <v>1</v>
      </c>
      <c r="K1883" s="19" t="str">
        <f t="shared" si="142"/>
        <v>01 - Aide à l’utilisation</v>
      </c>
      <c r="L1883" s="19"/>
      <c r="M1883" s="19"/>
    </row>
    <row r="1884" spans="1:13" ht="15.75" customHeight="1">
      <c r="A1884" s="19">
        <v>117256614</v>
      </c>
      <c r="B1884" s="19" t="s">
        <v>4303</v>
      </c>
      <c r="C1884" s="19" t="s">
        <v>4304</v>
      </c>
      <c r="D1884" s="19" t="s">
        <v>4305</v>
      </c>
      <c r="E1884" s="19" t="s">
        <v>52</v>
      </c>
      <c r="F1884" s="21">
        <v>1</v>
      </c>
      <c r="G1884" s="21">
        <v>1</v>
      </c>
      <c r="H1884" s="21">
        <v>1</v>
      </c>
      <c r="I1884" s="20">
        <f t="shared" si="139"/>
        <v>1</v>
      </c>
      <c r="J1884" s="22">
        <v>1</v>
      </c>
      <c r="K1884" s="19" t="str">
        <f t="shared" si="142"/>
        <v>02 - Correction donnée ou modification de paramétrage</v>
      </c>
      <c r="L1884" s="19"/>
      <c r="M1884" s="19"/>
    </row>
    <row r="1885" spans="1:13" ht="15.75" customHeight="1">
      <c r="A1885" s="19">
        <v>117240475</v>
      </c>
      <c r="B1885" s="19" t="s">
        <v>4306</v>
      </c>
      <c r="C1885" s="19" t="s">
        <v>4307</v>
      </c>
      <c r="D1885" s="19" t="s">
        <v>4308</v>
      </c>
      <c r="E1885" s="19" t="s">
        <v>52</v>
      </c>
      <c r="F1885" s="21">
        <v>1</v>
      </c>
      <c r="G1885" s="21">
        <v>1</v>
      </c>
      <c r="H1885" s="21">
        <v>1</v>
      </c>
      <c r="I1885" s="20">
        <f t="shared" si="139"/>
        <v>1</v>
      </c>
      <c r="J1885" s="22">
        <v>1</v>
      </c>
      <c r="K1885" s="19" t="str">
        <f t="shared" si="142"/>
        <v>02 - Correction donnée ou modification de paramétrage</v>
      </c>
      <c r="L1885" s="19"/>
      <c r="M1885" s="19"/>
    </row>
    <row r="1886" spans="1:13" ht="15.75" customHeight="1">
      <c r="A1886" s="19">
        <v>116833234</v>
      </c>
      <c r="B1886" s="19" t="s">
        <v>4309</v>
      </c>
      <c r="C1886" s="19" t="s">
        <v>4310</v>
      </c>
      <c r="D1886" s="19" t="s">
        <v>4311</v>
      </c>
      <c r="E1886" s="19" t="s">
        <v>52</v>
      </c>
      <c r="F1886" s="21">
        <v>1</v>
      </c>
      <c r="G1886" s="21">
        <v>1</v>
      </c>
      <c r="H1886" s="21">
        <v>1</v>
      </c>
      <c r="I1886" s="20">
        <f t="shared" si="139"/>
        <v>1</v>
      </c>
      <c r="J1886" s="22">
        <v>1</v>
      </c>
      <c r="K1886" s="19" t="str">
        <f t="shared" si="142"/>
        <v>02 - Correction donnée ou modification de paramétrage</v>
      </c>
      <c r="L1886" s="19"/>
      <c r="M1886" s="19"/>
    </row>
    <row r="1887" spans="1:13" ht="15.75" customHeight="1">
      <c r="A1887" s="19">
        <v>117235431</v>
      </c>
      <c r="B1887" s="19" t="s">
        <v>4312</v>
      </c>
      <c r="C1887" s="19" t="s">
        <v>4313</v>
      </c>
      <c r="D1887" s="19" t="s">
        <v>4314</v>
      </c>
      <c r="E1887" s="19" t="s">
        <v>52</v>
      </c>
      <c r="F1887" s="21">
        <v>1</v>
      </c>
      <c r="G1887" s="21">
        <v>1</v>
      </c>
      <c r="H1887" s="21">
        <v>1</v>
      </c>
      <c r="I1887" s="20">
        <f t="shared" si="139"/>
        <v>1</v>
      </c>
      <c r="J1887" s="22">
        <v>1</v>
      </c>
      <c r="K1887" s="19" t="str">
        <f t="shared" si="142"/>
        <v>02 - Correction donnée ou modification de paramétrage</v>
      </c>
      <c r="L1887" s="19"/>
      <c r="M1887" s="19"/>
    </row>
    <row r="1888" spans="1:13" ht="15.75" customHeight="1">
      <c r="A1888" s="19">
        <v>117253559</v>
      </c>
      <c r="B1888" s="19" t="s">
        <v>4315</v>
      </c>
      <c r="C1888" s="19" t="s">
        <v>4316</v>
      </c>
      <c r="D1888" s="19" t="s">
        <v>4317</v>
      </c>
      <c r="E1888" s="19" t="s">
        <v>39</v>
      </c>
      <c r="F1888" s="21">
        <v>1</v>
      </c>
      <c r="G1888" s="21">
        <v>1</v>
      </c>
      <c r="H1888" s="21">
        <v>1</v>
      </c>
      <c r="I1888" s="20">
        <f t="shared" si="139"/>
        <v>1</v>
      </c>
      <c r="J1888" s="22">
        <v>1</v>
      </c>
      <c r="K1888" s="19" t="str">
        <f t="shared" si="142"/>
        <v>01 - Aide à l’utilisation</v>
      </c>
      <c r="L1888" s="19"/>
      <c r="M1888" s="19"/>
    </row>
    <row r="1889" spans="1:13" ht="15.75" customHeight="1">
      <c r="A1889" s="19">
        <v>116595519</v>
      </c>
      <c r="B1889" s="19" t="s">
        <v>4318</v>
      </c>
      <c r="C1889" s="19" t="s">
        <v>4319</v>
      </c>
      <c r="D1889" s="19" t="s">
        <v>4320</v>
      </c>
      <c r="E1889" s="19" t="s">
        <v>42</v>
      </c>
      <c r="F1889" s="21">
        <v>1</v>
      </c>
      <c r="G1889" s="21">
        <v>1</v>
      </c>
      <c r="H1889" s="21">
        <v>1</v>
      </c>
      <c r="I1889" s="20">
        <f t="shared" si="139"/>
        <v>1</v>
      </c>
      <c r="J1889" s="22">
        <v>1</v>
      </c>
      <c r="K1889" s="19" t="str">
        <f t="shared" si="142"/>
        <v>04 - Aucune action nécessaire ou possible</v>
      </c>
      <c r="L1889" s="19"/>
      <c r="M1889" s="19"/>
    </row>
    <row r="1890" spans="1:13" ht="15.75" customHeight="1">
      <c r="A1890" s="19">
        <v>116921614</v>
      </c>
      <c r="B1890" s="19" t="s">
        <v>4321</v>
      </c>
      <c r="C1890" s="19" t="s">
        <v>4322</v>
      </c>
      <c r="D1890" s="19" t="s">
        <v>4323</v>
      </c>
      <c r="E1890" s="19" t="s">
        <v>39</v>
      </c>
      <c r="F1890" s="21">
        <v>1</v>
      </c>
      <c r="G1890" s="21">
        <v>1</v>
      </c>
      <c r="H1890" s="21">
        <v>1</v>
      </c>
      <c r="I1890" s="20">
        <f t="shared" si="139"/>
        <v>1</v>
      </c>
      <c r="J1890" s="22">
        <v>1</v>
      </c>
      <c r="K1890" s="19" t="str">
        <f t="shared" si="142"/>
        <v>01 - Aide à l’utilisation</v>
      </c>
      <c r="L1890" s="19"/>
      <c r="M1890" s="19"/>
    </row>
    <row r="1891" spans="1:13" ht="15.75" customHeight="1">
      <c r="A1891" s="19">
        <v>115680116</v>
      </c>
      <c r="B1891" s="19" t="s">
        <v>4324</v>
      </c>
      <c r="C1891" s="19" t="s">
        <v>4325</v>
      </c>
      <c r="D1891" s="19" t="s">
        <v>4326</v>
      </c>
      <c r="E1891" s="19" t="s">
        <v>42</v>
      </c>
      <c r="F1891" s="21">
        <v>1</v>
      </c>
      <c r="G1891" s="21">
        <v>1</v>
      </c>
      <c r="H1891" s="21">
        <v>1</v>
      </c>
      <c r="I1891" s="20">
        <f t="shared" si="139"/>
        <v>1</v>
      </c>
      <c r="J1891" s="22">
        <v>1</v>
      </c>
      <c r="K1891" s="19" t="str">
        <f t="shared" si="142"/>
        <v>04 - Aucune action nécessaire ou possible</v>
      </c>
      <c r="L1891" s="19"/>
      <c r="M1891" s="19"/>
    </row>
    <row r="1892" spans="1:13" ht="15.75" customHeight="1">
      <c r="A1892" s="19">
        <v>116207061</v>
      </c>
      <c r="B1892" s="19" t="s">
        <v>4327</v>
      </c>
      <c r="C1892" s="19" t="s">
        <v>4328</v>
      </c>
      <c r="D1892" s="19" t="s">
        <v>4329</v>
      </c>
      <c r="E1892" s="19" t="s">
        <v>42</v>
      </c>
      <c r="F1892" s="21">
        <v>1</v>
      </c>
      <c r="G1892" s="21">
        <v>1</v>
      </c>
      <c r="H1892" s="21">
        <v>1</v>
      </c>
      <c r="I1892" s="20">
        <f t="shared" si="139"/>
        <v>1</v>
      </c>
      <c r="J1892" s="22">
        <v>1</v>
      </c>
      <c r="K1892" s="19" t="str">
        <f t="shared" si="142"/>
        <v>04 - Aucune action nécessaire ou possible</v>
      </c>
      <c r="L1892" s="19"/>
      <c r="M1892" s="19"/>
    </row>
    <row r="1893" spans="1:13" ht="15.75" customHeight="1">
      <c r="A1893" s="19">
        <v>116203027</v>
      </c>
      <c r="B1893" s="19" t="s">
        <v>4330</v>
      </c>
      <c r="C1893" s="19" t="s">
        <v>4331</v>
      </c>
      <c r="D1893" s="19" t="s">
        <v>4332</v>
      </c>
      <c r="E1893" s="19" t="s">
        <v>45</v>
      </c>
      <c r="F1893" s="21">
        <v>1</v>
      </c>
      <c r="G1893" s="21">
        <v>1</v>
      </c>
      <c r="H1893" s="21">
        <v>1</v>
      </c>
      <c r="I1893" s="20">
        <f t="shared" si="139"/>
        <v>1</v>
      </c>
      <c r="J1893" s="22">
        <v>1</v>
      </c>
      <c r="K1893" s="19" t="str">
        <f t="shared" si="142"/>
        <v>03 - Script, fix ou contournement</v>
      </c>
      <c r="L1893" s="19"/>
      <c r="M1893" s="19"/>
    </row>
    <row r="1894" spans="1:13" ht="15.75" customHeight="1">
      <c r="A1894" s="19">
        <v>116214065</v>
      </c>
      <c r="B1894" s="19" t="s">
        <v>4333</v>
      </c>
      <c r="C1894" s="19" t="s">
        <v>4334</v>
      </c>
      <c r="D1894" s="19" t="s">
        <v>4335</v>
      </c>
      <c r="E1894" s="19" t="s">
        <v>39</v>
      </c>
      <c r="F1894" s="21">
        <v>1</v>
      </c>
      <c r="G1894" s="21">
        <v>1</v>
      </c>
      <c r="H1894" s="21">
        <v>1</v>
      </c>
      <c r="I1894" s="20">
        <f t="shared" si="139"/>
        <v>1</v>
      </c>
      <c r="J1894" s="22">
        <v>1</v>
      </c>
      <c r="K1894" s="19" t="str">
        <f t="shared" si="142"/>
        <v>01 - Aide à l’utilisation</v>
      </c>
      <c r="L1894" s="19"/>
      <c r="M1894" s="19"/>
    </row>
    <row r="1895" spans="1:13" ht="15.75" customHeight="1">
      <c r="A1895" s="19">
        <v>116174379</v>
      </c>
      <c r="B1895" s="19" t="s">
        <v>4336</v>
      </c>
      <c r="C1895" s="19" t="s">
        <v>4337</v>
      </c>
      <c r="D1895" s="19" t="s">
        <v>4338</v>
      </c>
      <c r="E1895" s="19" t="s">
        <v>39</v>
      </c>
      <c r="F1895" s="21">
        <v>1</v>
      </c>
      <c r="G1895" s="21">
        <v>1</v>
      </c>
      <c r="H1895" s="21">
        <v>1</v>
      </c>
      <c r="I1895" s="20">
        <f t="shared" si="139"/>
        <v>1</v>
      </c>
      <c r="J1895" s="22">
        <v>1</v>
      </c>
      <c r="K1895" s="19" t="str">
        <f t="shared" si="142"/>
        <v>01 - Aide à l’utilisation</v>
      </c>
      <c r="L1895" s="19"/>
      <c r="M1895" s="19"/>
    </row>
    <row r="1896" spans="1:13" ht="15.75" customHeight="1">
      <c r="A1896" s="19">
        <v>116149516</v>
      </c>
      <c r="B1896" s="19" t="s">
        <v>4339</v>
      </c>
      <c r="C1896" s="19" t="s">
        <v>4340</v>
      </c>
      <c r="D1896" s="19" t="s">
        <v>4341</v>
      </c>
      <c r="E1896" s="19" t="s">
        <v>39</v>
      </c>
      <c r="F1896" s="21">
        <v>1</v>
      </c>
      <c r="G1896" s="21">
        <v>1</v>
      </c>
      <c r="H1896" s="21">
        <v>1</v>
      </c>
      <c r="I1896" s="20">
        <f t="shared" si="139"/>
        <v>1</v>
      </c>
      <c r="J1896" s="22">
        <v>1</v>
      </c>
      <c r="K1896" s="19" t="str">
        <f t="shared" si="142"/>
        <v>01 - Aide à l’utilisation</v>
      </c>
      <c r="L1896" s="19"/>
      <c r="M1896" s="19"/>
    </row>
    <row r="1897" spans="1:13" ht="15.75" customHeight="1">
      <c r="A1897" s="19">
        <v>116318950</v>
      </c>
      <c r="B1897" s="19" t="s">
        <v>4342</v>
      </c>
      <c r="C1897" s="19" t="s">
        <v>4343</v>
      </c>
      <c r="D1897" s="19" t="s">
        <v>4344</v>
      </c>
      <c r="E1897" s="19" t="s">
        <v>42</v>
      </c>
      <c r="F1897" s="21">
        <v>1</v>
      </c>
      <c r="G1897" s="21">
        <v>1</v>
      </c>
      <c r="H1897" s="21">
        <v>1</v>
      </c>
      <c r="I1897" s="20">
        <f t="shared" si="139"/>
        <v>1</v>
      </c>
      <c r="J1897" s="22">
        <v>1</v>
      </c>
      <c r="K1897" s="19" t="str">
        <f t="shared" si="142"/>
        <v>04 - Aucune action nécessaire ou possible</v>
      </c>
      <c r="L1897" s="19"/>
      <c r="M1897" s="19"/>
    </row>
    <row r="1898" spans="1:13" ht="15.75" customHeight="1">
      <c r="A1898" s="19">
        <v>116109554</v>
      </c>
      <c r="B1898" s="19" t="s">
        <v>4345</v>
      </c>
      <c r="C1898" s="19" t="s">
        <v>4346</v>
      </c>
      <c r="D1898" s="19" t="s">
        <v>4347</v>
      </c>
      <c r="E1898" s="19" t="s">
        <v>45</v>
      </c>
      <c r="F1898" s="21">
        <v>1</v>
      </c>
      <c r="G1898" s="21">
        <v>1</v>
      </c>
      <c r="H1898" s="21">
        <v>1</v>
      </c>
      <c r="I1898" s="20">
        <f t="shared" si="139"/>
        <v>1</v>
      </c>
      <c r="J1898" s="22">
        <v>1</v>
      </c>
      <c r="K1898" s="19" t="str">
        <f t="shared" si="142"/>
        <v>03 - Script, fix ou contournement</v>
      </c>
      <c r="L1898" s="19"/>
      <c r="M1898" s="19"/>
    </row>
    <row r="1899" spans="1:13" ht="15.75" customHeight="1">
      <c r="A1899" s="19">
        <v>116161600</v>
      </c>
      <c r="B1899" s="19" t="s">
        <v>1401</v>
      </c>
      <c r="C1899" s="19" t="s">
        <v>4348</v>
      </c>
      <c r="D1899" s="19" t="s">
        <v>4349</v>
      </c>
      <c r="E1899" s="19" t="s">
        <v>45</v>
      </c>
      <c r="F1899" s="21">
        <v>1</v>
      </c>
      <c r="G1899" s="21">
        <v>1</v>
      </c>
      <c r="H1899" s="21">
        <v>1</v>
      </c>
      <c r="I1899" s="20">
        <f t="shared" si="139"/>
        <v>1</v>
      </c>
      <c r="J1899" s="22">
        <v>1</v>
      </c>
      <c r="K1899" s="19" t="str">
        <f t="shared" si="142"/>
        <v>03 - Script, fix ou contournement</v>
      </c>
      <c r="L1899" s="19"/>
      <c r="M1899" s="19"/>
    </row>
    <row r="1900" spans="1:13" ht="15.75" customHeight="1">
      <c r="A1900" s="19">
        <v>116181338</v>
      </c>
      <c r="B1900" s="19" t="s">
        <v>3715</v>
      </c>
      <c r="C1900" s="19" t="s">
        <v>4350</v>
      </c>
      <c r="D1900" s="19" t="s">
        <v>4351</v>
      </c>
      <c r="E1900" s="19" t="s">
        <v>52</v>
      </c>
      <c r="F1900" s="21">
        <v>1</v>
      </c>
      <c r="G1900" s="21">
        <v>1</v>
      </c>
      <c r="H1900" s="21">
        <v>1</v>
      </c>
      <c r="I1900" s="20">
        <f t="shared" si="139"/>
        <v>1</v>
      </c>
      <c r="J1900" s="22">
        <v>1</v>
      </c>
      <c r="K1900" s="19" t="s">
        <v>52</v>
      </c>
      <c r="L1900" s="19"/>
      <c r="M1900" s="19"/>
    </row>
    <row r="1901" spans="1:13" ht="15.75" customHeight="1">
      <c r="A1901" s="19">
        <v>116104930</v>
      </c>
      <c r="B1901" s="19">
        <v>151</v>
      </c>
      <c r="C1901" s="19" t="s">
        <v>4352</v>
      </c>
      <c r="D1901" s="19" t="s">
        <v>4353</v>
      </c>
      <c r="E1901" s="19" t="s">
        <v>45</v>
      </c>
      <c r="F1901" s="21">
        <v>1</v>
      </c>
      <c r="G1901" s="21">
        <v>1</v>
      </c>
      <c r="H1901" s="21">
        <v>1</v>
      </c>
      <c r="I1901" s="20">
        <f t="shared" si="139"/>
        <v>1</v>
      </c>
      <c r="J1901" s="22">
        <v>1</v>
      </c>
      <c r="K1901" s="19" t="str">
        <f t="shared" ref="K1901:K1902" si="143">E1901</f>
        <v>03 - Script, fix ou contournement</v>
      </c>
      <c r="L1901" s="19"/>
      <c r="M1901" s="19"/>
    </row>
    <row r="1902" spans="1:13" ht="15.75" customHeight="1">
      <c r="A1902" s="19">
        <v>116100233</v>
      </c>
      <c r="B1902" s="19" t="s">
        <v>4354</v>
      </c>
      <c r="C1902" s="19" t="s">
        <v>4355</v>
      </c>
      <c r="D1902" s="19" t="s">
        <v>4356</v>
      </c>
      <c r="E1902" s="19" t="s">
        <v>45</v>
      </c>
      <c r="F1902" s="21">
        <v>1</v>
      </c>
      <c r="G1902" s="21">
        <v>1</v>
      </c>
      <c r="H1902" s="21">
        <v>1</v>
      </c>
      <c r="I1902" s="20">
        <f t="shared" si="139"/>
        <v>1</v>
      </c>
      <c r="J1902" s="22">
        <v>1</v>
      </c>
      <c r="K1902" s="19" t="str">
        <f t="shared" si="143"/>
        <v>03 - Script, fix ou contournement</v>
      </c>
      <c r="L1902" s="19"/>
      <c r="M1902" s="19"/>
    </row>
    <row r="1903" spans="1:13" ht="15.75" customHeight="1">
      <c r="A1903" s="19">
        <v>116107047</v>
      </c>
      <c r="B1903" s="19" t="s">
        <v>1573</v>
      </c>
      <c r="C1903" s="19" t="s">
        <v>4357</v>
      </c>
      <c r="D1903" s="19" t="s">
        <v>4358</v>
      </c>
      <c r="E1903" s="19" t="s">
        <v>42</v>
      </c>
      <c r="F1903" s="21">
        <v>1</v>
      </c>
      <c r="G1903" s="21">
        <v>1</v>
      </c>
      <c r="H1903" s="21">
        <v>1</v>
      </c>
      <c r="I1903" s="20">
        <f t="shared" si="139"/>
        <v>1</v>
      </c>
      <c r="J1903" s="22">
        <v>0</v>
      </c>
      <c r="K1903" s="19" t="s">
        <v>45</v>
      </c>
      <c r="L1903" s="19"/>
      <c r="M1903" s="19"/>
    </row>
    <row r="1904" spans="1:13" ht="15.75" customHeight="1">
      <c r="A1904" s="19">
        <v>115300914</v>
      </c>
      <c r="B1904" s="19" t="s">
        <v>4359</v>
      </c>
      <c r="C1904" s="19" t="s">
        <v>4360</v>
      </c>
      <c r="D1904" s="19" t="s">
        <v>4361</v>
      </c>
      <c r="E1904" s="19" t="s">
        <v>45</v>
      </c>
      <c r="F1904" s="21">
        <v>1</v>
      </c>
      <c r="G1904" s="21">
        <v>1</v>
      </c>
      <c r="H1904" s="21">
        <v>1</v>
      </c>
      <c r="I1904" s="20">
        <f t="shared" si="139"/>
        <v>1</v>
      </c>
      <c r="J1904" s="22">
        <v>1</v>
      </c>
      <c r="K1904" s="19" t="str">
        <f>E1904</f>
        <v>03 - Script, fix ou contournement</v>
      </c>
      <c r="L1904" s="19"/>
      <c r="M1904" s="19"/>
    </row>
    <row r="1905" spans="1:13" ht="15.75" customHeight="1">
      <c r="A1905" s="19">
        <v>116140927</v>
      </c>
      <c r="B1905" s="19" t="s">
        <v>4362</v>
      </c>
      <c r="C1905" s="19" t="s">
        <v>4363</v>
      </c>
      <c r="D1905" s="19" t="s">
        <v>4364</v>
      </c>
      <c r="E1905" s="19" t="s">
        <v>39</v>
      </c>
      <c r="F1905" s="21">
        <v>1</v>
      </c>
      <c r="G1905" s="21">
        <v>1</v>
      </c>
      <c r="H1905" s="21">
        <v>1</v>
      </c>
      <c r="I1905" s="20">
        <f t="shared" si="139"/>
        <v>1</v>
      </c>
      <c r="J1905" s="22">
        <v>0</v>
      </c>
      <c r="K1905" s="19" t="s">
        <v>45</v>
      </c>
      <c r="L1905" s="19"/>
      <c r="M1905" s="19"/>
    </row>
    <row r="1906" spans="1:13" ht="15.75" customHeight="1">
      <c r="A1906" s="19">
        <v>116365478</v>
      </c>
      <c r="B1906" s="19" t="s">
        <v>4365</v>
      </c>
      <c r="C1906" s="19" t="s">
        <v>4366</v>
      </c>
      <c r="D1906" s="19" t="s">
        <v>4367</v>
      </c>
      <c r="E1906" s="19" t="s">
        <v>42</v>
      </c>
      <c r="F1906" s="21">
        <v>1</v>
      </c>
      <c r="G1906" s="21">
        <v>1</v>
      </c>
      <c r="H1906" s="21">
        <v>1</v>
      </c>
      <c r="I1906" s="20">
        <f t="shared" si="139"/>
        <v>1</v>
      </c>
      <c r="J1906" s="22">
        <v>1</v>
      </c>
      <c r="K1906" s="19" t="str">
        <f t="shared" ref="K1906:K1915" si="144">E1906</f>
        <v>04 - Aucune action nécessaire ou possible</v>
      </c>
      <c r="L1906" s="19"/>
      <c r="M1906" s="19"/>
    </row>
    <row r="1907" spans="1:13" ht="15.75" customHeight="1">
      <c r="A1907" s="19">
        <v>116400681</v>
      </c>
      <c r="B1907" s="19" t="s">
        <v>3730</v>
      </c>
      <c r="C1907" s="19" t="s">
        <v>4368</v>
      </c>
      <c r="D1907" s="19" t="s">
        <v>4369</v>
      </c>
      <c r="E1907" s="19" t="s">
        <v>39</v>
      </c>
      <c r="F1907" s="21">
        <v>1</v>
      </c>
      <c r="G1907" s="21">
        <v>1</v>
      </c>
      <c r="H1907" s="21">
        <v>1</v>
      </c>
      <c r="I1907" s="20">
        <f t="shared" si="139"/>
        <v>1</v>
      </c>
      <c r="J1907" s="22">
        <v>1</v>
      </c>
      <c r="K1907" s="19" t="str">
        <f t="shared" si="144"/>
        <v>01 - Aide à l’utilisation</v>
      </c>
      <c r="L1907" s="19"/>
      <c r="M1907" s="19"/>
    </row>
    <row r="1908" spans="1:13" ht="15.75" customHeight="1">
      <c r="A1908" s="19">
        <v>116414410</v>
      </c>
      <c r="B1908" s="19">
        <v>60</v>
      </c>
      <c r="C1908" s="19" t="s">
        <v>4370</v>
      </c>
      <c r="D1908" s="19" t="s">
        <v>4371</v>
      </c>
      <c r="E1908" s="19" t="s">
        <v>39</v>
      </c>
      <c r="F1908" s="21">
        <v>1</v>
      </c>
      <c r="G1908" s="21">
        <v>1</v>
      </c>
      <c r="H1908" s="21">
        <v>1</v>
      </c>
      <c r="I1908" s="20">
        <f t="shared" si="139"/>
        <v>1</v>
      </c>
      <c r="J1908" s="22">
        <v>1</v>
      </c>
      <c r="K1908" s="19" t="str">
        <f t="shared" si="144"/>
        <v>01 - Aide à l’utilisation</v>
      </c>
      <c r="L1908" s="19"/>
      <c r="M1908" s="19"/>
    </row>
    <row r="1909" spans="1:13" ht="15.75" customHeight="1">
      <c r="A1909" s="19">
        <v>116348787</v>
      </c>
      <c r="B1909" s="19" t="s">
        <v>619</v>
      </c>
      <c r="C1909" s="19" t="s">
        <v>4372</v>
      </c>
      <c r="D1909" s="19" t="s">
        <v>4373</v>
      </c>
      <c r="E1909" s="19" t="s">
        <v>42</v>
      </c>
      <c r="F1909" s="21">
        <v>1</v>
      </c>
      <c r="G1909" s="21">
        <v>1</v>
      </c>
      <c r="H1909" s="21">
        <v>1</v>
      </c>
      <c r="I1909" s="20">
        <f t="shared" si="139"/>
        <v>1</v>
      </c>
      <c r="J1909" s="22">
        <v>1</v>
      </c>
      <c r="K1909" s="19" t="str">
        <f t="shared" si="144"/>
        <v>04 - Aucune action nécessaire ou possible</v>
      </c>
      <c r="L1909" s="19"/>
      <c r="M1909" s="19"/>
    </row>
    <row r="1910" spans="1:13" ht="15.75" customHeight="1">
      <c r="A1910" s="19">
        <v>116289158</v>
      </c>
      <c r="B1910" s="19" t="s">
        <v>4374</v>
      </c>
      <c r="C1910" s="19" t="s">
        <v>4375</v>
      </c>
      <c r="D1910" s="19" t="s">
        <v>4376</v>
      </c>
      <c r="E1910" s="19" t="s">
        <v>39</v>
      </c>
      <c r="F1910" s="21">
        <v>1</v>
      </c>
      <c r="G1910" s="21">
        <v>1</v>
      </c>
      <c r="H1910" s="21">
        <v>1</v>
      </c>
      <c r="I1910" s="20">
        <f t="shared" si="139"/>
        <v>1</v>
      </c>
      <c r="J1910" s="22">
        <v>1</v>
      </c>
      <c r="K1910" s="19" t="str">
        <f t="shared" si="144"/>
        <v>01 - Aide à l’utilisation</v>
      </c>
      <c r="L1910" s="19"/>
      <c r="M1910" s="19"/>
    </row>
    <row r="1911" spans="1:13" ht="15.75" customHeight="1">
      <c r="A1911" s="19">
        <v>116506470</v>
      </c>
      <c r="B1911" s="19" t="s">
        <v>4377</v>
      </c>
      <c r="C1911" s="19" t="s">
        <v>4378</v>
      </c>
      <c r="D1911" s="19" t="s">
        <v>4379</v>
      </c>
      <c r="E1911" s="19" t="s">
        <v>39</v>
      </c>
      <c r="F1911" s="21">
        <v>1</v>
      </c>
      <c r="G1911" s="21">
        <v>1</v>
      </c>
      <c r="H1911" s="21">
        <v>1</v>
      </c>
      <c r="I1911" s="20">
        <f t="shared" si="139"/>
        <v>1</v>
      </c>
      <c r="J1911" s="22">
        <v>1</v>
      </c>
      <c r="K1911" s="19" t="str">
        <f t="shared" si="144"/>
        <v>01 - Aide à l’utilisation</v>
      </c>
      <c r="L1911" s="19"/>
      <c r="M1911" s="19"/>
    </row>
    <row r="1912" spans="1:13" ht="15.75" customHeight="1">
      <c r="A1912" s="19">
        <v>116020917</v>
      </c>
      <c r="B1912" s="19" t="s">
        <v>4380</v>
      </c>
      <c r="C1912" s="19" t="s">
        <v>4381</v>
      </c>
      <c r="D1912" s="19" t="s">
        <v>4382</v>
      </c>
      <c r="E1912" s="19" t="s">
        <v>42</v>
      </c>
      <c r="F1912" s="21">
        <v>1</v>
      </c>
      <c r="G1912" s="21">
        <v>1</v>
      </c>
      <c r="H1912" s="21">
        <v>1</v>
      </c>
      <c r="I1912" s="20">
        <f t="shared" si="139"/>
        <v>1</v>
      </c>
      <c r="J1912" s="22">
        <v>1</v>
      </c>
      <c r="K1912" s="19" t="str">
        <f t="shared" si="144"/>
        <v>04 - Aucune action nécessaire ou possible</v>
      </c>
      <c r="L1912" s="19"/>
      <c r="M1912" s="19"/>
    </row>
    <row r="1913" spans="1:13" ht="15.75" customHeight="1">
      <c r="A1913" s="19">
        <v>116340170</v>
      </c>
      <c r="B1913" s="19" t="s">
        <v>4383</v>
      </c>
      <c r="C1913" s="19" t="s">
        <v>4384</v>
      </c>
      <c r="D1913" s="19" t="s">
        <v>4385</v>
      </c>
      <c r="E1913" s="19" t="s">
        <v>57</v>
      </c>
      <c r="F1913" s="21">
        <v>1</v>
      </c>
      <c r="G1913" s="21">
        <v>1</v>
      </c>
      <c r="H1913" s="21">
        <v>1</v>
      </c>
      <c r="I1913" s="20">
        <f t="shared" si="139"/>
        <v>1</v>
      </c>
      <c r="J1913" s="22">
        <v>1</v>
      </c>
      <c r="K1913" s="19" t="str">
        <f t="shared" si="144"/>
        <v>05 - Hors périmètre support</v>
      </c>
      <c r="L1913" s="19"/>
      <c r="M1913" s="19"/>
    </row>
    <row r="1914" spans="1:13" ht="15.75" customHeight="1">
      <c r="A1914" s="19">
        <v>115680962</v>
      </c>
      <c r="B1914" s="19" t="s">
        <v>4386</v>
      </c>
      <c r="C1914" s="19" t="s">
        <v>4387</v>
      </c>
      <c r="D1914" s="19" t="s">
        <v>4388</v>
      </c>
      <c r="E1914" s="19" t="s">
        <v>45</v>
      </c>
      <c r="F1914" s="21">
        <v>1</v>
      </c>
      <c r="G1914" s="21">
        <v>1</v>
      </c>
      <c r="H1914" s="21">
        <v>1</v>
      </c>
      <c r="I1914" s="20">
        <f t="shared" si="139"/>
        <v>1</v>
      </c>
      <c r="J1914" s="22">
        <v>1</v>
      </c>
      <c r="K1914" s="19" t="str">
        <f t="shared" si="144"/>
        <v>03 - Script, fix ou contournement</v>
      </c>
      <c r="L1914" s="19"/>
      <c r="M1914" s="19"/>
    </row>
    <row r="1915" spans="1:13" ht="15.75" customHeight="1">
      <c r="A1915" s="19">
        <v>116181567</v>
      </c>
      <c r="B1915" s="19" t="s">
        <v>4389</v>
      </c>
      <c r="C1915" s="19" t="s">
        <v>4390</v>
      </c>
      <c r="D1915" s="19" t="s">
        <v>4391</v>
      </c>
      <c r="E1915" s="19" t="s">
        <v>45</v>
      </c>
      <c r="F1915" s="21">
        <v>1</v>
      </c>
      <c r="G1915" s="21">
        <v>1</v>
      </c>
      <c r="H1915" s="21">
        <v>1</v>
      </c>
      <c r="I1915" s="20">
        <f t="shared" si="139"/>
        <v>1</v>
      </c>
      <c r="J1915" s="22">
        <v>1</v>
      </c>
      <c r="K1915" s="19" t="str">
        <f t="shared" si="144"/>
        <v>03 - Script, fix ou contournement</v>
      </c>
      <c r="L1915" s="19"/>
      <c r="M1915" s="19"/>
    </row>
    <row r="1916" spans="1:13" ht="15.75" customHeight="1">
      <c r="A1916" s="19">
        <v>116377490</v>
      </c>
      <c r="B1916" s="19" t="s">
        <v>4392</v>
      </c>
      <c r="C1916" s="19" t="s">
        <v>4393</v>
      </c>
      <c r="D1916" s="19" t="s">
        <v>4394</v>
      </c>
      <c r="E1916" s="19" t="s">
        <v>52</v>
      </c>
      <c r="F1916" s="21">
        <v>1</v>
      </c>
      <c r="G1916" s="21">
        <v>1</v>
      </c>
      <c r="H1916" s="21">
        <v>1</v>
      </c>
      <c r="I1916" s="20">
        <f t="shared" si="139"/>
        <v>1</v>
      </c>
      <c r="J1916" s="22">
        <v>0</v>
      </c>
      <c r="K1916" s="19" t="s">
        <v>39</v>
      </c>
      <c r="L1916" s="19"/>
      <c r="M1916" s="19"/>
    </row>
    <row r="1917" spans="1:13" ht="15.75" customHeight="1">
      <c r="A1917" s="19">
        <v>116382227</v>
      </c>
      <c r="B1917" s="19" t="s">
        <v>4395</v>
      </c>
      <c r="C1917" s="19" t="s">
        <v>4396</v>
      </c>
      <c r="D1917" s="19" t="s">
        <v>4397</v>
      </c>
      <c r="E1917" s="19" t="s">
        <v>42</v>
      </c>
      <c r="F1917" s="21">
        <v>1</v>
      </c>
      <c r="G1917" s="21">
        <v>1</v>
      </c>
      <c r="H1917" s="21">
        <v>1</v>
      </c>
      <c r="I1917" s="20">
        <f t="shared" si="139"/>
        <v>1</v>
      </c>
      <c r="J1917" s="22">
        <v>1</v>
      </c>
      <c r="K1917" s="19" t="str">
        <f t="shared" ref="K1917:K1923" si="145">E1917</f>
        <v>04 - Aucune action nécessaire ou possible</v>
      </c>
      <c r="L1917" s="19"/>
      <c r="M1917" s="19"/>
    </row>
    <row r="1918" spans="1:13" ht="15.75" customHeight="1">
      <c r="A1918" s="19">
        <v>116450865</v>
      </c>
      <c r="B1918" s="19" t="s">
        <v>4398</v>
      </c>
      <c r="C1918" s="19" t="s">
        <v>4399</v>
      </c>
      <c r="D1918" s="19" t="s">
        <v>4400</v>
      </c>
      <c r="E1918" s="19" t="s">
        <v>45</v>
      </c>
      <c r="F1918" s="21">
        <v>1</v>
      </c>
      <c r="G1918" s="21">
        <v>1</v>
      </c>
      <c r="H1918" s="21">
        <v>1</v>
      </c>
      <c r="I1918" s="20">
        <f t="shared" si="139"/>
        <v>1</v>
      </c>
      <c r="J1918" s="22">
        <v>1</v>
      </c>
      <c r="K1918" s="19" t="str">
        <f t="shared" si="145"/>
        <v>03 - Script, fix ou contournement</v>
      </c>
      <c r="L1918" s="19"/>
      <c r="M1918" s="19"/>
    </row>
    <row r="1919" spans="1:13" ht="15.75" customHeight="1">
      <c r="A1919" s="19">
        <v>116459878</v>
      </c>
      <c r="B1919" s="19" t="s">
        <v>4401</v>
      </c>
      <c r="C1919" s="19" t="s">
        <v>4402</v>
      </c>
      <c r="D1919" s="19" t="s">
        <v>4403</v>
      </c>
      <c r="E1919" s="19" t="s">
        <v>45</v>
      </c>
      <c r="F1919" s="21">
        <v>1</v>
      </c>
      <c r="G1919" s="21">
        <v>1</v>
      </c>
      <c r="H1919" s="21">
        <v>1</v>
      </c>
      <c r="I1919" s="20">
        <f t="shared" si="139"/>
        <v>1</v>
      </c>
      <c r="J1919" s="22">
        <v>1</v>
      </c>
      <c r="K1919" s="19" t="str">
        <f t="shared" si="145"/>
        <v>03 - Script, fix ou contournement</v>
      </c>
      <c r="L1919" s="19"/>
      <c r="M1919" s="19"/>
    </row>
    <row r="1920" spans="1:13" ht="15.75" customHeight="1">
      <c r="A1920" s="19">
        <v>116331508</v>
      </c>
      <c r="B1920" s="19" t="s">
        <v>4404</v>
      </c>
      <c r="C1920" s="19" t="s">
        <v>4405</v>
      </c>
      <c r="D1920" s="19" t="s">
        <v>4406</v>
      </c>
      <c r="E1920" s="19" t="s">
        <v>45</v>
      </c>
      <c r="F1920" s="21">
        <v>1</v>
      </c>
      <c r="G1920" s="21">
        <v>1</v>
      </c>
      <c r="H1920" s="21">
        <v>1</v>
      </c>
      <c r="I1920" s="20">
        <f t="shared" si="139"/>
        <v>1</v>
      </c>
      <c r="J1920" s="22">
        <v>1</v>
      </c>
      <c r="K1920" s="19" t="str">
        <f t="shared" si="145"/>
        <v>03 - Script, fix ou contournement</v>
      </c>
      <c r="L1920" s="19"/>
      <c r="M1920" s="19"/>
    </row>
    <row r="1921" spans="1:13" ht="15.75" customHeight="1">
      <c r="A1921" s="19">
        <v>116337369</v>
      </c>
      <c r="B1921" s="19" t="s">
        <v>613</v>
      </c>
      <c r="C1921" s="19" t="s">
        <v>4407</v>
      </c>
      <c r="D1921" s="19" t="s">
        <v>4408</v>
      </c>
      <c r="E1921" s="19" t="s">
        <v>42</v>
      </c>
      <c r="F1921" s="21">
        <v>1</v>
      </c>
      <c r="G1921" s="21">
        <v>1</v>
      </c>
      <c r="H1921" s="21">
        <v>1</v>
      </c>
      <c r="I1921" s="20">
        <f t="shared" si="139"/>
        <v>1</v>
      </c>
      <c r="J1921" s="22">
        <v>1</v>
      </c>
      <c r="K1921" s="19" t="str">
        <f t="shared" si="145"/>
        <v>04 - Aucune action nécessaire ou possible</v>
      </c>
      <c r="L1921" s="19"/>
      <c r="M1921" s="19"/>
    </row>
    <row r="1922" spans="1:13" ht="15.75" customHeight="1">
      <c r="A1922" s="19">
        <v>116409582</v>
      </c>
      <c r="B1922" s="19" t="s">
        <v>4409</v>
      </c>
      <c r="C1922" s="19" t="s">
        <v>4410</v>
      </c>
      <c r="D1922" s="19" t="s">
        <v>4411</v>
      </c>
      <c r="E1922" s="19" t="s">
        <v>42</v>
      </c>
      <c r="F1922" s="21">
        <v>1</v>
      </c>
      <c r="G1922" s="21">
        <v>1</v>
      </c>
      <c r="H1922" s="21">
        <v>1</v>
      </c>
      <c r="I1922" s="20">
        <f t="shared" si="139"/>
        <v>1</v>
      </c>
      <c r="J1922" s="22">
        <v>1</v>
      </c>
      <c r="K1922" s="19" t="str">
        <f t="shared" si="145"/>
        <v>04 - Aucune action nécessaire ou possible</v>
      </c>
      <c r="L1922" s="19"/>
      <c r="M1922" s="19"/>
    </row>
    <row r="1923" spans="1:13" ht="15.75" customHeight="1">
      <c r="A1923" s="19">
        <v>116537313</v>
      </c>
      <c r="B1923" s="19" t="s">
        <v>380</v>
      </c>
      <c r="C1923" s="19" t="s">
        <v>4412</v>
      </c>
      <c r="D1923" s="19" t="s">
        <v>4413</v>
      </c>
      <c r="E1923" s="19" t="s">
        <v>45</v>
      </c>
      <c r="F1923" s="21">
        <v>1</v>
      </c>
      <c r="G1923" s="21">
        <v>1</v>
      </c>
      <c r="H1923" s="21">
        <v>1</v>
      </c>
      <c r="I1923" s="20">
        <f t="shared" si="139"/>
        <v>1</v>
      </c>
      <c r="J1923" s="22">
        <v>1</v>
      </c>
      <c r="K1923" s="19" t="str">
        <f t="shared" si="145"/>
        <v>03 - Script, fix ou contournement</v>
      </c>
      <c r="L1923" s="19"/>
      <c r="M1923" s="19"/>
    </row>
    <row r="1924" spans="1:13" ht="15.75" customHeight="1">
      <c r="A1924" s="19">
        <v>116695218</v>
      </c>
      <c r="B1924" s="19" t="s">
        <v>1727</v>
      </c>
      <c r="C1924" s="19" t="s">
        <v>4414</v>
      </c>
      <c r="D1924" s="19" t="s">
        <v>4415</v>
      </c>
      <c r="E1924" s="19" t="s">
        <v>42</v>
      </c>
      <c r="F1924" s="21">
        <v>1</v>
      </c>
      <c r="G1924" s="21">
        <v>1</v>
      </c>
      <c r="H1924" s="21">
        <v>1</v>
      </c>
      <c r="I1924" s="20">
        <f t="shared" si="139"/>
        <v>1</v>
      </c>
      <c r="J1924" s="22">
        <v>0</v>
      </c>
      <c r="K1924" s="19" t="s">
        <v>39</v>
      </c>
      <c r="L1924" s="19"/>
      <c r="M1924" s="19"/>
    </row>
    <row r="1925" spans="1:13" ht="15.75" customHeight="1">
      <c r="A1925" s="19">
        <v>116712209</v>
      </c>
      <c r="B1925" s="19" t="s">
        <v>4416</v>
      </c>
      <c r="C1925" s="19" t="s">
        <v>4417</v>
      </c>
      <c r="D1925" s="19" t="s">
        <v>4418</v>
      </c>
      <c r="E1925" s="19" t="s">
        <v>39</v>
      </c>
      <c r="F1925" s="21">
        <v>1</v>
      </c>
      <c r="G1925" s="21">
        <v>1</v>
      </c>
      <c r="H1925" s="21">
        <v>1</v>
      </c>
      <c r="I1925" s="20">
        <f t="shared" si="139"/>
        <v>1</v>
      </c>
      <c r="J1925" s="22">
        <v>1</v>
      </c>
      <c r="K1925" s="19" t="str">
        <f t="shared" ref="K1925:K1966" si="146">E1925</f>
        <v>01 - Aide à l’utilisation</v>
      </c>
      <c r="L1925" s="19"/>
      <c r="M1925" s="19"/>
    </row>
    <row r="1926" spans="1:13" ht="15.75" customHeight="1">
      <c r="A1926" s="19">
        <v>116608957</v>
      </c>
      <c r="B1926" s="19" t="s">
        <v>4419</v>
      </c>
      <c r="C1926" s="19" t="s">
        <v>4420</v>
      </c>
      <c r="D1926" s="19" t="s">
        <v>4421</v>
      </c>
      <c r="E1926" s="19" t="s">
        <v>45</v>
      </c>
      <c r="F1926" s="21">
        <v>1</v>
      </c>
      <c r="G1926" s="21">
        <v>1</v>
      </c>
      <c r="H1926" s="21">
        <v>1</v>
      </c>
      <c r="I1926" s="20">
        <f t="shared" si="139"/>
        <v>1</v>
      </c>
      <c r="J1926" s="22">
        <v>1</v>
      </c>
      <c r="K1926" s="19" t="str">
        <f t="shared" si="146"/>
        <v>03 - Script, fix ou contournement</v>
      </c>
      <c r="L1926" s="19"/>
      <c r="M1926" s="19"/>
    </row>
    <row r="1927" spans="1:13" ht="15.75" customHeight="1">
      <c r="A1927" s="19">
        <v>116667618</v>
      </c>
      <c r="B1927" s="19" t="s">
        <v>4422</v>
      </c>
      <c r="C1927" s="19" t="s">
        <v>4423</v>
      </c>
      <c r="D1927" s="19" t="s">
        <v>4424</v>
      </c>
      <c r="E1927" s="19" t="s">
        <v>39</v>
      </c>
      <c r="F1927" s="21">
        <v>1</v>
      </c>
      <c r="G1927" s="21">
        <v>1</v>
      </c>
      <c r="H1927" s="21">
        <v>1</v>
      </c>
      <c r="I1927" s="20">
        <f t="shared" si="139"/>
        <v>1</v>
      </c>
      <c r="J1927" s="22">
        <v>1</v>
      </c>
      <c r="K1927" s="19" t="str">
        <f t="shared" si="146"/>
        <v>01 - Aide à l’utilisation</v>
      </c>
      <c r="L1927" s="19"/>
      <c r="M1927" s="19"/>
    </row>
    <row r="1928" spans="1:13" ht="15.75" customHeight="1">
      <c r="A1928" s="19">
        <v>116590109</v>
      </c>
      <c r="B1928" s="19" t="s">
        <v>4425</v>
      </c>
      <c r="C1928" s="19" t="s">
        <v>4426</v>
      </c>
      <c r="D1928" s="19" t="s">
        <v>4427</v>
      </c>
      <c r="E1928" s="19" t="s">
        <v>39</v>
      </c>
      <c r="F1928" s="21">
        <v>1</v>
      </c>
      <c r="G1928" s="21">
        <v>1</v>
      </c>
      <c r="H1928" s="21">
        <v>1</v>
      </c>
      <c r="I1928" s="20">
        <f t="shared" si="139"/>
        <v>1</v>
      </c>
      <c r="J1928" s="22">
        <v>1</v>
      </c>
      <c r="K1928" s="19" t="str">
        <f t="shared" si="146"/>
        <v>01 - Aide à l’utilisation</v>
      </c>
      <c r="L1928" s="19"/>
      <c r="M1928" s="19"/>
    </row>
    <row r="1929" spans="1:13" ht="15.75" customHeight="1">
      <c r="A1929" s="19">
        <v>116439929</v>
      </c>
      <c r="B1929" s="19" t="s">
        <v>4428</v>
      </c>
      <c r="C1929" s="19" t="s">
        <v>4429</v>
      </c>
      <c r="D1929" s="19" t="s">
        <v>4430</v>
      </c>
      <c r="E1929" s="19" t="s">
        <v>42</v>
      </c>
      <c r="F1929" s="21">
        <v>1</v>
      </c>
      <c r="G1929" s="21">
        <v>1</v>
      </c>
      <c r="H1929" s="21">
        <v>1</v>
      </c>
      <c r="I1929" s="20">
        <f t="shared" si="139"/>
        <v>1</v>
      </c>
      <c r="J1929" s="22">
        <v>1</v>
      </c>
      <c r="K1929" s="19" t="str">
        <f t="shared" si="146"/>
        <v>04 - Aucune action nécessaire ou possible</v>
      </c>
      <c r="L1929" s="19"/>
      <c r="M1929" s="19"/>
    </row>
    <row r="1930" spans="1:13" ht="15.75" customHeight="1">
      <c r="A1930" s="19">
        <v>116475382</v>
      </c>
      <c r="B1930" s="19" t="s">
        <v>4431</v>
      </c>
      <c r="C1930" s="19" t="s">
        <v>4432</v>
      </c>
      <c r="D1930" s="19" t="s">
        <v>4433</v>
      </c>
      <c r="E1930" s="19" t="s">
        <v>45</v>
      </c>
      <c r="F1930" s="21">
        <v>1</v>
      </c>
      <c r="G1930" s="21">
        <v>1</v>
      </c>
      <c r="H1930" s="21">
        <v>1</v>
      </c>
      <c r="I1930" s="20">
        <f t="shared" si="139"/>
        <v>1</v>
      </c>
      <c r="J1930" s="22">
        <v>1</v>
      </c>
      <c r="K1930" s="19" t="str">
        <f t="shared" si="146"/>
        <v>03 - Script, fix ou contournement</v>
      </c>
      <c r="L1930" s="19"/>
      <c r="M1930" s="19"/>
    </row>
    <row r="1931" spans="1:13" ht="15.75" customHeight="1">
      <c r="A1931" s="19">
        <v>116524000</v>
      </c>
      <c r="B1931" s="19" t="s">
        <v>4434</v>
      </c>
      <c r="C1931" s="19" t="s">
        <v>4435</v>
      </c>
      <c r="D1931" s="19" t="s">
        <v>4436</v>
      </c>
      <c r="E1931" s="19" t="s">
        <v>45</v>
      </c>
      <c r="F1931" s="21">
        <v>1</v>
      </c>
      <c r="G1931" s="21">
        <v>1</v>
      </c>
      <c r="H1931" s="21">
        <v>1</v>
      </c>
      <c r="I1931" s="20">
        <f t="shared" si="139"/>
        <v>1</v>
      </c>
      <c r="J1931" s="22">
        <v>1</v>
      </c>
      <c r="K1931" s="19" t="str">
        <f t="shared" si="146"/>
        <v>03 - Script, fix ou contournement</v>
      </c>
      <c r="L1931" s="19"/>
      <c r="M1931" s="19"/>
    </row>
    <row r="1932" spans="1:13" ht="15.75" customHeight="1">
      <c r="A1932" s="19">
        <v>116677828</v>
      </c>
      <c r="B1932" s="19" t="s">
        <v>4437</v>
      </c>
      <c r="C1932" s="19" t="s">
        <v>4438</v>
      </c>
      <c r="D1932" s="19" t="s">
        <v>4439</v>
      </c>
      <c r="E1932" s="19" t="s">
        <v>42</v>
      </c>
      <c r="F1932" s="21">
        <v>1</v>
      </c>
      <c r="G1932" s="21">
        <v>1</v>
      </c>
      <c r="H1932" s="21">
        <v>1</v>
      </c>
      <c r="I1932" s="20">
        <f t="shared" si="139"/>
        <v>1</v>
      </c>
      <c r="J1932" s="22">
        <v>1</v>
      </c>
      <c r="K1932" s="19" t="str">
        <f t="shared" si="146"/>
        <v>04 - Aucune action nécessaire ou possible</v>
      </c>
      <c r="L1932" s="19"/>
      <c r="M1932" s="19"/>
    </row>
    <row r="1933" spans="1:13" ht="15.75" customHeight="1">
      <c r="A1933" s="19">
        <v>116631634</v>
      </c>
      <c r="B1933" s="19" t="s">
        <v>4440</v>
      </c>
      <c r="C1933" s="19" t="s">
        <v>4441</v>
      </c>
      <c r="D1933" s="19" t="s">
        <v>4442</v>
      </c>
      <c r="E1933" s="19" t="s">
        <v>52</v>
      </c>
      <c r="F1933" s="21">
        <v>1</v>
      </c>
      <c r="G1933" s="21">
        <v>1</v>
      </c>
      <c r="H1933" s="21">
        <v>1</v>
      </c>
      <c r="I1933" s="20">
        <f t="shared" si="139"/>
        <v>1</v>
      </c>
      <c r="J1933" s="22">
        <v>1</v>
      </c>
      <c r="K1933" s="19" t="str">
        <f t="shared" si="146"/>
        <v>02 - Correction donnée ou modification de paramétrage</v>
      </c>
      <c r="L1933" s="19"/>
      <c r="M1933" s="19"/>
    </row>
    <row r="1934" spans="1:13" ht="15.75" customHeight="1">
      <c r="A1934" s="19">
        <v>116568640</v>
      </c>
      <c r="B1934" s="19" t="s">
        <v>4443</v>
      </c>
      <c r="C1934" s="19" t="s">
        <v>4444</v>
      </c>
      <c r="D1934" s="19" t="s">
        <v>4445</v>
      </c>
      <c r="E1934" s="19" t="s">
        <v>45</v>
      </c>
      <c r="F1934" s="21">
        <v>1</v>
      </c>
      <c r="G1934" s="21">
        <v>1</v>
      </c>
      <c r="H1934" s="21">
        <v>1</v>
      </c>
      <c r="I1934" s="20">
        <f t="shared" si="139"/>
        <v>1</v>
      </c>
      <c r="J1934" s="22">
        <v>1</v>
      </c>
      <c r="K1934" s="19" t="str">
        <f t="shared" si="146"/>
        <v>03 - Script, fix ou contournement</v>
      </c>
      <c r="L1934" s="19"/>
      <c r="M1934" s="19"/>
    </row>
    <row r="1935" spans="1:13" ht="15.75" customHeight="1">
      <c r="A1935" s="19">
        <v>116572293</v>
      </c>
      <c r="B1935" s="19" t="s">
        <v>4446</v>
      </c>
      <c r="C1935" s="19" t="s">
        <v>4447</v>
      </c>
      <c r="D1935" s="19" t="s">
        <v>4448</v>
      </c>
      <c r="E1935" s="19" t="s">
        <v>45</v>
      </c>
      <c r="F1935" s="21">
        <v>1</v>
      </c>
      <c r="G1935" s="21">
        <v>1</v>
      </c>
      <c r="H1935" s="21">
        <v>1</v>
      </c>
      <c r="I1935" s="20">
        <f t="shared" si="139"/>
        <v>1</v>
      </c>
      <c r="J1935" s="22">
        <v>1</v>
      </c>
      <c r="K1935" s="19" t="str">
        <f t="shared" si="146"/>
        <v>03 - Script, fix ou contournement</v>
      </c>
      <c r="L1935" s="19"/>
      <c r="M1935" s="19"/>
    </row>
    <row r="1936" spans="1:13" ht="15.75" customHeight="1">
      <c r="A1936" s="19">
        <v>111504567</v>
      </c>
      <c r="B1936" s="19" t="s">
        <v>2505</v>
      </c>
      <c r="C1936" s="19" t="s">
        <v>2506</v>
      </c>
      <c r="D1936" s="19" t="s">
        <v>2507</v>
      </c>
      <c r="E1936" s="19" t="s">
        <v>52</v>
      </c>
      <c r="F1936" s="21">
        <v>1</v>
      </c>
      <c r="G1936" s="21">
        <v>1</v>
      </c>
      <c r="H1936" s="21">
        <v>1</v>
      </c>
      <c r="I1936" s="20">
        <f t="shared" si="139"/>
        <v>1</v>
      </c>
      <c r="J1936" s="22">
        <v>1</v>
      </c>
      <c r="K1936" s="19" t="str">
        <f t="shared" si="146"/>
        <v>02 - Correction donnée ou modification de paramétrage</v>
      </c>
      <c r="L1936" s="19"/>
      <c r="M1936" s="19"/>
    </row>
    <row r="1937" spans="1:13" ht="15.75" customHeight="1">
      <c r="A1937" s="19">
        <v>111576541</v>
      </c>
      <c r="B1937" s="19" t="s">
        <v>2511</v>
      </c>
      <c r="C1937" s="19" t="s">
        <v>2512</v>
      </c>
      <c r="D1937" s="19" t="s">
        <v>2513</v>
      </c>
      <c r="E1937" s="19" t="s">
        <v>42</v>
      </c>
      <c r="F1937" s="21">
        <v>1</v>
      </c>
      <c r="G1937" s="21">
        <v>1</v>
      </c>
      <c r="H1937" s="21">
        <v>1</v>
      </c>
      <c r="I1937" s="20">
        <f t="shared" si="139"/>
        <v>1</v>
      </c>
      <c r="J1937" s="22">
        <v>1</v>
      </c>
      <c r="K1937" s="19" t="str">
        <f t="shared" si="146"/>
        <v>04 - Aucune action nécessaire ou possible</v>
      </c>
      <c r="L1937" s="19"/>
      <c r="M1937" s="19"/>
    </row>
    <row r="1938" spans="1:13" ht="15.75" customHeight="1">
      <c r="A1938" s="19">
        <v>111637812</v>
      </c>
      <c r="B1938" s="19" t="s">
        <v>2514</v>
      </c>
      <c r="C1938" s="19" t="s">
        <v>2515</v>
      </c>
      <c r="D1938" s="19" t="s">
        <v>2516</v>
      </c>
      <c r="E1938" s="19" t="s">
        <v>39</v>
      </c>
      <c r="F1938" s="21">
        <v>1</v>
      </c>
      <c r="G1938" s="21">
        <v>1</v>
      </c>
      <c r="H1938" s="21">
        <v>1</v>
      </c>
      <c r="I1938" s="20">
        <f t="shared" si="139"/>
        <v>1</v>
      </c>
      <c r="J1938" s="22">
        <v>1</v>
      </c>
      <c r="K1938" s="19" t="str">
        <f t="shared" si="146"/>
        <v>01 - Aide à l’utilisation</v>
      </c>
      <c r="L1938" s="19"/>
      <c r="M1938" s="19"/>
    </row>
    <row r="1939" spans="1:13" ht="15.75" customHeight="1">
      <c r="A1939" s="19">
        <v>111681858</v>
      </c>
      <c r="B1939" s="19" t="s">
        <v>2502</v>
      </c>
      <c r="C1939" s="19" t="s">
        <v>2503</v>
      </c>
      <c r="D1939" s="19" t="s">
        <v>2504</v>
      </c>
      <c r="E1939" s="19" t="s">
        <v>39</v>
      </c>
      <c r="F1939" s="21">
        <v>1</v>
      </c>
      <c r="G1939" s="21">
        <v>1</v>
      </c>
      <c r="H1939" s="21">
        <v>1</v>
      </c>
      <c r="I1939" s="20">
        <f t="shared" si="139"/>
        <v>1</v>
      </c>
      <c r="J1939" s="22">
        <v>1</v>
      </c>
      <c r="K1939" s="19" t="str">
        <f t="shared" si="146"/>
        <v>01 - Aide à l’utilisation</v>
      </c>
      <c r="L1939" s="19"/>
      <c r="M1939" s="19"/>
    </row>
    <row r="1940" spans="1:13" ht="15.75" customHeight="1">
      <c r="A1940" s="19">
        <v>111704006</v>
      </c>
      <c r="B1940" s="19" t="s">
        <v>2499</v>
      </c>
      <c r="C1940" s="19" t="s">
        <v>2500</v>
      </c>
      <c r="D1940" s="19" t="s">
        <v>2501</v>
      </c>
      <c r="E1940" s="19" t="s">
        <v>42</v>
      </c>
      <c r="F1940" s="21">
        <v>1</v>
      </c>
      <c r="G1940" s="21">
        <v>1</v>
      </c>
      <c r="H1940" s="21">
        <v>1</v>
      </c>
      <c r="I1940" s="20">
        <v>1</v>
      </c>
      <c r="J1940" s="22">
        <v>1</v>
      </c>
      <c r="K1940" s="19" t="str">
        <f t="shared" si="146"/>
        <v>04 - Aucune action nécessaire ou possible</v>
      </c>
      <c r="L1940" s="19"/>
      <c r="M1940" s="19"/>
    </row>
    <row r="1941" spans="1:13" ht="15.75" customHeight="1">
      <c r="A1941" s="19">
        <v>111712102</v>
      </c>
      <c r="B1941" s="19" t="s">
        <v>2496</v>
      </c>
      <c r="C1941" s="19" t="s">
        <v>2497</v>
      </c>
      <c r="D1941" s="19" t="s">
        <v>2498</v>
      </c>
      <c r="E1941" s="19" t="s">
        <v>52</v>
      </c>
      <c r="F1941" s="21">
        <v>1</v>
      </c>
      <c r="G1941" s="21">
        <v>1</v>
      </c>
      <c r="H1941" s="21">
        <v>1</v>
      </c>
      <c r="I1941" s="20">
        <f t="shared" ref="I1941:I1961" si="147">IF(COUNTA(F1941:H1941)&lt;3,"",IF(AND(F1941=1,G1941=1,H1941=1),1,0))</f>
        <v>1</v>
      </c>
      <c r="J1941" s="22">
        <v>1</v>
      </c>
      <c r="K1941" s="19" t="str">
        <f t="shared" si="146"/>
        <v>02 - Correction donnée ou modification de paramétrage</v>
      </c>
      <c r="L1941" s="19"/>
      <c r="M1941" s="19"/>
    </row>
    <row r="1942" spans="1:13" ht="15.75" customHeight="1">
      <c r="A1942" s="19">
        <v>111728043</v>
      </c>
      <c r="B1942" s="19" t="s">
        <v>2534</v>
      </c>
      <c r="C1942" s="19" t="s">
        <v>2535</v>
      </c>
      <c r="D1942" s="19" t="s">
        <v>2536</v>
      </c>
      <c r="E1942" s="19" t="s">
        <v>39</v>
      </c>
      <c r="F1942" s="21">
        <v>1</v>
      </c>
      <c r="G1942" s="21">
        <v>1</v>
      </c>
      <c r="H1942" s="21">
        <v>1</v>
      </c>
      <c r="I1942" s="20">
        <f t="shared" si="147"/>
        <v>1</v>
      </c>
      <c r="J1942" s="22">
        <v>1</v>
      </c>
      <c r="K1942" s="19" t="str">
        <f t="shared" si="146"/>
        <v>01 - Aide à l’utilisation</v>
      </c>
      <c r="L1942" s="19"/>
      <c r="M1942" s="19"/>
    </row>
    <row r="1943" spans="1:13" ht="15.75" customHeight="1">
      <c r="A1943" s="19">
        <v>111880624</v>
      </c>
      <c r="B1943" s="19" t="s">
        <v>2540</v>
      </c>
      <c r="C1943" s="19" t="s">
        <v>2541</v>
      </c>
      <c r="D1943" s="19" t="s">
        <v>2542</v>
      </c>
      <c r="E1943" s="19" t="s">
        <v>52</v>
      </c>
      <c r="F1943" s="21">
        <v>1</v>
      </c>
      <c r="G1943" s="21">
        <v>1</v>
      </c>
      <c r="H1943" s="21">
        <v>1</v>
      </c>
      <c r="I1943" s="20">
        <f t="shared" si="147"/>
        <v>1</v>
      </c>
      <c r="J1943" s="22">
        <v>1</v>
      </c>
      <c r="K1943" s="19" t="str">
        <f t="shared" si="146"/>
        <v>02 - Correction donnée ou modification de paramétrage</v>
      </c>
      <c r="L1943" s="19"/>
      <c r="M1943" s="19"/>
    </row>
    <row r="1944" spans="1:13" ht="15.75" customHeight="1">
      <c r="A1944" s="19">
        <v>110627574</v>
      </c>
      <c r="B1944" s="19" t="s">
        <v>2444</v>
      </c>
      <c r="C1944" s="19" t="s">
        <v>2445</v>
      </c>
      <c r="D1944" s="19" t="s">
        <v>2446</v>
      </c>
      <c r="E1944" s="19" t="s">
        <v>52</v>
      </c>
      <c r="F1944" s="21">
        <v>1</v>
      </c>
      <c r="G1944" s="21">
        <v>1</v>
      </c>
      <c r="H1944" s="21">
        <v>1</v>
      </c>
      <c r="I1944" s="20">
        <f t="shared" si="147"/>
        <v>1</v>
      </c>
      <c r="J1944" s="22">
        <v>1</v>
      </c>
      <c r="K1944" s="19" t="str">
        <f t="shared" si="146"/>
        <v>02 - Correction donnée ou modification de paramétrage</v>
      </c>
      <c r="L1944" s="19"/>
      <c r="M1944" s="19"/>
    </row>
    <row r="1945" spans="1:13" ht="15.75" customHeight="1">
      <c r="A1945" s="19">
        <v>110632259</v>
      </c>
      <c r="B1945" s="19" t="s">
        <v>2517</v>
      </c>
      <c r="C1945" s="19" t="s">
        <v>2518</v>
      </c>
      <c r="D1945" s="19" t="s">
        <v>2519</v>
      </c>
      <c r="E1945" s="19" t="s">
        <v>52</v>
      </c>
      <c r="F1945" s="21">
        <v>1</v>
      </c>
      <c r="G1945" s="21">
        <v>1</v>
      </c>
      <c r="H1945" s="21">
        <v>1</v>
      </c>
      <c r="I1945" s="20">
        <f t="shared" si="147"/>
        <v>1</v>
      </c>
      <c r="J1945" s="22">
        <v>1</v>
      </c>
      <c r="K1945" s="19" t="str">
        <f t="shared" si="146"/>
        <v>02 - Correction donnée ou modification de paramétrage</v>
      </c>
      <c r="L1945" s="19"/>
      <c r="M1945" s="19"/>
    </row>
    <row r="1946" spans="1:13" ht="15.75" customHeight="1">
      <c r="A1946" s="19">
        <v>111483853</v>
      </c>
      <c r="B1946" s="19" t="s">
        <v>941</v>
      </c>
      <c r="C1946" s="19" t="s">
        <v>2523</v>
      </c>
      <c r="D1946" s="19" t="s">
        <v>2524</v>
      </c>
      <c r="E1946" s="19" t="s">
        <v>52</v>
      </c>
      <c r="F1946" s="21">
        <v>1</v>
      </c>
      <c r="G1946" s="21">
        <v>1</v>
      </c>
      <c r="H1946" s="21">
        <v>1</v>
      </c>
      <c r="I1946" s="20">
        <f t="shared" si="147"/>
        <v>1</v>
      </c>
      <c r="J1946" s="22">
        <v>1</v>
      </c>
      <c r="K1946" s="19" t="str">
        <f t="shared" si="146"/>
        <v>02 - Correction donnée ou modification de paramétrage</v>
      </c>
      <c r="L1946" s="19"/>
      <c r="M1946" s="19"/>
    </row>
    <row r="1947" spans="1:13" ht="15.75" customHeight="1">
      <c r="A1947" s="19">
        <v>111522768</v>
      </c>
      <c r="B1947" s="19" t="s">
        <v>2525</v>
      </c>
      <c r="C1947" s="19" t="s">
        <v>2526</v>
      </c>
      <c r="D1947" s="19" t="s">
        <v>2527</v>
      </c>
      <c r="E1947" s="19" t="s">
        <v>52</v>
      </c>
      <c r="F1947" s="21">
        <v>1</v>
      </c>
      <c r="G1947" s="21">
        <v>1</v>
      </c>
      <c r="H1947" s="21">
        <v>1</v>
      </c>
      <c r="I1947" s="20">
        <f t="shared" si="147"/>
        <v>1</v>
      </c>
      <c r="J1947" s="22">
        <v>1</v>
      </c>
      <c r="K1947" s="19" t="str">
        <f t="shared" si="146"/>
        <v>02 - Correction donnée ou modification de paramétrage</v>
      </c>
      <c r="L1947" s="19"/>
      <c r="M1947" s="19"/>
    </row>
    <row r="1948" spans="1:13" ht="15.75" customHeight="1">
      <c r="A1948" s="19">
        <v>111620910</v>
      </c>
      <c r="B1948" s="19" t="s">
        <v>2520</v>
      </c>
      <c r="C1948" s="19" t="s">
        <v>2521</v>
      </c>
      <c r="D1948" s="19" t="s">
        <v>2522</v>
      </c>
      <c r="E1948" s="19" t="s">
        <v>52</v>
      </c>
      <c r="F1948" s="21">
        <v>1</v>
      </c>
      <c r="G1948" s="21">
        <v>1</v>
      </c>
      <c r="H1948" s="21">
        <v>1</v>
      </c>
      <c r="I1948" s="20">
        <f t="shared" si="147"/>
        <v>1</v>
      </c>
      <c r="J1948" s="22">
        <v>1</v>
      </c>
      <c r="K1948" s="19" t="str">
        <f t="shared" si="146"/>
        <v>02 - Correction donnée ou modification de paramétrage</v>
      </c>
      <c r="L1948" s="19"/>
      <c r="M1948" s="19"/>
    </row>
    <row r="1949" spans="1:13" ht="15.75" customHeight="1">
      <c r="A1949" s="19">
        <v>116387344</v>
      </c>
      <c r="B1949" s="19" t="s">
        <v>4449</v>
      </c>
      <c r="C1949" s="19" t="s">
        <v>4450</v>
      </c>
      <c r="D1949" s="19" t="s">
        <v>4451</v>
      </c>
      <c r="E1949" s="19" t="s">
        <v>52</v>
      </c>
      <c r="F1949" s="21">
        <v>1</v>
      </c>
      <c r="G1949" s="21">
        <v>1</v>
      </c>
      <c r="H1949" s="21">
        <v>1</v>
      </c>
      <c r="I1949" s="20">
        <f t="shared" si="147"/>
        <v>1</v>
      </c>
      <c r="J1949" s="22">
        <v>1</v>
      </c>
      <c r="K1949" s="19" t="str">
        <f t="shared" si="146"/>
        <v>02 - Correction donnée ou modification de paramétrage</v>
      </c>
      <c r="L1949" s="19"/>
      <c r="M1949" s="19"/>
    </row>
    <row r="1950" spans="1:13" ht="15.75" customHeight="1">
      <c r="A1950" s="19">
        <v>116444247</v>
      </c>
      <c r="B1950" s="19" t="s">
        <v>4452</v>
      </c>
      <c r="C1950" s="19" t="s">
        <v>4453</v>
      </c>
      <c r="D1950" s="19" t="s">
        <v>4454</v>
      </c>
      <c r="E1950" s="19" t="s">
        <v>52</v>
      </c>
      <c r="F1950" s="21">
        <v>1</v>
      </c>
      <c r="G1950" s="21">
        <v>1</v>
      </c>
      <c r="H1950" s="21">
        <v>1</v>
      </c>
      <c r="I1950" s="20">
        <f t="shared" si="147"/>
        <v>1</v>
      </c>
      <c r="J1950" s="22">
        <v>1</v>
      </c>
      <c r="K1950" s="19" t="str">
        <f t="shared" si="146"/>
        <v>02 - Correction donnée ou modification de paramétrage</v>
      </c>
      <c r="L1950" s="19"/>
      <c r="M1950" s="19"/>
    </row>
    <row r="1951" spans="1:13" ht="15.75" customHeight="1">
      <c r="A1951" s="19">
        <v>116597532</v>
      </c>
      <c r="B1951" s="19" t="s">
        <v>4455</v>
      </c>
      <c r="C1951" s="19" t="s">
        <v>4456</v>
      </c>
      <c r="D1951" s="19" t="s">
        <v>4457</v>
      </c>
      <c r="E1951" s="19" t="s">
        <v>52</v>
      </c>
      <c r="F1951" s="21">
        <v>1</v>
      </c>
      <c r="G1951" s="21">
        <v>1</v>
      </c>
      <c r="H1951" s="21">
        <v>1</v>
      </c>
      <c r="I1951" s="20">
        <f t="shared" si="147"/>
        <v>1</v>
      </c>
      <c r="J1951" s="22">
        <v>1</v>
      </c>
      <c r="K1951" s="19" t="str">
        <f t="shared" si="146"/>
        <v>02 - Correction donnée ou modification de paramétrage</v>
      </c>
      <c r="L1951" s="19"/>
      <c r="M1951" s="19"/>
    </row>
    <row r="1952" spans="1:13" ht="15.75" customHeight="1">
      <c r="A1952" s="19">
        <v>116615049</v>
      </c>
      <c r="B1952" s="19" t="s">
        <v>4458</v>
      </c>
      <c r="C1952" s="19" t="s">
        <v>4459</v>
      </c>
      <c r="D1952" s="19" t="s">
        <v>4460</v>
      </c>
      <c r="E1952" s="19" t="s">
        <v>52</v>
      </c>
      <c r="F1952" s="21">
        <v>1</v>
      </c>
      <c r="G1952" s="21">
        <v>1</v>
      </c>
      <c r="H1952" s="21">
        <v>1</v>
      </c>
      <c r="I1952" s="20">
        <f t="shared" si="147"/>
        <v>1</v>
      </c>
      <c r="J1952" s="22">
        <v>1</v>
      </c>
      <c r="K1952" s="19" t="str">
        <f t="shared" si="146"/>
        <v>02 - Correction donnée ou modification de paramétrage</v>
      </c>
      <c r="L1952" s="19"/>
      <c r="M1952" s="19"/>
    </row>
    <row r="1953" spans="1:13" ht="15.75" customHeight="1">
      <c r="A1953" s="19">
        <v>116697624</v>
      </c>
      <c r="B1953" s="19" t="s">
        <v>4461</v>
      </c>
      <c r="C1953" s="19" t="s">
        <v>4462</v>
      </c>
      <c r="D1953" s="19" t="s">
        <v>4463</v>
      </c>
      <c r="E1953" s="19" t="s">
        <v>52</v>
      </c>
      <c r="F1953" s="21">
        <v>1</v>
      </c>
      <c r="G1953" s="21">
        <v>1</v>
      </c>
      <c r="H1953" s="21">
        <v>1</v>
      </c>
      <c r="I1953" s="20">
        <f t="shared" si="147"/>
        <v>1</v>
      </c>
      <c r="J1953" s="22">
        <v>1</v>
      </c>
      <c r="K1953" s="19" t="str">
        <f t="shared" si="146"/>
        <v>02 - Correction donnée ou modification de paramétrage</v>
      </c>
      <c r="L1953" s="19"/>
      <c r="M1953" s="19"/>
    </row>
    <row r="1954" spans="1:13" ht="15.75" customHeight="1">
      <c r="A1954" s="19">
        <v>115887792</v>
      </c>
      <c r="B1954" s="19" t="s">
        <v>4464</v>
      </c>
      <c r="C1954" s="19" t="s">
        <v>4465</v>
      </c>
      <c r="D1954" s="19" t="s">
        <v>4466</v>
      </c>
      <c r="E1954" s="19" t="s">
        <v>52</v>
      </c>
      <c r="F1954" s="21">
        <v>1</v>
      </c>
      <c r="G1954" s="21">
        <v>1</v>
      </c>
      <c r="H1954" s="21">
        <v>1</v>
      </c>
      <c r="I1954" s="20">
        <f t="shared" si="147"/>
        <v>1</v>
      </c>
      <c r="J1954" s="22">
        <v>1</v>
      </c>
      <c r="K1954" s="19" t="str">
        <f t="shared" si="146"/>
        <v>02 - Correction donnée ou modification de paramétrage</v>
      </c>
      <c r="L1954" s="19"/>
      <c r="M1954" s="19"/>
    </row>
    <row r="1955" spans="1:13" ht="15.75" customHeight="1">
      <c r="A1955" s="19">
        <v>116478117</v>
      </c>
      <c r="B1955" s="19" t="s">
        <v>4467</v>
      </c>
      <c r="C1955" s="19" t="s">
        <v>4468</v>
      </c>
      <c r="D1955" s="19" t="s">
        <v>4469</v>
      </c>
      <c r="E1955" s="19" t="s">
        <v>42</v>
      </c>
      <c r="F1955" s="21">
        <v>1</v>
      </c>
      <c r="G1955" s="21">
        <v>1</v>
      </c>
      <c r="H1955" s="21">
        <v>1</v>
      </c>
      <c r="I1955" s="20">
        <f t="shared" si="147"/>
        <v>1</v>
      </c>
      <c r="J1955" s="22">
        <v>1</v>
      </c>
      <c r="K1955" s="19" t="str">
        <f t="shared" si="146"/>
        <v>04 - Aucune action nécessaire ou possible</v>
      </c>
      <c r="L1955" s="19"/>
      <c r="M1955" s="19"/>
    </row>
    <row r="1956" spans="1:13" ht="15.75" customHeight="1">
      <c r="A1956" s="19">
        <v>116530242</v>
      </c>
      <c r="B1956" s="19" t="s">
        <v>4470</v>
      </c>
      <c r="C1956" s="19" t="s">
        <v>4471</v>
      </c>
      <c r="D1956" s="19" t="s">
        <v>4472</v>
      </c>
      <c r="E1956" s="19" t="s">
        <v>42</v>
      </c>
      <c r="F1956" s="21">
        <v>1</v>
      </c>
      <c r="G1956" s="21">
        <v>1</v>
      </c>
      <c r="H1956" s="21">
        <v>1</v>
      </c>
      <c r="I1956" s="20">
        <f t="shared" si="147"/>
        <v>1</v>
      </c>
      <c r="J1956" s="22">
        <v>1</v>
      </c>
      <c r="K1956" s="19" t="str">
        <f t="shared" si="146"/>
        <v>04 - Aucune action nécessaire ou possible</v>
      </c>
      <c r="L1956" s="19"/>
      <c r="M1956" s="19"/>
    </row>
    <row r="1957" spans="1:13" ht="15.75" customHeight="1">
      <c r="A1957" s="19">
        <v>116577546</v>
      </c>
      <c r="B1957" s="19" t="s">
        <v>4473</v>
      </c>
      <c r="C1957" s="19" t="s">
        <v>4474</v>
      </c>
      <c r="D1957" s="19" t="s">
        <v>4475</v>
      </c>
      <c r="E1957" s="19" t="s">
        <v>52</v>
      </c>
      <c r="F1957" s="21">
        <v>1</v>
      </c>
      <c r="G1957" s="21">
        <v>1</v>
      </c>
      <c r="H1957" s="21">
        <v>1</v>
      </c>
      <c r="I1957" s="20">
        <f t="shared" si="147"/>
        <v>1</v>
      </c>
      <c r="J1957" s="22">
        <v>1</v>
      </c>
      <c r="K1957" s="19" t="str">
        <f t="shared" si="146"/>
        <v>02 - Correction donnée ou modification de paramétrage</v>
      </c>
      <c r="L1957" s="19"/>
      <c r="M1957" s="19"/>
    </row>
    <row r="1958" spans="1:13" ht="15.75" customHeight="1">
      <c r="A1958" s="19">
        <v>116711218</v>
      </c>
      <c r="B1958" s="19" t="s">
        <v>3534</v>
      </c>
      <c r="C1958" s="19" t="s">
        <v>4476</v>
      </c>
      <c r="D1958" s="19" t="s">
        <v>4477</v>
      </c>
      <c r="E1958" s="19" t="s">
        <v>57</v>
      </c>
      <c r="F1958" s="21">
        <v>1</v>
      </c>
      <c r="G1958" s="21">
        <v>1</v>
      </c>
      <c r="H1958" s="21">
        <v>1</v>
      </c>
      <c r="I1958" s="20">
        <f t="shared" si="147"/>
        <v>1</v>
      </c>
      <c r="J1958" s="22">
        <v>1</v>
      </c>
      <c r="K1958" s="19" t="str">
        <f t="shared" si="146"/>
        <v>05 - Hors périmètre support</v>
      </c>
      <c r="L1958" s="19"/>
      <c r="M1958" s="19"/>
    </row>
    <row r="1959" spans="1:13" ht="15.75" customHeight="1">
      <c r="A1959" s="19">
        <v>116516658</v>
      </c>
      <c r="B1959" s="19" t="s">
        <v>4478</v>
      </c>
      <c r="C1959" s="19" t="s">
        <v>4479</v>
      </c>
      <c r="D1959" s="19" t="s">
        <v>4480</v>
      </c>
      <c r="E1959" s="19" t="s">
        <v>39</v>
      </c>
      <c r="F1959" s="21">
        <v>1</v>
      </c>
      <c r="G1959" s="21">
        <v>1</v>
      </c>
      <c r="H1959" s="21">
        <v>1</v>
      </c>
      <c r="I1959" s="20">
        <f t="shared" si="147"/>
        <v>1</v>
      </c>
      <c r="J1959" s="22">
        <v>1</v>
      </c>
      <c r="K1959" s="19" t="str">
        <f t="shared" si="146"/>
        <v>01 - Aide à l’utilisation</v>
      </c>
      <c r="L1959" s="19"/>
      <c r="M1959" s="19"/>
    </row>
    <row r="1960" spans="1:13" ht="15.75" customHeight="1">
      <c r="A1960" s="19">
        <v>116560539</v>
      </c>
      <c r="B1960" s="19" t="s">
        <v>4481</v>
      </c>
      <c r="C1960" s="19" t="s">
        <v>4482</v>
      </c>
      <c r="D1960" s="19" t="s">
        <v>4483</v>
      </c>
      <c r="E1960" s="19" t="s">
        <v>39</v>
      </c>
      <c r="F1960" s="21">
        <v>1</v>
      </c>
      <c r="G1960" s="21">
        <v>1</v>
      </c>
      <c r="H1960" s="21">
        <v>1</v>
      </c>
      <c r="I1960" s="20">
        <f t="shared" si="147"/>
        <v>1</v>
      </c>
      <c r="J1960" s="22">
        <v>1</v>
      </c>
      <c r="K1960" s="19" t="str">
        <f t="shared" si="146"/>
        <v>01 - Aide à l’utilisation</v>
      </c>
      <c r="L1960" s="19"/>
      <c r="M1960" s="19"/>
    </row>
    <row r="1961" spans="1:13" ht="15.75" customHeight="1">
      <c r="A1961" s="19">
        <v>116624770</v>
      </c>
      <c r="B1961" s="19" t="s">
        <v>4484</v>
      </c>
      <c r="C1961" s="19" t="s">
        <v>4485</v>
      </c>
      <c r="D1961" s="19" t="s">
        <v>4486</v>
      </c>
      <c r="E1961" s="19" t="s">
        <v>42</v>
      </c>
      <c r="F1961" s="21">
        <v>1</v>
      </c>
      <c r="G1961" s="21">
        <v>1</v>
      </c>
      <c r="H1961" s="21">
        <v>1</v>
      </c>
      <c r="I1961" s="20">
        <f t="shared" si="147"/>
        <v>1</v>
      </c>
      <c r="J1961" s="22">
        <v>1</v>
      </c>
      <c r="K1961" s="19" t="str">
        <f t="shared" si="146"/>
        <v>04 - Aucune action nécessaire ou possible</v>
      </c>
      <c r="L1961" s="19"/>
      <c r="M1961" s="19"/>
    </row>
    <row r="1962" spans="1:13" ht="15.75" customHeight="1">
      <c r="A1962" s="19">
        <v>114891216</v>
      </c>
      <c r="B1962" s="19" t="s">
        <v>4487</v>
      </c>
      <c r="C1962" s="19" t="s">
        <v>4488</v>
      </c>
      <c r="D1962" s="19" t="s">
        <v>4489</v>
      </c>
      <c r="E1962" s="19" t="s">
        <v>52</v>
      </c>
      <c r="F1962" s="21">
        <v>1</v>
      </c>
      <c r="G1962" s="21">
        <v>0</v>
      </c>
      <c r="H1962" s="21">
        <v>1</v>
      </c>
      <c r="I1962" s="20">
        <v>0</v>
      </c>
      <c r="J1962" s="22">
        <v>1</v>
      </c>
      <c r="K1962" s="19" t="str">
        <f t="shared" si="146"/>
        <v>02 - Correction donnée ou modification de paramétrage</v>
      </c>
      <c r="L1962" s="19" t="s">
        <v>322</v>
      </c>
      <c r="M1962" s="19" t="s">
        <v>4121</v>
      </c>
    </row>
    <row r="1963" spans="1:13" ht="15.75" customHeight="1">
      <c r="A1963" s="19">
        <v>116617291</v>
      </c>
      <c r="B1963" s="19" t="s">
        <v>4490</v>
      </c>
      <c r="C1963" s="19" t="s">
        <v>4491</v>
      </c>
      <c r="D1963" s="19" t="s">
        <v>4492</v>
      </c>
      <c r="E1963" s="19" t="s">
        <v>52</v>
      </c>
      <c r="F1963" s="21">
        <v>1</v>
      </c>
      <c r="G1963" s="21">
        <v>1</v>
      </c>
      <c r="H1963" s="21">
        <v>1</v>
      </c>
      <c r="I1963" s="20">
        <f t="shared" ref="I1963:I1964" si="148">IF(COUNTA(F1963:H1963)&lt;3,"",IF(AND(F1963=1,G1963=1,H1963=1),1,0))</f>
        <v>1</v>
      </c>
      <c r="J1963" s="22">
        <v>1</v>
      </c>
      <c r="K1963" s="19" t="str">
        <f t="shared" si="146"/>
        <v>02 - Correction donnée ou modification de paramétrage</v>
      </c>
      <c r="L1963" s="19"/>
      <c r="M1963" s="19"/>
    </row>
    <row r="1964" spans="1:13" ht="15.75" customHeight="1">
      <c r="A1964" s="19">
        <v>116579252</v>
      </c>
      <c r="B1964" s="19" t="s">
        <v>4493</v>
      </c>
      <c r="C1964" s="19" t="s">
        <v>4494</v>
      </c>
      <c r="D1964" s="19" t="s">
        <v>4495</v>
      </c>
      <c r="E1964" s="19" t="s">
        <v>57</v>
      </c>
      <c r="F1964" s="21">
        <v>1</v>
      </c>
      <c r="G1964" s="21">
        <v>1</v>
      </c>
      <c r="H1964" s="21">
        <v>1</v>
      </c>
      <c r="I1964" s="20">
        <f t="shared" si="148"/>
        <v>1</v>
      </c>
      <c r="J1964" s="22">
        <v>1</v>
      </c>
      <c r="K1964" s="19" t="str">
        <f t="shared" si="146"/>
        <v>05 - Hors périmètre support</v>
      </c>
      <c r="L1964" s="19"/>
      <c r="M1964" s="19"/>
    </row>
    <row r="1965" spans="1:13" ht="15.75" customHeight="1">
      <c r="A1965" s="19">
        <v>116567232</v>
      </c>
      <c r="B1965" s="19" t="s">
        <v>4496</v>
      </c>
      <c r="C1965" s="19" t="s">
        <v>4497</v>
      </c>
      <c r="D1965" s="19" t="s">
        <v>4498</v>
      </c>
      <c r="E1965" s="19" t="s">
        <v>52</v>
      </c>
      <c r="F1965" s="21">
        <v>1</v>
      </c>
      <c r="G1965" s="21">
        <v>1</v>
      </c>
      <c r="H1965" s="21">
        <v>1</v>
      </c>
      <c r="I1965" s="20">
        <v>1</v>
      </c>
      <c r="J1965" s="22">
        <v>1</v>
      </c>
      <c r="K1965" s="19" t="str">
        <f t="shared" si="146"/>
        <v>02 - Correction donnée ou modification de paramétrage</v>
      </c>
      <c r="L1965" s="19"/>
      <c r="M1965" s="19"/>
    </row>
    <row r="1966" spans="1:13" ht="15.75" customHeight="1">
      <c r="A1966" s="19">
        <v>116590269</v>
      </c>
      <c r="B1966" s="19" t="s">
        <v>4499</v>
      </c>
      <c r="C1966" s="19" t="s">
        <v>4500</v>
      </c>
      <c r="D1966" s="19" t="s">
        <v>4501</v>
      </c>
      <c r="E1966" s="19" t="s">
        <v>42</v>
      </c>
      <c r="F1966" s="21">
        <v>1</v>
      </c>
      <c r="G1966" s="21">
        <v>1</v>
      </c>
      <c r="H1966" s="21">
        <v>1</v>
      </c>
      <c r="I1966" s="20">
        <f t="shared" ref="I1966:I1972" si="149">IF(COUNTA(F1966:H1966)&lt;3,"",IF(AND(F1966=1,G1966=1,H1966=1),1,0))</f>
        <v>1</v>
      </c>
      <c r="J1966" s="22">
        <v>1</v>
      </c>
      <c r="K1966" s="19" t="str">
        <f t="shared" si="146"/>
        <v>04 - Aucune action nécessaire ou possible</v>
      </c>
      <c r="L1966" s="19"/>
      <c r="M1966" s="19"/>
    </row>
    <row r="1967" spans="1:13" ht="15.75" customHeight="1">
      <c r="A1967" s="19">
        <v>116235504</v>
      </c>
      <c r="B1967" s="19" t="s">
        <v>2745</v>
      </c>
      <c r="C1967" s="19" t="s">
        <v>4502</v>
      </c>
      <c r="D1967" s="19" t="s">
        <v>4503</v>
      </c>
      <c r="E1967" s="19" t="s">
        <v>42</v>
      </c>
      <c r="F1967" s="21">
        <v>1</v>
      </c>
      <c r="G1967" s="21">
        <v>1</v>
      </c>
      <c r="H1967" s="21">
        <v>1</v>
      </c>
      <c r="I1967" s="20">
        <f t="shared" si="149"/>
        <v>1</v>
      </c>
      <c r="J1967" s="22">
        <v>0</v>
      </c>
      <c r="K1967" s="19" t="s">
        <v>57</v>
      </c>
      <c r="L1967" s="19"/>
      <c r="M1967" s="19"/>
    </row>
    <row r="1968" spans="1:13" ht="15.75" customHeight="1">
      <c r="A1968" s="19">
        <v>116159514</v>
      </c>
      <c r="B1968" s="19" t="s">
        <v>4504</v>
      </c>
      <c r="C1968" s="19" t="s">
        <v>4505</v>
      </c>
      <c r="D1968" s="19" t="s">
        <v>4506</v>
      </c>
      <c r="E1968" s="19" t="s">
        <v>42</v>
      </c>
      <c r="F1968" s="21">
        <v>1</v>
      </c>
      <c r="G1968" s="21">
        <v>1</v>
      </c>
      <c r="H1968" s="21">
        <v>1</v>
      </c>
      <c r="I1968" s="20">
        <f t="shared" si="149"/>
        <v>1</v>
      </c>
      <c r="J1968" s="22">
        <v>0</v>
      </c>
      <c r="K1968" s="19" t="s">
        <v>57</v>
      </c>
      <c r="L1968" s="19"/>
      <c r="M1968" s="19"/>
    </row>
    <row r="1969" spans="1:13" ht="15.75" customHeight="1">
      <c r="A1969" s="19">
        <v>116171762</v>
      </c>
      <c r="B1969" s="19" t="s">
        <v>4507</v>
      </c>
      <c r="C1969" s="19" t="s">
        <v>4508</v>
      </c>
      <c r="D1969" s="19" t="s">
        <v>4509</v>
      </c>
      <c r="E1969" s="19" t="s">
        <v>42</v>
      </c>
      <c r="F1969" s="21">
        <v>1</v>
      </c>
      <c r="G1969" s="21">
        <v>1</v>
      </c>
      <c r="H1969" s="21">
        <v>1</v>
      </c>
      <c r="I1969" s="20">
        <f t="shared" si="149"/>
        <v>1</v>
      </c>
      <c r="J1969" s="22">
        <v>0</v>
      </c>
      <c r="K1969" s="19" t="s">
        <v>57</v>
      </c>
      <c r="L1969" s="19"/>
      <c r="M1969" s="19"/>
    </row>
    <row r="1970" spans="1:13" ht="15.75" customHeight="1">
      <c r="A1970" s="19">
        <v>116539974</v>
      </c>
      <c r="B1970" s="19" t="s">
        <v>4510</v>
      </c>
      <c r="C1970" s="19" t="s">
        <v>4511</v>
      </c>
      <c r="D1970" s="19" t="s">
        <v>4512</v>
      </c>
      <c r="E1970" s="19" t="s">
        <v>42</v>
      </c>
      <c r="F1970" s="21">
        <v>1</v>
      </c>
      <c r="G1970" s="21">
        <v>1</v>
      </c>
      <c r="H1970" s="21">
        <v>1</v>
      </c>
      <c r="I1970" s="20">
        <f t="shared" si="149"/>
        <v>1</v>
      </c>
      <c r="J1970" s="22">
        <v>0</v>
      </c>
      <c r="K1970" s="19" t="s">
        <v>57</v>
      </c>
      <c r="L1970" s="19"/>
      <c r="M1970" s="19"/>
    </row>
    <row r="1971" spans="1:13" ht="15.75" customHeight="1">
      <c r="A1971" s="19">
        <v>116254860</v>
      </c>
      <c r="B1971" s="19" t="s">
        <v>1552</v>
      </c>
      <c r="C1971" s="19" t="s">
        <v>4513</v>
      </c>
      <c r="D1971" s="19" t="s">
        <v>4514</v>
      </c>
      <c r="E1971" s="19" t="s">
        <v>52</v>
      </c>
      <c r="F1971" s="21">
        <v>1</v>
      </c>
      <c r="G1971" s="21">
        <v>1</v>
      </c>
      <c r="H1971" s="21">
        <v>1</v>
      </c>
      <c r="I1971" s="20">
        <f t="shared" si="149"/>
        <v>1</v>
      </c>
      <c r="J1971" s="22">
        <v>1</v>
      </c>
      <c r="K1971" s="19" t="str">
        <f t="shared" ref="K1971:K1974" si="150">E1971</f>
        <v>02 - Correction donnée ou modification de paramétrage</v>
      </c>
      <c r="L1971" s="19"/>
      <c r="M1971" s="19"/>
    </row>
    <row r="1972" spans="1:13" ht="15.75" customHeight="1">
      <c r="A1972" s="19">
        <v>116171162</v>
      </c>
      <c r="B1972" s="19" t="s">
        <v>4515</v>
      </c>
      <c r="C1972" s="19" t="s">
        <v>4516</v>
      </c>
      <c r="D1972" s="19" t="s">
        <v>4517</v>
      </c>
      <c r="E1972" s="19" t="s">
        <v>52</v>
      </c>
      <c r="F1972" s="21">
        <v>1</v>
      </c>
      <c r="G1972" s="21">
        <v>1</v>
      </c>
      <c r="H1972" s="21">
        <v>1</v>
      </c>
      <c r="I1972" s="20">
        <f t="shared" si="149"/>
        <v>1</v>
      </c>
      <c r="J1972" s="22">
        <v>1</v>
      </c>
      <c r="K1972" s="19" t="str">
        <f t="shared" si="150"/>
        <v>02 - Correction donnée ou modification de paramétrage</v>
      </c>
      <c r="L1972" s="19"/>
      <c r="M1972" s="19"/>
    </row>
    <row r="1973" spans="1:13" ht="15.75" customHeight="1">
      <c r="A1973" s="19">
        <v>116308882</v>
      </c>
      <c r="B1973" s="19" t="s">
        <v>4518</v>
      </c>
      <c r="C1973" s="19" t="s">
        <v>4518</v>
      </c>
      <c r="D1973" s="19" t="s">
        <v>4519</v>
      </c>
      <c r="E1973" s="19" t="s">
        <v>57</v>
      </c>
      <c r="F1973" s="21">
        <v>1</v>
      </c>
      <c r="G1973" s="21">
        <v>1</v>
      </c>
      <c r="H1973" s="21">
        <v>1</v>
      </c>
      <c r="I1973" s="20">
        <v>1</v>
      </c>
      <c r="J1973" s="22">
        <v>1</v>
      </c>
      <c r="K1973" s="19" t="str">
        <f t="shared" si="150"/>
        <v>05 - Hors périmètre support</v>
      </c>
      <c r="L1973" s="19"/>
      <c r="M1973" s="19"/>
    </row>
    <row r="1974" spans="1:13" ht="15.75" customHeight="1">
      <c r="A1974" s="19">
        <v>115997162</v>
      </c>
      <c r="B1974" s="19" t="s">
        <v>4520</v>
      </c>
      <c r="C1974" s="19" t="s">
        <v>4521</v>
      </c>
      <c r="D1974" s="19" t="s">
        <v>4522</v>
      </c>
      <c r="E1974" s="19" t="s">
        <v>52</v>
      </c>
      <c r="F1974" s="21">
        <v>1</v>
      </c>
      <c r="G1974" s="21">
        <v>1</v>
      </c>
      <c r="H1974" s="21">
        <v>1</v>
      </c>
      <c r="I1974" s="20">
        <f t="shared" ref="I1974:I1984" si="151">IF(COUNTA(F1974:H1974)&lt;3,"",IF(AND(F1974=1,G1974=1,H1974=1),1,0))</f>
        <v>1</v>
      </c>
      <c r="J1974" s="22">
        <v>1</v>
      </c>
      <c r="K1974" s="19" t="str">
        <f t="shared" si="150"/>
        <v>02 - Correction donnée ou modification de paramétrage</v>
      </c>
      <c r="L1974" s="19"/>
      <c r="M1974" s="19"/>
    </row>
    <row r="1975" spans="1:13" ht="15.75" customHeight="1">
      <c r="A1975" s="19">
        <v>116413247</v>
      </c>
      <c r="B1975" s="19" t="s">
        <v>4523</v>
      </c>
      <c r="C1975" s="19" t="s">
        <v>4524</v>
      </c>
      <c r="D1975" s="19" t="s">
        <v>4525</v>
      </c>
      <c r="E1975" s="19" t="s">
        <v>42</v>
      </c>
      <c r="F1975" s="21">
        <v>1</v>
      </c>
      <c r="G1975" s="21">
        <v>1</v>
      </c>
      <c r="H1975" s="21">
        <v>1</v>
      </c>
      <c r="I1975" s="20">
        <f t="shared" si="151"/>
        <v>1</v>
      </c>
      <c r="J1975" s="22">
        <v>0</v>
      </c>
      <c r="K1975" s="19" t="s">
        <v>57</v>
      </c>
      <c r="L1975" s="19"/>
      <c r="M1975" s="19"/>
    </row>
    <row r="1976" spans="1:13" ht="15.75" customHeight="1">
      <c r="A1976" s="19">
        <v>115643476</v>
      </c>
      <c r="B1976" s="19" t="s">
        <v>4526</v>
      </c>
      <c r="C1976" s="19" t="s">
        <v>4527</v>
      </c>
      <c r="D1976" s="19" t="s">
        <v>4528</v>
      </c>
      <c r="E1976" s="19" t="s">
        <v>57</v>
      </c>
      <c r="F1976" s="21">
        <v>1</v>
      </c>
      <c r="G1976" s="21">
        <v>1</v>
      </c>
      <c r="H1976" s="21">
        <v>1</v>
      </c>
      <c r="I1976" s="20">
        <f t="shared" si="151"/>
        <v>1</v>
      </c>
      <c r="J1976" s="22">
        <v>1</v>
      </c>
      <c r="K1976" s="19" t="str">
        <f t="shared" ref="K1976:K1977" si="152">E1976</f>
        <v>05 - Hors périmètre support</v>
      </c>
      <c r="L1976" s="19"/>
      <c r="M1976" s="19"/>
    </row>
    <row r="1977" spans="1:13" ht="15.75" customHeight="1">
      <c r="A1977" s="19">
        <v>115893596</v>
      </c>
      <c r="B1977" s="19" t="s">
        <v>4529</v>
      </c>
      <c r="C1977" s="19" t="s">
        <v>4530</v>
      </c>
      <c r="D1977" s="19" t="s">
        <v>4531</v>
      </c>
      <c r="E1977" s="19" t="s">
        <v>39</v>
      </c>
      <c r="F1977" s="21">
        <v>1</v>
      </c>
      <c r="G1977" s="21">
        <v>1</v>
      </c>
      <c r="H1977" s="21">
        <v>1</v>
      </c>
      <c r="I1977" s="20">
        <f t="shared" si="151"/>
        <v>1</v>
      </c>
      <c r="J1977" s="22">
        <v>1</v>
      </c>
      <c r="K1977" s="19" t="str">
        <f t="shared" si="152"/>
        <v>01 - Aide à l’utilisation</v>
      </c>
      <c r="L1977" s="19"/>
      <c r="M1977" s="19"/>
    </row>
    <row r="1978" spans="1:13" ht="15.75" customHeight="1">
      <c r="A1978" s="19">
        <v>116291128</v>
      </c>
      <c r="B1978" s="19" t="s">
        <v>1552</v>
      </c>
      <c r="C1978" s="19" t="s">
        <v>4532</v>
      </c>
      <c r="D1978" s="19" t="s">
        <v>4533</v>
      </c>
      <c r="E1978" s="19" t="s">
        <v>39</v>
      </c>
      <c r="F1978" s="21">
        <v>1</v>
      </c>
      <c r="G1978" s="21">
        <v>1</v>
      </c>
      <c r="H1978" s="21">
        <v>1</v>
      </c>
      <c r="I1978" s="20">
        <f t="shared" si="151"/>
        <v>1</v>
      </c>
      <c r="J1978" s="22">
        <v>0</v>
      </c>
      <c r="K1978" s="19" t="s">
        <v>52</v>
      </c>
      <c r="L1978" s="19"/>
      <c r="M1978" s="19"/>
    </row>
    <row r="1979" spans="1:13" ht="15.75" customHeight="1">
      <c r="A1979" s="19">
        <v>115947624</v>
      </c>
      <c r="B1979" s="19" t="s">
        <v>1552</v>
      </c>
      <c r="C1979" s="19" t="s">
        <v>4534</v>
      </c>
      <c r="D1979" s="19" t="s">
        <v>4533</v>
      </c>
      <c r="E1979" s="19" t="s">
        <v>39</v>
      </c>
      <c r="F1979" s="21">
        <v>1</v>
      </c>
      <c r="G1979" s="21">
        <v>1</v>
      </c>
      <c r="H1979" s="21">
        <v>1</v>
      </c>
      <c r="I1979" s="20">
        <f t="shared" si="151"/>
        <v>1</v>
      </c>
      <c r="J1979" s="22">
        <v>0</v>
      </c>
      <c r="K1979" s="19" t="s">
        <v>52</v>
      </c>
      <c r="L1979" s="19"/>
      <c r="M1979" s="19"/>
    </row>
    <row r="1980" spans="1:13" ht="15.75" customHeight="1">
      <c r="A1980" s="19">
        <v>116112089</v>
      </c>
      <c r="B1980" s="19" t="s">
        <v>4535</v>
      </c>
      <c r="C1980" s="19" t="s">
        <v>4536</v>
      </c>
      <c r="D1980" s="19" t="s">
        <v>4537</v>
      </c>
      <c r="E1980" s="19" t="s">
        <v>52</v>
      </c>
      <c r="F1980" s="21">
        <v>1</v>
      </c>
      <c r="G1980" s="21">
        <v>1</v>
      </c>
      <c r="H1980" s="21">
        <v>1</v>
      </c>
      <c r="I1980" s="20">
        <f t="shared" si="151"/>
        <v>1</v>
      </c>
      <c r="J1980" s="22">
        <v>1</v>
      </c>
      <c r="K1980" s="19" t="str">
        <f t="shared" ref="K1980:K1993" si="153">E1980</f>
        <v>02 - Correction donnée ou modification de paramétrage</v>
      </c>
      <c r="L1980" s="19"/>
      <c r="M1980" s="19"/>
    </row>
    <row r="1981" spans="1:13" ht="15.75" customHeight="1">
      <c r="A1981" s="19">
        <v>116615033</v>
      </c>
      <c r="B1981" s="19" t="s">
        <v>4538</v>
      </c>
      <c r="C1981" s="19" t="s">
        <v>4539</v>
      </c>
      <c r="D1981" s="19" t="s">
        <v>4540</v>
      </c>
      <c r="E1981" s="19" t="s">
        <v>52</v>
      </c>
      <c r="F1981" s="21">
        <v>1</v>
      </c>
      <c r="G1981" s="21">
        <v>1</v>
      </c>
      <c r="H1981" s="21">
        <v>1</v>
      </c>
      <c r="I1981" s="20">
        <f t="shared" si="151"/>
        <v>1</v>
      </c>
      <c r="J1981" s="22">
        <v>1</v>
      </c>
      <c r="K1981" s="19" t="str">
        <f t="shared" si="153"/>
        <v>02 - Correction donnée ou modification de paramétrage</v>
      </c>
      <c r="L1981" s="19"/>
      <c r="M1981" s="19"/>
    </row>
    <row r="1982" spans="1:13" ht="15.75" customHeight="1">
      <c r="A1982" s="19">
        <v>116216128</v>
      </c>
      <c r="B1982" s="19" t="s">
        <v>4541</v>
      </c>
      <c r="C1982" s="19" t="s">
        <v>4542</v>
      </c>
      <c r="D1982" s="19" t="s">
        <v>4543</v>
      </c>
      <c r="E1982" s="19" t="s">
        <v>52</v>
      </c>
      <c r="F1982" s="21">
        <v>1</v>
      </c>
      <c r="G1982" s="21">
        <v>1</v>
      </c>
      <c r="H1982" s="21">
        <v>1</v>
      </c>
      <c r="I1982" s="20">
        <f t="shared" si="151"/>
        <v>1</v>
      </c>
      <c r="J1982" s="22">
        <v>1</v>
      </c>
      <c r="K1982" s="19" t="str">
        <f t="shared" si="153"/>
        <v>02 - Correction donnée ou modification de paramétrage</v>
      </c>
      <c r="L1982" s="19"/>
      <c r="M1982" s="19"/>
    </row>
    <row r="1983" spans="1:13" ht="15.75" customHeight="1">
      <c r="A1983" s="19">
        <v>116438262</v>
      </c>
      <c r="B1983" s="19" t="s">
        <v>4544</v>
      </c>
      <c r="C1983" s="19" t="s">
        <v>4545</v>
      </c>
      <c r="D1983" s="19" t="s">
        <v>4546</v>
      </c>
      <c r="E1983" s="19" t="s">
        <v>42</v>
      </c>
      <c r="F1983" s="21">
        <v>1</v>
      </c>
      <c r="G1983" s="21">
        <v>1</v>
      </c>
      <c r="H1983" s="21">
        <v>1</v>
      </c>
      <c r="I1983" s="20">
        <f t="shared" si="151"/>
        <v>1</v>
      </c>
      <c r="J1983" s="22">
        <v>1</v>
      </c>
      <c r="K1983" s="19" t="str">
        <f t="shared" si="153"/>
        <v>04 - Aucune action nécessaire ou possible</v>
      </c>
      <c r="L1983" s="19"/>
      <c r="M1983" s="19"/>
    </row>
    <row r="1984" spans="1:13" ht="15.75" customHeight="1">
      <c r="A1984" s="19">
        <v>116096307</v>
      </c>
      <c r="B1984" s="19" t="s">
        <v>4547</v>
      </c>
      <c r="C1984" s="19" t="s">
        <v>4548</v>
      </c>
      <c r="D1984" s="19" t="s">
        <v>4549</v>
      </c>
      <c r="E1984" s="19" t="s">
        <v>52</v>
      </c>
      <c r="F1984" s="21">
        <v>1</v>
      </c>
      <c r="G1984" s="21">
        <v>1</v>
      </c>
      <c r="H1984" s="21">
        <v>1</v>
      </c>
      <c r="I1984" s="20">
        <f t="shared" si="151"/>
        <v>1</v>
      </c>
      <c r="J1984" s="22">
        <v>1</v>
      </c>
      <c r="K1984" s="19" t="str">
        <f t="shared" si="153"/>
        <v>02 - Correction donnée ou modification de paramétrage</v>
      </c>
      <c r="L1984" s="19"/>
      <c r="M1984" s="19"/>
    </row>
    <row r="1985" spans="1:13" ht="15.75" customHeight="1">
      <c r="A1985" s="19">
        <v>115770701</v>
      </c>
      <c r="B1985" s="19" t="s">
        <v>4550</v>
      </c>
      <c r="C1985" s="19" t="s">
        <v>4551</v>
      </c>
      <c r="D1985" s="19" t="s">
        <v>4552</v>
      </c>
      <c r="E1985" s="19" t="s">
        <v>52</v>
      </c>
      <c r="F1985" s="21">
        <v>1</v>
      </c>
      <c r="G1985" s="21">
        <v>1</v>
      </c>
      <c r="H1985" s="21">
        <v>1</v>
      </c>
      <c r="I1985" s="20">
        <v>1</v>
      </c>
      <c r="J1985" s="22">
        <v>1</v>
      </c>
      <c r="K1985" s="19" t="str">
        <f t="shared" si="153"/>
        <v>02 - Correction donnée ou modification de paramétrage</v>
      </c>
      <c r="L1985" s="19"/>
      <c r="M1985" s="19"/>
    </row>
    <row r="1986" spans="1:13" ht="15.75" customHeight="1">
      <c r="A1986" s="19">
        <v>116093580</v>
      </c>
      <c r="B1986" s="19" t="s">
        <v>4553</v>
      </c>
      <c r="C1986" s="19" t="s">
        <v>4554</v>
      </c>
      <c r="D1986" s="19" t="s">
        <v>4555</v>
      </c>
      <c r="E1986" s="19" t="s">
        <v>52</v>
      </c>
      <c r="F1986" s="21">
        <v>1</v>
      </c>
      <c r="G1986" s="21">
        <v>1</v>
      </c>
      <c r="H1986" s="21">
        <v>1</v>
      </c>
      <c r="I1986" s="20">
        <f t="shared" ref="I1986:I1992" si="154">IF(COUNTA(F1986:H1986)&lt;3,"",IF(AND(F1986=1,G1986=1,H1986=1),1,0))</f>
        <v>1</v>
      </c>
      <c r="J1986" s="22">
        <v>1</v>
      </c>
      <c r="K1986" s="19" t="str">
        <f t="shared" si="153"/>
        <v>02 - Correction donnée ou modification de paramétrage</v>
      </c>
      <c r="L1986" s="19"/>
      <c r="M1986" s="19"/>
    </row>
    <row r="1987" spans="1:13" ht="15.75" customHeight="1">
      <c r="A1987" s="19">
        <v>116103894</v>
      </c>
      <c r="B1987" s="19" t="s">
        <v>4556</v>
      </c>
      <c r="C1987" s="19" t="s">
        <v>4557</v>
      </c>
      <c r="D1987" s="19" t="s">
        <v>4558</v>
      </c>
      <c r="E1987" s="19" t="s">
        <v>52</v>
      </c>
      <c r="F1987" s="21">
        <v>1</v>
      </c>
      <c r="G1987" s="21">
        <v>1</v>
      </c>
      <c r="H1987" s="21">
        <v>1</v>
      </c>
      <c r="I1987" s="20">
        <f t="shared" si="154"/>
        <v>1</v>
      </c>
      <c r="J1987" s="22">
        <v>1</v>
      </c>
      <c r="K1987" s="19" t="str">
        <f t="shared" si="153"/>
        <v>02 - Correction donnée ou modification de paramétrage</v>
      </c>
      <c r="L1987" s="19"/>
      <c r="M1987" s="19"/>
    </row>
    <row r="1988" spans="1:13" ht="15.75" customHeight="1">
      <c r="A1988" s="19">
        <v>116691704</v>
      </c>
      <c r="B1988" s="19" t="s">
        <v>4559</v>
      </c>
      <c r="C1988" s="19" t="s">
        <v>4560</v>
      </c>
      <c r="D1988" s="19" t="s">
        <v>4561</v>
      </c>
      <c r="E1988" s="19" t="s">
        <v>52</v>
      </c>
      <c r="F1988" s="21">
        <v>1</v>
      </c>
      <c r="G1988" s="21">
        <v>1</v>
      </c>
      <c r="H1988" s="21">
        <v>1</v>
      </c>
      <c r="I1988" s="20">
        <f t="shared" si="154"/>
        <v>1</v>
      </c>
      <c r="J1988" s="22">
        <v>1</v>
      </c>
      <c r="K1988" s="19" t="str">
        <f t="shared" si="153"/>
        <v>02 - Correction donnée ou modification de paramétrage</v>
      </c>
      <c r="L1988" s="19"/>
      <c r="M1988" s="19"/>
    </row>
    <row r="1989" spans="1:13" ht="15.75" customHeight="1">
      <c r="A1989" s="19">
        <v>116269037</v>
      </c>
      <c r="B1989" s="19" t="s">
        <v>4562</v>
      </c>
      <c r="C1989" s="19" t="s">
        <v>4563</v>
      </c>
      <c r="D1989" s="19" t="s">
        <v>4564</v>
      </c>
      <c r="E1989" s="19" t="s">
        <v>42</v>
      </c>
      <c r="F1989" s="21">
        <v>1</v>
      </c>
      <c r="G1989" s="21">
        <v>1</v>
      </c>
      <c r="H1989" s="21">
        <v>1</v>
      </c>
      <c r="I1989" s="20">
        <f t="shared" si="154"/>
        <v>1</v>
      </c>
      <c r="J1989" s="22">
        <v>1</v>
      </c>
      <c r="K1989" s="19" t="str">
        <f t="shared" si="153"/>
        <v>04 - Aucune action nécessaire ou possible</v>
      </c>
      <c r="L1989" s="19"/>
      <c r="M1989" s="19"/>
    </row>
    <row r="1990" spans="1:13" ht="15.75" customHeight="1">
      <c r="A1990" s="19">
        <v>116192060</v>
      </c>
      <c r="B1990" s="19" t="s">
        <v>4565</v>
      </c>
      <c r="C1990" s="19" t="s">
        <v>4566</v>
      </c>
      <c r="D1990" s="19" t="s">
        <v>4567</v>
      </c>
      <c r="E1990" s="19" t="s">
        <v>52</v>
      </c>
      <c r="F1990" s="21">
        <v>1</v>
      </c>
      <c r="G1990" s="21">
        <v>1</v>
      </c>
      <c r="H1990" s="21">
        <v>1</v>
      </c>
      <c r="I1990" s="20">
        <f t="shared" si="154"/>
        <v>1</v>
      </c>
      <c r="J1990" s="22">
        <v>1</v>
      </c>
      <c r="K1990" s="19" t="str">
        <f t="shared" si="153"/>
        <v>02 - Correction donnée ou modification de paramétrage</v>
      </c>
      <c r="L1990" s="19"/>
      <c r="M1990" s="19"/>
    </row>
    <row r="1991" spans="1:13" ht="15.75" customHeight="1">
      <c r="A1991" s="19">
        <v>116420572</v>
      </c>
      <c r="B1991" s="19" t="s">
        <v>4568</v>
      </c>
      <c r="C1991" s="19" t="s">
        <v>4569</v>
      </c>
      <c r="D1991" s="19" t="s">
        <v>4570</v>
      </c>
      <c r="E1991" s="19" t="s">
        <v>52</v>
      </c>
      <c r="F1991" s="21">
        <v>1</v>
      </c>
      <c r="G1991" s="21">
        <v>1</v>
      </c>
      <c r="H1991" s="21">
        <v>1</v>
      </c>
      <c r="I1991" s="20">
        <f t="shared" si="154"/>
        <v>1</v>
      </c>
      <c r="J1991" s="22">
        <v>1</v>
      </c>
      <c r="K1991" s="19" t="str">
        <f t="shared" si="153"/>
        <v>02 - Correction donnée ou modification de paramétrage</v>
      </c>
      <c r="L1991" s="19"/>
      <c r="M1991" s="19"/>
    </row>
    <row r="1992" spans="1:13" ht="15.75" customHeight="1">
      <c r="A1992" s="19">
        <v>115650301</v>
      </c>
      <c r="B1992" s="19" t="s">
        <v>3629</v>
      </c>
      <c r="C1992" s="19" t="s">
        <v>4571</v>
      </c>
      <c r="D1992" s="19" t="s">
        <v>4572</v>
      </c>
      <c r="E1992" s="19" t="s">
        <v>42</v>
      </c>
      <c r="F1992" s="21">
        <v>1</v>
      </c>
      <c r="G1992" s="21">
        <v>1</v>
      </c>
      <c r="H1992" s="21">
        <v>1</v>
      </c>
      <c r="I1992" s="20">
        <f t="shared" si="154"/>
        <v>1</v>
      </c>
      <c r="J1992" s="22">
        <v>1</v>
      </c>
      <c r="K1992" s="19" t="str">
        <f t="shared" si="153"/>
        <v>04 - Aucune action nécessaire ou possible</v>
      </c>
      <c r="L1992" s="19"/>
      <c r="M1992" s="19"/>
    </row>
    <row r="1993" spans="1:13" ht="15.75" customHeight="1">
      <c r="A1993" s="19">
        <v>115928973</v>
      </c>
      <c r="B1993" s="19" t="s">
        <v>4573</v>
      </c>
      <c r="C1993" s="19" t="s">
        <v>4574</v>
      </c>
      <c r="D1993" s="19" t="s">
        <v>4575</v>
      </c>
      <c r="E1993" s="19" t="s">
        <v>42</v>
      </c>
      <c r="F1993" s="21">
        <v>1</v>
      </c>
      <c r="G1993" s="21">
        <v>1</v>
      </c>
      <c r="H1993" s="21">
        <v>1</v>
      </c>
      <c r="I1993" s="20">
        <v>1</v>
      </c>
      <c r="J1993" s="22">
        <v>1</v>
      </c>
      <c r="K1993" s="19" t="str">
        <f t="shared" si="153"/>
        <v>04 - Aucune action nécessaire ou possible</v>
      </c>
      <c r="L1993" s="19"/>
      <c r="M1993" s="19"/>
    </row>
    <row r="1994" spans="1:13" ht="15.75" customHeight="1">
      <c r="A1994" s="19">
        <v>115224629</v>
      </c>
      <c r="B1994" s="19" t="s">
        <v>4576</v>
      </c>
      <c r="C1994" s="19" t="s">
        <v>4577</v>
      </c>
      <c r="D1994" s="19" t="s">
        <v>4578</v>
      </c>
      <c r="E1994" s="19" t="s">
        <v>39</v>
      </c>
      <c r="F1994" s="21">
        <v>1</v>
      </c>
      <c r="G1994" s="21">
        <v>1</v>
      </c>
      <c r="H1994" s="21">
        <v>1</v>
      </c>
      <c r="I1994" s="20">
        <v>1</v>
      </c>
      <c r="J1994" s="22">
        <v>0</v>
      </c>
      <c r="K1994" s="19" t="s">
        <v>42</v>
      </c>
      <c r="L1994" s="19"/>
      <c r="M1994" s="19"/>
    </row>
    <row r="1995" spans="1:13" ht="15.75" customHeight="1">
      <c r="A1995" s="19">
        <v>116634875</v>
      </c>
      <c r="B1995" s="19" t="s">
        <v>4579</v>
      </c>
      <c r="C1995" s="19" t="s">
        <v>4580</v>
      </c>
      <c r="D1995" s="19" t="s">
        <v>4581</v>
      </c>
      <c r="E1995" s="19" t="s">
        <v>52</v>
      </c>
      <c r="F1995" s="21">
        <v>1</v>
      </c>
      <c r="G1995" s="21">
        <v>1</v>
      </c>
      <c r="H1995" s="21">
        <v>1</v>
      </c>
      <c r="I1995" s="20">
        <f t="shared" ref="I1995:I2048" si="155">IF(COUNTA(F1995:H1995)&lt;3,"",IF(AND(F1995=1,G1995=1,H1995=1),1,0))</f>
        <v>1</v>
      </c>
      <c r="J1995" s="22">
        <v>1</v>
      </c>
      <c r="K1995" s="19" t="str">
        <f>E1995</f>
        <v>02 - Correction donnée ou modification de paramétrage</v>
      </c>
      <c r="L1995" s="19"/>
      <c r="M1995" s="19"/>
    </row>
    <row r="1996" spans="1:13" ht="15.75" customHeight="1">
      <c r="A1996" s="19">
        <v>116211480</v>
      </c>
      <c r="B1996" s="19" t="s">
        <v>4582</v>
      </c>
      <c r="C1996" s="19" t="s">
        <v>4583</v>
      </c>
      <c r="D1996" s="19" t="s">
        <v>4584</v>
      </c>
      <c r="E1996" s="19" t="s">
        <v>52</v>
      </c>
      <c r="F1996" s="21">
        <v>1</v>
      </c>
      <c r="G1996" s="21">
        <v>1</v>
      </c>
      <c r="H1996" s="21">
        <v>1</v>
      </c>
      <c r="I1996" s="20">
        <f t="shared" si="155"/>
        <v>1</v>
      </c>
      <c r="J1996" s="22">
        <v>0</v>
      </c>
      <c r="K1996" s="19" t="s">
        <v>39</v>
      </c>
      <c r="L1996" s="19"/>
      <c r="M1996" s="19"/>
    </row>
    <row r="1997" spans="1:13" ht="15.75" customHeight="1">
      <c r="A1997" s="19">
        <v>117234121</v>
      </c>
      <c r="B1997" s="19" t="s">
        <v>4585</v>
      </c>
      <c r="C1997" s="19" t="s">
        <v>4586</v>
      </c>
      <c r="D1997" s="19" t="s">
        <v>4587</v>
      </c>
      <c r="E1997" s="19" t="s">
        <v>39</v>
      </c>
      <c r="F1997" s="21">
        <v>1</v>
      </c>
      <c r="G1997" s="21">
        <v>1</v>
      </c>
      <c r="H1997" s="21">
        <v>1</v>
      </c>
      <c r="I1997" s="20">
        <f t="shared" si="155"/>
        <v>1</v>
      </c>
      <c r="J1997" s="22">
        <v>1</v>
      </c>
      <c r="K1997" s="19" t="str">
        <f t="shared" ref="K1997:K2014" si="156">E1997</f>
        <v>01 - Aide à l’utilisation</v>
      </c>
      <c r="L1997" s="19"/>
      <c r="M1997" s="19"/>
    </row>
    <row r="1998" spans="1:13" ht="15.75" customHeight="1">
      <c r="A1998" s="19">
        <v>117307074</v>
      </c>
      <c r="B1998" s="19" t="s">
        <v>4588</v>
      </c>
      <c r="C1998" s="19" t="s">
        <v>4589</v>
      </c>
      <c r="D1998" s="19" t="s">
        <v>4590</v>
      </c>
      <c r="E1998" s="19" t="s">
        <v>45</v>
      </c>
      <c r="F1998" s="21">
        <v>1</v>
      </c>
      <c r="G1998" s="21">
        <v>1</v>
      </c>
      <c r="H1998" s="21">
        <v>1</v>
      </c>
      <c r="I1998" s="20">
        <f t="shared" si="155"/>
        <v>1</v>
      </c>
      <c r="J1998" s="22">
        <v>1</v>
      </c>
      <c r="K1998" s="19" t="str">
        <f t="shared" si="156"/>
        <v>03 - Script, fix ou contournement</v>
      </c>
      <c r="L1998" s="19"/>
      <c r="M1998" s="19"/>
    </row>
    <row r="1999" spans="1:13" ht="15.75" customHeight="1">
      <c r="A1999" s="19">
        <v>116826764</v>
      </c>
      <c r="B1999" s="19" t="s">
        <v>4591</v>
      </c>
      <c r="C1999" s="19" t="s">
        <v>4592</v>
      </c>
      <c r="D1999" s="19" t="s">
        <v>4593</v>
      </c>
      <c r="E1999" s="19" t="s">
        <v>45</v>
      </c>
      <c r="F1999" s="21">
        <v>1</v>
      </c>
      <c r="G1999" s="21">
        <v>1</v>
      </c>
      <c r="H1999" s="21">
        <v>1</v>
      </c>
      <c r="I1999" s="20">
        <f t="shared" si="155"/>
        <v>1</v>
      </c>
      <c r="J1999" s="22">
        <v>1</v>
      </c>
      <c r="K1999" s="19" t="str">
        <f t="shared" si="156"/>
        <v>03 - Script, fix ou contournement</v>
      </c>
      <c r="L1999" s="19"/>
      <c r="M1999" s="19"/>
    </row>
    <row r="2000" spans="1:13" ht="15.75" customHeight="1">
      <c r="A2000" s="19">
        <v>116255552</v>
      </c>
      <c r="B2000" s="19" t="s">
        <v>4594</v>
      </c>
      <c r="C2000" s="19" t="s">
        <v>4595</v>
      </c>
      <c r="D2000" s="19" t="s">
        <v>4596</v>
      </c>
      <c r="E2000" s="19" t="s">
        <v>52</v>
      </c>
      <c r="F2000" s="21">
        <v>1</v>
      </c>
      <c r="G2000" s="21">
        <v>1</v>
      </c>
      <c r="H2000" s="21">
        <v>1</v>
      </c>
      <c r="I2000" s="20">
        <f t="shared" si="155"/>
        <v>1</v>
      </c>
      <c r="J2000" s="22">
        <v>1</v>
      </c>
      <c r="K2000" s="19" t="str">
        <f t="shared" si="156"/>
        <v>02 - Correction donnée ou modification de paramétrage</v>
      </c>
      <c r="L2000" s="19"/>
      <c r="M2000" s="19"/>
    </row>
    <row r="2001" spans="1:13" ht="15.75" customHeight="1">
      <c r="A2001" s="19">
        <v>117399708</v>
      </c>
      <c r="B2001" s="19" t="s">
        <v>1656</v>
      </c>
      <c r="C2001" s="19" t="s">
        <v>4597</v>
      </c>
      <c r="D2001" s="19" t="s">
        <v>4598</v>
      </c>
      <c r="E2001" s="19" t="s">
        <v>39</v>
      </c>
      <c r="F2001" s="21">
        <v>1</v>
      </c>
      <c r="G2001" s="21">
        <v>1</v>
      </c>
      <c r="H2001" s="21">
        <v>1</v>
      </c>
      <c r="I2001" s="20">
        <f t="shared" si="155"/>
        <v>1</v>
      </c>
      <c r="J2001" s="22">
        <v>1</v>
      </c>
      <c r="K2001" s="19" t="str">
        <f t="shared" si="156"/>
        <v>01 - Aide à l’utilisation</v>
      </c>
      <c r="L2001" s="19"/>
      <c r="M2001" s="19"/>
    </row>
    <row r="2002" spans="1:13" ht="15.75" customHeight="1">
      <c r="A2002" s="19"/>
      <c r="B2002" s="19"/>
      <c r="C2002" s="19"/>
      <c r="D2002" s="19"/>
      <c r="E2002" s="19"/>
      <c r="F2002" s="21">
        <v>1</v>
      </c>
      <c r="G2002" s="21">
        <v>1</v>
      </c>
      <c r="H2002" s="21">
        <v>1</v>
      </c>
      <c r="I2002" s="20">
        <f t="shared" si="155"/>
        <v>1</v>
      </c>
      <c r="J2002" s="22">
        <v>1</v>
      </c>
      <c r="K2002" s="19">
        <f t="shared" si="156"/>
        <v>0</v>
      </c>
      <c r="L2002" s="19"/>
      <c r="M2002" s="19"/>
    </row>
    <row r="2003" spans="1:13" ht="15.75" customHeight="1">
      <c r="A2003" s="19">
        <v>117485350</v>
      </c>
      <c r="B2003" s="19" t="s">
        <v>4599</v>
      </c>
      <c r="C2003" s="19" t="s">
        <v>4600</v>
      </c>
      <c r="D2003" s="19" t="s">
        <v>4601</v>
      </c>
      <c r="E2003" s="19" t="s">
        <v>42</v>
      </c>
      <c r="F2003" s="21">
        <v>1</v>
      </c>
      <c r="G2003" s="21">
        <v>1</v>
      </c>
      <c r="H2003" s="21">
        <v>1</v>
      </c>
      <c r="I2003" s="20">
        <f t="shared" si="155"/>
        <v>1</v>
      </c>
      <c r="J2003" s="22">
        <v>1</v>
      </c>
      <c r="K2003" s="19" t="str">
        <f t="shared" si="156"/>
        <v>04 - Aucune action nécessaire ou possible</v>
      </c>
      <c r="L2003" s="19"/>
      <c r="M2003" s="19"/>
    </row>
    <row r="2004" spans="1:13" ht="15.75" customHeight="1">
      <c r="A2004" s="19">
        <v>117189077</v>
      </c>
      <c r="B2004" s="19" t="s">
        <v>4602</v>
      </c>
      <c r="C2004" s="19" t="s">
        <v>4603</v>
      </c>
      <c r="D2004" s="19" t="s">
        <v>4604</v>
      </c>
      <c r="E2004" s="19" t="s">
        <v>52</v>
      </c>
      <c r="F2004" s="21">
        <v>1</v>
      </c>
      <c r="G2004" s="21">
        <v>1</v>
      </c>
      <c r="H2004" s="21">
        <v>1</v>
      </c>
      <c r="I2004" s="20">
        <f t="shared" si="155"/>
        <v>1</v>
      </c>
      <c r="J2004" s="22">
        <v>1</v>
      </c>
      <c r="K2004" s="19" t="str">
        <f t="shared" si="156"/>
        <v>02 - Correction donnée ou modification de paramétrage</v>
      </c>
      <c r="L2004" s="19"/>
      <c r="M2004" s="19"/>
    </row>
    <row r="2005" spans="1:13" ht="15.75" customHeight="1">
      <c r="A2005" s="19">
        <v>117252164</v>
      </c>
      <c r="B2005" s="19" t="s">
        <v>4605</v>
      </c>
      <c r="C2005" s="19" t="s">
        <v>4606</v>
      </c>
      <c r="D2005" s="19" t="s">
        <v>4607</v>
      </c>
      <c r="E2005" s="19" t="s">
        <v>52</v>
      </c>
      <c r="F2005" s="21">
        <v>1</v>
      </c>
      <c r="G2005" s="21">
        <v>1</v>
      </c>
      <c r="H2005" s="21">
        <v>1</v>
      </c>
      <c r="I2005" s="20">
        <f t="shared" si="155"/>
        <v>1</v>
      </c>
      <c r="J2005" s="22">
        <v>1</v>
      </c>
      <c r="K2005" s="19" t="str">
        <f t="shared" si="156"/>
        <v>02 - Correction donnée ou modification de paramétrage</v>
      </c>
      <c r="L2005" s="19"/>
      <c r="M2005" s="19"/>
    </row>
    <row r="2006" spans="1:13" ht="15.75" customHeight="1">
      <c r="A2006" s="19">
        <v>117262870</v>
      </c>
      <c r="B2006" s="19" t="s">
        <v>4608</v>
      </c>
      <c r="C2006" s="19" t="s">
        <v>4609</v>
      </c>
      <c r="D2006" s="19" t="s">
        <v>4610</v>
      </c>
      <c r="E2006" s="19" t="s">
        <v>42</v>
      </c>
      <c r="F2006" s="21">
        <v>1</v>
      </c>
      <c r="G2006" s="21">
        <v>1</v>
      </c>
      <c r="H2006" s="21">
        <v>1</v>
      </c>
      <c r="I2006" s="20">
        <f t="shared" si="155"/>
        <v>1</v>
      </c>
      <c r="J2006" s="22">
        <v>1</v>
      </c>
      <c r="K2006" s="19" t="str">
        <f t="shared" si="156"/>
        <v>04 - Aucune action nécessaire ou possible</v>
      </c>
      <c r="L2006" s="19"/>
      <c r="M2006" s="19"/>
    </row>
    <row r="2007" spans="1:13" ht="15.75" customHeight="1">
      <c r="A2007" s="19">
        <v>117396930</v>
      </c>
      <c r="B2007" s="19" t="s">
        <v>4611</v>
      </c>
      <c r="C2007" s="19" t="s">
        <v>4612</v>
      </c>
      <c r="D2007" s="19" t="s">
        <v>4613</v>
      </c>
      <c r="E2007" s="19" t="s">
        <v>39</v>
      </c>
      <c r="F2007" s="21">
        <v>1</v>
      </c>
      <c r="G2007" s="21">
        <v>1</v>
      </c>
      <c r="H2007" s="21">
        <v>1</v>
      </c>
      <c r="I2007" s="20">
        <f t="shared" si="155"/>
        <v>1</v>
      </c>
      <c r="J2007" s="22">
        <v>1</v>
      </c>
      <c r="K2007" s="19" t="str">
        <f t="shared" si="156"/>
        <v>01 - Aide à l’utilisation</v>
      </c>
      <c r="L2007" s="19"/>
      <c r="M2007" s="19"/>
    </row>
    <row r="2008" spans="1:13" ht="15.75" customHeight="1">
      <c r="A2008" s="19">
        <v>117420955</v>
      </c>
      <c r="B2008" s="19" t="s">
        <v>1485</v>
      </c>
      <c r="C2008" s="19" t="s">
        <v>3478</v>
      </c>
      <c r="D2008" s="19" t="s">
        <v>4614</v>
      </c>
      <c r="E2008" s="19" t="s">
        <v>52</v>
      </c>
      <c r="F2008" s="21">
        <v>1</v>
      </c>
      <c r="G2008" s="21">
        <v>1</v>
      </c>
      <c r="H2008" s="21">
        <v>1</v>
      </c>
      <c r="I2008" s="20">
        <f t="shared" si="155"/>
        <v>1</v>
      </c>
      <c r="J2008" s="22">
        <v>1</v>
      </c>
      <c r="K2008" s="19" t="str">
        <f t="shared" si="156"/>
        <v>02 - Correction donnée ou modification de paramétrage</v>
      </c>
      <c r="L2008" s="19"/>
      <c r="M2008" s="19"/>
    </row>
    <row r="2009" spans="1:13" ht="15.75" customHeight="1">
      <c r="A2009" s="19">
        <v>117435703</v>
      </c>
      <c r="B2009" s="19" t="s">
        <v>4615</v>
      </c>
      <c r="C2009" s="19" t="s">
        <v>4616</v>
      </c>
      <c r="D2009" s="19" t="s">
        <v>4617</v>
      </c>
      <c r="E2009" s="19" t="s">
        <v>52</v>
      </c>
      <c r="F2009" s="21">
        <v>1</v>
      </c>
      <c r="G2009" s="21">
        <v>1</v>
      </c>
      <c r="H2009" s="21">
        <v>1</v>
      </c>
      <c r="I2009" s="20">
        <f t="shared" si="155"/>
        <v>1</v>
      </c>
      <c r="J2009" s="22">
        <v>1</v>
      </c>
      <c r="K2009" s="19" t="str">
        <f t="shared" si="156"/>
        <v>02 - Correction donnée ou modification de paramétrage</v>
      </c>
      <c r="L2009" s="19"/>
      <c r="M2009" s="19"/>
    </row>
    <row r="2010" spans="1:13" ht="15.75" customHeight="1">
      <c r="A2010" s="19">
        <v>117254534</v>
      </c>
      <c r="B2010" s="19" t="s">
        <v>4618</v>
      </c>
      <c r="C2010" s="19" t="s">
        <v>4619</v>
      </c>
      <c r="D2010" s="19" t="s">
        <v>4620</v>
      </c>
      <c r="E2010" s="19" t="s">
        <v>39</v>
      </c>
      <c r="F2010" s="21">
        <v>1</v>
      </c>
      <c r="G2010" s="21">
        <v>1</v>
      </c>
      <c r="H2010" s="21">
        <v>1</v>
      </c>
      <c r="I2010" s="20">
        <f t="shared" si="155"/>
        <v>1</v>
      </c>
      <c r="J2010" s="22">
        <v>1</v>
      </c>
      <c r="K2010" s="19" t="str">
        <f t="shared" si="156"/>
        <v>01 - Aide à l’utilisation</v>
      </c>
      <c r="L2010" s="19"/>
      <c r="M2010" s="19"/>
    </row>
    <row r="2011" spans="1:13" ht="15.75" customHeight="1">
      <c r="A2011" s="19">
        <v>116708506</v>
      </c>
      <c r="B2011" s="19" t="s">
        <v>4621</v>
      </c>
      <c r="C2011" s="19" t="s">
        <v>4622</v>
      </c>
      <c r="D2011" s="19" t="s">
        <v>4623</v>
      </c>
      <c r="E2011" s="19" t="s">
        <v>39</v>
      </c>
      <c r="F2011" s="21">
        <v>1</v>
      </c>
      <c r="G2011" s="21">
        <v>1</v>
      </c>
      <c r="H2011" s="21">
        <v>1</v>
      </c>
      <c r="I2011" s="20">
        <f t="shared" si="155"/>
        <v>1</v>
      </c>
      <c r="J2011" s="22">
        <v>1</v>
      </c>
      <c r="K2011" s="19" t="str">
        <f t="shared" si="156"/>
        <v>01 - Aide à l’utilisation</v>
      </c>
      <c r="L2011" s="19"/>
      <c r="M2011" s="19"/>
    </row>
    <row r="2012" spans="1:13" ht="15.75" customHeight="1">
      <c r="A2012" s="19"/>
      <c r="B2012" s="19"/>
      <c r="C2012" s="19"/>
      <c r="D2012" s="19"/>
      <c r="E2012" s="19"/>
      <c r="F2012" s="21">
        <v>1</v>
      </c>
      <c r="G2012" s="21">
        <v>1</v>
      </c>
      <c r="H2012" s="21">
        <v>1</v>
      </c>
      <c r="I2012" s="20">
        <f t="shared" si="155"/>
        <v>1</v>
      </c>
      <c r="J2012" s="22">
        <v>1</v>
      </c>
      <c r="K2012" s="19">
        <f t="shared" si="156"/>
        <v>0</v>
      </c>
      <c r="L2012" s="19"/>
      <c r="M2012" s="19"/>
    </row>
    <row r="2013" spans="1:13" ht="15.75" customHeight="1">
      <c r="A2013" s="19"/>
      <c r="B2013" s="19"/>
      <c r="C2013" s="19"/>
      <c r="D2013" s="19"/>
      <c r="E2013" s="19"/>
      <c r="F2013" s="21">
        <v>1</v>
      </c>
      <c r="G2013" s="21">
        <v>1</v>
      </c>
      <c r="H2013" s="21">
        <v>1</v>
      </c>
      <c r="I2013" s="20">
        <f t="shared" si="155"/>
        <v>1</v>
      </c>
      <c r="J2013" s="22">
        <v>1</v>
      </c>
      <c r="K2013" s="19">
        <f t="shared" si="156"/>
        <v>0</v>
      </c>
      <c r="L2013" s="19"/>
      <c r="M2013" s="19"/>
    </row>
    <row r="2014" spans="1:13" ht="15.75" customHeight="1">
      <c r="A2014" s="19">
        <v>117402051</v>
      </c>
      <c r="B2014" s="19" t="s">
        <v>4624</v>
      </c>
      <c r="C2014" s="19" t="s">
        <v>4625</v>
      </c>
      <c r="D2014" s="19" t="s">
        <v>4626</v>
      </c>
      <c r="E2014" s="19" t="s">
        <v>39</v>
      </c>
      <c r="F2014" s="21">
        <v>1</v>
      </c>
      <c r="G2014" s="21">
        <v>1</v>
      </c>
      <c r="H2014" s="21">
        <v>1</v>
      </c>
      <c r="I2014" s="20">
        <f t="shared" si="155"/>
        <v>1</v>
      </c>
      <c r="J2014" s="22">
        <v>1</v>
      </c>
      <c r="K2014" s="19" t="str">
        <f t="shared" si="156"/>
        <v>01 - Aide à l’utilisation</v>
      </c>
      <c r="L2014" s="19"/>
      <c r="M2014" s="19"/>
    </row>
    <row r="2015" spans="1:13" ht="15.75" customHeight="1">
      <c r="A2015" s="19">
        <v>117481480</v>
      </c>
      <c r="B2015" s="19" t="s">
        <v>4627</v>
      </c>
      <c r="C2015" s="19" t="s">
        <v>4628</v>
      </c>
      <c r="D2015" s="19" t="s">
        <v>4629</v>
      </c>
      <c r="E2015" s="19" t="s">
        <v>39</v>
      </c>
      <c r="F2015" s="21">
        <v>1</v>
      </c>
      <c r="G2015" s="21">
        <v>1</v>
      </c>
      <c r="H2015" s="21">
        <v>1</v>
      </c>
      <c r="I2015" s="20">
        <f t="shared" si="155"/>
        <v>1</v>
      </c>
      <c r="J2015" s="22">
        <v>0</v>
      </c>
      <c r="K2015" s="19" t="s">
        <v>45</v>
      </c>
      <c r="L2015" s="19"/>
      <c r="M2015" s="19"/>
    </row>
    <row r="2016" spans="1:13" ht="15.75" customHeight="1">
      <c r="A2016" s="19">
        <v>117173961</v>
      </c>
      <c r="B2016" s="19" t="s">
        <v>4630</v>
      </c>
      <c r="C2016" s="19" t="s">
        <v>4631</v>
      </c>
      <c r="D2016" s="19" t="s">
        <v>4632</v>
      </c>
      <c r="E2016" s="19" t="s">
        <v>42</v>
      </c>
      <c r="F2016" s="21">
        <v>1</v>
      </c>
      <c r="G2016" s="21">
        <v>1</v>
      </c>
      <c r="H2016" s="21">
        <v>1</v>
      </c>
      <c r="I2016" s="20">
        <f t="shared" si="155"/>
        <v>1</v>
      </c>
      <c r="J2016" s="22">
        <v>1</v>
      </c>
      <c r="K2016" s="19" t="str">
        <f t="shared" ref="K2016:K2041" si="157">E2016</f>
        <v>04 - Aucune action nécessaire ou possible</v>
      </c>
      <c r="L2016" s="19"/>
      <c r="M2016" s="19"/>
    </row>
    <row r="2017" spans="1:13" ht="15.75" customHeight="1">
      <c r="A2017" s="19">
        <v>117316798</v>
      </c>
      <c r="B2017" s="19" t="s">
        <v>4633</v>
      </c>
      <c r="C2017" s="19" t="s">
        <v>4634</v>
      </c>
      <c r="D2017" s="19" t="s">
        <v>4635</v>
      </c>
      <c r="E2017" s="19" t="s">
        <v>42</v>
      </c>
      <c r="F2017" s="21">
        <v>1</v>
      </c>
      <c r="G2017" s="21">
        <v>1</v>
      </c>
      <c r="H2017" s="21">
        <v>1</v>
      </c>
      <c r="I2017" s="20">
        <f t="shared" si="155"/>
        <v>1</v>
      </c>
      <c r="J2017" s="22">
        <v>1</v>
      </c>
      <c r="K2017" s="19" t="str">
        <f t="shared" si="157"/>
        <v>04 - Aucune action nécessaire ou possible</v>
      </c>
      <c r="L2017" s="19"/>
      <c r="M2017" s="19"/>
    </row>
    <row r="2018" spans="1:13" ht="15.75" customHeight="1">
      <c r="A2018" s="19">
        <v>117348105</v>
      </c>
      <c r="B2018" s="19" t="s">
        <v>3745</v>
      </c>
      <c r="C2018" s="19" t="s">
        <v>4636</v>
      </c>
      <c r="D2018" s="19" t="s">
        <v>4637</v>
      </c>
      <c r="E2018" s="19" t="s">
        <v>45</v>
      </c>
      <c r="F2018" s="21">
        <v>1</v>
      </c>
      <c r="G2018" s="21">
        <v>1</v>
      </c>
      <c r="H2018" s="21">
        <v>1</v>
      </c>
      <c r="I2018" s="20">
        <f t="shared" si="155"/>
        <v>1</v>
      </c>
      <c r="J2018" s="22">
        <v>1</v>
      </c>
      <c r="K2018" s="19" t="str">
        <f t="shared" si="157"/>
        <v>03 - Script, fix ou contournement</v>
      </c>
      <c r="L2018" s="19"/>
      <c r="M2018" s="19"/>
    </row>
    <row r="2019" spans="1:13" ht="15.75" customHeight="1">
      <c r="A2019" s="19">
        <v>117293413</v>
      </c>
      <c r="B2019" s="19" t="s">
        <v>4638</v>
      </c>
      <c r="C2019" s="19" t="s">
        <v>4639</v>
      </c>
      <c r="D2019" s="19" t="s">
        <v>4640</v>
      </c>
      <c r="E2019" s="19" t="s">
        <v>39</v>
      </c>
      <c r="F2019" s="21">
        <v>1</v>
      </c>
      <c r="G2019" s="21">
        <v>1</v>
      </c>
      <c r="H2019" s="21">
        <v>1</v>
      </c>
      <c r="I2019" s="20">
        <f t="shared" si="155"/>
        <v>1</v>
      </c>
      <c r="J2019" s="22">
        <v>1</v>
      </c>
      <c r="K2019" s="19" t="str">
        <f t="shared" si="157"/>
        <v>01 - Aide à l’utilisation</v>
      </c>
      <c r="L2019" s="19"/>
      <c r="M2019" s="19"/>
    </row>
    <row r="2020" spans="1:13" ht="15.75" customHeight="1">
      <c r="A2020" s="19">
        <v>117046690</v>
      </c>
      <c r="B2020" s="19" t="s">
        <v>4641</v>
      </c>
      <c r="C2020" s="19" t="s">
        <v>4642</v>
      </c>
      <c r="D2020" s="19" t="s">
        <v>4643</v>
      </c>
      <c r="E2020" s="19" t="s">
        <v>52</v>
      </c>
      <c r="F2020" s="21">
        <v>1</v>
      </c>
      <c r="G2020" s="21">
        <v>1</v>
      </c>
      <c r="H2020" s="21">
        <v>1</v>
      </c>
      <c r="I2020" s="20">
        <f t="shared" si="155"/>
        <v>1</v>
      </c>
      <c r="J2020" s="22">
        <v>1</v>
      </c>
      <c r="K2020" s="19" t="str">
        <f t="shared" si="157"/>
        <v>02 - Correction donnée ou modification de paramétrage</v>
      </c>
      <c r="L2020" s="19"/>
      <c r="M2020" s="19"/>
    </row>
    <row r="2021" spans="1:13" ht="15.75" customHeight="1">
      <c r="A2021" s="19">
        <v>117393271</v>
      </c>
      <c r="B2021" s="19" t="s">
        <v>4644</v>
      </c>
      <c r="C2021" s="19" t="s">
        <v>4645</v>
      </c>
      <c r="D2021" s="19" t="s">
        <v>4646</v>
      </c>
      <c r="E2021" s="19" t="s">
        <v>52</v>
      </c>
      <c r="F2021" s="21">
        <v>1</v>
      </c>
      <c r="G2021" s="21">
        <v>1</v>
      </c>
      <c r="H2021" s="21">
        <v>1</v>
      </c>
      <c r="I2021" s="20">
        <f t="shared" si="155"/>
        <v>1</v>
      </c>
      <c r="J2021" s="22">
        <v>1</v>
      </c>
      <c r="K2021" s="19" t="str">
        <f t="shared" si="157"/>
        <v>02 - Correction donnée ou modification de paramétrage</v>
      </c>
      <c r="L2021" s="19"/>
      <c r="M2021" s="19"/>
    </row>
    <row r="2022" spans="1:13" ht="15.75" customHeight="1">
      <c r="A2022" s="19">
        <v>117493136</v>
      </c>
      <c r="B2022" s="19" t="s">
        <v>4647</v>
      </c>
      <c r="C2022" s="19" t="s">
        <v>4648</v>
      </c>
      <c r="D2022" s="19" t="s">
        <v>4649</v>
      </c>
      <c r="E2022" s="19" t="s">
        <v>52</v>
      </c>
      <c r="F2022" s="21">
        <v>1</v>
      </c>
      <c r="G2022" s="21">
        <v>1</v>
      </c>
      <c r="H2022" s="21">
        <v>1</v>
      </c>
      <c r="I2022" s="20">
        <f t="shared" si="155"/>
        <v>1</v>
      </c>
      <c r="J2022" s="22">
        <v>1</v>
      </c>
      <c r="K2022" s="19" t="str">
        <f t="shared" si="157"/>
        <v>02 - Correction donnée ou modification de paramétrage</v>
      </c>
      <c r="L2022" s="19"/>
      <c r="M2022" s="19"/>
    </row>
    <row r="2023" spans="1:13" ht="15.75" customHeight="1">
      <c r="A2023" s="19">
        <v>117530847</v>
      </c>
      <c r="B2023" s="19" t="s">
        <v>3438</v>
      </c>
      <c r="C2023" s="19" t="s">
        <v>4650</v>
      </c>
      <c r="D2023" s="19" t="s">
        <v>4651</v>
      </c>
      <c r="E2023" s="19" t="s">
        <v>52</v>
      </c>
      <c r="F2023" s="21">
        <v>1</v>
      </c>
      <c r="G2023" s="21">
        <v>1</v>
      </c>
      <c r="H2023" s="21">
        <v>1</v>
      </c>
      <c r="I2023" s="20">
        <f t="shared" si="155"/>
        <v>1</v>
      </c>
      <c r="J2023" s="22">
        <v>1</v>
      </c>
      <c r="K2023" s="19" t="str">
        <f t="shared" si="157"/>
        <v>02 - Correction donnée ou modification de paramétrage</v>
      </c>
      <c r="L2023" s="19"/>
      <c r="M2023" s="19"/>
    </row>
    <row r="2024" spans="1:13" ht="15.75" customHeight="1">
      <c r="A2024" s="19">
        <v>117449925</v>
      </c>
      <c r="B2024" s="19" t="s">
        <v>4652</v>
      </c>
      <c r="C2024" s="19" t="s">
        <v>4653</v>
      </c>
      <c r="D2024" s="19" t="s">
        <v>4654</v>
      </c>
      <c r="E2024" s="19" t="s">
        <v>45</v>
      </c>
      <c r="F2024" s="21">
        <v>1</v>
      </c>
      <c r="G2024" s="21">
        <v>1</v>
      </c>
      <c r="H2024" s="21">
        <v>1</v>
      </c>
      <c r="I2024" s="20">
        <f t="shared" si="155"/>
        <v>1</v>
      </c>
      <c r="J2024" s="22">
        <v>1</v>
      </c>
      <c r="K2024" s="19" t="str">
        <f t="shared" si="157"/>
        <v>03 - Script, fix ou contournement</v>
      </c>
      <c r="L2024" s="19"/>
      <c r="M2024" s="19"/>
    </row>
    <row r="2025" spans="1:13" ht="15.75" customHeight="1">
      <c r="A2025" s="19">
        <v>117466512</v>
      </c>
      <c r="B2025" s="19" t="s">
        <v>4655</v>
      </c>
      <c r="C2025" s="19" t="s">
        <v>4656</v>
      </c>
      <c r="D2025" s="19" t="s">
        <v>4657</v>
      </c>
      <c r="E2025" s="19" t="s">
        <v>45</v>
      </c>
      <c r="F2025" s="21">
        <v>1</v>
      </c>
      <c r="G2025" s="21">
        <v>1</v>
      </c>
      <c r="H2025" s="21">
        <v>1</v>
      </c>
      <c r="I2025" s="20">
        <f t="shared" si="155"/>
        <v>1</v>
      </c>
      <c r="J2025" s="22">
        <v>1</v>
      </c>
      <c r="K2025" s="19" t="str">
        <f t="shared" si="157"/>
        <v>03 - Script, fix ou contournement</v>
      </c>
      <c r="L2025" s="19"/>
      <c r="M2025" s="19"/>
    </row>
    <row r="2026" spans="1:13" ht="15.75" customHeight="1">
      <c r="A2026" s="19">
        <v>117396771</v>
      </c>
      <c r="B2026" s="19" t="s">
        <v>4658</v>
      </c>
      <c r="C2026" s="19" t="s">
        <v>4659</v>
      </c>
      <c r="D2026" s="19" t="s">
        <v>4660</v>
      </c>
      <c r="E2026" s="19" t="s">
        <v>45</v>
      </c>
      <c r="F2026" s="21">
        <v>1</v>
      </c>
      <c r="G2026" s="21">
        <v>1</v>
      </c>
      <c r="H2026" s="21">
        <v>1</v>
      </c>
      <c r="I2026" s="20">
        <f t="shared" si="155"/>
        <v>1</v>
      </c>
      <c r="J2026" s="22">
        <v>1</v>
      </c>
      <c r="K2026" s="19" t="str">
        <f t="shared" si="157"/>
        <v>03 - Script, fix ou contournement</v>
      </c>
      <c r="L2026" s="19"/>
      <c r="M2026" s="19"/>
    </row>
    <row r="2027" spans="1:13" ht="15.75" customHeight="1">
      <c r="A2027" s="19">
        <v>116587185</v>
      </c>
      <c r="B2027" s="19" t="s">
        <v>4661</v>
      </c>
      <c r="C2027" s="19" t="s">
        <v>4662</v>
      </c>
      <c r="D2027" s="19" t="s">
        <v>4663</v>
      </c>
      <c r="E2027" s="19" t="s">
        <v>42</v>
      </c>
      <c r="F2027" s="21">
        <v>1</v>
      </c>
      <c r="G2027" s="21">
        <v>1</v>
      </c>
      <c r="H2027" s="21">
        <v>1</v>
      </c>
      <c r="I2027" s="20">
        <f t="shared" si="155"/>
        <v>1</v>
      </c>
      <c r="J2027" s="22">
        <v>1</v>
      </c>
      <c r="K2027" s="19" t="str">
        <f t="shared" si="157"/>
        <v>04 - Aucune action nécessaire ou possible</v>
      </c>
      <c r="L2027" s="19"/>
      <c r="M2027" s="19"/>
    </row>
    <row r="2028" spans="1:13" ht="15.75" customHeight="1">
      <c r="A2028" s="19">
        <v>117811904</v>
      </c>
      <c r="B2028" s="19">
        <v>104.10299999999999</v>
      </c>
      <c r="C2028" s="19" t="s">
        <v>4664</v>
      </c>
      <c r="D2028" s="19" t="s">
        <v>4665</v>
      </c>
      <c r="E2028" s="19" t="s">
        <v>45</v>
      </c>
      <c r="F2028" s="21">
        <v>1</v>
      </c>
      <c r="G2028" s="21">
        <v>1</v>
      </c>
      <c r="H2028" s="21">
        <v>1</v>
      </c>
      <c r="I2028" s="20">
        <f t="shared" si="155"/>
        <v>1</v>
      </c>
      <c r="J2028" s="22">
        <v>1</v>
      </c>
      <c r="K2028" s="19" t="str">
        <f t="shared" si="157"/>
        <v>03 - Script, fix ou contournement</v>
      </c>
      <c r="L2028" s="19"/>
      <c r="M2028" s="19"/>
    </row>
    <row r="2029" spans="1:13" ht="15.75" customHeight="1">
      <c r="A2029" s="19">
        <v>117811957</v>
      </c>
      <c r="B2029" s="19" t="s">
        <v>4666</v>
      </c>
      <c r="C2029" s="19" t="s">
        <v>4667</v>
      </c>
      <c r="D2029" s="19" t="s">
        <v>4668</v>
      </c>
      <c r="E2029" s="19" t="s">
        <v>45</v>
      </c>
      <c r="F2029" s="21">
        <v>1</v>
      </c>
      <c r="G2029" s="21">
        <v>1</v>
      </c>
      <c r="H2029" s="21">
        <v>1</v>
      </c>
      <c r="I2029" s="20">
        <f t="shared" si="155"/>
        <v>1</v>
      </c>
      <c r="J2029" s="22">
        <v>1</v>
      </c>
      <c r="K2029" s="19" t="str">
        <f t="shared" si="157"/>
        <v>03 - Script, fix ou contournement</v>
      </c>
      <c r="L2029" s="19"/>
      <c r="M2029" s="19"/>
    </row>
    <row r="2030" spans="1:13" ht="15.75" customHeight="1">
      <c r="A2030" s="19">
        <v>117617236</v>
      </c>
      <c r="B2030" s="19" t="s">
        <v>4669</v>
      </c>
      <c r="C2030" s="19" t="s">
        <v>4670</v>
      </c>
      <c r="D2030" s="19" t="s">
        <v>4671</v>
      </c>
      <c r="E2030" s="19" t="s">
        <v>39</v>
      </c>
      <c r="F2030" s="21">
        <v>1</v>
      </c>
      <c r="G2030" s="21">
        <v>1</v>
      </c>
      <c r="H2030" s="21">
        <v>1</v>
      </c>
      <c r="I2030" s="20">
        <f t="shared" si="155"/>
        <v>1</v>
      </c>
      <c r="J2030" s="22">
        <v>1</v>
      </c>
      <c r="K2030" s="19" t="str">
        <f t="shared" si="157"/>
        <v>01 - Aide à l’utilisation</v>
      </c>
      <c r="L2030" s="19"/>
      <c r="M2030" s="19"/>
    </row>
    <row r="2031" spans="1:13" ht="15.75" customHeight="1">
      <c r="A2031" s="19">
        <v>117806728</v>
      </c>
      <c r="B2031" s="19" t="s">
        <v>4672</v>
      </c>
      <c r="C2031" s="19" t="s">
        <v>4673</v>
      </c>
      <c r="D2031" s="19" t="s">
        <v>4674</v>
      </c>
      <c r="E2031" s="19" t="s">
        <v>39</v>
      </c>
      <c r="F2031" s="21">
        <v>1</v>
      </c>
      <c r="G2031" s="21">
        <v>1</v>
      </c>
      <c r="H2031" s="21">
        <v>1</v>
      </c>
      <c r="I2031" s="20">
        <f t="shared" si="155"/>
        <v>1</v>
      </c>
      <c r="J2031" s="22">
        <v>1</v>
      </c>
      <c r="K2031" s="19" t="str">
        <f t="shared" si="157"/>
        <v>01 - Aide à l’utilisation</v>
      </c>
      <c r="L2031" s="19"/>
      <c r="M2031" s="19"/>
    </row>
    <row r="2032" spans="1:13" ht="15.75" customHeight="1">
      <c r="A2032" s="19">
        <v>117812195</v>
      </c>
      <c r="B2032" s="19" t="s">
        <v>4675</v>
      </c>
      <c r="C2032" s="19" t="s">
        <v>4676</v>
      </c>
      <c r="D2032" s="19" t="s">
        <v>4677</v>
      </c>
      <c r="E2032" s="19" t="s">
        <v>39</v>
      </c>
      <c r="F2032" s="21">
        <v>1</v>
      </c>
      <c r="G2032" s="21">
        <v>1</v>
      </c>
      <c r="H2032" s="21">
        <v>1</v>
      </c>
      <c r="I2032" s="20">
        <f t="shared" si="155"/>
        <v>1</v>
      </c>
      <c r="J2032" s="22">
        <v>1</v>
      </c>
      <c r="K2032" s="19" t="str">
        <f t="shared" si="157"/>
        <v>01 - Aide à l’utilisation</v>
      </c>
      <c r="L2032" s="19"/>
      <c r="M2032" s="19"/>
    </row>
    <row r="2033" spans="1:13" ht="15.75" customHeight="1">
      <c r="A2033" s="19">
        <v>117633095</v>
      </c>
      <c r="B2033" s="19" t="s">
        <v>4678</v>
      </c>
      <c r="C2033" s="19" t="s">
        <v>4679</v>
      </c>
      <c r="D2033" s="19" t="s">
        <v>4680</v>
      </c>
      <c r="E2033" s="19" t="s">
        <v>45</v>
      </c>
      <c r="F2033" s="21">
        <v>1</v>
      </c>
      <c r="G2033" s="21">
        <v>1</v>
      </c>
      <c r="H2033" s="21">
        <v>1</v>
      </c>
      <c r="I2033" s="20">
        <f t="shared" si="155"/>
        <v>1</v>
      </c>
      <c r="J2033" s="22">
        <v>1</v>
      </c>
      <c r="K2033" s="19" t="str">
        <f t="shared" si="157"/>
        <v>03 - Script, fix ou contournement</v>
      </c>
      <c r="L2033" s="19"/>
      <c r="M2033" s="19"/>
    </row>
    <row r="2034" spans="1:13" ht="15.75" customHeight="1">
      <c r="A2034" s="19">
        <v>117461795</v>
      </c>
      <c r="B2034" s="19" t="s">
        <v>4681</v>
      </c>
      <c r="C2034" s="19" t="s">
        <v>4682</v>
      </c>
      <c r="D2034" s="19" t="s">
        <v>4683</v>
      </c>
      <c r="E2034" s="19" t="s">
        <v>42</v>
      </c>
      <c r="F2034" s="21">
        <v>1</v>
      </c>
      <c r="G2034" s="21">
        <v>1</v>
      </c>
      <c r="H2034" s="21">
        <v>1</v>
      </c>
      <c r="I2034" s="20">
        <f t="shared" si="155"/>
        <v>1</v>
      </c>
      <c r="J2034" s="22">
        <v>1</v>
      </c>
      <c r="K2034" s="19" t="str">
        <f t="shared" si="157"/>
        <v>04 - Aucune action nécessaire ou possible</v>
      </c>
      <c r="L2034" s="19"/>
      <c r="M2034" s="19"/>
    </row>
    <row r="2035" spans="1:13" ht="15.75" customHeight="1">
      <c r="A2035" s="19">
        <v>117316748</v>
      </c>
      <c r="B2035" s="19" t="s">
        <v>4684</v>
      </c>
      <c r="C2035" s="19" t="s">
        <v>4685</v>
      </c>
      <c r="D2035" s="19" t="s">
        <v>4686</v>
      </c>
      <c r="E2035" s="19" t="s">
        <v>39</v>
      </c>
      <c r="F2035" s="21">
        <v>1</v>
      </c>
      <c r="G2035" s="21">
        <v>1</v>
      </c>
      <c r="H2035" s="21">
        <v>1</v>
      </c>
      <c r="I2035" s="20">
        <f t="shared" si="155"/>
        <v>1</v>
      </c>
      <c r="J2035" s="22">
        <v>1</v>
      </c>
      <c r="K2035" s="19" t="str">
        <f t="shared" si="157"/>
        <v>01 - Aide à l’utilisation</v>
      </c>
      <c r="L2035" s="19"/>
      <c r="M2035" s="19"/>
    </row>
    <row r="2036" spans="1:13" ht="15.75" customHeight="1">
      <c r="A2036" s="19">
        <v>117789494</v>
      </c>
      <c r="B2036" s="19" t="s">
        <v>4687</v>
      </c>
      <c r="C2036" s="19" t="s">
        <v>4688</v>
      </c>
      <c r="D2036" s="19" t="s">
        <v>4689</v>
      </c>
      <c r="E2036" s="19" t="s">
        <v>42</v>
      </c>
      <c r="F2036" s="21">
        <v>1</v>
      </c>
      <c r="G2036" s="21">
        <v>1</v>
      </c>
      <c r="H2036" s="21">
        <v>1</v>
      </c>
      <c r="I2036" s="20">
        <f t="shared" si="155"/>
        <v>1</v>
      </c>
      <c r="J2036" s="22">
        <v>1</v>
      </c>
      <c r="K2036" s="19" t="str">
        <f t="shared" si="157"/>
        <v>04 - Aucune action nécessaire ou possible</v>
      </c>
      <c r="L2036" s="19"/>
      <c r="M2036" s="19"/>
    </row>
    <row r="2037" spans="1:13" ht="15.75" customHeight="1">
      <c r="A2037" s="19">
        <v>117343290</v>
      </c>
      <c r="B2037" s="19" t="s">
        <v>4690</v>
      </c>
      <c r="C2037" s="19" t="s">
        <v>4691</v>
      </c>
      <c r="D2037" s="19" t="s">
        <v>4692</v>
      </c>
      <c r="E2037" s="19" t="s">
        <v>39</v>
      </c>
      <c r="F2037" s="21">
        <v>1</v>
      </c>
      <c r="G2037" s="21">
        <v>1</v>
      </c>
      <c r="H2037" s="21">
        <v>1</v>
      </c>
      <c r="I2037" s="20">
        <f t="shared" si="155"/>
        <v>1</v>
      </c>
      <c r="J2037" s="22">
        <v>1</v>
      </c>
      <c r="K2037" s="19" t="str">
        <f t="shared" si="157"/>
        <v>01 - Aide à l’utilisation</v>
      </c>
      <c r="L2037" s="19"/>
      <c r="M2037" s="19"/>
    </row>
    <row r="2038" spans="1:13" ht="15.75" customHeight="1">
      <c r="A2038" s="19">
        <v>116543333</v>
      </c>
      <c r="B2038" s="19" t="s">
        <v>4693</v>
      </c>
      <c r="C2038" s="19" t="s">
        <v>4694</v>
      </c>
      <c r="D2038" s="19" t="s">
        <v>4695</v>
      </c>
      <c r="E2038" s="19" t="s">
        <v>42</v>
      </c>
      <c r="F2038" s="21">
        <v>1</v>
      </c>
      <c r="G2038" s="21">
        <v>1</v>
      </c>
      <c r="H2038" s="21">
        <v>1</v>
      </c>
      <c r="I2038" s="20">
        <f t="shared" si="155"/>
        <v>1</v>
      </c>
      <c r="J2038" s="22">
        <v>1</v>
      </c>
      <c r="K2038" s="19" t="str">
        <f t="shared" si="157"/>
        <v>04 - Aucune action nécessaire ou possible</v>
      </c>
      <c r="L2038" s="19"/>
      <c r="M2038" s="19"/>
    </row>
    <row r="2039" spans="1:13" ht="15.75" customHeight="1">
      <c r="A2039" s="19">
        <v>117595645</v>
      </c>
      <c r="B2039" s="19" t="s">
        <v>4696</v>
      </c>
      <c r="C2039" s="19" t="s">
        <v>4697</v>
      </c>
      <c r="D2039" s="19" t="s">
        <v>4698</v>
      </c>
      <c r="E2039" s="19" t="s">
        <v>45</v>
      </c>
      <c r="F2039" s="21">
        <v>1</v>
      </c>
      <c r="G2039" s="21">
        <v>1</v>
      </c>
      <c r="H2039" s="21">
        <v>1</v>
      </c>
      <c r="I2039" s="20">
        <f t="shared" si="155"/>
        <v>1</v>
      </c>
      <c r="J2039" s="22">
        <v>1</v>
      </c>
      <c r="K2039" s="19" t="str">
        <f t="shared" si="157"/>
        <v>03 - Script, fix ou contournement</v>
      </c>
      <c r="L2039" s="19"/>
      <c r="M2039" s="19"/>
    </row>
    <row r="2040" spans="1:13" ht="15.75" customHeight="1">
      <c r="A2040" s="19">
        <v>117597097</v>
      </c>
      <c r="B2040" s="19" t="s">
        <v>4422</v>
      </c>
      <c r="C2040" s="19" t="s">
        <v>4699</v>
      </c>
      <c r="D2040" s="19" t="s">
        <v>4700</v>
      </c>
      <c r="E2040" s="19" t="s">
        <v>45</v>
      </c>
      <c r="F2040" s="21">
        <v>1</v>
      </c>
      <c r="G2040" s="21">
        <v>1</v>
      </c>
      <c r="H2040" s="21">
        <v>1</v>
      </c>
      <c r="I2040" s="20">
        <f t="shared" si="155"/>
        <v>1</v>
      </c>
      <c r="J2040" s="22">
        <v>1</v>
      </c>
      <c r="K2040" s="19" t="str">
        <f t="shared" si="157"/>
        <v>03 - Script, fix ou contournement</v>
      </c>
      <c r="L2040" s="19"/>
      <c r="M2040" s="19"/>
    </row>
    <row r="2041" spans="1:13" ht="15.75" customHeight="1">
      <c r="A2041" s="19">
        <v>117753795</v>
      </c>
      <c r="B2041" s="19" t="s">
        <v>4701</v>
      </c>
      <c r="C2041" s="19" t="s">
        <v>4702</v>
      </c>
      <c r="D2041" s="19" t="s">
        <v>4703</v>
      </c>
      <c r="E2041" s="19" t="s">
        <v>45</v>
      </c>
      <c r="F2041" s="21">
        <v>1</v>
      </c>
      <c r="G2041" s="21">
        <v>1</v>
      </c>
      <c r="H2041" s="21">
        <v>1</v>
      </c>
      <c r="I2041" s="20">
        <f t="shared" si="155"/>
        <v>1</v>
      </c>
      <c r="J2041" s="22">
        <v>1</v>
      </c>
      <c r="K2041" s="19" t="str">
        <f t="shared" si="157"/>
        <v>03 - Script, fix ou contournement</v>
      </c>
      <c r="L2041" s="19"/>
      <c r="M2041" s="19"/>
    </row>
    <row r="2042" spans="1:13" ht="15.75" customHeight="1">
      <c r="A2042" s="19">
        <v>117755143</v>
      </c>
      <c r="B2042" s="19" t="s">
        <v>1761</v>
      </c>
      <c r="C2042" s="19" t="s">
        <v>4704</v>
      </c>
      <c r="D2042" s="19" t="s">
        <v>4705</v>
      </c>
      <c r="E2042" s="19" t="s">
        <v>42</v>
      </c>
      <c r="F2042" s="21">
        <v>1</v>
      </c>
      <c r="G2042" s="21">
        <v>1</v>
      </c>
      <c r="H2042" s="21">
        <v>1</v>
      </c>
      <c r="I2042" s="20">
        <f t="shared" si="155"/>
        <v>1</v>
      </c>
      <c r="J2042" s="22">
        <v>0</v>
      </c>
      <c r="K2042" s="19" t="s">
        <v>45</v>
      </c>
      <c r="L2042" s="19"/>
      <c r="M2042" s="19"/>
    </row>
    <row r="2043" spans="1:13" ht="15.75" customHeight="1">
      <c r="A2043" s="19">
        <v>117597184</v>
      </c>
      <c r="B2043" s="19" t="s">
        <v>4706</v>
      </c>
      <c r="C2043" s="19" t="s">
        <v>4707</v>
      </c>
      <c r="D2043" s="19" t="s">
        <v>4708</v>
      </c>
      <c r="E2043" s="19" t="s">
        <v>45</v>
      </c>
      <c r="F2043" s="21">
        <v>1</v>
      </c>
      <c r="G2043" s="21">
        <v>1</v>
      </c>
      <c r="H2043" s="21">
        <v>1</v>
      </c>
      <c r="I2043" s="20">
        <f t="shared" si="155"/>
        <v>1</v>
      </c>
      <c r="J2043" s="22">
        <v>1</v>
      </c>
      <c r="K2043" s="19" t="str">
        <f t="shared" ref="K2043:K2044" si="158">E2043</f>
        <v>03 - Script, fix ou contournement</v>
      </c>
      <c r="L2043" s="19"/>
      <c r="M2043" s="19"/>
    </row>
    <row r="2044" spans="1:13" ht="15.75" customHeight="1">
      <c r="A2044" s="19">
        <v>117688075</v>
      </c>
      <c r="B2044" s="19" t="s">
        <v>3114</v>
      </c>
      <c r="C2044" s="19" t="s">
        <v>4709</v>
      </c>
      <c r="D2044" s="19" t="s">
        <v>4710</v>
      </c>
      <c r="E2044" s="19" t="s">
        <v>45</v>
      </c>
      <c r="F2044" s="21">
        <v>1</v>
      </c>
      <c r="G2044" s="21">
        <v>1</v>
      </c>
      <c r="H2044" s="21">
        <v>1</v>
      </c>
      <c r="I2044" s="20">
        <f t="shared" si="155"/>
        <v>1</v>
      </c>
      <c r="J2044" s="22">
        <v>1</v>
      </c>
      <c r="K2044" s="19" t="str">
        <f t="shared" si="158"/>
        <v>03 - Script, fix ou contournement</v>
      </c>
      <c r="L2044" s="19"/>
      <c r="M2044" s="19"/>
    </row>
    <row r="2045" spans="1:13" ht="15.75" customHeight="1">
      <c r="A2045" s="19">
        <v>117457219</v>
      </c>
      <c r="B2045" s="19" t="s">
        <v>4711</v>
      </c>
      <c r="C2045" s="19" t="s">
        <v>4712</v>
      </c>
      <c r="D2045" s="19" t="s">
        <v>4713</v>
      </c>
      <c r="E2045" s="19" t="s">
        <v>39</v>
      </c>
      <c r="F2045" s="21">
        <v>1</v>
      </c>
      <c r="G2045" s="21">
        <v>1</v>
      </c>
      <c r="H2045" s="21">
        <v>1</v>
      </c>
      <c r="I2045" s="20">
        <f t="shared" si="155"/>
        <v>1</v>
      </c>
      <c r="J2045" s="22">
        <v>0</v>
      </c>
      <c r="K2045" s="19" t="s">
        <v>42</v>
      </c>
      <c r="L2045" s="19"/>
      <c r="M2045" s="19"/>
    </row>
    <row r="2046" spans="1:13" ht="15.75" customHeight="1">
      <c r="A2046" s="19">
        <v>117667821</v>
      </c>
      <c r="B2046" s="19" t="s">
        <v>4714</v>
      </c>
      <c r="C2046" s="19" t="s">
        <v>4715</v>
      </c>
      <c r="D2046" s="19" t="s">
        <v>4716</v>
      </c>
      <c r="E2046" s="19" t="s">
        <v>42</v>
      </c>
      <c r="F2046" s="21">
        <v>1</v>
      </c>
      <c r="G2046" s="21">
        <v>1</v>
      </c>
      <c r="H2046" s="21">
        <v>1</v>
      </c>
      <c r="I2046" s="20">
        <f t="shared" si="155"/>
        <v>1</v>
      </c>
      <c r="J2046" s="22">
        <v>0</v>
      </c>
      <c r="K2046" s="19" t="s">
        <v>45</v>
      </c>
      <c r="L2046" s="19"/>
      <c r="M2046" s="19"/>
    </row>
    <row r="2047" spans="1:13" ht="15.75" customHeight="1">
      <c r="A2047" s="19">
        <v>117453825</v>
      </c>
      <c r="B2047" s="19" t="s">
        <v>4717</v>
      </c>
      <c r="C2047" s="19" t="s">
        <v>4718</v>
      </c>
      <c r="D2047" s="19" t="s">
        <v>4719</v>
      </c>
      <c r="E2047" s="19" t="s">
        <v>42</v>
      </c>
      <c r="F2047" s="21">
        <v>1</v>
      </c>
      <c r="G2047" s="21">
        <v>1</v>
      </c>
      <c r="H2047" s="21">
        <v>1</v>
      </c>
      <c r="I2047" s="20">
        <f t="shared" si="155"/>
        <v>1</v>
      </c>
      <c r="J2047" s="22">
        <v>1</v>
      </c>
      <c r="K2047" s="19" t="str">
        <f t="shared" ref="K2047:K2174" si="159">E2047</f>
        <v>04 - Aucune action nécessaire ou possible</v>
      </c>
      <c r="L2047" s="19"/>
      <c r="M2047" s="19"/>
    </row>
    <row r="2048" spans="1:13" ht="15.75" customHeight="1">
      <c r="A2048" s="19">
        <v>117621856</v>
      </c>
      <c r="B2048" s="19" t="s">
        <v>4720</v>
      </c>
      <c r="C2048" s="19" t="s">
        <v>4721</v>
      </c>
      <c r="D2048" s="19" t="s">
        <v>4722</v>
      </c>
      <c r="E2048" s="19" t="s">
        <v>45</v>
      </c>
      <c r="F2048" s="21">
        <v>1</v>
      </c>
      <c r="G2048" s="21">
        <v>1</v>
      </c>
      <c r="H2048" s="21">
        <v>1</v>
      </c>
      <c r="I2048" s="20">
        <f t="shared" si="155"/>
        <v>1</v>
      </c>
      <c r="J2048" s="22">
        <v>1</v>
      </c>
      <c r="K2048" s="19" t="str">
        <f t="shared" si="159"/>
        <v>03 - Script, fix ou contournement</v>
      </c>
      <c r="L2048" s="19"/>
      <c r="M2048" s="19"/>
    </row>
    <row r="2049" spans="1:13" ht="15.75" customHeight="1">
      <c r="A2049" s="19">
        <v>117608301</v>
      </c>
      <c r="B2049" s="19" t="s">
        <v>4723</v>
      </c>
      <c r="C2049" s="19" t="s">
        <v>4724</v>
      </c>
      <c r="D2049" s="19" t="s">
        <v>4725</v>
      </c>
      <c r="E2049" s="19" t="s">
        <v>39</v>
      </c>
      <c r="F2049" s="21">
        <v>1</v>
      </c>
      <c r="G2049" s="21">
        <v>1</v>
      </c>
      <c r="H2049" s="21">
        <v>1</v>
      </c>
      <c r="I2049" s="20">
        <v>1</v>
      </c>
      <c r="J2049" s="22">
        <v>1</v>
      </c>
      <c r="K2049" s="19" t="str">
        <f t="shared" si="159"/>
        <v>01 - Aide à l’utilisation</v>
      </c>
      <c r="L2049" s="19"/>
      <c r="M2049" s="19"/>
    </row>
    <row r="2050" spans="1:13" ht="15.75" customHeight="1">
      <c r="A2050" s="19">
        <v>117608612</v>
      </c>
      <c r="B2050" s="19" t="s">
        <v>4726</v>
      </c>
      <c r="C2050" s="19" t="s">
        <v>4727</v>
      </c>
      <c r="D2050" s="19" t="s">
        <v>4728</v>
      </c>
      <c r="E2050" s="19" t="s">
        <v>52</v>
      </c>
      <c r="F2050" s="21">
        <v>1</v>
      </c>
      <c r="G2050" s="21">
        <v>1</v>
      </c>
      <c r="H2050" s="21">
        <v>1</v>
      </c>
      <c r="I2050" s="20">
        <f t="shared" ref="I2050:I2098" si="160">IF(COUNTA(F2050:H2050)&lt;3,"",IF(AND(F2050=1,G2050=1,H2050=1),1,0))</f>
        <v>1</v>
      </c>
      <c r="J2050" s="22">
        <v>1</v>
      </c>
      <c r="K2050" s="19" t="str">
        <f t="shared" si="159"/>
        <v>02 - Correction donnée ou modification de paramétrage</v>
      </c>
      <c r="L2050" s="19"/>
      <c r="M2050" s="19"/>
    </row>
    <row r="2051" spans="1:13" ht="15.75" customHeight="1">
      <c r="A2051" s="19">
        <v>117646034</v>
      </c>
      <c r="B2051" s="19" t="s">
        <v>4729</v>
      </c>
      <c r="C2051" s="19" t="s">
        <v>4730</v>
      </c>
      <c r="D2051" s="19" t="s">
        <v>4731</v>
      </c>
      <c r="E2051" s="19" t="s">
        <v>39</v>
      </c>
      <c r="F2051" s="21">
        <v>1</v>
      </c>
      <c r="G2051" s="21">
        <v>1</v>
      </c>
      <c r="H2051" s="21">
        <v>1</v>
      </c>
      <c r="I2051" s="20">
        <f t="shared" si="160"/>
        <v>1</v>
      </c>
      <c r="J2051" s="22">
        <v>1</v>
      </c>
      <c r="K2051" s="19" t="str">
        <f t="shared" si="159"/>
        <v>01 - Aide à l’utilisation</v>
      </c>
      <c r="L2051" s="19"/>
      <c r="M2051" s="19"/>
    </row>
    <row r="2052" spans="1:13" ht="15.75" customHeight="1">
      <c r="A2052" s="19">
        <v>117734931</v>
      </c>
      <c r="B2052" s="19" t="s">
        <v>4732</v>
      </c>
      <c r="C2052" s="19" t="s">
        <v>4733</v>
      </c>
      <c r="D2052" s="19" t="s">
        <v>4734</v>
      </c>
      <c r="E2052" s="19" t="s">
        <v>39</v>
      </c>
      <c r="F2052" s="21">
        <v>1</v>
      </c>
      <c r="G2052" s="21">
        <v>1</v>
      </c>
      <c r="H2052" s="21">
        <v>1</v>
      </c>
      <c r="I2052" s="20">
        <f t="shared" si="160"/>
        <v>1</v>
      </c>
      <c r="J2052" s="22">
        <v>1</v>
      </c>
      <c r="K2052" s="19" t="str">
        <f t="shared" si="159"/>
        <v>01 - Aide à l’utilisation</v>
      </c>
      <c r="L2052" s="19"/>
      <c r="M2052" s="19"/>
    </row>
    <row r="2053" spans="1:13" ht="15.75" customHeight="1">
      <c r="A2053" s="19">
        <v>117572615</v>
      </c>
      <c r="B2053" s="19" t="s">
        <v>4735</v>
      </c>
      <c r="C2053" s="19" t="s">
        <v>4736</v>
      </c>
      <c r="D2053" s="19" t="s">
        <v>4737</v>
      </c>
      <c r="E2053" s="19" t="s">
        <v>45</v>
      </c>
      <c r="F2053" s="21">
        <v>1</v>
      </c>
      <c r="G2053" s="21">
        <v>1</v>
      </c>
      <c r="H2053" s="21">
        <v>1</v>
      </c>
      <c r="I2053" s="20">
        <f t="shared" si="160"/>
        <v>1</v>
      </c>
      <c r="J2053" s="22">
        <v>1</v>
      </c>
      <c r="K2053" s="19" t="str">
        <f t="shared" si="159"/>
        <v>03 - Script, fix ou contournement</v>
      </c>
      <c r="L2053" s="19"/>
      <c r="M2053" s="19"/>
    </row>
    <row r="2054" spans="1:13" ht="15.75" customHeight="1">
      <c r="A2054" s="19">
        <v>117726683</v>
      </c>
      <c r="B2054" s="19" t="s">
        <v>4738</v>
      </c>
      <c r="C2054" s="19" t="s">
        <v>4739</v>
      </c>
      <c r="D2054" s="19" t="s">
        <v>4740</v>
      </c>
      <c r="E2054" s="19" t="s">
        <v>45</v>
      </c>
      <c r="F2054" s="21">
        <v>1</v>
      </c>
      <c r="G2054" s="21">
        <v>1</v>
      </c>
      <c r="H2054" s="21">
        <v>1</v>
      </c>
      <c r="I2054" s="20">
        <f t="shared" si="160"/>
        <v>1</v>
      </c>
      <c r="J2054" s="22">
        <v>1</v>
      </c>
      <c r="K2054" s="19" t="str">
        <f t="shared" si="159"/>
        <v>03 - Script, fix ou contournement</v>
      </c>
      <c r="L2054" s="19"/>
      <c r="M2054" s="19"/>
    </row>
    <row r="2055" spans="1:13" ht="15.75" customHeight="1">
      <c r="A2055" s="19"/>
      <c r="B2055" s="19" t="s">
        <v>4741</v>
      </c>
      <c r="C2055" s="19" t="s">
        <v>4742</v>
      </c>
      <c r="D2055" s="19" t="s">
        <v>4743</v>
      </c>
      <c r="E2055" s="19" t="s">
        <v>39</v>
      </c>
      <c r="F2055" s="21">
        <v>1</v>
      </c>
      <c r="G2055" s="21">
        <v>1</v>
      </c>
      <c r="H2055" s="21">
        <v>1</v>
      </c>
      <c r="I2055" s="20">
        <f t="shared" si="160"/>
        <v>1</v>
      </c>
      <c r="J2055" s="22">
        <v>1</v>
      </c>
      <c r="K2055" s="19" t="str">
        <f t="shared" si="159"/>
        <v>01 - Aide à l’utilisation</v>
      </c>
      <c r="L2055" s="19"/>
      <c r="M2055" s="19"/>
    </row>
    <row r="2056" spans="1:13" ht="15.75" customHeight="1">
      <c r="A2056" s="19"/>
      <c r="B2056" s="19" t="s">
        <v>4744</v>
      </c>
      <c r="C2056" s="19" t="s">
        <v>4745</v>
      </c>
      <c r="D2056" s="19" t="s">
        <v>4746</v>
      </c>
      <c r="E2056" s="19" t="s">
        <v>45</v>
      </c>
      <c r="F2056" s="21">
        <v>1</v>
      </c>
      <c r="G2056" s="21">
        <v>1</v>
      </c>
      <c r="H2056" s="21">
        <v>1</v>
      </c>
      <c r="I2056" s="20">
        <f t="shared" si="160"/>
        <v>1</v>
      </c>
      <c r="J2056" s="22">
        <v>1</v>
      </c>
      <c r="K2056" s="19" t="str">
        <f t="shared" si="159"/>
        <v>03 - Script, fix ou contournement</v>
      </c>
      <c r="L2056" s="19"/>
      <c r="M2056" s="19"/>
    </row>
    <row r="2057" spans="1:13" ht="15.75" customHeight="1">
      <c r="A2057" s="19"/>
      <c r="B2057" s="19" t="s">
        <v>4747</v>
      </c>
      <c r="C2057" s="19" t="s">
        <v>4748</v>
      </c>
      <c r="D2057" s="19" t="s">
        <v>4749</v>
      </c>
      <c r="E2057" s="19" t="s">
        <v>45</v>
      </c>
      <c r="F2057" s="21">
        <v>1</v>
      </c>
      <c r="G2057" s="21">
        <v>1</v>
      </c>
      <c r="H2057" s="21">
        <v>1</v>
      </c>
      <c r="I2057" s="20">
        <f t="shared" si="160"/>
        <v>1</v>
      </c>
      <c r="J2057" s="22">
        <v>1</v>
      </c>
      <c r="K2057" s="19" t="str">
        <f t="shared" si="159"/>
        <v>03 - Script, fix ou contournement</v>
      </c>
      <c r="L2057" s="19"/>
      <c r="M2057" s="19"/>
    </row>
    <row r="2058" spans="1:13" ht="15.75" customHeight="1">
      <c r="A2058" s="19"/>
      <c r="B2058" s="19" t="s">
        <v>4750</v>
      </c>
      <c r="C2058" s="19" t="s">
        <v>4751</v>
      </c>
      <c r="D2058" s="95" t="s">
        <v>4752</v>
      </c>
      <c r="E2058" s="19" t="s">
        <v>45</v>
      </c>
      <c r="F2058" s="21">
        <v>1</v>
      </c>
      <c r="G2058" s="21">
        <v>1</v>
      </c>
      <c r="H2058" s="21">
        <v>1</v>
      </c>
      <c r="I2058" s="20">
        <f t="shared" si="160"/>
        <v>1</v>
      </c>
      <c r="J2058" s="22">
        <v>1</v>
      </c>
      <c r="K2058" s="19" t="str">
        <f t="shared" si="159"/>
        <v>03 - Script, fix ou contournement</v>
      </c>
      <c r="L2058" s="19"/>
      <c r="M2058" s="19"/>
    </row>
    <row r="2059" spans="1:13" ht="15.75" customHeight="1">
      <c r="A2059" s="19"/>
      <c r="B2059" s="19" t="s">
        <v>4753</v>
      </c>
      <c r="C2059" s="19" t="s">
        <v>4754</v>
      </c>
      <c r="D2059" s="19" t="s">
        <v>4755</v>
      </c>
      <c r="E2059" s="19" t="s">
        <v>45</v>
      </c>
      <c r="F2059" s="21">
        <v>1</v>
      </c>
      <c r="G2059" s="21">
        <v>1</v>
      </c>
      <c r="H2059" s="21">
        <v>1</v>
      </c>
      <c r="I2059" s="20">
        <f t="shared" si="160"/>
        <v>1</v>
      </c>
      <c r="J2059" s="22">
        <v>1</v>
      </c>
      <c r="K2059" s="19" t="str">
        <f t="shared" si="159"/>
        <v>03 - Script, fix ou contournement</v>
      </c>
      <c r="L2059" s="19"/>
      <c r="M2059" s="19"/>
    </row>
    <row r="2060" spans="1:13" ht="15.75" customHeight="1">
      <c r="A2060" s="19"/>
      <c r="B2060" s="19" t="s">
        <v>4756</v>
      </c>
      <c r="C2060" s="19" t="s">
        <v>4757</v>
      </c>
      <c r="D2060" s="19" t="s">
        <v>4758</v>
      </c>
      <c r="E2060" s="19" t="s">
        <v>39</v>
      </c>
      <c r="F2060" s="21">
        <v>1</v>
      </c>
      <c r="G2060" s="21">
        <v>1</v>
      </c>
      <c r="H2060" s="21">
        <v>1</v>
      </c>
      <c r="I2060" s="20">
        <f t="shared" si="160"/>
        <v>1</v>
      </c>
      <c r="J2060" s="22">
        <v>1</v>
      </c>
      <c r="K2060" s="19" t="str">
        <f t="shared" si="159"/>
        <v>01 - Aide à l’utilisation</v>
      </c>
      <c r="L2060" s="19"/>
      <c r="M2060" s="19"/>
    </row>
    <row r="2061" spans="1:13" ht="15.75" customHeight="1">
      <c r="A2061" s="19"/>
      <c r="B2061" s="19" t="s">
        <v>4759</v>
      </c>
      <c r="C2061" s="19" t="s">
        <v>4760</v>
      </c>
      <c r="D2061" s="19" t="s">
        <v>4761</v>
      </c>
      <c r="E2061" s="19" t="s">
        <v>45</v>
      </c>
      <c r="F2061" s="21">
        <v>1</v>
      </c>
      <c r="G2061" s="21">
        <v>1</v>
      </c>
      <c r="H2061" s="21">
        <v>1</v>
      </c>
      <c r="I2061" s="20">
        <f t="shared" si="160"/>
        <v>1</v>
      </c>
      <c r="J2061" s="22">
        <v>1</v>
      </c>
      <c r="K2061" s="19" t="str">
        <f t="shared" si="159"/>
        <v>03 - Script, fix ou contournement</v>
      </c>
      <c r="L2061" s="19"/>
      <c r="M2061" s="19"/>
    </row>
    <row r="2062" spans="1:13" ht="15.75" customHeight="1">
      <c r="A2062" s="19"/>
      <c r="B2062" s="19" t="s">
        <v>4762</v>
      </c>
      <c r="C2062" s="19" t="s">
        <v>4763</v>
      </c>
      <c r="D2062" s="19" t="s">
        <v>4764</v>
      </c>
      <c r="E2062" s="19" t="s">
        <v>39</v>
      </c>
      <c r="F2062" s="21">
        <v>1</v>
      </c>
      <c r="G2062" s="21">
        <v>1</v>
      </c>
      <c r="H2062" s="21">
        <v>1</v>
      </c>
      <c r="I2062" s="20">
        <f t="shared" si="160"/>
        <v>1</v>
      </c>
      <c r="J2062" s="22">
        <v>1</v>
      </c>
      <c r="K2062" s="19" t="str">
        <f t="shared" si="159"/>
        <v>01 - Aide à l’utilisation</v>
      </c>
      <c r="L2062" s="19"/>
      <c r="M2062" s="19"/>
    </row>
    <row r="2063" spans="1:13" ht="15.75" customHeight="1">
      <c r="A2063" s="19"/>
      <c r="B2063" s="19" t="s">
        <v>347</v>
      </c>
      <c r="C2063" s="19" t="s">
        <v>4765</v>
      </c>
      <c r="D2063" s="19" t="s">
        <v>4766</v>
      </c>
      <c r="E2063" s="19" t="s">
        <v>45</v>
      </c>
      <c r="F2063" s="21">
        <v>1</v>
      </c>
      <c r="G2063" s="21">
        <v>1</v>
      </c>
      <c r="H2063" s="21">
        <v>1</v>
      </c>
      <c r="I2063" s="20">
        <f t="shared" si="160"/>
        <v>1</v>
      </c>
      <c r="J2063" s="22">
        <v>1</v>
      </c>
      <c r="K2063" s="19" t="str">
        <f t="shared" si="159"/>
        <v>03 - Script, fix ou contournement</v>
      </c>
      <c r="L2063" s="19"/>
      <c r="M2063" s="19"/>
    </row>
    <row r="2064" spans="1:13" ht="15.75" customHeight="1">
      <c r="A2064" s="19"/>
      <c r="B2064" s="19" t="s">
        <v>4767</v>
      </c>
      <c r="C2064" s="19" t="s">
        <v>4768</v>
      </c>
      <c r="D2064" s="19" t="s">
        <v>4769</v>
      </c>
      <c r="E2064" s="19" t="s">
        <v>45</v>
      </c>
      <c r="F2064" s="21">
        <v>1</v>
      </c>
      <c r="G2064" s="21">
        <v>1</v>
      </c>
      <c r="H2064" s="21">
        <v>1</v>
      </c>
      <c r="I2064" s="20">
        <f t="shared" si="160"/>
        <v>1</v>
      </c>
      <c r="J2064" s="22">
        <v>1</v>
      </c>
      <c r="K2064" s="19" t="str">
        <f t="shared" si="159"/>
        <v>03 - Script, fix ou contournement</v>
      </c>
      <c r="L2064" s="19"/>
      <c r="M2064" s="19"/>
    </row>
    <row r="2065" spans="1:13" ht="15.75" customHeight="1">
      <c r="A2065" s="19"/>
      <c r="B2065" s="19" t="s">
        <v>4770</v>
      </c>
      <c r="C2065" s="19" t="s">
        <v>4771</v>
      </c>
      <c r="D2065" s="19" t="s">
        <v>4772</v>
      </c>
      <c r="E2065" s="19" t="s">
        <v>39</v>
      </c>
      <c r="F2065" s="21">
        <v>1</v>
      </c>
      <c r="G2065" s="21">
        <v>1</v>
      </c>
      <c r="H2065" s="21">
        <v>1</v>
      </c>
      <c r="I2065" s="20">
        <f t="shared" si="160"/>
        <v>1</v>
      </c>
      <c r="J2065" s="22">
        <v>1</v>
      </c>
      <c r="K2065" s="19" t="str">
        <f t="shared" si="159"/>
        <v>01 - Aide à l’utilisation</v>
      </c>
      <c r="L2065" s="19"/>
      <c r="M2065" s="19"/>
    </row>
    <row r="2066" spans="1:13" ht="15.75" customHeight="1">
      <c r="A2066" s="19"/>
      <c r="B2066" s="19" t="s">
        <v>4773</v>
      </c>
      <c r="C2066" s="19" t="s">
        <v>4774</v>
      </c>
      <c r="D2066" s="19" t="s">
        <v>4775</v>
      </c>
      <c r="E2066" s="19" t="s">
        <v>39</v>
      </c>
      <c r="F2066" s="21">
        <v>1</v>
      </c>
      <c r="G2066" s="21">
        <v>1</v>
      </c>
      <c r="H2066" s="21">
        <v>1</v>
      </c>
      <c r="I2066" s="20">
        <f t="shared" si="160"/>
        <v>1</v>
      </c>
      <c r="J2066" s="22">
        <v>1</v>
      </c>
      <c r="K2066" s="19" t="str">
        <f t="shared" si="159"/>
        <v>01 - Aide à l’utilisation</v>
      </c>
      <c r="L2066" s="19"/>
      <c r="M2066" s="19"/>
    </row>
    <row r="2067" spans="1:13" ht="15.75" customHeight="1">
      <c r="A2067" s="19"/>
      <c r="B2067" s="19" t="s">
        <v>4776</v>
      </c>
      <c r="C2067" s="19" t="s">
        <v>4777</v>
      </c>
      <c r="D2067" s="19" t="s">
        <v>4778</v>
      </c>
      <c r="E2067" s="19" t="s">
        <v>45</v>
      </c>
      <c r="F2067" s="21">
        <v>1</v>
      </c>
      <c r="G2067" s="21">
        <v>1</v>
      </c>
      <c r="H2067" s="21">
        <v>1</v>
      </c>
      <c r="I2067" s="20">
        <f t="shared" si="160"/>
        <v>1</v>
      </c>
      <c r="J2067" s="22">
        <v>1</v>
      </c>
      <c r="K2067" s="19" t="str">
        <f t="shared" si="159"/>
        <v>03 - Script, fix ou contournement</v>
      </c>
      <c r="L2067" s="19"/>
      <c r="M2067" s="19"/>
    </row>
    <row r="2068" spans="1:13" ht="15.75" customHeight="1">
      <c r="A2068" s="19"/>
      <c r="B2068" s="19" t="s">
        <v>4779</v>
      </c>
      <c r="C2068" s="19" t="s">
        <v>4780</v>
      </c>
      <c r="D2068" s="19" t="s">
        <v>4781</v>
      </c>
      <c r="E2068" s="19" t="s">
        <v>39</v>
      </c>
      <c r="F2068" s="21">
        <v>1</v>
      </c>
      <c r="G2068" s="21">
        <v>1</v>
      </c>
      <c r="H2068" s="21">
        <v>1</v>
      </c>
      <c r="I2068" s="20">
        <f t="shared" si="160"/>
        <v>1</v>
      </c>
      <c r="J2068" s="22">
        <v>1</v>
      </c>
      <c r="K2068" s="19" t="str">
        <f t="shared" si="159"/>
        <v>01 - Aide à l’utilisation</v>
      </c>
      <c r="L2068" s="19"/>
      <c r="M2068" s="19"/>
    </row>
    <row r="2069" spans="1:13" ht="15.75" customHeight="1">
      <c r="A2069" s="19"/>
      <c r="B2069" s="19" t="s">
        <v>4782</v>
      </c>
      <c r="C2069" s="19" t="s">
        <v>4783</v>
      </c>
      <c r="D2069" s="19" t="s">
        <v>4784</v>
      </c>
      <c r="E2069" s="19" t="s">
        <v>45</v>
      </c>
      <c r="F2069" s="21">
        <v>1</v>
      </c>
      <c r="G2069" s="21">
        <v>1</v>
      </c>
      <c r="H2069" s="21">
        <v>1</v>
      </c>
      <c r="I2069" s="20">
        <f t="shared" si="160"/>
        <v>1</v>
      </c>
      <c r="J2069" s="22">
        <v>1</v>
      </c>
      <c r="K2069" s="19" t="str">
        <f t="shared" si="159"/>
        <v>03 - Script, fix ou contournement</v>
      </c>
      <c r="L2069" s="19"/>
      <c r="M2069" s="19"/>
    </row>
    <row r="2070" spans="1:13" ht="15.75" customHeight="1">
      <c r="A2070" s="19"/>
      <c r="B2070" s="19" t="s">
        <v>4785</v>
      </c>
      <c r="C2070" s="19" t="s">
        <v>4786</v>
      </c>
      <c r="D2070" s="19" t="s">
        <v>4787</v>
      </c>
      <c r="E2070" s="19" t="s">
        <v>45</v>
      </c>
      <c r="F2070" s="21">
        <v>1</v>
      </c>
      <c r="G2070" s="21">
        <v>1</v>
      </c>
      <c r="H2070" s="21">
        <v>1</v>
      </c>
      <c r="I2070" s="20">
        <f t="shared" si="160"/>
        <v>1</v>
      </c>
      <c r="J2070" s="22">
        <v>1</v>
      </c>
      <c r="K2070" s="19" t="str">
        <f t="shared" si="159"/>
        <v>03 - Script, fix ou contournement</v>
      </c>
      <c r="L2070" s="19"/>
      <c r="M2070" s="19"/>
    </row>
    <row r="2071" spans="1:13" ht="15.75" customHeight="1">
      <c r="A2071" s="19"/>
      <c r="B2071" s="19" t="s">
        <v>4788</v>
      </c>
      <c r="C2071" s="19" t="s">
        <v>4789</v>
      </c>
      <c r="D2071" s="19" t="s">
        <v>4790</v>
      </c>
      <c r="E2071" s="19" t="s">
        <v>42</v>
      </c>
      <c r="F2071" s="21">
        <v>1</v>
      </c>
      <c r="G2071" s="21">
        <v>1</v>
      </c>
      <c r="H2071" s="21">
        <v>1</v>
      </c>
      <c r="I2071" s="20">
        <f t="shared" si="160"/>
        <v>1</v>
      </c>
      <c r="J2071" s="22">
        <v>1</v>
      </c>
      <c r="K2071" s="19" t="str">
        <f t="shared" si="159"/>
        <v>04 - Aucune action nécessaire ou possible</v>
      </c>
      <c r="L2071" s="19"/>
      <c r="M2071" s="19"/>
    </row>
    <row r="2072" spans="1:13" ht="15.75" customHeight="1">
      <c r="A2072" s="19"/>
      <c r="B2072" s="19" t="s">
        <v>4791</v>
      </c>
      <c r="C2072" s="19" t="s">
        <v>4792</v>
      </c>
      <c r="D2072" s="19" t="s">
        <v>4793</v>
      </c>
      <c r="E2072" s="19" t="s">
        <v>45</v>
      </c>
      <c r="F2072" s="21">
        <v>1</v>
      </c>
      <c r="G2072" s="21">
        <v>1</v>
      </c>
      <c r="H2072" s="21">
        <v>1</v>
      </c>
      <c r="I2072" s="20">
        <f t="shared" si="160"/>
        <v>1</v>
      </c>
      <c r="J2072" s="22">
        <v>1</v>
      </c>
      <c r="K2072" s="19" t="str">
        <f t="shared" si="159"/>
        <v>03 - Script, fix ou contournement</v>
      </c>
      <c r="L2072" s="19"/>
      <c r="M2072" s="19"/>
    </row>
    <row r="2073" spans="1:13" ht="15.75" customHeight="1">
      <c r="A2073" s="19"/>
      <c r="B2073" s="19" t="s">
        <v>4794</v>
      </c>
      <c r="C2073" s="19" t="s">
        <v>4795</v>
      </c>
      <c r="D2073" s="19" t="s">
        <v>4796</v>
      </c>
      <c r="E2073" s="19" t="s">
        <v>39</v>
      </c>
      <c r="F2073" s="21">
        <v>1</v>
      </c>
      <c r="G2073" s="21">
        <v>1</v>
      </c>
      <c r="H2073" s="21">
        <v>1</v>
      </c>
      <c r="I2073" s="20">
        <f t="shared" si="160"/>
        <v>1</v>
      </c>
      <c r="J2073" s="22">
        <v>1</v>
      </c>
      <c r="K2073" s="19" t="str">
        <f t="shared" si="159"/>
        <v>01 - Aide à l’utilisation</v>
      </c>
      <c r="L2073" s="19"/>
      <c r="M2073" s="19"/>
    </row>
    <row r="2074" spans="1:13" ht="15.75" customHeight="1">
      <c r="A2074" s="19"/>
      <c r="B2074" s="19" t="s">
        <v>4797</v>
      </c>
      <c r="C2074" s="19" t="s">
        <v>4798</v>
      </c>
      <c r="D2074" s="19" t="s">
        <v>4799</v>
      </c>
      <c r="E2074" s="19" t="s">
        <v>39</v>
      </c>
      <c r="F2074" s="21">
        <v>1</v>
      </c>
      <c r="G2074" s="21">
        <v>1</v>
      </c>
      <c r="H2074" s="21">
        <v>1</v>
      </c>
      <c r="I2074" s="20">
        <f t="shared" si="160"/>
        <v>1</v>
      </c>
      <c r="J2074" s="22">
        <v>1</v>
      </c>
      <c r="K2074" s="19" t="str">
        <f t="shared" si="159"/>
        <v>01 - Aide à l’utilisation</v>
      </c>
      <c r="L2074" s="19"/>
      <c r="M2074" s="19"/>
    </row>
    <row r="2075" spans="1:13" ht="15.75" customHeight="1">
      <c r="A2075" s="19"/>
      <c r="B2075" s="19" t="s">
        <v>4800</v>
      </c>
      <c r="C2075" s="19" t="s">
        <v>4801</v>
      </c>
      <c r="D2075" s="19" t="s">
        <v>4802</v>
      </c>
      <c r="E2075" s="19" t="s">
        <v>42</v>
      </c>
      <c r="F2075" s="21">
        <v>1</v>
      </c>
      <c r="G2075" s="21">
        <v>1</v>
      </c>
      <c r="H2075" s="21">
        <v>1</v>
      </c>
      <c r="I2075" s="20">
        <f t="shared" si="160"/>
        <v>1</v>
      </c>
      <c r="J2075" s="22">
        <v>1</v>
      </c>
      <c r="K2075" s="19" t="str">
        <f t="shared" si="159"/>
        <v>04 - Aucune action nécessaire ou possible</v>
      </c>
      <c r="L2075" s="19"/>
      <c r="M2075" s="19"/>
    </row>
    <row r="2076" spans="1:13" ht="15.75" customHeight="1">
      <c r="A2076" s="19"/>
      <c r="B2076" s="19" t="s">
        <v>2502</v>
      </c>
      <c r="C2076" s="19" t="s">
        <v>4803</v>
      </c>
      <c r="D2076" s="19" t="s">
        <v>4804</v>
      </c>
      <c r="E2076" s="19" t="s">
        <v>39</v>
      </c>
      <c r="F2076" s="21">
        <v>1</v>
      </c>
      <c r="G2076" s="21">
        <v>1</v>
      </c>
      <c r="H2076" s="21">
        <v>1</v>
      </c>
      <c r="I2076" s="20">
        <f t="shared" si="160"/>
        <v>1</v>
      </c>
      <c r="J2076" s="22">
        <v>1</v>
      </c>
      <c r="K2076" s="19" t="str">
        <f t="shared" si="159"/>
        <v>01 - Aide à l’utilisation</v>
      </c>
      <c r="L2076" s="19"/>
      <c r="M2076" s="19"/>
    </row>
    <row r="2077" spans="1:13" ht="15.75" customHeight="1">
      <c r="A2077" s="19"/>
      <c r="B2077" s="19" t="s">
        <v>4805</v>
      </c>
      <c r="C2077" s="19" t="s">
        <v>4806</v>
      </c>
      <c r="D2077" s="19" t="s">
        <v>4807</v>
      </c>
      <c r="E2077" s="19" t="s">
        <v>52</v>
      </c>
      <c r="F2077" s="21">
        <v>1</v>
      </c>
      <c r="G2077" s="21">
        <v>1</v>
      </c>
      <c r="H2077" s="21">
        <v>1</v>
      </c>
      <c r="I2077" s="20">
        <f t="shared" si="160"/>
        <v>1</v>
      </c>
      <c r="J2077" s="22">
        <v>1</v>
      </c>
      <c r="K2077" s="19" t="str">
        <f t="shared" si="159"/>
        <v>02 - Correction donnée ou modification de paramétrage</v>
      </c>
      <c r="L2077" s="19"/>
      <c r="M2077" s="19"/>
    </row>
    <row r="2078" spans="1:13" ht="15.75" customHeight="1">
      <c r="A2078" s="19"/>
      <c r="B2078" s="19" t="s">
        <v>4808</v>
      </c>
      <c r="C2078" s="19" t="s">
        <v>4809</v>
      </c>
      <c r="D2078" s="19" t="s">
        <v>4810</v>
      </c>
      <c r="E2078" s="19" t="s">
        <v>52</v>
      </c>
      <c r="F2078" s="21">
        <v>1</v>
      </c>
      <c r="G2078" s="21">
        <v>1</v>
      </c>
      <c r="H2078" s="21">
        <v>1</v>
      </c>
      <c r="I2078" s="20">
        <f t="shared" si="160"/>
        <v>1</v>
      </c>
      <c r="J2078" s="22">
        <v>1</v>
      </c>
      <c r="K2078" s="19" t="str">
        <f t="shared" si="159"/>
        <v>02 - Correction donnée ou modification de paramétrage</v>
      </c>
      <c r="L2078" s="19"/>
      <c r="M2078" s="19"/>
    </row>
    <row r="2079" spans="1:13" ht="15.75" customHeight="1">
      <c r="A2079" s="19"/>
      <c r="B2079" s="19" t="s">
        <v>4237</v>
      </c>
      <c r="C2079" s="19" t="s">
        <v>4811</v>
      </c>
      <c r="D2079" s="19" t="s">
        <v>4812</v>
      </c>
      <c r="E2079" s="19" t="s">
        <v>52</v>
      </c>
      <c r="F2079" s="21">
        <v>1</v>
      </c>
      <c r="G2079" s="21">
        <v>1</v>
      </c>
      <c r="H2079" s="21">
        <v>1</v>
      </c>
      <c r="I2079" s="20">
        <f t="shared" si="160"/>
        <v>1</v>
      </c>
      <c r="J2079" s="22">
        <v>1</v>
      </c>
      <c r="K2079" s="19" t="str">
        <f t="shared" si="159"/>
        <v>02 - Correction donnée ou modification de paramétrage</v>
      </c>
      <c r="L2079" s="19"/>
      <c r="M2079" s="19"/>
    </row>
    <row r="2080" spans="1:13" ht="15.75" customHeight="1">
      <c r="A2080" s="19"/>
      <c r="B2080" s="19" t="s">
        <v>4813</v>
      </c>
      <c r="C2080" s="19" t="s">
        <v>4814</v>
      </c>
      <c r="D2080" s="19" t="s">
        <v>4815</v>
      </c>
      <c r="E2080" s="19" t="s">
        <v>52</v>
      </c>
      <c r="F2080" s="21">
        <v>1</v>
      </c>
      <c r="G2080" s="21">
        <v>1</v>
      </c>
      <c r="H2080" s="21">
        <v>1</v>
      </c>
      <c r="I2080" s="20">
        <f t="shared" si="160"/>
        <v>1</v>
      </c>
      <c r="J2080" s="22">
        <v>1</v>
      </c>
      <c r="K2080" s="19" t="str">
        <f t="shared" si="159"/>
        <v>02 - Correction donnée ou modification de paramétrage</v>
      </c>
      <c r="L2080" s="19"/>
      <c r="M2080" s="19"/>
    </row>
    <row r="2081" spans="1:13" ht="15.75" customHeight="1">
      <c r="A2081" s="19"/>
      <c r="B2081" s="19" t="s">
        <v>4816</v>
      </c>
      <c r="C2081" s="19" t="s">
        <v>4817</v>
      </c>
      <c r="D2081" s="19" t="s">
        <v>4818</v>
      </c>
      <c r="E2081" s="19" t="s">
        <v>52</v>
      </c>
      <c r="F2081" s="21">
        <v>1</v>
      </c>
      <c r="G2081" s="21">
        <v>1</v>
      </c>
      <c r="H2081" s="21">
        <v>1</v>
      </c>
      <c r="I2081" s="20">
        <f t="shared" si="160"/>
        <v>1</v>
      </c>
      <c r="J2081" s="22">
        <v>1</v>
      </c>
      <c r="K2081" s="19" t="str">
        <f t="shared" si="159"/>
        <v>02 - Correction donnée ou modification de paramétrage</v>
      </c>
      <c r="L2081" s="19"/>
      <c r="M2081" s="19"/>
    </row>
    <row r="2082" spans="1:13" ht="15.75" customHeight="1">
      <c r="A2082" s="19"/>
      <c r="B2082" s="19" t="s">
        <v>4819</v>
      </c>
      <c r="C2082" s="19" t="s">
        <v>4820</v>
      </c>
      <c r="D2082" s="19" t="s">
        <v>4821</v>
      </c>
      <c r="E2082" s="19" t="s">
        <v>52</v>
      </c>
      <c r="F2082" s="21">
        <v>1</v>
      </c>
      <c r="G2082" s="21">
        <v>1</v>
      </c>
      <c r="H2082" s="21">
        <v>1</v>
      </c>
      <c r="I2082" s="20">
        <f t="shared" si="160"/>
        <v>1</v>
      </c>
      <c r="J2082" s="22">
        <v>1</v>
      </c>
      <c r="K2082" s="19" t="str">
        <f t="shared" si="159"/>
        <v>02 - Correction donnée ou modification de paramétrage</v>
      </c>
      <c r="L2082" s="19"/>
      <c r="M2082" s="19"/>
    </row>
    <row r="2083" spans="1:13" ht="15.75" customHeight="1">
      <c r="A2083" s="19"/>
      <c r="B2083" s="19" t="s">
        <v>4822</v>
      </c>
      <c r="C2083" s="19" t="s">
        <v>4823</v>
      </c>
      <c r="D2083" s="19" t="s">
        <v>4824</v>
      </c>
      <c r="E2083" s="19" t="s">
        <v>52</v>
      </c>
      <c r="F2083" s="21">
        <v>1</v>
      </c>
      <c r="G2083" s="21">
        <v>1</v>
      </c>
      <c r="H2083" s="21">
        <v>1</v>
      </c>
      <c r="I2083" s="20">
        <f t="shared" si="160"/>
        <v>1</v>
      </c>
      <c r="J2083" s="22">
        <v>1</v>
      </c>
      <c r="K2083" s="19" t="str">
        <f t="shared" si="159"/>
        <v>02 - Correction donnée ou modification de paramétrage</v>
      </c>
      <c r="L2083" s="19"/>
      <c r="M2083" s="19"/>
    </row>
    <row r="2084" spans="1:13" ht="15.75" customHeight="1">
      <c r="A2084" s="19"/>
      <c r="B2084" s="19" t="s">
        <v>4825</v>
      </c>
      <c r="C2084" s="19" t="s">
        <v>4826</v>
      </c>
      <c r="D2084" s="19" t="s">
        <v>4827</v>
      </c>
      <c r="E2084" s="19" t="s">
        <v>52</v>
      </c>
      <c r="F2084" s="21">
        <v>1</v>
      </c>
      <c r="G2084" s="21">
        <v>1</v>
      </c>
      <c r="H2084" s="21">
        <v>1</v>
      </c>
      <c r="I2084" s="20">
        <f t="shared" si="160"/>
        <v>1</v>
      </c>
      <c r="J2084" s="22">
        <v>1</v>
      </c>
      <c r="K2084" s="19" t="str">
        <f t="shared" si="159"/>
        <v>02 - Correction donnée ou modification de paramétrage</v>
      </c>
      <c r="L2084" s="19"/>
      <c r="M2084" s="19"/>
    </row>
    <row r="2085" spans="1:13" ht="15.75" customHeight="1">
      <c r="A2085" s="19"/>
      <c r="B2085" s="19" t="s">
        <v>4828</v>
      </c>
      <c r="C2085" s="19" t="s">
        <v>4829</v>
      </c>
      <c r="D2085" s="19" t="s">
        <v>4830</v>
      </c>
      <c r="E2085" s="19" t="s">
        <v>39</v>
      </c>
      <c r="F2085" s="21">
        <v>1</v>
      </c>
      <c r="G2085" s="21">
        <v>1</v>
      </c>
      <c r="H2085" s="21">
        <v>1</v>
      </c>
      <c r="I2085" s="20">
        <f t="shared" si="160"/>
        <v>1</v>
      </c>
      <c r="J2085" s="22">
        <v>1</v>
      </c>
      <c r="K2085" s="19" t="str">
        <f t="shared" si="159"/>
        <v>01 - Aide à l’utilisation</v>
      </c>
      <c r="L2085" s="19"/>
      <c r="M2085" s="19"/>
    </row>
    <row r="2086" spans="1:13" ht="15.75" customHeight="1">
      <c r="A2086" s="19"/>
      <c r="B2086" s="19" t="s">
        <v>4831</v>
      </c>
      <c r="C2086" s="19" t="s">
        <v>4832</v>
      </c>
      <c r="D2086" s="19" t="s">
        <v>4833</v>
      </c>
      <c r="E2086" s="19" t="s">
        <v>52</v>
      </c>
      <c r="F2086" s="21">
        <v>1</v>
      </c>
      <c r="G2086" s="21">
        <v>1</v>
      </c>
      <c r="H2086" s="21">
        <v>1</v>
      </c>
      <c r="I2086" s="20">
        <f t="shared" si="160"/>
        <v>1</v>
      </c>
      <c r="J2086" s="22">
        <v>1</v>
      </c>
      <c r="K2086" s="19" t="str">
        <f t="shared" si="159"/>
        <v>02 - Correction donnée ou modification de paramétrage</v>
      </c>
      <c r="L2086" s="19"/>
      <c r="M2086" s="19"/>
    </row>
    <row r="2087" spans="1:13" ht="15.75" customHeight="1">
      <c r="A2087" s="19"/>
      <c r="B2087" s="19" t="s">
        <v>4834</v>
      </c>
      <c r="C2087" s="19" t="s">
        <v>4835</v>
      </c>
      <c r="D2087" s="19" t="s">
        <v>4836</v>
      </c>
      <c r="E2087" s="19" t="s">
        <v>52</v>
      </c>
      <c r="F2087" s="21">
        <v>1</v>
      </c>
      <c r="G2087" s="21">
        <v>1</v>
      </c>
      <c r="H2087" s="21">
        <v>1</v>
      </c>
      <c r="I2087" s="20">
        <f t="shared" si="160"/>
        <v>1</v>
      </c>
      <c r="J2087" s="22">
        <v>1</v>
      </c>
      <c r="K2087" s="19" t="str">
        <f t="shared" si="159"/>
        <v>02 - Correction donnée ou modification de paramétrage</v>
      </c>
      <c r="L2087" s="19"/>
      <c r="M2087" s="19"/>
    </row>
    <row r="2088" spans="1:13" ht="15.75" customHeight="1">
      <c r="A2088" s="25"/>
      <c r="B2088" s="25" t="s">
        <v>240</v>
      </c>
      <c r="C2088" s="25" t="s">
        <v>4837</v>
      </c>
      <c r="D2088" s="25" t="s">
        <v>4838</v>
      </c>
      <c r="E2088" s="25" t="s">
        <v>45</v>
      </c>
      <c r="F2088" s="21">
        <v>1</v>
      </c>
      <c r="G2088" s="21">
        <v>1</v>
      </c>
      <c r="H2088" s="21">
        <v>1</v>
      </c>
      <c r="I2088" s="20">
        <f t="shared" si="160"/>
        <v>1</v>
      </c>
      <c r="J2088" s="22">
        <v>1</v>
      </c>
      <c r="K2088" s="19" t="str">
        <f t="shared" si="159"/>
        <v>03 - Script, fix ou contournement</v>
      </c>
      <c r="L2088" s="19"/>
      <c r="M2088" s="19"/>
    </row>
    <row r="2089" spans="1:13" ht="15.75" customHeight="1">
      <c r="A2089" s="25"/>
      <c r="B2089" s="25" t="s">
        <v>297</v>
      </c>
      <c r="C2089" s="25" t="s">
        <v>4839</v>
      </c>
      <c r="D2089" s="25" t="s">
        <v>4840</v>
      </c>
      <c r="E2089" s="25" t="s">
        <v>45</v>
      </c>
      <c r="F2089" s="21">
        <v>1</v>
      </c>
      <c r="G2089" s="21">
        <v>1</v>
      </c>
      <c r="H2089" s="21">
        <v>1</v>
      </c>
      <c r="I2089" s="20">
        <f t="shared" si="160"/>
        <v>1</v>
      </c>
      <c r="J2089" s="22">
        <v>1</v>
      </c>
      <c r="K2089" s="19" t="str">
        <f t="shared" si="159"/>
        <v>03 - Script, fix ou contournement</v>
      </c>
      <c r="L2089" s="19"/>
      <c r="M2089" s="19"/>
    </row>
    <row r="2090" spans="1:13" ht="15.75" customHeight="1">
      <c r="A2090" s="25"/>
      <c r="B2090" s="25" t="s">
        <v>297</v>
      </c>
      <c r="C2090" s="25" t="s">
        <v>4841</v>
      </c>
      <c r="D2090" s="25" t="s">
        <v>4840</v>
      </c>
      <c r="E2090" s="25" t="s">
        <v>45</v>
      </c>
      <c r="F2090" s="21">
        <v>1</v>
      </c>
      <c r="G2090" s="21">
        <v>1</v>
      </c>
      <c r="H2090" s="21">
        <v>1</v>
      </c>
      <c r="I2090" s="20">
        <f t="shared" si="160"/>
        <v>1</v>
      </c>
      <c r="J2090" s="22">
        <v>1</v>
      </c>
      <c r="K2090" s="19" t="str">
        <f t="shared" si="159"/>
        <v>03 - Script, fix ou contournement</v>
      </c>
      <c r="L2090" s="19"/>
      <c r="M2090" s="19"/>
    </row>
    <row r="2091" spans="1:13" ht="15.75" customHeight="1">
      <c r="A2091" s="25"/>
      <c r="B2091" s="25" t="s">
        <v>4842</v>
      </c>
      <c r="C2091" s="25" t="s">
        <v>4843</v>
      </c>
      <c r="D2091" s="25" t="s">
        <v>4844</v>
      </c>
      <c r="E2091" s="25" t="s">
        <v>39</v>
      </c>
      <c r="F2091" s="21">
        <v>1</v>
      </c>
      <c r="G2091" s="21">
        <v>1</v>
      </c>
      <c r="H2091" s="21">
        <v>1</v>
      </c>
      <c r="I2091" s="20">
        <f t="shared" si="160"/>
        <v>1</v>
      </c>
      <c r="J2091" s="22">
        <v>1</v>
      </c>
      <c r="K2091" s="19" t="str">
        <f t="shared" si="159"/>
        <v>01 - Aide à l’utilisation</v>
      </c>
      <c r="L2091" s="19"/>
      <c r="M2091" s="19"/>
    </row>
    <row r="2092" spans="1:13" ht="15.75" customHeight="1">
      <c r="A2092" s="25"/>
      <c r="B2092" s="25" t="s">
        <v>4845</v>
      </c>
      <c r="C2092" s="25" t="s">
        <v>4846</v>
      </c>
      <c r="D2092" s="25" t="s">
        <v>4847</v>
      </c>
      <c r="E2092" s="25" t="s">
        <v>45</v>
      </c>
      <c r="F2092" s="21">
        <v>1</v>
      </c>
      <c r="G2092" s="21">
        <v>1</v>
      </c>
      <c r="H2092" s="21">
        <v>1</v>
      </c>
      <c r="I2092" s="20">
        <f t="shared" si="160"/>
        <v>1</v>
      </c>
      <c r="J2092" s="22">
        <v>1</v>
      </c>
      <c r="K2092" s="19" t="str">
        <f t="shared" si="159"/>
        <v>03 - Script, fix ou contournement</v>
      </c>
      <c r="L2092" s="19"/>
      <c r="M2092" s="19"/>
    </row>
    <row r="2093" spans="1:13" ht="15.75" customHeight="1">
      <c r="A2093" s="25"/>
      <c r="B2093" s="25" t="s">
        <v>4848</v>
      </c>
      <c r="C2093" s="25" t="s">
        <v>4849</v>
      </c>
      <c r="D2093" s="25" t="s">
        <v>4850</v>
      </c>
      <c r="E2093" s="25" t="s">
        <v>52</v>
      </c>
      <c r="F2093" s="21">
        <v>1</v>
      </c>
      <c r="G2093" s="21">
        <v>1</v>
      </c>
      <c r="H2093" s="21">
        <v>1</v>
      </c>
      <c r="I2093" s="20">
        <f t="shared" si="160"/>
        <v>1</v>
      </c>
      <c r="J2093" s="22">
        <v>1</v>
      </c>
      <c r="K2093" s="19" t="str">
        <f t="shared" si="159"/>
        <v>02 - Correction donnée ou modification de paramétrage</v>
      </c>
      <c r="L2093" s="19"/>
      <c r="M2093" s="19"/>
    </row>
    <row r="2094" spans="1:13" ht="15.75" customHeight="1">
      <c r="A2094" s="25"/>
      <c r="B2094" s="25" t="s">
        <v>4851</v>
      </c>
      <c r="C2094" s="25" t="s">
        <v>4852</v>
      </c>
      <c r="D2094" s="25" t="s">
        <v>4853</v>
      </c>
      <c r="E2094" s="25" t="s">
        <v>45</v>
      </c>
      <c r="F2094" s="21">
        <v>1</v>
      </c>
      <c r="G2094" s="21">
        <v>1</v>
      </c>
      <c r="H2094" s="21">
        <v>1</v>
      </c>
      <c r="I2094" s="20">
        <f t="shared" si="160"/>
        <v>1</v>
      </c>
      <c r="J2094" s="22">
        <v>1</v>
      </c>
      <c r="K2094" s="19" t="str">
        <f t="shared" si="159"/>
        <v>03 - Script, fix ou contournement</v>
      </c>
      <c r="L2094" s="19"/>
      <c r="M2094" s="19"/>
    </row>
    <row r="2095" spans="1:13" ht="15.75" customHeight="1">
      <c r="A2095" s="25"/>
      <c r="B2095" s="25" t="s">
        <v>4854</v>
      </c>
      <c r="C2095" s="25" t="s">
        <v>4855</v>
      </c>
      <c r="D2095" s="25" t="s">
        <v>4856</v>
      </c>
      <c r="E2095" s="25" t="s">
        <v>52</v>
      </c>
      <c r="F2095" s="21">
        <v>1</v>
      </c>
      <c r="G2095" s="21">
        <v>1</v>
      </c>
      <c r="H2095" s="21">
        <v>1</v>
      </c>
      <c r="I2095" s="20">
        <f t="shared" si="160"/>
        <v>1</v>
      </c>
      <c r="J2095" s="22">
        <v>1</v>
      </c>
      <c r="K2095" s="19" t="str">
        <f t="shared" si="159"/>
        <v>02 - Correction donnée ou modification de paramétrage</v>
      </c>
      <c r="L2095" s="19"/>
      <c r="M2095" s="19"/>
    </row>
    <row r="2096" spans="1:13" ht="15.75" customHeight="1">
      <c r="A2096" s="25"/>
      <c r="B2096" s="25" t="s">
        <v>4857</v>
      </c>
      <c r="C2096" s="25" t="s">
        <v>4858</v>
      </c>
      <c r="D2096" s="25" t="s">
        <v>4859</v>
      </c>
      <c r="E2096" s="25" t="s">
        <v>52</v>
      </c>
      <c r="F2096" s="21">
        <v>1</v>
      </c>
      <c r="G2096" s="21">
        <v>1</v>
      </c>
      <c r="H2096" s="21">
        <v>1</v>
      </c>
      <c r="I2096" s="20">
        <f t="shared" si="160"/>
        <v>1</v>
      </c>
      <c r="J2096" s="22">
        <v>1</v>
      </c>
      <c r="K2096" s="19" t="str">
        <f t="shared" si="159"/>
        <v>02 - Correction donnée ou modification de paramétrage</v>
      </c>
      <c r="L2096" s="19"/>
      <c r="M2096" s="19"/>
    </row>
    <row r="2097" spans="1:13" ht="15.75" customHeight="1">
      <c r="A2097" s="25"/>
      <c r="B2097" s="25" t="s">
        <v>4860</v>
      </c>
      <c r="C2097" s="25" t="s">
        <v>4861</v>
      </c>
      <c r="D2097" s="25" t="s">
        <v>4862</v>
      </c>
      <c r="E2097" s="25" t="s">
        <v>42</v>
      </c>
      <c r="F2097" s="21">
        <v>1</v>
      </c>
      <c r="G2097" s="21">
        <v>1</v>
      </c>
      <c r="H2097" s="21">
        <v>1</v>
      </c>
      <c r="I2097" s="20">
        <f t="shared" si="160"/>
        <v>1</v>
      </c>
      <c r="J2097" s="22">
        <v>1</v>
      </c>
      <c r="K2097" s="19" t="str">
        <f t="shared" si="159"/>
        <v>04 - Aucune action nécessaire ou possible</v>
      </c>
      <c r="L2097" s="19"/>
      <c r="M2097" s="19"/>
    </row>
    <row r="2098" spans="1:13" ht="15.75" customHeight="1">
      <c r="A2098" s="25"/>
      <c r="B2098" s="25" t="s">
        <v>4863</v>
      </c>
      <c r="C2098" s="25" t="s">
        <v>4864</v>
      </c>
      <c r="D2098" s="25" t="s">
        <v>4865</v>
      </c>
      <c r="E2098" s="25" t="s">
        <v>39</v>
      </c>
      <c r="F2098" s="21">
        <v>1</v>
      </c>
      <c r="G2098" s="21">
        <v>1</v>
      </c>
      <c r="H2098" s="21">
        <v>1</v>
      </c>
      <c r="I2098" s="20">
        <f t="shared" si="160"/>
        <v>1</v>
      </c>
      <c r="J2098" s="22">
        <v>1</v>
      </c>
      <c r="K2098" s="19" t="str">
        <f t="shared" si="159"/>
        <v>01 - Aide à l’utilisation</v>
      </c>
      <c r="L2098" s="19"/>
      <c r="M2098" s="19"/>
    </row>
    <row r="2099" spans="1:13" ht="15.75" customHeight="1">
      <c r="A2099" s="25"/>
      <c r="B2099" s="25" t="s">
        <v>4866</v>
      </c>
      <c r="C2099" s="25" t="s">
        <v>4867</v>
      </c>
      <c r="D2099" s="25" t="s">
        <v>4868</v>
      </c>
      <c r="E2099" s="25" t="s">
        <v>52</v>
      </c>
      <c r="F2099" s="21">
        <v>1</v>
      </c>
      <c r="G2099" s="21">
        <v>1</v>
      </c>
      <c r="H2099" s="21">
        <v>1</v>
      </c>
      <c r="I2099" s="20">
        <v>1</v>
      </c>
      <c r="J2099" s="22">
        <v>1</v>
      </c>
      <c r="K2099" s="19" t="str">
        <f t="shared" si="159"/>
        <v>02 - Correction donnée ou modification de paramétrage</v>
      </c>
      <c r="L2099" s="19"/>
      <c r="M2099" s="19"/>
    </row>
    <row r="2100" spans="1:13" ht="15.75" customHeight="1">
      <c r="A2100" s="25"/>
      <c r="B2100" s="25" t="s">
        <v>4869</v>
      </c>
      <c r="C2100" s="25" t="s">
        <v>4870</v>
      </c>
      <c r="D2100" s="25" t="s">
        <v>4871</v>
      </c>
      <c r="E2100" s="25" t="s">
        <v>45</v>
      </c>
      <c r="F2100" s="21">
        <v>1</v>
      </c>
      <c r="G2100" s="21">
        <v>1</v>
      </c>
      <c r="H2100" s="21">
        <v>1</v>
      </c>
      <c r="I2100" s="20">
        <v>1</v>
      </c>
      <c r="J2100" s="22">
        <v>1</v>
      </c>
      <c r="K2100" s="19" t="str">
        <f t="shared" si="159"/>
        <v>03 - Script, fix ou contournement</v>
      </c>
      <c r="L2100" s="19"/>
      <c r="M2100" s="19"/>
    </row>
    <row r="2101" spans="1:13" ht="15.75" customHeight="1">
      <c r="A2101" s="25"/>
      <c r="B2101" s="25" t="s">
        <v>4872</v>
      </c>
      <c r="C2101" s="25" t="s">
        <v>4873</v>
      </c>
      <c r="D2101" s="25" t="s">
        <v>4874</v>
      </c>
      <c r="E2101" s="25" t="s">
        <v>52</v>
      </c>
      <c r="F2101" s="21">
        <v>1</v>
      </c>
      <c r="G2101" s="21">
        <v>1</v>
      </c>
      <c r="H2101" s="21">
        <v>1</v>
      </c>
      <c r="I2101" s="20">
        <f t="shared" ref="I2101:I2112" si="161">IF(COUNTA(F2101:H2101)&lt;3,"",IF(AND(F2101=1,G2101=1,H2101=1),1,0))</f>
        <v>1</v>
      </c>
      <c r="J2101" s="22">
        <v>1</v>
      </c>
      <c r="K2101" s="19" t="str">
        <f t="shared" si="159"/>
        <v>02 - Correction donnée ou modification de paramétrage</v>
      </c>
      <c r="L2101" s="19"/>
      <c r="M2101" s="19"/>
    </row>
    <row r="2102" spans="1:13" ht="15.75" customHeight="1">
      <c r="A2102" s="25"/>
      <c r="B2102" s="25" t="s">
        <v>2077</v>
      </c>
      <c r="C2102" s="25" t="s">
        <v>4875</v>
      </c>
      <c r="D2102" s="25" t="s">
        <v>4876</v>
      </c>
      <c r="E2102" s="25" t="s">
        <v>45</v>
      </c>
      <c r="F2102" s="21">
        <v>1</v>
      </c>
      <c r="G2102" s="21">
        <v>1</v>
      </c>
      <c r="H2102" s="21">
        <v>1</v>
      </c>
      <c r="I2102" s="20">
        <f t="shared" si="161"/>
        <v>1</v>
      </c>
      <c r="J2102" s="22">
        <v>1</v>
      </c>
      <c r="K2102" s="19" t="str">
        <f t="shared" si="159"/>
        <v>03 - Script, fix ou contournement</v>
      </c>
      <c r="L2102" s="19"/>
      <c r="M2102" s="19"/>
    </row>
    <row r="2103" spans="1:13" ht="15.75" customHeight="1">
      <c r="A2103" s="25"/>
      <c r="B2103" s="25" t="s">
        <v>4877</v>
      </c>
      <c r="C2103" s="25" t="s">
        <v>4878</v>
      </c>
      <c r="D2103" s="25" t="s">
        <v>4879</v>
      </c>
      <c r="E2103" s="25" t="s">
        <v>45</v>
      </c>
      <c r="F2103" s="21">
        <v>1</v>
      </c>
      <c r="G2103" s="21">
        <v>1</v>
      </c>
      <c r="H2103" s="21">
        <v>1</v>
      </c>
      <c r="I2103" s="20">
        <f t="shared" si="161"/>
        <v>1</v>
      </c>
      <c r="J2103" s="22">
        <v>1</v>
      </c>
      <c r="K2103" s="19" t="str">
        <f t="shared" si="159"/>
        <v>03 - Script, fix ou contournement</v>
      </c>
      <c r="L2103" s="19"/>
      <c r="M2103" s="19"/>
    </row>
    <row r="2104" spans="1:13" ht="15.75" customHeight="1">
      <c r="A2104" s="25"/>
      <c r="B2104" s="25" t="s">
        <v>4880</v>
      </c>
      <c r="C2104" s="25" t="s">
        <v>4881</v>
      </c>
      <c r="D2104" s="25" t="s">
        <v>4882</v>
      </c>
      <c r="E2104" s="25" t="s">
        <v>39</v>
      </c>
      <c r="F2104" s="21">
        <v>1</v>
      </c>
      <c r="G2104" s="21">
        <v>1</v>
      </c>
      <c r="H2104" s="21">
        <v>1</v>
      </c>
      <c r="I2104" s="20">
        <f t="shared" si="161"/>
        <v>1</v>
      </c>
      <c r="J2104" s="22">
        <v>1</v>
      </c>
      <c r="K2104" s="19" t="str">
        <f t="shared" si="159"/>
        <v>01 - Aide à l’utilisation</v>
      </c>
      <c r="L2104" s="19"/>
      <c r="M2104" s="19"/>
    </row>
    <row r="2105" spans="1:13" ht="15.75" customHeight="1">
      <c r="A2105" s="25"/>
      <c r="B2105" s="25" t="s">
        <v>4883</v>
      </c>
      <c r="C2105" s="25" t="s">
        <v>4884</v>
      </c>
      <c r="D2105" s="25" t="s">
        <v>4885</v>
      </c>
      <c r="E2105" s="25" t="s">
        <v>57</v>
      </c>
      <c r="F2105" s="21">
        <v>1</v>
      </c>
      <c r="G2105" s="21">
        <v>1</v>
      </c>
      <c r="H2105" s="21">
        <v>1</v>
      </c>
      <c r="I2105" s="20">
        <f t="shared" si="161"/>
        <v>1</v>
      </c>
      <c r="J2105" s="22">
        <v>1</v>
      </c>
      <c r="K2105" s="19" t="str">
        <f t="shared" si="159"/>
        <v>05 - Hors périmètre support</v>
      </c>
      <c r="L2105" s="19"/>
      <c r="M2105" s="19"/>
    </row>
    <row r="2106" spans="1:13" ht="15.75" customHeight="1">
      <c r="A2106" s="25"/>
      <c r="B2106" s="25" t="s">
        <v>4886</v>
      </c>
      <c r="C2106" s="25" t="s">
        <v>4887</v>
      </c>
      <c r="D2106" s="25" t="s">
        <v>4888</v>
      </c>
      <c r="E2106" s="25" t="s">
        <v>42</v>
      </c>
      <c r="F2106" s="21">
        <v>1</v>
      </c>
      <c r="G2106" s="21">
        <v>1</v>
      </c>
      <c r="H2106" s="21">
        <v>1</v>
      </c>
      <c r="I2106" s="20">
        <f t="shared" si="161"/>
        <v>1</v>
      </c>
      <c r="J2106" s="22">
        <v>1</v>
      </c>
      <c r="K2106" s="19" t="str">
        <f t="shared" si="159"/>
        <v>04 - Aucune action nécessaire ou possible</v>
      </c>
      <c r="L2106" s="19"/>
      <c r="M2106" s="19"/>
    </row>
    <row r="2107" spans="1:13" ht="15.75" customHeight="1">
      <c r="A2107" s="19"/>
      <c r="B2107" s="19" t="s">
        <v>4889</v>
      </c>
      <c r="C2107" s="19" t="s">
        <v>4890</v>
      </c>
      <c r="D2107" s="19" t="s">
        <v>4891</v>
      </c>
      <c r="E2107" s="19" t="s">
        <v>57</v>
      </c>
      <c r="F2107" s="21">
        <v>1</v>
      </c>
      <c r="G2107" s="21">
        <v>1</v>
      </c>
      <c r="H2107" s="21">
        <v>1</v>
      </c>
      <c r="I2107" s="20">
        <f t="shared" si="161"/>
        <v>1</v>
      </c>
      <c r="J2107" s="22">
        <v>1</v>
      </c>
      <c r="K2107" s="19" t="str">
        <f t="shared" si="159"/>
        <v>05 - Hors périmètre support</v>
      </c>
      <c r="L2107" s="19"/>
      <c r="M2107" s="19"/>
    </row>
    <row r="2108" spans="1:13" ht="15.75" customHeight="1">
      <c r="A2108" s="19"/>
      <c r="B2108" s="19" t="s">
        <v>4237</v>
      </c>
      <c r="C2108" s="19" t="s">
        <v>4892</v>
      </c>
      <c r="D2108" s="19" t="s">
        <v>4893</v>
      </c>
      <c r="E2108" s="19" t="s">
        <v>57</v>
      </c>
      <c r="F2108" s="21">
        <v>1</v>
      </c>
      <c r="G2108" s="21">
        <v>1</v>
      </c>
      <c r="H2108" s="21">
        <v>1</v>
      </c>
      <c r="I2108" s="20">
        <f t="shared" si="161"/>
        <v>1</v>
      </c>
      <c r="J2108" s="22">
        <v>1</v>
      </c>
      <c r="K2108" s="19" t="str">
        <f t="shared" si="159"/>
        <v>05 - Hors périmètre support</v>
      </c>
      <c r="L2108" s="19"/>
      <c r="M2108" s="19"/>
    </row>
    <row r="2109" spans="1:13" ht="15.75" customHeight="1">
      <c r="A2109" s="19"/>
      <c r="B2109" s="19" t="s">
        <v>4894</v>
      </c>
      <c r="C2109" s="19" t="s">
        <v>4895</v>
      </c>
      <c r="D2109" s="19" t="s">
        <v>4896</v>
      </c>
      <c r="E2109" s="19" t="s">
        <v>57</v>
      </c>
      <c r="F2109" s="21">
        <v>1</v>
      </c>
      <c r="G2109" s="21">
        <v>1</v>
      </c>
      <c r="H2109" s="21">
        <v>1</v>
      </c>
      <c r="I2109" s="20">
        <f t="shared" si="161"/>
        <v>1</v>
      </c>
      <c r="J2109" s="22">
        <v>1</v>
      </c>
      <c r="K2109" s="19" t="str">
        <f t="shared" si="159"/>
        <v>05 - Hors périmètre support</v>
      </c>
      <c r="L2109" s="19"/>
      <c r="M2109" s="19"/>
    </row>
    <row r="2110" spans="1:13" ht="15.75" customHeight="1">
      <c r="A2110" s="19"/>
      <c r="B2110" s="19" t="s">
        <v>4897</v>
      </c>
      <c r="C2110" s="19" t="s">
        <v>4898</v>
      </c>
      <c r="D2110" s="19" t="s">
        <v>4899</v>
      </c>
      <c r="E2110" s="19" t="s">
        <v>52</v>
      </c>
      <c r="F2110" s="21">
        <v>1</v>
      </c>
      <c r="G2110" s="21">
        <v>1</v>
      </c>
      <c r="H2110" s="21">
        <v>1</v>
      </c>
      <c r="I2110" s="20">
        <f t="shared" si="161"/>
        <v>1</v>
      </c>
      <c r="J2110" s="22">
        <v>1</v>
      </c>
      <c r="K2110" s="19" t="str">
        <f t="shared" si="159"/>
        <v>02 - Correction donnée ou modification de paramétrage</v>
      </c>
      <c r="L2110" s="19"/>
      <c r="M2110" s="19"/>
    </row>
    <row r="2111" spans="1:13" ht="15.75" customHeight="1">
      <c r="A2111" s="19"/>
      <c r="B2111" s="19" t="s">
        <v>4900</v>
      </c>
      <c r="C2111" s="19"/>
      <c r="D2111" s="19" t="s">
        <v>4901</v>
      </c>
      <c r="E2111" s="19" t="s">
        <v>39</v>
      </c>
      <c r="F2111" s="21">
        <v>1</v>
      </c>
      <c r="G2111" s="21">
        <v>1</v>
      </c>
      <c r="H2111" s="21">
        <v>1</v>
      </c>
      <c r="I2111" s="20">
        <f t="shared" si="161"/>
        <v>1</v>
      </c>
      <c r="J2111" s="22">
        <v>1</v>
      </c>
      <c r="K2111" s="19" t="str">
        <f t="shared" si="159"/>
        <v>01 - Aide à l’utilisation</v>
      </c>
      <c r="L2111" s="19"/>
      <c r="M2111" s="19"/>
    </row>
    <row r="2112" spans="1:13" ht="15.75" customHeight="1">
      <c r="A2112" s="19"/>
      <c r="B2112" s="19" t="s">
        <v>4902</v>
      </c>
      <c r="C2112" s="19" t="s">
        <v>4903</v>
      </c>
      <c r="D2112" s="19" t="s">
        <v>4904</v>
      </c>
      <c r="E2112" s="19" t="s">
        <v>52</v>
      </c>
      <c r="F2112" s="21">
        <v>1</v>
      </c>
      <c r="G2112" s="21">
        <v>1</v>
      </c>
      <c r="H2112" s="21">
        <v>1</v>
      </c>
      <c r="I2112" s="20">
        <f t="shared" si="161"/>
        <v>1</v>
      </c>
      <c r="J2112" s="22">
        <v>1</v>
      </c>
      <c r="K2112" s="19" t="str">
        <f t="shared" si="159"/>
        <v>02 - Correction donnée ou modification de paramétrage</v>
      </c>
      <c r="L2112" s="19"/>
      <c r="M2112" s="19"/>
    </row>
    <row r="2113" spans="1:13" ht="15.75" customHeight="1">
      <c r="A2113" s="19"/>
      <c r="B2113" s="19" t="s">
        <v>4905</v>
      </c>
      <c r="C2113" s="19" t="s">
        <v>4906</v>
      </c>
      <c r="D2113" s="19" t="s">
        <v>4907</v>
      </c>
      <c r="E2113" s="19" t="s">
        <v>52</v>
      </c>
      <c r="F2113" s="21">
        <v>1</v>
      </c>
      <c r="G2113" s="21">
        <v>1</v>
      </c>
      <c r="H2113" s="21">
        <v>1</v>
      </c>
      <c r="I2113" s="20">
        <v>1</v>
      </c>
      <c r="J2113" s="22">
        <v>1</v>
      </c>
      <c r="K2113" s="19" t="str">
        <f t="shared" si="159"/>
        <v>02 - Correction donnée ou modification de paramétrage</v>
      </c>
      <c r="L2113" s="19"/>
      <c r="M2113" s="19"/>
    </row>
    <row r="2114" spans="1:13" ht="15.75" customHeight="1">
      <c r="A2114" s="19"/>
      <c r="B2114" s="19" t="s">
        <v>4908</v>
      </c>
      <c r="C2114" s="19" t="s">
        <v>4909</v>
      </c>
      <c r="D2114" s="19" t="s">
        <v>4910</v>
      </c>
      <c r="E2114" s="19" t="s">
        <v>57</v>
      </c>
      <c r="F2114" s="21">
        <v>1</v>
      </c>
      <c r="G2114" s="21">
        <v>1</v>
      </c>
      <c r="H2114" s="21">
        <v>1</v>
      </c>
      <c r="I2114" s="20">
        <f t="shared" ref="I2114:I2139" si="162">IF(COUNTA(F2114:H2114)&lt;3,"",IF(AND(F2114=1,G2114=1,H2114=1),1,0))</f>
        <v>1</v>
      </c>
      <c r="J2114" s="22">
        <v>1</v>
      </c>
      <c r="K2114" s="19" t="str">
        <f t="shared" si="159"/>
        <v>05 - Hors périmètre support</v>
      </c>
      <c r="L2114" s="19"/>
      <c r="M2114" s="19"/>
    </row>
    <row r="2115" spans="1:13" ht="15.75" customHeight="1">
      <c r="A2115" s="19"/>
      <c r="B2115" s="19" t="s">
        <v>4911</v>
      </c>
      <c r="C2115" s="19" t="s">
        <v>4912</v>
      </c>
      <c r="D2115" s="19" t="s">
        <v>4913</v>
      </c>
      <c r="E2115" s="19" t="s">
        <v>42</v>
      </c>
      <c r="F2115" s="21">
        <v>1</v>
      </c>
      <c r="G2115" s="21">
        <v>1</v>
      </c>
      <c r="H2115" s="21">
        <v>1</v>
      </c>
      <c r="I2115" s="20">
        <f t="shared" si="162"/>
        <v>1</v>
      </c>
      <c r="J2115" s="22">
        <v>1</v>
      </c>
      <c r="K2115" s="19" t="str">
        <f t="shared" si="159"/>
        <v>04 - Aucune action nécessaire ou possible</v>
      </c>
      <c r="L2115" s="19"/>
      <c r="M2115" s="19"/>
    </row>
    <row r="2116" spans="1:13" ht="15.75" customHeight="1">
      <c r="A2116" s="19"/>
      <c r="B2116" s="19" t="s">
        <v>4914</v>
      </c>
      <c r="C2116" s="19" t="s">
        <v>4915</v>
      </c>
      <c r="D2116" s="19" t="s">
        <v>4916</v>
      </c>
      <c r="E2116" s="19" t="s">
        <v>42</v>
      </c>
      <c r="F2116" s="21">
        <v>1</v>
      </c>
      <c r="G2116" s="21">
        <v>1</v>
      </c>
      <c r="H2116" s="21">
        <v>1</v>
      </c>
      <c r="I2116" s="20">
        <f t="shared" si="162"/>
        <v>1</v>
      </c>
      <c r="J2116" s="22">
        <v>1</v>
      </c>
      <c r="K2116" s="19" t="str">
        <f t="shared" si="159"/>
        <v>04 - Aucune action nécessaire ou possible</v>
      </c>
      <c r="L2116" s="19"/>
      <c r="M2116" s="19"/>
    </row>
    <row r="2117" spans="1:13" ht="15.75" customHeight="1">
      <c r="A2117" s="19"/>
      <c r="B2117" s="19" t="s">
        <v>4917</v>
      </c>
      <c r="C2117" s="19" t="s">
        <v>4918</v>
      </c>
      <c r="D2117" s="19" t="s">
        <v>4919</v>
      </c>
      <c r="E2117" s="19" t="s">
        <v>57</v>
      </c>
      <c r="F2117" s="21">
        <v>1</v>
      </c>
      <c r="G2117" s="21">
        <v>1</v>
      </c>
      <c r="H2117" s="21">
        <v>1</v>
      </c>
      <c r="I2117" s="20">
        <f t="shared" si="162"/>
        <v>1</v>
      </c>
      <c r="J2117" s="22">
        <v>1</v>
      </c>
      <c r="K2117" s="19" t="str">
        <f t="shared" si="159"/>
        <v>05 - Hors périmètre support</v>
      </c>
      <c r="L2117" s="19"/>
      <c r="M2117" s="19"/>
    </row>
    <row r="2118" spans="1:13" ht="15.75" customHeight="1">
      <c r="A2118" s="19"/>
      <c r="B2118" s="19" t="s">
        <v>4920</v>
      </c>
      <c r="C2118" s="19" t="s">
        <v>4921</v>
      </c>
      <c r="D2118" s="19" t="s">
        <v>4922</v>
      </c>
      <c r="E2118" s="19" t="s">
        <v>52</v>
      </c>
      <c r="F2118" s="21">
        <v>1</v>
      </c>
      <c r="G2118" s="21">
        <v>1</v>
      </c>
      <c r="H2118" s="21">
        <v>1</v>
      </c>
      <c r="I2118" s="20">
        <f t="shared" si="162"/>
        <v>1</v>
      </c>
      <c r="J2118" s="22">
        <v>1</v>
      </c>
      <c r="K2118" s="19" t="str">
        <f t="shared" si="159"/>
        <v>02 - Correction donnée ou modification de paramétrage</v>
      </c>
      <c r="L2118" s="19"/>
      <c r="M2118" s="19"/>
    </row>
    <row r="2119" spans="1:13" ht="15.75" customHeight="1">
      <c r="A2119" s="19"/>
      <c r="B2119" s="19" t="s">
        <v>4923</v>
      </c>
      <c r="C2119" s="19" t="s">
        <v>4924</v>
      </c>
      <c r="D2119" s="19" t="s">
        <v>4925</v>
      </c>
      <c r="E2119" s="19" t="s">
        <v>52</v>
      </c>
      <c r="F2119" s="21">
        <v>1</v>
      </c>
      <c r="G2119" s="21">
        <v>1</v>
      </c>
      <c r="H2119" s="21">
        <v>1</v>
      </c>
      <c r="I2119" s="20">
        <f t="shared" si="162"/>
        <v>1</v>
      </c>
      <c r="J2119" s="22">
        <v>1</v>
      </c>
      <c r="K2119" s="19" t="str">
        <f t="shared" si="159"/>
        <v>02 - Correction donnée ou modification de paramétrage</v>
      </c>
      <c r="L2119" s="19"/>
      <c r="M2119" s="19"/>
    </row>
    <row r="2120" spans="1:13" ht="15.75" customHeight="1">
      <c r="A2120" s="19"/>
      <c r="B2120" s="19" t="s">
        <v>993</v>
      </c>
      <c r="C2120" s="19" t="s">
        <v>4926</v>
      </c>
      <c r="D2120" s="19" t="s">
        <v>4927</v>
      </c>
      <c r="E2120" s="19" t="s">
        <v>52</v>
      </c>
      <c r="F2120" s="21">
        <v>1</v>
      </c>
      <c r="G2120" s="21">
        <v>1</v>
      </c>
      <c r="H2120" s="21">
        <v>1</v>
      </c>
      <c r="I2120" s="20">
        <f t="shared" si="162"/>
        <v>1</v>
      </c>
      <c r="J2120" s="22">
        <v>1</v>
      </c>
      <c r="K2120" s="19" t="str">
        <f t="shared" si="159"/>
        <v>02 - Correction donnée ou modification de paramétrage</v>
      </c>
      <c r="L2120" s="19"/>
      <c r="M2120" s="19"/>
    </row>
    <row r="2121" spans="1:13" ht="15.75" customHeight="1">
      <c r="A2121" s="19"/>
      <c r="B2121" s="19" t="s">
        <v>3608</v>
      </c>
      <c r="C2121" s="19" t="s">
        <v>4928</v>
      </c>
      <c r="D2121" s="19" t="s">
        <v>4929</v>
      </c>
      <c r="E2121" s="19" t="s">
        <v>52</v>
      </c>
      <c r="F2121" s="21">
        <v>1</v>
      </c>
      <c r="G2121" s="21">
        <v>1</v>
      </c>
      <c r="H2121" s="21">
        <v>1</v>
      </c>
      <c r="I2121" s="20">
        <f t="shared" si="162"/>
        <v>1</v>
      </c>
      <c r="J2121" s="22">
        <v>1</v>
      </c>
      <c r="K2121" s="19" t="str">
        <f t="shared" si="159"/>
        <v>02 - Correction donnée ou modification de paramétrage</v>
      </c>
      <c r="L2121" s="19"/>
      <c r="M2121" s="19"/>
    </row>
    <row r="2122" spans="1:13" ht="15.75" customHeight="1">
      <c r="A2122" s="19"/>
      <c r="B2122" s="19" t="s">
        <v>4930</v>
      </c>
      <c r="C2122" s="19" t="s">
        <v>4931</v>
      </c>
      <c r="D2122" s="19" t="s">
        <v>4932</v>
      </c>
      <c r="E2122" s="19" t="s">
        <v>52</v>
      </c>
      <c r="F2122" s="21">
        <v>1</v>
      </c>
      <c r="G2122" s="21">
        <v>1</v>
      </c>
      <c r="H2122" s="21">
        <v>1</v>
      </c>
      <c r="I2122" s="20">
        <f t="shared" si="162"/>
        <v>1</v>
      </c>
      <c r="J2122" s="22">
        <v>1</v>
      </c>
      <c r="K2122" s="19" t="str">
        <f t="shared" si="159"/>
        <v>02 - Correction donnée ou modification de paramétrage</v>
      </c>
      <c r="L2122" s="19"/>
      <c r="M2122" s="19"/>
    </row>
    <row r="2123" spans="1:13" ht="15.75" customHeight="1">
      <c r="A2123" s="19"/>
      <c r="B2123" s="19" t="s">
        <v>4933</v>
      </c>
      <c r="C2123" s="19" t="s">
        <v>4934</v>
      </c>
      <c r="D2123" s="19" t="s">
        <v>4935</v>
      </c>
      <c r="E2123" s="19" t="s">
        <v>42</v>
      </c>
      <c r="F2123" s="21">
        <v>1</v>
      </c>
      <c r="G2123" s="21">
        <v>1</v>
      </c>
      <c r="H2123" s="21">
        <v>1</v>
      </c>
      <c r="I2123" s="20">
        <f t="shared" si="162"/>
        <v>1</v>
      </c>
      <c r="J2123" s="22">
        <v>1</v>
      </c>
      <c r="K2123" s="19" t="str">
        <f t="shared" si="159"/>
        <v>04 - Aucune action nécessaire ou possible</v>
      </c>
      <c r="L2123" s="19"/>
      <c r="M2123" s="19"/>
    </row>
    <row r="2124" spans="1:13" ht="15.75" customHeight="1">
      <c r="A2124" s="19"/>
      <c r="B2124" s="19" t="s">
        <v>4936</v>
      </c>
      <c r="C2124" s="19" t="s">
        <v>4937</v>
      </c>
      <c r="D2124" s="19" t="s">
        <v>4938</v>
      </c>
      <c r="E2124" s="19" t="s">
        <v>52</v>
      </c>
      <c r="F2124" s="21">
        <v>1</v>
      </c>
      <c r="G2124" s="21">
        <v>1</v>
      </c>
      <c r="H2124" s="21">
        <v>1</v>
      </c>
      <c r="I2124" s="20">
        <f t="shared" si="162"/>
        <v>1</v>
      </c>
      <c r="J2124" s="22">
        <v>1</v>
      </c>
      <c r="K2124" s="19" t="str">
        <f t="shared" si="159"/>
        <v>02 - Correction donnée ou modification de paramétrage</v>
      </c>
      <c r="L2124" s="19"/>
      <c r="M2124" s="19"/>
    </row>
    <row r="2125" spans="1:13" ht="15.75" customHeight="1">
      <c r="A2125" s="19"/>
      <c r="B2125" s="19" t="s">
        <v>4939</v>
      </c>
      <c r="C2125" s="19" t="s">
        <v>4940</v>
      </c>
      <c r="D2125" s="19" t="s">
        <v>4941</v>
      </c>
      <c r="E2125" s="19" t="s">
        <v>39</v>
      </c>
      <c r="F2125" s="21">
        <v>1</v>
      </c>
      <c r="G2125" s="21">
        <v>1</v>
      </c>
      <c r="H2125" s="21">
        <v>1</v>
      </c>
      <c r="I2125" s="20">
        <f t="shared" si="162"/>
        <v>1</v>
      </c>
      <c r="J2125" s="22">
        <v>1</v>
      </c>
      <c r="K2125" s="19" t="str">
        <f t="shared" si="159"/>
        <v>01 - Aide à l’utilisation</v>
      </c>
      <c r="L2125" s="19"/>
      <c r="M2125" s="19"/>
    </row>
    <row r="2126" spans="1:13" ht="15.75" customHeight="1">
      <c r="A2126" s="19"/>
      <c r="B2126" s="19" t="s">
        <v>4930</v>
      </c>
      <c r="C2126" s="19" t="s">
        <v>4942</v>
      </c>
      <c r="D2126" s="19" t="s">
        <v>4943</v>
      </c>
      <c r="E2126" s="19" t="s">
        <v>52</v>
      </c>
      <c r="F2126" s="21">
        <v>1</v>
      </c>
      <c r="G2126" s="21">
        <v>1</v>
      </c>
      <c r="H2126" s="21">
        <v>1</v>
      </c>
      <c r="I2126" s="20">
        <f t="shared" si="162"/>
        <v>1</v>
      </c>
      <c r="J2126" s="22">
        <v>1</v>
      </c>
      <c r="K2126" s="19" t="str">
        <f t="shared" si="159"/>
        <v>02 - Correction donnée ou modification de paramétrage</v>
      </c>
      <c r="L2126" s="19"/>
      <c r="M2126" s="19"/>
    </row>
    <row r="2127" spans="1:13" ht="15.75" customHeight="1">
      <c r="A2127" s="19"/>
      <c r="B2127" s="19" t="s">
        <v>4944</v>
      </c>
      <c r="C2127" s="19" t="s">
        <v>4945</v>
      </c>
      <c r="D2127" s="19" t="s">
        <v>4946</v>
      </c>
      <c r="E2127" s="19" t="s">
        <v>52</v>
      </c>
      <c r="F2127" s="21">
        <v>1</v>
      </c>
      <c r="G2127" s="21">
        <v>1</v>
      </c>
      <c r="H2127" s="21">
        <v>1</v>
      </c>
      <c r="I2127" s="20">
        <f t="shared" si="162"/>
        <v>1</v>
      </c>
      <c r="J2127" s="22">
        <v>1</v>
      </c>
      <c r="K2127" s="19" t="str">
        <f t="shared" si="159"/>
        <v>02 - Correction donnée ou modification de paramétrage</v>
      </c>
      <c r="L2127" s="19"/>
      <c r="M2127" s="19"/>
    </row>
    <row r="2128" spans="1:13" ht="15.75" customHeight="1">
      <c r="A2128" s="19"/>
      <c r="B2128" s="19" t="s">
        <v>4947</v>
      </c>
      <c r="C2128" s="19" t="s">
        <v>4948</v>
      </c>
      <c r="D2128" s="19" t="s">
        <v>4949</v>
      </c>
      <c r="E2128" s="19" t="s">
        <v>45</v>
      </c>
      <c r="F2128" s="21">
        <v>1</v>
      </c>
      <c r="G2128" s="21">
        <v>1</v>
      </c>
      <c r="H2128" s="21">
        <v>1</v>
      </c>
      <c r="I2128" s="20">
        <f t="shared" si="162"/>
        <v>1</v>
      </c>
      <c r="J2128" s="22">
        <v>1</v>
      </c>
      <c r="K2128" s="19" t="str">
        <f t="shared" si="159"/>
        <v>03 - Script, fix ou contournement</v>
      </c>
      <c r="L2128" s="19"/>
      <c r="M2128" s="19"/>
    </row>
    <row r="2129" spans="1:13" ht="15.75" customHeight="1">
      <c r="A2129" s="19"/>
      <c r="B2129" s="19" t="s">
        <v>4950</v>
      </c>
      <c r="C2129" s="19" t="s">
        <v>4951</v>
      </c>
      <c r="D2129" s="19" t="s">
        <v>4952</v>
      </c>
      <c r="E2129" s="19" t="s">
        <v>52</v>
      </c>
      <c r="F2129" s="21">
        <v>1</v>
      </c>
      <c r="G2129" s="21">
        <v>1</v>
      </c>
      <c r="H2129" s="21">
        <v>1</v>
      </c>
      <c r="I2129" s="20">
        <f t="shared" si="162"/>
        <v>1</v>
      </c>
      <c r="J2129" s="22">
        <v>1</v>
      </c>
      <c r="K2129" s="19" t="str">
        <f t="shared" si="159"/>
        <v>02 - Correction donnée ou modification de paramétrage</v>
      </c>
      <c r="L2129" s="19"/>
      <c r="M2129" s="19"/>
    </row>
    <row r="2130" spans="1:13" ht="15.75" customHeight="1">
      <c r="A2130" s="19"/>
      <c r="B2130" s="19" t="s">
        <v>4953</v>
      </c>
      <c r="C2130" s="19" t="s">
        <v>4954</v>
      </c>
      <c r="D2130" s="19" t="s">
        <v>4955</v>
      </c>
      <c r="E2130" s="19" t="s">
        <v>57</v>
      </c>
      <c r="F2130" s="21">
        <v>1</v>
      </c>
      <c r="G2130" s="21">
        <v>1</v>
      </c>
      <c r="H2130" s="21">
        <v>1</v>
      </c>
      <c r="I2130" s="20">
        <f t="shared" si="162"/>
        <v>1</v>
      </c>
      <c r="J2130" s="22">
        <v>1</v>
      </c>
      <c r="K2130" s="19" t="str">
        <f t="shared" si="159"/>
        <v>05 - Hors périmètre support</v>
      </c>
      <c r="L2130" s="19"/>
      <c r="M2130" s="19"/>
    </row>
    <row r="2131" spans="1:13" ht="15.75" customHeight="1">
      <c r="A2131" s="19"/>
      <c r="B2131" s="19" t="s">
        <v>4956</v>
      </c>
      <c r="C2131" s="19" t="s">
        <v>4957</v>
      </c>
      <c r="D2131" s="19" t="s">
        <v>4958</v>
      </c>
      <c r="E2131" s="19" t="s">
        <v>42</v>
      </c>
      <c r="F2131" s="21">
        <v>1</v>
      </c>
      <c r="G2131" s="21">
        <v>1</v>
      </c>
      <c r="H2131" s="21">
        <v>1</v>
      </c>
      <c r="I2131" s="20">
        <f t="shared" si="162"/>
        <v>1</v>
      </c>
      <c r="J2131" s="22">
        <v>1</v>
      </c>
      <c r="K2131" s="19" t="str">
        <f t="shared" si="159"/>
        <v>04 - Aucune action nécessaire ou possible</v>
      </c>
      <c r="L2131" s="19"/>
      <c r="M2131" s="19"/>
    </row>
    <row r="2132" spans="1:13" ht="15.75" customHeight="1">
      <c r="A2132" s="19"/>
      <c r="B2132" s="19" t="s">
        <v>4959</v>
      </c>
      <c r="C2132" s="19" t="s">
        <v>4960</v>
      </c>
      <c r="D2132" s="19" t="s">
        <v>4961</v>
      </c>
      <c r="E2132" s="19" t="s">
        <v>42</v>
      </c>
      <c r="F2132" s="21">
        <v>1</v>
      </c>
      <c r="G2132" s="21">
        <v>1</v>
      </c>
      <c r="H2132" s="21">
        <v>1</v>
      </c>
      <c r="I2132" s="20">
        <f t="shared" si="162"/>
        <v>1</v>
      </c>
      <c r="J2132" s="22">
        <v>1</v>
      </c>
      <c r="K2132" s="19" t="str">
        <f t="shared" si="159"/>
        <v>04 - Aucune action nécessaire ou possible</v>
      </c>
      <c r="L2132" s="19"/>
      <c r="M2132" s="19"/>
    </row>
    <row r="2133" spans="1:13" ht="15.75" customHeight="1">
      <c r="A2133" s="19"/>
      <c r="B2133" s="19" t="s">
        <v>4962</v>
      </c>
      <c r="C2133" s="19" t="s">
        <v>4963</v>
      </c>
      <c r="D2133" s="19" t="s">
        <v>4964</v>
      </c>
      <c r="E2133" s="19" t="s">
        <v>39</v>
      </c>
      <c r="F2133" s="21">
        <v>1</v>
      </c>
      <c r="G2133" s="21">
        <v>1</v>
      </c>
      <c r="H2133" s="21">
        <v>1</v>
      </c>
      <c r="I2133" s="20">
        <f t="shared" si="162"/>
        <v>1</v>
      </c>
      <c r="J2133" s="22">
        <v>1</v>
      </c>
      <c r="K2133" s="19" t="str">
        <f t="shared" si="159"/>
        <v>01 - Aide à l’utilisation</v>
      </c>
      <c r="L2133" s="19"/>
      <c r="M2133" s="19"/>
    </row>
    <row r="2134" spans="1:13" ht="15.75" customHeight="1">
      <c r="A2134" s="19"/>
      <c r="B2134" s="19" t="s">
        <v>4965</v>
      </c>
      <c r="C2134" s="19" t="s">
        <v>4966</v>
      </c>
      <c r="D2134" s="19" t="s">
        <v>4967</v>
      </c>
      <c r="E2134" s="19" t="s">
        <v>39</v>
      </c>
      <c r="F2134" s="21">
        <v>1</v>
      </c>
      <c r="G2134" s="21">
        <v>1</v>
      </c>
      <c r="H2134" s="21">
        <v>1</v>
      </c>
      <c r="I2134" s="20">
        <f t="shared" si="162"/>
        <v>1</v>
      </c>
      <c r="J2134" s="22">
        <v>1</v>
      </c>
      <c r="K2134" s="19" t="str">
        <f t="shared" si="159"/>
        <v>01 - Aide à l’utilisation</v>
      </c>
      <c r="L2134" s="19"/>
      <c r="M2134" s="19"/>
    </row>
    <row r="2135" spans="1:13" ht="15.75" customHeight="1">
      <c r="A2135" s="25"/>
      <c r="B2135" s="25" t="s">
        <v>4968</v>
      </c>
      <c r="C2135" s="25" t="s">
        <v>4969</v>
      </c>
      <c r="D2135" s="25" t="s">
        <v>4970</v>
      </c>
      <c r="E2135" s="25" t="s">
        <v>52</v>
      </c>
      <c r="F2135" s="21">
        <v>1</v>
      </c>
      <c r="G2135" s="21">
        <v>1</v>
      </c>
      <c r="H2135" s="21">
        <v>1</v>
      </c>
      <c r="I2135" s="20">
        <f t="shared" si="162"/>
        <v>1</v>
      </c>
      <c r="J2135" s="22">
        <v>1</v>
      </c>
      <c r="K2135" s="19" t="str">
        <f t="shared" si="159"/>
        <v>02 - Correction donnée ou modification de paramétrage</v>
      </c>
      <c r="L2135" s="19"/>
      <c r="M2135" s="19"/>
    </row>
    <row r="2136" spans="1:13" ht="15.75" customHeight="1">
      <c r="A2136" s="25"/>
      <c r="B2136" s="25" t="s">
        <v>4971</v>
      </c>
      <c r="C2136" s="25" t="s">
        <v>4972</v>
      </c>
      <c r="D2136" s="25" t="s">
        <v>4973</v>
      </c>
      <c r="E2136" s="25" t="s">
        <v>42</v>
      </c>
      <c r="F2136" s="21">
        <v>1</v>
      </c>
      <c r="G2136" s="21">
        <v>1</v>
      </c>
      <c r="H2136" s="21">
        <v>1</v>
      </c>
      <c r="I2136" s="20">
        <f t="shared" si="162"/>
        <v>1</v>
      </c>
      <c r="J2136" s="22">
        <v>1</v>
      </c>
      <c r="K2136" s="19" t="str">
        <f t="shared" si="159"/>
        <v>04 - Aucune action nécessaire ou possible</v>
      </c>
      <c r="L2136" s="19"/>
      <c r="M2136" s="19"/>
    </row>
    <row r="2137" spans="1:13" ht="15.75" customHeight="1">
      <c r="A2137" s="25"/>
      <c r="B2137" s="25" t="s">
        <v>4974</v>
      </c>
      <c r="C2137" s="25" t="s">
        <v>4975</v>
      </c>
      <c r="D2137" s="25" t="s">
        <v>4976</v>
      </c>
      <c r="E2137" s="25" t="s">
        <v>39</v>
      </c>
      <c r="F2137" s="21">
        <v>1</v>
      </c>
      <c r="G2137" s="21">
        <v>1</v>
      </c>
      <c r="H2137" s="21">
        <v>1</v>
      </c>
      <c r="I2137" s="20">
        <f t="shared" si="162"/>
        <v>1</v>
      </c>
      <c r="J2137" s="22">
        <v>1</v>
      </c>
      <c r="K2137" s="19" t="str">
        <f t="shared" si="159"/>
        <v>01 - Aide à l’utilisation</v>
      </c>
      <c r="L2137" s="19"/>
      <c r="M2137" s="19"/>
    </row>
    <row r="2138" spans="1:13" ht="15.75" customHeight="1">
      <c r="A2138" s="25"/>
      <c r="B2138" s="25" t="s">
        <v>2389</v>
      </c>
      <c r="C2138" s="25" t="s">
        <v>4977</v>
      </c>
      <c r="D2138" s="25" t="s">
        <v>4973</v>
      </c>
      <c r="E2138" s="25" t="s">
        <v>52</v>
      </c>
      <c r="F2138" s="21">
        <v>1</v>
      </c>
      <c r="G2138" s="21">
        <v>1</v>
      </c>
      <c r="H2138" s="21">
        <v>1</v>
      </c>
      <c r="I2138" s="20">
        <f t="shared" si="162"/>
        <v>1</v>
      </c>
      <c r="J2138" s="22">
        <v>1</v>
      </c>
      <c r="K2138" s="19" t="str">
        <f t="shared" si="159"/>
        <v>02 - Correction donnée ou modification de paramétrage</v>
      </c>
      <c r="L2138" s="19"/>
      <c r="M2138" s="19"/>
    </row>
    <row r="2139" spans="1:13" ht="15.75" customHeight="1">
      <c r="A2139" s="25"/>
      <c r="B2139" s="25" t="s">
        <v>4794</v>
      </c>
      <c r="C2139" s="25" t="s">
        <v>4978</v>
      </c>
      <c r="D2139" s="25" t="s">
        <v>4979</v>
      </c>
      <c r="E2139" s="25" t="s">
        <v>39</v>
      </c>
      <c r="F2139" s="21">
        <v>1</v>
      </c>
      <c r="G2139" s="21">
        <v>1</v>
      </c>
      <c r="H2139" s="21">
        <v>1</v>
      </c>
      <c r="I2139" s="20">
        <f t="shared" si="162"/>
        <v>1</v>
      </c>
      <c r="J2139" s="22">
        <v>1</v>
      </c>
      <c r="K2139" s="19" t="str">
        <f t="shared" si="159"/>
        <v>01 - Aide à l’utilisation</v>
      </c>
      <c r="L2139" s="19"/>
      <c r="M2139" s="19"/>
    </row>
    <row r="2140" spans="1:13" ht="15.75" customHeight="1">
      <c r="A2140" s="25"/>
      <c r="B2140" s="25" t="s">
        <v>4980</v>
      </c>
      <c r="C2140" s="25" t="s">
        <v>4981</v>
      </c>
      <c r="D2140" s="25" t="s">
        <v>4982</v>
      </c>
      <c r="E2140" s="25" t="s">
        <v>39</v>
      </c>
      <c r="F2140" s="21">
        <v>1</v>
      </c>
      <c r="G2140" s="21">
        <v>1</v>
      </c>
      <c r="H2140" s="21">
        <v>1</v>
      </c>
      <c r="I2140" s="20">
        <v>1</v>
      </c>
      <c r="J2140" s="22">
        <v>1</v>
      </c>
      <c r="K2140" s="19" t="str">
        <f t="shared" si="159"/>
        <v>01 - Aide à l’utilisation</v>
      </c>
      <c r="L2140" s="19"/>
      <c r="M2140" s="19"/>
    </row>
    <row r="2141" spans="1:13" ht="15.75" customHeight="1">
      <c r="A2141" s="25"/>
      <c r="B2141" s="25" t="s">
        <v>4983</v>
      </c>
      <c r="C2141" s="25" t="s">
        <v>4984</v>
      </c>
      <c r="D2141" s="25" t="s">
        <v>4985</v>
      </c>
      <c r="E2141" s="25" t="s">
        <v>39</v>
      </c>
      <c r="F2141" s="21">
        <v>1</v>
      </c>
      <c r="G2141" s="21">
        <v>1</v>
      </c>
      <c r="H2141" s="21">
        <v>1</v>
      </c>
      <c r="I2141" s="20">
        <f t="shared" ref="I2141:I2150" si="163">IF(COUNTA(F2141:H2141)&lt;3,"",IF(AND(F2141=1,G2141=1,H2141=1),1,0))</f>
        <v>1</v>
      </c>
      <c r="J2141" s="22">
        <v>1</v>
      </c>
      <c r="K2141" s="19" t="str">
        <f t="shared" si="159"/>
        <v>01 - Aide à l’utilisation</v>
      </c>
      <c r="L2141" s="19"/>
      <c r="M2141" s="19"/>
    </row>
    <row r="2142" spans="1:13" ht="15.75" customHeight="1">
      <c r="A2142" s="25"/>
      <c r="B2142" s="25" t="s">
        <v>4986</v>
      </c>
      <c r="C2142" s="25" t="s">
        <v>4987</v>
      </c>
      <c r="D2142" s="25" t="s">
        <v>4988</v>
      </c>
      <c r="E2142" s="25" t="s">
        <v>39</v>
      </c>
      <c r="F2142" s="21">
        <v>1</v>
      </c>
      <c r="G2142" s="21">
        <v>1</v>
      </c>
      <c r="H2142" s="21">
        <v>1</v>
      </c>
      <c r="I2142" s="20">
        <f t="shared" si="163"/>
        <v>1</v>
      </c>
      <c r="J2142" s="22">
        <v>1</v>
      </c>
      <c r="K2142" s="19" t="str">
        <f t="shared" si="159"/>
        <v>01 - Aide à l’utilisation</v>
      </c>
      <c r="L2142" s="19"/>
      <c r="M2142" s="19"/>
    </row>
    <row r="2143" spans="1:13" ht="15.75" customHeight="1">
      <c r="A2143" s="25"/>
      <c r="B2143" s="25" t="s">
        <v>4989</v>
      </c>
      <c r="C2143" s="25" t="s">
        <v>4990</v>
      </c>
      <c r="D2143" s="25" t="s">
        <v>4991</v>
      </c>
      <c r="E2143" s="25" t="s">
        <v>39</v>
      </c>
      <c r="F2143" s="21">
        <v>1</v>
      </c>
      <c r="G2143" s="21">
        <v>1</v>
      </c>
      <c r="H2143" s="21">
        <v>1</v>
      </c>
      <c r="I2143" s="20">
        <f t="shared" si="163"/>
        <v>1</v>
      </c>
      <c r="J2143" s="22">
        <v>1</v>
      </c>
      <c r="K2143" s="19" t="str">
        <f t="shared" si="159"/>
        <v>01 - Aide à l’utilisation</v>
      </c>
      <c r="L2143" s="19"/>
      <c r="M2143" s="19"/>
    </row>
    <row r="2144" spans="1:13" ht="15.75" customHeight="1">
      <c r="A2144" s="25"/>
      <c r="B2144" s="25" t="s">
        <v>4992</v>
      </c>
      <c r="C2144" s="25" t="s">
        <v>4993</v>
      </c>
      <c r="D2144" s="25" t="s">
        <v>4994</v>
      </c>
      <c r="E2144" s="25" t="s">
        <v>52</v>
      </c>
      <c r="F2144" s="21">
        <v>1</v>
      </c>
      <c r="G2144" s="21">
        <v>1</v>
      </c>
      <c r="H2144" s="21">
        <v>1</v>
      </c>
      <c r="I2144" s="20">
        <f t="shared" si="163"/>
        <v>1</v>
      </c>
      <c r="J2144" s="22">
        <v>1</v>
      </c>
      <c r="K2144" s="19" t="str">
        <f t="shared" si="159"/>
        <v>02 - Correction donnée ou modification de paramétrage</v>
      </c>
      <c r="L2144" s="19"/>
      <c r="M2144" s="19"/>
    </row>
    <row r="2145" spans="1:13" ht="15.75" customHeight="1">
      <c r="A2145" s="25"/>
      <c r="B2145" s="25" t="s">
        <v>4995</v>
      </c>
      <c r="C2145" s="25" t="s">
        <v>4996</v>
      </c>
      <c r="D2145" s="25" t="s">
        <v>4997</v>
      </c>
      <c r="E2145" s="25" t="s">
        <v>57</v>
      </c>
      <c r="F2145" s="21">
        <v>1</v>
      </c>
      <c r="G2145" s="21">
        <v>1</v>
      </c>
      <c r="H2145" s="21">
        <v>1</v>
      </c>
      <c r="I2145" s="20">
        <f t="shared" si="163"/>
        <v>1</v>
      </c>
      <c r="J2145" s="22">
        <v>1</v>
      </c>
      <c r="K2145" s="19" t="str">
        <f t="shared" si="159"/>
        <v>05 - Hors périmètre support</v>
      </c>
      <c r="L2145" s="19"/>
      <c r="M2145" s="19"/>
    </row>
    <row r="2146" spans="1:13" ht="15.75" customHeight="1">
      <c r="A2146" s="25"/>
      <c r="B2146" s="25" t="s">
        <v>167</v>
      </c>
      <c r="C2146" s="25" t="s">
        <v>4998</v>
      </c>
      <c r="D2146" s="25" t="s">
        <v>4999</v>
      </c>
      <c r="E2146" s="25" t="s">
        <v>52</v>
      </c>
      <c r="F2146" s="21">
        <v>1</v>
      </c>
      <c r="G2146" s="21">
        <v>1</v>
      </c>
      <c r="H2146" s="21">
        <v>1</v>
      </c>
      <c r="I2146" s="20">
        <f t="shared" si="163"/>
        <v>1</v>
      </c>
      <c r="J2146" s="22">
        <v>1</v>
      </c>
      <c r="K2146" s="19" t="str">
        <f t="shared" si="159"/>
        <v>02 - Correction donnée ou modification de paramétrage</v>
      </c>
      <c r="L2146" s="19"/>
      <c r="M2146" s="19"/>
    </row>
    <row r="2147" spans="1:13" ht="15.75" customHeight="1">
      <c r="A2147" s="25"/>
      <c r="B2147" s="25" t="s">
        <v>5000</v>
      </c>
      <c r="C2147" s="25" t="s">
        <v>5001</v>
      </c>
      <c r="D2147" s="25" t="s">
        <v>5002</v>
      </c>
      <c r="E2147" s="25" t="s">
        <v>52</v>
      </c>
      <c r="F2147" s="21">
        <v>1</v>
      </c>
      <c r="G2147" s="21">
        <v>1</v>
      </c>
      <c r="H2147" s="21">
        <v>1</v>
      </c>
      <c r="I2147" s="20">
        <f t="shared" si="163"/>
        <v>1</v>
      </c>
      <c r="J2147" s="22">
        <v>1</v>
      </c>
      <c r="K2147" s="19" t="str">
        <f t="shared" si="159"/>
        <v>02 - Correction donnée ou modification de paramétrage</v>
      </c>
      <c r="L2147" s="19"/>
      <c r="M2147" s="19"/>
    </row>
    <row r="2148" spans="1:13" ht="15.75" customHeight="1">
      <c r="A2148" s="25"/>
      <c r="B2148" s="25" t="s">
        <v>5003</v>
      </c>
      <c r="C2148" s="25" t="s">
        <v>5004</v>
      </c>
      <c r="D2148" s="25" t="s">
        <v>5005</v>
      </c>
      <c r="E2148" s="25" t="s">
        <v>42</v>
      </c>
      <c r="F2148" s="21">
        <v>1</v>
      </c>
      <c r="G2148" s="21">
        <v>1</v>
      </c>
      <c r="H2148" s="21">
        <v>1</v>
      </c>
      <c r="I2148" s="20">
        <f t="shared" si="163"/>
        <v>1</v>
      </c>
      <c r="J2148" s="22">
        <v>1</v>
      </c>
      <c r="K2148" s="19" t="str">
        <f t="shared" si="159"/>
        <v>04 - Aucune action nécessaire ou possible</v>
      </c>
      <c r="L2148" s="19"/>
      <c r="M2148" s="19"/>
    </row>
    <row r="2149" spans="1:13" ht="15.75" customHeight="1">
      <c r="A2149" s="25"/>
      <c r="B2149" s="25" t="s">
        <v>5006</v>
      </c>
      <c r="C2149" s="25" t="s">
        <v>5007</v>
      </c>
      <c r="D2149" s="25" t="s">
        <v>5008</v>
      </c>
      <c r="E2149" s="25" t="s">
        <v>39</v>
      </c>
      <c r="F2149" s="21">
        <v>1</v>
      </c>
      <c r="G2149" s="21">
        <v>1</v>
      </c>
      <c r="H2149" s="21">
        <v>1</v>
      </c>
      <c r="I2149" s="20">
        <f t="shared" si="163"/>
        <v>1</v>
      </c>
      <c r="J2149" s="22">
        <v>1</v>
      </c>
      <c r="K2149" s="19" t="str">
        <f t="shared" si="159"/>
        <v>01 - Aide à l’utilisation</v>
      </c>
      <c r="L2149" s="19"/>
      <c r="M2149" s="19"/>
    </row>
    <row r="2150" spans="1:13" ht="15.75" customHeight="1">
      <c r="A2150" s="25"/>
      <c r="B2150" s="25" t="s">
        <v>5009</v>
      </c>
      <c r="C2150" s="25" t="s">
        <v>5010</v>
      </c>
      <c r="D2150" s="25" t="s">
        <v>5011</v>
      </c>
      <c r="E2150" s="25" t="s">
        <v>39</v>
      </c>
      <c r="F2150" s="21">
        <v>1</v>
      </c>
      <c r="G2150" s="21">
        <v>1</v>
      </c>
      <c r="H2150" s="21">
        <v>1</v>
      </c>
      <c r="I2150" s="20">
        <f t="shared" si="163"/>
        <v>1</v>
      </c>
      <c r="J2150" s="22">
        <v>1</v>
      </c>
      <c r="K2150" s="19" t="str">
        <f t="shared" si="159"/>
        <v>01 - Aide à l’utilisation</v>
      </c>
      <c r="L2150" s="19"/>
      <c r="M2150" s="19"/>
    </row>
    <row r="2151" spans="1:13" ht="15.75" customHeight="1">
      <c r="A2151" s="25"/>
      <c r="B2151" s="25" t="s">
        <v>5000</v>
      </c>
      <c r="C2151" s="25" t="s">
        <v>5012</v>
      </c>
      <c r="D2151" s="25" t="s">
        <v>5013</v>
      </c>
      <c r="E2151" s="25" t="s">
        <v>52</v>
      </c>
      <c r="F2151" s="21">
        <v>1</v>
      </c>
      <c r="G2151" s="21">
        <v>1</v>
      </c>
      <c r="H2151" s="21">
        <v>1</v>
      </c>
      <c r="I2151" s="20">
        <v>1</v>
      </c>
      <c r="J2151" s="22">
        <v>1</v>
      </c>
      <c r="K2151" s="19" t="str">
        <f t="shared" si="159"/>
        <v>02 - Correction donnée ou modification de paramétrage</v>
      </c>
      <c r="L2151" s="19"/>
      <c r="M2151" s="19"/>
    </row>
    <row r="2152" spans="1:13" ht="15.75" customHeight="1">
      <c r="A2152" s="25"/>
      <c r="B2152" s="25" t="s">
        <v>5014</v>
      </c>
      <c r="C2152" s="25" t="s">
        <v>5015</v>
      </c>
      <c r="D2152" s="25" t="s">
        <v>5016</v>
      </c>
      <c r="E2152" s="25" t="s">
        <v>52</v>
      </c>
      <c r="F2152" s="21">
        <v>1</v>
      </c>
      <c r="G2152" s="21">
        <v>1</v>
      </c>
      <c r="H2152" s="21">
        <v>1</v>
      </c>
      <c r="I2152" s="20">
        <f t="shared" ref="I2152:I2163" si="164">IF(COUNTA(F2152:H2152)&lt;3,"",IF(AND(F2152=1,G2152=1,H2152=1),1,0))</f>
        <v>1</v>
      </c>
      <c r="J2152" s="22">
        <v>1</v>
      </c>
      <c r="K2152" s="19" t="str">
        <f t="shared" si="159"/>
        <v>02 - Correction donnée ou modification de paramétrage</v>
      </c>
      <c r="L2152" s="19"/>
      <c r="M2152" s="19"/>
    </row>
    <row r="2153" spans="1:13" ht="15.75" customHeight="1">
      <c r="A2153" s="25"/>
      <c r="B2153" s="25" t="s">
        <v>5017</v>
      </c>
      <c r="C2153" s="25" t="s">
        <v>5018</v>
      </c>
      <c r="D2153" s="25" t="s">
        <v>5019</v>
      </c>
      <c r="E2153" s="25" t="s">
        <v>52</v>
      </c>
      <c r="F2153" s="21">
        <v>1</v>
      </c>
      <c r="G2153" s="21">
        <v>1</v>
      </c>
      <c r="H2153" s="21">
        <v>1</v>
      </c>
      <c r="I2153" s="20">
        <f t="shared" si="164"/>
        <v>1</v>
      </c>
      <c r="J2153" s="22">
        <v>1</v>
      </c>
      <c r="K2153" s="19" t="str">
        <f t="shared" si="159"/>
        <v>02 - Correction donnée ou modification de paramétrage</v>
      </c>
      <c r="L2153" s="19"/>
      <c r="M2153" s="19"/>
    </row>
    <row r="2154" spans="1:13" ht="15.75" customHeight="1">
      <c r="A2154" s="25"/>
      <c r="B2154" s="25" t="s">
        <v>5020</v>
      </c>
      <c r="C2154" s="25" t="s">
        <v>5021</v>
      </c>
      <c r="D2154" s="25" t="s">
        <v>5022</v>
      </c>
      <c r="E2154" s="25" t="s">
        <v>45</v>
      </c>
      <c r="F2154" s="21">
        <v>1</v>
      </c>
      <c r="G2154" s="21">
        <v>1</v>
      </c>
      <c r="H2154" s="21">
        <v>1</v>
      </c>
      <c r="I2154" s="20">
        <f t="shared" si="164"/>
        <v>1</v>
      </c>
      <c r="J2154" s="22">
        <v>1</v>
      </c>
      <c r="K2154" s="19" t="str">
        <f t="shared" si="159"/>
        <v>03 - Script, fix ou contournement</v>
      </c>
      <c r="L2154" s="19"/>
      <c r="M2154" s="19"/>
    </row>
    <row r="2155" spans="1:13" ht="15.75" customHeight="1">
      <c r="A2155" s="25"/>
      <c r="B2155" s="25" t="s">
        <v>5023</v>
      </c>
      <c r="C2155" s="25" t="s">
        <v>5024</v>
      </c>
      <c r="D2155" s="25" t="s">
        <v>5025</v>
      </c>
      <c r="E2155" s="25" t="s">
        <v>39</v>
      </c>
      <c r="F2155" s="21">
        <v>1</v>
      </c>
      <c r="G2155" s="21">
        <v>1</v>
      </c>
      <c r="H2155" s="21">
        <v>1</v>
      </c>
      <c r="I2155" s="20">
        <f t="shared" si="164"/>
        <v>1</v>
      </c>
      <c r="J2155" s="22">
        <v>1</v>
      </c>
      <c r="K2155" s="19" t="str">
        <f t="shared" si="159"/>
        <v>01 - Aide à l’utilisation</v>
      </c>
      <c r="L2155" s="19"/>
      <c r="M2155" s="19"/>
    </row>
    <row r="2156" spans="1:13" ht="15.75" customHeight="1">
      <c r="A2156" s="25"/>
      <c r="B2156" s="25" t="s">
        <v>5026</v>
      </c>
      <c r="C2156" s="25" t="s">
        <v>5027</v>
      </c>
      <c r="D2156" s="25" t="s">
        <v>5028</v>
      </c>
      <c r="E2156" s="25" t="s">
        <v>57</v>
      </c>
      <c r="F2156" s="21">
        <v>1</v>
      </c>
      <c r="G2156" s="21">
        <v>1</v>
      </c>
      <c r="H2156" s="21">
        <v>1</v>
      </c>
      <c r="I2156" s="20">
        <f t="shared" si="164"/>
        <v>1</v>
      </c>
      <c r="J2156" s="22">
        <v>1</v>
      </c>
      <c r="K2156" s="19" t="str">
        <f t="shared" si="159"/>
        <v>05 - Hors périmètre support</v>
      </c>
      <c r="L2156" s="19"/>
      <c r="M2156" s="19"/>
    </row>
    <row r="2157" spans="1:13" ht="15.75" customHeight="1">
      <c r="A2157" s="25"/>
      <c r="B2157" s="25" t="s">
        <v>297</v>
      </c>
      <c r="C2157" s="25" t="s">
        <v>5029</v>
      </c>
      <c r="D2157" s="25" t="s">
        <v>5030</v>
      </c>
      <c r="E2157" s="25" t="s">
        <v>52</v>
      </c>
      <c r="F2157" s="21">
        <v>1</v>
      </c>
      <c r="G2157" s="21">
        <v>1</v>
      </c>
      <c r="H2157" s="21">
        <v>1</v>
      </c>
      <c r="I2157" s="20">
        <f t="shared" si="164"/>
        <v>1</v>
      </c>
      <c r="J2157" s="22">
        <v>1</v>
      </c>
      <c r="K2157" s="19" t="str">
        <f t="shared" si="159"/>
        <v>02 - Correction donnée ou modification de paramétrage</v>
      </c>
      <c r="L2157" s="19"/>
      <c r="M2157" s="19"/>
    </row>
    <row r="2158" spans="1:13" ht="15.75" customHeight="1">
      <c r="A2158" s="25"/>
      <c r="B2158" s="25" t="s">
        <v>2882</v>
      </c>
      <c r="C2158" s="25" t="s">
        <v>5031</v>
      </c>
      <c r="D2158" s="25" t="s">
        <v>5032</v>
      </c>
      <c r="E2158" s="25" t="s">
        <v>45</v>
      </c>
      <c r="F2158" s="21">
        <v>1</v>
      </c>
      <c r="G2158" s="21">
        <v>1</v>
      </c>
      <c r="H2158" s="21">
        <v>1</v>
      </c>
      <c r="I2158" s="20">
        <f t="shared" si="164"/>
        <v>1</v>
      </c>
      <c r="J2158" s="22">
        <v>1</v>
      </c>
      <c r="K2158" s="19" t="str">
        <f t="shared" si="159"/>
        <v>03 - Script, fix ou contournement</v>
      </c>
      <c r="L2158" s="19"/>
      <c r="M2158" s="19"/>
    </row>
    <row r="2159" spans="1:13" ht="15.75" customHeight="1">
      <c r="A2159" s="25"/>
      <c r="B2159" s="25" t="s">
        <v>5033</v>
      </c>
      <c r="C2159" s="25" t="s">
        <v>5034</v>
      </c>
      <c r="D2159" s="25" t="s">
        <v>5035</v>
      </c>
      <c r="E2159" s="25" t="s">
        <v>39</v>
      </c>
      <c r="F2159" s="21">
        <v>1</v>
      </c>
      <c r="G2159" s="21">
        <v>1</v>
      </c>
      <c r="H2159" s="21">
        <v>1</v>
      </c>
      <c r="I2159" s="20">
        <f t="shared" si="164"/>
        <v>1</v>
      </c>
      <c r="J2159" s="22">
        <v>1</v>
      </c>
      <c r="K2159" s="19" t="str">
        <f t="shared" si="159"/>
        <v>01 - Aide à l’utilisation</v>
      </c>
      <c r="L2159" s="19"/>
      <c r="M2159" s="19"/>
    </row>
    <row r="2160" spans="1:13" ht="15.75" customHeight="1">
      <c r="A2160" s="25"/>
      <c r="B2160" s="25" t="s">
        <v>5036</v>
      </c>
      <c r="C2160" s="25" t="s">
        <v>5037</v>
      </c>
      <c r="D2160" s="25" t="s">
        <v>5038</v>
      </c>
      <c r="E2160" s="25" t="s">
        <v>39</v>
      </c>
      <c r="F2160" s="21">
        <v>1</v>
      </c>
      <c r="G2160" s="21">
        <v>1</v>
      </c>
      <c r="H2160" s="21">
        <v>1</v>
      </c>
      <c r="I2160" s="20">
        <f t="shared" si="164"/>
        <v>1</v>
      </c>
      <c r="J2160" s="22">
        <v>1</v>
      </c>
      <c r="K2160" s="19" t="str">
        <f t="shared" si="159"/>
        <v>01 - Aide à l’utilisation</v>
      </c>
      <c r="L2160" s="19"/>
      <c r="M2160" s="19"/>
    </row>
    <row r="2161" spans="1:13" ht="15.75" customHeight="1">
      <c r="A2161" s="25"/>
      <c r="B2161" s="25" t="s">
        <v>297</v>
      </c>
      <c r="C2161" s="25" t="s">
        <v>5039</v>
      </c>
      <c r="D2161" s="25" t="s">
        <v>5040</v>
      </c>
      <c r="E2161" s="25" t="s">
        <v>45</v>
      </c>
      <c r="F2161" s="21">
        <v>1</v>
      </c>
      <c r="G2161" s="21">
        <v>1</v>
      </c>
      <c r="H2161" s="21">
        <v>1</v>
      </c>
      <c r="I2161" s="20">
        <f t="shared" si="164"/>
        <v>1</v>
      </c>
      <c r="J2161" s="22">
        <v>1</v>
      </c>
      <c r="K2161" s="19" t="str">
        <f t="shared" si="159"/>
        <v>03 - Script, fix ou contournement</v>
      </c>
      <c r="L2161" s="19"/>
      <c r="M2161" s="19"/>
    </row>
    <row r="2162" spans="1:13" ht="15.75" customHeight="1">
      <c r="A2162" s="25"/>
      <c r="B2162" s="25" t="s">
        <v>5041</v>
      </c>
      <c r="C2162" s="25" t="s">
        <v>5042</v>
      </c>
      <c r="D2162" s="25" t="s">
        <v>5043</v>
      </c>
      <c r="E2162" s="25" t="s">
        <v>42</v>
      </c>
      <c r="F2162" s="21">
        <v>1</v>
      </c>
      <c r="G2162" s="21">
        <v>1</v>
      </c>
      <c r="H2162" s="21">
        <v>1</v>
      </c>
      <c r="I2162" s="20">
        <f t="shared" si="164"/>
        <v>1</v>
      </c>
      <c r="J2162" s="22">
        <v>1</v>
      </c>
      <c r="K2162" s="19" t="str">
        <f t="shared" si="159"/>
        <v>04 - Aucune action nécessaire ou possible</v>
      </c>
      <c r="L2162" s="19"/>
      <c r="M2162" s="19"/>
    </row>
    <row r="2163" spans="1:13" ht="15.75" customHeight="1">
      <c r="A2163" s="19"/>
      <c r="B2163" s="19" t="s">
        <v>5044</v>
      </c>
      <c r="C2163" s="19" t="s">
        <v>5045</v>
      </c>
      <c r="D2163" s="19" t="s">
        <v>5046</v>
      </c>
      <c r="E2163" s="19" t="s">
        <v>39</v>
      </c>
      <c r="F2163" s="21">
        <v>1</v>
      </c>
      <c r="G2163" s="21">
        <v>1</v>
      </c>
      <c r="H2163" s="21">
        <v>1</v>
      </c>
      <c r="I2163" s="20">
        <f t="shared" si="164"/>
        <v>1</v>
      </c>
      <c r="J2163" s="22">
        <v>1</v>
      </c>
      <c r="K2163" s="19" t="str">
        <f t="shared" si="159"/>
        <v>01 - Aide à l’utilisation</v>
      </c>
      <c r="L2163" s="19"/>
      <c r="M2163" s="19"/>
    </row>
    <row r="2164" spans="1:13" ht="15.75" customHeight="1">
      <c r="A2164" s="19"/>
      <c r="B2164" s="19" t="s">
        <v>5047</v>
      </c>
      <c r="C2164" s="19" t="s">
        <v>5047</v>
      </c>
      <c r="D2164" s="19" t="s">
        <v>5048</v>
      </c>
      <c r="E2164" s="19" t="s">
        <v>42</v>
      </c>
      <c r="F2164" s="21">
        <v>1</v>
      </c>
      <c r="G2164" s="21">
        <v>1</v>
      </c>
      <c r="H2164" s="21">
        <v>1</v>
      </c>
      <c r="I2164" s="20">
        <v>1</v>
      </c>
      <c r="J2164" s="22">
        <v>1</v>
      </c>
      <c r="K2164" s="19" t="str">
        <f t="shared" si="159"/>
        <v>04 - Aucune action nécessaire ou possible</v>
      </c>
      <c r="L2164" s="19"/>
      <c r="M2164" s="19"/>
    </row>
    <row r="2165" spans="1:13" ht="15.75" customHeight="1">
      <c r="A2165" s="19"/>
      <c r="B2165" s="19" t="s">
        <v>5049</v>
      </c>
      <c r="C2165" s="19" t="s">
        <v>5050</v>
      </c>
      <c r="D2165" s="19" t="s">
        <v>5051</v>
      </c>
      <c r="E2165" s="19" t="s">
        <v>52</v>
      </c>
      <c r="F2165" s="21">
        <v>1</v>
      </c>
      <c r="G2165" s="21">
        <v>1</v>
      </c>
      <c r="H2165" s="21">
        <v>1</v>
      </c>
      <c r="I2165" s="20">
        <f t="shared" ref="I2165:I2170" si="165">IF(COUNTA(F2165:H2165)&lt;3,"",IF(AND(F2165=1,G2165=1,H2165=1),1,0))</f>
        <v>1</v>
      </c>
      <c r="J2165" s="22">
        <v>1</v>
      </c>
      <c r="K2165" s="19" t="str">
        <f t="shared" si="159"/>
        <v>02 - Correction donnée ou modification de paramétrage</v>
      </c>
      <c r="L2165" s="19"/>
      <c r="M2165" s="19"/>
    </row>
    <row r="2166" spans="1:13" ht="15.75" customHeight="1">
      <c r="A2166" s="19"/>
      <c r="B2166" s="19" t="s">
        <v>5052</v>
      </c>
      <c r="C2166" s="19" t="s">
        <v>5053</v>
      </c>
      <c r="D2166" s="19" t="s">
        <v>5054</v>
      </c>
      <c r="E2166" s="19" t="s">
        <v>52</v>
      </c>
      <c r="F2166" s="21">
        <v>1</v>
      </c>
      <c r="G2166" s="21">
        <v>1</v>
      </c>
      <c r="H2166" s="21">
        <v>1</v>
      </c>
      <c r="I2166" s="20">
        <f t="shared" si="165"/>
        <v>1</v>
      </c>
      <c r="J2166" s="22">
        <v>1</v>
      </c>
      <c r="K2166" s="19" t="str">
        <f t="shared" si="159"/>
        <v>02 - Correction donnée ou modification de paramétrage</v>
      </c>
      <c r="L2166" s="19"/>
      <c r="M2166" s="19"/>
    </row>
    <row r="2167" spans="1:13" ht="15.75" customHeight="1">
      <c r="A2167" s="19"/>
      <c r="B2167" s="19" t="s">
        <v>5055</v>
      </c>
      <c r="C2167" s="19" t="s">
        <v>5056</v>
      </c>
      <c r="D2167" s="19" t="s">
        <v>5057</v>
      </c>
      <c r="E2167" s="19" t="s">
        <v>52</v>
      </c>
      <c r="F2167" s="21">
        <v>1</v>
      </c>
      <c r="G2167" s="21">
        <v>1</v>
      </c>
      <c r="H2167" s="21">
        <v>1</v>
      </c>
      <c r="I2167" s="20">
        <f t="shared" si="165"/>
        <v>1</v>
      </c>
      <c r="J2167" s="22">
        <v>1</v>
      </c>
      <c r="K2167" s="19" t="str">
        <f t="shared" si="159"/>
        <v>02 - Correction donnée ou modification de paramétrage</v>
      </c>
      <c r="L2167" s="19"/>
      <c r="M2167" s="19"/>
    </row>
    <row r="2168" spans="1:13" ht="15.75" customHeight="1">
      <c r="A2168" s="19"/>
      <c r="B2168" s="19" t="s">
        <v>5058</v>
      </c>
      <c r="C2168" s="19" t="s">
        <v>5059</v>
      </c>
      <c r="D2168" s="19" t="s">
        <v>5060</v>
      </c>
      <c r="E2168" s="19" t="s">
        <v>57</v>
      </c>
      <c r="F2168" s="21">
        <v>1</v>
      </c>
      <c r="G2168" s="21">
        <v>1</v>
      </c>
      <c r="H2168" s="21">
        <v>1</v>
      </c>
      <c r="I2168" s="20">
        <f t="shared" si="165"/>
        <v>1</v>
      </c>
      <c r="J2168" s="22">
        <v>1</v>
      </c>
      <c r="K2168" s="19" t="str">
        <f t="shared" si="159"/>
        <v>05 - Hors périmètre support</v>
      </c>
      <c r="L2168" s="19"/>
      <c r="M2168" s="19"/>
    </row>
    <row r="2169" spans="1:13" ht="15.75" customHeight="1">
      <c r="A2169" s="19"/>
      <c r="B2169" s="19" t="s">
        <v>5061</v>
      </c>
      <c r="C2169" s="19" t="s">
        <v>5062</v>
      </c>
      <c r="D2169" s="19" t="s">
        <v>5063</v>
      </c>
      <c r="E2169" s="19" t="s">
        <v>52</v>
      </c>
      <c r="F2169" s="21">
        <v>1</v>
      </c>
      <c r="G2169" s="21">
        <v>1</v>
      </c>
      <c r="H2169" s="21">
        <v>1</v>
      </c>
      <c r="I2169" s="20">
        <f t="shared" si="165"/>
        <v>1</v>
      </c>
      <c r="J2169" s="22">
        <v>1</v>
      </c>
      <c r="K2169" s="19" t="str">
        <f t="shared" si="159"/>
        <v>02 - Correction donnée ou modification de paramétrage</v>
      </c>
      <c r="L2169" s="19"/>
      <c r="M2169" s="19"/>
    </row>
    <row r="2170" spans="1:13" ht="15.75" customHeight="1">
      <c r="A2170" s="19"/>
      <c r="B2170" s="19" t="s">
        <v>5064</v>
      </c>
      <c r="C2170" s="19" t="s">
        <v>5065</v>
      </c>
      <c r="D2170" s="19" t="s">
        <v>5066</v>
      </c>
      <c r="E2170" s="19" t="s">
        <v>52</v>
      </c>
      <c r="F2170" s="21">
        <v>1</v>
      </c>
      <c r="G2170" s="21">
        <v>1</v>
      </c>
      <c r="H2170" s="21">
        <v>1</v>
      </c>
      <c r="I2170" s="20">
        <f t="shared" si="165"/>
        <v>1</v>
      </c>
      <c r="J2170" s="22">
        <v>1</v>
      </c>
      <c r="K2170" s="19" t="str">
        <f t="shared" si="159"/>
        <v>02 - Correction donnée ou modification de paramétrage</v>
      </c>
      <c r="L2170" s="19"/>
      <c r="M2170" s="19"/>
    </row>
    <row r="2171" spans="1:13" ht="15.75" customHeight="1">
      <c r="A2171" s="19"/>
      <c r="B2171" s="19" t="s">
        <v>5067</v>
      </c>
      <c r="C2171" s="19" t="s">
        <v>5068</v>
      </c>
      <c r="D2171" s="19" t="s">
        <v>5069</v>
      </c>
      <c r="E2171" s="19" t="s">
        <v>52</v>
      </c>
      <c r="F2171" s="21">
        <v>1</v>
      </c>
      <c r="G2171" s="21">
        <v>1</v>
      </c>
      <c r="H2171" s="21">
        <v>1</v>
      </c>
      <c r="I2171" s="20">
        <v>1</v>
      </c>
      <c r="J2171" s="22">
        <v>1</v>
      </c>
      <c r="K2171" s="19" t="str">
        <f t="shared" si="159"/>
        <v>02 - Correction donnée ou modification de paramétrage</v>
      </c>
      <c r="L2171" s="19"/>
      <c r="M2171" s="19"/>
    </row>
    <row r="2172" spans="1:13" ht="15.75" customHeight="1">
      <c r="A2172" s="19"/>
      <c r="B2172" s="19" t="s">
        <v>5070</v>
      </c>
      <c r="C2172" s="19" t="s">
        <v>5071</v>
      </c>
      <c r="D2172" s="19" t="s">
        <v>5072</v>
      </c>
      <c r="E2172" s="19" t="s">
        <v>52</v>
      </c>
      <c r="F2172" s="21">
        <v>1</v>
      </c>
      <c r="G2172" s="21">
        <v>1</v>
      </c>
      <c r="H2172" s="21">
        <v>1</v>
      </c>
      <c r="I2172" s="20">
        <v>1</v>
      </c>
      <c r="J2172" s="22">
        <v>1</v>
      </c>
      <c r="K2172" s="19" t="str">
        <f t="shared" si="159"/>
        <v>02 - Correction donnée ou modification de paramétrage</v>
      </c>
      <c r="L2172" s="19"/>
      <c r="M2172" s="19"/>
    </row>
    <row r="2173" spans="1:13" ht="15.75" customHeight="1">
      <c r="A2173" s="19"/>
      <c r="B2173" s="19" t="s">
        <v>5073</v>
      </c>
      <c r="C2173" s="19" t="s">
        <v>5074</v>
      </c>
      <c r="D2173" s="19" t="s">
        <v>5075</v>
      </c>
      <c r="E2173" s="19" t="s">
        <v>52</v>
      </c>
      <c r="F2173" s="21">
        <v>1</v>
      </c>
      <c r="G2173" s="21">
        <v>1</v>
      </c>
      <c r="H2173" s="21">
        <v>1</v>
      </c>
      <c r="I2173" s="20">
        <f>IF(COUNTA(F2173:H2173)&lt;3,"",IF(AND(F2173=1,G2173=1,H2173=1),1,0))</f>
        <v>1</v>
      </c>
      <c r="J2173" s="22">
        <v>1</v>
      </c>
      <c r="K2173" s="19" t="str">
        <f t="shared" si="159"/>
        <v>02 - Correction donnée ou modification de paramétrage</v>
      </c>
      <c r="L2173" s="19"/>
      <c r="M2173" s="19"/>
    </row>
    <row r="2174" spans="1:13" ht="15.75" customHeight="1">
      <c r="A2174" s="19"/>
      <c r="B2174" s="19" t="s">
        <v>5076</v>
      </c>
      <c r="C2174" s="19" t="s">
        <v>5077</v>
      </c>
      <c r="D2174" s="19" t="s">
        <v>5078</v>
      </c>
      <c r="E2174" s="19" t="s">
        <v>57</v>
      </c>
      <c r="F2174" s="21">
        <v>1</v>
      </c>
      <c r="G2174" s="21">
        <v>1</v>
      </c>
      <c r="H2174" s="21">
        <v>1</v>
      </c>
      <c r="I2174" s="20">
        <v>1</v>
      </c>
      <c r="J2174" s="22">
        <v>1</v>
      </c>
      <c r="K2174" s="19" t="str">
        <f t="shared" si="159"/>
        <v>05 - Hors périmètre support</v>
      </c>
      <c r="L2174" s="19"/>
      <c r="M2174" s="19"/>
    </row>
    <row r="2175" spans="1:13" ht="15.75" customHeight="1">
      <c r="A2175" s="19"/>
      <c r="B2175" s="19" t="s">
        <v>5079</v>
      </c>
      <c r="C2175" s="19" t="s">
        <v>5080</v>
      </c>
      <c r="D2175" s="19" t="s">
        <v>5081</v>
      </c>
      <c r="E2175" s="19" t="s">
        <v>42</v>
      </c>
      <c r="F2175" s="21">
        <v>1</v>
      </c>
      <c r="G2175" s="21">
        <v>1</v>
      </c>
      <c r="H2175" s="21">
        <v>1</v>
      </c>
      <c r="I2175" s="20">
        <f t="shared" ref="I2175:I2179" si="166">IF(COUNTA(F2175:H2175)&lt;3,"",IF(AND(F2175=1,G2175=1,H2175=1),1,0))</f>
        <v>1</v>
      </c>
      <c r="J2175" s="22">
        <v>0</v>
      </c>
      <c r="K2175" s="19" t="s">
        <v>57</v>
      </c>
      <c r="L2175" s="19"/>
      <c r="M2175" s="19"/>
    </row>
    <row r="2176" spans="1:13" ht="15.75" customHeight="1">
      <c r="A2176" s="19"/>
      <c r="B2176" s="19" t="s">
        <v>5082</v>
      </c>
      <c r="C2176" s="19" t="s">
        <v>5083</v>
      </c>
      <c r="D2176" s="19" t="s">
        <v>5084</v>
      </c>
      <c r="E2176" s="19" t="s">
        <v>52</v>
      </c>
      <c r="F2176" s="21">
        <v>1</v>
      </c>
      <c r="G2176" s="21">
        <v>1</v>
      </c>
      <c r="H2176" s="21">
        <v>1</v>
      </c>
      <c r="I2176" s="20">
        <f t="shared" si="166"/>
        <v>1</v>
      </c>
      <c r="J2176" s="22">
        <v>1</v>
      </c>
      <c r="K2176" s="19" t="str">
        <f t="shared" ref="K2176:K2182" si="167">E2176</f>
        <v>02 - Correction donnée ou modification de paramétrage</v>
      </c>
      <c r="L2176" s="19"/>
      <c r="M2176" s="19"/>
    </row>
    <row r="2177" spans="1:13" ht="15.75" customHeight="1">
      <c r="A2177" s="19"/>
      <c r="B2177" s="19" t="s">
        <v>5085</v>
      </c>
      <c r="C2177" s="19" t="s">
        <v>5086</v>
      </c>
      <c r="D2177" s="19" t="s">
        <v>5087</v>
      </c>
      <c r="E2177" s="19" t="s">
        <v>52</v>
      </c>
      <c r="F2177" s="21">
        <v>1</v>
      </c>
      <c r="G2177" s="21">
        <v>1</v>
      </c>
      <c r="H2177" s="21">
        <v>1</v>
      </c>
      <c r="I2177" s="20">
        <f t="shared" si="166"/>
        <v>1</v>
      </c>
      <c r="J2177" s="22">
        <v>1</v>
      </c>
      <c r="K2177" s="19" t="str">
        <f t="shared" si="167"/>
        <v>02 - Correction donnée ou modification de paramétrage</v>
      </c>
      <c r="L2177" s="19"/>
      <c r="M2177" s="19"/>
    </row>
    <row r="2178" spans="1:13" ht="15.75" customHeight="1">
      <c r="A2178" s="19"/>
      <c r="B2178" s="19" t="s">
        <v>993</v>
      </c>
      <c r="C2178" s="19" t="s">
        <v>5088</v>
      </c>
      <c r="D2178" s="19" t="s">
        <v>5089</v>
      </c>
      <c r="E2178" s="19" t="s">
        <v>52</v>
      </c>
      <c r="F2178" s="21">
        <v>1</v>
      </c>
      <c r="G2178" s="21">
        <v>1</v>
      </c>
      <c r="H2178" s="21">
        <v>1</v>
      </c>
      <c r="I2178" s="20">
        <f t="shared" si="166"/>
        <v>1</v>
      </c>
      <c r="J2178" s="22">
        <v>1</v>
      </c>
      <c r="K2178" s="19" t="str">
        <f t="shared" si="167"/>
        <v>02 - Correction donnée ou modification de paramétrage</v>
      </c>
      <c r="L2178" s="19"/>
      <c r="M2178" s="19"/>
    </row>
    <row r="2179" spans="1:13" ht="15.75" customHeight="1">
      <c r="A2179" s="19"/>
      <c r="B2179" s="19" t="s">
        <v>5090</v>
      </c>
      <c r="C2179" s="19" t="s">
        <v>5091</v>
      </c>
      <c r="D2179" s="19" t="s">
        <v>5092</v>
      </c>
      <c r="E2179" s="19" t="s">
        <v>52</v>
      </c>
      <c r="F2179" s="21">
        <v>1</v>
      </c>
      <c r="G2179" s="21">
        <v>1</v>
      </c>
      <c r="H2179" s="21">
        <v>1</v>
      </c>
      <c r="I2179" s="20">
        <f t="shared" si="166"/>
        <v>1</v>
      </c>
      <c r="J2179" s="22">
        <v>1</v>
      </c>
      <c r="K2179" s="19" t="str">
        <f t="shared" si="167"/>
        <v>02 - Correction donnée ou modification de paramétrage</v>
      </c>
      <c r="L2179" s="19"/>
      <c r="M2179" s="19"/>
    </row>
    <row r="2180" spans="1:13" ht="15.75" customHeight="1">
      <c r="A2180" s="19"/>
      <c r="B2180" s="19" t="s">
        <v>5093</v>
      </c>
      <c r="C2180" s="19" t="s">
        <v>5094</v>
      </c>
      <c r="D2180" s="19" t="s">
        <v>5095</v>
      </c>
      <c r="E2180" s="19" t="s">
        <v>52</v>
      </c>
      <c r="F2180" s="21">
        <v>1</v>
      </c>
      <c r="G2180" s="21">
        <v>1</v>
      </c>
      <c r="H2180" s="21">
        <v>1</v>
      </c>
      <c r="I2180" s="20">
        <v>1</v>
      </c>
      <c r="J2180" s="22">
        <v>1</v>
      </c>
      <c r="K2180" s="19" t="str">
        <f t="shared" si="167"/>
        <v>02 - Correction donnée ou modification de paramétrage</v>
      </c>
      <c r="L2180" s="19"/>
      <c r="M2180" s="19"/>
    </row>
    <row r="2181" spans="1:13" ht="15.75" customHeight="1">
      <c r="A2181" s="19"/>
      <c r="B2181" s="19" t="s">
        <v>5096</v>
      </c>
      <c r="C2181" s="19" t="s">
        <v>5097</v>
      </c>
      <c r="D2181" s="19" t="s">
        <v>5098</v>
      </c>
      <c r="E2181" s="19" t="s">
        <v>52</v>
      </c>
      <c r="F2181" s="21">
        <v>1</v>
      </c>
      <c r="G2181" s="21">
        <v>1</v>
      </c>
      <c r="H2181" s="21">
        <v>1</v>
      </c>
      <c r="I2181" s="20">
        <v>1</v>
      </c>
      <c r="J2181" s="22">
        <v>1</v>
      </c>
      <c r="K2181" s="19" t="str">
        <f t="shared" si="167"/>
        <v>02 - Correction donnée ou modification de paramétrage</v>
      </c>
      <c r="L2181" s="19"/>
      <c r="M2181" s="19"/>
    </row>
    <row r="2182" spans="1:13" ht="15.75" customHeight="1">
      <c r="A2182" s="19"/>
      <c r="B2182" s="19" t="s">
        <v>5099</v>
      </c>
      <c r="C2182" s="19" t="s">
        <v>5100</v>
      </c>
      <c r="D2182" s="19" t="s">
        <v>5101</v>
      </c>
      <c r="E2182" s="19" t="s">
        <v>52</v>
      </c>
      <c r="F2182" s="21">
        <v>1</v>
      </c>
      <c r="G2182" s="21">
        <v>1</v>
      </c>
      <c r="H2182" s="21">
        <v>1</v>
      </c>
      <c r="I2182" s="20">
        <f t="shared" ref="I2182:I2183" si="168">IF(COUNTA(F2182:H2182)&lt;3,"",IF(AND(F2182=1,G2182=1,H2182=1),1,0))</f>
        <v>1</v>
      </c>
      <c r="J2182" s="22">
        <v>1</v>
      </c>
      <c r="K2182" s="19" t="str">
        <f t="shared" si="167"/>
        <v>02 - Correction donnée ou modification de paramétrage</v>
      </c>
      <c r="L2182" s="19"/>
      <c r="M2182" s="19"/>
    </row>
    <row r="2183" spans="1:13" ht="15.75" customHeight="1">
      <c r="A2183" s="19"/>
      <c r="B2183" s="19" t="s">
        <v>5102</v>
      </c>
      <c r="C2183" s="19" t="s">
        <v>5103</v>
      </c>
      <c r="D2183" s="19" t="s">
        <v>5104</v>
      </c>
      <c r="E2183" s="19" t="s">
        <v>57</v>
      </c>
      <c r="F2183" s="21">
        <v>1</v>
      </c>
      <c r="G2183" s="21">
        <v>1</v>
      </c>
      <c r="H2183" s="21">
        <v>1</v>
      </c>
      <c r="I2183" s="20">
        <f t="shared" si="168"/>
        <v>1</v>
      </c>
      <c r="J2183" s="22">
        <v>0</v>
      </c>
      <c r="K2183" s="19" t="s">
        <v>42</v>
      </c>
      <c r="L2183" s="19"/>
      <c r="M2183" s="19"/>
    </row>
    <row r="2184" spans="1:13" ht="15.75" customHeight="1">
      <c r="A2184" s="19"/>
      <c r="B2184" s="19" t="s">
        <v>5105</v>
      </c>
      <c r="C2184" s="19" t="s">
        <v>5106</v>
      </c>
      <c r="D2184" s="19" t="s">
        <v>5107</v>
      </c>
      <c r="E2184" s="19" t="s">
        <v>52</v>
      </c>
      <c r="F2184" s="21">
        <v>1</v>
      </c>
      <c r="G2184" s="21">
        <v>1</v>
      </c>
      <c r="H2184" s="21">
        <v>1</v>
      </c>
      <c r="I2184" s="20">
        <v>1</v>
      </c>
      <c r="J2184" s="22">
        <v>1</v>
      </c>
      <c r="K2184" s="19" t="str">
        <f t="shared" ref="K2184:K2190" si="169">E2184</f>
        <v>02 - Correction donnée ou modification de paramétrage</v>
      </c>
      <c r="L2184" s="19"/>
      <c r="M2184" s="19"/>
    </row>
    <row r="2185" spans="1:13" ht="15.75" customHeight="1">
      <c r="A2185" s="19"/>
      <c r="B2185" s="19" t="s">
        <v>2018</v>
      </c>
      <c r="C2185" s="19" t="s">
        <v>5108</v>
      </c>
      <c r="D2185" s="19" t="s">
        <v>5109</v>
      </c>
      <c r="E2185" s="19" t="s">
        <v>52</v>
      </c>
      <c r="F2185" s="21">
        <v>1</v>
      </c>
      <c r="G2185" s="21">
        <v>1</v>
      </c>
      <c r="H2185" s="21">
        <v>1</v>
      </c>
      <c r="I2185" s="20">
        <f t="shared" ref="I2185:I2189" si="170">IF(COUNTA(F2185:H2185)&lt;3,"",IF(AND(F2185=1,G2185=1,H2185=1),1,0))</f>
        <v>1</v>
      </c>
      <c r="J2185" s="22">
        <v>1</v>
      </c>
      <c r="K2185" s="19" t="str">
        <f t="shared" si="169"/>
        <v>02 - Correction donnée ou modification de paramétrage</v>
      </c>
      <c r="L2185" s="19"/>
      <c r="M2185" s="19"/>
    </row>
    <row r="2186" spans="1:13" ht="15.75" customHeight="1">
      <c r="A2186" s="19"/>
      <c r="B2186" s="19" t="s">
        <v>5110</v>
      </c>
      <c r="C2186" s="19" t="s">
        <v>5111</v>
      </c>
      <c r="D2186" s="19" t="s">
        <v>5112</v>
      </c>
      <c r="E2186" s="19" t="s">
        <v>52</v>
      </c>
      <c r="F2186" s="21">
        <v>1</v>
      </c>
      <c r="G2186" s="21">
        <v>1</v>
      </c>
      <c r="H2186" s="21">
        <v>1</v>
      </c>
      <c r="I2186" s="20">
        <f t="shared" si="170"/>
        <v>1</v>
      </c>
      <c r="J2186" s="22">
        <v>1</v>
      </c>
      <c r="K2186" s="19" t="str">
        <f t="shared" si="169"/>
        <v>02 - Correction donnée ou modification de paramétrage</v>
      </c>
      <c r="L2186" s="19"/>
      <c r="M2186" s="19"/>
    </row>
    <row r="2187" spans="1:13" ht="15.75" customHeight="1">
      <c r="A2187" s="19"/>
      <c r="B2187" s="19" t="s">
        <v>5113</v>
      </c>
      <c r="C2187" s="19" t="s">
        <v>5114</v>
      </c>
      <c r="D2187" s="19" t="s">
        <v>5115</v>
      </c>
      <c r="E2187" s="19" t="s">
        <v>52</v>
      </c>
      <c r="F2187" s="21">
        <v>1</v>
      </c>
      <c r="G2187" s="21">
        <v>1</v>
      </c>
      <c r="H2187" s="21">
        <v>1</v>
      </c>
      <c r="I2187" s="20">
        <f t="shared" si="170"/>
        <v>1</v>
      </c>
      <c r="J2187" s="22">
        <v>1</v>
      </c>
      <c r="K2187" s="19" t="str">
        <f t="shared" si="169"/>
        <v>02 - Correction donnée ou modification de paramétrage</v>
      </c>
      <c r="L2187" s="19"/>
      <c r="M2187" s="19"/>
    </row>
    <row r="2188" spans="1:13" ht="15.75" customHeight="1">
      <c r="A2188" s="19"/>
      <c r="B2188" s="19" t="s">
        <v>5116</v>
      </c>
      <c r="C2188" s="19" t="s">
        <v>5117</v>
      </c>
      <c r="D2188" s="19" t="s">
        <v>5118</v>
      </c>
      <c r="E2188" s="19" t="s">
        <v>52</v>
      </c>
      <c r="F2188" s="21">
        <v>1</v>
      </c>
      <c r="G2188" s="21">
        <v>1</v>
      </c>
      <c r="H2188" s="21">
        <v>1</v>
      </c>
      <c r="I2188" s="20">
        <f t="shared" si="170"/>
        <v>1</v>
      </c>
      <c r="J2188" s="22">
        <v>1</v>
      </c>
      <c r="K2188" s="19" t="str">
        <f t="shared" si="169"/>
        <v>02 - Correction donnée ou modification de paramétrage</v>
      </c>
      <c r="L2188" s="19"/>
      <c r="M2188" s="19"/>
    </row>
    <row r="2189" spans="1:13" ht="15.75" customHeight="1">
      <c r="A2189" s="19"/>
      <c r="B2189" s="19" t="s">
        <v>5119</v>
      </c>
      <c r="C2189" s="19" t="s">
        <v>5120</v>
      </c>
      <c r="D2189" s="19" t="s">
        <v>5121</v>
      </c>
      <c r="E2189" s="19" t="s">
        <v>52</v>
      </c>
      <c r="F2189" s="21">
        <v>1</v>
      </c>
      <c r="G2189" s="21">
        <v>1</v>
      </c>
      <c r="H2189" s="21">
        <v>1</v>
      </c>
      <c r="I2189" s="20">
        <f t="shared" si="170"/>
        <v>1</v>
      </c>
      <c r="J2189" s="22">
        <v>1</v>
      </c>
      <c r="K2189" s="19" t="str">
        <f t="shared" si="169"/>
        <v>02 - Correction donnée ou modification de paramétrage</v>
      </c>
      <c r="L2189" s="19"/>
      <c r="M2189" s="19"/>
    </row>
    <row r="2190" spans="1:13" ht="15.75" customHeight="1">
      <c r="A2190" s="19"/>
      <c r="B2190" s="19" t="s">
        <v>5122</v>
      </c>
      <c r="C2190" s="19" t="s">
        <v>5123</v>
      </c>
      <c r="D2190" s="19" t="s">
        <v>5124</v>
      </c>
      <c r="E2190" s="19" t="s">
        <v>42</v>
      </c>
      <c r="F2190" s="21">
        <v>1</v>
      </c>
      <c r="G2190" s="21">
        <v>0</v>
      </c>
      <c r="H2190" s="21">
        <v>1</v>
      </c>
      <c r="I2190" s="20">
        <v>0</v>
      </c>
      <c r="J2190" s="22">
        <v>1</v>
      </c>
      <c r="K2190" s="19" t="str">
        <f t="shared" si="169"/>
        <v>04 - Aucune action nécessaire ou possible</v>
      </c>
      <c r="L2190" s="19"/>
      <c r="M2190" s="19"/>
    </row>
    <row r="2191" spans="1:13" ht="15.75" customHeight="1">
      <c r="A2191" s="19"/>
      <c r="B2191" s="19" t="s">
        <v>5125</v>
      </c>
      <c r="C2191" s="19" t="s">
        <v>5126</v>
      </c>
      <c r="D2191" s="19" t="s">
        <v>5127</v>
      </c>
      <c r="E2191" s="19" t="s">
        <v>42</v>
      </c>
      <c r="F2191" s="21">
        <v>1</v>
      </c>
      <c r="G2191" s="21">
        <v>1</v>
      </c>
      <c r="H2191" s="21">
        <v>1</v>
      </c>
      <c r="I2191" s="20">
        <f t="shared" ref="I2191:I2278" si="171">IF(COUNTA(F2191:H2191)&lt;3,"",IF(AND(F2191=1,G2191=1,H2191=1),1,0))</f>
        <v>1</v>
      </c>
      <c r="J2191" s="22">
        <v>0</v>
      </c>
      <c r="K2191" s="19" t="s">
        <v>57</v>
      </c>
      <c r="L2191" s="19"/>
      <c r="M2191" s="19"/>
    </row>
    <row r="2192" spans="1:13" ht="15.75" customHeight="1">
      <c r="A2192" s="19"/>
      <c r="B2192" s="19" t="s">
        <v>5128</v>
      </c>
      <c r="C2192" s="19" t="s">
        <v>5129</v>
      </c>
      <c r="D2192" s="19" t="s">
        <v>5130</v>
      </c>
      <c r="E2192" s="19" t="s">
        <v>57</v>
      </c>
      <c r="F2192" s="21">
        <v>1</v>
      </c>
      <c r="G2192" s="21">
        <v>1</v>
      </c>
      <c r="H2192" s="21">
        <v>1</v>
      </c>
      <c r="I2192" s="20">
        <f t="shared" si="171"/>
        <v>1</v>
      </c>
      <c r="J2192" s="22">
        <v>1</v>
      </c>
      <c r="K2192" s="19" t="str">
        <f t="shared" ref="K2192:K2216" si="172">E2192</f>
        <v>05 - Hors périmètre support</v>
      </c>
      <c r="L2192" s="19"/>
      <c r="M2192" s="19"/>
    </row>
    <row r="2193" spans="1:13" ht="15.75" customHeight="1">
      <c r="A2193" s="19"/>
      <c r="B2193" s="19" t="s">
        <v>2799</v>
      </c>
      <c r="C2193" s="19" t="s">
        <v>5131</v>
      </c>
      <c r="D2193" s="19" t="s">
        <v>5132</v>
      </c>
      <c r="E2193" s="19" t="s">
        <v>45</v>
      </c>
      <c r="F2193" s="21">
        <v>1</v>
      </c>
      <c r="G2193" s="21">
        <v>1</v>
      </c>
      <c r="H2193" s="21">
        <v>1</v>
      </c>
      <c r="I2193" s="20">
        <f t="shared" si="171"/>
        <v>1</v>
      </c>
      <c r="J2193" s="22">
        <v>1</v>
      </c>
      <c r="K2193" s="19" t="str">
        <f t="shared" si="172"/>
        <v>03 - Script, fix ou contournement</v>
      </c>
      <c r="L2193" s="19"/>
      <c r="M2193" s="19"/>
    </row>
    <row r="2194" spans="1:13" ht="15.75" customHeight="1">
      <c r="A2194" s="19"/>
      <c r="B2194" s="19" t="s">
        <v>5133</v>
      </c>
      <c r="C2194" s="19" t="s">
        <v>5134</v>
      </c>
      <c r="D2194" s="19" t="s">
        <v>5135</v>
      </c>
      <c r="E2194" s="19" t="s">
        <v>42</v>
      </c>
      <c r="F2194" s="21">
        <v>1</v>
      </c>
      <c r="G2194" s="21">
        <v>1</v>
      </c>
      <c r="H2194" s="21">
        <v>1</v>
      </c>
      <c r="I2194" s="20">
        <f t="shared" si="171"/>
        <v>1</v>
      </c>
      <c r="J2194" s="22">
        <v>1</v>
      </c>
      <c r="K2194" s="19" t="str">
        <f t="shared" si="172"/>
        <v>04 - Aucune action nécessaire ou possible</v>
      </c>
      <c r="L2194" s="19"/>
      <c r="M2194" s="19"/>
    </row>
    <row r="2195" spans="1:13" ht="15.75" customHeight="1">
      <c r="A2195" s="19"/>
      <c r="B2195" s="19" t="s">
        <v>5136</v>
      </c>
      <c r="C2195" s="19" t="s">
        <v>5137</v>
      </c>
      <c r="D2195" s="19" t="s">
        <v>5138</v>
      </c>
      <c r="E2195" s="19" t="s">
        <v>39</v>
      </c>
      <c r="F2195" s="21">
        <v>1</v>
      </c>
      <c r="G2195" s="21">
        <v>1</v>
      </c>
      <c r="H2195" s="21">
        <v>1</v>
      </c>
      <c r="I2195" s="20">
        <f t="shared" si="171"/>
        <v>1</v>
      </c>
      <c r="J2195" s="22">
        <v>1</v>
      </c>
      <c r="K2195" s="19" t="str">
        <f t="shared" si="172"/>
        <v>01 - Aide à l’utilisation</v>
      </c>
      <c r="L2195" s="19"/>
      <c r="M2195" s="19"/>
    </row>
    <row r="2196" spans="1:13" ht="15.75" customHeight="1">
      <c r="A2196" s="19"/>
      <c r="B2196" s="19" t="s">
        <v>5139</v>
      </c>
      <c r="C2196" s="19" t="s">
        <v>5140</v>
      </c>
      <c r="D2196" s="19" t="s">
        <v>5141</v>
      </c>
      <c r="E2196" s="19" t="s">
        <v>42</v>
      </c>
      <c r="F2196" s="21">
        <v>1</v>
      </c>
      <c r="G2196" s="21">
        <v>1</v>
      </c>
      <c r="H2196" s="21">
        <v>1</v>
      </c>
      <c r="I2196" s="20">
        <f t="shared" si="171"/>
        <v>1</v>
      </c>
      <c r="J2196" s="22">
        <v>1</v>
      </c>
      <c r="K2196" s="19" t="str">
        <f t="shared" si="172"/>
        <v>04 - Aucune action nécessaire ou possible</v>
      </c>
      <c r="L2196" s="19"/>
      <c r="M2196" s="19"/>
    </row>
    <row r="2197" spans="1:13" ht="15.75" customHeight="1">
      <c r="A2197" s="19"/>
      <c r="B2197" s="19" t="s">
        <v>5142</v>
      </c>
      <c r="C2197" s="19" t="s">
        <v>5143</v>
      </c>
      <c r="D2197" s="19" t="s">
        <v>5144</v>
      </c>
      <c r="E2197" s="19" t="s">
        <v>42</v>
      </c>
      <c r="F2197" s="21">
        <v>1</v>
      </c>
      <c r="G2197" s="21">
        <v>1</v>
      </c>
      <c r="H2197" s="21">
        <v>1</v>
      </c>
      <c r="I2197" s="20">
        <f t="shared" si="171"/>
        <v>1</v>
      </c>
      <c r="J2197" s="22">
        <v>1</v>
      </c>
      <c r="K2197" s="19" t="str">
        <f t="shared" si="172"/>
        <v>04 - Aucune action nécessaire ou possible</v>
      </c>
      <c r="L2197" s="19"/>
      <c r="M2197" s="19"/>
    </row>
    <row r="2198" spans="1:13" ht="15.75" customHeight="1">
      <c r="A2198" s="19"/>
      <c r="B2198" s="19" t="s">
        <v>5145</v>
      </c>
      <c r="C2198" s="19" t="s">
        <v>5146</v>
      </c>
      <c r="D2198" s="19" t="s">
        <v>5147</v>
      </c>
      <c r="E2198" s="19" t="s">
        <v>52</v>
      </c>
      <c r="F2198" s="21">
        <v>1</v>
      </c>
      <c r="G2198" s="21">
        <v>1</v>
      </c>
      <c r="H2198" s="21">
        <v>1</v>
      </c>
      <c r="I2198" s="20">
        <f t="shared" si="171"/>
        <v>1</v>
      </c>
      <c r="J2198" s="22">
        <v>1</v>
      </c>
      <c r="K2198" s="19" t="str">
        <f t="shared" si="172"/>
        <v>02 - Correction donnée ou modification de paramétrage</v>
      </c>
      <c r="L2198" s="19"/>
      <c r="M2198" s="19"/>
    </row>
    <row r="2199" spans="1:13" ht="15.75" customHeight="1">
      <c r="A2199" s="19"/>
      <c r="B2199" s="19" t="s">
        <v>5148</v>
      </c>
      <c r="C2199" s="19" t="s">
        <v>5149</v>
      </c>
      <c r="D2199" s="19" t="s">
        <v>5150</v>
      </c>
      <c r="E2199" s="19" t="s">
        <v>42</v>
      </c>
      <c r="F2199" s="21">
        <v>1</v>
      </c>
      <c r="G2199" s="21">
        <v>1</v>
      </c>
      <c r="H2199" s="21">
        <v>1</v>
      </c>
      <c r="I2199" s="20">
        <f t="shared" si="171"/>
        <v>1</v>
      </c>
      <c r="J2199" s="22">
        <v>1</v>
      </c>
      <c r="K2199" s="19" t="str">
        <f t="shared" si="172"/>
        <v>04 - Aucune action nécessaire ou possible</v>
      </c>
      <c r="L2199" s="19"/>
      <c r="M2199" s="19"/>
    </row>
    <row r="2200" spans="1:13" ht="15.75" customHeight="1">
      <c r="A2200" s="19"/>
      <c r="B2200" s="19" t="s">
        <v>5151</v>
      </c>
      <c r="C2200" s="19" t="s">
        <v>5152</v>
      </c>
      <c r="D2200" s="19" t="s">
        <v>5153</v>
      </c>
      <c r="E2200" s="19" t="s">
        <v>45</v>
      </c>
      <c r="F2200" s="21">
        <v>1</v>
      </c>
      <c r="G2200" s="21">
        <v>1</v>
      </c>
      <c r="H2200" s="21">
        <v>1</v>
      </c>
      <c r="I2200" s="20">
        <f t="shared" si="171"/>
        <v>1</v>
      </c>
      <c r="J2200" s="22">
        <v>1</v>
      </c>
      <c r="K2200" s="19" t="str">
        <f t="shared" si="172"/>
        <v>03 - Script, fix ou contournement</v>
      </c>
      <c r="L2200" s="19"/>
      <c r="M2200" s="19"/>
    </row>
    <row r="2201" spans="1:13" ht="15.75" customHeight="1">
      <c r="A2201" s="19"/>
      <c r="B2201" s="19">
        <v>16</v>
      </c>
      <c r="C2201" s="19" t="s">
        <v>5154</v>
      </c>
      <c r="D2201" s="19" t="s">
        <v>5155</v>
      </c>
      <c r="E2201" s="19" t="s">
        <v>45</v>
      </c>
      <c r="F2201" s="21">
        <v>1</v>
      </c>
      <c r="G2201" s="21">
        <v>1</v>
      </c>
      <c r="H2201" s="21">
        <v>1</v>
      </c>
      <c r="I2201" s="20">
        <f t="shared" si="171"/>
        <v>1</v>
      </c>
      <c r="J2201" s="22">
        <v>1</v>
      </c>
      <c r="K2201" s="19" t="str">
        <f t="shared" si="172"/>
        <v>03 - Script, fix ou contournement</v>
      </c>
      <c r="L2201" s="19"/>
      <c r="M2201" s="19"/>
    </row>
    <row r="2202" spans="1:13" ht="15.75" customHeight="1">
      <c r="A2202" s="19"/>
      <c r="B2202" s="19" t="s">
        <v>5156</v>
      </c>
      <c r="C2202" s="19" t="s">
        <v>5157</v>
      </c>
      <c r="D2202" s="19" t="s">
        <v>5158</v>
      </c>
      <c r="E2202" s="19" t="s">
        <v>45</v>
      </c>
      <c r="F2202" s="21">
        <v>1</v>
      </c>
      <c r="G2202" s="21">
        <v>1</v>
      </c>
      <c r="H2202" s="21">
        <v>1</v>
      </c>
      <c r="I2202" s="20">
        <f t="shared" si="171"/>
        <v>1</v>
      </c>
      <c r="J2202" s="22">
        <v>1</v>
      </c>
      <c r="K2202" s="19" t="str">
        <f t="shared" si="172"/>
        <v>03 - Script, fix ou contournement</v>
      </c>
      <c r="L2202" s="19"/>
      <c r="M2202" s="19"/>
    </row>
    <row r="2203" spans="1:13" ht="15.75" customHeight="1">
      <c r="A2203" s="19"/>
      <c r="B2203" s="19" t="s">
        <v>5159</v>
      </c>
      <c r="C2203" s="19" t="s">
        <v>5160</v>
      </c>
      <c r="D2203" s="19" t="s">
        <v>5161</v>
      </c>
      <c r="E2203" s="19" t="s">
        <v>45</v>
      </c>
      <c r="F2203" s="21">
        <v>1</v>
      </c>
      <c r="G2203" s="21">
        <v>1</v>
      </c>
      <c r="H2203" s="21">
        <v>1</v>
      </c>
      <c r="I2203" s="20">
        <f t="shared" si="171"/>
        <v>1</v>
      </c>
      <c r="J2203" s="22">
        <v>1</v>
      </c>
      <c r="K2203" s="19" t="str">
        <f t="shared" si="172"/>
        <v>03 - Script, fix ou contournement</v>
      </c>
      <c r="L2203" s="19"/>
      <c r="M2203" s="19"/>
    </row>
    <row r="2204" spans="1:13" ht="15.75" customHeight="1">
      <c r="A2204" s="19"/>
      <c r="B2204" s="19" t="s">
        <v>544</v>
      </c>
      <c r="C2204" s="19" t="s">
        <v>5162</v>
      </c>
      <c r="D2204" s="19" t="s">
        <v>5163</v>
      </c>
      <c r="E2204" s="19" t="s">
        <v>42</v>
      </c>
      <c r="F2204" s="21">
        <v>1</v>
      </c>
      <c r="G2204" s="21">
        <v>1</v>
      </c>
      <c r="H2204" s="21">
        <v>1</v>
      </c>
      <c r="I2204" s="20">
        <f t="shared" si="171"/>
        <v>1</v>
      </c>
      <c r="J2204" s="22">
        <v>1</v>
      </c>
      <c r="K2204" s="19" t="str">
        <f t="shared" si="172"/>
        <v>04 - Aucune action nécessaire ou possible</v>
      </c>
      <c r="L2204" s="19"/>
      <c r="M2204" s="19"/>
    </row>
    <row r="2205" spans="1:13" ht="15.75" customHeight="1">
      <c r="A2205" s="19"/>
      <c r="B2205" s="19" t="s">
        <v>5164</v>
      </c>
      <c r="C2205" s="19" t="s">
        <v>5165</v>
      </c>
      <c r="D2205" s="19" t="s">
        <v>5166</v>
      </c>
      <c r="E2205" s="19" t="s">
        <v>42</v>
      </c>
      <c r="F2205" s="21">
        <v>1</v>
      </c>
      <c r="G2205" s="21">
        <v>1</v>
      </c>
      <c r="H2205" s="21">
        <v>1</v>
      </c>
      <c r="I2205" s="20">
        <f t="shared" si="171"/>
        <v>1</v>
      </c>
      <c r="J2205" s="22">
        <v>1</v>
      </c>
      <c r="K2205" s="19" t="str">
        <f t="shared" si="172"/>
        <v>04 - Aucune action nécessaire ou possible</v>
      </c>
      <c r="L2205" s="19"/>
      <c r="M2205" s="19"/>
    </row>
    <row r="2206" spans="1:13" ht="15.75" customHeight="1">
      <c r="A2206" s="19"/>
      <c r="B2206" s="19" t="s">
        <v>5167</v>
      </c>
      <c r="C2206" s="19" t="s">
        <v>5168</v>
      </c>
      <c r="D2206" s="19" t="s">
        <v>5169</v>
      </c>
      <c r="E2206" s="19" t="s">
        <v>42</v>
      </c>
      <c r="F2206" s="21">
        <v>1</v>
      </c>
      <c r="G2206" s="21">
        <v>1</v>
      </c>
      <c r="H2206" s="21">
        <v>1</v>
      </c>
      <c r="I2206" s="20">
        <f t="shared" si="171"/>
        <v>1</v>
      </c>
      <c r="J2206" s="22">
        <v>1</v>
      </c>
      <c r="K2206" s="19" t="str">
        <f t="shared" si="172"/>
        <v>04 - Aucune action nécessaire ou possible</v>
      </c>
      <c r="L2206" s="19"/>
      <c r="M2206" s="19"/>
    </row>
    <row r="2207" spans="1:13" ht="15.75" customHeight="1">
      <c r="A2207" s="19"/>
      <c r="B2207" s="19" t="s">
        <v>5170</v>
      </c>
      <c r="C2207" s="19" t="s">
        <v>5171</v>
      </c>
      <c r="D2207" s="19" t="s">
        <v>5172</v>
      </c>
      <c r="E2207" s="19" t="s">
        <v>45</v>
      </c>
      <c r="F2207" s="21">
        <v>1</v>
      </c>
      <c r="G2207" s="21">
        <v>1</v>
      </c>
      <c r="H2207" s="21">
        <v>1</v>
      </c>
      <c r="I2207" s="20">
        <f t="shared" si="171"/>
        <v>1</v>
      </c>
      <c r="J2207" s="22">
        <v>1</v>
      </c>
      <c r="K2207" s="19" t="str">
        <f t="shared" si="172"/>
        <v>03 - Script, fix ou contournement</v>
      </c>
      <c r="L2207" s="19"/>
      <c r="M2207" s="19"/>
    </row>
    <row r="2208" spans="1:13" ht="15.75" customHeight="1">
      <c r="A2208" s="19"/>
      <c r="B2208" s="19" t="s">
        <v>146</v>
      </c>
      <c r="C2208" s="19" t="s">
        <v>5173</v>
      </c>
      <c r="D2208" s="19" t="s">
        <v>5174</v>
      </c>
      <c r="E2208" s="19" t="s">
        <v>45</v>
      </c>
      <c r="F2208" s="21">
        <v>1</v>
      </c>
      <c r="G2208" s="21">
        <v>1</v>
      </c>
      <c r="H2208" s="21">
        <v>1</v>
      </c>
      <c r="I2208" s="20">
        <f t="shared" si="171"/>
        <v>1</v>
      </c>
      <c r="J2208" s="22">
        <v>1</v>
      </c>
      <c r="K2208" s="19" t="str">
        <f t="shared" si="172"/>
        <v>03 - Script, fix ou contournement</v>
      </c>
      <c r="L2208" s="19"/>
      <c r="M2208" s="19"/>
    </row>
    <row r="2209" spans="1:13" ht="15.75" customHeight="1">
      <c r="A2209" s="19"/>
      <c r="B2209" s="19" t="s">
        <v>142</v>
      </c>
      <c r="C2209" s="19" t="s">
        <v>5175</v>
      </c>
      <c r="D2209" s="19" t="s">
        <v>5176</v>
      </c>
      <c r="E2209" s="19" t="s">
        <v>45</v>
      </c>
      <c r="F2209" s="21">
        <v>1</v>
      </c>
      <c r="G2209" s="21">
        <v>1</v>
      </c>
      <c r="H2209" s="21">
        <v>1</v>
      </c>
      <c r="I2209" s="20">
        <f t="shared" si="171"/>
        <v>1</v>
      </c>
      <c r="J2209" s="22">
        <v>1</v>
      </c>
      <c r="K2209" s="19" t="str">
        <f t="shared" si="172"/>
        <v>03 - Script, fix ou contournement</v>
      </c>
      <c r="L2209" s="19"/>
      <c r="M2209" s="19"/>
    </row>
    <row r="2210" spans="1:13" ht="15.75" customHeight="1">
      <c r="A2210" s="19"/>
      <c r="B2210" s="19" t="s">
        <v>5177</v>
      </c>
      <c r="C2210" s="19" t="s">
        <v>5178</v>
      </c>
      <c r="D2210" s="19" t="s">
        <v>5179</v>
      </c>
      <c r="E2210" s="19" t="s">
        <v>45</v>
      </c>
      <c r="F2210" s="21">
        <v>1</v>
      </c>
      <c r="G2210" s="21">
        <v>1</v>
      </c>
      <c r="H2210" s="21">
        <v>1</v>
      </c>
      <c r="I2210" s="20">
        <f t="shared" si="171"/>
        <v>1</v>
      </c>
      <c r="J2210" s="22">
        <v>1</v>
      </c>
      <c r="K2210" s="19" t="str">
        <f t="shared" si="172"/>
        <v>03 - Script, fix ou contournement</v>
      </c>
      <c r="L2210" s="19"/>
      <c r="M2210" s="19"/>
    </row>
    <row r="2211" spans="1:13" ht="15.75" customHeight="1">
      <c r="A2211" s="19"/>
      <c r="B2211" s="19" t="s">
        <v>5180</v>
      </c>
      <c r="C2211" s="19" t="s">
        <v>5181</v>
      </c>
      <c r="D2211" s="19" t="s">
        <v>5182</v>
      </c>
      <c r="E2211" s="19" t="s">
        <v>45</v>
      </c>
      <c r="F2211" s="21">
        <v>1</v>
      </c>
      <c r="G2211" s="21">
        <v>1</v>
      </c>
      <c r="H2211" s="21">
        <v>1</v>
      </c>
      <c r="I2211" s="20">
        <f t="shared" si="171"/>
        <v>1</v>
      </c>
      <c r="J2211" s="22">
        <v>1</v>
      </c>
      <c r="K2211" s="19" t="str">
        <f t="shared" si="172"/>
        <v>03 - Script, fix ou contournement</v>
      </c>
      <c r="L2211" s="19"/>
      <c r="M2211" s="19"/>
    </row>
    <row r="2212" spans="1:13" ht="15.75" customHeight="1">
      <c r="A2212" s="19"/>
      <c r="B2212" s="19" t="s">
        <v>5183</v>
      </c>
      <c r="C2212" s="19" t="s">
        <v>5184</v>
      </c>
      <c r="D2212" s="19" t="s">
        <v>5185</v>
      </c>
      <c r="E2212" s="19" t="s">
        <v>45</v>
      </c>
      <c r="F2212" s="21">
        <v>1</v>
      </c>
      <c r="G2212" s="21">
        <v>1</v>
      </c>
      <c r="H2212" s="21">
        <v>1</v>
      </c>
      <c r="I2212" s="20">
        <f t="shared" si="171"/>
        <v>1</v>
      </c>
      <c r="J2212" s="22">
        <v>1</v>
      </c>
      <c r="K2212" s="19" t="str">
        <f t="shared" si="172"/>
        <v>03 - Script, fix ou contournement</v>
      </c>
      <c r="L2212" s="19"/>
      <c r="M2212" s="19"/>
    </row>
    <row r="2213" spans="1:13" ht="15.75" customHeight="1">
      <c r="A2213" s="19"/>
      <c r="B2213" s="19" t="s">
        <v>5186</v>
      </c>
      <c r="C2213" s="19" t="s">
        <v>5187</v>
      </c>
      <c r="D2213" s="19" t="s">
        <v>5188</v>
      </c>
      <c r="E2213" s="19" t="s">
        <v>39</v>
      </c>
      <c r="F2213" s="21">
        <v>1</v>
      </c>
      <c r="G2213" s="21">
        <v>1</v>
      </c>
      <c r="H2213" s="21">
        <v>1</v>
      </c>
      <c r="I2213" s="20">
        <f t="shared" si="171"/>
        <v>1</v>
      </c>
      <c r="J2213" s="22">
        <v>1</v>
      </c>
      <c r="K2213" s="19" t="str">
        <f t="shared" si="172"/>
        <v>01 - Aide à l’utilisation</v>
      </c>
      <c r="L2213" s="19"/>
      <c r="M2213" s="19"/>
    </row>
    <row r="2214" spans="1:13" ht="15.75" customHeight="1">
      <c r="A2214" s="19"/>
      <c r="B2214" s="19" t="s">
        <v>4015</v>
      </c>
      <c r="C2214" s="19" t="s">
        <v>5189</v>
      </c>
      <c r="D2214" s="19" t="s">
        <v>5190</v>
      </c>
      <c r="E2214" s="19" t="s">
        <v>52</v>
      </c>
      <c r="F2214" s="21">
        <v>1</v>
      </c>
      <c r="G2214" s="21">
        <v>1</v>
      </c>
      <c r="H2214" s="21">
        <v>1</v>
      </c>
      <c r="I2214" s="20">
        <f t="shared" si="171"/>
        <v>1</v>
      </c>
      <c r="J2214" s="22">
        <v>1</v>
      </c>
      <c r="K2214" s="19" t="str">
        <f t="shared" si="172"/>
        <v>02 - Correction donnée ou modification de paramétrage</v>
      </c>
      <c r="L2214" s="19"/>
      <c r="M2214" s="19"/>
    </row>
    <row r="2215" spans="1:13" ht="15.75" customHeight="1">
      <c r="A2215" s="19"/>
      <c r="B2215" s="19" t="s">
        <v>5191</v>
      </c>
      <c r="C2215" s="19" t="s">
        <v>5192</v>
      </c>
      <c r="D2215" s="19" t="s">
        <v>5193</v>
      </c>
      <c r="E2215" s="19" t="s">
        <v>52</v>
      </c>
      <c r="F2215" s="21">
        <v>1</v>
      </c>
      <c r="G2215" s="21">
        <v>1</v>
      </c>
      <c r="H2215" s="21">
        <v>1</v>
      </c>
      <c r="I2215" s="20">
        <f t="shared" si="171"/>
        <v>1</v>
      </c>
      <c r="J2215" s="22">
        <v>1</v>
      </c>
      <c r="K2215" s="19" t="str">
        <f t="shared" si="172"/>
        <v>02 - Correction donnée ou modification de paramétrage</v>
      </c>
      <c r="L2215" s="19"/>
      <c r="M2215" s="19"/>
    </row>
    <row r="2216" spans="1:13" ht="15.75" customHeight="1">
      <c r="A2216" s="19"/>
      <c r="B2216" s="19" t="s">
        <v>5194</v>
      </c>
      <c r="C2216" s="19" t="s">
        <v>5195</v>
      </c>
      <c r="D2216" s="19" t="s">
        <v>5196</v>
      </c>
      <c r="E2216" s="19" t="s">
        <v>45</v>
      </c>
      <c r="F2216" s="21">
        <v>1</v>
      </c>
      <c r="G2216" s="21">
        <v>1</v>
      </c>
      <c r="H2216" s="21">
        <v>1</v>
      </c>
      <c r="I2216" s="20">
        <f t="shared" si="171"/>
        <v>1</v>
      </c>
      <c r="J2216" s="22">
        <v>1</v>
      </c>
      <c r="K2216" s="19" t="str">
        <f t="shared" si="172"/>
        <v>03 - Script, fix ou contournement</v>
      </c>
      <c r="L2216" s="19"/>
      <c r="M2216" s="19"/>
    </row>
    <row r="2217" spans="1:13" ht="15.75" customHeight="1">
      <c r="A2217" s="19"/>
      <c r="B2217" s="19" t="s">
        <v>5197</v>
      </c>
      <c r="C2217" s="19" t="s">
        <v>5198</v>
      </c>
      <c r="D2217" s="19" t="s">
        <v>5199</v>
      </c>
      <c r="E2217" s="19" t="s">
        <v>52</v>
      </c>
      <c r="F2217" s="21">
        <v>1</v>
      </c>
      <c r="G2217" s="21">
        <v>1</v>
      </c>
      <c r="H2217" s="21">
        <v>1</v>
      </c>
      <c r="I2217" s="20">
        <f t="shared" si="171"/>
        <v>1</v>
      </c>
      <c r="J2217" s="22">
        <v>0</v>
      </c>
      <c r="K2217" s="19" t="s">
        <v>45</v>
      </c>
      <c r="L2217" s="19"/>
      <c r="M2217" s="19"/>
    </row>
    <row r="2218" spans="1:13" ht="15.75" customHeight="1">
      <c r="A2218" s="19"/>
      <c r="B2218" s="19" t="s">
        <v>380</v>
      </c>
      <c r="C2218" s="19" t="s">
        <v>5200</v>
      </c>
      <c r="D2218" s="19" t="s">
        <v>5201</v>
      </c>
      <c r="E2218" s="19" t="s">
        <v>39</v>
      </c>
      <c r="F2218" s="21">
        <v>1</v>
      </c>
      <c r="G2218" s="21">
        <v>1</v>
      </c>
      <c r="H2218" s="21">
        <v>1</v>
      </c>
      <c r="I2218" s="20">
        <f t="shared" si="171"/>
        <v>1</v>
      </c>
      <c r="J2218" s="22">
        <v>1</v>
      </c>
      <c r="K2218" s="19" t="str">
        <f t="shared" ref="K2218:K2247" si="173">E2218</f>
        <v>01 - Aide à l’utilisation</v>
      </c>
      <c r="L2218" s="19"/>
      <c r="M2218" s="19"/>
    </row>
    <row r="2219" spans="1:13" ht="15.75" customHeight="1">
      <c r="A2219" s="19"/>
      <c r="B2219" s="19" t="s">
        <v>619</v>
      </c>
      <c r="C2219" s="19" t="s">
        <v>5202</v>
      </c>
      <c r="D2219" s="19" t="s">
        <v>5203</v>
      </c>
      <c r="E2219" s="19" t="s">
        <v>45</v>
      </c>
      <c r="F2219" s="21">
        <v>1</v>
      </c>
      <c r="G2219" s="21">
        <v>1</v>
      </c>
      <c r="H2219" s="21">
        <v>1</v>
      </c>
      <c r="I2219" s="20">
        <f t="shared" si="171"/>
        <v>1</v>
      </c>
      <c r="J2219" s="22">
        <v>1</v>
      </c>
      <c r="K2219" s="19" t="str">
        <f t="shared" si="173"/>
        <v>03 - Script, fix ou contournement</v>
      </c>
      <c r="L2219" s="19"/>
      <c r="M2219" s="19"/>
    </row>
    <row r="2220" spans="1:13" ht="15.75" customHeight="1">
      <c r="A2220" s="19"/>
      <c r="B2220" s="19" t="s">
        <v>5204</v>
      </c>
      <c r="C2220" s="19" t="s">
        <v>5205</v>
      </c>
      <c r="D2220" s="19" t="s">
        <v>5206</v>
      </c>
      <c r="E2220" s="19" t="s">
        <v>45</v>
      </c>
      <c r="F2220" s="21">
        <v>1</v>
      </c>
      <c r="G2220" s="21">
        <v>1</v>
      </c>
      <c r="H2220" s="21">
        <v>1</v>
      </c>
      <c r="I2220" s="20">
        <f t="shared" si="171"/>
        <v>1</v>
      </c>
      <c r="J2220" s="22">
        <v>1</v>
      </c>
      <c r="K2220" s="19" t="str">
        <f t="shared" si="173"/>
        <v>03 - Script, fix ou contournement</v>
      </c>
      <c r="L2220" s="19"/>
      <c r="M2220" s="19"/>
    </row>
    <row r="2221" spans="1:13" ht="15.75" customHeight="1">
      <c r="A2221" s="19"/>
      <c r="B2221" s="19" t="s">
        <v>5207</v>
      </c>
      <c r="C2221" s="19" t="s">
        <v>5208</v>
      </c>
      <c r="D2221" s="19" t="s">
        <v>5209</v>
      </c>
      <c r="E2221" s="19" t="s">
        <v>45</v>
      </c>
      <c r="F2221" s="21">
        <v>1</v>
      </c>
      <c r="G2221" s="21">
        <v>1</v>
      </c>
      <c r="H2221" s="21">
        <v>1</v>
      </c>
      <c r="I2221" s="20">
        <f t="shared" si="171"/>
        <v>1</v>
      </c>
      <c r="J2221" s="22">
        <v>1</v>
      </c>
      <c r="K2221" s="19" t="str">
        <f t="shared" si="173"/>
        <v>03 - Script, fix ou contournement</v>
      </c>
      <c r="L2221" s="19"/>
      <c r="M2221" s="19"/>
    </row>
    <row r="2222" spans="1:13" ht="15.75" customHeight="1">
      <c r="A2222" s="19"/>
      <c r="B2222" s="19" t="s">
        <v>4033</v>
      </c>
      <c r="C2222" s="19" t="s">
        <v>5210</v>
      </c>
      <c r="D2222" s="19" t="s">
        <v>5211</v>
      </c>
      <c r="E2222" s="19" t="s">
        <v>39</v>
      </c>
      <c r="F2222" s="21">
        <v>1</v>
      </c>
      <c r="G2222" s="21">
        <v>1</v>
      </c>
      <c r="H2222" s="21">
        <v>1</v>
      </c>
      <c r="I2222" s="20">
        <f t="shared" si="171"/>
        <v>1</v>
      </c>
      <c r="J2222" s="22">
        <v>1</v>
      </c>
      <c r="K2222" s="19" t="str">
        <f t="shared" si="173"/>
        <v>01 - Aide à l’utilisation</v>
      </c>
      <c r="L2222" s="19"/>
      <c r="M2222" s="19"/>
    </row>
    <row r="2223" spans="1:13" ht="15.75" customHeight="1">
      <c r="A2223" s="19"/>
      <c r="B2223" s="19" t="s">
        <v>5212</v>
      </c>
      <c r="C2223" s="19" t="s">
        <v>5213</v>
      </c>
      <c r="D2223" s="19" t="s">
        <v>5214</v>
      </c>
      <c r="E2223" s="19" t="s">
        <v>45</v>
      </c>
      <c r="F2223" s="21">
        <v>1</v>
      </c>
      <c r="G2223" s="21">
        <v>1</v>
      </c>
      <c r="H2223" s="21">
        <v>1</v>
      </c>
      <c r="I2223" s="20">
        <f t="shared" si="171"/>
        <v>1</v>
      </c>
      <c r="J2223" s="22">
        <v>1</v>
      </c>
      <c r="K2223" s="19" t="str">
        <f t="shared" si="173"/>
        <v>03 - Script, fix ou contournement</v>
      </c>
      <c r="L2223" s="19"/>
      <c r="M2223" s="19"/>
    </row>
    <row r="2224" spans="1:13" ht="15.75" customHeight="1">
      <c r="A2224" s="19"/>
      <c r="B2224" s="19" t="s">
        <v>5215</v>
      </c>
      <c r="C2224" s="19" t="s">
        <v>5216</v>
      </c>
      <c r="D2224" s="19" t="s">
        <v>5217</v>
      </c>
      <c r="E2224" s="19" t="s">
        <v>45</v>
      </c>
      <c r="F2224" s="21">
        <v>1</v>
      </c>
      <c r="G2224" s="21">
        <v>1</v>
      </c>
      <c r="H2224" s="21">
        <v>1</v>
      </c>
      <c r="I2224" s="20">
        <f t="shared" si="171"/>
        <v>1</v>
      </c>
      <c r="J2224" s="22">
        <v>1</v>
      </c>
      <c r="K2224" s="19" t="str">
        <f t="shared" si="173"/>
        <v>03 - Script, fix ou contournement</v>
      </c>
      <c r="L2224" s="19"/>
      <c r="M2224" s="19"/>
    </row>
    <row r="2225" spans="1:13" ht="15.75" customHeight="1">
      <c r="A2225" s="19"/>
      <c r="B2225" s="19" t="s">
        <v>5218</v>
      </c>
      <c r="C2225" s="19" t="s">
        <v>5219</v>
      </c>
      <c r="D2225" s="19" t="s">
        <v>5220</v>
      </c>
      <c r="E2225" s="19" t="s">
        <v>45</v>
      </c>
      <c r="F2225" s="21">
        <v>1</v>
      </c>
      <c r="G2225" s="21">
        <v>1</v>
      </c>
      <c r="H2225" s="21">
        <v>1</v>
      </c>
      <c r="I2225" s="20">
        <f t="shared" si="171"/>
        <v>1</v>
      </c>
      <c r="J2225" s="22">
        <v>1</v>
      </c>
      <c r="K2225" s="19" t="str">
        <f t="shared" si="173"/>
        <v>03 - Script, fix ou contournement</v>
      </c>
      <c r="L2225" s="19"/>
      <c r="M2225" s="19"/>
    </row>
    <row r="2226" spans="1:13" ht="15.75" customHeight="1">
      <c r="A2226" s="19"/>
      <c r="B2226" s="19" t="s">
        <v>5221</v>
      </c>
      <c r="C2226" s="19" t="s">
        <v>5222</v>
      </c>
      <c r="D2226" s="19" t="s">
        <v>5223</v>
      </c>
      <c r="E2226" s="19" t="s">
        <v>42</v>
      </c>
      <c r="F2226" s="21">
        <v>1</v>
      </c>
      <c r="G2226" s="21">
        <v>1</v>
      </c>
      <c r="H2226" s="21">
        <v>1</v>
      </c>
      <c r="I2226" s="20">
        <f t="shared" si="171"/>
        <v>1</v>
      </c>
      <c r="J2226" s="22">
        <v>1</v>
      </c>
      <c r="K2226" s="19" t="str">
        <f t="shared" si="173"/>
        <v>04 - Aucune action nécessaire ou possible</v>
      </c>
      <c r="L2226" s="19"/>
      <c r="M2226" s="19"/>
    </row>
    <row r="2227" spans="1:13" ht="15.75" customHeight="1">
      <c r="A2227" s="19"/>
      <c r="B2227" s="19" t="s">
        <v>5224</v>
      </c>
      <c r="C2227" s="19" t="s">
        <v>5225</v>
      </c>
      <c r="D2227" s="19" t="s">
        <v>5226</v>
      </c>
      <c r="E2227" s="19" t="s">
        <v>42</v>
      </c>
      <c r="F2227" s="21">
        <v>1</v>
      </c>
      <c r="G2227" s="21">
        <v>1</v>
      </c>
      <c r="H2227" s="21">
        <v>1</v>
      </c>
      <c r="I2227" s="20">
        <f t="shared" si="171"/>
        <v>1</v>
      </c>
      <c r="J2227" s="22">
        <v>1</v>
      </c>
      <c r="K2227" s="19" t="str">
        <f t="shared" si="173"/>
        <v>04 - Aucune action nécessaire ou possible</v>
      </c>
      <c r="L2227" s="19"/>
      <c r="M2227" s="19"/>
    </row>
    <row r="2228" spans="1:13" ht="15.75" customHeight="1">
      <c r="A2228" s="19"/>
      <c r="B2228" s="19" t="s">
        <v>5227</v>
      </c>
      <c r="C2228" s="19" t="s">
        <v>5228</v>
      </c>
      <c r="D2228" s="19" t="s">
        <v>5229</v>
      </c>
      <c r="E2228" s="19" t="s">
        <v>42</v>
      </c>
      <c r="F2228" s="21">
        <v>1</v>
      </c>
      <c r="G2228" s="21">
        <v>1</v>
      </c>
      <c r="H2228" s="21">
        <v>1</v>
      </c>
      <c r="I2228" s="20">
        <f t="shared" si="171"/>
        <v>1</v>
      </c>
      <c r="J2228" s="22">
        <v>1</v>
      </c>
      <c r="K2228" s="19" t="str">
        <f t="shared" si="173"/>
        <v>04 - Aucune action nécessaire ou possible</v>
      </c>
      <c r="L2228" s="19"/>
      <c r="M2228" s="19"/>
    </row>
    <row r="2229" spans="1:13" ht="15.75" customHeight="1">
      <c r="A2229" s="19"/>
      <c r="B2229" s="19" t="s">
        <v>5230</v>
      </c>
      <c r="C2229" s="19" t="s">
        <v>5231</v>
      </c>
      <c r="D2229" s="19" t="s">
        <v>5232</v>
      </c>
      <c r="E2229" s="19" t="s">
        <v>39</v>
      </c>
      <c r="F2229" s="21">
        <v>1</v>
      </c>
      <c r="G2229" s="21">
        <v>1</v>
      </c>
      <c r="H2229" s="21">
        <v>1</v>
      </c>
      <c r="I2229" s="20">
        <f t="shared" si="171"/>
        <v>1</v>
      </c>
      <c r="J2229" s="22">
        <v>1</v>
      </c>
      <c r="K2229" s="19" t="str">
        <f t="shared" si="173"/>
        <v>01 - Aide à l’utilisation</v>
      </c>
      <c r="L2229" s="19"/>
      <c r="M2229" s="19"/>
    </row>
    <row r="2230" spans="1:13" ht="15.75" customHeight="1">
      <c r="A2230" s="19"/>
      <c r="B2230" s="19" t="s">
        <v>5233</v>
      </c>
      <c r="C2230" s="19" t="s">
        <v>5234</v>
      </c>
      <c r="D2230" s="19" t="s">
        <v>5235</v>
      </c>
      <c r="E2230" s="19" t="s">
        <v>45</v>
      </c>
      <c r="F2230" s="21">
        <v>1</v>
      </c>
      <c r="G2230" s="21">
        <v>1</v>
      </c>
      <c r="H2230" s="21">
        <v>1</v>
      </c>
      <c r="I2230" s="20">
        <f t="shared" si="171"/>
        <v>1</v>
      </c>
      <c r="J2230" s="22">
        <v>1</v>
      </c>
      <c r="K2230" s="19" t="str">
        <f t="shared" si="173"/>
        <v>03 - Script, fix ou contournement</v>
      </c>
      <c r="L2230" s="19"/>
      <c r="M2230" s="19"/>
    </row>
    <row r="2231" spans="1:13" ht="15.75" customHeight="1">
      <c r="A2231" s="19"/>
      <c r="B2231" s="19" t="s">
        <v>5236</v>
      </c>
      <c r="C2231" s="19" t="s">
        <v>5237</v>
      </c>
      <c r="D2231" s="19" t="s">
        <v>5238</v>
      </c>
      <c r="E2231" s="19" t="s">
        <v>45</v>
      </c>
      <c r="F2231" s="21">
        <v>1</v>
      </c>
      <c r="G2231" s="21">
        <v>1</v>
      </c>
      <c r="H2231" s="21">
        <v>1</v>
      </c>
      <c r="I2231" s="20">
        <f t="shared" si="171"/>
        <v>1</v>
      </c>
      <c r="J2231" s="22">
        <v>1</v>
      </c>
      <c r="K2231" s="19" t="str">
        <f t="shared" si="173"/>
        <v>03 - Script, fix ou contournement</v>
      </c>
      <c r="L2231" s="19"/>
      <c r="M2231" s="19"/>
    </row>
    <row r="2232" spans="1:13" ht="15.75" customHeight="1">
      <c r="A2232" s="19"/>
      <c r="B2232" s="19" t="s">
        <v>5239</v>
      </c>
      <c r="C2232" s="19" t="s">
        <v>5240</v>
      </c>
      <c r="D2232" s="19" t="s">
        <v>5241</v>
      </c>
      <c r="E2232" s="19" t="s">
        <v>42</v>
      </c>
      <c r="F2232" s="21">
        <v>1</v>
      </c>
      <c r="G2232" s="21">
        <v>1</v>
      </c>
      <c r="H2232" s="21">
        <v>1</v>
      </c>
      <c r="I2232" s="20">
        <f t="shared" si="171"/>
        <v>1</v>
      </c>
      <c r="J2232" s="22">
        <v>1</v>
      </c>
      <c r="K2232" s="19" t="str">
        <f t="shared" si="173"/>
        <v>04 - Aucune action nécessaire ou possible</v>
      </c>
      <c r="L2232" s="19"/>
      <c r="M2232" s="19"/>
    </row>
    <row r="2233" spans="1:13" ht="15.75" customHeight="1">
      <c r="A2233" s="19"/>
      <c r="B2233" s="19" t="s">
        <v>4237</v>
      </c>
      <c r="C2233" s="19" t="s">
        <v>5242</v>
      </c>
      <c r="D2233" s="19" t="s">
        <v>5243</v>
      </c>
      <c r="E2233" s="19" t="s">
        <v>42</v>
      </c>
      <c r="F2233" s="21">
        <v>1</v>
      </c>
      <c r="G2233" s="21">
        <v>1</v>
      </c>
      <c r="H2233" s="21">
        <v>1</v>
      </c>
      <c r="I2233" s="20">
        <f t="shared" si="171"/>
        <v>1</v>
      </c>
      <c r="J2233" s="22">
        <v>1</v>
      </c>
      <c r="K2233" s="19" t="str">
        <f t="shared" si="173"/>
        <v>04 - Aucune action nécessaire ou possible</v>
      </c>
      <c r="L2233" s="19"/>
      <c r="M2233" s="19"/>
    </row>
    <row r="2234" spans="1:13" ht="15.75" customHeight="1">
      <c r="A2234" s="19"/>
      <c r="B2234" s="19" t="s">
        <v>3644</v>
      </c>
      <c r="C2234" s="19" t="s">
        <v>5244</v>
      </c>
      <c r="D2234" s="19" t="s">
        <v>5245</v>
      </c>
      <c r="E2234" s="19" t="s">
        <v>42</v>
      </c>
      <c r="F2234" s="21">
        <v>1</v>
      </c>
      <c r="G2234" s="21">
        <v>1</v>
      </c>
      <c r="H2234" s="21">
        <v>1</v>
      </c>
      <c r="I2234" s="20">
        <f t="shared" si="171"/>
        <v>1</v>
      </c>
      <c r="J2234" s="22">
        <v>1</v>
      </c>
      <c r="K2234" s="19" t="str">
        <f t="shared" si="173"/>
        <v>04 - Aucune action nécessaire ou possible</v>
      </c>
      <c r="L2234" s="19"/>
      <c r="M2234" s="19"/>
    </row>
    <row r="2235" spans="1:13" ht="15.75" customHeight="1">
      <c r="A2235" s="19"/>
      <c r="B2235" s="19" t="s">
        <v>5177</v>
      </c>
      <c r="C2235" s="19" t="s">
        <v>5246</v>
      </c>
      <c r="D2235" s="19" t="s">
        <v>5247</v>
      </c>
      <c r="E2235" s="19" t="s">
        <v>45</v>
      </c>
      <c r="F2235" s="21">
        <v>1</v>
      </c>
      <c r="G2235" s="21">
        <v>1</v>
      </c>
      <c r="H2235" s="21">
        <v>1</v>
      </c>
      <c r="I2235" s="20">
        <f t="shared" si="171"/>
        <v>1</v>
      </c>
      <c r="J2235" s="22">
        <v>1</v>
      </c>
      <c r="K2235" s="19" t="str">
        <f t="shared" si="173"/>
        <v>03 - Script, fix ou contournement</v>
      </c>
      <c r="L2235" s="19"/>
      <c r="M2235" s="19"/>
    </row>
    <row r="2236" spans="1:13" ht="15.75" customHeight="1">
      <c r="A2236" s="19"/>
      <c r="B2236" s="19" t="s">
        <v>5248</v>
      </c>
      <c r="C2236" s="19" t="s">
        <v>5249</v>
      </c>
      <c r="D2236" s="19" t="s">
        <v>5250</v>
      </c>
      <c r="E2236" s="19" t="s">
        <v>45</v>
      </c>
      <c r="F2236" s="21">
        <v>1</v>
      </c>
      <c r="G2236" s="21">
        <v>1</v>
      </c>
      <c r="H2236" s="21">
        <v>1</v>
      </c>
      <c r="I2236" s="20">
        <f t="shared" si="171"/>
        <v>1</v>
      </c>
      <c r="J2236" s="22">
        <v>1</v>
      </c>
      <c r="K2236" s="19" t="str">
        <f t="shared" si="173"/>
        <v>03 - Script, fix ou contournement</v>
      </c>
      <c r="L2236" s="19"/>
      <c r="M2236" s="19"/>
    </row>
    <row r="2237" spans="1:13" ht="15.75" customHeight="1">
      <c r="A2237" s="19"/>
      <c r="B2237" s="19" t="s">
        <v>1348</v>
      </c>
      <c r="C2237" s="19" t="s">
        <v>5251</v>
      </c>
      <c r="D2237" s="19" t="s">
        <v>5252</v>
      </c>
      <c r="E2237" s="19" t="s">
        <v>45</v>
      </c>
      <c r="F2237" s="21">
        <v>1</v>
      </c>
      <c r="G2237" s="21">
        <v>1</v>
      </c>
      <c r="H2237" s="21">
        <v>1</v>
      </c>
      <c r="I2237" s="20">
        <f t="shared" si="171"/>
        <v>1</v>
      </c>
      <c r="J2237" s="22">
        <v>1</v>
      </c>
      <c r="K2237" s="19" t="str">
        <f t="shared" si="173"/>
        <v>03 - Script, fix ou contournement</v>
      </c>
      <c r="L2237" s="19"/>
      <c r="M2237" s="19"/>
    </row>
    <row r="2238" spans="1:13" ht="15.75" customHeight="1">
      <c r="A2238" s="19"/>
      <c r="B2238" s="19" t="s">
        <v>5253</v>
      </c>
      <c r="C2238" s="19" t="s">
        <v>5254</v>
      </c>
      <c r="D2238" s="19" t="s">
        <v>5255</v>
      </c>
      <c r="E2238" s="19" t="s">
        <v>42</v>
      </c>
      <c r="F2238" s="21">
        <v>1</v>
      </c>
      <c r="G2238" s="21">
        <v>1</v>
      </c>
      <c r="H2238" s="21">
        <v>1</v>
      </c>
      <c r="I2238" s="20">
        <f t="shared" si="171"/>
        <v>1</v>
      </c>
      <c r="J2238" s="22">
        <v>1</v>
      </c>
      <c r="K2238" s="19" t="str">
        <f t="shared" si="173"/>
        <v>04 - Aucune action nécessaire ou possible</v>
      </c>
      <c r="L2238" s="19"/>
      <c r="M2238" s="19"/>
    </row>
    <row r="2239" spans="1:13" ht="15.75" customHeight="1">
      <c r="A2239" s="19"/>
      <c r="B2239" s="19" t="s">
        <v>5256</v>
      </c>
      <c r="C2239" s="19" t="s">
        <v>5257</v>
      </c>
      <c r="D2239" s="19" t="s">
        <v>5258</v>
      </c>
      <c r="E2239" s="19" t="s">
        <v>39</v>
      </c>
      <c r="F2239" s="21">
        <v>1</v>
      </c>
      <c r="G2239" s="21">
        <v>1</v>
      </c>
      <c r="H2239" s="21">
        <v>1</v>
      </c>
      <c r="I2239" s="20">
        <f t="shared" si="171"/>
        <v>1</v>
      </c>
      <c r="J2239" s="22">
        <v>1</v>
      </c>
      <c r="K2239" s="19" t="str">
        <f t="shared" si="173"/>
        <v>01 - Aide à l’utilisation</v>
      </c>
      <c r="L2239" s="19"/>
      <c r="M2239" s="19"/>
    </row>
    <row r="2240" spans="1:13" ht="15.75" customHeight="1">
      <c r="A2240" s="19"/>
      <c r="B2240" s="19" t="s">
        <v>1889</v>
      </c>
      <c r="C2240" s="19" t="s">
        <v>5259</v>
      </c>
      <c r="D2240" s="19" t="s">
        <v>5260</v>
      </c>
      <c r="E2240" s="19" t="s">
        <v>45</v>
      </c>
      <c r="F2240" s="21">
        <v>1</v>
      </c>
      <c r="G2240" s="21">
        <v>1</v>
      </c>
      <c r="H2240" s="21">
        <v>1</v>
      </c>
      <c r="I2240" s="20">
        <f t="shared" si="171"/>
        <v>1</v>
      </c>
      <c r="J2240" s="22">
        <v>1</v>
      </c>
      <c r="K2240" s="19" t="str">
        <f t="shared" si="173"/>
        <v>03 - Script, fix ou contournement</v>
      </c>
      <c r="L2240" s="19"/>
      <c r="M2240" s="19"/>
    </row>
    <row r="2241" spans="1:13" ht="15.75" customHeight="1">
      <c r="A2241" s="19"/>
      <c r="B2241" s="19" t="s">
        <v>5261</v>
      </c>
      <c r="C2241" s="19" t="s">
        <v>5262</v>
      </c>
      <c r="D2241" s="19" t="s">
        <v>5263</v>
      </c>
      <c r="E2241" s="19" t="s">
        <v>42</v>
      </c>
      <c r="F2241" s="21">
        <v>1</v>
      </c>
      <c r="G2241" s="21">
        <v>1</v>
      </c>
      <c r="H2241" s="21">
        <v>1</v>
      </c>
      <c r="I2241" s="20">
        <f t="shared" si="171"/>
        <v>1</v>
      </c>
      <c r="J2241" s="22">
        <v>1</v>
      </c>
      <c r="K2241" s="19" t="str">
        <f t="shared" si="173"/>
        <v>04 - Aucune action nécessaire ou possible</v>
      </c>
      <c r="L2241" s="19"/>
      <c r="M2241" s="19"/>
    </row>
    <row r="2242" spans="1:13" ht="15.75" customHeight="1">
      <c r="A2242" s="19"/>
      <c r="B2242" s="19" t="s">
        <v>5264</v>
      </c>
      <c r="C2242" s="19" t="s">
        <v>5265</v>
      </c>
      <c r="D2242" s="19" t="s">
        <v>5266</v>
      </c>
      <c r="E2242" s="19" t="s">
        <v>45</v>
      </c>
      <c r="F2242" s="21">
        <v>1</v>
      </c>
      <c r="G2242" s="21">
        <v>1</v>
      </c>
      <c r="H2242" s="21">
        <v>1</v>
      </c>
      <c r="I2242" s="20">
        <f t="shared" si="171"/>
        <v>1</v>
      </c>
      <c r="J2242" s="22">
        <v>1</v>
      </c>
      <c r="K2242" s="19" t="str">
        <f t="shared" si="173"/>
        <v>03 - Script, fix ou contournement</v>
      </c>
      <c r="L2242" s="19"/>
      <c r="M2242" s="19"/>
    </row>
    <row r="2243" spans="1:13" ht="15.75" customHeight="1">
      <c r="A2243" s="19"/>
      <c r="B2243" s="19" t="s">
        <v>5267</v>
      </c>
      <c r="C2243" s="19" t="s">
        <v>5268</v>
      </c>
      <c r="D2243" s="19" t="s">
        <v>5269</v>
      </c>
      <c r="E2243" s="19" t="s">
        <v>45</v>
      </c>
      <c r="F2243" s="21">
        <v>1</v>
      </c>
      <c r="G2243" s="21">
        <v>1</v>
      </c>
      <c r="H2243" s="21">
        <v>1</v>
      </c>
      <c r="I2243" s="20">
        <f t="shared" si="171"/>
        <v>1</v>
      </c>
      <c r="J2243" s="22">
        <v>1</v>
      </c>
      <c r="K2243" s="19" t="str">
        <f t="shared" si="173"/>
        <v>03 - Script, fix ou contournement</v>
      </c>
      <c r="L2243" s="19"/>
      <c r="M2243" s="19"/>
    </row>
    <row r="2244" spans="1:13" ht="15.75" customHeight="1">
      <c r="A2244" s="19"/>
      <c r="B2244" s="19" t="s">
        <v>5270</v>
      </c>
      <c r="C2244" s="19" t="s">
        <v>5271</v>
      </c>
      <c r="D2244" s="19" t="s">
        <v>5272</v>
      </c>
      <c r="E2244" s="19" t="s">
        <v>42</v>
      </c>
      <c r="F2244" s="21">
        <v>1</v>
      </c>
      <c r="G2244" s="21">
        <v>1</v>
      </c>
      <c r="H2244" s="21">
        <v>1</v>
      </c>
      <c r="I2244" s="20">
        <f t="shared" si="171"/>
        <v>1</v>
      </c>
      <c r="J2244" s="22">
        <v>1</v>
      </c>
      <c r="K2244" s="19" t="str">
        <f t="shared" si="173"/>
        <v>04 - Aucune action nécessaire ou possible</v>
      </c>
      <c r="L2244" s="19"/>
      <c r="M2244" s="19"/>
    </row>
    <row r="2245" spans="1:13" ht="15.75" customHeight="1">
      <c r="A2245" s="19"/>
      <c r="B2245" s="19" t="s">
        <v>5273</v>
      </c>
      <c r="C2245" s="19" t="s">
        <v>5274</v>
      </c>
      <c r="D2245" s="19" t="s">
        <v>5275</v>
      </c>
      <c r="E2245" s="19" t="s">
        <v>39</v>
      </c>
      <c r="F2245" s="21">
        <v>1</v>
      </c>
      <c r="G2245" s="21">
        <v>1</v>
      </c>
      <c r="H2245" s="21">
        <v>1</v>
      </c>
      <c r="I2245" s="20">
        <f t="shared" si="171"/>
        <v>1</v>
      </c>
      <c r="J2245" s="22">
        <v>1</v>
      </c>
      <c r="K2245" s="19" t="str">
        <f t="shared" si="173"/>
        <v>01 - Aide à l’utilisation</v>
      </c>
      <c r="L2245" s="19"/>
      <c r="M2245" s="19"/>
    </row>
    <row r="2246" spans="1:13" ht="15.75" customHeight="1">
      <c r="A2246" s="19"/>
      <c r="B2246" s="19" t="s">
        <v>5276</v>
      </c>
      <c r="C2246" s="19" t="s">
        <v>5277</v>
      </c>
      <c r="D2246" s="19" t="s">
        <v>5278</v>
      </c>
      <c r="E2246" s="19" t="s">
        <v>39</v>
      </c>
      <c r="F2246" s="21">
        <v>1</v>
      </c>
      <c r="G2246" s="21">
        <v>1</v>
      </c>
      <c r="H2246" s="21">
        <v>1</v>
      </c>
      <c r="I2246" s="20">
        <f t="shared" si="171"/>
        <v>1</v>
      </c>
      <c r="J2246" s="22">
        <v>1</v>
      </c>
      <c r="K2246" s="19" t="str">
        <f t="shared" si="173"/>
        <v>01 - Aide à l’utilisation</v>
      </c>
      <c r="L2246" s="19"/>
      <c r="M2246" s="19"/>
    </row>
    <row r="2247" spans="1:13" ht="15.75" customHeight="1">
      <c r="A2247" s="19"/>
      <c r="B2247" s="19" t="s">
        <v>5279</v>
      </c>
      <c r="C2247" s="19" t="s">
        <v>5280</v>
      </c>
      <c r="D2247" s="19" t="s">
        <v>5281</v>
      </c>
      <c r="E2247" s="19" t="s">
        <v>45</v>
      </c>
      <c r="F2247" s="21">
        <v>1</v>
      </c>
      <c r="G2247" s="21">
        <v>1</v>
      </c>
      <c r="H2247" s="21">
        <v>1</v>
      </c>
      <c r="I2247" s="20">
        <f t="shared" si="171"/>
        <v>1</v>
      </c>
      <c r="J2247" s="22">
        <v>1</v>
      </c>
      <c r="K2247" s="19" t="str">
        <f t="shared" si="173"/>
        <v>03 - Script, fix ou contournement</v>
      </c>
      <c r="L2247" s="19"/>
      <c r="M2247" s="19"/>
    </row>
    <row r="2248" spans="1:13" ht="15.75" customHeight="1">
      <c r="A2248" s="19"/>
      <c r="B2248" s="19" t="s">
        <v>5282</v>
      </c>
      <c r="C2248" s="19" t="s">
        <v>5283</v>
      </c>
      <c r="D2248" s="19" t="s">
        <v>5284</v>
      </c>
      <c r="E2248" s="19" t="s">
        <v>45</v>
      </c>
      <c r="F2248" s="21">
        <v>1</v>
      </c>
      <c r="G2248" s="21">
        <v>1</v>
      </c>
      <c r="H2248" s="21">
        <v>1</v>
      </c>
      <c r="I2248" s="20">
        <f t="shared" si="171"/>
        <v>1</v>
      </c>
      <c r="J2248" s="22">
        <v>0</v>
      </c>
      <c r="K2248" s="19" t="s">
        <v>42</v>
      </c>
      <c r="L2248" s="19"/>
      <c r="M2248" s="19"/>
    </row>
    <row r="2249" spans="1:13" ht="15.75" customHeight="1">
      <c r="A2249" s="19"/>
      <c r="B2249" s="19" t="s">
        <v>458</v>
      </c>
      <c r="C2249" s="19" t="s">
        <v>5285</v>
      </c>
      <c r="D2249" s="19" t="s">
        <v>5286</v>
      </c>
      <c r="E2249" s="19" t="s">
        <v>39</v>
      </c>
      <c r="F2249" s="21">
        <v>1</v>
      </c>
      <c r="G2249" s="21">
        <v>1</v>
      </c>
      <c r="H2249" s="21">
        <v>1</v>
      </c>
      <c r="I2249" s="20">
        <f t="shared" si="171"/>
        <v>1</v>
      </c>
      <c r="J2249" s="22">
        <v>0</v>
      </c>
      <c r="K2249" s="19" t="s">
        <v>42</v>
      </c>
      <c r="L2249" s="19"/>
      <c r="M2249" s="19"/>
    </row>
    <row r="2250" spans="1:13" ht="15.75" customHeight="1">
      <c r="A2250" s="19"/>
      <c r="B2250" s="19" t="s">
        <v>5287</v>
      </c>
      <c r="C2250" s="19" t="s">
        <v>5288</v>
      </c>
      <c r="D2250" s="19" t="s">
        <v>5289</v>
      </c>
      <c r="E2250" s="19" t="s">
        <v>39</v>
      </c>
      <c r="F2250" s="21">
        <v>1</v>
      </c>
      <c r="G2250" s="21">
        <v>1</v>
      </c>
      <c r="H2250" s="21">
        <v>1</v>
      </c>
      <c r="I2250" s="20">
        <f t="shared" si="171"/>
        <v>1</v>
      </c>
      <c r="J2250" s="22">
        <v>1</v>
      </c>
      <c r="K2250" s="19" t="str">
        <f t="shared" ref="K2250:K2251" si="174">E2250</f>
        <v>01 - Aide à l’utilisation</v>
      </c>
      <c r="L2250" s="19"/>
      <c r="M2250" s="19"/>
    </row>
    <row r="2251" spans="1:13" ht="15.75" customHeight="1">
      <c r="A2251" s="19"/>
      <c r="B2251" s="19" t="s">
        <v>5290</v>
      </c>
      <c r="C2251" s="19" t="s">
        <v>5291</v>
      </c>
      <c r="D2251" s="19" t="s">
        <v>5292</v>
      </c>
      <c r="E2251" s="19" t="s">
        <v>45</v>
      </c>
      <c r="F2251" s="21">
        <v>1</v>
      </c>
      <c r="G2251" s="21">
        <v>1</v>
      </c>
      <c r="H2251" s="21">
        <v>1</v>
      </c>
      <c r="I2251" s="20">
        <f t="shared" si="171"/>
        <v>1</v>
      </c>
      <c r="J2251" s="22">
        <v>1</v>
      </c>
      <c r="K2251" s="19" t="str">
        <f t="shared" si="174"/>
        <v>03 - Script, fix ou contournement</v>
      </c>
      <c r="L2251" s="19"/>
      <c r="M2251" s="19"/>
    </row>
    <row r="2252" spans="1:13" ht="15.75" customHeight="1">
      <c r="A2252" s="19"/>
      <c r="B2252" s="19" t="s">
        <v>5293</v>
      </c>
      <c r="C2252" s="19" t="s">
        <v>5294</v>
      </c>
      <c r="D2252" s="19" t="s">
        <v>5295</v>
      </c>
      <c r="E2252" s="19" t="s">
        <v>52</v>
      </c>
      <c r="F2252" s="21">
        <v>1</v>
      </c>
      <c r="G2252" s="21">
        <v>1</v>
      </c>
      <c r="H2252" s="21">
        <v>1</v>
      </c>
      <c r="I2252" s="20">
        <f t="shared" si="171"/>
        <v>1</v>
      </c>
      <c r="J2252" s="22">
        <v>0</v>
      </c>
      <c r="K2252" s="19" t="s">
        <v>45</v>
      </c>
      <c r="L2252" s="19"/>
      <c r="M2252" s="19"/>
    </row>
    <row r="2253" spans="1:13" ht="15.75" customHeight="1">
      <c r="A2253" s="19"/>
      <c r="B2253" s="19" t="s">
        <v>3342</v>
      </c>
      <c r="C2253" s="19" t="s">
        <v>5296</v>
      </c>
      <c r="D2253" s="19" t="s">
        <v>5295</v>
      </c>
      <c r="E2253" s="19" t="s">
        <v>52</v>
      </c>
      <c r="F2253" s="21">
        <v>1</v>
      </c>
      <c r="G2253" s="21">
        <v>1</v>
      </c>
      <c r="H2253" s="21">
        <v>1</v>
      </c>
      <c r="I2253" s="20">
        <f t="shared" si="171"/>
        <v>1</v>
      </c>
      <c r="J2253" s="22">
        <v>0</v>
      </c>
      <c r="K2253" s="19" t="s">
        <v>45</v>
      </c>
      <c r="L2253" s="19"/>
      <c r="M2253" s="19"/>
    </row>
    <row r="2254" spans="1:13" ht="15.75" customHeight="1">
      <c r="A2254" s="19"/>
      <c r="B2254" s="19" t="s">
        <v>5297</v>
      </c>
      <c r="C2254" s="19" t="s">
        <v>5298</v>
      </c>
      <c r="D2254" s="19" t="s">
        <v>5299</v>
      </c>
      <c r="E2254" s="19" t="s">
        <v>42</v>
      </c>
      <c r="F2254" s="21">
        <v>1</v>
      </c>
      <c r="G2254" s="21">
        <v>1</v>
      </c>
      <c r="H2254" s="21">
        <v>1</v>
      </c>
      <c r="I2254" s="20">
        <f t="shared" si="171"/>
        <v>1</v>
      </c>
      <c r="J2254" s="22">
        <v>1</v>
      </c>
      <c r="K2254" s="19" t="str">
        <f t="shared" ref="K2254:K2274" si="175">E2254</f>
        <v>04 - Aucune action nécessaire ou possible</v>
      </c>
      <c r="L2254" s="19"/>
      <c r="M2254" s="19"/>
    </row>
    <row r="2255" spans="1:13" ht="15.75" customHeight="1">
      <c r="A2255" s="19"/>
      <c r="B2255" s="19" t="s">
        <v>5300</v>
      </c>
      <c r="C2255" s="19" t="s">
        <v>5301</v>
      </c>
      <c r="D2255" s="19" t="s">
        <v>5302</v>
      </c>
      <c r="E2255" s="19" t="s">
        <v>42</v>
      </c>
      <c r="F2255" s="21">
        <v>1</v>
      </c>
      <c r="G2255" s="21">
        <v>1</v>
      </c>
      <c r="H2255" s="21">
        <v>1</v>
      </c>
      <c r="I2255" s="20">
        <f t="shared" si="171"/>
        <v>1</v>
      </c>
      <c r="J2255" s="22">
        <v>1</v>
      </c>
      <c r="K2255" s="19" t="str">
        <f t="shared" si="175"/>
        <v>04 - Aucune action nécessaire ou possible</v>
      </c>
      <c r="L2255" s="19"/>
      <c r="M2255" s="19"/>
    </row>
    <row r="2256" spans="1:13" ht="15.75" customHeight="1">
      <c r="A2256" s="19"/>
      <c r="B2256" s="19" t="s">
        <v>5303</v>
      </c>
      <c r="C2256" s="19" t="s">
        <v>5304</v>
      </c>
      <c r="D2256" s="19" t="s">
        <v>5305</v>
      </c>
      <c r="E2256" s="19" t="s">
        <v>52</v>
      </c>
      <c r="F2256" s="21">
        <v>1</v>
      </c>
      <c r="G2256" s="21">
        <v>1</v>
      </c>
      <c r="H2256" s="21">
        <v>1</v>
      </c>
      <c r="I2256" s="20">
        <f t="shared" si="171"/>
        <v>1</v>
      </c>
      <c r="J2256" s="22">
        <v>1</v>
      </c>
      <c r="K2256" s="19" t="str">
        <f t="shared" si="175"/>
        <v>02 - Correction donnée ou modification de paramétrage</v>
      </c>
      <c r="L2256" s="19"/>
      <c r="M2256" s="19"/>
    </row>
    <row r="2257" spans="1:13" ht="15.75" customHeight="1">
      <c r="A2257" s="19"/>
      <c r="B2257" s="19" t="s">
        <v>5306</v>
      </c>
      <c r="C2257" s="19" t="s">
        <v>5307</v>
      </c>
      <c r="D2257" s="19" t="s">
        <v>5308</v>
      </c>
      <c r="E2257" s="19" t="s">
        <v>42</v>
      </c>
      <c r="F2257" s="21">
        <v>1</v>
      </c>
      <c r="G2257" s="21">
        <v>1</v>
      </c>
      <c r="H2257" s="21">
        <v>1</v>
      </c>
      <c r="I2257" s="20">
        <f t="shared" si="171"/>
        <v>1</v>
      </c>
      <c r="J2257" s="22">
        <v>1</v>
      </c>
      <c r="K2257" s="19" t="str">
        <f t="shared" si="175"/>
        <v>04 - Aucune action nécessaire ou possible</v>
      </c>
      <c r="L2257" s="19"/>
      <c r="M2257" s="19"/>
    </row>
    <row r="2258" spans="1:13" ht="15.75" customHeight="1">
      <c r="A2258" s="19"/>
      <c r="B2258" s="19" t="s">
        <v>5309</v>
      </c>
      <c r="C2258" s="19" t="s">
        <v>5310</v>
      </c>
      <c r="D2258" s="19" t="s">
        <v>5311</v>
      </c>
      <c r="E2258" s="19" t="s">
        <v>52</v>
      </c>
      <c r="F2258" s="21">
        <v>1</v>
      </c>
      <c r="G2258" s="21">
        <v>1</v>
      </c>
      <c r="H2258" s="21">
        <v>1</v>
      </c>
      <c r="I2258" s="20">
        <f t="shared" si="171"/>
        <v>1</v>
      </c>
      <c r="J2258" s="22">
        <v>1</v>
      </c>
      <c r="K2258" s="19" t="str">
        <f t="shared" si="175"/>
        <v>02 - Correction donnée ou modification de paramétrage</v>
      </c>
      <c r="L2258" s="19"/>
      <c r="M2258" s="19"/>
    </row>
    <row r="2259" spans="1:13" ht="15.75" customHeight="1">
      <c r="A2259" s="19"/>
      <c r="B2259" s="19" t="s">
        <v>5312</v>
      </c>
      <c r="C2259" s="19" t="s">
        <v>5313</v>
      </c>
      <c r="D2259" s="19" t="s">
        <v>5314</v>
      </c>
      <c r="E2259" s="19" t="s">
        <v>45</v>
      </c>
      <c r="F2259" s="21">
        <v>1</v>
      </c>
      <c r="G2259" s="21">
        <v>1</v>
      </c>
      <c r="H2259" s="21">
        <v>1</v>
      </c>
      <c r="I2259" s="20">
        <f t="shared" si="171"/>
        <v>1</v>
      </c>
      <c r="J2259" s="22">
        <v>1</v>
      </c>
      <c r="K2259" s="19" t="str">
        <f t="shared" si="175"/>
        <v>03 - Script, fix ou contournement</v>
      </c>
      <c r="L2259" s="19"/>
      <c r="M2259" s="19"/>
    </row>
    <row r="2260" spans="1:13" ht="15.75" customHeight="1">
      <c r="A2260" s="19"/>
      <c r="B2260" s="19" t="s">
        <v>5315</v>
      </c>
      <c r="C2260" s="19" t="s">
        <v>5316</v>
      </c>
      <c r="D2260" s="19" t="s">
        <v>5317</v>
      </c>
      <c r="E2260" s="19" t="s">
        <v>45</v>
      </c>
      <c r="F2260" s="21">
        <v>1</v>
      </c>
      <c r="G2260" s="21">
        <v>1</v>
      </c>
      <c r="H2260" s="21">
        <v>1</v>
      </c>
      <c r="I2260" s="20">
        <f t="shared" si="171"/>
        <v>1</v>
      </c>
      <c r="J2260" s="22">
        <v>1</v>
      </c>
      <c r="K2260" s="19" t="str">
        <f t="shared" si="175"/>
        <v>03 - Script, fix ou contournement</v>
      </c>
      <c r="L2260" s="19"/>
      <c r="M2260" s="19"/>
    </row>
    <row r="2261" spans="1:13" ht="15.75" customHeight="1">
      <c r="A2261" s="19"/>
      <c r="B2261" s="19" t="s">
        <v>5318</v>
      </c>
      <c r="C2261" s="19" t="s">
        <v>5319</v>
      </c>
      <c r="D2261" s="19" t="s">
        <v>5320</v>
      </c>
      <c r="E2261" s="19" t="s">
        <v>45</v>
      </c>
      <c r="F2261" s="21">
        <v>1</v>
      </c>
      <c r="G2261" s="21">
        <v>1</v>
      </c>
      <c r="H2261" s="21">
        <v>1</v>
      </c>
      <c r="I2261" s="20">
        <f t="shared" si="171"/>
        <v>1</v>
      </c>
      <c r="J2261" s="22">
        <v>1</v>
      </c>
      <c r="K2261" s="19" t="str">
        <f t="shared" si="175"/>
        <v>03 - Script, fix ou contournement</v>
      </c>
      <c r="L2261" s="19"/>
      <c r="M2261" s="19"/>
    </row>
    <row r="2262" spans="1:13" ht="15.75" customHeight="1">
      <c r="A2262" s="19"/>
      <c r="B2262" s="19" t="s">
        <v>5321</v>
      </c>
      <c r="C2262" s="19" t="s">
        <v>5322</v>
      </c>
      <c r="D2262" s="19" t="s">
        <v>5323</v>
      </c>
      <c r="E2262" s="19" t="s">
        <v>45</v>
      </c>
      <c r="F2262" s="21">
        <v>1</v>
      </c>
      <c r="G2262" s="21">
        <v>1</v>
      </c>
      <c r="H2262" s="21">
        <v>1</v>
      </c>
      <c r="I2262" s="20">
        <f t="shared" si="171"/>
        <v>1</v>
      </c>
      <c r="J2262" s="22">
        <v>1</v>
      </c>
      <c r="K2262" s="19" t="str">
        <f t="shared" si="175"/>
        <v>03 - Script, fix ou contournement</v>
      </c>
      <c r="L2262" s="19"/>
      <c r="M2262" s="19"/>
    </row>
    <row r="2263" spans="1:13" ht="15.75" customHeight="1">
      <c r="A2263" s="19"/>
      <c r="B2263" s="19" t="s">
        <v>5324</v>
      </c>
      <c r="C2263" s="19" t="s">
        <v>5325</v>
      </c>
      <c r="D2263" s="19" t="s">
        <v>5326</v>
      </c>
      <c r="E2263" s="19" t="s">
        <v>42</v>
      </c>
      <c r="F2263" s="21">
        <v>1</v>
      </c>
      <c r="G2263" s="21">
        <v>1</v>
      </c>
      <c r="H2263" s="21">
        <v>1</v>
      </c>
      <c r="I2263" s="20">
        <f t="shared" si="171"/>
        <v>1</v>
      </c>
      <c r="J2263" s="22">
        <v>1</v>
      </c>
      <c r="K2263" s="19" t="str">
        <f t="shared" si="175"/>
        <v>04 - Aucune action nécessaire ou possible</v>
      </c>
      <c r="L2263" s="19"/>
      <c r="M2263" s="19"/>
    </row>
    <row r="2264" spans="1:13" ht="15.75" customHeight="1">
      <c r="A2264" s="19"/>
      <c r="B2264" s="19" t="s">
        <v>5327</v>
      </c>
      <c r="C2264" s="19" t="s">
        <v>5328</v>
      </c>
      <c r="D2264" s="19" t="s">
        <v>5329</v>
      </c>
      <c r="E2264" s="19" t="s">
        <v>45</v>
      </c>
      <c r="F2264" s="21">
        <v>1</v>
      </c>
      <c r="G2264" s="21">
        <v>1</v>
      </c>
      <c r="H2264" s="21">
        <v>1</v>
      </c>
      <c r="I2264" s="20">
        <f t="shared" si="171"/>
        <v>1</v>
      </c>
      <c r="J2264" s="22">
        <v>1</v>
      </c>
      <c r="K2264" s="19" t="str">
        <f t="shared" si="175"/>
        <v>03 - Script, fix ou contournement</v>
      </c>
      <c r="L2264" s="19"/>
      <c r="M2264" s="19"/>
    </row>
    <row r="2265" spans="1:13" ht="15.75" customHeight="1">
      <c r="A2265" s="19"/>
      <c r="B2265" s="19" t="s">
        <v>5330</v>
      </c>
      <c r="C2265" s="19" t="s">
        <v>5331</v>
      </c>
      <c r="D2265" s="19" t="s">
        <v>5332</v>
      </c>
      <c r="E2265" s="19" t="s">
        <v>42</v>
      </c>
      <c r="F2265" s="21">
        <v>1</v>
      </c>
      <c r="G2265" s="21">
        <v>1</v>
      </c>
      <c r="H2265" s="21">
        <v>1</v>
      </c>
      <c r="I2265" s="20">
        <f t="shared" si="171"/>
        <v>1</v>
      </c>
      <c r="J2265" s="22">
        <v>1</v>
      </c>
      <c r="K2265" s="19" t="str">
        <f t="shared" si="175"/>
        <v>04 - Aucune action nécessaire ou possible</v>
      </c>
      <c r="L2265" s="19"/>
      <c r="M2265" s="19"/>
    </row>
    <row r="2266" spans="1:13" ht="15.75" customHeight="1">
      <c r="A2266" s="19"/>
      <c r="B2266" s="19" t="s">
        <v>5333</v>
      </c>
      <c r="C2266" s="19" t="s">
        <v>5334</v>
      </c>
      <c r="D2266" s="19" t="s">
        <v>5335</v>
      </c>
      <c r="E2266" s="19" t="s">
        <v>42</v>
      </c>
      <c r="F2266" s="21">
        <v>0</v>
      </c>
      <c r="G2266" s="21">
        <v>1</v>
      </c>
      <c r="H2266" s="21">
        <v>1</v>
      </c>
      <c r="I2266" s="20">
        <f t="shared" si="171"/>
        <v>0</v>
      </c>
      <c r="J2266" s="22">
        <v>1</v>
      </c>
      <c r="K2266" s="19" t="str">
        <f t="shared" si="175"/>
        <v>04 - Aucune action nécessaire ou possible</v>
      </c>
      <c r="L2266" s="19"/>
      <c r="M2266" s="19"/>
    </row>
    <row r="2267" spans="1:13" ht="15.75" customHeight="1">
      <c r="A2267" s="19"/>
      <c r="B2267" s="19" t="s">
        <v>5336</v>
      </c>
      <c r="C2267" s="19" t="s">
        <v>5337</v>
      </c>
      <c r="D2267" s="19" t="s">
        <v>5338</v>
      </c>
      <c r="E2267" s="19" t="s">
        <v>57</v>
      </c>
      <c r="F2267" s="21">
        <v>1</v>
      </c>
      <c r="G2267" s="21">
        <v>1</v>
      </c>
      <c r="H2267" s="21">
        <v>1</v>
      </c>
      <c r="I2267" s="20">
        <f t="shared" si="171"/>
        <v>1</v>
      </c>
      <c r="J2267" s="22">
        <v>1</v>
      </c>
      <c r="K2267" s="19" t="str">
        <f t="shared" si="175"/>
        <v>05 - Hors périmètre support</v>
      </c>
      <c r="L2267" s="19"/>
      <c r="M2267" s="19"/>
    </row>
    <row r="2268" spans="1:13" ht="15.75" customHeight="1">
      <c r="A2268" s="19"/>
      <c r="B2268" s="19" t="s">
        <v>5339</v>
      </c>
      <c r="C2268" s="19" t="s">
        <v>5340</v>
      </c>
      <c r="D2268" s="19" t="s">
        <v>5341</v>
      </c>
      <c r="E2268" s="19" t="s">
        <v>42</v>
      </c>
      <c r="F2268" s="21">
        <v>1</v>
      </c>
      <c r="G2268" s="21">
        <v>1</v>
      </c>
      <c r="H2268" s="21">
        <v>1</v>
      </c>
      <c r="I2268" s="20">
        <f t="shared" si="171"/>
        <v>1</v>
      </c>
      <c r="J2268" s="22">
        <v>1</v>
      </c>
      <c r="K2268" s="19" t="str">
        <f t="shared" si="175"/>
        <v>04 - Aucune action nécessaire ou possible</v>
      </c>
      <c r="L2268" s="19"/>
      <c r="M2268" s="19"/>
    </row>
    <row r="2269" spans="1:13" ht="15.75" customHeight="1">
      <c r="A2269" s="19"/>
      <c r="B2269" s="19" t="s">
        <v>5342</v>
      </c>
      <c r="C2269" s="19" t="s">
        <v>5343</v>
      </c>
      <c r="D2269" s="19" t="s">
        <v>5344</v>
      </c>
      <c r="E2269" s="19" t="s">
        <v>39</v>
      </c>
      <c r="F2269" s="21">
        <v>1</v>
      </c>
      <c r="G2269" s="21">
        <v>1</v>
      </c>
      <c r="H2269" s="21">
        <v>1</v>
      </c>
      <c r="I2269" s="20">
        <f t="shared" si="171"/>
        <v>1</v>
      </c>
      <c r="J2269" s="22">
        <v>1</v>
      </c>
      <c r="K2269" s="19" t="str">
        <f t="shared" si="175"/>
        <v>01 - Aide à l’utilisation</v>
      </c>
      <c r="L2269" s="19"/>
      <c r="M2269" s="19"/>
    </row>
    <row r="2270" spans="1:13" ht="15.75" customHeight="1">
      <c r="A2270" s="19"/>
      <c r="B2270" s="19" t="s">
        <v>5345</v>
      </c>
      <c r="C2270" s="19" t="s">
        <v>5346</v>
      </c>
      <c r="D2270" s="19" t="s">
        <v>5347</v>
      </c>
      <c r="E2270" s="19" t="s">
        <v>45</v>
      </c>
      <c r="F2270" s="21">
        <v>1</v>
      </c>
      <c r="G2270" s="21">
        <v>1</v>
      </c>
      <c r="H2270" s="21">
        <v>1</v>
      </c>
      <c r="I2270" s="20">
        <f t="shared" si="171"/>
        <v>1</v>
      </c>
      <c r="J2270" s="22">
        <v>1</v>
      </c>
      <c r="K2270" s="19" t="str">
        <f t="shared" si="175"/>
        <v>03 - Script, fix ou contournement</v>
      </c>
      <c r="L2270" s="19"/>
      <c r="M2270" s="19"/>
    </row>
    <row r="2271" spans="1:13" ht="15.75" customHeight="1">
      <c r="A2271" s="19"/>
      <c r="B2271" s="19" t="s">
        <v>5348</v>
      </c>
      <c r="C2271" s="19" t="s">
        <v>5349</v>
      </c>
      <c r="D2271" s="19" t="s">
        <v>5350</v>
      </c>
      <c r="E2271" s="19" t="s">
        <v>45</v>
      </c>
      <c r="F2271" s="21">
        <v>1</v>
      </c>
      <c r="G2271" s="21">
        <v>1</v>
      </c>
      <c r="H2271" s="21">
        <v>1</v>
      </c>
      <c r="I2271" s="20">
        <f t="shared" si="171"/>
        <v>1</v>
      </c>
      <c r="J2271" s="22">
        <v>1</v>
      </c>
      <c r="K2271" s="19" t="str">
        <f t="shared" si="175"/>
        <v>03 - Script, fix ou contournement</v>
      </c>
      <c r="L2271" s="19"/>
      <c r="M2271" s="19"/>
    </row>
    <row r="2272" spans="1:13" ht="15.75" customHeight="1">
      <c r="A2272" s="19"/>
      <c r="B2272" s="19" t="s">
        <v>5351</v>
      </c>
      <c r="C2272" s="19" t="s">
        <v>5352</v>
      </c>
      <c r="D2272" s="19" t="s">
        <v>5353</v>
      </c>
      <c r="E2272" s="19" t="s">
        <v>45</v>
      </c>
      <c r="F2272" s="21">
        <v>1</v>
      </c>
      <c r="G2272" s="21">
        <v>1</v>
      </c>
      <c r="H2272" s="21">
        <v>1</v>
      </c>
      <c r="I2272" s="20">
        <f t="shared" si="171"/>
        <v>1</v>
      </c>
      <c r="J2272" s="22">
        <v>1</v>
      </c>
      <c r="K2272" s="19" t="str">
        <f t="shared" si="175"/>
        <v>03 - Script, fix ou contournement</v>
      </c>
      <c r="L2272" s="19"/>
      <c r="M2272" s="19"/>
    </row>
    <row r="2273" spans="1:13" ht="15.75" customHeight="1">
      <c r="A2273" s="19"/>
      <c r="B2273" s="19" t="s">
        <v>5354</v>
      </c>
      <c r="C2273" s="19" t="s">
        <v>5355</v>
      </c>
      <c r="D2273" s="19" t="s">
        <v>5356</v>
      </c>
      <c r="E2273" s="19" t="s">
        <v>45</v>
      </c>
      <c r="F2273" s="21">
        <v>1</v>
      </c>
      <c r="G2273" s="21">
        <v>1</v>
      </c>
      <c r="H2273" s="21">
        <v>1</v>
      </c>
      <c r="I2273" s="20">
        <f t="shared" si="171"/>
        <v>1</v>
      </c>
      <c r="J2273" s="22">
        <v>1</v>
      </c>
      <c r="K2273" s="19" t="str">
        <f t="shared" si="175"/>
        <v>03 - Script, fix ou contournement</v>
      </c>
      <c r="L2273" s="19"/>
      <c r="M2273" s="19"/>
    </row>
    <row r="2274" spans="1:13" ht="15.75" customHeight="1">
      <c r="A2274" s="19"/>
      <c r="B2274" s="19" t="s">
        <v>5357</v>
      </c>
      <c r="C2274" s="19" t="s">
        <v>5358</v>
      </c>
      <c r="D2274" s="19" t="s">
        <v>5359</v>
      </c>
      <c r="E2274" s="19" t="s">
        <v>52</v>
      </c>
      <c r="F2274" s="21">
        <v>1</v>
      </c>
      <c r="G2274" s="21">
        <v>1</v>
      </c>
      <c r="H2274" s="21">
        <v>1</v>
      </c>
      <c r="I2274" s="20">
        <f t="shared" si="171"/>
        <v>1</v>
      </c>
      <c r="J2274" s="22">
        <v>1</v>
      </c>
      <c r="K2274" s="19" t="str">
        <f t="shared" si="175"/>
        <v>02 - Correction donnée ou modification de paramétrage</v>
      </c>
      <c r="L2274" s="19"/>
      <c r="M2274" s="19"/>
    </row>
    <row r="2275" spans="1:13" ht="15.75" customHeight="1">
      <c r="A2275" s="19"/>
      <c r="B2275" s="19" t="s">
        <v>5360</v>
      </c>
      <c r="C2275" s="19" t="s">
        <v>5361</v>
      </c>
      <c r="D2275" s="19" t="s">
        <v>5362</v>
      </c>
      <c r="E2275" s="19" t="s">
        <v>52</v>
      </c>
      <c r="F2275" s="21">
        <v>1</v>
      </c>
      <c r="G2275" s="21">
        <v>1</v>
      </c>
      <c r="H2275" s="21">
        <v>1</v>
      </c>
      <c r="I2275" s="20">
        <f t="shared" si="171"/>
        <v>1</v>
      </c>
      <c r="J2275" s="22">
        <v>0</v>
      </c>
      <c r="K2275" s="19" t="s">
        <v>45</v>
      </c>
      <c r="L2275" s="19"/>
      <c r="M2275" s="19"/>
    </row>
    <row r="2276" spans="1:13" ht="15.75" customHeight="1">
      <c r="A2276" s="19"/>
      <c r="B2276" s="19" t="s">
        <v>1202</v>
      </c>
      <c r="C2276" s="19" t="s">
        <v>5363</v>
      </c>
      <c r="D2276" s="19" t="s">
        <v>5364</v>
      </c>
      <c r="E2276" s="19" t="s">
        <v>52</v>
      </c>
      <c r="F2276" s="21">
        <v>1</v>
      </c>
      <c r="G2276" s="21">
        <v>1</v>
      </c>
      <c r="H2276" s="21">
        <v>1</v>
      </c>
      <c r="I2276" s="20">
        <f t="shared" si="171"/>
        <v>1</v>
      </c>
      <c r="J2276" s="22">
        <v>1</v>
      </c>
      <c r="K2276" s="19" t="str">
        <f t="shared" ref="K2276:K2292" si="176">E2276</f>
        <v>02 - Correction donnée ou modification de paramétrage</v>
      </c>
      <c r="L2276" s="19"/>
      <c r="M2276" s="19"/>
    </row>
    <row r="2277" spans="1:13" ht="15.75" customHeight="1">
      <c r="A2277" s="19"/>
      <c r="B2277" s="19" t="s">
        <v>1297</v>
      </c>
      <c r="C2277" s="19" t="s">
        <v>5365</v>
      </c>
      <c r="D2277" s="19" t="s">
        <v>5366</v>
      </c>
      <c r="E2277" s="19" t="s">
        <v>45</v>
      </c>
      <c r="F2277" s="21">
        <v>1</v>
      </c>
      <c r="G2277" s="21">
        <v>1</v>
      </c>
      <c r="H2277" s="21">
        <v>1</v>
      </c>
      <c r="I2277" s="20">
        <f t="shared" si="171"/>
        <v>1</v>
      </c>
      <c r="J2277" s="22">
        <v>1</v>
      </c>
      <c r="K2277" s="19" t="str">
        <f t="shared" si="176"/>
        <v>03 - Script, fix ou contournement</v>
      </c>
      <c r="L2277" s="19"/>
      <c r="M2277" s="19"/>
    </row>
    <row r="2278" spans="1:13" ht="15.75" customHeight="1">
      <c r="A2278" s="19"/>
      <c r="B2278" s="19" t="s">
        <v>5367</v>
      </c>
      <c r="C2278" s="19" t="s">
        <v>5368</v>
      </c>
      <c r="D2278" s="19" t="s">
        <v>5369</v>
      </c>
      <c r="E2278" s="19" t="s">
        <v>52</v>
      </c>
      <c r="F2278" s="21">
        <v>1</v>
      </c>
      <c r="G2278" s="21">
        <v>1</v>
      </c>
      <c r="H2278" s="21">
        <v>1</v>
      </c>
      <c r="I2278" s="20">
        <f t="shared" si="171"/>
        <v>1</v>
      </c>
      <c r="J2278" s="22">
        <v>1</v>
      </c>
      <c r="K2278" s="19" t="str">
        <f t="shared" si="176"/>
        <v>02 - Correction donnée ou modification de paramétrage</v>
      </c>
      <c r="L2278" s="19"/>
      <c r="M2278" s="19"/>
    </row>
    <row r="2279" spans="1:13" ht="15.75" customHeight="1">
      <c r="A2279" s="19"/>
      <c r="B2279" s="19" t="s">
        <v>2669</v>
      </c>
      <c r="C2279" s="19" t="s">
        <v>5371</v>
      </c>
      <c r="D2279" s="19" t="s">
        <v>5372</v>
      </c>
      <c r="E2279" s="19" t="s">
        <v>42</v>
      </c>
      <c r="F2279" s="21">
        <v>1</v>
      </c>
      <c r="G2279" s="21">
        <v>1</v>
      </c>
      <c r="H2279" s="21">
        <v>1</v>
      </c>
      <c r="I2279" s="20">
        <v>1</v>
      </c>
      <c r="J2279" s="22">
        <v>1</v>
      </c>
      <c r="K2279" s="19" t="str">
        <f t="shared" si="176"/>
        <v>04 - Aucune action nécessaire ou possible</v>
      </c>
      <c r="L2279" s="19"/>
      <c r="M2279" s="19"/>
    </row>
    <row r="2280" spans="1:13" ht="15.75" customHeight="1">
      <c r="A2280" s="19"/>
      <c r="B2280" s="19" t="s">
        <v>5373</v>
      </c>
      <c r="C2280" s="19" t="s">
        <v>5374</v>
      </c>
      <c r="D2280" s="19" t="s">
        <v>5375</v>
      </c>
      <c r="E2280" s="19" t="s">
        <v>57</v>
      </c>
      <c r="F2280" s="21">
        <v>1</v>
      </c>
      <c r="G2280" s="21">
        <v>1</v>
      </c>
      <c r="H2280" s="21">
        <v>1</v>
      </c>
      <c r="I2280" s="20">
        <v>1</v>
      </c>
      <c r="J2280" s="22">
        <v>1</v>
      </c>
      <c r="K2280" s="19" t="str">
        <f t="shared" si="176"/>
        <v>05 - Hors périmètre support</v>
      </c>
      <c r="L2280" s="19"/>
      <c r="M2280" s="19"/>
    </row>
    <row r="2281" spans="1:13" ht="15.75" customHeight="1">
      <c r="A2281" s="19"/>
      <c r="B2281" s="19" t="s">
        <v>5376</v>
      </c>
      <c r="C2281" s="19" t="s">
        <v>5377</v>
      </c>
      <c r="D2281" s="19" t="s">
        <v>5378</v>
      </c>
      <c r="E2281" s="19" t="s">
        <v>57</v>
      </c>
      <c r="F2281" s="21">
        <v>1</v>
      </c>
      <c r="G2281" s="21">
        <v>1</v>
      </c>
      <c r="H2281" s="21">
        <v>1</v>
      </c>
      <c r="I2281" s="20">
        <v>1</v>
      </c>
      <c r="J2281" s="22">
        <v>1</v>
      </c>
      <c r="K2281" s="19" t="str">
        <f t="shared" si="176"/>
        <v>05 - Hors périmètre support</v>
      </c>
      <c r="L2281" s="19"/>
      <c r="M2281" s="19"/>
    </row>
    <row r="2282" spans="1:13" ht="15.75" customHeight="1">
      <c r="A2282" s="19"/>
      <c r="B2282" s="19" t="s">
        <v>5379</v>
      </c>
      <c r="C2282" s="19" t="s">
        <v>5380</v>
      </c>
      <c r="D2282" s="19" t="s">
        <v>5381</v>
      </c>
      <c r="E2282" s="19" t="s">
        <v>42</v>
      </c>
      <c r="F2282" s="21">
        <v>1</v>
      </c>
      <c r="G2282" s="21">
        <v>1</v>
      </c>
      <c r="H2282" s="21">
        <v>1</v>
      </c>
      <c r="I2282" s="20">
        <f>IF(COUNTA(F2282:H2282)&lt;3,"",IF(AND(F2282=1,G2282=1,H2282=1),1,0))</f>
        <v>1</v>
      </c>
      <c r="J2282" s="22">
        <v>1</v>
      </c>
      <c r="K2282" s="19" t="str">
        <f t="shared" si="176"/>
        <v>04 - Aucune action nécessaire ou possible</v>
      </c>
      <c r="L2282" s="19"/>
      <c r="M2282" s="19"/>
    </row>
    <row r="2283" spans="1:13" ht="15.75" customHeight="1">
      <c r="A2283" s="19"/>
      <c r="B2283" s="19" t="s">
        <v>5382</v>
      </c>
      <c r="C2283" s="19" t="s">
        <v>5383</v>
      </c>
      <c r="D2283" s="19" t="s">
        <v>5384</v>
      </c>
      <c r="E2283" s="19" t="s">
        <v>45</v>
      </c>
      <c r="F2283" s="21">
        <v>1</v>
      </c>
      <c r="G2283" s="21">
        <v>1</v>
      </c>
      <c r="H2283" s="21">
        <v>1</v>
      </c>
      <c r="I2283" s="20">
        <v>1</v>
      </c>
      <c r="J2283" s="22">
        <v>1</v>
      </c>
      <c r="K2283" s="19" t="str">
        <f t="shared" si="176"/>
        <v>03 - Script, fix ou contournement</v>
      </c>
      <c r="L2283" s="19"/>
      <c r="M2283" s="19"/>
    </row>
    <row r="2284" spans="1:13" ht="15.75" customHeight="1">
      <c r="A2284" s="19"/>
      <c r="B2284" s="19" t="s">
        <v>571</v>
      </c>
      <c r="C2284" s="19" t="s">
        <v>5385</v>
      </c>
      <c r="D2284" s="19" t="s">
        <v>5386</v>
      </c>
      <c r="E2284" s="19" t="s">
        <v>45</v>
      </c>
      <c r="F2284" s="21">
        <v>1</v>
      </c>
      <c r="G2284" s="21">
        <v>1</v>
      </c>
      <c r="H2284" s="21">
        <v>1</v>
      </c>
      <c r="I2284" s="20">
        <v>1</v>
      </c>
      <c r="J2284" s="22">
        <v>1</v>
      </c>
      <c r="K2284" s="19" t="str">
        <f t="shared" si="176"/>
        <v>03 - Script, fix ou contournement</v>
      </c>
      <c r="L2284" s="19"/>
      <c r="M2284" s="19"/>
    </row>
    <row r="2285" spans="1:13" ht="15.75" customHeight="1">
      <c r="A2285" s="19"/>
      <c r="B2285" s="19" t="s">
        <v>5387</v>
      </c>
      <c r="C2285" s="19" t="s">
        <v>5388</v>
      </c>
      <c r="D2285" s="19" t="s">
        <v>5389</v>
      </c>
      <c r="E2285" s="19" t="s">
        <v>57</v>
      </c>
      <c r="F2285" s="21">
        <v>1</v>
      </c>
      <c r="G2285" s="21">
        <v>1</v>
      </c>
      <c r="H2285" s="21">
        <v>1</v>
      </c>
      <c r="I2285" s="20">
        <v>1</v>
      </c>
      <c r="J2285" s="22">
        <v>1</v>
      </c>
      <c r="K2285" s="19" t="str">
        <f t="shared" si="176"/>
        <v>05 - Hors périmètre support</v>
      </c>
      <c r="L2285" s="19"/>
      <c r="M2285" s="19"/>
    </row>
    <row r="2286" spans="1:13" ht="15.75" customHeight="1">
      <c r="A2286" s="19"/>
      <c r="B2286" s="19" t="s">
        <v>5390</v>
      </c>
      <c r="C2286" s="19" t="s">
        <v>5391</v>
      </c>
      <c r="D2286" s="19" t="s">
        <v>5392</v>
      </c>
      <c r="E2286" s="19" t="s">
        <v>57</v>
      </c>
      <c r="F2286" s="21">
        <v>1</v>
      </c>
      <c r="G2286" s="21">
        <v>1</v>
      </c>
      <c r="H2286" s="21">
        <v>1</v>
      </c>
      <c r="I2286" s="20">
        <f>IF(COUNTA(F2286:H2286)&lt;3,"",IF(AND(F2286=1,G2286=1,H2286=1),1,0))</f>
        <v>1</v>
      </c>
      <c r="J2286" s="22">
        <v>1</v>
      </c>
      <c r="K2286" s="19" t="str">
        <f t="shared" si="176"/>
        <v>05 - Hors périmètre support</v>
      </c>
      <c r="L2286" s="19"/>
      <c r="M2286" s="19"/>
    </row>
    <row r="2287" spans="1:13" ht="15.75" customHeight="1">
      <c r="A2287" s="19"/>
      <c r="B2287" s="19" t="s">
        <v>5393</v>
      </c>
      <c r="C2287" s="19" t="s">
        <v>5394</v>
      </c>
      <c r="D2287" s="19" t="s">
        <v>5395</v>
      </c>
      <c r="E2287" s="19" t="s">
        <v>42</v>
      </c>
      <c r="F2287" s="21">
        <v>1</v>
      </c>
      <c r="G2287" s="21">
        <v>1</v>
      </c>
      <c r="H2287" s="21">
        <v>1</v>
      </c>
      <c r="I2287" s="20">
        <v>1</v>
      </c>
      <c r="J2287" s="22">
        <v>1</v>
      </c>
      <c r="K2287" s="19" t="str">
        <f t="shared" si="176"/>
        <v>04 - Aucune action nécessaire ou possible</v>
      </c>
      <c r="L2287" s="19"/>
      <c r="M2287" s="19"/>
    </row>
    <row r="2288" spans="1:13" ht="15.75" customHeight="1">
      <c r="A2288" s="19"/>
      <c r="B2288" s="19" t="s">
        <v>5396</v>
      </c>
      <c r="C2288" s="19" t="s">
        <v>5397</v>
      </c>
      <c r="D2288" s="19" t="s">
        <v>5398</v>
      </c>
      <c r="E2288" s="19" t="s">
        <v>52</v>
      </c>
      <c r="F2288" s="21">
        <v>1</v>
      </c>
      <c r="G2288" s="21">
        <v>1</v>
      </c>
      <c r="H2288" s="21">
        <v>1</v>
      </c>
      <c r="I2288" s="20">
        <f t="shared" ref="I2288:I2290" si="177">IF(COUNTA(F2288:H2288)&lt;3,"",IF(AND(F2288=1,G2288=1,H2288=1),1,0))</f>
        <v>1</v>
      </c>
      <c r="J2288" s="22">
        <v>1</v>
      </c>
      <c r="K2288" s="19" t="str">
        <f t="shared" si="176"/>
        <v>02 - Correction donnée ou modification de paramétrage</v>
      </c>
      <c r="L2288" s="19"/>
      <c r="M2288" s="19"/>
    </row>
    <row r="2289" spans="1:13" ht="15.75" customHeight="1">
      <c r="A2289" s="19"/>
      <c r="B2289" s="19" t="s">
        <v>5399</v>
      </c>
      <c r="C2289" s="19" t="s">
        <v>5400</v>
      </c>
      <c r="D2289" s="19" t="s">
        <v>5401</v>
      </c>
      <c r="E2289" s="19" t="s">
        <v>52</v>
      </c>
      <c r="F2289" s="21">
        <v>1</v>
      </c>
      <c r="G2289" s="21">
        <v>1</v>
      </c>
      <c r="H2289" s="21">
        <v>1</v>
      </c>
      <c r="I2289" s="20">
        <f t="shared" si="177"/>
        <v>1</v>
      </c>
      <c r="J2289" s="22">
        <v>1</v>
      </c>
      <c r="K2289" s="19" t="str">
        <f t="shared" si="176"/>
        <v>02 - Correction donnée ou modification de paramétrage</v>
      </c>
      <c r="L2289" s="19"/>
      <c r="M2289" s="19"/>
    </row>
    <row r="2290" spans="1:13" ht="15.75" customHeight="1">
      <c r="A2290" s="19"/>
      <c r="B2290" s="19" t="s">
        <v>5402</v>
      </c>
      <c r="C2290" s="19" t="s">
        <v>5403</v>
      </c>
      <c r="D2290" s="19" t="s">
        <v>5404</v>
      </c>
      <c r="E2290" s="19" t="s">
        <v>52</v>
      </c>
      <c r="F2290" s="21">
        <v>1</v>
      </c>
      <c r="G2290" s="21">
        <v>1</v>
      </c>
      <c r="H2290" s="21">
        <v>1</v>
      </c>
      <c r="I2290" s="20">
        <f t="shared" si="177"/>
        <v>1</v>
      </c>
      <c r="J2290" s="22">
        <v>1</v>
      </c>
      <c r="K2290" s="19" t="str">
        <f t="shared" si="176"/>
        <v>02 - Correction donnée ou modification de paramétrage</v>
      </c>
      <c r="L2290" s="19"/>
      <c r="M2290" s="19"/>
    </row>
    <row r="2291" spans="1:13" ht="15.75" customHeight="1">
      <c r="A2291" s="19"/>
      <c r="B2291" s="19" t="s">
        <v>5405</v>
      </c>
      <c r="C2291" s="19" t="s">
        <v>5406</v>
      </c>
      <c r="D2291" s="19" t="s">
        <v>5407</v>
      </c>
      <c r="E2291" s="19" t="s">
        <v>42</v>
      </c>
      <c r="F2291" s="21">
        <v>1</v>
      </c>
      <c r="G2291" s="21">
        <v>1</v>
      </c>
      <c r="H2291" s="21">
        <v>1</v>
      </c>
      <c r="I2291" s="20">
        <v>1</v>
      </c>
      <c r="J2291" s="22">
        <v>1</v>
      </c>
      <c r="K2291" s="19" t="str">
        <f t="shared" si="176"/>
        <v>04 - Aucune action nécessaire ou possible</v>
      </c>
      <c r="L2291" s="19"/>
      <c r="M2291" s="19"/>
    </row>
    <row r="2292" spans="1:13" ht="15.75" customHeight="1">
      <c r="A2292" s="19"/>
      <c r="B2292" s="19" t="s">
        <v>1552</v>
      </c>
      <c r="C2292" s="19" t="s">
        <v>5408</v>
      </c>
      <c r="D2292" s="19" t="s">
        <v>5409</v>
      </c>
      <c r="E2292" s="19" t="s">
        <v>52</v>
      </c>
      <c r="F2292" s="21">
        <v>1</v>
      </c>
      <c r="G2292" s="21">
        <v>1</v>
      </c>
      <c r="H2292" s="21">
        <v>1</v>
      </c>
      <c r="I2292" s="20">
        <v>1</v>
      </c>
      <c r="J2292" s="22">
        <v>1</v>
      </c>
      <c r="K2292" s="19" t="str">
        <f t="shared" si="176"/>
        <v>02 - Correction donnée ou modification de paramétrage</v>
      </c>
      <c r="L2292" s="19"/>
      <c r="M2292" s="19"/>
    </row>
    <row r="2293" spans="1:13" ht="15.75" customHeight="1">
      <c r="A2293" s="19"/>
      <c r="B2293" s="19" t="s">
        <v>5410</v>
      </c>
      <c r="C2293" s="19" t="s">
        <v>5411</v>
      </c>
      <c r="D2293" s="19" t="s">
        <v>5412</v>
      </c>
      <c r="E2293" s="19" t="s">
        <v>39</v>
      </c>
      <c r="F2293" s="21">
        <v>1</v>
      </c>
      <c r="G2293" s="21">
        <v>1</v>
      </c>
      <c r="H2293" s="21">
        <v>1</v>
      </c>
      <c r="I2293" s="20">
        <f t="shared" ref="I2293:I2420" si="178">IF(COUNTA(F2293:H2293)&lt;3,"",IF(AND(F2293=1,G2293=1,H2293=1),1,0))</f>
        <v>1</v>
      </c>
      <c r="J2293" s="22">
        <v>0</v>
      </c>
      <c r="K2293" s="19" t="s">
        <v>42</v>
      </c>
      <c r="L2293" s="19"/>
      <c r="M2293" s="19"/>
    </row>
    <row r="2294" spans="1:13" ht="15.75" customHeight="1">
      <c r="A2294" s="19"/>
      <c r="B2294" s="19" t="s">
        <v>5413</v>
      </c>
      <c r="C2294" s="19" t="s">
        <v>5414</v>
      </c>
      <c r="D2294" s="19" t="s">
        <v>5415</v>
      </c>
      <c r="E2294" s="19" t="s">
        <v>52</v>
      </c>
      <c r="F2294" s="21">
        <v>1</v>
      </c>
      <c r="G2294" s="21">
        <v>1</v>
      </c>
      <c r="H2294" s="21">
        <v>1</v>
      </c>
      <c r="I2294" s="20">
        <f t="shared" si="178"/>
        <v>1</v>
      </c>
      <c r="J2294" s="22">
        <v>1</v>
      </c>
      <c r="K2294" s="19" t="str">
        <f t="shared" ref="K2294:K2308" si="179">E2294</f>
        <v>02 - Correction donnée ou modification de paramétrage</v>
      </c>
      <c r="L2294" s="19"/>
      <c r="M2294" s="19"/>
    </row>
    <row r="2295" spans="1:13" ht="15.75" customHeight="1">
      <c r="A2295" s="19"/>
      <c r="B2295" s="19" t="s">
        <v>197</v>
      </c>
      <c r="C2295" s="19" t="s">
        <v>5416</v>
      </c>
      <c r="D2295" s="19" t="s">
        <v>5417</v>
      </c>
      <c r="E2295" s="19" t="s">
        <v>52</v>
      </c>
      <c r="F2295" s="21">
        <v>1</v>
      </c>
      <c r="G2295" s="21">
        <v>1</v>
      </c>
      <c r="H2295" s="21">
        <v>1</v>
      </c>
      <c r="I2295" s="20">
        <f t="shared" si="178"/>
        <v>1</v>
      </c>
      <c r="J2295" s="22">
        <v>1</v>
      </c>
      <c r="K2295" s="19" t="str">
        <f t="shared" si="179"/>
        <v>02 - Correction donnée ou modification de paramétrage</v>
      </c>
      <c r="L2295" s="19"/>
      <c r="M2295" s="19"/>
    </row>
    <row r="2296" spans="1:13" ht="15.75" customHeight="1">
      <c r="A2296" s="19"/>
      <c r="B2296" s="19" t="s">
        <v>5418</v>
      </c>
      <c r="C2296" s="19" t="s">
        <v>5419</v>
      </c>
      <c r="D2296" s="19" t="s">
        <v>5420</v>
      </c>
      <c r="E2296" s="19" t="s">
        <v>52</v>
      </c>
      <c r="F2296" s="21">
        <v>1</v>
      </c>
      <c r="G2296" s="21">
        <v>1</v>
      </c>
      <c r="H2296" s="21">
        <v>1</v>
      </c>
      <c r="I2296" s="20">
        <f t="shared" si="178"/>
        <v>1</v>
      </c>
      <c r="J2296" s="22">
        <v>1</v>
      </c>
      <c r="K2296" s="19" t="str">
        <f t="shared" si="179"/>
        <v>02 - Correction donnée ou modification de paramétrage</v>
      </c>
      <c r="L2296" s="19"/>
      <c r="M2296" s="19"/>
    </row>
    <row r="2297" spans="1:13" ht="15.75" customHeight="1">
      <c r="A2297" s="19"/>
      <c r="B2297" s="19" t="s">
        <v>5418</v>
      </c>
      <c r="C2297" s="19" t="s">
        <v>5421</v>
      </c>
      <c r="D2297" s="19" t="s">
        <v>5422</v>
      </c>
      <c r="E2297" s="19" t="s">
        <v>52</v>
      </c>
      <c r="F2297" s="21">
        <v>1</v>
      </c>
      <c r="G2297" s="21">
        <v>1</v>
      </c>
      <c r="H2297" s="21">
        <v>1</v>
      </c>
      <c r="I2297" s="20">
        <f t="shared" si="178"/>
        <v>1</v>
      </c>
      <c r="J2297" s="22">
        <v>1</v>
      </c>
      <c r="K2297" s="19" t="str">
        <f t="shared" si="179"/>
        <v>02 - Correction donnée ou modification de paramétrage</v>
      </c>
      <c r="L2297" s="19"/>
      <c r="M2297" s="19"/>
    </row>
    <row r="2298" spans="1:13" ht="15.75" customHeight="1">
      <c r="A2298" s="19"/>
      <c r="B2298" s="19" t="s">
        <v>5423</v>
      </c>
      <c r="C2298" s="19" t="s">
        <v>5424</v>
      </c>
      <c r="D2298" s="19" t="s">
        <v>5425</v>
      </c>
      <c r="E2298" s="19" t="s">
        <v>52</v>
      </c>
      <c r="F2298" s="21">
        <v>1</v>
      </c>
      <c r="G2298" s="21">
        <v>1</v>
      </c>
      <c r="H2298" s="21">
        <v>1</v>
      </c>
      <c r="I2298" s="20">
        <f t="shared" si="178"/>
        <v>1</v>
      </c>
      <c r="J2298" s="22">
        <v>1</v>
      </c>
      <c r="K2298" s="19" t="str">
        <f t="shared" si="179"/>
        <v>02 - Correction donnée ou modification de paramétrage</v>
      </c>
      <c r="L2298" s="19"/>
      <c r="M2298" s="19"/>
    </row>
    <row r="2299" spans="1:13" ht="15.75" customHeight="1">
      <c r="A2299" s="19"/>
      <c r="B2299" s="19" t="s">
        <v>5426</v>
      </c>
      <c r="C2299" s="19" t="s">
        <v>5427</v>
      </c>
      <c r="D2299" s="19" t="s">
        <v>5428</v>
      </c>
      <c r="E2299" s="19" t="s">
        <v>52</v>
      </c>
      <c r="F2299" s="21">
        <v>1</v>
      </c>
      <c r="G2299" s="21">
        <v>1</v>
      </c>
      <c r="H2299" s="21">
        <v>1</v>
      </c>
      <c r="I2299" s="20">
        <f t="shared" si="178"/>
        <v>1</v>
      </c>
      <c r="J2299" s="22">
        <v>1</v>
      </c>
      <c r="K2299" s="19" t="str">
        <f t="shared" si="179"/>
        <v>02 - Correction donnée ou modification de paramétrage</v>
      </c>
      <c r="L2299" s="19"/>
      <c r="M2299" s="19"/>
    </row>
    <row r="2300" spans="1:13" ht="15.75" customHeight="1">
      <c r="A2300" s="19"/>
      <c r="B2300" s="19" t="s">
        <v>5429</v>
      </c>
      <c r="C2300" s="19" t="s">
        <v>5430</v>
      </c>
      <c r="D2300" s="19" t="s">
        <v>5431</v>
      </c>
      <c r="E2300" s="19" t="s">
        <v>52</v>
      </c>
      <c r="F2300" s="21">
        <v>1</v>
      </c>
      <c r="G2300" s="21">
        <v>1</v>
      </c>
      <c r="H2300" s="21">
        <v>1</v>
      </c>
      <c r="I2300" s="20">
        <f t="shared" si="178"/>
        <v>1</v>
      </c>
      <c r="J2300" s="22">
        <v>1</v>
      </c>
      <c r="K2300" s="19" t="str">
        <f t="shared" si="179"/>
        <v>02 - Correction donnée ou modification de paramétrage</v>
      </c>
      <c r="L2300" s="19"/>
      <c r="M2300" s="19"/>
    </row>
    <row r="2301" spans="1:13" ht="15.75" customHeight="1">
      <c r="A2301" s="19"/>
      <c r="B2301" s="19" t="s">
        <v>5432</v>
      </c>
      <c r="C2301" s="19" t="s">
        <v>5433</v>
      </c>
      <c r="D2301" s="19" t="s">
        <v>5434</v>
      </c>
      <c r="E2301" s="19" t="s">
        <v>42</v>
      </c>
      <c r="F2301" s="21">
        <v>1</v>
      </c>
      <c r="G2301" s="21">
        <v>1</v>
      </c>
      <c r="H2301" s="21">
        <v>1</v>
      </c>
      <c r="I2301" s="20">
        <f t="shared" si="178"/>
        <v>1</v>
      </c>
      <c r="J2301" s="22">
        <v>1</v>
      </c>
      <c r="K2301" s="19" t="str">
        <f t="shared" si="179"/>
        <v>04 - Aucune action nécessaire ou possible</v>
      </c>
      <c r="L2301" s="19"/>
      <c r="M2301" s="19"/>
    </row>
    <row r="2302" spans="1:13" ht="15.75" customHeight="1">
      <c r="A2302" s="19"/>
      <c r="B2302" s="19" t="s">
        <v>5435</v>
      </c>
      <c r="C2302" s="19" t="s">
        <v>5436</v>
      </c>
      <c r="D2302" s="19" t="s">
        <v>5437</v>
      </c>
      <c r="E2302" s="19" t="s">
        <v>52</v>
      </c>
      <c r="F2302" s="21">
        <v>1</v>
      </c>
      <c r="G2302" s="21">
        <v>1</v>
      </c>
      <c r="H2302" s="21">
        <v>1</v>
      </c>
      <c r="I2302" s="20">
        <f t="shared" si="178"/>
        <v>1</v>
      </c>
      <c r="J2302" s="22">
        <v>1</v>
      </c>
      <c r="K2302" s="19" t="str">
        <f t="shared" si="179"/>
        <v>02 - Correction donnée ou modification de paramétrage</v>
      </c>
      <c r="L2302" s="19"/>
      <c r="M2302" s="19"/>
    </row>
    <row r="2303" spans="1:13" ht="15.75" customHeight="1">
      <c r="A2303" s="19"/>
      <c r="B2303" s="19" t="s">
        <v>5438</v>
      </c>
      <c r="C2303" s="19" t="s">
        <v>5439</v>
      </c>
      <c r="D2303" s="19" t="s">
        <v>5440</v>
      </c>
      <c r="E2303" s="19" t="s">
        <v>42</v>
      </c>
      <c r="F2303" s="21">
        <v>1</v>
      </c>
      <c r="G2303" s="21">
        <v>1</v>
      </c>
      <c r="H2303" s="21">
        <v>1</v>
      </c>
      <c r="I2303" s="20">
        <f t="shared" si="178"/>
        <v>1</v>
      </c>
      <c r="J2303" s="22">
        <v>1</v>
      </c>
      <c r="K2303" s="19" t="str">
        <f t="shared" si="179"/>
        <v>04 - Aucune action nécessaire ou possible</v>
      </c>
      <c r="L2303" s="19"/>
      <c r="M2303" s="19"/>
    </row>
    <row r="2304" spans="1:13" ht="15.75" customHeight="1">
      <c r="A2304" s="19"/>
      <c r="B2304" s="19" t="s">
        <v>5441</v>
      </c>
      <c r="C2304" s="19" t="s">
        <v>5442</v>
      </c>
      <c r="D2304" s="19" t="s">
        <v>5443</v>
      </c>
      <c r="E2304" s="19" t="s">
        <v>42</v>
      </c>
      <c r="F2304" s="21">
        <v>1</v>
      </c>
      <c r="G2304" s="21">
        <v>1</v>
      </c>
      <c r="H2304" s="21">
        <v>1</v>
      </c>
      <c r="I2304" s="20">
        <f t="shared" si="178"/>
        <v>1</v>
      </c>
      <c r="J2304" s="22">
        <v>1</v>
      </c>
      <c r="K2304" s="19" t="str">
        <f t="shared" si="179"/>
        <v>04 - Aucune action nécessaire ou possible</v>
      </c>
      <c r="L2304" s="19"/>
      <c r="M2304" s="19"/>
    </row>
    <row r="2305" spans="1:13" ht="15.75" customHeight="1">
      <c r="A2305" s="19"/>
      <c r="B2305" s="19" t="s">
        <v>5444</v>
      </c>
      <c r="C2305" s="19" t="s">
        <v>5445</v>
      </c>
      <c r="D2305" s="19" t="s">
        <v>5446</v>
      </c>
      <c r="E2305" s="19" t="s">
        <v>39</v>
      </c>
      <c r="F2305" s="21">
        <v>1</v>
      </c>
      <c r="G2305" s="21">
        <v>1</v>
      </c>
      <c r="H2305" s="21">
        <v>1</v>
      </c>
      <c r="I2305" s="20">
        <f t="shared" si="178"/>
        <v>1</v>
      </c>
      <c r="J2305" s="22">
        <v>1</v>
      </c>
      <c r="K2305" s="19" t="str">
        <f t="shared" si="179"/>
        <v>01 - Aide à l’utilisation</v>
      </c>
      <c r="L2305" s="19"/>
      <c r="M2305" s="19"/>
    </row>
    <row r="2306" spans="1:13" ht="15.75" customHeight="1">
      <c r="A2306" s="19"/>
      <c r="B2306" s="19" t="s">
        <v>5447</v>
      </c>
      <c r="C2306" s="19" t="s">
        <v>5448</v>
      </c>
      <c r="D2306" s="19" t="s">
        <v>5449</v>
      </c>
      <c r="E2306" s="19" t="s">
        <v>52</v>
      </c>
      <c r="F2306" s="21">
        <v>1</v>
      </c>
      <c r="G2306" s="21">
        <v>1</v>
      </c>
      <c r="H2306" s="21">
        <v>1</v>
      </c>
      <c r="I2306" s="20">
        <f t="shared" si="178"/>
        <v>1</v>
      </c>
      <c r="J2306" s="22">
        <v>1</v>
      </c>
      <c r="K2306" s="19" t="str">
        <f t="shared" si="179"/>
        <v>02 - Correction donnée ou modification de paramétrage</v>
      </c>
      <c r="L2306" s="19"/>
      <c r="M2306" s="19"/>
    </row>
    <row r="2307" spans="1:13" ht="15.75" customHeight="1">
      <c r="A2307" s="19"/>
      <c r="B2307" s="19" t="s">
        <v>5450</v>
      </c>
      <c r="C2307" s="19" t="s">
        <v>5451</v>
      </c>
      <c r="D2307" s="19" t="s">
        <v>5452</v>
      </c>
      <c r="E2307" s="19" t="s">
        <v>42</v>
      </c>
      <c r="F2307" s="21">
        <v>1</v>
      </c>
      <c r="G2307" s="21">
        <v>1</v>
      </c>
      <c r="H2307" s="21">
        <v>1</v>
      </c>
      <c r="I2307" s="20">
        <f t="shared" si="178"/>
        <v>1</v>
      </c>
      <c r="J2307" s="22">
        <v>1</v>
      </c>
      <c r="K2307" s="19" t="str">
        <f t="shared" si="179"/>
        <v>04 - Aucune action nécessaire ou possible</v>
      </c>
      <c r="L2307" s="19"/>
      <c r="M2307" s="19"/>
    </row>
    <row r="2308" spans="1:13" ht="15.75" customHeight="1">
      <c r="A2308" s="19"/>
      <c r="B2308" s="19" t="s">
        <v>5453</v>
      </c>
      <c r="C2308" s="19" t="s">
        <v>5454</v>
      </c>
      <c r="D2308" s="19" t="s">
        <v>5455</v>
      </c>
      <c r="E2308" s="19" t="s">
        <v>42</v>
      </c>
      <c r="F2308" s="21">
        <v>1</v>
      </c>
      <c r="G2308" s="21">
        <v>1</v>
      </c>
      <c r="H2308" s="21">
        <v>1</v>
      </c>
      <c r="I2308" s="20">
        <f t="shared" si="178"/>
        <v>1</v>
      </c>
      <c r="J2308" s="22">
        <v>1</v>
      </c>
      <c r="K2308" s="19" t="str">
        <f t="shared" si="179"/>
        <v>04 - Aucune action nécessaire ou possible</v>
      </c>
      <c r="L2308" s="19"/>
      <c r="M2308" s="19"/>
    </row>
    <row r="2309" spans="1:13" ht="15.75" customHeight="1">
      <c r="A2309" s="19"/>
      <c r="B2309" s="19" t="s">
        <v>5456</v>
      </c>
      <c r="C2309" s="19" t="s">
        <v>5457</v>
      </c>
      <c r="D2309" s="19" t="s">
        <v>5458</v>
      </c>
      <c r="E2309" s="19" t="s">
        <v>42</v>
      </c>
      <c r="F2309" s="21">
        <v>1</v>
      </c>
      <c r="G2309" s="21">
        <v>1</v>
      </c>
      <c r="H2309" s="21">
        <v>1</v>
      </c>
      <c r="I2309" s="20">
        <f t="shared" si="178"/>
        <v>1</v>
      </c>
      <c r="J2309" s="22">
        <v>0</v>
      </c>
      <c r="K2309" s="19" t="s">
        <v>57</v>
      </c>
      <c r="L2309" s="19"/>
      <c r="M2309" s="19"/>
    </row>
    <row r="2310" spans="1:13" ht="15.75" customHeight="1">
      <c r="A2310" s="19"/>
      <c r="B2310" s="19" t="s">
        <v>5459</v>
      </c>
      <c r="C2310" s="19" t="s">
        <v>5460</v>
      </c>
      <c r="D2310" s="19" t="s">
        <v>5461</v>
      </c>
      <c r="E2310" s="19" t="s">
        <v>42</v>
      </c>
      <c r="F2310" s="21">
        <v>1</v>
      </c>
      <c r="G2310" s="21">
        <v>1</v>
      </c>
      <c r="H2310" s="21">
        <v>1</v>
      </c>
      <c r="I2310" s="20">
        <f t="shared" si="178"/>
        <v>1</v>
      </c>
      <c r="J2310" s="22">
        <v>1</v>
      </c>
      <c r="K2310" s="19" t="str">
        <f t="shared" ref="K2310:K2322" si="180">E2310</f>
        <v>04 - Aucune action nécessaire ou possible</v>
      </c>
      <c r="L2310" s="19"/>
      <c r="M2310" s="19"/>
    </row>
    <row r="2311" spans="1:13" ht="15.75" customHeight="1">
      <c r="A2311" s="19"/>
      <c r="B2311" s="19" t="s">
        <v>5462</v>
      </c>
      <c r="C2311" s="19" t="s">
        <v>5463</v>
      </c>
      <c r="D2311" s="19" t="s">
        <v>5464</v>
      </c>
      <c r="E2311" s="19" t="s">
        <v>42</v>
      </c>
      <c r="F2311" s="21">
        <v>1</v>
      </c>
      <c r="G2311" s="21">
        <v>1</v>
      </c>
      <c r="H2311" s="21">
        <v>1</v>
      </c>
      <c r="I2311" s="20">
        <f t="shared" si="178"/>
        <v>1</v>
      </c>
      <c r="J2311" s="22">
        <v>1</v>
      </c>
      <c r="K2311" s="19" t="str">
        <f t="shared" si="180"/>
        <v>04 - Aucune action nécessaire ou possible</v>
      </c>
      <c r="L2311" s="19"/>
      <c r="M2311" s="19"/>
    </row>
    <row r="2312" spans="1:13" ht="15.75" customHeight="1">
      <c r="A2312" s="19"/>
      <c r="B2312" s="19" t="s">
        <v>5465</v>
      </c>
      <c r="C2312" s="19" t="s">
        <v>5466</v>
      </c>
      <c r="D2312" s="19" t="s">
        <v>5467</v>
      </c>
      <c r="E2312" s="19" t="s">
        <v>45</v>
      </c>
      <c r="F2312" s="21">
        <v>1</v>
      </c>
      <c r="G2312" s="21">
        <v>1</v>
      </c>
      <c r="H2312" s="21">
        <v>1</v>
      </c>
      <c r="I2312" s="20">
        <f t="shared" si="178"/>
        <v>1</v>
      </c>
      <c r="J2312" s="22">
        <v>1</v>
      </c>
      <c r="K2312" s="19" t="str">
        <f t="shared" si="180"/>
        <v>03 - Script, fix ou contournement</v>
      </c>
      <c r="L2312" s="19"/>
      <c r="M2312" s="19"/>
    </row>
    <row r="2313" spans="1:13" ht="15.75" customHeight="1">
      <c r="A2313" s="19"/>
      <c r="B2313" s="19" t="s">
        <v>5468</v>
      </c>
      <c r="C2313" s="19" t="s">
        <v>5469</v>
      </c>
      <c r="D2313" s="19" t="s">
        <v>5470</v>
      </c>
      <c r="E2313" s="19" t="s">
        <v>45</v>
      </c>
      <c r="F2313" s="21">
        <v>1</v>
      </c>
      <c r="G2313" s="21">
        <v>1</v>
      </c>
      <c r="H2313" s="21">
        <v>1</v>
      </c>
      <c r="I2313" s="20">
        <f t="shared" si="178"/>
        <v>1</v>
      </c>
      <c r="J2313" s="22">
        <v>1</v>
      </c>
      <c r="K2313" s="19" t="str">
        <f t="shared" si="180"/>
        <v>03 - Script, fix ou contournement</v>
      </c>
      <c r="L2313" s="19"/>
      <c r="M2313" s="19"/>
    </row>
    <row r="2314" spans="1:13" ht="15.75" customHeight="1">
      <c r="A2314" s="19"/>
      <c r="B2314" s="19" t="s">
        <v>5471</v>
      </c>
      <c r="C2314" s="19" t="s">
        <v>5472</v>
      </c>
      <c r="D2314" s="19" t="s">
        <v>5473</v>
      </c>
      <c r="E2314" s="19" t="s">
        <v>45</v>
      </c>
      <c r="F2314" s="21">
        <v>1</v>
      </c>
      <c r="G2314" s="21">
        <v>1</v>
      </c>
      <c r="H2314" s="21">
        <v>1</v>
      </c>
      <c r="I2314" s="20">
        <f t="shared" si="178"/>
        <v>1</v>
      </c>
      <c r="J2314" s="22">
        <v>1</v>
      </c>
      <c r="K2314" s="19" t="str">
        <f t="shared" si="180"/>
        <v>03 - Script, fix ou contournement</v>
      </c>
      <c r="L2314" s="19"/>
      <c r="M2314" s="19"/>
    </row>
    <row r="2315" spans="1:13" ht="15.75" customHeight="1">
      <c r="A2315" s="19"/>
      <c r="B2315" s="19" t="s">
        <v>5474</v>
      </c>
      <c r="C2315" s="19" t="s">
        <v>5475</v>
      </c>
      <c r="D2315" s="19" t="s">
        <v>5476</v>
      </c>
      <c r="E2315" s="19" t="s">
        <v>45</v>
      </c>
      <c r="F2315" s="21">
        <v>1</v>
      </c>
      <c r="G2315" s="21">
        <v>1</v>
      </c>
      <c r="H2315" s="21">
        <v>1</v>
      </c>
      <c r="I2315" s="20">
        <f t="shared" si="178"/>
        <v>1</v>
      </c>
      <c r="J2315" s="22">
        <v>1</v>
      </c>
      <c r="K2315" s="19" t="str">
        <f t="shared" si="180"/>
        <v>03 - Script, fix ou contournement</v>
      </c>
      <c r="L2315" s="19"/>
      <c r="M2315" s="19"/>
    </row>
    <row r="2316" spans="1:13" ht="15.75" customHeight="1">
      <c r="A2316" s="19"/>
      <c r="B2316" s="19" t="s">
        <v>5477</v>
      </c>
      <c r="C2316" s="19" t="s">
        <v>5478</v>
      </c>
      <c r="D2316" s="19" t="s">
        <v>5479</v>
      </c>
      <c r="E2316" s="19" t="s">
        <v>45</v>
      </c>
      <c r="F2316" s="21">
        <v>1</v>
      </c>
      <c r="G2316" s="21">
        <v>1</v>
      </c>
      <c r="H2316" s="21">
        <v>1</v>
      </c>
      <c r="I2316" s="20">
        <f t="shared" si="178"/>
        <v>1</v>
      </c>
      <c r="J2316" s="22">
        <v>1</v>
      </c>
      <c r="K2316" s="19" t="str">
        <f t="shared" si="180"/>
        <v>03 - Script, fix ou contournement</v>
      </c>
      <c r="L2316" s="19"/>
      <c r="M2316" s="19"/>
    </row>
    <row r="2317" spans="1:13" ht="15.75" customHeight="1">
      <c r="A2317" s="19"/>
      <c r="B2317" s="19" t="s">
        <v>5480</v>
      </c>
      <c r="C2317" s="19" t="s">
        <v>5481</v>
      </c>
      <c r="D2317" s="19" t="s">
        <v>5482</v>
      </c>
      <c r="E2317" s="19" t="s">
        <v>42</v>
      </c>
      <c r="F2317" s="21">
        <v>1</v>
      </c>
      <c r="G2317" s="21">
        <v>1</v>
      </c>
      <c r="H2317" s="21">
        <v>1</v>
      </c>
      <c r="I2317" s="20">
        <f t="shared" si="178"/>
        <v>1</v>
      </c>
      <c r="J2317" s="22">
        <v>1</v>
      </c>
      <c r="K2317" s="19" t="str">
        <f t="shared" si="180"/>
        <v>04 - Aucune action nécessaire ou possible</v>
      </c>
      <c r="L2317" s="19"/>
      <c r="M2317" s="19"/>
    </row>
    <row r="2318" spans="1:13" ht="15.75" customHeight="1">
      <c r="A2318" s="19"/>
      <c r="B2318" s="19" t="s">
        <v>5483</v>
      </c>
      <c r="C2318" s="19" t="s">
        <v>5484</v>
      </c>
      <c r="D2318" s="19" t="s">
        <v>5485</v>
      </c>
      <c r="E2318" s="19" t="s">
        <v>57</v>
      </c>
      <c r="F2318" s="21">
        <v>1</v>
      </c>
      <c r="G2318" s="21">
        <v>1</v>
      </c>
      <c r="H2318" s="21">
        <v>1</v>
      </c>
      <c r="I2318" s="20">
        <f t="shared" si="178"/>
        <v>1</v>
      </c>
      <c r="J2318" s="22">
        <v>1</v>
      </c>
      <c r="K2318" s="19" t="str">
        <f t="shared" si="180"/>
        <v>05 - Hors périmètre support</v>
      </c>
      <c r="L2318" s="19"/>
      <c r="M2318" s="19"/>
    </row>
    <row r="2319" spans="1:13" ht="15.75" customHeight="1">
      <c r="A2319" s="19"/>
      <c r="B2319" s="19" t="s">
        <v>1401</v>
      </c>
      <c r="C2319" s="19" t="s">
        <v>5486</v>
      </c>
      <c r="D2319" s="19" t="s">
        <v>5487</v>
      </c>
      <c r="E2319" s="19" t="s">
        <v>45</v>
      </c>
      <c r="F2319" s="21">
        <v>1</v>
      </c>
      <c r="G2319" s="21">
        <v>1</v>
      </c>
      <c r="H2319" s="21">
        <v>1</v>
      </c>
      <c r="I2319" s="20">
        <f t="shared" si="178"/>
        <v>1</v>
      </c>
      <c r="J2319" s="22">
        <v>1</v>
      </c>
      <c r="K2319" s="19" t="str">
        <f t="shared" si="180"/>
        <v>03 - Script, fix ou contournement</v>
      </c>
      <c r="L2319" s="19"/>
      <c r="M2319" s="19"/>
    </row>
    <row r="2320" spans="1:13" ht="15.75" customHeight="1">
      <c r="A2320" s="19"/>
      <c r="B2320" s="19" t="s">
        <v>5488</v>
      </c>
      <c r="C2320" s="19" t="s">
        <v>5489</v>
      </c>
      <c r="D2320" s="19" t="s">
        <v>5490</v>
      </c>
      <c r="E2320" s="19" t="s">
        <v>45</v>
      </c>
      <c r="F2320" s="21">
        <v>1</v>
      </c>
      <c r="G2320" s="21">
        <v>1</v>
      </c>
      <c r="H2320" s="21">
        <v>1</v>
      </c>
      <c r="I2320" s="20">
        <f t="shared" si="178"/>
        <v>1</v>
      </c>
      <c r="J2320" s="22">
        <v>1</v>
      </c>
      <c r="K2320" s="19" t="str">
        <f t="shared" si="180"/>
        <v>03 - Script, fix ou contournement</v>
      </c>
      <c r="L2320" s="19"/>
      <c r="M2320" s="19"/>
    </row>
    <row r="2321" spans="1:13" ht="15.75" customHeight="1">
      <c r="A2321" s="19"/>
      <c r="B2321" s="19" t="s">
        <v>5491</v>
      </c>
      <c r="C2321" s="19" t="s">
        <v>5492</v>
      </c>
      <c r="D2321" s="19" t="s">
        <v>5493</v>
      </c>
      <c r="E2321" s="19" t="s">
        <v>45</v>
      </c>
      <c r="F2321" s="21">
        <v>1</v>
      </c>
      <c r="G2321" s="21">
        <v>1</v>
      </c>
      <c r="H2321" s="21">
        <v>1</v>
      </c>
      <c r="I2321" s="20">
        <f t="shared" si="178"/>
        <v>1</v>
      </c>
      <c r="J2321" s="22">
        <v>1</v>
      </c>
      <c r="K2321" s="19" t="str">
        <f t="shared" si="180"/>
        <v>03 - Script, fix ou contournement</v>
      </c>
      <c r="L2321" s="19"/>
      <c r="M2321" s="19"/>
    </row>
    <row r="2322" spans="1:13" ht="15.75" customHeight="1">
      <c r="A2322" s="19"/>
      <c r="B2322" s="19" t="s">
        <v>5494</v>
      </c>
      <c r="C2322" s="19" t="s">
        <v>5495</v>
      </c>
      <c r="D2322" s="19" t="s">
        <v>5496</v>
      </c>
      <c r="E2322" s="19" t="s">
        <v>42</v>
      </c>
      <c r="F2322" s="21">
        <v>1</v>
      </c>
      <c r="G2322" s="21">
        <v>1</v>
      </c>
      <c r="H2322" s="21">
        <v>1</v>
      </c>
      <c r="I2322" s="20">
        <f t="shared" si="178"/>
        <v>1</v>
      </c>
      <c r="J2322" s="22">
        <v>1</v>
      </c>
      <c r="K2322" s="19" t="str">
        <f t="shared" si="180"/>
        <v>04 - Aucune action nécessaire ou possible</v>
      </c>
      <c r="L2322" s="19"/>
      <c r="M2322" s="19"/>
    </row>
    <row r="2323" spans="1:13" ht="15.75" customHeight="1">
      <c r="A2323" s="19"/>
      <c r="B2323" s="19" t="s">
        <v>5497</v>
      </c>
      <c r="C2323" s="19" t="s">
        <v>5498</v>
      </c>
      <c r="D2323" s="19" t="s">
        <v>5499</v>
      </c>
      <c r="E2323" s="19" t="s">
        <v>42</v>
      </c>
      <c r="F2323" s="21">
        <v>1</v>
      </c>
      <c r="G2323" s="21">
        <v>1</v>
      </c>
      <c r="H2323" s="21">
        <v>1</v>
      </c>
      <c r="I2323" s="20">
        <f t="shared" si="178"/>
        <v>1</v>
      </c>
      <c r="J2323" s="22">
        <v>0</v>
      </c>
      <c r="K2323" s="19" t="s">
        <v>39</v>
      </c>
      <c r="L2323" s="19"/>
      <c r="M2323" s="19"/>
    </row>
    <row r="2324" spans="1:13" ht="15.75" customHeight="1">
      <c r="A2324" s="19"/>
      <c r="B2324" s="19" t="s">
        <v>5500</v>
      </c>
      <c r="C2324" s="19" t="s">
        <v>5501</v>
      </c>
      <c r="D2324" s="19" t="s">
        <v>5502</v>
      </c>
      <c r="E2324" s="19" t="s">
        <v>45</v>
      </c>
      <c r="F2324" s="21">
        <v>1</v>
      </c>
      <c r="G2324" s="21">
        <v>1</v>
      </c>
      <c r="H2324" s="21">
        <v>1</v>
      </c>
      <c r="I2324" s="20">
        <f t="shared" si="178"/>
        <v>1</v>
      </c>
      <c r="J2324" s="22">
        <v>1</v>
      </c>
      <c r="K2324" s="19" t="str">
        <f t="shared" ref="K2324:K2333" si="181">E2324</f>
        <v>03 - Script, fix ou contournement</v>
      </c>
      <c r="L2324" s="19"/>
      <c r="M2324" s="19"/>
    </row>
    <row r="2325" spans="1:13" ht="15.75" customHeight="1">
      <c r="A2325" s="19"/>
      <c r="B2325" s="19" t="s">
        <v>5503</v>
      </c>
      <c r="C2325" s="19" t="s">
        <v>5504</v>
      </c>
      <c r="D2325" s="19" t="s">
        <v>5505</v>
      </c>
      <c r="E2325" s="19" t="s">
        <v>45</v>
      </c>
      <c r="F2325" s="21">
        <v>1</v>
      </c>
      <c r="G2325" s="21">
        <v>1</v>
      </c>
      <c r="H2325" s="21">
        <v>1</v>
      </c>
      <c r="I2325" s="20">
        <f t="shared" si="178"/>
        <v>1</v>
      </c>
      <c r="J2325" s="22">
        <v>1</v>
      </c>
      <c r="K2325" s="19" t="str">
        <f t="shared" si="181"/>
        <v>03 - Script, fix ou contournement</v>
      </c>
      <c r="L2325" s="19"/>
      <c r="M2325" s="19"/>
    </row>
    <row r="2326" spans="1:13" ht="15.75" customHeight="1">
      <c r="A2326" s="19"/>
      <c r="B2326" s="19" t="s">
        <v>5506</v>
      </c>
      <c r="C2326" s="19" t="s">
        <v>5507</v>
      </c>
      <c r="D2326" s="19" t="s">
        <v>5508</v>
      </c>
      <c r="E2326" s="19" t="s">
        <v>45</v>
      </c>
      <c r="F2326" s="21">
        <v>1</v>
      </c>
      <c r="G2326" s="21">
        <v>1</v>
      </c>
      <c r="H2326" s="21">
        <v>1</v>
      </c>
      <c r="I2326" s="20">
        <f t="shared" si="178"/>
        <v>1</v>
      </c>
      <c r="J2326" s="22">
        <v>1</v>
      </c>
      <c r="K2326" s="19" t="str">
        <f t="shared" si="181"/>
        <v>03 - Script, fix ou contournement</v>
      </c>
      <c r="L2326" s="19"/>
      <c r="M2326" s="19"/>
    </row>
    <row r="2327" spans="1:13" ht="15.75" customHeight="1">
      <c r="A2327" s="19"/>
      <c r="B2327" s="19" t="s">
        <v>5509</v>
      </c>
      <c r="C2327" s="19" t="s">
        <v>5510</v>
      </c>
      <c r="D2327" s="19" t="s">
        <v>5511</v>
      </c>
      <c r="E2327" s="19" t="s">
        <v>42</v>
      </c>
      <c r="F2327" s="21">
        <v>1</v>
      </c>
      <c r="G2327" s="21">
        <v>1</v>
      </c>
      <c r="H2327" s="21">
        <v>1</v>
      </c>
      <c r="I2327" s="20">
        <f t="shared" si="178"/>
        <v>1</v>
      </c>
      <c r="J2327" s="22">
        <v>1</v>
      </c>
      <c r="K2327" s="19" t="str">
        <f t="shared" si="181"/>
        <v>04 - Aucune action nécessaire ou possible</v>
      </c>
      <c r="L2327" s="19"/>
      <c r="M2327" s="19"/>
    </row>
    <row r="2328" spans="1:13" ht="15.75" customHeight="1">
      <c r="A2328" s="19"/>
      <c r="B2328" s="19" t="s">
        <v>5512</v>
      </c>
      <c r="C2328" s="19" t="s">
        <v>5513</v>
      </c>
      <c r="D2328" s="19" t="s">
        <v>5514</v>
      </c>
      <c r="E2328" s="19" t="s">
        <v>45</v>
      </c>
      <c r="F2328" s="21">
        <v>1</v>
      </c>
      <c r="G2328" s="21">
        <v>1</v>
      </c>
      <c r="H2328" s="21">
        <v>1</v>
      </c>
      <c r="I2328" s="20">
        <f t="shared" si="178"/>
        <v>1</v>
      </c>
      <c r="J2328" s="22">
        <v>1</v>
      </c>
      <c r="K2328" s="19" t="str">
        <f t="shared" si="181"/>
        <v>03 - Script, fix ou contournement</v>
      </c>
      <c r="L2328" s="19"/>
      <c r="M2328" s="19"/>
    </row>
    <row r="2329" spans="1:13" ht="15.75" customHeight="1">
      <c r="A2329" s="19"/>
      <c r="B2329" s="19" t="s">
        <v>1202</v>
      </c>
      <c r="C2329" s="19" t="s">
        <v>5515</v>
      </c>
      <c r="D2329" s="19" t="s">
        <v>5516</v>
      </c>
      <c r="E2329" s="19" t="s">
        <v>45</v>
      </c>
      <c r="F2329" s="21">
        <v>1</v>
      </c>
      <c r="G2329" s="21">
        <v>1</v>
      </c>
      <c r="H2329" s="21">
        <v>1</v>
      </c>
      <c r="I2329" s="20">
        <f t="shared" si="178"/>
        <v>1</v>
      </c>
      <c r="J2329" s="22">
        <v>1</v>
      </c>
      <c r="K2329" s="19" t="str">
        <f t="shared" si="181"/>
        <v>03 - Script, fix ou contournement</v>
      </c>
      <c r="L2329" s="19"/>
      <c r="M2329" s="19"/>
    </row>
    <row r="2330" spans="1:13" ht="15.75" customHeight="1">
      <c r="A2330" s="19"/>
      <c r="B2330" s="19" t="s">
        <v>5517</v>
      </c>
      <c r="C2330" s="19" t="s">
        <v>5518</v>
      </c>
      <c r="D2330" s="19" t="s">
        <v>5519</v>
      </c>
      <c r="E2330" s="19" t="s">
        <v>45</v>
      </c>
      <c r="F2330" s="21">
        <v>1</v>
      </c>
      <c r="G2330" s="21">
        <v>1</v>
      </c>
      <c r="H2330" s="21">
        <v>1</v>
      </c>
      <c r="I2330" s="20">
        <f t="shared" si="178"/>
        <v>1</v>
      </c>
      <c r="J2330" s="22">
        <v>1</v>
      </c>
      <c r="K2330" s="19" t="str">
        <f t="shared" si="181"/>
        <v>03 - Script, fix ou contournement</v>
      </c>
      <c r="L2330" s="19"/>
      <c r="M2330" s="19"/>
    </row>
    <row r="2331" spans="1:13" ht="15.75" customHeight="1">
      <c r="A2331" s="19"/>
      <c r="B2331" s="19" t="s">
        <v>5520</v>
      </c>
      <c r="C2331" s="19" t="s">
        <v>5521</v>
      </c>
      <c r="D2331" s="19" t="s">
        <v>5522</v>
      </c>
      <c r="E2331" s="19" t="s">
        <v>45</v>
      </c>
      <c r="F2331" s="21">
        <v>1</v>
      </c>
      <c r="G2331" s="21">
        <v>1</v>
      </c>
      <c r="H2331" s="21">
        <v>1</v>
      </c>
      <c r="I2331" s="20">
        <f t="shared" si="178"/>
        <v>1</v>
      </c>
      <c r="J2331" s="22">
        <v>1</v>
      </c>
      <c r="K2331" s="19" t="str">
        <f t="shared" si="181"/>
        <v>03 - Script, fix ou contournement</v>
      </c>
      <c r="L2331" s="19"/>
      <c r="M2331" s="19"/>
    </row>
    <row r="2332" spans="1:13" ht="15.75" customHeight="1">
      <c r="A2332" s="19"/>
      <c r="B2332" s="19" t="s">
        <v>5523</v>
      </c>
      <c r="C2332" s="19" t="s">
        <v>5524</v>
      </c>
      <c r="D2332" s="19" t="s">
        <v>5525</v>
      </c>
      <c r="E2332" s="19" t="s">
        <v>45</v>
      </c>
      <c r="F2332" s="21">
        <v>1</v>
      </c>
      <c r="G2332" s="21">
        <v>1</v>
      </c>
      <c r="H2332" s="21">
        <v>1</v>
      </c>
      <c r="I2332" s="20">
        <f t="shared" si="178"/>
        <v>1</v>
      </c>
      <c r="J2332" s="22">
        <v>1</v>
      </c>
      <c r="K2332" s="19" t="str">
        <f t="shared" si="181"/>
        <v>03 - Script, fix ou contournement</v>
      </c>
      <c r="L2332" s="19"/>
      <c r="M2332" s="19"/>
    </row>
    <row r="2333" spans="1:13" ht="15.75" customHeight="1">
      <c r="A2333" s="19"/>
      <c r="B2333" s="19" t="s">
        <v>5526</v>
      </c>
      <c r="C2333" s="19" t="s">
        <v>5527</v>
      </c>
      <c r="D2333" s="19" t="s">
        <v>5528</v>
      </c>
      <c r="E2333" s="19" t="s">
        <v>45</v>
      </c>
      <c r="F2333" s="21">
        <v>1</v>
      </c>
      <c r="G2333" s="21">
        <v>1</v>
      </c>
      <c r="H2333" s="21">
        <v>1</v>
      </c>
      <c r="I2333" s="20">
        <f t="shared" si="178"/>
        <v>1</v>
      </c>
      <c r="J2333" s="22">
        <v>1</v>
      </c>
      <c r="K2333" s="19" t="str">
        <f t="shared" si="181"/>
        <v>03 - Script, fix ou contournement</v>
      </c>
      <c r="L2333" s="19"/>
      <c r="M2333" s="19"/>
    </row>
    <row r="2334" spans="1:13" ht="15.75" customHeight="1">
      <c r="A2334" s="19"/>
      <c r="B2334" s="19" t="s">
        <v>5529</v>
      </c>
      <c r="C2334" s="19" t="s">
        <v>5530</v>
      </c>
      <c r="D2334" s="19" t="s">
        <v>5531</v>
      </c>
      <c r="E2334" s="19" t="s">
        <v>42</v>
      </c>
      <c r="F2334" s="21">
        <v>1</v>
      </c>
      <c r="G2334" s="21">
        <v>1</v>
      </c>
      <c r="H2334" s="21">
        <v>1</v>
      </c>
      <c r="I2334" s="20">
        <f t="shared" si="178"/>
        <v>1</v>
      </c>
      <c r="J2334" s="22">
        <v>0</v>
      </c>
      <c r="K2334" s="19" t="s">
        <v>39</v>
      </c>
      <c r="L2334" s="19"/>
      <c r="M2334" s="19"/>
    </row>
    <row r="2335" spans="1:13" ht="15.75" customHeight="1">
      <c r="A2335" s="19"/>
      <c r="B2335" s="19" t="s">
        <v>5532</v>
      </c>
      <c r="C2335" s="19" t="s">
        <v>5533</v>
      </c>
      <c r="D2335" s="19" t="s">
        <v>5534</v>
      </c>
      <c r="E2335" s="19" t="s">
        <v>45</v>
      </c>
      <c r="F2335" s="21">
        <v>1</v>
      </c>
      <c r="G2335" s="21">
        <v>1</v>
      </c>
      <c r="H2335" s="21">
        <v>1</v>
      </c>
      <c r="I2335" s="20">
        <f t="shared" si="178"/>
        <v>1</v>
      </c>
      <c r="J2335" s="22">
        <v>1</v>
      </c>
      <c r="K2335" s="19" t="str">
        <f>E2335</f>
        <v>03 - Script, fix ou contournement</v>
      </c>
      <c r="L2335" s="19"/>
      <c r="M2335" s="19"/>
    </row>
    <row r="2336" spans="1:13" ht="15.75" customHeight="1">
      <c r="A2336" s="19"/>
      <c r="B2336" s="19" t="s">
        <v>5535</v>
      </c>
      <c r="C2336" s="19" t="s">
        <v>5536</v>
      </c>
      <c r="D2336" s="19" t="s">
        <v>5537</v>
      </c>
      <c r="E2336" s="19" t="s">
        <v>39</v>
      </c>
      <c r="F2336" s="21">
        <v>1</v>
      </c>
      <c r="G2336" s="21">
        <v>1</v>
      </c>
      <c r="H2336" s="21">
        <v>1</v>
      </c>
      <c r="I2336" s="20">
        <f t="shared" si="178"/>
        <v>1</v>
      </c>
      <c r="J2336" s="22">
        <v>0</v>
      </c>
      <c r="K2336" s="19" t="s">
        <v>45</v>
      </c>
      <c r="L2336" s="19"/>
      <c r="M2336" s="19"/>
    </row>
    <row r="2337" spans="1:13" ht="15.75" customHeight="1">
      <c r="A2337" s="19"/>
      <c r="B2337" s="19" t="s">
        <v>5538</v>
      </c>
      <c r="C2337" s="19" t="s">
        <v>5539</v>
      </c>
      <c r="D2337" s="19" t="s">
        <v>5540</v>
      </c>
      <c r="E2337" s="19" t="s">
        <v>39</v>
      </c>
      <c r="F2337" s="21">
        <v>1</v>
      </c>
      <c r="G2337" s="21">
        <v>1</v>
      </c>
      <c r="H2337" s="21">
        <v>1</v>
      </c>
      <c r="I2337" s="20">
        <f t="shared" si="178"/>
        <v>1</v>
      </c>
      <c r="J2337" s="22">
        <v>0</v>
      </c>
      <c r="K2337" s="19" t="s">
        <v>45</v>
      </c>
      <c r="L2337" s="19"/>
      <c r="M2337" s="19"/>
    </row>
    <row r="2338" spans="1:13" ht="15.75" customHeight="1">
      <c r="A2338" s="19"/>
      <c r="B2338" s="19" t="s">
        <v>5541</v>
      </c>
      <c r="C2338" s="19" t="s">
        <v>5542</v>
      </c>
      <c r="D2338" s="19" t="s">
        <v>5543</v>
      </c>
      <c r="E2338" s="19" t="s">
        <v>39</v>
      </c>
      <c r="F2338" s="21">
        <v>1</v>
      </c>
      <c r="G2338" s="21">
        <v>1</v>
      </c>
      <c r="H2338" s="21">
        <v>1</v>
      </c>
      <c r="I2338" s="20">
        <f t="shared" si="178"/>
        <v>1</v>
      </c>
      <c r="J2338" s="22">
        <v>0</v>
      </c>
      <c r="K2338" s="19" t="s">
        <v>45</v>
      </c>
      <c r="L2338" s="19"/>
      <c r="M2338" s="19"/>
    </row>
    <row r="2339" spans="1:13" ht="15.75" customHeight="1">
      <c r="A2339" s="19"/>
      <c r="B2339" s="19" t="s">
        <v>5544</v>
      </c>
      <c r="C2339" s="19" t="s">
        <v>5545</v>
      </c>
      <c r="D2339" s="19" t="s">
        <v>5546</v>
      </c>
      <c r="E2339" s="19" t="s">
        <v>39</v>
      </c>
      <c r="F2339" s="21">
        <v>1</v>
      </c>
      <c r="G2339" s="21">
        <v>1</v>
      </c>
      <c r="H2339" s="21">
        <v>1</v>
      </c>
      <c r="I2339" s="20">
        <f t="shared" si="178"/>
        <v>1</v>
      </c>
      <c r="J2339" s="22">
        <v>0</v>
      </c>
      <c r="K2339" s="19" t="s">
        <v>45</v>
      </c>
      <c r="L2339" s="19"/>
      <c r="M2339" s="19"/>
    </row>
    <row r="2340" spans="1:13" ht="15.75" customHeight="1">
      <c r="A2340" s="19"/>
      <c r="B2340" s="19" t="s">
        <v>5547</v>
      </c>
      <c r="C2340" s="19" t="s">
        <v>5548</v>
      </c>
      <c r="D2340" s="19" t="s">
        <v>5549</v>
      </c>
      <c r="E2340" s="19" t="s">
        <v>39</v>
      </c>
      <c r="F2340" s="21">
        <v>1</v>
      </c>
      <c r="G2340" s="21">
        <v>1</v>
      </c>
      <c r="H2340" s="21">
        <v>1</v>
      </c>
      <c r="I2340" s="20">
        <f t="shared" si="178"/>
        <v>1</v>
      </c>
      <c r="J2340" s="22">
        <v>1</v>
      </c>
      <c r="K2340" s="19" t="str">
        <f t="shared" ref="K2340:K2386" si="182">E2340</f>
        <v>01 - Aide à l’utilisation</v>
      </c>
      <c r="L2340" s="19"/>
      <c r="M2340" s="19"/>
    </row>
    <row r="2341" spans="1:13" ht="15.75" customHeight="1">
      <c r="A2341" s="19"/>
      <c r="B2341" s="19" t="s">
        <v>5550</v>
      </c>
      <c r="C2341" s="19" t="s">
        <v>5551</v>
      </c>
      <c r="D2341" s="19" t="s">
        <v>5552</v>
      </c>
      <c r="E2341" s="19" t="s">
        <v>42</v>
      </c>
      <c r="F2341" s="21">
        <v>1</v>
      </c>
      <c r="G2341" s="21">
        <v>1</v>
      </c>
      <c r="H2341" s="21">
        <v>1</v>
      </c>
      <c r="I2341" s="20">
        <f t="shared" si="178"/>
        <v>1</v>
      </c>
      <c r="J2341" s="22">
        <v>1</v>
      </c>
      <c r="K2341" s="19" t="str">
        <f t="shared" si="182"/>
        <v>04 - Aucune action nécessaire ou possible</v>
      </c>
      <c r="L2341" s="19"/>
      <c r="M2341" s="19"/>
    </row>
    <row r="2342" spans="1:13" ht="15.75" customHeight="1">
      <c r="A2342" s="19"/>
      <c r="B2342" s="19" t="s">
        <v>4672</v>
      </c>
      <c r="C2342" s="19" t="s">
        <v>5553</v>
      </c>
      <c r="D2342" s="19" t="s">
        <v>5554</v>
      </c>
      <c r="E2342" s="19" t="s">
        <v>45</v>
      </c>
      <c r="F2342" s="21">
        <v>1</v>
      </c>
      <c r="G2342" s="21">
        <v>1</v>
      </c>
      <c r="H2342" s="21">
        <v>1</v>
      </c>
      <c r="I2342" s="20">
        <f t="shared" si="178"/>
        <v>1</v>
      </c>
      <c r="J2342" s="22">
        <v>1</v>
      </c>
      <c r="K2342" s="19" t="str">
        <f t="shared" si="182"/>
        <v>03 - Script, fix ou contournement</v>
      </c>
      <c r="L2342" s="19"/>
      <c r="M2342" s="19"/>
    </row>
    <row r="2343" spans="1:13" ht="15.75" customHeight="1">
      <c r="A2343" s="19"/>
      <c r="B2343" s="19" t="s">
        <v>4336</v>
      </c>
      <c r="C2343" s="19" t="s">
        <v>5555</v>
      </c>
      <c r="D2343" s="19" t="s">
        <v>5556</v>
      </c>
      <c r="E2343" s="19" t="s">
        <v>42</v>
      </c>
      <c r="F2343" s="21">
        <v>1</v>
      </c>
      <c r="G2343" s="21">
        <v>1</v>
      </c>
      <c r="H2343" s="21">
        <v>1</v>
      </c>
      <c r="I2343" s="20">
        <f t="shared" si="178"/>
        <v>1</v>
      </c>
      <c r="J2343" s="22">
        <v>1</v>
      </c>
      <c r="K2343" s="19" t="str">
        <f t="shared" si="182"/>
        <v>04 - Aucune action nécessaire ou possible</v>
      </c>
      <c r="L2343" s="19"/>
      <c r="M2343" s="19"/>
    </row>
    <row r="2344" spans="1:13" ht="15.75" customHeight="1">
      <c r="A2344" s="19"/>
      <c r="B2344" s="19" t="s">
        <v>5557</v>
      </c>
      <c r="C2344" s="19" t="s">
        <v>5558</v>
      </c>
      <c r="D2344" s="19" t="s">
        <v>5559</v>
      </c>
      <c r="E2344" s="19" t="s">
        <v>45</v>
      </c>
      <c r="F2344" s="21">
        <v>1</v>
      </c>
      <c r="G2344" s="21">
        <v>1</v>
      </c>
      <c r="H2344" s="21">
        <v>1</v>
      </c>
      <c r="I2344" s="20">
        <f t="shared" si="178"/>
        <v>1</v>
      </c>
      <c r="J2344" s="22">
        <v>1</v>
      </c>
      <c r="K2344" s="19" t="str">
        <f t="shared" si="182"/>
        <v>03 - Script, fix ou contournement</v>
      </c>
      <c r="L2344" s="19"/>
      <c r="M2344" s="19"/>
    </row>
    <row r="2345" spans="1:13" ht="15.75" customHeight="1">
      <c r="A2345" s="19"/>
      <c r="B2345" s="19" t="s">
        <v>5560</v>
      </c>
      <c r="C2345" s="19" t="s">
        <v>5561</v>
      </c>
      <c r="D2345" s="19" t="s">
        <v>5562</v>
      </c>
      <c r="E2345" s="19" t="s">
        <v>45</v>
      </c>
      <c r="F2345" s="21">
        <v>1</v>
      </c>
      <c r="G2345" s="21">
        <v>1</v>
      </c>
      <c r="H2345" s="21">
        <v>1</v>
      </c>
      <c r="I2345" s="20">
        <f t="shared" si="178"/>
        <v>1</v>
      </c>
      <c r="J2345" s="22">
        <v>1</v>
      </c>
      <c r="K2345" s="19" t="str">
        <f t="shared" si="182"/>
        <v>03 - Script, fix ou contournement</v>
      </c>
      <c r="L2345" s="19"/>
      <c r="M2345" s="19"/>
    </row>
    <row r="2346" spans="1:13" ht="15.75" customHeight="1">
      <c r="A2346" s="19"/>
      <c r="B2346" s="19" t="s">
        <v>5563</v>
      </c>
      <c r="C2346" s="19" t="s">
        <v>5564</v>
      </c>
      <c r="D2346" s="19" t="s">
        <v>5565</v>
      </c>
      <c r="E2346" s="19" t="s">
        <v>42</v>
      </c>
      <c r="F2346" s="21">
        <v>1</v>
      </c>
      <c r="G2346" s="21">
        <v>1</v>
      </c>
      <c r="H2346" s="21">
        <v>1</v>
      </c>
      <c r="I2346" s="20">
        <f t="shared" si="178"/>
        <v>1</v>
      </c>
      <c r="J2346" s="22">
        <v>1</v>
      </c>
      <c r="K2346" s="19" t="str">
        <f t="shared" si="182"/>
        <v>04 - Aucune action nécessaire ou possible</v>
      </c>
      <c r="L2346" s="19"/>
      <c r="M2346" s="19"/>
    </row>
    <row r="2347" spans="1:13" ht="15.75" customHeight="1">
      <c r="A2347" s="19"/>
      <c r="B2347" s="19" t="s">
        <v>2094</v>
      </c>
      <c r="C2347" s="19" t="s">
        <v>5566</v>
      </c>
      <c r="D2347" s="19" t="s">
        <v>5567</v>
      </c>
      <c r="E2347" s="19" t="s">
        <v>45</v>
      </c>
      <c r="F2347" s="21">
        <v>1</v>
      </c>
      <c r="G2347" s="21">
        <v>1</v>
      </c>
      <c r="H2347" s="21">
        <v>1</v>
      </c>
      <c r="I2347" s="20">
        <f t="shared" si="178"/>
        <v>1</v>
      </c>
      <c r="J2347" s="22">
        <v>1</v>
      </c>
      <c r="K2347" s="19" t="str">
        <f t="shared" si="182"/>
        <v>03 - Script, fix ou contournement</v>
      </c>
      <c r="L2347" s="19"/>
      <c r="M2347" s="19"/>
    </row>
    <row r="2348" spans="1:13" ht="15.75" customHeight="1">
      <c r="A2348" s="19"/>
      <c r="B2348" s="19" t="s">
        <v>5568</v>
      </c>
      <c r="C2348" s="19" t="s">
        <v>5569</v>
      </c>
      <c r="D2348" s="19" t="s">
        <v>5570</v>
      </c>
      <c r="E2348" s="19" t="s">
        <v>45</v>
      </c>
      <c r="F2348" s="21">
        <v>1</v>
      </c>
      <c r="G2348" s="21">
        <v>1</v>
      </c>
      <c r="H2348" s="21">
        <v>1</v>
      </c>
      <c r="I2348" s="20">
        <f t="shared" si="178"/>
        <v>1</v>
      </c>
      <c r="J2348" s="22">
        <v>1</v>
      </c>
      <c r="K2348" s="19" t="str">
        <f t="shared" si="182"/>
        <v>03 - Script, fix ou contournement</v>
      </c>
      <c r="L2348" s="19"/>
      <c r="M2348" s="19"/>
    </row>
    <row r="2349" spans="1:13" ht="15.75" customHeight="1">
      <c r="A2349" s="19"/>
      <c r="B2349" s="19" t="s">
        <v>5571</v>
      </c>
      <c r="C2349" s="19" t="s">
        <v>5572</v>
      </c>
      <c r="D2349" s="19" t="s">
        <v>5573</v>
      </c>
      <c r="E2349" s="19" t="s">
        <v>45</v>
      </c>
      <c r="F2349" s="21">
        <v>1</v>
      </c>
      <c r="G2349" s="21">
        <v>1</v>
      </c>
      <c r="H2349" s="21">
        <v>1</v>
      </c>
      <c r="I2349" s="20">
        <f t="shared" si="178"/>
        <v>1</v>
      </c>
      <c r="J2349" s="22">
        <v>1</v>
      </c>
      <c r="K2349" s="19" t="str">
        <f t="shared" si="182"/>
        <v>03 - Script, fix ou contournement</v>
      </c>
      <c r="L2349" s="19"/>
      <c r="M2349" s="19"/>
    </row>
    <row r="2350" spans="1:13" ht="15.75" customHeight="1">
      <c r="A2350" s="19"/>
      <c r="B2350" s="19" t="s">
        <v>5574</v>
      </c>
      <c r="C2350" s="19" t="s">
        <v>5575</v>
      </c>
      <c r="D2350" s="19" t="s">
        <v>5576</v>
      </c>
      <c r="E2350" s="19" t="s">
        <v>45</v>
      </c>
      <c r="F2350" s="21">
        <v>1</v>
      </c>
      <c r="G2350" s="21">
        <v>1</v>
      </c>
      <c r="H2350" s="21">
        <v>1</v>
      </c>
      <c r="I2350" s="20">
        <f t="shared" si="178"/>
        <v>1</v>
      </c>
      <c r="J2350" s="22">
        <v>1</v>
      </c>
      <c r="K2350" s="19" t="str">
        <f t="shared" si="182"/>
        <v>03 - Script, fix ou contournement</v>
      </c>
      <c r="L2350" s="19"/>
      <c r="M2350" s="19"/>
    </row>
    <row r="2351" spans="1:13" ht="15.75" customHeight="1">
      <c r="A2351" s="19"/>
      <c r="B2351" s="19" t="s">
        <v>5577</v>
      </c>
      <c r="C2351" s="19" t="s">
        <v>5578</v>
      </c>
      <c r="D2351" s="19" t="s">
        <v>5579</v>
      </c>
      <c r="E2351" s="19" t="s">
        <v>45</v>
      </c>
      <c r="F2351" s="21">
        <v>1</v>
      </c>
      <c r="G2351" s="21">
        <v>1</v>
      </c>
      <c r="H2351" s="21">
        <v>1</v>
      </c>
      <c r="I2351" s="20">
        <f t="shared" si="178"/>
        <v>1</v>
      </c>
      <c r="J2351" s="22">
        <v>1</v>
      </c>
      <c r="K2351" s="19" t="str">
        <f t="shared" si="182"/>
        <v>03 - Script, fix ou contournement</v>
      </c>
      <c r="L2351" s="19"/>
      <c r="M2351" s="19"/>
    </row>
    <row r="2352" spans="1:13" ht="15.75" customHeight="1">
      <c r="A2352" s="19"/>
      <c r="B2352" s="19" t="s">
        <v>5580</v>
      </c>
      <c r="C2352" s="19" t="s">
        <v>5581</v>
      </c>
      <c r="D2352" s="19" t="s">
        <v>5582</v>
      </c>
      <c r="E2352" s="19" t="s">
        <v>45</v>
      </c>
      <c r="F2352" s="21">
        <v>1</v>
      </c>
      <c r="G2352" s="21">
        <v>1</v>
      </c>
      <c r="H2352" s="21">
        <v>1</v>
      </c>
      <c r="I2352" s="20">
        <f t="shared" si="178"/>
        <v>1</v>
      </c>
      <c r="J2352" s="22">
        <v>1</v>
      </c>
      <c r="K2352" s="19" t="str">
        <f t="shared" si="182"/>
        <v>03 - Script, fix ou contournement</v>
      </c>
      <c r="L2352" s="19"/>
      <c r="M2352" s="19"/>
    </row>
    <row r="2353" spans="1:13" ht="15.75" customHeight="1">
      <c r="A2353" s="19"/>
      <c r="B2353" s="19" t="s">
        <v>5583</v>
      </c>
      <c r="C2353" s="19" t="s">
        <v>5584</v>
      </c>
      <c r="D2353" s="19" t="s">
        <v>5585</v>
      </c>
      <c r="E2353" s="19" t="s">
        <v>42</v>
      </c>
      <c r="F2353" s="21">
        <v>1</v>
      </c>
      <c r="G2353" s="21">
        <v>0</v>
      </c>
      <c r="H2353" s="21">
        <v>1</v>
      </c>
      <c r="I2353" s="20">
        <f t="shared" si="178"/>
        <v>0</v>
      </c>
      <c r="J2353" s="22">
        <v>1</v>
      </c>
      <c r="K2353" s="19" t="str">
        <f t="shared" si="182"/>
        <v>04 - Aucune action nécessaire ou possible</v>
      </c>
      <c r="L2353" s="19"/>
      <c r="M2353" s="19"/>
    </row>
    <row r="2354" spans="1:13" ht="15.75" customHeight="1">
      <c r="A2354" s="19"/>
      <c r="B2354" s="19" t="s">
        <v>5586</v>
      </c>
      <c r="C2354" s="19" t="s">
        <v>5587</v>
      </c>
      <c r="D2354" s="19" t="s">
        <v>5588</v>
      </c>
      <c r="E2354" s="19" t="s">
        <v>45</v>
      </c>
      <c r="F2354" s="21">
        <v>1</v>
      </c>
      <c r="G2354" s="21">
        <v>1</v>
      </c>
      <c r="H2354" s="21">
        <v>1</v>
      </c>
      <c r="I2354" s="20">
        <f t="shared" si="178"/>
        <v>1</v>
      </c>
      <c r="J2354" s="22">
        <v>1</v>
      </c>
      <c r="K2354" s="19" t="str">
        <f t="shared" si="182"/>
        <v>03 - Script, fix ou contournement</v>
      </c>
      <c r="L2354" s="19"/>
      <c r="M2354" s="19"/>
    </row>
    <row r="2355" spans="1:13" ht="15.75" customHeight="1">
      <c r="A2355" s="19"/>
      <c r="B2355" s="19" t="s">
        <v>5589</v>
      </c>
      <c r="C2355" s="19" t="s">
        <v>5590</v>
      </c>
      <c r="D2355" s="19" t="s">
        <v>5591</v>
      </c>
      <c r="E2355" s="19" t="s">
        <v>45</v>
      </c>
      <c r="F2355" s="21">
        <v>1</v>
      </c>
      <c r="G2355" s="21">
        <v>1</v>
      </c>
      <c r="H2355" s="21">
        <v>1</v>
      </c>
      <c r="I2355" s="20">
        <f t="shared" si="178"/>
        <v>1</v>
      </c>
      <c r="J2355" s="22">
        <v>1</v>
      </c>
      <c r="K2355" s="19" t="str">
        <f t="shared" si="182"/>
        <v>03 - Script, fix ou contournement</v>
      </c>
      <c r="L2355" s="19"/>
      <c r="M2355" s="19"/>
    </row>
    <row r="2356" spans="1:13" ht="15.75" customHeight="1">
      <c r="A2356" s="19"/>
      <c r="B2356" s="19" t="s">
        <v>5592</v>
      </c>
      <c r="C2356" s="19" t="s">
        <v>5593</v>
      </c>
      <c r="D2356" s="19" t="s">
        <v>5594</v>
      </c>
      <c r="E2356" s="19" t="s">
        <v>42</v>
      </c>
      <c r="F2356" s="21">
        <v>1</v>
      </c>
      <c r="G2356" s="21">
        <v>1</v>
      </c>
      <c r="H2356" s="21">
        <v>1</v>
      </c>
      <c r="I2356" s="20">
        <f t="shared" si="178"/>
        <v>1</v>
      </c>
      <c r="J2356" s="22">
        <v>1</v>
      </c>
      <c r="K2356" s="19" t="str">
        <f t="shared" si="182"/>
        <v>04 - Aucune action nécessaire ou possible</v>
      </c>
      <c r="L2356" s="19"/>
      <c r="M2356" s="19"/>
    </row>
    <row r="2357" spans="1:13" ht="15.75" customHeight="1">
      <c r="A2357" s="19"/>
      <c r="B2357" s="19" t="s">
        <v>1202</v>
      </c>
      <c r="C2357" s="19" t="s">
        <v>5595</v>
      </c>
      <c r="D2357" s="19" t="s">
        <v>5596</v>
      </c>
      <c r="E2357" s="19" t="s">
        <v>45</v>
      </c>
      <c r="F2357" s="21">
        <v>1</v>
      </c>
      <c r="G2357" s="21">
        <v>1</v>
      </c>
      <c r="H2357" s="21">
        <v>1</v>
      </c>
      <c r="I2357" s="20">
        <f t="shared" si="178"/>
        <v>1</v>
      </c>
      <c r="J2357" s="22">
        <v>1</v>
      </c>
      <c r="K2357" s="19" t="str">
        <f t="shared" si="182"/>
        <v>03 - Script, fix ou contournement</v>
      </c>
      <c r="L2357" s="19"/>
      <c r="M2357" s="19"/>
    </row>
    <row r="2358" spans="1:13" ht="15.75" customHeight="1">
      <c r="A2358" s="19"/>
      <c r="B2358" s="19" t="s">
        <v>5597</v>
      </c>
      <c r="C2358" s="19" t="s">
        <v>5598</v>
      </c>
      <c r="D2358" s="19" t="s">
        <v>5599</v>
      </c>
      <c r="E2358" s="19" t="s">
        <v>39</v>
      </c>
      <c r="F2358" s="21">
        <v>1</v>
      </c>
      <c r="G2358" s="21">
        <v>1</v>
      </c>
      <c r="H2358" s="21">
        <v>1</v>
      </c>
      <c r="I2358" s="20">
        <f t="shared" si="178"/>
        <v>1</v>
      </c>
      <c r="J2358" s="22">
        <v>1</v>
      </c>
      <c r="K2358" s="19" t="str">
        <f t="shared" si="182"/>
        <v>01 - Aide à l’utilisation</v>
      </c>
      <c r="L2358" s="19"/>
      <c r="M2358" s="19"/>
    </row>
    <row r="2359" spans="1:13" ht="15.75" customHeight="1">
      <c r="A2359" s="19"/>
      <c r="B2359" s="19" t="s">
        <v>1849</v>
      </c>
      <c r="C2359" s="19" t="s">
        <v>5600</v>
      </c>
      <c r="D2359" s="19" t="s">
        <v>5601</v>
      </c>
      <c r="E2359" s="19" t="s">
        <v>45</v>
      </c>
      <c r="F2359" s="21">
        <v>1</v>
      </c>
      <c r="G2359" s="21">
        <v>1</v>
      </c>
      <c r="H2359" s="21">
        <v>1</v>
      </c>
      <c r="I2359" s="20">
        <f t="shared" si="178"/>
        <v>1</v>
      </c>
      <c r="J2359" s="22">
        <v>1</v>
      </c>
      <c r="K2359" s="19" t="str">
        <f t="shared" si="182"/>
        <v>03 - Script, fix ou contournement</v>
      </c>
      <c r="L2359" s="19"/>
      <c r="M2359" s="19"/>
    </row>
    <row r="2360" spans="1:13" ht="15.75" customHeight="1">
      <c r="A2360" s="19"/>
      <c r="B2360" s="19" t="s">
        <v>338</v>
      </c>
      <c r="C2360" s="19" t="s">
        <v>5602</v>
      </c>
      <c r="D2360" s="19" t="s">
        <v>5603</v>
      </c>
      <c r="E2360" s="19" t="s">
        <v>39</v>
      </c>
      <c r="F2360" s="21">
        <v>1</v>
      </c>
      <c r="G2360" s="21">
        <v>1</v>
      </c>
      <c r="H2360" s="21">
        <v>1</v>
      </c>
      <c r="I2360" s="20">
        <f t="shared" si="178"/>
        <v>1</v>
      </c>
      <c r="J2360" s="22">
        <v>1</v>
      </c>
      <c r="K2360" s="19" t="str">
        <f t="shared" si="182"/>
        <v>01 - Aide à l’utilisation</v>
      </c>
      <c r="L2360" s="19"/>
      <c r="M2360" s="19"/>
    </row>
    <row r="2361" spans="1:13" ht="15.75" customHeight="1">
      <c r="A2361" s="19"/>
      <c r="B2361" s="19" t="s">
        <v>5604</v>
      </c>
      <c r="C2361" s="19" t="s">
        <v>5605</v>
      </c>
      <c r="D2361" s="19" t="s">
        <v>5606</v>
      </c>
      <c r="E2361" s="19" t="s">
        <v>42</v>
      </c>
      <c r="F2361" s="21">
        <v>1</v>
      </c>
      <c r="G2361" s="21">
        <v>1</v>
      </c>
      <c r="H2361" s="21">
        <v>1</v>
      </c>
      <c r="I2361" s="20">
        <f t="shared" si="178"/>
        <v>1</v>
      </c>
      <c r="J2361" s="22">
        <v>1</v>
      </c>
      <c r="K2361" s="19" t="str">
        <f t="shared" si="182"/>
        <v>04 - Aucune action nécessaire ou possible</v>
      </c>
      <c r="L2361" s="19"/>
      <c r="M2361" s="19"/>
    </row>
    <row r="2362" spans="1:13" ht="15.75" customHeight="1">
      <c r="A2362" s="19"/>
      <c r="B2362" s="19" t="s">
        <v>5607</v>
      </c>
      <c r="C2362" s="19" t="s">
        <v>5608</v>
      </c>
      <c r="D2362" s="19" t="s">
        <v>5609</v>
      </c>
      <c r="E2362" s="19" t="s">
        <v>45</v>
      </c>
      <c r="F2362" s="21">
        <v>1</v>
      </c>
      <c r="G2362" s="21">
        <v>1</v>
      </c>
      <c r="H2362" s="21">
        <v>1</v>
      </c>
      <c r="I2362" s="20">
        <f t="shared" si="178"/>
        <v>1</v>
      </c>
      <c r="J2362" s="22">
        <v>1</v>
      </c>
      <c r="K2362" s="19" t="str">
        <f t="shared" si="182"/>
        <v>03 - Script, fix ou contournement</v>
      </c>
      <c r="L2362" s="19"/>
      <c r="M2362" s="19"/>
    </row>
    <row r="2363" spans="1:13" ht="15.75" customHeight="1">
      <c r="A2363" s="19"/>
      <c r="B2363" s="19" t="s">
        <v>5610</v>
      </c>
      <c r="C2363" s="19" t="s">
        <v>5611</v>
      </c>
      <c r="D2363" s="19" t="s">
        <v>5612</v>
      </c>
      <c r="E2363" s="19" t="s">
        <v>39</v>
      </c>
      <c r="F2363" s="21">
        <v>0</v>
      </c>
      <c r="G2363" s="21">
        <v>1</v>
      </c>
      <c r="H2363" s="21">
        <v>1</v>
      </c>
      <c r="I2363" s="20">
        <f t="shared" si="178"/>
        <v>0</v>
      </c>
      <c r="J2363" s="22">
        <v>1</v>
      </c>
      <c r="K2363" s="19" t="str">
        <f t="shared" si="182"/>
        <v>01 - Aide à l’utilisation</v>
      </c>
      <c r="L2363" s="19"/>
      <c r="M2363" s="19"/>
    </row>
    <row r="2364" spans="1:13" ht="15.75" customHeight="1">
      <c r="A2364" s="19"/>
      <c r="B2364" s="19" t="s">
        <v>5613</v>
      </c>
      <c r="C2364" s="19" t="s">
        <v>5614</v>
      </c>
      <c r="D2364" s="19" t="s">
        <v>5615</v>
      </c>
      <c r="E2364" s="19" t="s">
        <v>52</v>
      </c>
      <c r="F2364" s="21">
        <v>1</v>
      </c>
      <c r="G2364" s="21">
        <v>1</v>
      </c>
      <c r="H2364" s="21">
        <v>1</v>
      </c>
      <c r="I2364" s="20">
        <f t="shared" si="178"/>
        <v>1</v>
      </c>
      <c r="J2364" s="22">
        <v>1</v>
      </c>
      <c r="K2364" s="19" t="str">
        <f t="shared" si="182"/>
        <v>02 - Correction donnée ou modification de paramétrage</v>
      </c>
      <c r="L2364" s="19"/>
      <c r="M2364" s="19"/>
    </row>
    <row r="2365" spans="1:13" ht="15.75" customHeight="1">
      <c r="A2365" s="19"/>
      <c r="B2365" s="19" t="s">
        <v>5616</v>
      </c>
      <c r="C2365" s="19" t="s">
        <v>5617</v>
      </c>
      <c r="D2365" s="19" t="s">
        <v>5615</v>
      </c>
      <c r="E2365" s="19" t="s">
        <v>52</v>
      </c>
      <c r="F2365" s="21">
        <v>1</v>
      </c>
      <c r="G2365" s="21">
        <v>1</v>
      </c>
      <c r="H2365" s="21">
        <v>1</v>
      </c>
      <c r="I2365" s="20">
        <f t="shared" si="178"/>
        <v>1</v>
      </c>
      <c r="J2365" s="22">
        <v>1</v>
      </c>
      <c r="K2365" s="19" t="str">
        <f t="shared" si="182"/>
        <v>02 - Correction donnée ou modification de paramétrage</v>
      </c>
      <c r="L2365" s="19"/>
      <c r="M2365" s="19"/>
    </row>
    <row r="2366" spans="1:13" ht="15.75" customHeight="1">
      <c r="A2366" s="19"/>
      <c r="B2366" s="19" t="s">
        <v>5618</v>
      </c>
      <c r="C2366" s="19" t="s">
        <v>5619</v>
      </c>
      <c r="D2366" s="19" t="s">
        <v>5620</v>
      </c>
      <c r="E2366" s="19" t="s">
        <v>52</v>
      </c>
      <c r="F2366" s="21">
        <v>1</v>
      </c>
      <c r="G2366" s="21">
        <v>1</v>
      </c>
      <c r="H2366" s="21">
        <v>1</v>
      </c>
      <c r="I2366" s="20">
        <f t="shared" si="178"/>
        <v>1</v>
      </c>
      <c r="J2366" s="22">
        <v>1</v>
      </c>
      <c r="K2366" s="19" t="str">
        <f t="shared" si="182"/>
        <v>02 - Correction donnée ou modification de paramétrage</v>
      </c>
      <c r="L2366" s="19"/>
      <c r="M2366" s="19"/>
    </row>
    <row r="2367" spans="1:13" ht="15.75" customHeight="1">
      <c r="A2367" s="19"/>
      <c r="B2367" s="19" t="s">
        <v>5621</v>
      </c>
      <c r="C2367" s="19" t="s">
        <v>5622</v>
      </c>
      <c r="D2367" s="19" t="s">
        <v>5623</v>
      </c>
      <c r="E2367" s="19" t="s">
        <v>52</v>
      </c>
      <c r="F2367" s="21">
        <v>0</v>
      </c>
      <c r="G2367" s="21">
        <v>1</v>
      </c>
      <c r="H2367" s="21">
        <v>1</v>
      </c>
      <c r="I2367" s="20">
        <f t="shared" si="178"/>
        <v>0</v>
      </c>
      <c r="J2367" s="22">
        <v>1</v>
      </c>
      <c r="K2367" s="19" t="str">
        <f t="shared" si="182"/>
        <v>02 - Correction donnée ou modification de paramétrage</v>
      </c>
      <c r="L2367" s="19"/>
      <c r="M2367" s="19"/>
    </row>
    <row r="2368" spans="1:13" ht="15.75" customHeight="1">
      <c r="A2368" s="19"/>
      <c r="B2368" s="19" t="s">
        <v>5624</v>
      </c>
      <c r="C2368" s="19" t="s">
        <v>5625</v>
      </c>
      <c r="D2368" s="19" t="s">
        <v>5626</v>
      </c>
      <c r="E2368" s="19" t="s">
        <v>52</v>
      </c>
      <c r="F2368" s="21">
        <v>0</v>
      </c>
      <c r="G2368" s="21">
        <v>1</v>
      </c>
      <c r="H2368" s="21">
        <v>1</v>
      </c>
      <c r="I2368" s="20">
        <f t="shared" si="178"/>
        <v>0</v>
      </c>
      <c r="J2368" s="22">
        <v>1</v>
      </c>
      <c r="K2368" s="19" t="str">
        <f t="shared" si="182"/>
        <v>02 - Correction donnée ou modification de paramétrage</v>
      </c>
      <c r="L2368" s="19"/>
      <c r="M2368" s="19"/>
    </row>
    <row r="2369" spans="1:13" ht="15.75" customHeight="1">
      <c r="A2369" s="19"/>
      <c r="B2369" s="19" t="s">
        <v>550</v>
      </c>
      <c r="C2369" s="19" t="s">
        <v>5627</v>
      </c>
      <c r="D2369" s="19" t="s">
        <v>5628</v>
      </c>
      <c r="E2369" s="19" t="s">
        <v>52</v>
      </c>
      <c r="F2369" s="21">
        <v>0</v>
      </c>
      <c r="G2369" s="21">
        <v>1</v>
      </c>
      <c r="H2369" s="21">
        <v>1</v>
      </c>
      <c r="I2369" s="20">
        <f t="shared" si="178"/>
        <v>0</v>
      </c>
      <c r="J2369" s="22">
        <v>1</v>
      </c>
      <c r="K2369" s="19" t="str">
        <f t="shared" si="182"/>
        <v>02 - Correction donnée ou modification de paramétrage</v>
      </c>
      <c r="L2369" s="19"/>
      <c r="M2369" s="19"/>
    </row>
    <row r="2370" spans="1:13" ht="15.75" customHeight="1">
      <c r="A2370" s="19"/>
      <c r="B2370" s="19" t="s">
        <v>397</v>
      </c>
      <c r="C2370" s="19" t="s">
        <v>5629</v>
      </c>
      <c r="D2370" s="19" t="s">
        <v>5630</v>
      </c>
      <c r="E2370" s="19" t="s">
        <v>52</v>
      </c>
      <c r="F2370" s="21">
        <v>0</v>
      </c>
      <c r="G2370" s="21">
        <v>1</v>
      </c>
      <c r="H2370" s="21">
        <v>1</v>
      </c>
      <c r="I2370" s="20">
        <f t="shared" si="178"/>
        <v>0</v>
      </c>
      <c r="J2370" s="22">
        <v>1</v>
      </c>
      <c r="K2370" s="19" t="str">
        <f t="shared" si="182"/>
        <v>02 - Correction donnée ou modification de paramétrage</v>
      </c>
      <c r="L2370" s="19"/>
      <c r="M2370" s="19"/>
    </row>
    <row r="2371" spans="1:13" ht="15.75" customHeight="1">
      <c r="A2371" s="19"/>
      <c r="B2371" s="19" t="s">
        <v>5631</v>
      </c>
      <c r="C2371" s="19" t="s">
        <v>5632</v>
      </c>
      <c r="D2371" s="19" t="s">
        <v>5633</v>
      </c>
      <c r="E2371" s="19" t="s">
        <v>52</v>
      </c>
      <c r="F2371" s="21">
        <v>0</v>
      </c>
      <c r="G2371" s="21">
        <v>1</v>
      </c>
      <c r="H2371" s="21">
        <v>1</v>
      </c>
      <c r="I2371" s="20">
        <f t="shared" si="178"/>
        <v>0</v>
      </c>
      <c r="J2371" s="22">
        <v>1</v>
      </c>
      <c r="K2371" s="19" t="str">
        <f t="shared" si="182"/>
        <v>02 - Correction donnée ou modification de paramétrage</v>
      </c>
      <c r="L2371" s="19"/>
      <c r="M2371" s="19"/>
    </row>
    <row r="2372" spans="1:13" ht="15.75" customHeight="1">
      <c r="A2372" s="19"/>
      <c r="B2372" s="19" t="s">
        <v>5634</v>
      </c>
      <c r="C2372" s="19" t="s">
        <v>5635</v>
      </c>
      <c r="D2372" s="19" t="s">
        <v>5636</v>
      </c>
      <c r="E2372" s="19" t="s">
        <v>52</v>
      </c>
      <c r="F2372" s="21">
        <v>0</v>
      </c>
      <c r="G2372" s="21">
        <v>1</v>
      </c>
      <c r="H2372" s="21">
        <v>1</v>
      </c>
      <c r="I2372" s="20">
        <f t="shared" si="178"/>
        <v>0</v>
      </c>
      <c r="J2372" s="22">
        <v>1</v>
      </c>
      <c r="K2372" s="19" t="str">
        <f t="shared" si="182"/>
        <v>02 - Correction donnée ou modification de paramétrage</v>
      </c>
      <c r="L2372" s="19"/>
      <c r="M2372" s="19"/>
    </row>
    <row r="2373" spans="1:13" ht="15.75" customHeight="1">
      <c r="A2373" s="19"/>
      <c r="B2373" s="19" t="s">
        <v>5637</v>
      </c>
      <c r="C2373" s="19" t="s">
        <v>5638</v>
      </c>
      <c r="D2373" s="19" t="s">
        <v>5639</v>
      </c>
      <c r="E2373" s="19" t="s">
        <v>45</v>
      </c>
      <c r="F2373" s="21">
        <v>1</v>
      </c>
      <c r="G2373" s="21">
        <v>1</v>
      </c>
      <c r="H2373" s="21">
        <v>1</v>
      </c>
      <c r="I2373" s="20">
        <f t="shared" si="178"/>
        <v>1</v>
      </c>
      <c r="J2373" s="22">
        <v>1</v>
      </c>
      <c r="K2373" s="19" t="str">
        <f t="shared" si="182"/>
        <v>03 - Script, fix ou contournement</v>
      </c>
      <c r="L2373" s="19"/>
      <c r="M2373" s="19"/>
    </row>
    <row r="2374" spans="1:13" ht="15.75" customHeight="1">
      <c r="A2374" s="19"/>
      <c r="B2374" s="19" t="s">
        <v>5640</v>
      </c>
      <c r="C2374" s="19" t="s">
        <v>5641</v>
      </c>
      <c r="D2374" s="19" t="s">
        <v>5642</v>
      </c>
      <c r="E2374" s="19" t="s">
        <v>39</v>
      </c>
      <c r="F2374" s="21">
        <v>1</v>
      </c>
      <c r="G2374" s="21">
        <v>1</v>
      </c>
      <c r="H2374" s="21">
        <v>1</v>
      </c>
      <c r="I2374" s="20">
        <f t="shared" si="178"/>
        <v>1</v>
      </c>
      <c r="J2374" s="22">
        <v>1</v>
      </c>
      <c r="K2374" s="19" t="str">
        <f t="shared" si="182"/>
        <v>01 - Aide à l’utilisation</v>
      </c>
      <c r="L2374" s="19"/>
      <c r="M2374" s="19"/>
    </row>
    <row r="2375" spans="1:13" ht="15.75" customHeight="1">
      <c r="A2375" s="19"/>
      <c r="B2375" s="19" t="s">
        <v>5643</v>
      </c>
      <c r="C2375" s="19" t="s">
        <v>5644</v>
      </c>
      <c r="D2375" s="19" t="s">
        <v>5645</v>
      </c>
      <c r="E2375" s="19" t="s">
        <v>39</v>
      </c>
      <c r="F2375" s="21">
        <v>0</v>
      </c>
      <c r="G2375" s="21">
        <v>1</v>
      </c>
      <c r="H2375" s="21">
        <v>1</v>
      </c>
      <c r="I2375" s="20">
        <f t="shared" si="178"/>
        <v>0</v>
      </c>
      <c r="J2375" s="22">
        <v>1</v>
      </c>
      <c r="K2375" s="19" t="str">
        <f t="shared" si="182"/>
        <v>01 - Aide à l’utilisation</v>
      </c>
      <c r="L2375" s="19"/>
      <c r="M2375" s="19"/>
    </row>
    <row r="2376" spans="1:13" ht="15.75" customHeight="1">
      <c r="A2376" s="19"/>
      <c r="B2376" s="19" t="s">
        <v>5646</v>
      </c>
      <c r="C2376" s="19" t="s">
        <v>5647</v>
      </c>
      <c r="D2376" s="19" t="s">
        <v>5648</v>
      </c>
      <c r="E2376" s="19" t="s">
        <v>39</v>
      </c>
      <c r="F2376" s="21">
        <v>1</v>
      </c>
      <c r="G2376" s="21">
        <v>1</v>
      </c>
      <c r="H2376" s="21">
        <v>1</v>
      </c>
      <c r="I2376" s="20">
        <f t="shared" si="178"/>
        <v>1</v>
      </c>
      <c r="J2376" s="22">
        <v>1</v>
      </c>
      <c r="K2376" s="19" t="str">
        <f t="shared" si="182"/>
        <v>01 - Aide à l’utilisation</v>
      </c>
      <c r="L2376" s="19"/>
      <c r="M2376" s="19"/>
    </row>
    <row r="2377" spans="1:13" ht="15.75" customHeight="1">
      <c r="A2377" s="19"/>
      <c r="B2377" s="19" t="s">
        <v>5649</v>
      </c>
      <c r="C2377" s="19" t="s">
        <v>5650</v>
      </c>
      <c r="D2377" s="19" t="s">
        <v>5651</v>
      </c>
      <c r="E2377" s="19" t="s">
        <v>52</v>
      </c>
      <c r="F2377" s="21">
        <v>1</v>
      </c>
      <c r="G2377" s="21">
        <v>1</v>
      </c>
      <c r="H2377" s="21">
        <v>1</v>
      </c>
      <c r="I2377" s="20">
        <f t="shared" si="178"/>
        <v>1</v>
      </c>
      <c r="J2377" s="22">
        <v>1</v>
      </c>
      <c r="K2377" s="19" t="str">
        <f t="shared" si="182"/>
        <v>02 - Correction donnée ou modification de paramétrage</v>
      </c>
      <c r="L2377" s="19"/>
      <c r="M2377" s="19"/>
    </row>
    <row r="2378" spans="1:13" ht="15.75" customHeight="1">
      <c r="A2378" s="19"/>
      <c r="B2378" s="19" t="s">
        <v>5652</v>
      </c>
      <c r="C2378" s="19" t="s">
        <v>5653</v>
      </c>
      <c r="D2378" s="19" t="s">
        <v>5654</v>
      </c>
      <c r="E2378" s="19" t="s">
        <v>52</v>
      </c>
      <c r="F2378" s="21">
        <v>1</v>
      </c>
      <c r="G2378" s="21">
        <v>1</v>
      </c>
      <c r="H2378" s="21">
        <v>1</v>
      </c>
      <c r="I2378" s="20">
        <f t="shared" si="178"/>
        <v>1</v>
      </c>
      <c r="J2378" s="22">
        <v>1</v>
      </c>
      <c r="K2378" s="19" t="str">
        <f t="shared" si="182"/>
        <v>02 - Correction donnée ou modification de paramétrage</v>
      </c>
      <c r="L2378" s="19"/>
      <c r="M2378" s="19"/>
    </row>
    <row r="2379" spans="1:13" ht="15.75" customHeight="1">
      <c r="A2379" s="19"/>
      <c r="B2379" s="19" t="s">
        <v>5655</v>
      </c>
      <c r="C2379" s="19" t="s">
        <v>5656</v>
      </c>
      <c r="D2379" s="19" t="s">
        <v>5657</v>
      </c>
      <c r="E2379" s="19" t="s">
        <v>42</v>
      </c>
      <c r="F2379" s="21">
        <v>1</v>
      </c>
      <c r="G2379" s="21">
        <v>1</v>
      </c>
      <c r="H2379" s="21">
        <v>1</v>
      </c>
      <c r="I2379" s="20">
        <f t="shared" si="178"/>
        <v>1</v>
      </c>
      <c r="J2379" s="22">
        <v>1</v>
      </c>
      <c r="K2379" s="19" t="str">
        <f t="shared" si="182"/>
        <v>04 - Aucune action nécessaire ou possible</v>
      </c>
      <c r="L2379" s="19"/>
      <c r="M2379" s="19"/>
    </row>
    <row r="2380" spans="1:13" ht="15.75" customHeight="1">
      <c r="A2380" s="19"/>
      <c r="B2380" s="19" t="s">
        <v>5658</v>
      </c>
      <c r="C2380" s="19" t="s">
        <v>5659</v>
      </c>
      <c r="D2380" s="19" t="s">
        <v>5660</v>
      </c>
      <c r="E2380" s="19" t="s">
        <v>52</v>
      </c>
      <c r="F2380" s="21">
        <v>1</v>
      </c>
      <c r="G2380" s="21">
        <v>1</v>
      </c>
      <c r="H2380" s="21">
        <v>1</v>
      </c>
      <c r="I2380" s="20">
        <f t="shared" si="178"/>
        <v>1</v>
      </c>
      <c r="J2380" s="22">
        <v>1</v>
      </c>
      <c r="K2380" s="19" t="str">
        <f t="shared" si="182"/>
        <v>02 - Correction donnée ou modification de paramétrage</v>
      </c>
      <c r="L2380" s="19"/>
      <c r="M2380" s="19"/>
    </row>
    <row r="2381" spans="1:13" ht="15.75" customHeight="1">
      <c r="A2381" s="19"/>
      <c r="B2381" s="19" t="s">
        <v>5661</v>
      </c>
      <c r="C2381" s="19" t="s">
        <v>5662</v>
      </c>
      <c r="D2381" s="19" t="s">
        <v>5663</v>
      </c>
      <c r="E2381" s="19" t="s">
        <v>52</v>
      </c>
      <c r="F2381" s="21">
        <v>1</v>
      </c>
      <c r="G2381" s="21">
        <v>1</v>
      </c>
      <c r="H2381" s="21">
        <v>1</v>
      </c>
      <c r="I2381" s="20">
        <f t="shared" si="178"/>
        <v>1</v>
      </c>
      <c r="J2381" s="22">
        <v>1</v>
      </c>
      <c r="K2381" s="19" t="str">
        <f t="shared" si="182"/>
        <v>02 - Correction donnée ou modification de paramétrage</v>
      </c>
      <c r="L2381" s="19"/>
      <c r="M2381" s="19"/>
    </row>
    <row r="2382" spans="1:13" ht="15.75" customHeight="1">
      <c r="A2382" s="19"/>
      <c r="B2382" s="19" t="s">
        <v>5664</v>
      </c>
      <c r="C2382" s="19" t="s">
        <v>5665</v>
      </c>
      <c r="D2382" s="19" t="s">
        <v>5666</v>
      </c>
      <c r="E2382" s="19" t="s">
        <v>52</v>
      </c>
      <c r="F2382" s="21">
        <v>1</v>
      </c>
      <c r="G2382" s="21">
        <v>1</v>
      </c>
      <c r="H2382" s="21">
        <v>1</v>
      </c>
      <c r="I2382" s="20">
        <f t="shared" si="178"/>
        <v>1</v>
      </c>
      <c r="J2382" s="22">
        <v>1</v>
      </c>
      <c r="K2382" s="19" t="str">
        <f t="shared" si="182"/>
        <v>02 - Correction donnée ou modification de paramétrage</v>
      </c>
      <c r="L2382" s="19"/>
      <c r="M2382" s="19"/>
    </row>
    <row r="2383" spans="1:13" ht="15.75" customHeight="1">
      <c r="A2383" s="19"/>
      <c r="B2383" s="19" t="s">
        <v>5667</v>
      </c>
      <c r="C2383" s="19" t="s">
        <v>5668</v>
      </c>
      <c r="D2383" s="19" t="s">
        <v>5669</v>
      </c>
      <c r="E2383" s="19" t="s">
        <v>39</v>
      </c>
      <c r="F2383" s="21">
        <v>1</v>
      </c>
      <c r="G2383" s="21">
        <v>1</v>
      </c>
      <c r="H2383" s="21">
        <v>1</v>
      </c>
      <c r="I2383" s="20">
        <f t="shared" si="178"/>
        <v>1</v>
      </c>
      <c r="J2383" s="22">
        <v>1</v>
      </c>
      <c r="K2383" s="19" t="str">
        <f t="shared" si="182"/>
        <v>01 - Aide à l’utilisation</v>
      </c>
      <c r="L2383" s="19"/>
      <c r="M2383" s="19"/>
    </row>
    <row r="2384" spans="1:13" ht="15.75" customHeight="1">
      <c r="A2384" s="19"/>
      <c r="B2384" s="19" t="s">
        <v>5670</v>
      </c>
      <c r="C2384" s="19" t="s">
        <v>5671</v>
      </c>
      <c r="D2384" s="19" t="s">
        <v>5672</v>
      </c>
      <c r="E2384" s="19" t="s">
        <v>42</v>
      </c>
      <c r="F2384" s="21">
        <v>1</v>
      </c>
      <c r="G2384" s="21">
        <v>1</v>
      </c>
      <c r="H2384" s="21">
        <v>1</v>
      </c>
      <c r="I2384" s="20">
        <f t="shared" si="178"/>
        <v>1</v>
      </c>
      <c r="J2384" s="22">
        <v>1</v>
      </c>
      <c r="K2384" s="19" t="str">
        <f t="shared" si="182"/>
        <v>04 - Aucune action nécessaire ou possible</v>
      </c>
      <c r="L2384" s="19"/>
      <c r="M2384" s="19"/>
    </row>
    <row r="2385" spans="1:13" ht="15.75" customHeight="1">
      <c r="A2385" s="19"/>
      <c r="B2385" s="19" t="s">
        <v>5673</v>
      </c>
      <c r="C2385" s="19" t="s">
        <v>5674</v>
      </c>
      <c r="D2385" s="19" t="s">
        <v>5675</v>
      </c>
      <c r="E2385" s="19" t="s">
        <v>45</v>
      </c>
      <c r="F2385" s="21">
        <v>1</v>
      </c>
      <c r="G2385" s="21">
        <v>1</v>
      </c>
      <c r="H2385" s="21">
        <v>1</v>
      </c>
      <c r="I2385" s="20">
        <f t="shared" si="178"/>
        <v>1</v>
      </c>
      <c r="J2385" s="22">
        <v>1</v>
      </c>
      <c r="K2385" s="19" t="str">
        <f t="shared" si="182"/>
        <v>03 - Script, fix ou contournement</v>
      </c>
      <c r="L2385" s="19"/>
      <c r="M2385" s="19"/>
    </row>
    <row r="2386" spans="1:13" ht="15.75" customHeight="1">
      <c r="A2386" s="19"/>
      <c r="B2386" s="19" t="s">
        <v>5676</v>
      </c>
      <c r="C2386" s="19" t="s">
        <v>5677</v>
      </c>
      <c r="D2386" s="19" t="s">
        <v>5678</v>
      </c>
      <c r="E2386" s="19" t="s">
        <v>45</v>
      </c>
      <c r="F2386" s="21">
        <v>1</v>
      </c>
      <c r="G2386" s="21">
        <v>1</v>
      </c>
      <c r="H2386" s="21">
        <v>1</v>
      </c>
      <c r="I2386" s="20">
        <f t="shared" si="178"/>
        <v>1</v>
      </c>
      <c r="J2386" s="22">
        <v>1</v>
      </c>
      <c r="K2386" s="19" t="str">
        <f t="shared" si="182"/>
        <v>03 - Script, fix ou contournement</v>
      </c>
      <c r="L2386" s="19"/>
      <c r="M2386" s="19"/>
    </row>
    <row r="2387" spans="1:13" ht="15.75" customHeight="1">
      <c r="A2387" s="19"/>
      <c r="B2387" s="19" t="s">
        <v>5679</v>
      </c>
      <c r="C2387" s="19" t="s">
        <v>5680</v>
      </c>
      <c r="D2387" s="19" t="s">
        <v>5681</v>
      </c>
      <c r="E2387" s="19" t="s">
        <v>45</v>
      </c>
      <c r="F2387" s="21">
        <v>1</v>
      </c>
      <c r="G2387" s="21">
        <v>1</v>
      </c>
      <c r="H2387" s="21">
        <v>1</v>
      </c>
      <c r="I2387" s="20">
        <f t="shared" si="178"/>
        <v>1</v>
      </c>
      <c r="J2387" s="22">
        <v>0</v>
      </c>
      <c r="K2387" s="19" t="s">
        <v>52</v>
      </c>
      <c r="L2387" s="19"/>
      <c r="M2387" s="19"/>
    </row>
    <row r="2388" spans="1:13" ht="15.75" customHeight="1">
      <c r="A2388" s="19"/>
      <c r="B2388" s="19" t="s">
        <v>5682</v>
      </c>
      <c r="C2388" s="19" t="s">
        <v>5683</v>
      </c>
      <c r="D2388" s="19" t="s">
        <v>5684</v>
      </c>
      <c r="E2388" s="19" t="s">
        <v>45</v>
      </c>
      <c r="F2388" s="21">
        <v>1</v>
      </c>
      <c r="G2388" s="21">
        <v>1</v>
      </c>
      <c r="H2388" s="21">
        <v>1</v>
      </c>
      <c r="I2388" s="20">
        <f t="shared" si="178"/>
        <v>1</v>
      </c>
      <c r="J2388" s="22">
        <v>0</v>
      </c>
      <c r="K2388" s="19" t="s">
        <v>52</v>
      </c>
      <c r="L2388" s="19"/>
      <c r="M2388" s="19"/>
    </row>
    <row r="2389" spans="1:13" ht="15.75" customHeight="1">
      <c r="A2389" s="19"/>
      <c r="B2389" s="19" t="s">
        <v>5685</v>
      </c>
      <c r="C2389" s="19" t="s">
        <v>5686</v>
      </c>
      <c r="D2389" s="19" t="s">
        <v>5687</v>
      </c>
      <c r="E2389" s="19" t="s">
        <v>52</v>
      </c>
      <c r="F2389" s="21">
        <v>1</v>
      </c>
      <c r="G2389" s="21">
        <v>1</v>
      </c>
      <c r="H2389" s="21">
        <v>1</v>
      </c>
      <c r="I2389" s="20">
        <f t="shared" si="178"/>
        <v>1</v>
      </c>
      <c r="J2389" s="22">
        <v>1</v>
      </c>
      <c r="K2389" s="19" t="str">
        <f t="shared" ref="K2389:K2545" si="183">E2389</f>
        <v>02 - Correction donnée ou modification de paramétrage</v>
      </c>
      <c r="L2389" s="19"/>
      <c r="M2389" s="19"/>
    </row>
    <row r="2390" spans="1:13" ht="15.75" customHeight="1">
      <c r="A2390" s="19"/>
      <c r="B2390" s="19" t="s">
        <v>5688</v>
      </c>
      <c r="C2390" s="19" t="s">
        <v>5689</v>
      </c>
      <c r="D2390" s="19" t="s">
        <v>5690</v>
      </c>
      <c r="E2390" s="19" t="s">
        <v>39</v>
      </c>
      <c r="F2390" s="21">
        <v>1</v>
      </c>
      <c r="G2390" s="21">
        <v>1</v>
      </c>
      <c r="H2390" s="21">
        <v>1</v>
      </c>
      <c r="I2390" s="20">
        <f t="shared" si="178"/>
        <v>1</v>
      </c>
      <c r="J2390" s="22">
        <v>1</v>
      </c>
      <c r="K2390" s="19" t="str">
        <f t="shared" si="183"/>
        <v>01 - Aide à l’utilisation</v>
      </c>
      <c r="L2390" s="19"/>
      <c r="M2390" s="19"/>
    </row>
    <row r="2391" spans="1:13" ht="15.75" customHeight="1">
      <c r="A2391" s="19"/>
      <c r="B2391" s="19" t="s">
        <v>5691</v>
      </c>
      <c r="C2391" s="19" t="s">
        <v>5692</v>
      </c>
      <c r="D2391" s="19" t="s">
        <v>5693</v>
      </c>
      <c r="E2391" s="19" t="s">
        <v>52</v>
      </c>
      <c r="F2391" s="21">
        <v>1</v>
      </c>
      <c r="G2391" s="21">
        <v>1</v>
      </c>
      <c r="H2391" s="21">
        <v>1</v>
      </c>
      <c r="I2391" s="20">
        <f t="shared" si="178"/>
        <v>1</v>
      </c>
      <c r="J2391" s="22">
        <v>1</v>
      </c>
      <c r="K2391" s="19" t="str">
        <f t="shared" si="183"/>
        <v>02 - Correction donnée ou modification de paramétrage</v>
      </c>
      <c r="L2391" s="19"/>
      <c r="M2391" s="19"/>
    </row>
    <row r="2392" spans="1:13" ht="15.75" customHeight="1">
      <c r="A2392" s="19"/>
      <c r="B2392" s="19" t="s">
        <v>5694</v>
      </c>
      <c r="C2392" s="19" t="s">
        <v>5695</v>
      </c>
      <c r="D2392" s="19" t="s">
        <v>5696</v>
      </c>
      <c r="E2392" s="19" t="s">
        <v>42</v>
      </c>
      <c r="F2392" s="21">
        <v>0</v>
      </c>
      <c r="G2392" s="21">
        <v>1</v>
      </c>
      <c r="H2392" s="21">
        <v>1</v>
      </c>
      <c r="I2392" s="20">
        <f t="shared" si="178"/>
        <v>0</v>
      </c>
      <c r="J2392" s="22">
        <v>1</v>
      </c>
      <c r="K2392" s="19" t="str">
        <f t="shared" si="183"/>
        <v>04 - Aucune action nécessaire ou possible</v>
      </c>
      <c r="L2392" s="19"/>
      <c r="M2392" s="19"/>
    </row>
    <row r="2393" spans="1:13" ht="15.75" customHeight="1">
      <c r="A2393" s="19"/>
      <c r="B2393" s="19" t="s">
        <v>5697</v>
      </c>
      <c r="C2393" s="19" t="s">
        <v>5698</v>
      </c>
      <c r="D2393" s="19" t="s">
        <v>5699</v>
      </c>
      <c r="E2393" s="19" t="s">
        <v>52</v>
      </c>
      <c r="F2393" s="21">
        <v>0</v>
      </c>
      <c r="G2393" s="21">
        <v>1</v>
      </c>
      <c r="H2393" s="21">
        <v>1</v>
      </c>
      <c r="I2393" s="20">
        <f t="shared" si="178"/>
        <v>0</v>
      </c>
      <c r="J2393" s="22">
        <v>1</v>
      </c>
      <c r="K2393" s="19" t="str">
        <f t="shared" si="183"/>
        <v>02 - Correction donnée ou modification de paramétrage</v>
      </c>
      <c r="L2393" s="19"/>
      <c r="M2393" s="19"/>
    </row>
    <row r="2394" spans="1:13" ht="15.75" customHeight="1">
      <c r="A2394" s="19"/>
      <c r="B2394" s="19" t="s">
        <v>5700</v>
      </c>
      <c r="C2394" s="19" t="s">
        <v>5701</v>
      </c>
      <c r="D2394" s="19" t="s">
        <v>5702</v>
      </c>
      <c r="E2394" s="19" t="s">
        <v>42</v>
      </c>
      <c r="F2394" s="21">
        <v>0</v>
      </c>
      <c r="G2394" s="21">
        <v>1</v>
      </c>
      <c r="H2394" s="21">
        <v>1</v>
      </c>
      <c r="I2394" s="20">
        <f t="shared" si="178"/>
        <v>0</v>
      </c>
      <c r="J2394" s="22">
        <v>1</v>
      </c>
      <c r="K2394" s="19" t="str">
        <f t="shared" si="183"/>
        <v>04 - Aucune action nécessaire ou possible</v>
      </c>
      <c r="L2394" s="19"/>
      <c r="M2394" s="19"/>
    </row>
    <row r="2395" spans="1:13" ht="15.75" customHeight="1">
      <c r="A2395" s="19"/>
      <c r="B2395" s="19" t="s">
        <v>5703</v>
      </c>
      <c r="C2395" s="19" t="s">
        <v>5704</v>
      </c>
      <c r="D2395" s="19" t="s">
        <v>5705</v>
      </c>
      <c r="E2395" s="19" t="s">
        <v>52</v>
      </c>
      <c r="F2395" s="21">
        <v>0</v>
      </c>
      <c r="G2395" s="21">
        <v>1</v>
      </c>
      <c r="H2395" s="21">
        <v>1</v>
      </c>
      <c r="I2395" s="20">
        <f t="shared" si="178"/>
        <v>0</v>
      </c>
      <c r="J2395" s="22">
        <v>1</v>
      </c>
      <c r="K2395" s="19" t="str">
        <f t="shared" si="183"/>
        <v>02 - Correction donnée ou modification de paramétrage</v>
      </c>
      <c r="L2395" s="19"/>
      <c r="M2395" s="19"/>
    </row>
    <row r="2396" spans="1:13" ht="15.75" customHeight="1">
      <c r="A2396" s="19"/>
      <c r="B2396" s="19" t="s">
        <v>5706</v>
      </c>
      <c r="C2396" s="19" t="s">
        <v>5707</v>
      </c>
      <c r="D2396" s="19" t="s">
        <v>5708</v>
      </c>
      <c r="E2396" s="19" t="s">
        <v>52</v>
      </c>
      <c r="F2396" s="21">
        <v>0</v>
      </c>
      <c r="G2396" s="21">
        <v>1</v>
      </c>
      <c r="H2396" s="21">
        <v>1</v>
      </c>
      <c r="I2396" s="20">
        <f t="shared" si="178"/>
        <v>0</v>
      </c>
      <c r="J2396" s="22">
        <v>1</v>
      </c>
      <c r="K2396" s="19" t="str">
        <f t="shared" si="183"/>
        <v>02 - Correction donnée ou modification de paramétrage</v>
      </c>
      <c r="L2396" s="19"/>
      <c r="M2396" s="19"/>
    </row>
    <row r="2397" spans="1:13" ht="15.75" customHeight="1">
      <c r="A2397" s="19"/>
      <c r="B2397" s="19" t="s">
        <v>5709</v>
      </c>
      <c r="C2397" s="19" t="s">
        <v>5710</v>
      </c>
      <c r="D2397" s="19" t="s">
        <v>5711</v>
      </c>
      <c r="E2397" s="19" t="s">
        <v>52</v>
      </c>
      <c r="F2397" s="21">
        <v>0</v>
      </c>
      <c r="G2397" s="21">
        <v>1</v>
      </c>
      <c r="H2397" s="21">
        <v>1</v>
      </c>
      <c r="I2397" s="20">
        <f t="shared" si="178"/>
        <v>0</v>
      </c>
      <c r="J2397" s="22">
        <v>1</v>
      </c>
      <c r="K2397" s="19" t="str">
        <f t="shared" si="183"/>
        <v>02 - Correction donnée ou modification de paramétrage</v>
      </c>
      <c r="L2397" s="19"/>
      <c r="M2397" s="19"/>
    </row>
    <row r="2398" spans="1:13" ht="15.75" customHeight="1">
      <c r="A2398" s="19"/>
      <c r="B2398" s="19" t="s">
        <v>4297</v>
      </c>
      <c r="C2398" s="19" t="s">
        <v>5712</v>
      </c>
      <c r="D2398" s="19" t="s">
        <v>5713</v>
      </c>
      <c r="E2398" s="19" t="s">
        <v>39</v>
      </c>
      <c r="F2398" s="21">
        <v>0</v>
      </c>
      <c r="G2398" s="21">
        <v>1</v>
      </c>
      <c r="H2398" s="21">
        <v>1</v>
      </c>
      <c r="I2398" s="20">
        <f t="shared" si="178"/>
        <v>0</v>
      </c>
      <c r="J2398" s="22">
        <v>1</v>
      </c>
      <c r="K2398" s="19" t="str">
        <f t="shared" si="183"/>
        <v>01 - Aide à l’utilisation</v>
      </c>
      <c r="L2398" s="19"/>
      <c r="M2398" s="19"/>
    </row>
    <row r="2399" spans="1:13" ht="15.75" customHeight="1">
      <c r="A2399" s="19"/>
      <c r="B2399" s="19" t="s">
        <v>5714</v>
      </c>
      <c r="C2399" s="19" t="s">
        <v>5715</v>
      </c>
      <c r="D2399" s="19" t="s">
        <v>5716</v>
      </c>
      <c r="E2399" s="19" t="s">
        <v>39</v>
      </c>
      <c r="F2399" s="21">
        <v>1</v>
      </c>
      <c r="G2399" s="21">
        <v>1</v>
      </c>
      <c r="H2399" s="21">
        <v>1</v>
      </c>
      <c r="I2399" s="20">
        <f t="shared" si="178"/>
        <v>1</v>
      </c>
      <c r="J2399" s="22">
        <v>1</v>
      </c>
      <c r="K2399" s="19" t="str">
        <f t="shared" si="183"/>
        <v>01 - Aide à l’utilisation</v>
      </c>
      <c r="L2399" s="19"/>
      <c r="M2399" s="19"/>
    </row>
    <row r="2400" spans="1:13" ht="15.75" customHeight="1">
      <c r="A2400" s="19"/>
      <c r="B2400" s="19" t="s">
        <v>5717</v>
      </c>
      <c r="C2400" s="19" t="s">
        <v>5718</v>
      </c>
      <c r="D2400" s="19" t="s">
        <v>5719</v>
      </c>
      <c r="E2400" s="19" t="s">
        <v>52</v>
      </c>
      <c r="F2400" s="21">
        <v>0</v>
      </c>
      <c r="G2400" s="21">
        <v>1</v>
      </c>
      <c r="H2400" s="21">
        <v>1</v>
      </c>
      <c r="I2400" s="20">
        <f t="shared" si="178"/>
        <v>0</v>
      </c>
      <c r="J2400" s="22">
        <v>1</v>
      </c>
      <c r="K2400" s="19" t="str">
        <f t="shared" si="183"/>
        <v>02 - Correction donnée ou modification de paramétrage</v>
      </c>
      <c r="L2400" s="19"/>
      <c r="M2400" s="19"/>
    </row>
    <row r="2401" spans="1:13" ht="15.75" customHeight="1">
      <c r="A2401" s="19"/>
      <c r="B2401" s="19" t="s">
        <v>5720</v>
      </c>
      <c r="C2401" s="19" t="s">
        <v>5721</v>
      </c>
      <c r="D2401" s="19" t="s">
        <v>5722</v>
      </c>
      <c r="E2401" s="19" t="s">
        <v>39</v>
      </c>
      <c r="F2401" s="21">
        <v>0</v>
      </c>
      <c r="G2401" s="21">
        <v>1</v>
      </c>
      <c r="H2401" s="21">
        <v>1</v>
      </c>
      <c r="I2401" s="20">
        <f t="shared" si="178"/>
        <v>0</v>
      </c>
      <c r="J2401" s="22">
        <v>1</v>
      </c>
      <c r="K2401" s="19" t="str">
        <f t="shared" si="183"/>
        <v>01 - Aide à l’utilisation</v>
      </c>
      <c r="L2401" s="19"/>
      <c r="M2401" s="19"/>
    </row>
    <row r="2402" spans="1:13" ht="15.75" customHeight="1">
      <c r="A2402" s="19"/>
      <c r="B2402" s="19" t="s">
        <v>5723</v>
      </c>
      <c r="C2402" s="19" t="s">
        <v>5724</v>
      </c>
      <c r="D2402" s="19" t="s">
        <v>5725</v>
      </c>
      <c r="E2402" s="19" t="s">
        <v>52</v>
      </c>
      <c r="F2402" s="21">
        <v>0</v>
      </c>
      <c r="G2402" s="21">
        <v>1</v>
      </c>
      <c r="H2402" s="21">
        <v>1</v>
      </c>
      <c r="I2402" s="20">
        <f t="shared" si="178"/>
        <v>0</v>
      </c>
      <c r="J2402" s="22">
        <v>1</v>
      </c>
      <c r="K2402" s="19" t="str">
        <f t="shared" si="183"/>
        <v>02 - Correction donnée ou modification de paramétrage</v>
      </c>
      <c r="L2402" s="19"/>
      <c r="M2402" s="19"/>
    </row>
    <row r="2403" spans="1:13" ht="15.75" customHeight="1">
      <c r="A2403" s="19"/>
      <c r="B2403" s="19" t="s">
        <v>5726</v>
      </c>
      <c r="C2403" s="19" t="s">
        <v>5727</v>
      </c>
      <c r="D2403" s="19" t="s">
        <v>5728</v>
      </c>
      <c r="E2403" s="19" t="s">
        <v>39</v>
      </c>
      <c r="F2403" s="21">
        <v>1</v>
      </c>
      <c r="G2403" s="21">
        <v>1</v>
      </c>
      <c r="H2403" s="21">
        <v>1</v>
      </c>
      <c r="I2403" s="20">
        <f t="shared" si="178"/>
        <v>1</v>
      </c>
      <c r="J2403" s="22">
        <v>1</v>
      </c>
      <c r="K2403" s="19" t="str">
        <f t="shared" si="183"/>
        <v>01 - Aide à l’utilisation</v>
      </c>
      <c r="L2403" s="19"/>
      <c r="M2403" s="19"/>
    </row>
    <row r="2404" spans="1:13" ht="15.75" customHeight="1">
      <c r="A2404" s="19"/>
      <c r="B2404" s="19" t="s">
        <v>5729</v>
      </c>
      <c r="C2404" s="19" t="s">
        <v>5730</v>
      </c>
      <c r="D2404" s="19" t="s">
        <v>5731</v>
      </c>
      <c r="E2404" s="19" t="s">
        <v>45</v>
      </c>
      <c r="F2404" s="21">
        <v>1</v>
      </c>
      <c r="G2404" s="21">
        <v>1</v>
      </c>
      <c r="H2404" s="21">
        <v>1</v>
      </c>
      <c r="I2404" s="20">
        <f t="shared" si="178"/>
        <v>1</v>
      </c>
      <c r="J2404" s="22">
        <v>1</v>
      </c>
      <c r="K2404" s="19" t="str">
        <f t="shared" si="183"/>
        <v>03 - Script, fix ou contournement</v>
      </c>
      <c r="L2404" s="19"/>
      <c r="M2404" s="19"/>
    </row>
    <row r="2405" spans="1:13" ht="15.75" customHeight="1">
      <c r="A2405" s="19"/>
      <c r="B2405" s="19" t="s">
        <v>5732</v>
      </c>
      <c r="C2405" s="19" t="s">
        <v>5733</v>
      </c>
      <c r="D2405" s="19" t="s">
        <v>5734</v>
      </c>
      <c r="E2405" s="19" t="s">
        <v>39</v>
      </c>
      <c r="F2405" s="21">
        <v>1</v>
      </c>
      <c r="G2405" s="21">
        <v>1</v>
      </c>
      <c r="H2405" s="21">
        <v>1</v>
      </c>
      <c r="I2405" s="20">
        <f t="shared" si="178"/>
        <v>1</v>
      </c>
      <c r="J2405" s="22">
        <v>1</v>
      </c>
      <c r="K2405" s="19" t="str">
        <f t="shared" si="183"/>
        <v>01 - Aide à l’utilisation</v>
      </c>
      <c r="L2405" s="19"/>
      <c r="M2405" s="19"/>
    </row>
    <row r="2406" spans="1:13" ht="15.75" customHeight="1">
      <c r="A2406" s="19"/>
      <c r="B2406" s="19" t="s">
        <v>5735</v>
      </c>
      <c r="C2406" s="19" t="s">
        <v>5736</v>
      </c>
      <c r="D2406" s="19" t="s">
        <v>5737</v>
      </c>
      <c r="E2406" s="19" t="s">
        <v>52</v>
      </c>
      <c r="F2406" s="21">
        <v>1</v>
      </c>
      <c r="G2406" s="21">
        <v>1</v>
      </c>
      <c r="H2406" s="21">
        <v>1</v>
      </c>
      <c r="I2406" s="20">
        <f t="shared" si="178"/>
        <v>1</v>
      </c>
      <c r="J2406" s="22">
        <v>1</v>
      </c>
      <c r="K2406" s="19" t="str">
        <f t="shared" si="183"/>
        <v>02 - Correction donnée ou modification de paramétrage</v>
      </c>
      <c r="L2406" s="19"/>
      <c r="M2406" s="19"/>
    </row>
    <row r="2407" spans="1:13" ht="15.75" customHeight="1">
      <c r="A2407" s="19"/>
      <c r="B2407" s="19" t="s">
        <v>5738</v>
      </c>
      <c r="C2407" s="19" t="s">
        <v>5739</v>
      </c>
      <c r="D2407" s="19" t="s">
        <v>5740</v>
      </c>
      <c r="E2407" s="19" t="s">
        <v>52</v>
      </c>
      <c r="F2407" s="21">
        <v>1</v>
      </c>
      <c r="G2407" s="21">
        <v>1</v>
      </c>
      <c r="H2407" s="21">
        <v>1</v>
      </c>
      <c r="I2407" s="20">
        <f t="shared" si="178"/>
        <v>1</v>
      </c>
      <c r="J2407" s="22">
        <v>1</v>
      </c>
      <c r="K2407" s="19" t="str">
        <f t="shared" si="183"/>
        <v>02 - Correction donnée ou modification de paramétrage</v>
      </c>
      <c r="L2407" s="19"/>
      <c r="M2407" s="19"/>
    </row>
    <row r="2408" spans="1:13" ht="15.75" customHeight="1">
      <c r="A2408" s="19"/>
      <c r="B2408" s="19" t="s">
        <v>5741</v>
      </c>
      <c r="C2408" s="19" t="s">
        <v>5742</v>
      </c>
      <c r="D2408" s="19" t="s">
        <v>5743</v>
      </c>
      <c r="E2408" s="19" t="s">
        <v>39</v>
      </c>
      <c r="F2408" s="21">
        <v>1</v>
      </c>
      <c r="G2408" s="21">
        <v>1</v>
      </c>
      <c r="H2408" s="21">
        <v>1</v>
      </c>
      <c r="I2408" s="20">
        <f t="shared" si="178"/>
        <v>1</v>
      </c>
      <c r="J2408" s="22">
        <v>1</v>
      </c>
      <c r="K2408" s="19" t="str">
        <f t="shared" si="183"/>
        <v>01 - Aide à l’utilisation</v>
      </c>
      <c r="L2408" s="19"/>
      <c r="M2408" s="19"/>
    </row>
    <row r="2409" spans="1:13" ht="15.75" customHeight="1">
      <c r="A2409" s="19"/>
      <c r="B2409" s="19" t="s">
        <v>5744</v>
      </c>
      <c r="C2409" s="19" t="s">
        <v>5745</v>
      </c>
      <c r="D2409" s="19" t="s">
        <v>5746</v>
      </c>
      <c r="E2409" s="19" t="s">
        <v>52</v>
      </c>
      <c r="F2409" s="21">
        <v>0</v>
      </c>
      <c r="G2409" s="21">
        <v>1</v>
      </c>
      <c r="H2409" s="21">
        <v>1</v>
      </c>
      <c r="I2409" s="20">
        <f t="shared" si="178"/>
        <v>0</v>
      </c>
      <c r="J2409" s="22">
        <v>1</v>
      </c>
      <c r="K2409" s="19" t="str">
        <f t="shared" si="183"/>
        <v>02 - Correction donnée ou modification de paramétrage</v>
      </c>
      <c r="L2409" s="19"/>
      <c r="M2409" s="19"/>
    </row>
    <row r="2410" spans="1:13" ht="15.75" customHeight="1">
      <c r="A2410" s="19"/>
      <c r="B2410" s="19" t="s">
        <v>5747</v>
      </c>
      <c r="C2410" s="19" t="s">
        <v>5748</v>
      </c>
      <c r="D2410" s="19" t="s">
        <v>5749</v>
      </c>
      <c r="E2410" s="19" t="s">
        <v>52</v>
      </c>
      <c r="F2410" s="21">
        <v>1</v>
      </c>
      <c r="G2410" s="21">
        <v>1</v>
      </c>
      <c r="H2410" s="21">
        <v>1</v>
      </c>
      <c r="I2410" s="20">
        <f t="shared" si="178"/>
        <v>1</v>
      </c>
      <c r="J2410" s="22">
        <v>1</v>
      </c>
      <c r="K2410" s="19" t="str">
        <f t="shared" si="183"/>
        <v>02 - Correction donnée ou modification de paramétrage</v>
      </c>
      <c r="L2410" s="19"/>
      <c r="M2410" s="19"/>
    </row>
    <row r="2411" spans="1:13" ht="15.75" customHeight="1">
      <c r="A2411" s="19"/>
      <c r="B2411" s="19" t="s">
        <v>5750</v>
      </c>
      <c r="C2411" s="19" t="s">
        <v>5751</v>
      </c>
      <c r="D2411" s="19" t="s">
        <v>5752</v>
      </c>
      <c r="E2411" s="19" t="s">
        <v>52</v>
      </c>
      <c r="F2411" s="21">
        <v>2</v>
      </c>
      <c r="G2411" s="21">
        <v>1</v>
      </c>
      <c r="H2411" s="21">
        <v>1</v>
      </c>
      <c r="I2411" s="20">
        <f t="shared" si="178"/>
        <v>0</v>
      </c>
      <c r="J2411" s="22">
        <v>1</v>
      </c>
      <c r="K2411" s="19" t="str">
        <f t="shared" si="183"/>
        <v>02 - Correction donnée ou modification de paramétrage</v>
      </c>
      <c r="L2411" s="19"/>
      <c r="M2411" s="19"/>
    </row>
    <row r="2412" spans="1:13" ht="15.75" customHeight="1">
      <c r="A2412" s="19"/>
      <c r="B2412" s="19" t="s">
        <v>5753</v>
      </c>
      <c r="C2412" s="19" t="s">
        <v>5754</v>
      </c>
      <c r="D2412" s="19" t="s">
        <v>5755</v>
      </c>
      <c r="E2412" s="19" t="s">
        <v>52</v>
      </c>
      <c r="F2412" s="21">
        <v>2</v>
      </c>
      <c r="G2412" s="21">
        <v>1</v>
      </c>
      <c r="H2412" s="21">
        <v>1</v>
      </c>
      <c r="I2412" s="20">
        <f t="shared" si="178"/>
        <v>0</v>
      </c>
      <c r="J2412" s="22">
        <v>1</v>
      </c>
      <c r="K2412" s="19" t="str">
        <f t="shared" si="183"/>
        <v>02 - Correction donnée ou modification de paramétrage</v>
      </c>
      <c r="L2412" s="19"/>
      <c r="M2412" s="19"/>
    </row>
    <row r="2413" spans="1:13" ht="15.75" customHeight="1">
      <c r="A2413" s="19"/>
      <c r="B2413" s="19" t="s">
        <v>5756</v>
      </c>
      <c r="C2413" s="19" t="s">
        <v>5757</v>
      </c>
      <c r="D2413" s="19" t="s">
        <v>5758</v>
      </c>
      <c r="E2413" s="19" t="s">
        <v>52</v>
      </c>
      <c r="F2413" s="21">
        <v>0</v>
      </c>
      <c r="G2413" s="21">
        <v>1</v>
      </c>
      <c r="H2413" s="21">
        <v>1</v>
      </c>
      <c r="I2413" s="20">
        <f t="shared" si="178"/>
        <v>0</v>
      </c>
      <c r="J2413" s="22">
        <v>1</v>
      </c>
      <c r="K2413" s="19" t="str">
        <f t="shared" si="183"/>
        <v>02 - Correction donnée ou modification de paramétrage</v>
      </c>
      <c r="L2413" s="19"/>
      <c r="M2413" s="19"/>
    </row>
    <row r="2414" spans="1:13" ht="15.75" customHeight="1">
      <c r="A2414" s="19"/>
      <c r="B2414" s="19" t="s">
        <v>5759</v>
      </c>
      <c r="C2414" s="19" t="s">
        <v>5760</v>
      </c>
      <c r="D2414" s="19" t="s">
        <v>5761</v>
      </c>
      <c r="E2414" s="19" t="s">
        <v>52</v>
      </c>
      <c r="F2414" s="21">
        <v>0</v>
      </c>
      <c r="G2414" s="21">
        <v>1</v>
      </c>
      <c r="H2414" s="21">
        <v>1</v>
      </c>
      <c r="I2414" s="20">
        <f t="shared" si="178"/>
        <v>0</v>
      </c>
      <c r="J2414" s="22">
        <v>1</v>
      </c>
      <c r="K2414" s="19" t="str">
        <f t="shared" si="183"/>
        <v>02 - Correction donnée ou modification de paramétrage</v>
      </c>
      <c r="L2414" s="19"/>
      <c r="M2414" s="19"/>
    </row>
    <row r="2415" spans="1:13" ht="15.75" customHeight="1">
      <c r="A2415" s="19"/>
      <c r="B2415" s="19" t="s">
        <v>5762</v>
      </c>
      <c r="C2415" s="19" t="s">
        <v>5763</v>
      </c>
      <c r="D2415" s="19" t="s">
        <v>5764</v>
      </c>
      <c r="E2415" s="19" t="s">
        <v>39</v>
      </c>
      <c r="F2415" s="21">
        <v>1</v>
      </c>
      <c r="G2415" s="21">
        <v>1</v>
      </c>
      <c r="H2415" s="21">
        <v>1</v>
      </c>
      <c r="I2415" s="20">
        <f t="shared" si="178"/>
        <v>1</v>
      </c>
      <c r="J2415" s="22">
        <v>1</v>
      </c>
      <c r="K2415" s="19" t="str">
        <f t="shared" si="183"/>
        <v>01 - Aide à l’utilisation</v>
      </c>
      <c r="L2415" s="19"/>
      <c r="M2415" s="19"/>
    </row>
    <row r="2416" spans="1:13" ht="15.75" customHeight="1">
      <c r="A2416" s="19"/>
      <c r="B2416" s="19" t="s">
        <v>5765</v>
      </c>
      <c r="C2416" s="19" t="s">
        <v>5766</v>
      </c>
      <c r="D2416" s="19" t="s">
        <v>5767</v>
      </c>
      <c r="E2416" s="19" t="s">
        <v>52</v>
      </c>
      <c r="F2416" s="21">
        <v>0</v>
      </c>
      <c r="G2416" s="21">
        <v>1</v>
      </c>
      <c r="H2416" s="21">
        <v>1</v>
      </c>
      <c r="I2416" s="20">
        <f t="shared" si="178"/>
        <v>0</v>
      </c>
      <c r="J2416" s="22">
        <v>1</v>
      </c>
      <c r="K2416" s="19" t="str">
        <f t="shared" si="183"/>
        <v>02 - Correction donnée ou modification de paramétrage</v>
      </c>
      <c r="L2416" s="19"/>
      <c r="M2416" s="19"/>
    </row>
    <row r="2417" spans="1:13" ht="15.75" customHeight="1">
      <c r="A2417" s="19"/>
      <c r="B2417" s="19" t="s">
        <v>5768</v>
      </c>
      <c r="C2417" s="19" t="s">
        <v>5769</v>
      </c>
      <c r="D2417" s="19" t="s">
        <v>5770</v>
      </c>
      <c r="E2417" s="19" t="s">
        <v>52</v>
      </c>
      <c r="F2417" s="21">
        <v>1</v>
      </c>
      <c r="G2417" s="21">
        <v>1</v>
      </c>
      <c r="H2417" s="21">
        <v>1</v>
      </c>
      <c r="I2417" s="20">
        <f t="shared" si="178"/>
        <v>1</v>
      </c>
      <c r="J2417" s="22">
        <v>1</v>
      </c>
      <c r="K2417" s="19" t="str">
        <f t="shared" si="183"/>
        <v>02 - Correction donnée ou modification de paramétrage</v>
      </c>
      <c r="L2417" s="19"/>
      <c r="M2417" s="19"/>
    </row>
    <row r="2418" spans="1:13" ht="15.75" customHeight="1">
      <c r="A2418" s="19"/>
      <c r="B2418" s="19" t="s">
        <v>5771</v>
      </c>
      <c r="C2418" s="19" t="s">
        <v>5772</v>
      </c>
      <c r="D2418" s="19" t="s">
        <v>5773</v>
      </c>
      <c r="E2418" s="19" t="s">
        <v>39</v>
      </c>
      <c r="F2418" s="21">
        <v>1</v>
      </c>
      <c r="G2418" s="21">
        <v>1</v>
      </c>
      <c r="H2418" s="21">
        <v>1</v>
      </c>
      <c r="I2418" s="20">
        <f t="shared" si="178"/>
        <v>1</v>
      </c>
      <c r="J2418" s="22">
        <v>1</v>
      </c>
      <c r="K2418" s="19" t="str">
        <f t="shared" si="183"/>
        <v>01 - Aide à l’utilisation</v>
      </c>
      <c r="L2418" s="19"/>
      <c r="M2418" s="19"/>
    </row>
    <row r="2419" spans="1:13" ht="15.75" customHeight="1">
      <c r="A2419" s="25"/>
      <c r="B2419" s="25" t="s">
        <v>5774</v>
      </c>
      <c r="C2419" s="25" t="s">
        <v>5775</v>
      </c>
      <c r="D2419" s="25" t="s">
        <v>5776</v>
      </c>
      <c r="E2419" s="25" t="s">
        <v>52</v>
      </c>
      <c r="F2419" s="21">
        <v>1</v>
      </c>
      <c r="G2419" s="21">
        <v>1</v>
      </c>
      <c r="H2419" s="21">
        <v>1</v>
      </c>
      <c r="I2419" s="20">
        <f t="shared" si="178"/>
        <v>1</v>
      </c>
      <c r="J2419" s="22">
        <v>1</v>
      </c>
      <c r="K2419" s="19" t="str">
        <f t="shared" si="183"/>
        <v>02 - Correction donnée ou modification de paramétrage</v>
      </c>
      <c r="L2419" s="19"/>
      <c r="M2419" s="19"/>
    </row>
    <row r="2420" spans="1:13" ht="15.75" customHeight="1">
      <c r="A2420" s="25"/>
      <c r="B2420" s="25" t="s">
        <v>5777</v>
      </c>
      <c r="C2420" s="25" t="s">
        <v>5778</v>
      </c>
      <c r="D2420" s="25" t="s">
        <v>5779</v>
      </c>
      <c r="E2420" s="25" t="s">
        <v>52</v>
      </c>
      <c r="F2420" s="21">
        <v>1</v>
      </c>
      <c r="G2420" s="21">
        <v>1</v>
      </c>
      <c r="H2420" s="21">
        <v>1</v>
      </c>
      <c r="I2420" s="20">
        <f t="shared" si="178"/>
        <v>1</v>
      </c>
      <c r="J2420" s="22">
        <v>1</v>
      </c>
      <c r="K2420" s="19" t="str">
        <f t="shared" si="183"/>
        <v>02 - Correction donnée ou modification de paramétrage</v>
      </c>
      <c r="L2420" s="19"/>
      <c r="M2420" s="19"/>
    </row>
    <row r="2421" spans="1:13" ht="15.75" customHeight="1">
      <c r="A2421" s="25"/>
      <c r="B2421" s="25" t="s">
        <v>5780</v>
      </c>
      <c r="C2421" s="25" t="s">
        <v>5781</v>
      </c>
      <c r="D2421" s="25" t="s">
        <v>5782</v>
      </c>
      <c r="E2421" s="25" t="s">
        <v>52</v>
      </c>
      <c r="F2421" s="21">
        <v>1</v>
      </c>
      <c r="G2421" s="21">
        <v>1</v>
      </c>
      <c r="H2421" s="21">
        <v>1</v>
      </c>
      <c r="I2421" s="20">
        <v>1</v>
      </c>
      <c r="J2421" s="22">
        <v>1</v>
      </c>
      <c r="K2421" s="19" t="str">
        <f t="shared" si="183"/>
        <v>02 - Correction donnée ou modification de paramétrage</v>
      </c>
      <c r="L2421" s="19"/>
      <c r="M2421" s="19"/>
    </row>
    <row r="2422" spans="1:13" ht="15.75" customHeight="1">
      <c r="A2422" s="25"/>
      <c r="B2422" s="25" t="s">
        <v>5783</v>
      </c>
      <c r="C2422" s="25" t="s">
        <v>5784</v>
      </c>
      <c r="D2422" s="25" t="s">
        <v>5785</v>
      </c>
      <c r="E2422" s="25" t="s">
        <v>52</v>
      </c>
      <c r="F2422" s="21">
        <v>1</v>
      </c>
      <c r="G2422" s="21">
        <v>1</v>
      </c>
      <c r="H2422" s="21">
        <v>1</v>
      </c>
      <c r="I2422" s="20">
        <f t="shared" ref="I2422:I2676" si="184">IF(COUNTA(F2422:H2422)&lt;3,"",IF(AND(F2422=1,G2422=1,H2422=1),1,0))</f>
        <v>1</v>
      </c>
      <c r="J2422" s="22">
        <v>1</v>
      </c>
      <c r="K2422" s="19" t="str">
        <f t="shared" si="183"/>
        <v>02 - Correction donnée ou modification de paramétrage</v>
      </c>
      <c r="L2422" s="19"/>
      <c r="M2422" s="19"/>
    </row>
    <row r="2423" spans="1:13" ht="15.75" customHeight="1">
      <c r="A2423" s="25"/>
      <c r="B2423" s="25" t="s">
        <v>5786</v>
      </c>
      <c r="C2423" s="25" t="s">
        <v>5787</v>
      </c>
      <c r="D2423" s="25" t="s">
        <v>5788</v>
      </c>
      <c r="E2423" s="25" t="s">
        <v>52</v>
      </c>
      <c r="F2423" s="21">
        <v>1</v>
      </c>
      <c r="G2423" s="21">
        <v>1</v>
      </c>
      <c r="H2423" s="21">
        <v>1</v>
      </c>
      <c r="I2423" s="20">
        <f t="shared" si="184"/>
        <v>1</v>
      </c>
      <c r="J2423" s="22">
        <v>1</v>
      </c>
      <c r="K2423" s="19" t="str">
        <f t="shared" si="183"/>
        <v>02 - Correction donnée ou modification de paramétrage</v>
      </c>
      <c r="L2423" s="19"/>
      <c r="M2423" s="19"/>
    </row>
    <row r="2424" spans="1:13" ht="15.75" customHeight="1">
      <c r="A2424" s="25"/>
      <c r="B2424" s="25" t="s">
        <v>5789</v>
      </c>
      <c r="C2424" s="25" t="s">
        <v>5790</v>
      </c>
      <c r="D2424" s="25" t="s">
        <v>5791</v>
      </c>
      <c r="E2424" s="25" t="s">
        <v>52</v>
      </c>
      <c r="F2424" s="21">
        <v>1</v>
      </c>
      <c r="G2424" s="21">
        <v>1</v>
      </c>
      <c r="H2424" s="21">
        <v>1</v>
      </c>
      <c r="I2424" s="20">
        <f t="shared" si="184"/>
        <v>1</v>
      </c>
      <c r="J2424" s="22">
        <v>1</v>
      </c>
      <c r="K2424" s="19" t="str">
        <f t="shared" si="183"/>
        <v>02 - Correction donnée ou modification de paramétrage</v>
      </c>
      <c r="L2424" s="19"/>
      <c r="M2424" s="19"/>
    </row>
    <row r="2425" spans="1:13" ht="15.75" customHeight="1">
      <c r="A2425" s="25"/>
      <c r="B2425" s="25" t="s">
        <v>2502</v>
      </c>
      <c r="C2425" s="25" t="s">
        <v>5792</v>
      </c>
      <c r="D2425" s="25" t="s">
        <v>5793</v>
      </c>
      <c r="E2425" s="25" t="s">
        <v>42</v>
      </c>
      <c r="F2425" s="21">
        <v>1</v>
      </c>
      <c r="G2425" s="21">
        <v>1</v>
      </c>
      <c r="H2425" s="21">
        <v>1</v>
      </c>
      <c r="I2425" s="20">
        <f t="shared" si="184"/>
        <v>1</v>
      </c>
      <c r="J2425" s="22">
        <v>1</v>
      </c>
      <c r="K2425" s="19" t="str">
        <f t="shared" si="183"/>
        <v>04 - Aucune action nécessaire ou possible</v>
      </c>
      <c r="L2425" s="19"/>
      <c r="M2425" s="19"/>
    </row>
    <row r="2426" spans="1:13" ht="15.75" customHeight="1">
      <c r="A2426" s="25"/>
      <c r="B2426" s="25" t="s">
        <v>167</v>
      </c>
      <c r="C2426" s="25" t="s">
        <v>5794</v>
      </c>
      <c r="D2426" s="25" t="s">
        <v>5795</v>
      </c>
      <c r="E2426" s="25" t="s">
        <v>42</v>
      </c>
      <c r="F2426" s="21">
        <v>1</v>
      </c>
      <c r="G2426" s="21">
        <v>1</v>
      </c>
      <c r="H2426" s="21">
        <v>1</v>
      </c>
      <c r="I2426" s="20">
        <f t="shared" si="184"/>
        <v>1</v>
      </c>
      <c r="J2426" s="22">
        <v>1</v>
      </c>
      <c r="K2426" s="19" t="str">
        <f t="shared" si="183"/>
        <v>04 - Aucune action nécessaire ou possible</v>
      </c>
      <c r="L2426" s="19"/>
      <c r="M2426" s="19"/>
    </row>
    <row r="2427" spans="1:13" ht="15.75" customHeight="1">
      <c r="A2427" s="25"/>
      <c r="B2427" s="25" t="s">
        <v>5796</v>
      </c>
      <c r="C2427" s="25" t="s">
        <v>5797</v>
      </c>
      <c r="D2427" s="25" t="s">
        <v>5798</v>
      </c>
      <c r="E2427" s="25" t="s">
        <v>52</v>
      </c>
      <c r="F2427" s="21">
        <v>1</v>
      </c>
      <c r="G2427" s="21">
        <v>1</v>
      </c>
      <c r="H2427" s="21">
        <v>1</v>
      </c>
      <c r="I2427" s="20">
        <f t="shared" si="184"/>
        <v>1</v>
      </c>
      <c r="J2427" s="22">
        <v>1</v>
      </c>
      <c r="K2427" s="19" t="str">
        <f t="shared" si="183"/>
        <v>02 - Correction donnée ou modification de paramétrage</v>
      </c>
      <c r="L2427" s="19"/>
      <c r="M2427" s="19"/>
    </row>
    <row r="2428" spans="1:13" ht="15.75" customHeight="1">
      <c r="A2428" s="25"/>
      <c r="B2428" s="25" t="s">
        <v>5799</v>
      </c>
      <c r="C2428" s="25" t="s">
        <v>5800</v>
      </c>
      <c r="D2428" s="25" t="s">
        <v>5801</v>
      </c>
      <c r="E2428" s="25" t="s">
        <v>52</v>
      </c>
      <c r="F2428" s="21">
        <v>1</v>
      </c>
      <c r="G2428" s="21">
        <v>1</v>
      </c>
      <c r="H2428" s="21">
        <v>1</v>
      </c>
      <c r="I2428" s="20">
        <f t="shared" si="184"/>
        <v>1</v>
      </c>
      <c r="J2428" s="22">
        <v>1</v>
      </c>
      <c r="K2428" s="19" t="str">
        <f t="shared" si="183"/>
        <v>02 - Correction donnée ou modification de paramétrage</v>
      </c>
      <c r="L2428" s="19"/>
      <c r="M2428" s="19"/>
    </row>
    <row r="2429" spans="1:13" ht="15.75" customHeight="1">
      <c r="A2429" s="25"/>
      <c r="B2429" s="25" t="s">
        <v>4794</v>
      </c>
      <c r="C2429" s="25" t="s">
        <v>5802</v>
      </c>
      <c r="D2429" s="25" t="s">
        <v>5803</v>
      </c>
      <c r="E2429" s="25" t="s">
        <v>52</v>
      </c>
      <c r="F2429" s="21">
        <v>1</v>
      </c>
      <c r="G2429" s="21">
        <v>1</v>
      </c>
      <c r="H2429" s="21">
        <v>1</v>
      </c>
      <c r="I2429" s="20">
        <f t="shared" si="184"/>
        <v>1</v>
      </c>
      <c r="J2429" s="22">
        <v>1</v>
      </c>
      <c r="K2429" s="19" t="str">
        <f t="shared" si="183"/>
        <v>02 - Correction donnée ou modification de paramétrage</v>
      </c>
      <c r="L2429" s="19"/>
      <c r="M2429" s="19"/>
    </row>
    <row r="2430" spans="1:13" ht="15.75" customHeight="1">
      <c r="A2430" s="25"/>
      <c r="B2430" s="25" t="s">
        <v>5804</v>
      </c>
      <c r="C2430" s="25" t="s">
        <v>5805</v>
      </c>
      <c r="D2430" s="25" t="s">
        <v>5806</v>
      </c>
      <c r="E2430" s="25" t="s">
        <v>52</v>
      </c>
      <c r="F2430" s="21">
        <v>1</v>
      </c>
      <c r="G2430" s="21">
        <v>1</v>
      </c>
      <c r="H2430" s="21">
        <v>1</v>
      </c>
      <c r="I2430" s="20">
        <f t="shared" si="184"/>
        <v>1</v>
      </c>
      <c r="J2430" s="22">
        <v>1</v>
      </c>
      <c r="K2430" s="19" t="str">
        <f t="shared" si="183"/>
        <v>02 - Correction donnée ou modification de paramétrage</v>
      </c>
      <c r="L2430" s="19"/>
      <c r="M2430" s="19"/>
    </row>
    <row r="2431" spans="1:13" ht="15.75" customHeight="1">
      <c r="A2431" s="25"/>
      <c r="B2431" s="25" t="s">
        <v>4794</v>
      </c>
      <c r="C2431" s="25" t="s">
        <v>5807</v>
      </c>
      <c r="D2431" s="25" t="s">
        <v>5808</v>
      </c>
      <c r="E2431" s="25" t="s">
        <v>42</v>
      </c>
      <c r="F2431" s="21">
        <v>1</v>
      </c>
      <c r="G2431" s="21">
        <v>1</v>
      </c>
      <c r="H2431" s="21">
        <v>1</v>
      </c>
      <c r="I2431" s="20">
        <f t="shared" si="184"/>
        <v>1</v>
      </c>
      <c r="J2431" s="22">
        <v>1</v>
      </c>
      <c r="K2431" s="19" t="str">
        <f t="shared" si="183"/>
        <v>04 - Aucune action nécessaire ou possible</v>
      </c>
      <c r="L2431" s="19"/>
      <c r="M2431" s="19"/>
    </row>
    <row r="2432" spans="1:13" ht="15.75" customHeight="1">
      <c r="A2432" s="25"/>
      <c r="B2432" s="25" t="s">
        <v>5809</v>
      </c>
      <c r="C2432" s="25" t="s">
        <v>5810</v>
      </c>
      <c r="D2432" s="25" t="s">
        <v>5811</v>
      </c>
      <c r="E2432" s="25" t="s">
        <v>39</v>
      </c>
      <c r="F2432" s="21">
        <v>1</v>
      </c>
      <c r="G2432" s="21">
        <v>1</v>
      </c>
      <c r="H2432" s="21">
        <v>1</v>
      </c>
      <c r="I2432" s="20">
        <f t="shared" si="184"/>
        <v>1</v>
      </c>
      <c r="J2432" s="22">
        <v>1</v>
      </c>
      <c r="K2432" s="19" t="str">
        <f t="shared" si="183"/>
        <v>01 - Aide à l’utilisation</v>
      </c>
      <c r="L2432" s="19"/>
      <c r="M2432" s="19"/>
    </row>
    <row r="2433" spans="1:13" ht="15.75" customHeight="1">
      <c r="A2433" s="25"/>
      <c r="B2433" s="25" t="s">
        <v>5812</v>
      </c>
      <c r="C2433" s="25" t="s">
        <v>5813</v>
      </c>
      <c r="D2433" s="25" t="s">
        <v>5814</v>
      </c>
      <c r="E2433" s="25" t="s">
        <v>39</v>
      </c>
      <c r="F2433" s="21">
        <v>1</v>
      </c>
      <c r="G2433" s="21">
        <v>1</v>
      </c>
      <c r="H2433" s="21">
        <v>1</v>
      </c>
      <c r="I2433" s="20">
        <f t="shared" si="184"/>
        <v>1</v>
      </c>
      <c r="J2433" s="22">
        <v>1</v>
      </c>
      <c r="K2433" s="19" t="str">
        <f t="shared" si="183"/>
        <v>01 - Aide à l’utilisation</v>
      </c>
      <c r="L2433" s="19"/>
      <c r="M2433" s="19"/>
    </row>
    <row r="2434" spans="1:13" ht="15.75" customHeight="1">
      <c r="A2434" s="25"/>
      <c r="B2434" s="25" t="s">
        <v>5815</v>
      </c>
      <c r="C2434" s="25" t="s">
        <v>5816</v>
      </c>
      <c r="D2434" s="25" t="s">
        <v>5817</v>
      </c>
      <c r="E2434" s="25" t="s">
        <v>52</v>
      </c>
      <c r="F2434" s="21">
        <v>1</v>
      </c>
      <c r="G2434" s="21">
        <v>1</v>
      </c>
      <c r="H2434" s="21">
        <v>1</v>
      </c>
      <c r="I2434" s="20">
        <f t="shared" si="184"/>
        <v>1</v>
      </c>
      <c r="J2434" s="22">
        <v>1</v>
      </c>
      <c r="K2434" s="19" t="str">
        <f t="shared" si="183"/>
        <v>02 - Correction donnée ou modification de paramétrage</v>
      </c>
      <c r="L2434" s="19"/>
      <c r="M2434" s="19"/>
    </row>
    <row r="2435" spans="1:13" ht="15.75" customHeight="1">
      <c r="A2435" s="25"/>
      <c r="B2435" s="25" t="s">
        <v>5818</v>
      </c>
      <c r="C2435" s="25" t="s">
        <v>5819</v>
      </c>
      <c r="D2435" s="25" t="s">
        <v>5820</v>
      </c>
      <c r="E2435" s="25" t="s">
        <v>42</v>
      </c>
      <c r="F2435" s="21">
        <v>1</v>
      </c>
      <c r="G2435" s="21">
        <v>1</v>
      </c>
      <c r="H2435" s="21">
        <v>1</v>
      </c>
      <c r="I2435" s="20">
        <f t="shared" si="184"/>
        <v>1</v>
      </c>
      <c r="J2435" s="22">
        <v>1</v>
      </c>
      <c r="K2435" s="19" t="str">
        <f t="shared" si="183"/>
        <v>04 - Aucune action nécessaire ou possible</v>
      </c>
      <c r="L2435" s="19"/>
      <c r="M2435" s="19"/>
    </row>
    <row r="2436" spans="1:13" ht="15.75" customHeight="1">
      <c r="A2436" s="25"/>
      <c r="B2436" s="25" t="s">
        <v>5821</v>
      </c>
      <c r="C2436" s="25" t="s">
        <v>5822</v>
      </c>
      <c r="D2436" s="25" t="s">
        <v>5823</v>
      </c>
      <c r="E2436" s="25" t="s">
        <v>39</v>
      </c>
      <c r="F2436" s="21">
        <v>1</v>
      </c>
      <c r="G2436" s="21">
        <v>1</v>
      </c>
      <c r="H2436" s="21">
        <v>1</v>
      </c>
      <c r="I2436" s="20">
        <f t="shared" si="184"/>
        <v>1</v>
      </c>
      <c r="J2436" s="22">
        <v>1</v>
      </c>
      <c r="K2436" s="19" t="str">
        <f t="shared" si="183"/>
        <v>01 - Aide à l’utilisation</v>
      </c>
      <c r="L2436" s="19"/>
      <c r="M2436" s="19"/>
    </row>
    <row r="2437" spans="1:13" ht="15.75" customHeight="1">
      <c r="A2437" s="25"/>
      <c r="B2437" s="25" t="s">
        <v>5824</v>
      </c>
      <c r="C2437" s="25" t="s">
        <v>5825</v>
      </c>
      <c r="D2437" s="25" t="s">
        <v>5826</v>
      </c>
      <c r="E2437" s="25" t="s">
        <v>57</v>
      </c>
      <c r="F2437" s="21">
        <v>1</v>
      </c>
      <c r="G2437" s="21">
        <v>1</v>
      </c>
      <c r="H2437" s="21">
        <v>1</v>
      </c>
      <c r="I2437" s="20">
        <f t="shared" si="184"/>
        <v>1</v>
      </c>
      <c r="J2437" s="22">
        <v>1</v>
      </c>
      <c r="K2437" s="19" t="str">
        <f t="shared" si="183"/>
        <v>05 - Hors périmètre support</v>
      </c>
      <c r="L2437" s="19"/>
      <c r="M2437" s="19"/>
    </row>
    <row r="2438" spans="1:13" ht="15.75" customHeight="1">
      <c r="A2438" s="25"/>
      <c r="B2438" s="25" t="s">
        <v>5827</v>
      </c>
      <c r="C2438" s="25" t="s">
        <v>5828</v>
      </c>
      <c r="D2438" s="25" t="s">
        <v>5829</v>
      </c>
      <c r="E2438" s="25" t="s">
        <v>45</v>
      </c>
      <c r="F2438" s="21">
        <v>1</v>
      </c>
      <c r="G2438" s="21">
        <v>1</v>
      </c>
      <c r="H2438" s="21">
        <v>1</v>
      </c>
      <c r="I2438" s="20">
        <f t="shared" si="184"/>
        <v>1</v>
      </c>
      <c r="J2438" s="22">
        <v>1</v>
      </c>
      <c r="K2438" s="19" t="str">
        <f t="shared" si="183"/>
        <v>03 - Script, fix ou contournement</v>
      </c>
      <c r="L2438" s="19"/>
      <c r="M2438" s="19"/>
    </row>
    <row r="2439" spans="1:13" ht="15.75" customHeight="1">
      <c r="A2439" s="25"/>
      <c r="B2439" s="25" t="s">
        <v>5830</v>
      </c>
      <c r="C2439" s="25" t="s">
        <v>5831</v>
      </c>
      <c r="D2439" s="25" t="s">
        <v>5832</v>
      </c>
      <c r="E2439" s="25" t="s">
        <v>52</v>
      </c>
      <c r="F2439" s="21">
        <v>1</v>
      </c>
      <c r="G2439" s="21">
        <v>1</v>
      </c>
      <c r="H2439" s="21">
        <v>1</v>
      </c>
      <c r="I2439" s="20">
        <f t="shared" si="184"/>
        <v>1</v>
      </c>
      <c r="J2439" s="22">
        <v>1</v>
      </c>
      <c r="K2439" s="19" t="str">
        <f t="shared" si="183"/>
        <v>02 - Correction donnée ou modification de paramétrage</v>
      </c>
      <c r="L2439" s="19"/>
      <c r="M2439" s="19"/>
    </row>
    <row r="2440" spans="1:13" ht="15.75" customHeight="1">
      <c r="A2440" s="25"/>
      <c r="B2440" s="25" t="s">
        <v>5833</v>
      </c>
      <c r="C2440" s="25" t="s">
        <v>5834</v>
      </c>
      <c r="D2440" s="25" t="s">
        <v>5835</v>
      </c>
      <c r="E2440" s="25" t="s">
        <v>42</v>
      </c>
      <c r="F2440" s="21">
        <v>1</v>
      </c>
      <c r="G2440" s="21">
        <v>1</v>
      </c>
      <c r="H2440" s="21">
        <v>1</v>
      </c>
      <c r="I2440" s="20">
        <f t="shared" si="184"/>
        <v>1</v>
      </c>
      <c r="J2440" s="22">
        <v>1</v>
      </c>
      <c r="K2440" s="19" t="str">
        <f t="shared" si="183"/>
        <v>04 - Aucune action nécessaire ou possible</v>
      </c>
      <c r="L2440" s="19"/>
      <c r="M2440" s="19"/>
    </row>
    <row r="2441" spans="1:13" ht="15.75" customHeight="1">
      <c r="A2441" s="25"/>
      <c r="B2441" s="25" t="s">
        <v>5836</v>
      </c>
      <c r="C2441" s="25" t="s">
        <v>5837</v>
      </c>
      <c r="D2441" s="25" t="s">
        <v>5838</v>
      </c>
      <c r="E2441" s="25" t="s">
        <v>45</v>
      </c>
      <c r="F2441" s="21">
        <v>1</v>
      </c>
      <c r="G2441" s="21">
        <v>1</v>
      </c>
      <c r="H2441" s="21">
        <v>1</v>
      </c>
      <c r="I2441" s="20">
        <f t="shared" si="184"/>
        <v>1</v>
      </c>
      <c r="J2441" s="22">
        <v>1</v>
      </c>
      <c r="K2441" s="19" t="str">
        <f t="shared" si="183"/>
        <v>03 - Script, fix ou contournement</v>
      </c>
      <c r="L2441" s="19"/>
      <c r="M2441" s="19"/>
    </row>
    <row r="2442" spans="1:13" ht="15.75" customHeight="1">
      <c r="A2442" s="25"/>
      <c r="B2442" s="25" t="s">
        <v>5839</v>
      </c>
      <c r="C2442" s="25" t="s">
        <v>5840</v>
      </c>
      <c r="D2442" s="25" t="s">
        <v>5841</v>
      </c>
      <c r="E2442" s="25" t="s">
        <v>45</v>
      </c>
      <c r="F2442" s="21">
        <v>0</v>
      </c>
      <c r="G2442" s="21">
        <v>0</v>
      </c>
      <c r="H2442" s="21">
        <v>1</v>
      </c>
      <c r="I2442" s="20">
        <f t="shared" si="184"/>
        <v>0</v>
      </c>
      <c r="J2442" s="22">
        <v>1</v>
      </c>
      <c r="K2442" s="19" t="str">
        <f t="shared" si="183"/>
        <v>03 - Script, fix ou contournement</v>
      </c>
      <c r="L2442" s="26" t="s">
        <v>5842</v>
      </c>
      <c r="M2442" s="19" t="s">
        <v>5843</v>
      </c>
    </row>
    <row r="2443" spans="1:13" ht="15.75" customHeight="1">
      <c r="A2443" s="25"/>
      <c r="B2443" s="25" t="s">
        <v>2276</v>
      </c>
      <c r="C2443" s="25" t="s">
        <v>5844</v>
      </c>
      <c r="D2443" s="25" t="s">
        <v>5845</v>
      </c>
      <c r="E2443" s="25" t="s">
        <v>52</v>
      </c>
      <c r="F2443" s="21">
        <v>1</v>
      </c>
      <c r="G2443" s="21">
        <v>1</v>
      </c>
      <c r="H2443" s="21">
        <v>1</v>
      </c>
      <c r="I2443" s="20">
        <f t="shared" si="184"/>
        <v>1</v>
      </c>
      <c r="J2443" s="22">
        <v>1</v>
      </c>
      <c r="K2443" s="19" t="str">
        <f t="shared" si="183"/>
        <v>02 - Correction donnée ou modification de paramétrage</v>
      </c>
      <c r="L2443" s="19"/>
      <c r="M2443" s="19"/>
    </row>
    <row r="2444" spans="1:13" ht="15.75" customHeight="1">
      <c r="A2444" s="25"/>
      <c r="B2444" s="25" t="s">
        <v>5846</v>
      </c>
      <c r="C2444" s="25" t="s">
        <v>5847</v>
      </c>
      <c r="D2444" s="25" t="s">
        <v>5848</v>
      </c>
      <c r="E2444" s="25" t="s">
        <v>45</v>
      </c>
      <c r="F2444" s="21">
        <v>0</v>
      </c>
      <c r="G2444" s="21">
        <v>0</v>
      </c>
      <c r="H2444" s="21">
        <v>1</v>
      </c>
      <c r="I2444" s="20">
        <f t="shared" si="184"/>
        <v>0</v>
      </c>
      <c r="J2444" s="22">
        <v>1</v>
      </c>
      <c r="K2444" s="19" t="str">
        <f t="shared" si="183"/>
        <v>03 - Script, fix ou contournement</v>
      </c>
      <c r="L2444" s="26" t="s">
        <v>5842</v>
      </c>
      <c r="M2444" s="19" t="s">
        <v>5843</v>
      </c>
    </row>
    <row r="2445" spans="1:13" ht="15.75" customHeight="1">
      <c r="A2445" s="25"/>
      <c r="B2445" s="25" t="s">
        <v>5849</v>
      </c>
      <c r="C2445" s="25" t="s">
        <v>5850</v>
      </c>
      <c r="D2445" s="25" t="s">
        <v>5851</v>
      </c>
      <c r="E2445" s="25" t="s">
        <v>45</v>
      </c>
      <c r="F2445" s="21">
        <v>0</v>
      </c>
      <c r="G2445" s="21">
        <v>0</v>
      </c>
      <c r="H2445" s="21">
        <v>1</v>
      </c>
      <c r="I2445" s="20">
        <f t="shared" si="184"/>
        <v>0</v>
      </c>
      <c r="J2445" s="22">
        <v>1</v>
      </c>
      <c r="K2445" s="19" t="str">
        <f t="shared" si="183"/>
        <v>03 - Script, fix ou contournement</v>
      </c>
      <c r="L2445" s="26" t="s">
        <v>5842</v>
      </c>
      <c r="M2445" s="19" t="s">
        <v>5843</v>
      </c>
    </row>
    <row r="2446" spans="1:13" ht="15.75" customHeight="1">
      <c r="A2446" s="25"/>
      <c r="B2446" s="25" t="s">
        <v>5852</v>
      </c>
      <c r="C2446" s="25" t="s">
        <v>5853</v>
      </c>
      <c r="D2446" s="25" t="s">
        <v>5854</v>
      </c>
      <c r="E2446" s="25" t="s">
        <v>39</v>
      </c>
      <c r="F2446" s="21">
        <v>1</v>
      </c>
      <c r="G2446" s="21">
        <v>1</v>
      </c>
      <c r="H2446" s="21">
        <v>1</v>
      </c>
      <c r="I2446" s="20">
        <f t="shared" si="184"/>
        <v>1</v>
      </c>
      <c r="J2446" s="22">
        <v>1</v>
      </c>
      <c r="K2446" s="19" t="str">
        <f t="shared" si="183"/>
        <v>01 - Aide à l’utilisation</v>
      </c>
      <c r="L2446" s="19"/>
      <c r="M2446" s="19"/>
    </row>
    <row r="2447" spans="1:13" ht="15.75" customHeight="1">
      <c r="A2447" s="25"/>
      <c r="B2447" s="25" t="s">
        <v>5855</v>
      </c>
      <c r="C2447" s="25" t="s">
        <v>5856</v>
      </c>
      <c r="D2447" s="25" t="s">
        <v>5857</v>
      </c>
      <c r="E2447" s="25" t="s">
        <v>42</v>
      </c>
      <c r="F2447" s="21">
        <v>1</v>
      </c>
      <c r="G2447" s="21">
        <v>1</v>
      </c>
      <c r="H2447" s="21">
        <v>1</v>
      </c>
      <c r="I2447" s="20">
        <f t="shared" si="184"/>
        <v>1</v>
      </c>
      <c r="J2447" s="22">
        <v>1</v>
      </c>
      <c r="K2447" s="19" t="str">
        <f t="shared" si="183"/>
        <v>04 - Aucune action nécessaire ou possible</v>
      </c>
      <c r="L2447" s="19"/>
      <c r="M2447" s="19"/>
    </row>
    <row r="2448" spans="1:13" ht="15.75" customHeight="1">
      <c r="A2448" s="25"/>
      <c r="B2448" s="25" t="s">
        <v>5858</v>
      </c>
      <c r="C2448" s="25" t="s">
        <v>5859</v>
      </c>
      <c r="D2448" s="25" t="s">
        <v>5860</v>
      </c>
      <c r="E2448" s="25" t="s">
        <v>45</v>
      </c>
      <c r="F2448" s="21">
        <v>1</v>
      </c>
      <c r="G2448" s="21">
        <v>1</v>
      </c>
      <c r="H2448" s="21">
        <v>1</v>
      </c>
      <c r="I2448" s="20">
        <f t="shared" si="184"/>
        <v>1</v>
      </c>
      <c r="J2448" s="22">
        <v>1</v>
      </c>
      <c r="K2448" s="19" t="str">
        <f t="shared" si="183"/>
        <v>03 - Script, fix ou contournement</v>
      </c>
      <c r="L2448" s="19"/>
      <c r="M2448" s="19"/>
    </row>
    <row r="2449" spans="1:13" ht="15.75" customHeight="1">
      <c r="A2449" s="25"/>
      <c r="B2449" s="25" t="s">
        <v>5861</v>
      </c>
      <c r="C2449" s="25" t="s">
        <v>5862</v>
      </c>
      <c r="D2449" s="25" t="s">
        <v>5863</v>
      </c>
      <c r="E2449" s="25" t="s">
        <v>52</v>
      </c>
      <c r="F2449" s="21">
        <v>1</v>
      </c>
      <c r="G2449" s="21">
        <v>1</v>
      </c>
      <c r="H2449" s="21">
        <v>1</v>
      </c>
      <c r="I2449" s="20">
        <f t="shared" si="184"/>
        <v>1</v>
      </c>
      <c r="J2449" s="22">
        <v>1</v>
      </c>
      <c r="K2449" s="19" t="str">
        <f t="shared" si="183"/>
        <v>02 - Correction donnée ou modification de paramétrage</v>
      </c>
      <c r="L2449" s="19"/>
      <c r="M2449" s="19"/>
    </row>
    <row r="2450" spans="1:13" ht="15.75" customHeight="1">
      <c r="A2450" s="25"/>
      <c r="B2450" s="25" t="s">
        <v>5864</v>
      </c>
      <c r="C2450" s="25" t="s">
        <v>5865</v>
      </c>
      <c r="D2450" s="25" t="s">
        <v>5866</v>
      </c>
      <c r="E2450" s="25" t="s">
        <v>39</v>
      </c>
      <c r="F2450" s="21">
        <v>1</v>
      </c>
      <c r="G2450" s="21">
        <v>1</v>
      </c>
      <c r="H2450" s="21">
        <v>1</v>
      </c>
      <c r="I2450" s="20">
        <f t="shared" si="184"/>
        <v>1</v>
      </c>
      <c r="J2450" s="22">
        <v>1</v>
      </c>
      <c r="K2450" s="19" t="str">
        <f t="shared" si="183"/>
        <v>01 - Aide à l’utilisation</v>
      </c>
      <c r="L2450" s="19"/>
      <c r="M2450" s="19"/>
    </row>
    <row r="2451" spans="1:13" ht="15.75" customHeight="1">
      <c r="A2451" s="25"/>
      <c r="B2451" s="25" t="s">
        <v>5867</v>
      </c>
      <c r="C2451" s="25" t="s">
        <v>5868</v>
      </c>
      <c r="D2451" s="25" t="s">
        <v>5869</v>
      </c>
      <c r="E2451" s="25" t="s">
        <v>45</v>
      </c>
      <c r="F2451" s="21">
        <v>1</v>
      </c>
      <c r="G2451" s="21">
        <v>1</v>
      </c>
      <c r="H2451" s="21">
        <v>1</v>
      </c>
      <c r="I2451" s="20">
        <f t="shared" si="184"/>
        <v>1</v>
      </c>
      <c r="J2451" s="22">
        <v>1</v>
      </c>
      <c r="K2451" s="19" t="str">
        <f t="shared" si="183"/>
        <v>03 - Script, fix ou contournement</v>
      </c>
      <c r="L2451" s="19"/>
      <c r="M2451" s="19"/>
    </row>
    <row r="2452" spans="1:13" ht="15.75" customHeight="1">
      <c r="A2452" s="25"/>
      <c r="B2452" s="25" t="s">
        <v>264</v>
      </c>
      <c r="C2452" s="25" t="s">
        <v>5870</v>
      </c>
      <c r="D2452" s="25" t="s">
        <v>5871</v>
      </c>
      <c r="E2452" s="25" t="s">
        <v>45</v>
      </c>
      <c r="F2452" s="21">
        <v>1</v>
      </c>
      <c r="G2452" s="21">
        <v>1</v>
      </c>
      <c r="H2452" s="21">
        <v>1</v>
      </c>
      <c r="I2452" s="20">
        <f t="shared" si="184"/>
        <v>1</v>
      </c>
      <c r="J2452" s="22">
        <v>1</v>
      </c>
      <c r="K2452" s="19" t="str">
        <f t="shared" si="183"/>
        <v>03 - Script, fix ou contournement</v>
      </c>
      <c r="L2452" s="19"/>
      <c r="M2452" s="19"/>
    </row>
    <row r="2453" spans="1:13" ht="15.75" customHeight="1">
      <c r="A2453" s="25"/>
      <c r="B2453" s="25" t="s">
        <v>5872</v>
      </c>
      <c r="C2453" s="25" t="s">
        <v>5873</v>
      </c>
      <c r="D2453" s="25" t="s">
        <v>5874</v>
      </c>
      <c r="E2453" s="25" t="s">
        <v>52</v>
      </c>
      <c r="F2453" s="21">
        <v>1</v>
      </c>
      <c r="G2453" s="21">
        <v>1</v>
      </c>
      <c r="H2453" s="21">
        <v>1</v>
      </c>
      <c r="I2453" s="20">
        <f t="shared" si="184"/>
        <v>1</v>
      </c>
      <c r="J2453" s="22">
        <v>1</v>
      </c>
      <c r="K2453" s="19" t="str">
        <f t="shared" si="183"/>
        <v>02 - Correction donnée ou modification de paramétrage</v>
      </c>
      <c r="L2453" s="19"/>
      <c r="M2453" s="19"/>
    </row>
    <row r="2454" spans="1:13" ht="15.75" customHeight="1">
      <c r="A2454" s="25"/>
      <c r="B2454" s="25" t="s">
        <v>5875</v>
      </c>
      <c r="C2454" s="25" t="s">
        <v>5876</v>
      </c>
      <c r="D2454" s="25" t="s">
        <v>5877</v>
      </c>
      <c r="E2454" s="25" t="s">
        <v>39</v>
      </c>
      <c r="F2454" s="21">
        <v>1</v>
      </c>
      <c r="G2454" s="21">
        <v>1</v>
      </c>
      <c r="H2454" s="21">
        <v>1</v>
      </c>
      <c r="I2454" s="20">
        <f t="shared" si="184"/>
        <v>1</v>
      </c>
      <c r="J2454" s="22">
        <v>1</v>
      </c>
      <c r="K2454" s="19" t="str">
        <f t="shared" si="183"/>
        <v>01 - Aide à l’utilisation</v>
      </c>
      <c r="L2454" s="19"/>
      <c r="M2454" s="19"/>
    </row>
    <row r="2455" spans="1:13" ht="15.75" customHeight="1">
      <c r="A2455" s="25"/>
      <c r="B2455" s="25" t="s">
        <v>5878</v>
      </c>
      <c r="C2455" s="25" t="s">
        <v>5879</v>
      </c>
      <c r="D2455" s="25" t="s">
        <v>5880</v>
      </c>
      <c r="E2455" s="25" t="s">
        <v>52</v>
      </c>
      <c r="F2455" s="21">
        <v>1</v>
      </c>
      <c r="G2455" s="21">
        <v>1</v>
      </c>
      <c r="H2455" s="21">
        <v>1</v>
      </c>
      <c r="I2455" s="20">
        <f t="shared" si="184"/>
        <v>1</v>
      </c>
      <c r="J2455" s="22">
        <v>1</v>
      </c>
      <c r="K2455" s="19" t="str">
        <f t="shared" si="183"/>
        <v>02 - Correction donnée ou modification de paramétrage</v>
      </c>
      <c r="L2455" s="19"/>
      <c r="M2455" s="19"/>
    </row>
    <row r="2456" spans="1:13" ht="15.75" customHeight="1">
      <c r="A2456" s="25"/>
      <c r="B2456" s="25" t="s">
        <v>4794</v>
      </c>
      <c r="C2456" s="25" t="s">
        <v>5881</v>
      </c>
      <c r="D2456" s="25" t="s">
        <v>5882</v>
      </c>
      <c r="E2456" s="25" t="s">
        <v>39</v>
      </c>
      <c r="F2456" s="21">
        <v>1</v>
      </c>
      <c r="G2456" s="21">
        <v>1</v>
      </c>
      <c r="H2456" s="21">
        <v>1</v>
      </c>
      <c r="I2456" s="20">
        <f t="shared" si="184"/>
        <v>1</v>
      </c>
      <c r="J2456" s="22">
        <v>1</v>
      </c>
      <c r="K2456" s="19" t="str">
        <f t="shared" si="183"/>
        <v>01 - Aide à l’utilisation</v>
      </c>
      <c r="L2456" s="19"/>
      <c r="M2456" s="19"/>
    </row>
    <row r="2457" spans="1:13" ht="15.75" customHeight="1">
      <c r="A2457" s="25"/>
      <c r="B2457" s="25" t="s">
        <v>5883</v>
      </c>
      <c r="C2457" s="25" t="s">
        <v>5884</v>
      </c>
      <c r="D2457" s="25" t="s">
        <v>5885</v>
      </c>
      <c r="E2457" s="25" t="s">
        <v>39</v>
      </c>
      <c r="F2457" s="21">
        <v>1</v>
      </c>
      <c r="G2457" s="21">
        <v>1</v>
      </c>
      <c r="H2457" s="21">
        <v>1</v>
      </c>
      <c r="I2457" s="20">
        <f t="shared" si="184"/>
        <v>1</v>
      </c>
      <c r="J2457" s="22">
        <v>1</v>
      </c>
      <c r="K2457" s="19" t="str">
        <f t="shared" si="183"/>
        <v>01 - Aide à l’utilisation</v>
      </c>
      <c r="L2457" s="19"/>
      <c r="M2457" s="19"/>
    </row>
    <row r="2458" spans="1:13" ht="15.75" customHeight="1">
      <c r="A2458" s="25"/>
      <c r="B2458" s="25" t="s">
        <v>5886</v>
      </c>
      <c r="C2458" s="25" t="s">
        <v>5887</v>
      </c>
      <c r="D2458" s="25" t="s">
        <v>5888</v>
      </c>
      <c r="E2458" s="25" t="s">
        <v>52</v>
      </c>
      <c r="F2458" s="21">
        <v>1</v>
      </c>
      <c r="G2458" s="21">
        <v>1</v>
      </c>
      <c r="H2458" s="21">
        <v>1</v>
      </c>
      <c r="I2458" s="20">
        <f t="shared" si="184"/>
        <v>1</v>
      </c>
      <c r="J2458" s="22">
        <v>1</v>
      </c>
      <c r="K2458" s="19" t="str">
        <f t="shared" si="183"/>
        <v>02 - Correction donnée ou modification de paramétrage</v>
      </c>
      <c r="L2458" s="19"/>
      <c r="M2458" s="19"/>
    </row>
    <row r="2459" spans="1:13" ht="15.75" customHeight="1">
      <c r="A2459" s="25"/>
      <c r="B2459" s="25" t="s">
        <v>5889</v>
      </c>
      <c r="C2459" s="25" t="s">
        <v>5890</v>
      </c>
      <c r="D2459" s="25" t="s">
        <v>5891</v>
      </c>
      <c r="E2459" s="25" t="s">
        <v>52</v>
      </c>
      <c r="F2459" s="21">
        <v>1</v>
      </c>
      <c r="G2459" s="21">
        <v>1</v>
      </c>
      <c r="H2459" s="21">
        <v>1</v>
      </c>
      <c r="I2459" s="20">
        <f t="shared" si="184"/>
        <v>1</v>
      </c>
      <c r="J2459" s="22">
        <v>1</v>
      </c>
      <c r="K2459" s="19" t="str">
        <f t="shared" si="183"/>
        <v>02 - Correction donnée ou modification de paramétrage</v>
      </c>
      <c r="L2459" s="19"/>
      <c r="M2459" s="19"/>
    </row>
    <row r="2460" spans="1:13" ht="15.75" customHeight="1">
      <c r="A2460" s="25"/>
      <c r="B2460" s="25" t="s">
        <v>5892</v>
      </c>
      <c r="C2460" s="25" t="s">
        <v>5893</v>
      </c>
      <c r="D2460" s="25" t="s">
        <v>5894</v>
      </c>
      <c r="E2460" s="25" t="s">
        <v>52</v>
      </c>
      <c r="F2460" s="21">
        <v>1</v>
      </c>
      <c r="G2460" s="21">
        <v>1</v>
      </c>
      <c r="H2460" s="21">
        <v>1</v>
      </c>
      <c r="I2460" s="20">
        <f t="shared" si="184"/>
        <v>1</v>
      </c>
      <c r="J2460" s="22">
        <v>1</v>
      </c>
      <c r="K2460" s="19" t="str">
        <f t="shared" si="183"/>
        <v>02 - Correction donnée ou modification de paramétrage</v>
      </c>
      <c r="L2460" s="19"/>
      <c r="M2460" s="19"/>
    </row>
    <row r="2461" spans="1:13" ht="15.75" customHeight="1">
      <c r="A2461" s="25"/>
      <c r="B2461" s="25" t="s">
        <v>524</v>
      </c>
      <c r="C2461" s="25" t="s">
        <v>5895</v>
      </c>
      <c r="D2461" s="25" t="s">
        <v>5896</v>
      </c>
      <c r="E2461" s="25" t="s">
        <v>52</v>
      </c>
      <c r="F2461" s="21">
        <v>1</v>
      </c>
      <c r="G2461" s="21">
        <v>1</v>
      </c>
      <c r="H2461" s="21">
        <v>1</v>
      </c>
      <c r="I2461" s="20">
        <f t="shared" si="184"/>
        <v>1</v>
      </c>
      <c r="J2461" s="22">
        <v>1</v>
      </c>
      <c r="K2461" s="19" t="str">
        <f t="shared" si="183"/>
        <v>02 - Correction donnée ou modification de paramétrage</v>
      </c>
      <c r="L2461" s="19"/>
      <c r="M2461" s="19"/>
    </row>
    <row r="2462" spans="1:13" ht="15.75" customHeight="1">
      <c r="A2462" s="25"/>
      <c r="B2462" s="25" t="s">
        <v>167</v>
      </c>
      <c r="C2462" s="25" t="s">
        <v>5897</v>
      </c>
      <c r="D2462" s="25" t="s">
        <v>5898</v>
      </c>
      <c r="E2462" s="25" t="s">
        <v>52</v>
      </c>
      <c r="F2462" s="21">
        <v>1</v>
      </c>
      <c r="G2462" s="21">
        <v>1</v>
      </c>
      <c r="H2462" s="21">
        <v>1</v>
      </c>
      <c r="I2462" s="20">
        <f t="shared" si="184"/>
        <v>1</v>
      </c>
      <c r="J2462" s="22">
        <v>1</v>
      </c>
      <c r="K2462" s="19" t="str">
        <f t="shared" si="183"/>
        <v>02 - Correction donnée ou modification de paramétrage</v>
      </c>
      <c r="L2462" s="19"/>
      <c r="M2462" s="19"/>
    </row>
    <row r="2463" spans="1:13" ht="15.75" customHeight="1">
      <c r="A2463" s="25"/>
      <c r="B2463" s="25" t="s">
        <v>5899</v>
      </c>
      <c r="C2463" s="25" t="s">
        <v>5900</v>
      </c>
      <c r="D2463" s="25" t="s">
        <v>5901</v>
      </c>
      <c r="E2463" s="25" t="s">
        <v>52</v>
      </c>
      <c r="F2463" s="21">
        <v>1</v>
      </c>
      <c r="G2463" s="21">
        <v>1</v>
      </c>
      <c r="H2463" s="21">
        <v>1</v>
      </c>
      <c r="I2463" s="20">
        <f t="shared" si="184"/>
        <v>1</v>
      </c>
      <c r="J2463" s="22">
        <v>1</v>
      </c>
      <c r="K2463" s="19" t="str">
        <f t="shared" si="183"/>
        <v>02 - Correction donnée ou modification de paramétrage</v>
      </c>
      <c r="L2463" s="19"/>
      <c r="M2463" s="19"/>
    </row>
    <row r="2464" spans="1:13" ht="15.75" customHeight="1">
      <c r="A2464" s="25"/>
      <c r="B2464" s="25" t="s">
        <v>5902</v>
      </c>
      <c r="C2464" s="25" t="s">
        <v>5903</v>
      </c>
      <c r="D2464" s="25" t="s">
        <v>5904</v>
      </c>
      <c r="E2464" s="25" t="s">
        <v>52</v>
      </c>
      <c r="F2464" s="21">
        <v>1</v>
      </c>
      <c r="G2464" s="21">
        <v>1</v>
      </c>
      <c r="H2464" s="21">
        <v>1</v>
      </c>
      <c r="I2464" s="20">
        <f t="shared" si="184"/>
        <v>1</v>
      </c>
      <c r="J2464" s="22">
        <v>1</v>
      </c>
      <c r="K2464" s="19" t="str">
        <f t="shared" si="183"/>
        <v>02 - Correction donnée ou modification de paramétrage</v>
      </c>
      <c r="L2464" s="19"/>
      <c r="M2464" s="19"/>
    </row>
    <row r="2465" spans="1:13" ht="15.75" customHeight="1">
      <c r="A2465" s="25"/>
      <c r="B2465" s="25" t="s">
        <v>5905</v>
      </c>
      <c r="C2465" s="25" t="s">
        <v>5906</v>
      </c>
      <c r="D2465" s="25" t="s">
        <v>5907</v>
      </c>
      <c r="E2465" s="25" t="s">
        <v>39</v>
      </c>
      <c r="F2465" s="21">
        <v>1</v>
      </c>
      <c r="G2465" s="21">
        <v>1</v>
      </c>
      <c r="H2465" s="21">
        <v>1</v>
      </c>
      <c r="I2465" s="20">
        <f t="shared" si="184"/>
        <v>1</v>
      </c>
      <c r="J2465" s="22">
        <v>1</v>
      </c>
      <c r="K2465" s="19" t="str">
        <f t="shared" si="183"/>
        <v>01 - Aide à l’utilisation</v>
      </c>
      <c r="L2465" s="19"/>
      <c r="M2465" s="19"/>
    </row>
    <row r="2466" spans="1:13" ht="15.75" customHeight="1">
      <c r="A2466" s="25"/>
      <c r="B2466" s="25" t="s">
        <v>5908</v>
      </c>
      <c r="C2466" s="25" t="s">
        <v>5909</v>
      </c>
      <c r="D2466" s="25" t="s">
        <v>5910</v>
      </c>
      <c r="E2466" s="25" t="s">
        <v>52</v>
      </c>
      <c r="F2466" s="21">
        <v>1</v>
      </c>
      <c r="G2466" s="21">
        <v>1</v>
      </c>
      <c r="H2466" s="21">
        <v>1</v>
      </c>
      <c r="I2466" s="20">
        <f t="shared" si="184"/>
        <v>1</v>
      </c>
      <c r="J2466" s="22">
        <v>1</v>
      </c>
      <c r="K2466" s="19" t="str">
        <f t="shared" si="183"/>
        <v>02 - Correction donnée ou modification de paramétrage</v>
      </c>
      <c r="L2466" s="19"/>
      <c r="M2466" s="19"/>
    </row>
    <row r="2467" spans="1:13" ht="15.75" customHeight="1">
      <c r="A2467" s="25"/>
      <c r="B2467" s="25" t="s">
        <v>4794</v>
      </c>
      <c r="C2467" s="25" t="s">
        <v>5911</v>
      </c>
      <c r="D2467" s="25" t="s">
        <v>5912</v>
      </c>
      <c r="E2467" s="25" t="s">
        <v>52</v>
      </c>
      <c r="F2467" s="21">
        <v>1</v>
      </c>
      <c r="G2467" s="21">
        <v>1</v>
      </c>
      <c r="H2467" s="21">
        <v>1</v>
      </c>
      <c r="I2467" s="20">
        <f t="shared" si="184"/>
        <v>1</v>
      </c>
      <c r="J2467" s="22">
        <v>1</v>
      </c>
      <c r="K2467" s="19" t="str">
        <f t="shared" si="183"/>
        <v>02 - Correction donnée ou modification de paramétrage</v>
      </c>
      <c r="L2467" s="19"/>
      <c r="M2467" s="19"/>
    </row>
    <row r="2468" spans="1:13" ht="15.75" customHeight="1">
      <c r="A2468" s="25"/>
      <c r="B2468" s="25" t="s">
        <v>5913</v>
      </c>
      <c r="C2468" s="25" t="s">
        <v>5914</v>
      </c>
      <c r="D2468" s="25" t="s">
        <v>5915</v>
      </c>
      <c r="E2468" s="25" t="s">
        <v>45</v>
      </c>
      <c r="F2468" s="21">
        <v>1</v>
      </c>
      <c r="G2468" s="21">
        <v>1</v>
      </c>
      <c r="H2468" s="21">
        <v>1</v>
      </c>
      <c r="I2468" s="20">
        <f t="shared" si="184"/>
        <v>1</v>
      </c>
      <c r="J2468" s="22">
        <v>1</v>
      </c>
      <c r="K2468" s="19" t="str">
        <f t="shared" si="183"/>
        <v>03 - Script, fix ou contournement</v>
      </c>
      <c r="L2468" s="19"/>
      <c r="M2468" s="19"/>
    </row>
    <row r="2469" spans="1:13" ht="15.75" customHeight="1">
      <c r="A2469" s="25"/>
      <c r="B2469" s="25" t="s">
        <v>5916</v>
      </c>
      <c r="C2469" s="25" t="s">
        <v>5917</v>
      </c>
      <c r="D2469" s="25" t="s">
        <v>5918</v>
      </c>
      <c r="E2469" s="25" t="s">
        <v>39</v>
      </c>
      <c r="F2469" s="21">
        <v>1</v>
      </c>
      <c r="G2469" s="21">
        <v>1</v>
      </c>
      <c r="H2469" s="21">
        <v>1</v>
      </c>
      <c r="I2469" s="20">
        <f t="shared" si="184"/>
        <v>1</v>
      </c>
      <c r="J2469" s="22">
        <v>1</v>
      </c>
      <c r="K2469" s="19" t="str">
        <f t="shared" si="183"/>
        <v>01 - Aide à l’utilisation</v>
      </c>
      <c r="L2469" s="19"/>
      <c r="M2469" s="19"/>
    </row>
    <row r="2470" spans="1:13" ht="15.75" customHeight="1">
      <c r="A2470" s="25"/>
      <c r="B2470" s="25" t="s">
        <v>5919</v>
      </c>
      <c r="C2470" s="25" t="s">
        <v>5920</v>
      </c>
      <c r="D2470" s="25" t="s">
        <v>5921</v>
      </c>
      <c r="E2470" s="25" t="s">
        <v>57</v>
      </c>
      <c r="F2470" s="21">
        <v>1</v>
      </c>
      <c r="G2470" s="21">
        <v>1</v>
      </c>
      <c r="H2470" s="21">
        <v>1</v>
      </c>
      <c r="I2470" s="20">
        <f t="shared" si="184"/>
        <v>1</v>
      </c>
      <c r="J2470" s="22">
        <v>1</v>
      </c>
      <c r="K2470" s="19" t="str">
        <f t="shared" si="183"/>
        <v>05 - Hors périmètre support</v>
      </c>
      <c r="L2470" s="19"/>
      <c r="M2470" s="19"/>
    </row>
    <row r="2471" spans="1:13" ht="15.75" customHeight="1">
      <c r="A2471" s="25"/>
      <c r="B2471" s="25" t="s">
        <v>5922</v>
      </c>
      <c r="C2471" s="25" t="s">
        <v>5923</v>
      </c>
      <c r="D2471" s="25" t="s">
        <v>5924</v>
      </c>
      <c r="E2471" s="25" t="s">
        <v>52</v>
      </c>
      <c r="F2471" s="21">
        <v>1</v>
      </c>
      <c r="G2471" s="21">
        <v>1</v>
      </c>
      <c r="H2471" s="21">
        <v>1</v>
      </c>
      <c r="I2471" s="20">
        <f t="shared" si="184"/>
        <v>1</v>
      </c>
      <c r="J2471" s="22">
        <v>1</v>
      </c>
      <c r="K2471" s="19" t="str">
        <f t="shared" si="183"/>
        <v>02 - Correction donnée ou modification de paramétrage</v>
      </c>
      <c r="L2471" s="19"/>
      <c r="M2471" s="19"/>
    </row>
    <row r="2472" spans="1:13" ht="15.75" customHeight="1">
      <c r="A2472" s="25"/>
      <c r="B2472" s="25" t="s">
        <v>5925</v>
      </c>
      <c r="C2472" s="25" t="s">
        <v>5926</v>
      </c>
      <c r="D2472" s="25" t="s">
        <v>5927</v>
      </c>
      <c r="E2472" s="25" t="s">
        <v>39</v>
      </c>
      <c r="F2472" s="21">
        <v>1</v>
      </c>
      <c r="G2472" s="21">
        <v>1</v>
      </c>
      <c r="H2472" s="21">
        <v>1</v>
      </c>
      <c r="I2472" s="20">
        <f t="shared" si="184"/>
        <v>1</v>
      </c>
      <c r="J2472" s="22">
        <v>1</v>
      </c>
      <c r="K2472" s="19" t="str">
        <f t="shared" si="183"/>
        <v>01 - Aide à l’utilisation</v>
      </c>
      <c r="L2472" s="19"/>
      <c r="M2472" s="19"/>
    </row>
    <row r="2473" spans="1:13" ht="15.75" customHeight="1">
      <c r="A2473" s="25"/>
      <c r="B2473" s="25" t="s">
        <v>5928</v>
      </c>
      <c r="C2473" s="25" t="s">
        <v>5929</v>
      </c>
      <c r="D2473" s="25" t="s">
        <v>5930</v>
      </c>
      <c r="E2473" s="25" t="s">
        <v>52</v>
      </c>
      <c r="F2473" s="21">
        <v>1</v>
      </c>
      <c r="G2473" s="21">
        <v>1</v>
      </c>
      <c r="H2473" s="21">
        <v>1</v>
      </c>
      <c r="I2473" s="20">
        <f t="shared" si="184"/>
        <v>1</v>
      </c>
      <c r="J2473" s="22">
        <v>1</v>
      </c>
      <c r="K2473" s="19" t="str">
        <f t="shared" si="183"/>
        <v>02 - Correction donnée ou modification de paramétrage</v>
      </c>
      <c r="L2473" s="19"/>
      <c r="M2473" s="19"/>
    </row>
    <row r="2474" spans="1:13" ht="15.75" customHeight="1">
      <c r="A2474" s="25"/>
      <c r="B2474" s="25" t="s">
        <v>5931</v>
      </c>
      <c r="C2474" s="25" t="s">
        <v>5932</v>
      </c>
      <c r="D2474" s="25" t="s">
        <v>5933</v>
      </c>
      <c r="E2474" s="25" t="s">
        <v>52</v>
      </c>
      <c r="F2474" s="21">
        <v>1</v>
      </c>
      <c r="G2474" s="21">
        <v>1</v>
      </c>
      <c r="H2474" s="21">
        <v>1</v>
      </c>
      <c r="I2474" s="20">
        <f t="shared" si="184"/>
        <v>1</v>
      </c>
      <c r="J2474" s="22">
        <v>1</v>
      </c>
      <c r="K2474" s="19" t="str">
        <f t="shared" si="183"/>
        <v>02 - Correction donnée ou modification de paramétrage</v>
      </c>
      <c r="L2474" s="19"/>
      <c r="M2474" s="19"/>
    </row>
    <row r="2475" spans="1:13" ht="15.75" customHeight="1">
      <c r="A2475" s="25"/>
      <c r="B2475" s="25" t="s">
        <v>5934</v>
      </c>
      <c r="C2475" s="25" t="s">
        <v>5935</v>
      </c>
      <c r="D2475" s="25" t="s">
        <v>5936</v>
      </c>
      <c r="E2475" s="25" t="s">
        <v>52</v>
      </c>
      <c r="F2475" s="21">
        <v>1</v>
      </c>
      <c r="G2475" s="21">
        <v>1</v>
      </c>
      <c r="H2475" s="21">
        <v>1</v>
      </c>
      <c r="I2475" s="20">
        <f t="shared" si="184"/>
        <v>1</v>
      </c>
      <c r="J2475" s="22">
        <v>1</v>
      </c>
      <c r="K2475" s="19" t="str">
        <f t="shared" si="183"/>
        <v>02 - Correction donnée ou modification de paramétrage</v>
      </c>
      <c r="L2475" s="19"/>
      <c r="M2475" s="19"/>
    </row>
    <row r="2476" spans="1:13" ht="15.75" customHeight="1">
      <c r="A2476" s="25"/>
      <c r="B2476" s="25" t="s">
        <v>5937</v>
      </c>
      <c r="C2476" s="25" t="s">
        <v>5938</v>
      </c>
      <c r="D2476" s="25" t="s">
        <v>5939</v>
      </c>
      <c r="E2476" s="25" t="s">
        <v>57</v>
      </c>
      <c r="F2476" s="21">
        <v>1</v>
      </c>
      <c r="G2476" s="21">
        <v>1</v>
      </c>
      <c r="H2476" s="21">
        <v>1</v>
      </c>
      <c r="I2476" s="20">
        <f t="shared" si="184"/>
        <v>1</v>
      </c>
      <c r="J2476" s="22">
        <v>1</v>
      </c>
      <c r="K2476" s="19" t="str">
        <f t="shared" si="183"/>
        <v>05 - Hors périmètre support</v>
      </c>
      <c r="L2476" s="19"/>
      <c r="M2476" s="19"/>
    </row>
    <row r="2477" spans="1:13" ht="15.75" customHeight="1">
      <c r="A2477" s="25"/>
      <c r="B2477" s="25" t="s">
        <v>5940</v>
      </c>
      <c r="C2477" s="25" t="s">
        <v>5941</v>
      </c>
      <c r="D2477" s="25" t="s">
        <v>5942</v>
      </c>
      <c r="E2477" s="25" t="s">
        <v>52</v>
      </c>
      <c r="F2477" s="21">
        <v>1</v>
      </c>
      <c r="G2477" s="21">
        <v>1</v>
      </c>
      <c r="H2477" s="21">
        <v>1</v>
      </c>
      <c r="I2477" s="20">
        <f t="shared" si="184"/>
        <v>1</v>
      </c>
      <c r="J2477" s="22">
        <v>1</v>
      </c>
      <c r="K2477" s="19" t="str">
        <f t="shared" si="183"/>
        <v>02 - Correction donnée ou modification de paramétrage</v>
      </c>
      <c r="L2477" s="19"/>
      <c r="M2477" s="19"/>
    </row>
    <row r="2478" spans="1:13" ht="15.75" customHeight="1">
      <c r="A2478" s="25"/>
      <c r="B2478" s="25" t="s">
        <v>5943</v>
      </c>
      <c r="C2478" s="25" t="s">
        <v>5944</v>
      </c>
      <c r="D2478" s="25" t="s">
        <v>5945</v>
      </c>
      <c r="E2478" s="25" t="s">
        <v>52</v>
      </c>
      <c r="F2478" s="21">
        <v>1</v>
      </c>
      <c r="G2478" s="21">
        <v>1</v>
      </c>
      <c r="H2478" s="21">
        <v>1</v>
      </c>
      <c r="I2478" s="20">
        <f t="shared" si="184"/>
        <v>1</v>
      </c>
      <c r="J2478" s="22">
        <v>1</v>
      </c>
      <c r="K2478" s="19" t="str">
        <f t="shared" si="183"/>
        <v>02 - Correction donnée ou modification de paramétrage</v>
      </c>
      <c r="L2478" s="19"/>
      <c r="M2478" s="19"/>
    </row>
    <row r="2479" spans="1:13" ht="15.75" customHeight="1">
      <c r="A2479" s="25"/>
      <c r="B2479" s="25" t="s">
        <v>5946</v>
      </c>
      <c r="C2479" s="25" t="s">
        <v>5947</v>
      </c>
      <c r="D2479" s="25" t="s">
        <v>5948</v>
      </c>
      <c r="E2479" s="27"/>
      <c r="F2479" s="21">
        <v>1</v>
      </c>
      <c r="G2479" s="21">
        <v>1</v>
      </c>
      <c r="H2479" s="21">
        <v>1</v>
      </c>
      <c r="I2479" s="20">
        <f t="shared" si="184"/>
        <v>1</v>
      </c>
      <c r="J2479" s="22">
        <v>1</v>
      </c>
      <c r="K2479" s="19">
        <f t="shared" si="183"/>
        <v>0</v>
      </c>
      <c r="L2479" s="19"/>
      <c r="M2479" s="19"/>
    </row>
    <row r="2480" spans="1:13" ht="15.75" customHeight="1">
      <c r="A2480" s="25"/>
      <c r="B2480" s="25" t="s">
        <v>5949</v>
      </c>
      <c r="C2480" s="25" t="s">
        <v>5950</v>
      </c>
      <c r="D2480" s="25" t="s">
        <v>5951</v>
      </c>
      <c r="E2480" s="25" t="s">
        <v>52</v>
      </c>
      <c r="F2480" s="21">
        <v>1</v>
      </c>
      <c r="G2480" s="21">
        <v>1</v>
      </c>
      <c r="H2480" s="21">
        <v>1</v>
      </c>
      <c r="I2480" s="20">
        <f t="shared" si="184"/>
        <v>1</v>
      </c>
      <c r="J2480" s="22">
        <v>1</v>
      </c>
      <c r="K2480" s="19" t="str">
        <f t="shared" si="183"/>
        <v>02 - Correction donnée ou modification de paramétrage</v>
      </c>
      <c r="L2480" s="19"/>
      <c r="M2480" s="19"/>
    </row>
    <row r="2481" spans="1:13" ht="15.75" customHeight="1">
      <c r="A2481" s="19"/>
      <c r="B2481" s="19" t="s">
        <v>5952</v>
      </c>
      <c r="C2481" s="19" t="s">
        <v>5953</v>
      </c>
      <c r="D2481" s="19" t="s">
        <v>5954</v>
      </c>
      <c r="E2481" s="25" t="s">
        <v>42</v>
      </c>
      <c r="F2481" s="21">
        <v>1</v>
      </c>
      <c r="G2481" s="21">
        <v>1</v>
      </c>
      <c r="H2481" s="21">
        <v>1</v>
      </c>
      <c r="I2481" s="20">
        <f t="shared" si="184"/>
        <v>1</v>
      </c>
      <c r="J2481" s="22">
        <v>1</v>
      </c>
      <c r="K2481" s="19" t="str">
        <f t="shared" si="183"/>
        <v>04 - Aucune action nécessaire ou possible</v>
      </c>
      <c r="L2481" s="19"/>
      <c r="M2481" s="19"/>
    </row>
    <row r="2482" spans="1:13" ht="15.75" customHeight="1">
      <c r="A2482" s="19"/>
      <c r="B2482" s="19" t="s">
        <v>5955</v>
      </c>
      <c r="C2482" s="19" t="s">
        <v>5956</v>
      </c>
      <c r="D2482" s="19" t="s">
        <v>5957</v>
      </c>
      <c r="E2482" s="25" t="s">
        <v>57</v>
      </c>
      <c r="F2482" s="21">
        <v>1</v>
      </c>
      <c r="G2482" s="21">
        <v>1</v>
      </c>
      <c r="H2482" s="21">
        <v>1</v>
      </c>
      <c r="I2482" s="20">
        <f t="shared" si="184"/>
        <v>1</v>
      </c>
      <c r="J2482" s="22">
        <v>1</v>
      </c>
      <c r="K2482" s="19" t="str">
        <f t="shared" si="183"/>
        <v>05 - Hors périmètre support</v>
      </c>
      <c r="L2482" s="19"/>
      <c r="M2482" s="19"/>
    </row>
    <row r="2483" spans="1:13" ht="15.75" customHeight="1">
      <c r="A2483" s="19"/>
      <c r="B2483" s="19" t="s">
        <v>5958</v>
      </c>
      <c r="C2483" s="19" t="s">
        <v>5959</v>
      </c>
      <c r="D2483" s="19" t="s">
        <v>5960</v>
      </c>
      <c r="E2483" s="25" t="s">
        <v>45</v>
      </c>
      <c r="F2483" s="21">
        <v>1</v>
      </c>
      <c r="G2483" s="21">
        <v>1</v>
      </c>
      <c r="H2483" s="21">
        <v>1</v>
      </c>
      <c r="I2483" s="20">
        <f t="shared" si="184"/>
        <v>1</v>
      </c>
      <c r="J2483" s="22">
        <v>1</v>
      </c>
      <c r="K2483" s="19" t="str">
        <f t="shared" si="183"/>
        <v>03 - Script, fix ou contournement</v>
      </c>
      <c r="L2483" s="19"/>
      <c r="M2483" s="19"/>
    </row>
    <row r="2484" spans="1:13" ht="15.75" customHeight="1">
      <c r="A2484" s="19"/>
      <c r="B2484" s="19" t="s">
        <v>4237</v>
      </c>
      <c r="C2484" s="19" t="s">
        <v>5961</v>
      </c>
      <c r="D2484" s="19" t="s">
        <v>5962</v>
      </c>
      <c r="E2484" s="25" t="s">
        <v>57</v>
      </c>
      <c r="F2484" s="21">
        <v>1</v>
      </c>
      <c r="G2484" s="21">
        <v>1</v>
      </c>
      <c r="H2484" s="21">
        <v>1</v>
      </c>
      <c r="I2484" s="20">
        <f t="shared" si="184"/>
        <v>1</v>
      </c>
      <c r="J2484" s="22">
        <v>1</v>
      </c>
      <c r="K2484" s="19" t="str">
        <f t="shared" si="183"/>
        <v>05 - Hors périmètre support</v>
      </c>
      <c r="L2484" s="19"/>
      <c r="M2484" s="19"/>
    </row>
    <row r="2485" spans="1:13" ht="15.75" customHeight="1">
      <c r="A2485" s="19"/>
      <c r="B2485" s="19" t="s">
        <v>571</v>
      </c>
      <c r="C2485" s="19" t="s">
        <v>5963</v>
      </c>
      <c r="D2485" s="19" t="s">
        <v>5964</v>
      </c>
      <c r="E2485" s="25" t="s">
        <v>42</v>
      </c>
      <c r="F2485" s="21">
        <v>1</v>
      </c>
      <c r="G2485" s="21">
        <v>1</v>
      </c>
      <c r="H2485" s="21">
        <v>1</v>
      </c>
      <c r="I2485" s="20">
        <f t="shared" si="184"/>
        <v>1</v>
      </c>
      <c r="J2485" s="22">
        <v>1</v>
      </c>
      <c r="K2485" s="19" t="str">
        <f t="shared" si="183"/>
        <v>04 - Aucune action nécessaire ou possible</v>
      </c>
      <c r="L2485" s="19"/>
      <c r="M2485" s="19"/>
    </row>
    <row r="2486" spans="1:13" ht="15.75" customHeight="1">
      <c r="A2486" s="19"/>
      <c r="B2486" s="19" t="s">
        <v>5965</v>
      </c>
      <c r="C2486" s="19" t="s">
        <v>5966</v>
      </c>
      <c r="D2486" s="19" t="s">
        <v>5967</v>
      </c>
      <c r="E2486" s="25" t="s">
        <v>45</v>
      </c>
      <c r="F2486" s="21">
        <v>1</v>
      </c>
      <c r="G2486" s="21">
        <v>1</v>
      </c>
      <c r="H2486" s="21">
        <v>1</v>
      </c>
      <c r="I2486" s="20">
        <f t="shared" si="184"/>
        <v>1</v>
      </c>
      <c r="J2486" s="22">
        <v>1</v>
      </c>
      <c r="K2486" s="19" t="str">
        <f t="shared" si="183"/>
        <v>03 - Script, fix ou contournement</v>
      </c>
      <c r="L2486" s="19"/>
      <c r="M2486" s="19"/>
    </row>
    <row r="2487" spans="1:13" ht="15.75" customHeight="1">
      <c r="A2487" s="19"/>
      <c r="B2487" s="19" t="s">
        <v>571</v>
      </c>
      <c r="C2487" s="19" t="s">
        <v>5968</v>
      </c>
      <c r="D2487" s="19" t="s">
        <v>5969</v>
      </c>
      <c r="E2487" s="25" t="s">
        <v>42</v>
      </c>
      <c r="F2487" s="21">
        <v>1</v>
      </c>
      <c r="G2487" s="21">
        <v>1</v>
      </c>
      <c r="H2487" s="21">
        <v>1</v>
      </c>
      <c r="I2487" s="20">
        <f t="shared" si="184"/>
        <v>1</v>
      </c>
      <c r="J2487" s="22">
        <v>1</v>
      </c>
      <c r="K2487" s="19" t="str">
        <f t="shared" si="183"/>
        <v>04 - Aucune action nécessaire ou possible</v>
      </c>
      <c r="L2487" s="19"/>
      <c r="M2487" s="19"/>
    </row>
    <row r="2488" spans="1:13" ht="15.75" customHeight="1">
      <c r="A2488" s="19"/>
      <c r="B2488" s="19" t="s">
        <v>5970</v>
      </c>
      <c r="C2488" s="19" t="s">
        <v>5971</v>
      </c>
      <c r="D2488" s="19" t="s">
        <v>5972</v>
      </c>
      <c r="E2488" s="25" t="s">
        <v>57</v>
      </c>
      <c r="F2488" s="21">
        <v>1</v>
      </c>
      <c r="G2488" s="21">
        <v>1</v>
      </c>
      <c r="H2488" s="21">
        <v>1</v>
      </c>
      <c r="I2488" s="20">
        <f t="shared" si="184"/>
        <v>1</v>
      </c>
      <c r="J2488" s="22">
        <v>1</v>
      </c>
      <c r="K2488" s="19" t="str">
        <f t="shared" si="183"/>
        <v>05 - Hors périmètre support</v>
      </c>
      <c r="L2488" s="19"/>
      <c r="M2488" s="19"/>
    </row>
    <row r="2489" spans="1:13" ht="15.75" customHeight="1">
      <c r="A2489" s="19"/>
      <c r="B2489" s="19" t="s">
        <v>5970</v>
      </c>
      <c r="C2489" s="19" t="s">
        <v>5973</v>
      </c>
      <c r="D2489" s="19" t="s">
        <v>5974</v>
      </c>
      <c r="E2489" s="25" t="s">
        <v>57</v>
      </c>
      <c r="F2489" s="21">
        <v>1</v>
      </c>
      <c r="G2489" s="21">
        <v>1</v>
      </c>
      <c r="H2489" s="21">
        <v>1</v>
      </c>
      <c r="I2489" s="20">
        <f t="shared" si="184"/>
        <v>1</v>
      </c>
      <c r="J2489" s="22">
        <v>1</v>
      </c>
      <c r="K2489" s="19" t="str">
        <f t="shared" si="183"/>
        <v>05 - Hors périmètre support</v>
      </c>
      <c r="L2489" s="19"/>
      <c r="M2489" s="19"/>
    </row>
    <row r="2490" spans="1:13" ht="15.75" customHeight="1">
      <c r="A2490" s="19"/>
      <c r="B2490" s="19" t="s">
        <v>5958</v>
      </c>
      <c r="C2490" s="19" t="s">
        <v>5975</v>
      </c>
      <c r="D2490" s="19" t="s">
        <v>5976</v>
      </c>
      <c r="E2490" s="25" t="s">
        <v>57</v>
      </c>
      <c r="F2490" s="21">
        <v>1</v>
      </c>
      <c r="G2490" s="21">
        <v>1</v>
      </c>
      <c r="H2490" s="21">
        <v>1</v>
      </c>
      <c r="I2490" s="20">
        <f t="shared" si="184"/>
        <v>1</v>
      </c>
      <c r="J2490" s="22">
        <v>1</v>
      </c>
      <c r="K2490" s="19" t="str">
        <f t="shared" si="183"/>
        <v>05 - Hors périmètre support</v>
      </c>
      <c r="L2490" s="19"/>
      <c r="M2490" s="19"/>
    </row>
    <row r="2491" spans="1:13" ht="15.75" customHeight="1">
      <c r="A2491" s="19"/>
      <c r="B2491" s="19" t="s">
        <v>5977</v>
      </c>
      <c r="C2491" s="19" t="s">
        <v>5978</v>
      </c>
      <c r="D2491" s="19" t="s">
        <v>5979</v>
      </c>
      <c r="E2491" s="25" t="s">
        <v>42</v>
      </c>
      <c r="F2491" s="21">
        <v>1</v>
      </c>
      <c r="G2491" s="21">
        <v>1</v>
      </c>
      <c r="H2491" s="21">
        <v>1</v>
      </c>
      <c r="I2491" s="20">
        <f t="shared" si="184"/>
        <v>1</v>
      </c>
      <c r="J2491" s="22">
        <v>1</v>
      </c>
      <c r="K2491" s="19" t="str">
        <f t="shared" si="183"/>
        <v>04 - Aucune action nécessaire ou possible</v>
      </c>
      <c r="L2491" s="19"/>
      <c r="M2491" s="19"/>
    </row>
    <row r="2492" spans="1:13" ht="15.75" customHeight="1">
      <c r="A2492" s="19"/>
      <c r="B2492" s="19" t="s">
        <v>5980</v>
      </c>
      <c r="C2492" s="19" t="s">
        <v>5981</v>
      </c>
      <c r="D2492" s="19" t="s">
        <v>5982</v>
      </c>
      <c r="E2492" s="25" t="s">
        <v>42</v>
      </c>
      <c r="F2492" s="21">
        <v>1</v>
      </c>
      <c r="G2492" s="21">
        <v>1</v>
      </c>
      <c r="H2492" s="21">
        <v>1</v>
      </c>
      <c r="I2492" s="20">
        <f t="shared" si="184"/>
        <v>1</v>
      </c>
      <c r="J2492" s="22">
        <v>1</v>
      </c>
      <c r="K2492" s="19" t="str">
        <f t="shared" si="183"/>
        <v>04 - Aucune action nécessaire ou possible</v>
      </c>
      <c r="L2492" s="19"/>
      <c r="M2492" s="19"/>
    </row>
    <row r="2493" spans="1:13" ht="15.75" customHeight="1">
      <c r="A2493" s="19"/>
      <c r="B2493" s="19" t="s">
        <v>5983</v>
      </c>
      <c r="C2493" s="19" t="s">
        <v>5984</v>
      </c>
      <c r="D2493" s="19" t="s">
        <v>5985</v>
      </c>
      <c r="E2493" s="25" t="s">
        <v>52</v>
      </c>
      <c r="F2493" s="21">
        <v>1</v>
      </c>
      <c r="G2493" s="21">
        <v>1</v>
      </c>
      <c r="H2493" s="21">
        <v>1</v>
      </c>
      <c r="I2493" s="20">
        <f t="shared" si="184"/>
        <v>1</v>
      </c>
      <c r="J2493" s="22">
        <v>1</v>
      </c>
      <c r="K2493" s="19" t="str">
        <f t="shared" si="183"/>
        <v>02 - Correction donnée ou modification de paramétrage</v>
      </c>
      <c r="L2493" s="19"/>
      <c r="M2493" s="19"/>
    </row>
    <row r="2494" spans="1:13" ht="15.75" customHeight="1">
      <c r="A2494" s="19"/>
      <c r="B2494" s="19" t="s">
        <v>5986</v>
      </c>
      <c r="C2494" s="19" t="s">
        <v>5987</v>
      </c>
      <c r="D2494" s="19" t="s">
        <v>5988</v>
      </c>
      <c r="E2494" s="25" t="s">
        <v>52</v>
      </c>
      <c r="F2494" s="21">
        <v>1</v>
      </c>
      <c r="G2494" s="21">
        <v>1</v>
      </c>
      <c r="H2494" s="21">
        <v>1</v>
      </c>
      <c r="I2494" s="20">
        <f t="shared" si="184"/>
        <v>1</v>
      </c>
      <c r="J2494" s="22">
        <v>1</v>
      </c>
      <c r="K2494" s="19" t="str">
        <f t="shared" si="183"/>
        <v>02 - Correction donnée ou modification de paramétrage</v>
      </c>
      <c r="L2494" s="19"/>
      <c r="M2494" s="19"/>
    </row>
    <row r="2495" spans="1:13" ht="15.75" customHeight="1">
      <c r="A2495" s="19"/>
      <c r="B2495" s="19" t="s">
        <v>5989</v>
      </c>
      <c r="C2495" s="19" t="s">
        <v>5990</v>
      </c>
      <c r="D2495" s="19" t="s">
        <v>5991</v>
      </c>
      <c r="E2495" s="25" t="s">
        <v>52</v>
      </c>
      <c r="F2495" s="21">
        <v>1</v>
      </c>
      <c r="G2495" s="21">
        <v>1</v>
      </c>
      <c r="H2495" s="21">
        <v>1</v>
      </c>
      <c r="I2495" s="20">
        <f t="shared" si="184"/>
        <v>1</v>
      </c>
      <c r="J2495" s="22">
        <v>1</v>
      </c>
      <c r="K2495" s="19" t="str">
        <f t="shared" si="183"/>
        <v>02 - Correction donnée ou modification de paramétrage</v>
      </c>
      <c r="L2495" s="19"/>
      <c r="M2495" s="19"/>
    </row>
    <row r="2496" spans="1:13" ht="15.75" customHeight="1">
      <c r="A2496" s="19"/>
      <c r="B2496" s="19" t="s">
        <v>5992</v>
      </c>
      <c r="C2496" s="19" t="s">
        <v>5993</v>
      </c>
      <c r="D2496" s="19" t="s">
        <v>5994</v>
      </c>
      <c r="E2496" s="25" t="s">
        <v>42</v>
      </c>
      <c r="F2496" s="21">
        <v>1</v>
      </c>
      <c r="G2496" s="21">
        <v>1</v>
      </c>
      <c r="H2496" s="21">
        <v>1</v>
      </c>
      <c r="I2496" s="20">
        <f t="shared" si="184"/>
        <v>1</v>
      </c>
      <c r="J2496" s="22">
        <v>1</v>
      </c>
      <c r="K2496" s="19" t="str">
        <f t="shared" si="183"/>
        <v>04 - Aucune action nécessaire ou possible</v>
      </c>
      <c r="L2496" s="19"/>
      <c r="M2496" s="19"/>
    </row>
    <row r="2497" spans="1:13" ht="15.75" customHeight="1">
      <c r="A2497" s="19"/>
      <c r="B2497" s="19" t="s">
        <v>5995</v>
      </c>
      <c r="C2497" s="19" t="s">
        <v>5996</v>
      </c>
      <c r="D2497" s="19" t="s">
        <v>5997</v>
      </c>
      <c r="E2497" s="25" t="s">
        <v>52</v>
      </c>
      <c r="F2497" s="21">
        <v>1</v>
      </c>
      <c r="G2497" s="21">
        <v>1</v>
      </c>
      <c r="H2497" s="21">
        <v>1</v>
      </c>
      <c r="I2497" s="20">
        <f t="shared" si="184"/>
        <v>1</v>
      </c>
      <c r="J2497" s="22">
        <v>1</v>
      </c>
      <c r="K2497" s="19" t="str">
        <f t="shared" si="183"/>
        <v>02 - Correction donnée ou modification de paramétrage</v>
      </c>
      <c r="L2497" s="19"/>
      <c r="M2497" s="19"/>
    </row>
    <row r="2498" spans="1:13" ht="15.75" customHeight="1">
      <c r="A2498" s="19"/>
      <c r="B2498" s="19" t="s">
        <v>5998</v>
      </c>
      <c r="C2498" s="19" t="s">
        <v>5999</v>
      </c>
      <c r="D2498" s="19" t="s">
        <v>6000</v>
      </c>
      <c r="E2498" s="25" t="s">
        <v>52</v>
      </c>
      <c r="F2498" s="21">
        <v>1</v>
      </c>
      <c r="G2498" s="21">
        <v>1</v>
      </c>
      <c r="H2498" s="21">
        <v>1</v>
      </c>
      <c r="I2498" s="20">
        <f t="shared" si="184"/>
        <v>1</v>
      </c>
      <c r="J2498" s="22">
        <v>1</v>
      </c>
      <c r="K2498" s="19" t="str">
        <f t="shared" si="183"/>
        <v>02 - Correction donnée ou modification de paramétrage</v>
      </c>
      <c r="L2498" s="19"/>
      <c r="M2498" s="19"/>
    </row>
    <row r="2499" spans="1:13" ht="15.75" customHeight="1">
      <c r="A2499" s="19"/>
      <c r="B2499" s="19" t="s">
        <v>5418</v>
      </c>
      <c r="C2499" s="19" t="s">
        <v>6001</v>
      </c>
      <c r="D2499" s="19" t="s">
        <v>6002</v>
      </c>
      <c r="E2499" s="25" t="s">
        <v>52</v>
      </c>
      <c r="F2499" s="21">
        <v>1</v>
      </c>
      <c r="G2499" s="21">
        <v>1</v>
      </c>
      <c r="H2499" s="21">
        <v>1</v>
      </c>
      <c r="I2499" s="20">
        <f t="shared" si="184"/>
        <v>1</v>
      </c>
      <c r="J2499" s="22">
        <v>1</v>
      </c>
      <c r="K2499" s="19" t="str">
        <f t="shared" si="183"/>
        <v>02 - Correction donnée ou modification de paramétrage</v>
      </c>
      <c r="L2499" s="19"/>
      <c r="M2499" s="19"/>
    </row>
    <row r="2500" spans="1:13" ht="15.75" customHeight="1">
      <c r="A2500" s="19"/>
      <c r="B2500" s="19" t="s">
        <v>6003</v>
      </c>
      <c r="C2500" s="19" t="s">
        <v>6004</v>
      </c>
      <c r="D2500" s="19" t="s">
        <v>6005</v>
      </c>
      <c r="E2500" s="25" t="s">
        <v>57</v>
      </c>
      <c r="F2500" s="21">
        <v>1</v>
      </c>
      <c r="G2500" s="21">
        <v>1</v>
      </c>
      <c r="H2500" s="21">
        <v>1</v>
      </c>
      <c r="I2500" s="20">
        <f t="shared" si="184"/>
        <v>1</v>
      </c>
      <c r="J2500" s="22">
        <v>1</v>
      </c>
      <c r="K2500" s="19" t="str">
        <f t="shared" si="183"/>
        <v>05 - Hors périmètre support</v>
      </c>
      <c r="L2500" s="19"/>
      <c r="M2500" s="19"/>
    </row>
    <row r="2501" spans="1:13" ht="15.75" customHeight="1">
      <c r="A2501" s="19"/>
      <c r="B2501" s="19" t="s">
        <v>6006</v>
      </c>
      <c r="C2501" s="19" t="s">
        <v>6007</v>
      </c>
      <c r="D2501" s="19" t="s">
        <v>6008</v>
      </c>
      <c r="E2501" s="25" t="s">
        <v>52</v>
      </c>
      <c r="F2501" s="21">
        <v>1</v>
      </c>
      <c r="G2501" s="21">
        <v>1</v>
      </c>
      <c r="H2501" s="21">
        <v>1</v>
      </c>
      <c r="I2501" s="20">
        <f t="shared" si="184"/>
        <v>1</v>
      </c>
      <c r="J2501" s="22">
        <v>1</v>
      </c>
      <c r="K2501" s="19" t="str">
        <f t="shared" si="183"/>
        <v>02 - Correction donnée ou modification de paramétrage</v>
      </c>
      <c r="L2501" s="19"/>
      <c r="M2501" s="19"/>
    </row>
    <row r="2502" spans="1:13" ht="15.75" customHeight="1">
      <c r="A2502" s="19"/>
      <c r="B2502" s="19" t="s">
        <v>6009</v>
      </c>
      <c r="C2502" s="19" t="s">
        <v>6010</v>
      </c>
      <c r="D2502" s="19" t="s">
        <v>6011</v>
      </c>
      <c r="E2502" s="25" t="s">
        <v>42</v>
      </c>
      <c r="F2502" s="21">
        <v>1</v>
      </c>
      <c r="G2502" s="21">
        <v>1</v>
      </c>
      <c r="H2502" s="21">
        <v>1</v>
      </c>
      <c r="I2502" s="20">
        <f t="shared" si="184"/>
        <v>1</v>
      </c>
      <c r="J2502" s="22">
        <v>1</v>
      </c>
      <c r="K2502" s="19" t="str">
        <f t="shared" si="183"/>
        <v>04 - Aucune action nécessaire ou possible</v>
      </c>
      <c r="L2502" s="19"/>
      <c r="M2502" s="19"/>
    </row>
    <row r="2503" spans="1:13" ht="15.75" customHeight="1">
      <c r="A2503" s="19"/>
      <c r="B2503" s="19" t="s">
        <v>6012</v>
      </c>
      <c r="C2503" s="19" t="s">
        <v>6013</v>
      </c>
      <c r="D2503" s="19" t="s">
        <v>6014</v>
      </c>
      <c r="E2503" s="25" t="s">
        <v>52</v>
      </c>
      <c r="F2503" s="21">
        <v>1</v>
      </c>
      <c r="G2503" s="21">
        <v>1</v>
      </c>
      <c r="H2503" s="21">
        <v>1</v>
      </c>
      <c r="I2503" s="20">
        <f t="shared" si="184"/>
        <v>1</v>
      </c>
      <c r="J2503" s="22">
        <v>1</v>
      </c>
      <c r="K2503" s="19" t="str">
        <f t="shared" si="183"/>
        <v>02 - Correction donnée ou modification de paramétrage</v>
      </c>
      <c r="L2503" s="19"/>
      <c r="M2503" s="19"/>
    </row>
    <row r="2504" spans="1:13" ht="15.75" customHeight="1">
      <c r="A2504" s="19"/>
      <c r="B2504" s="19" t="s">
        <v>6015</v>
      </c>
      <c r="C2504" s="19" t="s">
        <v>6016</v>
      </c>
      <c r="D2504" s="19" t="s">
        <v>6017</v>
      </c>
      <c r="E2504" s="25" t="s">
        <v>52</v>
      </c>
      <c r="F2504" s="21">
        <v>1</v>
      </c>
      <c r="G2504" s="21">
        <v>1</v>
      </c>
      <c r="H2504" s="21">
        <v>1</v>
      </c>
      <c r="I2504" s="20">
        <f t="shared" si="184"/>
        <v>1</v>
      </c>
      <c r="J2504" s="22">
        <v>1</v>
      </c>
      <c r="K2504" s="19" t="str">
        <f t="shared" si="183"/>
        <v>02 - Correction donnée ou modification de paramétrage</v>
      </c>
      <c r="L2504" s="19"/>
      <c r="M2504" s="19"/>
    </row>
    <row r="2505" spans="1:13" ht="15.75" customHeight="1">
      <c r="A2505" s="19"/>
      <c r="B2505" s="19" t="s">
        <v>6018</v>
      </c>
      <c r="C2505" s="19" t="s">
        <v>6019</v>
      </c>
      <c r="D2505" s="19" t="s">
        <v>6020</v>
      </c>
      <c r="E2505" s="25" t="s">
        <v>52</v>
      </c>
      <c r="F2505" s="21">
        <v>1</v>
      </c>
      <c r="G2505" s="21">
        <v>1</v>
      </c>
      <c r="H2505" s="21">
        <v>1</v>
      </c>
      <c r="I2505" s="20">
        <f t="shared" si="184"/>
        <v>1</v>
      </c>
      <c r="J2505" s="22">
        <v>1</v>
      </c>
      <c r="K2505" s="19" t="str">
        <f t="shared" si="183"/>
        <v>02 - Correction donnée ou modification de paramétrage</v>
      </c>
      <c r="L2505" s="19"/>
      <c r="M2505" s="19"/>
    </row>
    <row r="2506" spans="1:13" ht="15.75" customHeight="1">
      <c r="A2506" s="19"/>
      <c r="B2506" s="19" t="s">
        <v>6021</v>
      </c>
      <c r="C2506" s="19" t="s">
        <v>6022</v>
      </c>
      <c r="D2506" s="19" t="s">
        <v>6023</v>
      </c>
      <c r="E2506" s="25" t="s">
        <v>52</v>
      </c>
      <c r="F2506" s="21">
        <v>1</v>
      </c>
      <c r="G2506" s="21">
        <v>1</v>
      </c>
      <c r="H2506" s="21">
        <v>1</v>
      </c>
      <c r="I2506" s="20">
        <f t="shared" si="184"/>
        <v>1</v>
      </c>
      <c r="J2506" s="22">
        <v>1</v>
      </c>
      <c r="K2506" s="19" t="str">
        <f t="shared" si="183"/>
        <v>02 - Correction donnée ou modification de paramétrage</v>
      </c>
      <c r="L2506" s="19"/>
      <c r="M2506" s="19"/>
    </row>
    <row r="2507" spans="1:13" ht="15.75" customHeight="1">
      <c r="A2507" s="25"/>
      <c r="B2507" s="25" t="s">
        <v>6025</v>
      </c>
      <c r="C2507" s="25" t="s">
        <v>6026</v>
      </c>
      <c r="D2507" s="25" t="s">
        <v>6027</v>
      </c>
      <c r="E2507" s="25" t="s">
        <v>45</v>
      </c>
      <c r="F2507" s="21">
        <v>1</v>
      </c>
      <c r="G2507" s="21">
        <v>1</v>
      </c>
      <c r="H2507" s="21">
        <v>1</v>
      </c>
      <c r="I2507" s="20">
        <f t="shared" si="184"/>
        <v>1</v>
      </c>
      <c r="J2507" s="22">
        <v>1</v>
      </c>
      <c r="K2507" s="19" t="str">
        <f t="shared" si="183"/>
        <v>03 - Script, fix ou contournement</v>
      </c>
      <c r="L2507" s="19"/>
      <c r="M2507" s="19"/>
    </row>
    <row r="2508" spans="1:13" ht="15.75" customHeight="1">
      <c r="A2508" s="25"/>
      <c r="B2508" s="25" t="s">
        <v>6028</v>
      </c>
      <c r="C2508" s="25" t="s">
        <v>6029</v>
      </c>
      <c r="D2508" s="25" t="s">
        <v>6030</v>
      </c>
      <c r="E2508" s="25" t="s">
        <v>45</v>
      </c>
      <c r="F2508" s="21">
        <v>1</v>
      </c>
      <c r="G2508" s="21">
        <v>1</v>
      </c>
      <c r="H2508" s="21">
        <v>1</v>
      </c>
      <c r="I2508" s="20">
        <f t="shared" si="184"/>
        <v>1</v>
      </c>
      <c r="J2508" s="22">
        <v>1</v>
      </c>
      <c r="K2508" s="19" t="str">
        <f t="shared" si="183"/>
        <v>03 - Script, fix ou contournement</v>
      </c>
      <c r="L2508" s="19"/>
      <c r="M2508" s="19"/>
    </row>
    <row r="2509" spans="1:13" ht="15.75" customHeight="1">
      <c r="A2509" s="25"/>
      <c r="B2509" s="25" t="s">
        <v>6031</v>
      </c>
      <c r="C2509" s="25" t="s">
        <v>6032</v>
      </c>
      <c r="D2509" s="25" t="s">
        <v>6033</v>
      </c>
      <c r="E2509" s="25" t="s">
        <v>39</v>
      </c>
      <c r="F2509" s="21">
        <v>1</v>
      </c>
      <c r="G2509" s="21">
        <v>1</v>
      </c>
      <c r="H2509" s="21">
        <v>1</v>
      </c>
      <c r="I2509" s="20">
        <f t="shared" si="184"/>
        <v>1</v>
      </c>
      <c r="J2509" s="22">
        <v>1</v>
      </c>
      <c r="K2509" s="19" t="str">
        <f t="shared" si="183"/>
        <v>01 - Aide à l’utilisation</v>
      </c>
      <c r="L2509" s="19"/>
      <c r="M2509" s="19"/>
    </row>
    <row r="2510" spans="1:13" ht="15.75" customHeight="1">
      <c r="A2510" s="25"/>
      <c r="B2510" s="25" t="s">
        <v>2882</v>
      </c>
      <c r="C2510" s="25" t="s">
        <v>6034</v>
      </c>
      <c r="D2510" s="25" t="s">
        <v>6035</v>
      </c>
      <c r="E2510" s="25" t="s">
        <v>45</v>
      </c>
      <c r="F2510" s="21">
        <v>1</v>
      </c>
      <c r="G2510" s="21">
        <v>1</v>
      </c>
      <c r="H2510" s="21">
        <v>1</v>
      </c>
      <c r="I2510" s="20">
        <f t="shared" si="184"/>
        <v>1</v>
      </c>
      <c r="J2510" s="22">
        <v>1</v>
      </c>
      <c r="K2510" s="19" t="str">
        <f t="shared" si="183"/>
        <v>03 - Script, fix ou contournement</v>
      </c>
      <c r="L2510" s="19"/>
      <c r="M2510" s="19"/>
    </row>
    <row r="2511" spans="1:13" ht="15.75" customHeight="1">
      <c r="A2511" s="25"/>
      <c r="B2511" s="25" t="s">
        <v>6036</v>
      </c>
      <c r="C2511" s="25" t="s">
        <v>6037</v>
      </c>
      <c r="D2511" s="25" t="s">
        <v>6038</v>
      </c>
      <c r="E2511" s="25" t="s">
        <v>45</v>
      </c>
      <c r="F2511" s="21">
        <v>1</v>
      </c>
      <c r="G2511" s="21">
        <v>1</v>
      </c>
      <c r="H2511" s="21">
        <v>1</v>
      </c>
      <c r="I2511" s="20">
        <f t="shared" si="184"/>
        <v>1</v>
      </c>
      <c r="J2511" s="22">
        <v>1</v>
      </c>
      <c r="K2511" s="19" t="str">
        <f t="shared" si="183"/>
        <v>03 - Script, fix ou contournement</v>
      </c>
      <c r="L2511" s="19"/>
      <c r="M2511" s="19"/>
    </row>
    <row r="2512" spans="1:13" ht="15.75" customHeight="1">
      <c r="A2512" s="25"/>
      <c r="B2512" s="25" t="s">
        <v>6039</v>
      </c>
      <c r="C2512" s="25" t="s">
        <v>6040</v>
      </c>
      <c r="D2512" s="25" t="s">
        <v>6041</v>
      </c>
      <c r="E2512" s="25" t="s">
        <v>42</v>
      </c>
      <c r="F2512" s="21">
        <v>1</v>
      </c>
      <c r="G2512" s="21">
        <v>1</v>
      </c>
      <c r="H2512" s="21">
        <v>1</v>
      </c>
      <c r="I2512" s="20">
        <f t="shared" si="184"/>
        <v>1</v>
      </c>
      <c r="J2512" s="22">
        <v>1</v>
      </c>
      <c r="K2512" s="19" t="str">
        <f t="shared" si="183"/>
        <v>04 - Aucune action nécessaire ou possible</v>
      </c>
      <c r="L2512" s="19"/>
      <c r="M2512" s="19"/>
    </row>
    <row r="2513" spans="1:13" ht="15.75" customHeight="1">
      <c r="A2513" s="25"/>
      <c r="B2513" s="25" t="s">
        <v>6042</v>
      </c>
      <c r="C2513" s="25" t="s">
        <v>6043</v>
      </c>
      <c r="D2513" s="25" t="s">
        <v>6044</v>
      </c>
      <c r="E2513" s="25" t="s">
        <v>39</v>
      </c>
      <c r="F2513" s="21">
        <v>1</v>
      </c>
      <c r="G2513" s="21">
        <v>1</v>
      </c>
      <c r="H2513" s="21">
        <v>1</v>
      </c>
      <c r="I2513" s="20">
        <f t="shared" si="184"/>
        <v>1</v>
      </c>
      <c r="J2513" s="22">
        <v>1</v>
      </c>
      <c r="K2513" s="19" t="str">
        <f t="shared" si="183"/>
        <v>01 - Aide à l’utilisation</v>
      </c>
      <c r="L2513" s="19"/>
      <c r="M2513" s="19"/>
    </row>
    <row r="2514" spans="1:13" ht="15.75" customHeight="1">
      <c r="A2514" s="25"/>
      <c r="B2514" s="25" t="s">
        <v>2206</v>
      </c>
      <c r="C2514" s="25" t="s">
        <v>6045</v>
      </c>
      <c r="D2514" s="25" t="s">
        <v>6046</v>
      </c>
      <c r="E2514" s="25" t="s">
        <v>45</v>
      </c>
      <c r="F2514" s="21">
        <v>1</v>
      </c>
      <c r="G2514" s="21">
        <v>1</v>
      </c>
      <c r="H2514" s="21">
        <v>1</v>
      </c>
      <c r="I2514" s="20">
        <f t="shared" si="184"/>
        <v>1</v>
      </c>
      <c r="J2514" s="22">
        <v>1</v>
      </c>
      <c r="K2514" s="19" t="str">
        <f t="shared" si="183"/>
        <v>03 - Script, fix ou contournement</v>
      </c>
      <c r="L2514" s="19"/>
      <c r="M2514" s="19"/>
    </row>
    <row r="2515" spans="1:13" ht="15.75" customHeight="1">
      <c r="A2515" s="25"/>
      <c r="B2515" s="25" t="s">
        <v>6047</v>
      </c>
      <c r="C2515" s="25" t="s">
        <v>6048</v>
      </c>
      <c r="D2515" s="25" t="s">
        <v>6049</v>
      </c>
      <c r="E2515" s="25" t="s">
        <v>42</v>
      </c>
      <c r="F2515" s="21">
        <v>1</v>
      </c>
      <c r="G2515" s="21">
        <v>1</v>
      </c>
      <c r="H2515" s="21">
        <v>1</v>
      </c>
      <c r="I2515" s="20">
        <f t="shared" si="184"/>
        <v>1</v>
      </c>
      <c r="J2515" s="22">
        <v>1</v>
      </c>
      <c r="K2515" s="19" t="str">
        <f t="shared" si="183"/>
        <v>04 - Aucune action nécessaire ou possible</v>
      </c>
      <c r="L2515" s="19"/>
      <c r="M2515" s="19"/>
    </row>
    <row r="2516" spans="1:13" ht="15.75" customHeight="1">
      <c r="A2516" s="25"/>
      <c r="B2516" s="25" t="s">
        <v>6050</v>
      </c>
      <c r="C2516" s="25" t="s">
        <v>6051</v>
      </c>
      <c r="D2516" s="25" t="s">
        <v>6052</v>
      </c>
      <c r="E2516" s="25" t="s">
        <v>39</v>
      </c>
      <c r="F2516" s="21">
        <v>1</v>
      </c>
      <c r="G2516" s="21">
        <v>1</v>
      </c>
      <c r="H2516" s="21">
        <v>1</v>
      </c>
      <c r="I2516" s="20">
        <f t="shared" si="184"/>
        <v>1</v>
      </c>
      <c r="J2516" s="22">
        <v>1</v>
      </c>
      <c r="K2516" s="19" t="str">
        <f t="shared" si="183"/>
        <v>01 - Aide à l’utilisation</v>
      </c>
      <c r="L2516" s="19"/>
      <c r="M2516" s="19"/>
    </row>
    <row r="2517" spans="1:13" ht="15.75" customHeight="1">
      <c r="A2517" s="25"/>
      <c r="B2517" s="25" t="s">
        <v>6053</v>
      </c>
      <c r="C2517" s="25" t="s">
        <v>6054</v>
      </c>
      <c r="D2517" s="25" t="s">
        <v>6055</v>
      </c>
      <c r="E2517" s="25" t="s">
        <v>45</v>
      </c>
      <c r="F2517" s="21">
        <v>1</v>
      </c>
      <c r="G2517" s="21">
        <v>1</v>
      </c>
      <c r="H2517" s="21">
        <v>1</v>
      </c>
      <c r="I2517" s="20">
        <f t="shared" si="184"/>
        <v>1</v>
      </c>
      <c r="J2517" s="22">
        <v>1</v>
      </c>
      <c r="K2517" s="19" t="str">
        <f t="shared" si="183"/>
        <v>03 - Script, fix ou contournement</v>
      </c>
      <c r="L2517" s="19"/>
      <c r="M2517" s="19"/>
    </row>
    <row r="2518" spans="1:13" ht="15.75" customHeight="1">
      <c r="A2518" s="25"/>
      <c r="B2518" s="25" t="s">
        <v>6056</v>
      </c>
      <c r="C2518" s="25" t="s">
        <v>6056</v>
      </c>
      <c r="D2518" s="25" t="s">
        <v>6057</v>
      </c>
      <c r="E2518" s="25" t="s">
        <v>45</v>
      </c>
      <c r="F2518" s="21">
        <v>1</v>
      </c>
      <c r="G2518" s="21">
        <v>1</v>
      </c>
      <c r="H2518" s="21">
        <v>1</v>
      </c>
      <c r="I2518" s="20">
        <f t="shared" si="184"/>
        <v>1</v>
      </c>
      <c r="J2518" s="22">
        <v>1</v>
      </c>
      <c r="K2518" s="19" t="str">
        <f t="shared" si="183"/>
        <v>03 - Script, fix ou contournement</v>
      </c>
      <c r="L2518" s="19"/>
      <c r="M2518" s="19"/>
    </row>
    <row r="2519" spans="1:13" ht="15.75" customHeight="1">
      <c r="A2519" s="25"/>
      <c r="B2519" s="25" t="s">
        <v>6058</v>
      </c>
      <c r="C2519" s="25" t="s">
        <v>6059</v>
      </c>
      <c r="D2519" s="25" t="s">
        <v>6060</v>
      </c>
      <c r="E2519" s="25" t="s">
        <v>45</v>
      </c>
      <c r="F2519" s="21">
        <v>1</v>
      </c>
      <c r="G2519" s="21">
        <v>1</v>
      </c>
      <c r="H2519" s="21">
        <v>1</v>
      </c>
      <c r="I2519" s="20">
        <f t="shared" si="184"/>
        <v>1</v>
      </c>
      <c r="J2519" s="22">
        <v>1</v>
      </c>
      <c r="K2519" s="19" t="str">
        <f t="shared" si="183"/>
        <v>03 - Script, fix ou contournement</v>
      </c>
      <c r="L2519" s="19"/>
      <c r="M2519" s="19"/>
    </row>
    <row r="2520" spans="1:13" ht="15.75" customHeight="1">
      <c r="A2520" s="25"/>
      <c r="B2520" s="25" t="s">
        <v>6061</v>
      </c>
      <c r="C2520" s="25" t="s">
        <v>6062</v>
      </c>
      <c r="D2520" s="25" t="s">
        <v>6063</v>
      </c>
      <c r="E2520" s="25" t="s">
        <v>45</v>
      </c>
      <c r="F2520" s="21">
        <v>1</v>
      </c>
      <c r="G2520" s="21">
        <v>1</v>
      </c>
      <c r="H2520" s="21">
        <v>1</v>
      </c>
      <c r="I2520" s="20">
        <f t="shared" si="184"/>
        <v>1</v>
      </c>
      <c r="J2520" s="22">
        <v>1</v>
      </c>
      <c r="K2520" s="19" t="str">
        <f t="shared" si="183"/>
        <v>03 - Script, fix ou contournement</v>
      </c>
      <c r="L2520" s="19"/>
      <c r="M2520" s="19"/>
    </row>
    <row r="2521" spans="1:13" ht="15.75" customHeight="1">
      <c r="A2521" s="25"/>
      <c r="B2521" s="25" t="s">
        <v>6064</v>
      </c>
      <c r="C2521" s="25" t="s">
        <v>6065</v>
      </c>
      <c r="D2521" s="25" t="s">
        <v>6066</v>
      </c>
      <c r="E2521" s="25" t="s">
        <v>45</v>
      </c>
      <c r="F2521" s="21">
        <v>1</v>
      </c>
      <c r="G2521" s="21">
        <v>1</v>
      </c>
      <c r="H2521" s="21">
        <v>1</v>
      </c>
      <c r="I2521" s="20">
        <f t="shared" si="184"/>
        <v>1</v>
      </c>
      <c r="J2521" s="22">
        <v>1</v>
      </c>
      <c r="K2521" s="19" t="str">
        <f t="shared" si="183"/>
        <v>03 - Script, fix ou contournement</v>
      </c>
      <c r="L2521" s="19"/>
      <c r="M2521" s="19"/>
    </row>
    <row r="2522" spans="1:13" ht="15.75" customHeight="1">
      <c r="A2522" s="25"/>
      <c r="B2522" s="25" t="s">
        <v>6067</v>
      </c>
      <c r="C2522" s="25" t="s">
        <v>6068</v>
      </c>
      <c r="D2522" s="25" t="s">
        <v>6069</v>
      </c>
      <c r="E2522" s="25" t="s">
        <v>42</v>
      </c>
      <c r="F2522" s="21">
        <v>1</v>
      </c>
      <c r="G2522" s="21">
        <v>1</v>
      </c>
      <c r="H2522" s="21">
        <v>1</v>
      </c>
      <c r="I2522" s="20">
        <f t="shared" si="184"/>
        <v>1</v>
      </c>
      <c r="J2522" s="22">
        <v>1</v>
      </c>
      <c r="K2522" s="19" t="str">
        <f t="shared" si="183"/>
        <v>04 - Aucune action nécessaire ou possible</v>
      </c>
      <c r="L2522" s="19"/>
      <c r="M2522" s="19"/>
    </row>
    <row r="2523" spans="1:13" ht="15.75" customHeight="1">
      <c r="A2523" s="25"/>
      <c r="B2523" s="25" t="s">
        <v>6070</v>
      </c>
      <c r="C2523" s="25" t="s">
        <v>6071</v>
      </c>
      <c r="D2523" s="25" t="s">
        <v>6072</v>
      </c>
      <c r="E2523" s="25" t="s">
        <v>45</v>
      </c>
      <c r="F2523" s="21">
        <v>1</v>
      </c>
      <c r="G2523" s="21">
        <v>1</v>
      </c>
      <c r="H2523" s="21">
        <v>1</v>
      </c>
      <c r="I2523" s="20">
        <f t="shared" si="184"/>
        <v>1</v>
      </c>
      <c r="J2523" s="22">
        <v>1</v>
      </c>
      <c r="K2523" s="19" t="str">
        <f t="shared" si="183"/>
        <v>03 - Script, fix ou contournement</v>
      </c>
      <c r="L2523" s="19"/>
      <c r="M2523" s="19"/>
    </row>
    <row r="2524" spans="1:13" ht="15.75" customHeight="1">
      <c r="A2524" s="25"/>
      <c r="B2524" s="25" t="s">
        <v>6073</v>
      </c>
      <c r="C2524" s="25" t="s">
        <v>6074</v>
      </c>
      <c r="D2524" s="25" t="s">
        <v>6075</v>
      </c>
      <c r="E2524" s="25" t="s">
        <v>45</v>
      </c>
      <c r="F2524" s="21">
        <v>1</v>
      </c>
      <c r="G2524" s="21">
        <v>1</v>
      </c>
      <c r="H2524" s="21">
        <v>1</v>
      </c>
      <c r="I2524" s="20">
        <f t="shared" si="184"/>
        <v>1</v>
      </c>
      <c r="J2524" s="22">
        <v>1</v>
      </c>
      <c r="K2524" s="19" t="str">
        <f t="shared" si="183"/>
        <v>03 - Script, fix ou contournement</v>
      </c>
      <c r="L2524" s="19"/>
      <c r="M2524" s="19"/>
    </row>
    <row r="2525" spans="1:13" ht="15.75" customHeight="1">
      <c r="A2525" s="25"/>
      <c r="B2525" s="25" t="s">
        <v>6076</v>
      </c>
      <c r="C2525" s="25" t="s">
        <v>6077</v>
      </c>
      <c r="D2525" s="25" t="s">
        <v>6078</v>
      </c>
      <c r="E2525" s="25" t="s">
        <v>45</v>
      </c>
      <c r="F2525" s="21">
        <v>1</v>
      </c>
      <c r="G2525" s="21">
        <v>1</v>
      </c>
      <c r="H2525" s="21">
        <v>1</v>
      </c>
      <c r="I2525" s="20">
        <f t="shared" si="184"/>
        <v>1</v>
      </c>
      <c r="J2525" s="22">
        <v>1</v>
      </c>
      <c r="K2525" s="19" t="str">
        <f t="shared" si="183"/>
        <v>03 - Script, fix ou contournement</v>
      </c>
      <c r="L2525" s="19"/>
      <c r="M2525" s="19"/>
    </row>
    <row r="2526" spans="1:13" ht="15.75" customHeight="1">
      <c r="A2526" s="25"/>
      <c r="B2526" s="25" t="s">
        <v>6079</v>
      </c>
      <c r="C2526" s="25" t="s">
        <v>6080</v>
      </c>
      <c r="D2526" s="25" t="s">
        <v>6081</v>
      </c>
      <c r="E2526" s="25" t="s">
        <v>45</v>
      </c>
      <c r="F2526" s="21">
        <v>1</v>
      </c>
      <c r="G2526" s="21">
        <v>1</v>
      </c>
      <c r="H2526" s="21">
        <v>1</v>
      </c>
      <c r="I2526" s="20">
        <f t="shared" si="184"/>
        <v>1</v>
      </c>
      <c r="J2526" s="22">
        <v>1</v>
      </c>
      <c r="K2526" s="19" t="str">
        <f t="shared" si="183"/>
        <v>03 - Script, fix ou contournement</v>
      </c>
      <c r="L2526" s="19"/>
      <c r="M2526" s="19"/>
    </row>
    <row r="2527" spans="1:13" ht="15.75" customHeight="1">
      <c r="A2527" s="25"/>
      <c r="B2527" s="25" t="s">
        <v>6082</v>
      </c>
      <c r="C2527" s="25" t="s">
        <v>6083</v>
      </c>
      <c r="D2527" s="25" t="s">
        <v>6084</v>
      </c>
      <c r="E2527" s="25" t="s">
        <v>45</v>
      </c>
      <c r="F2527" s="21">
        <v>1</v>
      </c>
      <c r="G2527" s="21">
        <v>0</v>
      </c>
      <c r="H2527" s="21">
        <v>1</v>
      </c>
      <c r="I2527" s="20">
        <f t="shared" si="184"/>
        <v>0</v>
      </c>
      <c r="J2527" s="22">
        <v>1</v>
      </c>
      <c r="K2527" s="19" t="str">
        <f t="shared" si="183"/>
        <v>03 - Script, fix ou contournement</v>
      </c>
      <c r="L2527" s="19" t="s">
        <v>6085</v>
      </c>
      <c r="M2527" s="19" t="s">
        <v>2668</v>
      </c>
    </row>
    <row r="2528" spans="1:13" ht="15.75" customHeight="1">
      <c r="A2528" s="25"/>
      <c r="B2528" s="25" t="s">
        <v>6086</v>
      </c>
      <c r="C2528" s="25" t="s">
        <v>6087</v>
      </c>
      <c r="D2528" s="25" t="s">
        <v>6088</v>
      </c>
      <c r="E2528" s="25" t="s">
        <v>39</v>
      </c>
      <c r="F2528" s="21">
        <v>1</v>
      </c>
      <c r="G2528" s="21">
        <v>0</v>
      </c>
      <c r="H2528" s="21">
        <v>1</v>
      </c>
      <c r="I2528" s="20">
        <f t="shared" si="184"/>
        <v>0</v>
      </c>
      <c r="J2528" s="22">
        <v>1</v>
      </c>
      <c r="K2528" s="19" t="str">
        <f t="shared" si="183"/>
        <v>01 - Aide à l’utilisation</v>
      </c>
      <c r="L2528" s="19" t="s">
        <v>6085</v>
      </c>
      <c r="M2528" s="19" t="s">
        <v>6089</v>
      </c>
    </row>
    <row r="2529" spans="1:13" ht="15.75" customHeight="1">
      <c r="A2529" s="25"/>
      <c r="B2529" s="25" t="s">
        <v>6090</v>
      </c>
      <c r="C2529" s="25" t="s">
        <v>6091</v>
      </c>
      <c r="D2529" s="25" t="s">
        <v>6092</v>
      </c>
      <c r="E2529" s="25" t="s">
        <v>45</v>
      </c>
      <c r="F2529" s="21">
        <v>1</v>
      </c>
      <c r="G2529" s="21">
        <v>0</v>
      </c>
      <c r="H2529" s="21">
        <v>1</v>
      </c>
      <c r="I2529" s="20">
        <f t="shared" si="184"/>
        <v>0</v>
      </c>
      <c r="J2529" s="22">
        <v>1</v>
      </c>
      <c r="K2529" s="19" t="str">
        <f t="shared" si="183"/>
        <v>03 - Script, fix ou contournement</v>
      </c>
      <c r="L2529" s="19" t="s">
        <v>6085</v>
      </c>
      <c r="M2529" s="19" t="s">
        <v>6093</v>
      </c>
    </row>
    <row r="2530" spans="1:13" ht="15.75" customHeight="1">
      <c r="A2530" s="25"/>
      <c r="B2530" s="25" t="s">
        <v>6094</v>
      </c>
      <c r="C2530" s="25" t="s">
        <v>6095</v>
      </c>
      <c r="D2530" s="25" t="s">
        <v>6096</v>
      </c>
      <c r="E2530" s="25" t="s">
        <v>45</v>
      </c>
      <c r="F2530" s="21">
        <v>1</v>
      </c>
      <c r="G2530" s="21">
        <v>1</v>
      </c>
      <c r="H2530" s="21">
        <v>1</v>
      </c>
      <c r="I2530" s="20">
        <f t="shared" si="184"/>
        <v>1</v>
      </c>
      <c r="J2530" s="22">
        <v>1</v>
      </c>
      <c r="K2530" s="19" t="str">
        <f t="shared" si="183"/>
        <v>03 - Script, fix ou contournement</v>
      </c>
      <c r="L2530" s="19"/>
      <c r="M2530" s="19"/>
    </row>
    <row r="2531" spans="1:13" ht="15.75" customHeight="1">
      <c r="A2531" s="25"/>
      <c r="B2531" s="25" t="s">
        <v>6097</v>
      </c>
      <c r="C2531" s="25" t="s">
        <v>6098</v>
      </c>
      <c r="D2531" s="25" t="s">
        <v>6099</v>
      </c>
      <c r="E2531" s="25" t="s">
        <v>45</v>
      </c>
      <c r="F2531" s="21">
        <v>1</v>
      </c>
      <c r="G2531" s="21">
        <v>0</v>
      </c>
      <c r="H2531" s="21">
        <v>1</v>
      </c>
      <c r="I2531" s="20">
        <f t="shared" si="184"/>
        <v>0</v>
      </c>
      <c r="J2531" s="22">
        <v>1</v>
      </c>
      <c r="K2531" s="19" t="str">
        <f t="shared" si="183"/>
        <v>03 - Script, fix ou contournement</v>
      </c>
      <c r="L2531" s="19" t="s">
        <v>6085</v>
      </c>
      <c r="M2531" s="19" t="s">
        <v>6100</v>
      </c>
    </row>
    <row r="2532" spans="1:13" ht="15.75" customHeight="1">
      <c r="A2532" s="25"/>
      <c r="B2532" s="25" t="s">
        <v>2669</v>
      </c>
      <c r="C2532" s="25" t="s">
        <v>6101</v>
      </c>
      <c r="D2532" s="25" t="s">
        <v>6102</v>
      </c>
      <c r="E2532" s="25" t="s">
        <v>45</v>
      </c>
      <c r="F2532" s="21">
        <v>1</v>
      </c>
      <c r="G2532" s="21">
        <v>1</v>
      </c>
      <c r="H2532" s="21">
        <v>1</v>
      </c>
      <c r="I2532" s="20">
        <f t="shared" si="184"/>
        <v>1</v>
      </c>
      <c r="J2532" s="22">
        <v>1</v>
      </c>
      <c r="K2532" s="19" t="str">
        <f t="shared" si="183"/>
        <v>03 - Script, fix ou contournement</v>
      </c>
      <c r="L2532" s="19"/>
      <c r="M2532" s="19"/>
    </row>
    <row r="2533" spans="1:13" ht="15.75" customHeight="1">
      <c r="A2533" s="25"/>
      <c r="B2533" s="25" t="s">
        <v>6103</v>
      </c>
      <c r="C2533" s="25" t="s">
        <v>6104</v>
      </c>
      <c r="D2533" s="25" t="s">
        <v>6105</v>
      </c>
      <c r="E2533" s="25" t="s">
        <v>39</v>
      </c>
      <c r="F2533" s="21">
        <v>1</v>
      </c>
      <c r="G2533" s="21">
        <v>1</v>
      </c>
      <c r="H2533" s="21">
        <v>1</v>
      </c>
      <c r="I2533" s="20">
        <f t="shared" si="184"/>
        <v>1</v>
      </c>
      <c r="J2533" s="22">
        <v>1</v>
      </c>
      <c r="K2533" s="19" t="str">
        <f t="shared" si="183"/>
        <v>01 - Aide à l’utilisation</v>
      </c>
      <c r="L2533" s="19"/>
      <c r="M2533" s="19"/>
    </row>
    <row r="2534" spans="1:13" ht="15.75" customHeight="1">
      <c r="A2534" s="25"/>
      <c r="B2534" s="25" t="s">
        <v>6106</v>
      </c>
      <c r="C2534" s="25" t="s">
        <v>6107</v>
      </c>
      <c r="D2534" s="25" t="s">
        <v>6108</v>
      </c>
      <c r="E2534" s="25" t="s">
        <v>45</v>
      </c>
      <c r="F2534" s="21">
        <v>1</v>
      </c>
      <c r="G2534" s="21">
        <v>1</v>
      </c>
      <c r="H2534" s="21">
        <v>1</v>
      </c>
      <c r="I2534" s="20">
        <f t="shared" si="184"/>
        <v>1</v>
      </c>
      <c r="J2534" s="22">
        <v>1</v>
      </c>
      <c r="K2534" s="19" t="str">
        <f t="shared" si="183"/>
        <v>03 - Script, fix ou contournement</v>
      </c>
      <c r="L2534" s="19"/>
      <c r="M2534" s="19"/>
    </row>
    <row r="2535" spans="1:13" ht="15.75" customHeight="1">
      <c r="A2535" s="25"/>
      <c r="B2535" s="25" t="s">
        <v>6109</v>
      </c>
      <c r="C2535" s="25" t="s">
        <v>6110</v>
      </c>
      <c r="D2535" s="25" t="s">
        <v>6111</v>
      </c>
      <c r="E2535" s="25" t="s">
        <v>57</v>
      </c>
      <c r="F2535" s="21">
        <v>1</v>
      </c>
      <c r="G2535" s="21">
        <v>1</v>
      </c>
      <c r="H2535" s="21">
        <v>1</v>
      </c>
      <c r="I2535" s="20">
        <f t="shared" si="184"/>
        <v>1</v>
      </c>
      <c r="J2535" s="22">
        <v>1</v>
      </c>
      <c r="K2535" s="19" t="str">
        <f t="shared" si="183"/>
        <v>05 - Hors périmètre support</v>
      </c>
      <c r="L2535" s="19"/>
      <c r="M2535" s="19"/>
    </row>
    <row r="2536" spans="1:13" ht="15.75" customHeight="1">
      <c r="A2536" s="25"/>
      <c r="B2536" s="25" t="s">
        <v>6112</v>
      </c>
      <c r="C2536" s="25" t="s">
        <v>6113</v>
      </c>
      <c r="D2536" s="25" t="s">
        <v>6114</v>
      </c>
      <c r="E2536" s="25" t="s">
        <v>45</v>
      </c>
      <c r="F2536" s="21">
        <v>1</v>
      </c>
      <c r="G2536" s="21">
        <v>1</v>
      </c>
      <c r="H2536" s="21">
        <v>1</v>
      </c>
      <c r="I2536" s="20">
        <f t="shared" si="184"/>
        <v>1</v>
      </c>
      <c r="J2536" s="22">
        <v>1</v>
      </c>
      <c r="K2536" s="19" t="str">
        <f t="shared" si="183"/>
        <v>03 - Script, fix ou contournement</v>
      </c>
      <c r="L2536" s="19"/>
      <c r="M2536" s="19"/>
    </row>
    <row r="2537" spans="1:13" ht="15.75" customHeight="1">
      <c r="A2537" s="25"/>
      <c r="B2537" s="25" t="s">
        <v>6115</v>
      </c>
      <c r="C2537" s="25" t="s">
        <v>6116</v>
      </c>
      <c r="D2537" s="25" t="s">
        <v>6117</v>
      </c>
      <c r="E2537" s="25" t="s">
        <v>39</v>
      </c>
      <c r="F2537" s="21">
        <v>1</v>
      </c>
      <c r="G2537" s="21">
        <v>1</v>
      </c>
      <c r="H2537" s="21">
        <v>1</v>
      </c>
      <c r="I2537" s="20">
        <f t="shared" si="184"/>
        <v>1</v>
      </c>
      <c r="J2537" s="22">
        <v>1</v>
      </c>
      <c r="K2537" s="19" t="str">
        <f t="shared" si="183"/>
        <v>01 - Aide à l’utilisation</v>
      </c>
      <c r="L2537" s="19"/>
      <c r="M2537" s="19"/>
    </row>
    <row r="2538" spans="1:13" ht="15.75" customHeight="1">
      <c r="A2538" s="25"/>
      <c r="B2538" s="25" t="s">
        <v>6118</v>
      </c>
      <c r="C2538" s="25" t="s">
        <v>6119</v>
      </c>
      <c r="D2538" s="25" t="s">
        <v>6120</v>
      </c>
      <c r="E2538" s="25" t="s">
        <v>52</v>
      </c>
      <c r="F2538" s="21">
        <v>1</v>
      </c>
      <c r="G2538" s="21">
        <v>1</v>
      </c>
      <c r="H2538" s="21">
        <v>1</v>
      </c>
      <c r="I2538" s="20">
        <f t="shared" si="184"/>
        <v>1</v>
      </c>
      <c r="J2538" s="22">
        <v>1</v>
      </c>
      <c r="K2538" s="19" t="str">
        <f t="shared" si="183"/>
        <v>02 - Correction donnée ou modification de paramétrage</v>
      </c>
      <c r="L2538" s="19"/>
      <c r="M2538" s="19"/>
    </row>
    <row r="2539" spans="1:13" ht="15.75" customHeight="1">
      <c r="A2539" s="25"/>
      <c r="B2539" s="25" t="s">
        <v>6121</v>
      </c>
      <c r="C2539" s="25" t="s">
        <v>6122</v>
      </c>
      <c r="D2539" s="25" t="s">
        <v>6123</v>
      </c>
      <c r="E2539" s="25" t="s">
        <v>39</v>
      </c>
      <c r="F2539" s="21">
        <v>0</v>
      </c>
      <c r="G2539" s="21">
        <v>1</v>
      </c>
      <c r="H2539" s="21">
        <v>1</v>
      </c>
      <c r="I2539" s="20">
        <f t="shared" si="184"/>
        <v>0</v>
      </c>
      <c r="J2539" s="22">
        <v>1</v>
      </c>
      <c r="K2539" s="19" t="str">
        <f t="shared" si="183"/>
        <v>01 - Aide à l’utilisation</v>
      </c>
      <c r="L2539" s="19" t="s">
        <v>6085</v>
      </c>
      <c r="M2539" s="19" t="s">
        <v>6124</v>
      </c>
    </row>
    <row r="2540" spans="1:13" ht="15.75" customHeight="1">
      <c r="A2540" s="25"/>
      <c r="B2540" s="25" t="s">
        <v>6125</v>
      </c>
      <c r="C2540" s="25" t="s">
        <v>6126</v>
      </c>
      <c r="D2540" s="25" t="s">
        <v>6127</v>
      </c>
      <c r="E2540" s="25" t="s">
        <v>52</v>
      </c>
      <c r="F2540" s="21">
        <v>0</v>
      </c>
      <c r="G2540" s="21">
        <v>1</v>
      </c>
      <c r="H2540" s="21">
        <v>1</v>
      </c>
      <c r="I2540" s="20">
        <f t="shared" si="184"/>
        <v>0</v>
      </c>
      <c r="J2540" s="22">
        <v>1</v>
      </c>
      <c r="K2540" s="19" t="str">
        <f t="shared" si="183"/>
        <v>02 - Correction donnée ou modification de paramétrage</v>
      </c>
      <c r="L2540" s="19" t="s">
        <v>6085</v>
      </c>
      <c r="M2540" s="19" t="s">
        <v>6124</v>
      </c>
    </row>
    <row r="2541" spans="1:13" ht="15.75" customHeight="1">
      <c r="A2541" s="25"/>
      <c r="B2541" s="25" t="s">
        <v>6128</v>
      </c>
      <c r="C2541" s="25" t="s">
        <v>6129</v>
      </c>
      <c r="D2541" s="25" t="s">
        <v>6130</v>
      </c>
      <c r="E2541" s="25" t="s">
        <v>45</v>
      </c>
      <c r="F2541" s="21">
        <v>1</v>
      </c>
      <c r="G2541" s="21">
        <v>1</v>
      </c>
      <c r="H2541" s="21">
        <v>1</v>
      </c>
      <c r="I2541" s="20">
        <f t="shared" si="184"/>
        <v>1</v>
      </c>
      <c r="J2541" s="22">
        <v>1</v>
      </c>
      <c r="K2541" s="19" t="str">
        <f t="shared" si="183"/>
        <v>03 - Script, fix ou contournement</v>
      </c>
      <c r="L2541" s="19"/>
      <c r="M2541" s="19"/>
    </row>
    <row r="2542" spans="1:13" ht="15.75" customHeight="1">
      <c r="A2542" s="25"/>
      <c r="B2542" s="25" t="s">
        <v>6131</v>
      </c>
      <c r="C2542" s="25" t="s">
        <v>6132</v>
      </c>
      <c r="D2542" s="25" t="s">
        <v>6133</v>
      </c>
      <c r="E2542" s="25" t="s">
        <v>39</v>
      </c>
      <c r="F2542" s="21">
        <v>1</v>
      </c>
      <c r="G2542" s="21">
        <v>1</v>
      </c>
      <c r="H2542" s="21">
        <v>1</v>
      </c>
      <c r="I2542" s="20">
        <f t="shared" si="184"/>
        <v>1</v>
      </c>
      <c r="J2542" s="22">
        <v>1</v>
      </c>
      <c r="K2542" s="19" t="str">
        <f t="shared" si="183"/>
        <v>01 - Aide à l’utilisation</v>
      </c>
      <c r="L2542" s="19"/>
      <c r="M2542" s="19"/>
    </row>
    <row r="2543" spans="1:13" ht="15.75" customHeight="1">
      <c r="A2543" s="25"/>
      <c r="B2543" s="25" t="s">
        <v>4224</v>
      </c>
      <c r="C2543" s="25" t="s">
        <v>6134</v>
      </c>
      <c r="D2543" s="25" t="s">
        <v>6135</v>
      </c>
      <c r="E2543" s="25" t="s">
        <v>45</v>
      </c>
      <c r="F2543" s="21">
        <v>1</v>
      </c>
      <c r="G2543" s="21">
        <v>1</v>
      </c>
      <c r="H2543" s="21">
        <v>1</v>
      </c>
      <c r="I2543" s="20">
        <f t="shared" si="184"/>
        <v>1</v>
      </c>
      <c r="J2543" s="22">
        <v>1</v>
      </c>
      <c r="K2543" s="19" t="str">
        <f t="shared" si="183"/>
        <v>03 - Script, fix ou contournement</v>
      </c>
      <c r="L2543" s="19"/>
      <c r="M2543" s="19"/>
    </row>
    <row r="2544" spans="1:13" ht="15.75" customHeight="1">
      <c r="A2544" s="25"/>
      <c r="B2544" s="25" t="s">
        <v>6136</v>
      </c>
      <c r="C2544" s="25" t="s">
        <v>6137</v>
      </c>
      <c r="D2544" s="25" t="s">
        <v>6138</v>
      </c>
      <c r="E2544" s="25" t="s">
        <v>39</v>
      </c>
      <c r="F2544" s="21">
        <v>1</v>
      </c>
      <c r="G2544" s="21">
        <v>1</v>
      </c>
      <c r="H2544" s="21">
        <v>1</v>
      </c>
      <c r="I2544" s="20">
        <f t="shared" si="184"/>
        <v>1</v>
      </c>
      <c r="J2544" s="22">
        <v>1</v>
      </c>
      <c r="K2544" s="19" t="str">
        <f t="shared" si="183"/>
        <v>01 - Aide à l’utilisation</v>
      </c>
      <c r="L2544" s="19"/>
      <c r="M2544" s="19"/>
    </row>
    <row r="2545" spans="1:13" ht="15.75" customHeight="1">
      <c r="A2545" s="25"/>
      <c r="B2545" s="25" t="s">
        <v>6139</v>
      </c>
      <c r="C2545" s="25" t="s">
        <v>6140</v>
      </c>
      <c r="D2545" s="25" t="s">
        <v>6141</v>
      </c>
      <c r="E2545" s="25" t="s">
        <v>52</v>
      </c>
      <c r="F2545" s="21">
        <v>1</v>
      </c>
      <c r="G2545" s="21">
        <v>1</v>
      </c>
      <c r="H2545" s="21">
        <v>1</v>
      </c>
      <c r="I2545" s="20">
        <f t="shared" si="184"/>
        <v>1</v>
      </c>
      <c r="J2545" s="22">
        <v>1</v>
      </c>
      <c r="K2545" s="19" t="str">
        <f t="shared" si="183"/>
        <v>02 - Correction donnée ou modification de paramétrage</v>
      </c>
      <c r="L2545" s="19"/>
      <c r="M2545" s="19"/>
    </row>
    <row r="2546" spans="1:13" ht="15.75" customHeight="1">
      <c r="A2546" s="25"/>
      <c r="B2546" s="25" t="s">
        <v>6142</v>
      </c>
      <c r="C2546" s="25" t="s">
        <v>6143</v>
      </c>
      <c r="D2546" s="25" t="s">
        <v>6144</v>
      </c>
      <c r="E2546" s="25" t="s">
        <v>39</v>
      </c>
      <c r="F2546" s="21">
        <v>0</v>
      </c>
      <c r="G2546" s="21">
        <v>0</v>
      </c>
      <c r="H2546" s="21">
        <v>1</v>
      </c>
      <c r="I2546" s="20">
        <f t="shared" si="184"/>
        <v>0</v>
      </c>
      <c r="J2546" s="22">
        <v>0</v>
      </c>
      <c r="K2546" s="19" t="s">
        <v>45</v>
      </c>
      <c r="L2546" s="19" t="s">
        <v>6085</v>
      </c>
      <c r="M2546" s="19" t="s">
        <v>6145</v>
      </c>
    </row>
    <row r="2547" spans="1:13" ht="15.75" customHeight="1">
      <c r="A2547" s="25"/>
      <c r="B2547" s="25" t="s">
        <v>6146</v>
      </c>
      <c r="C2547" s="25" t="s">
        <v>6147</v>
      </c>
      <c r="D2547" s="25" t="s">
        <v>6148</v>
      </c>
      <c r="E2547" s="25" t="s">
        <v>42</v>
      </c>
      <c r="F2547" s="21">
        <v>1</v>
      </c>
      <c r="G2547" s="21">
        <v>0</v>
      </c>
      <c r="H2547" s="21">
        <v>1</v>
      </c>
      <c r="I2547" s="20">
        <f t="shared" si="184"/>
        <v>0</v>
      </c>
      <c r="J2547" s="22">
        <v>0</v>
      </c>
      <c r="K2547" s="19" t="s">
        <v>45</v>
      </c>
      <c r="L2547" s="19" t="s">
        <v>6085</v>
      </c>
      <c r="M2547" s="19" t="s">
        <v>6149</v>
      </c>
    </row>
    <row r="2548" spans="1:13" ht="15.75" customHeight="1">
      <c r="A2548" s="25"/>
      <c r="B2548" s="25" t="s">
        <v>6150</v>
      </c>
      <c r="C2548" s="25" t="s">
        <v>6151</v>
      </c>
      <c r="D2548" s="25" t="s">
        <v>6152</v>
      </c>
      <c r="E2548" s="25" t="s">
        <v>39</v>
      </c>
      <c r="F2548" s="21">
        <v>0</v>
      </c>
      <c r="G2548" s="21">
        <v>0</v>
      </c>
      <c r="H2548" s="21">
        <v>1</v>
      </c>
      <c r="I2548" s="20">
        <f t="shared" si="184"/>
        <v>0</v>
      </c>
      <c r="J2548" s="22">
        <v>0</v>
      </c>
      <c r="K2548" s="19" t="s">
        <v>45</v>
      </c>
      <c r="L2548" s="19"/>
      <c r="M2548" s="19"/>
    </row>
    <row r="2549" spans="1:13" ht="15.75" customHeight="1">
      <c r="A2549" s="25"/>
      <c r="B2549" s="25" t="s">
        <v>6153</v>
      </c>
      <c r="C2549" s="25" t="s">
        <v>6154</v>
      </c>
      <c r="D2549" s="25" t="s">
        <v>6155</v>
      </c>
      <c r="E2549" s="25" t="s">
        <v>39</v>
      </c>
      <c r="F2549" s="21">
        <v>1</v>
      </c>
      <c r="G2549" s="21">
        <v>1</v>
      </c>
      <c r="H2549" s="21">
        <v>1</v>
      </c>
      <c r="I2549" s="20">
        <f t="shared" si="184"/>
        <v>1</v>
      </c>
      <c r="J2549" s="22">
        <v>1</v>
      </c>
      <c r="K2549" s="19" t="str">
        <f>E2549</f>
        <v>01 - Aide à l’utilisation</v>
      </c>
      <c r="L2549" s="19"/>
      <c r="M2549" s="19"/>
    </row>
    <row r="2550" spans="1:13" ht="15.75" customHeight="1">
      <c r="A2550" s="25"/>
      <c r="B2550" s="25" t="s">
        <v>6156</v>
      </c>
      <c r="C2550" s="25" t="s">
        <v>6157</v>
      </c>
      <c r="D2550" s="25" t="s">
        <v>6158</v>
      </c>
      <c r="E2550" s="25" t="s">
        <v>39</v>
      </c>
      <c r="F2550" s="21">
        <v>1</v>
      </c>
      <c r="G2550" s="21">
        <v>1</v>
      </c>
      <c r="H2550" s="21">
        <v>1</v>
      </c>
      <c r="I2550" s="20">
        <f t="shared" si="184"/>
        <v>1</v>
      </c>
      <c r="J2550" s="22">
        <v>0</v>
      </c>
      <c r="K2550" s="19" t="s">
        <v>45</v>
      </c>
      <c r="L2550" s="19" t="s">
        <v>6159</v>
      </c>
      <c r="M2550" s="19" t="s">
        <v>96</v>
      </c>
    </row>
    <row r="2551" spans="1:13" ht="15.75" customHeight="1">
      <c r="A2551" s="25"/>
      <c r="B2551" s="25" t="s">
        <v>3448</v>
      </c>
      <c r="C2551" s="25" t="s">
        <v>6160</v>
      </c>
      <c r="D2551" s="25" t="s">
        <v>6161</v>
      </c>
      <c r="E2551" s="25" t="s">
        <v>39</v>
      </c>
      <c r="F2551" s="21">
        <v>1</v>
      </c>
      <c r="G2551" s="21">
        <v>1</v>
      </c>
      <c r="H2551" s="21">
        <v>1</v>
      </c>
      <c r="I2551" s="20">
        <f t="shared" si="184"/>
        <v>1</v>
      </c>
      <c r="J2551" s="22">
        <v>0</v>
      </c>
      <c r="K2551" s="19" t="s">
        <v>45</v>
      </c>
      <c r="L2551" s="19" t="s">
        <v>6159</v>
      </c>
      <c r="M2551" s="19" t="s">
        <v>96</v>
      </c>
    </row>
    <row r="2552" spans="1:13" ht="15.75" customHeight="1">
      <c r="A2552" s="25"/>
      <c r="B2552" s="25" t="s">
        <v>6162</v>
      </c>
      <c r="C2552" s="25" t="s">
        <v>6163</v>
      </c>
      <c r="D2552" s="25" t="s">
        <v>6164</v>
      </c>
      <c r="E2552" s="25" t="s">
        <v>45</v>
      </c>
      <c r="F2552" s="21">
        <v>1</v>
      </c>
      <c r="G2552" s="21">
        <v>1</v>
      </c>
      <c r="H2552" s="21">
        <v>1</v>
      </c>
      <c r="I2552" s="20">
        <f t="shared" si="184"/>
        <v>1</v>
      </c>
      <c r="J2552" s="22">
        <v>1</v>
      </c>
      <c r="K2552" s="19" t="str">
        <f t="shared" ref="K2552:K2574" si="185">E2552</f>
        <v>03 - Script, fix ou contournement</v>
      </c>
      <c r="L2552" s="19"/>
      <c r="M2552" s="19"/>
    </row>
    <row r="2553" spans="1:13" ht="15.75" customHeight="1">
      <c r="A2553" s="25"/>
      <c r="B2553" s="25" t="s">
        <v>6165</v>
      </c>
      <c r="C2553" s="25" t="s">
        <v>6166</v>
      </c>
      <c r="D2553" s="25" t="s">
        <v>6167</v>
      </c>
      <c r="E2553" s="25" t="s">
        <v>39</v>
      </c>
      <c r="F2553" s="21">
        <v>1</v>
      </c>
      <c r="G2553" s="21">
        <v>1</v>
      </c>
      <c r="H2553" s="21">
        <v>1</v>
      </c>
      <c r="I2553" s="20">
        <f t="shared" si="184"/>
        <v>1</v>
      </c>
      <c r="J2553" s="22">
        <v>1</v>
      </c>
      <c r="K2553" s="19" t="str">
        <f t="shared" si="185"/>
        <v>01 - Aide à l’utilisation</v>
      </c>
      <c r="L2553" s="19"/>
      <c r="M2553" s="19"/>
    </row>
    <row r="2554" spans="1:13" ht="15.75" customHeight="1">
      <c r="A2554" s="25"/>
      <c r="B2554" s="25" t="s">
        <v>142</v>
      </c>
      <c r="C2554" s="25" t="s">
        <v>6168</v>
      </c>
      <c r="D2554" s="25" t="s">
        <v>6169</v>
      </c>
      <c r="E2554" s="25" t="s">
        <v>39</v>
      </c>
      <c r="F2554" s="21">
        <v>1</v>
      </c>
      <c r="G2554" s="21">
        <v>1</v>
      </c>
      <c r="H2554" s="21">
        <v>1</v>
      </c>
      <c r="I2554" s="20">
        <f t="shared" si="184"/>
        <v>1</v>
      </c>
      <c r="J2554" s="22">
        <v>1</v>
      </c>
      <c r="K2554" s="19" t="str">
        <f t="shared" si="185"/>
        <v>01 - Aide à l’utilisation</v>
      </c>
      <c r="L2554" s="19"/>
      <c r="M2554" s="19"/>
    </row>
    <row r="2555" spans="1:13" ht="15.75" customHeight="1">
      <c r="A2555" s="25"/>
      <c r="B2555" s="25" t="s">
        <v>6170</v>
      </c>
      <c r="C2555" s="25" t="s">
        <v>6171</v>
      </c>
      <c r="D2555" s="25" t="s">
        <v>6172</v>
      </c>
      <c r="E2555" s="25" t="s">
        <v>45</v>
      </c>
      <c r="F2555" s="21">
        <v>1</v>
      </c>
      <c r="G2555" s="21">
        <v>1</v>
      </c>
      <c r="H2555" s="21">
        <v>1</v>
      </c>
      <c r="I2555" s="20">
        <f t="shared" si="184"/>
        <v>1</v>
      </c>
      <c r="J2555" s="22">
        <v>1</v>
      </c>
      <c r="K2555" s="19" t="str">
        <f t="shared" si="185"/>
        <v>03 - Script, fix ou contournement</v>
      </c>
      <c r="L2555" s="19"/>
      <c r="M2555" s="19"/>
    </row>
    <row r="2556" spans="1:13" ht="15.75" customHeight="1">
      <c r="A2556" s="25"/>
      <c r="B2556" s="25" t="s">
        <v>3730</v>
      </c>
      <c r="C2556" s="25" t="s">
        <v>6173</v>
      </c>
      <c r="D2556" s="25" t="s">
        <v>6174</v>
      </c>
      <c r="E2556" s="25" t="s">
        <v>39</v>
      </c>
      <c r="F2556" s="21">
        <v>1</v>
      </c>
      <c r="G2556" s="21">
        <v>1</v>
      </c>
      <c r="H2556" s="21">
        <v>1</v>
      </c>
      <c r="I2556" s="20">
        <f t="shared" si="184"/>
        <v>1</v>
      </c>
      <c r="J2556" s="22">
        <v>1</v>
      </c>
      <c r="K2556" s="19" t="str">
        <f t="shared" si="185"/>
        <v>01 - Aide à l’utilisation</v>
      </c>
      <c r="L2556" s="19"/>
      <c r="M2556" s="19"/>
    </row>
    <row r="2557" spans="1:13" ht="15.75" customHeight="1">
      <c r="A2557" s="25"/>
      <c r="B2557" s="25" t="s">
        <v>6175</v>
      </c>
      <c r="C2557" s="25" t="s">
        <v>6176</v>
      </c>
      <c r="D2557" s="25" t="s">
        <v>6177</v>
      </c>
      <c r="E2557" s="25" t="s">
        <v>52</v>
      </c>
      <c r="F2557" s="21">
        <v>1</v>
      </c>
      <c r="G2557" s="21">
        <v>1</v>
      </c>
      <c r="H2557" s="21">
        <v>1</v>
      </c>
      <c r="I2557" s="20">
        <f t="shared" si="184"/>
        <v>1</v>
      </c>
      <c r="J2557" s="22">
        <v>1</v>
      </c>
      <c r="K2557" s="19" t="str">
        <f t="shared" si="185"/>
        <v>02 - Correction donnée ou modification de paramétrage</v>
      </c>
      <c r="L2557" s="19"/>
      <c r="M2557" s="19"/>
    </row>
    <row r="2558" spans="1:13" ht="15.75" customHeight="1">
      <c r="A2558" s="25"/>
      <c r="B2558" s="25" t="s">
        <v>3730</v>
      </c>
      <c r="C2558" s="25" t="s">
        <v>6178</v>
      </c>
      <c r="D2558" s="25" t="s">
        <v>6179</v>
      </c>
      <c r="E2558" s="25" t="s">
        <v>45</v>
      </c>
      <c r="F2558" s="21">
        <v>1</v>
      </c>
      <c r="G2558" s="21">
        <v>1</v>
      </c>
      <c r="H2558" s="21">
        <v>1</v>
      </c>
      <c r="I2558" s="20">
        <f t="shared" si="184"/>
        <v>1</v>
      </c>
      <c r="J2558" s="22">
        <v>1</v>
      </c>
      <c r="K2558" s="19" t="str">
        <f t="shared" si="185"/>
        <v>03 - Script, fix ou contournement</v>
      </c>
      <c r="L2558" s="19"/>
      <c r="M2558" s="19"/>
    </row>
    <row r="2559" spans="1:13" ht="15.75" customHeight="1">
      <c r="A2559" s="25"/>
      <c r="B2559" s="25" t="s">
        <v>6180</v>
      </c>
      <c r="C2559" s="25" t="s">
        <v>6181</v>
      </c>
      <c r="D2559" s="25" t="s">
        <v>6182</v>
      </c>
      <c r="E2559" s="25" t="s">
        <v>45</v>
      </c>
      <c r="F2559" s="21">
        <v>1</v>
      </c>
      <c r="G2559" s="21">
        <v>1</v>
      </c>
      <c r="H2559" s="21">
        <v>1</v>
      </c>
      <c r="I2559" s="20">
        <f t="shared" si="184"/>
        <v>1</v>
      </c>
      <c r="J2559" s="22">
        <v>1</v>
      </c>
      <c r="K2559" s="19" t="str">
        <f t="shared" si="185"/>
        <v>03 - Script, fix ou contournement</v>
      </c>
      <c r="L2559" s="19"/>
      <c r="M2559" s="19"/>
    </row>
    <row r="2560" spans="1:13" ht="15.75" customHeight="1">
      <c r="A2560" s="25"/>
      <c r="B2560" s="25" t="s">
        <v>6183</v>
      </c>
      <c r="C2560" s="25" t="s">
        <v>6184</v>
      </c>
      <c r="D2560" s="25" t="s">
        <v>6185</v>
      </c>
      <c r="E2560" s="25" t="s">
        <v>52</v>
      </c>
      <c r="F2560" s="21">
        <v>1</v>
      </c>
      <c r="G2560" s="21">
        <v>1</v>
      </c>
      <c r="H2560" s="21">
        <v>1</v>
      </c>
      <c r="I2560" s="20">
        <f t="shared" si="184"/>
        <v>1</v>
      </c>
      <c r="J2560" s="22">
        <v>1</v>
      </c>
      <c r="K2560" s="19" t="str">
        <f t="shared" si="185"/>
        <v>02 - Correction donnée ou modification de paramétrage</v>
      </c>
      <c r="L2560" s="19"/>
      <c r="M2560" s="19"/>
    </row>
    <row r="2561" spans="1:13" ht="15.75" customHeight="1">
      <c r="A2561" s="25"/>
      <c r="B2561" s="25" t="s">
        <v>6186</v>
      </c>
      <c r="C2561" s="25" t="s">
        <v>6187</v>
      </c>
      <c r="D2561" s="25" t="s">
        <v>6188</v>
      </c>
      <c r="E2561" s="25" t="s">
        <v>52</v>
      </c>
      <c r="F2561" s="21">
        <v>1</v>
      </c>
      <c r="G2561" s="21">
        <v>1</v>
      </c>
      <c r="H2561" s="21">
        <v>1</v>
      </c>
      <c r="I2561" s="20">
        <f t="shared" si="184"/>
        <v>1</v>
      </c>
      <c r="J2561" s="22">
        <v>1</v>
      </c>
      <c r="K2561" s="19" t="str">
        <f t="shared" si="185"/>
        <v>02 - Correction donnée ou modification de paramétrage</v>
      </c>
      <c r="L2561" s="19"/>
      <c r="M2561" s="19"/>
    </row>
    <row r="2562" spans="1:13" ht="15.75" customHeight="1">
      <c r="A2562" s="25"/>
      <c r="B2562" s="25" t="s">
        <v>6189</v>
      </c>
      <c r="C2562" s="25" t="s">
        <v>6190</v>
      </c>
      <c r="D2562" s="25" t="s">
        <v>6191</v>
      </c>
      <c r="E2562" s="25" t="s">
        <v>45</v>
      </c>
      <c r="F2562" s="21">
        <v>1</v>
      </c>
      <c r="G2562" s="21">
        <v>1</v>
      </c>
      <c r="H2562" s="21">
        <v>1</v>
      </c>
      <c r="I2562" s="20">
        <f t="shared" si="184"/>
        <v>1</v>
      </c>
      <c r="J2562" s="22">
        <v>1</v>
      </c>
      <c r="K2562" s="19" t="str">
        <f t="shared" si="185"/>
        <v>03 - Script, fix ou contournement</v>
      </c>
      <c r="L2562" s="19"/>
      <c r="M2562" s="19"/>
    </row>
    <row r="2563" spans="1:13" ht="15.75" customHeight="1">
      <c r="A2563" s="25"/>
      <c r="B2563" s="25" t="s">
        <v>6192</v>
      </c>
      <c r="C2563" s="25" t="s">
        <v>6193</v>
      </c>
      <c r="D2563" s="25" t="s">
        <v>6194</v>
      </c>
      <c r="E2563" s="25" t="s">
        <v>45</v>
      </c>
      <c r="F2563" s="21">
        <v>1</v>
      </c>
      <c r="G2563" s="21">
        <v>1</v>
      </c>
      <c r="H2563" s="21">
        <v>1</v>
      </c>
      <c r="I2563" s="20">
        <f t="shared" si="184"/>
        <v>1</v>
      </c>
      <c r="J2563" s="22">
        <v>1</v>
      </c>
      <c r="K2563" s="19" t="str">
        <f t="shared" si="185"/>
        <v>03 - Script, fix ou contournement</v>
      </c>
      <c r="L2563" s="19"/>
      <c r="M2563" s="19"/>
    </row>
    <row r="2564" spans="1:13" ht="15.75" customHeight="1">
      <c r="A2564" s="25"/>
      <c r="B2564" s="25" t="s">
        <v>4072</v>
      </c>
      <c r="C2564" s="25" t="s">
        <v>6195</v>
      </c>
      <c r="D2564" s="25" t="s">
        <v>6196</v>
      </c>
      <c r="E2564" s="25" t="s">
        <v>45</v>
      </c>
      <c r="F2564" s="21">
        <v>1</v>
      </c>
      <c r="G2564" s="21">
        <v>1</v>
      </c>
      <c r="H2564" s="21">
        <v>1</v>
      </c>
      <c r="I2564" s="20">
        <f t="shared" si="184"/>
        <v>1</v>
      </c>
      <c r="J2564" s="22">
        <v>1</v>
      </c>
      <c r="K2564" s="19" t="str">
        <f t="shared" si="185"/>
        <v>03 - Script, fix ou contournement</v>
      </c>
      <c r="L2564" s="19"/>
      <c r="M2564" s="19"/>
    </row>
    <row r="2565" spans="1:13" ht="15.75" customHeight="1">
      <c r="A2565" s="25"/>
      <c r="B2565" s="25" t="s">
        <v>3730</v>
      </c>
      <c r="C2565" s="25" t="s">
        <v>6197</v>
      </c>
      <c r="D2565" s="25" t="s">
        <v>6198</v>
      </c>
      <c r="E2565" s="25" t="s">
        <v>39</v>
      </c>
      <c r="F2565" s="21">
        <v>1</v>
      </c>
      <c r="G2565" s="21">
        <v>1</v>
      </c>
      <c r="H2565" s="21">
        <v>1</v>
      </c>
      <c r="I2565" s="20">
        <f t="shared" si="184"/>
        <v>1</v>
      </c>
      <c r="J2565" s="22">
        <v>1</v>
      </c>
      <c r="K2565" s="19" t="str">
        <f t="shared" si="185"/>
        <v>01 - Aide à l’utilisation</v>
      </c>
      <c r="L2565" s="19"/>
      <c r="M2565" s="19"/>
    </row>
    <row r="2566" spans="1:13" ht="15.75" customHeight="1">
      <c r="A2566" s="25"/>
      <c r="B2566" s="25" t="s">
        <v>142</v>
      </c>
      <c r="C2566" s="25" t="s">
        <v>6199</v>
      </c>
      <c r="D2566" s="25" t="s">
        <v>6200</v>
      </c>
      <c r="E2566" s="25" t="s">
        <v>45</v>
      </c>
      <c r="F2566" s="21">
        <v>1</v>
      </c>
      <c r="G2566" s="21">
        <v>1</v>
      </c>
      <c r="H2566" s="21">
        <v>1</v>
      </c>
      <c r="I2566" s="20">
        <f t="shared" si="184"/>
        <v>1</v>
      </c>
      <c r="J2566" s="22">
        <v>1</v>
      </c>
      <c r="K2566" s="19" t="str">
        <f t="shared" si="185"/>
        <v>03 - Script, fix ou contournement</v>
      </c>
      <c r="L2566" s="19"/>
      <c r="M2566" s="19"/>
    </row>
    <row r="2567" spans="1:13" ht="15.75" customHeight="1">
      <c r="A2567" s="25"/>
      <c r="B2567" s="25" t="s">
        <v>6201</v>
      </c>
      <c r="C2567" s="25" t="s">
        <v>6202</v>
      </c>
      <c r="D2567" s="25" t="s">
        <v>6203</v>
      </c>
      <c r="E2567" s="25" t="s">
        <v>39</v>
      </c>
      <c r="F2567" s="21">
        <v>1</v>
      </c>
      <c r="G2567" s="21">
        <v>1</v>
      </c>
      <c r="H2567" s="21">
        <v>1</v>
      </c>
      <c r="I2567" s="20">
        <f t="shared" si="184"/>
        <v>1</v>
      </c>
      <c r="J2567" s="22">
        <v>1</v>
      </c>
      <c r="K2567" s="19" t="str">
        <f t="shared" si="185"/>
        <v>01 - Aide à l’utilisation</v>
      </c>
      <c r="L2567" s="19"/>
      <c r="M2567" s="19"/>
    </row>
    <row r="2568" spans="1:13" ht="15.75" customHeight="1">
      <c r="A2568" s="25"/>
      <c r="B2568" s="25" t="s">
        <v>6204</v>
      </c>
      <c r="C2568" s="25" t="s">
        <v>6205</v>
      </c>
      <c r="D2568" s="25" t="s">
        <v>6206</v>
      </c>
      <c r="E2568" s="25" t="s">
        <v>39</v>
      </c>
      <c r="F2568" s="21">
        <v>1</v>
      </c>
      <c r="G2568" s="21">
        <v>1</v>
      </c>
      <c r="H2568" s="21">
        <v>1</v>
      </c>
      <c r="I2568" s="20">
        <f t="shared" si="184"/>
        <v>1</v>
      </c>
      <c r="J2568" s="22">
        <v>1</v>
      </c>
      <c r="K2568" s="19" t="str">
        <f t="shared" si="185"/>
        <v>01 - Aide à l’utilisation</v>
      </c>
      <c r="L2568" s="19"/>
      <c r="M2568" s="19"/>
    </row>
    <row r="2569" spans="1:13" ht="15.75" customHeight="1">
      <c r="A2569" s="25"/>
      <c r="B2569" s="25" t="s">
        <v>750</v>
      </c>
      <c r="C2569" s="25" t="s">
        <v>6207</v>
      </c>
      <c r="D2569" s="25" t="s">
        <v>6208</v>
      </c>
      <c r="E2569" s="25" t="s">
        <v>39</v>
      </c>
      <c r="F2569" s="21">
        <v>1</v>
      </c>
      <c r="G2569" s="21">
        <v>1</v>
      </c>
      <c r="H2569" s="21">
        <v>1</v>
      </c>
      <c r="I2569" s="20">
        <f t="shared" si="184"/>
        <v>1</v>
      </c>
      <c r="J2569" s="22">
        <v>1</v>
      </c>
      <c r="K2569" s="19" t="str">
        <f t="shared" si="185"/>
        <v>01 - Aide à l’utilisation</v>
      </c>
      <c r="L2569" s="19"/>
      <c r="M2569" s="19"/>
    </row>
    <row r="2570" spans="1:13" ht="15.75" customHeight="1">
      <c r="A2570" s="25"/>
      <c r="B2570" s="25" t="s">
        <v>6209</v>
      </c>
      <c r="C2570" s="25" t="s">
        <v>6210</v>
      </c>
      <c r="D2570" s="25" t="s">
        <v>6211</v>
      </c>
      <c r="E2570" s="25" t="s">
        <v>45</v>
      </c>
      <c r="F2570" s="21">
        <v>1</v>
      </c>
      <c r="G2570" s="21">
        <v>1</v>
      </c>
      <c r="H2570" s="21">
        <v>1</v>
      </c>
      <c r="I2570" s="20">
        <f t="shared" si="184"/>
        <v>1</v>
      </c>
      <c r="J2570" s="22">
        <v>1</v>
      </c>
      <c r="K2570" s="19" t="str">
        <f t="shared" si="185"/>
        <v>03 - Script, fix ou contournement</v>
      </c>
      <c r="L2570" s="19"/>
      <c r="M2570" s="19"/>
    </row>
    <row r="2571" spans="1:13" ht="15.75" customHeight="1">
      <c r="A2571" s="25"/>
      <c r="B2571" s="25" t="s">
        <v>6212</v>
      </c>
      <c r="C2571" s="25" t="s">
        <v>6213</v>
      </c>
      <c r="D2571" s="25" t="s">
        <v>6214</v>
      </c>
      <c r="E2571" s="25" t="s">
        <v>45</v>
      </c>
      <c r="F2571" s="21">
        <v>1</v>
      </c>
      <c r="G2571" s="21">
        <v>1</v>
      </c>
      <c r="H2571" s="21">
        <v>1</v>
      </c>
      <c r="I2571" s="20">
        <f t="shared" si="184"/>
        <v>1</v>
      </c>
      <c r="J2571" s="22">
        <v>1</v>
      </c>
      <c r="K2571" s="19" t="str">
        <f t="shared" si="185"/>
        <v>03 - Script, fix ou contournement</v>
      </c>
      <c r="L2571" s="19"/>
      <c r="M2571" s="19"/>
    </row>
    <row r="2572" spans="1:13" ht="15.75" customHeight="1">
      <c r="A2572" s="25"/>
      <c r="B2572" s="25" t="s">
        <v>6215</v>
      </c>
      <c r="C2572" s="25" t="s">
        <v>6216</v>
      </c>
      <c r="D2572" s="25" t="s">
        <v>6217</v>
      </c>
      <c r="E2572" s="25" t="s">
        <v>52</v>
      </c>
      <c r="F2572" s="21">
        <v>1</v>
      </c>
      <c r="G2572" s="21">
        <v>1</v>
      </c>
      <c r="H2572" s="21">
        <v>1</v>
      </c>
      <c r="I2572" s="20">
        <f t="shared" si="184"/>
        <v>1</v>
      </c>
      <c r="J2572" s="22">
        <v>1</v>
      </c>
      <c r="K2572" s="19" t="str">
        <f t="shared" si="185"/>
        <v>02 - Correction donnée ou modification de paramétrage</v>
      </c>
      <c r="L2572" s="19"/>
      <c r="M2572" s="19"/>
    </row>
    <row r="2573" spans="1:13" ht="15.75" customHeight="1">
      <c r="A2573" s="25"/>
      <c r="B2573" s="25" t="s">
        <v>6218</v>
      </c>
      <c r="C2573" s="25" t="s">
        <v>6219</v>
      </c>
      <c r="D2573" s="25" t="s">
        <v>6220</v>
      </c>
      <c r="E2573" s="25" t="s">
        <v>52</v>
      </c>
      <c r="F2573" s="21">
        <v>1</v>
      </c>
      <c r="G2573" s="21">
        <v>1</v>
      </c>
      <c r="H2573" s="21">
        <v>1</v>
      </c>
      <c r="I2573" s="20">
        <f t="shared" si="184"/>
        <v>1</v>
      </c>
      <c r="J2573" s="22">
        <v>1</v>
      </c>
      <c r="K2573" s="19" t="str">
        <f t="shared" si="185"/>
        <v>02 - Correction donnée ou modification de paramétrage</v>
      </c>
      <c r="L2573" s="19"/>
      <c r="M2573" s="19"/>
    </row>
    <row r="2574" spans="1:13" ht="15.75" customHeight="1">
      <c r="A2574" s="25"/>
      <c r="B2574" s="25" t="s">
        <v>6221</v>
      </c>
      <c r="C2574" s="25" t="s">
        <v>6222</v>
      </c>
      <c r="D2574" s="25" t="s">
        <v>6223</v>
      </c>
      <c r="E2574" s="25" t="s">
        <v>42</v>
      </c>
      <c r="F2574" s="21">
        <v>1</v>
      </c>
      <c r="G2574" s="21">
        <v>1</v>
      </c>
      <c r="H2574" s="21">
        <v>1</v>
      </c>
      <c r="I2574" s="20">
        <f t="shared" si="184"/>
        <v>1</v>
      </c>
      <c r="J2574" s="22">
        <v>1</v>
      </c>
      <c r="K2574" s="19" t="str">
        <f t="shared" si="185"/>
        <v>04 - Aucune action nécessaire ou possible</v>
      </c>
      <c r="L2574" s="19"/>
      <c r="M2574" s="19"/>
    </row>
    <row r="2575" spans="1:13" ht="15.75" customHeight="1">
      <c r="A2575" s="25"/>
      <c r="B2575" s="25" t="s">
        <v>5471</v>
      </c>
      <c r="C2575" s="25" t="s">
        <v>6224</v>
      </c>
      <c r="D2575" s="25" t="s">
        <v>6225</v>
      </c>
      <c r="E2575" s="25" t="s">
        <v>42</v>
      </c>
      <c r="F2575" s="21">
        <v>1</v>
      </c>
      <c r="G2575" s="21">
        <v>1</v>
      </c>
      <c r="H2575" s="21">
        <v>1</v>
      </c>
      <c r="I2575" s="20">
        <f t="shared" si="184"/>
        <v>1</v>
      </c>
      <c r="J2575" s="22">
        <v>0</v>
      </c>
      <c r="K2575" s="19" t="s">
        <v>45</v>
      </c>
      <c r="L2575" s="19"/>
      <c r="M2575" s="19"/>
    </row>
    <row r="2576" spans="1:13" ht="15.75" customHeight="1">
      <c r="A2576" s="25"/>
      <c r="B2576" s="25" t="s">
        <v>6226</v>
      </c>
      <c r="C2576" s="25" t="s">
        <v>6227</v>
      </c>
      <c r="D2576" s="25" t="s">
        <v>6228</v>
      </c>
      <c r="E2576" s="25" t="s">
        <v>52</v>
      </c>
      <c r="F2576" s="21">
        <v>1</v>
      </c>
      <c r="G2576" s="21">
        <v>1</v>
      </c>
      <c r="H2576" s="21">
        <v>1</v>
      </c>
      <c r="I2576" s="20">
        <f t="shared" si="184"/>
        <v>1</v>
      </c>
      <c r="J2576" s="22">
        <v>0</v>
      </c>
      <c r="K2576" s="19" t="s">
        <v>45</v>
      </c>
      <c r="L2576" s="19"/>
      <c r="M2576" s="19"/>
    </row>
    <row r="2577" spans="1:13" ht="15.75" customHeight="1">
      <c r="A2577" s="25"/>
      <c r="B2577" s="25" t="s">
        <v>6229</v>
      </c>
      <c r="C2577" s="25" t="s">
        <v>6230</v>
      </c>
      <c r="D2577" s="25" t="s">
        <v>6231</v>
      </c>
      <c r="E2577" s="25" t="s">
        <v>52</v>
      </c>
      <c r="F2577" s="21">
        <v>1</v>
      </c>
      <c r="G2577" s="21">
        <v>1</v>
      </c>
      <c r="H2577" s="21">
        <v>1</v>
      </c>
      <c r="I2577" s="20">
        <f t="shared" si="184"/>
        <v>1</v>
      </c>
      <c r="J2577" s="22">
        <v>0</v>
      </c>
      <c r="K2577" s="19" t="s">
        <v>45</v>
      </c>
      <c r="L2577" s="19"/>
      <c r="M2577" s="19"/>
    </row>
    <row r="2578" spans="1:13" ht="15.75" customHeight="1">
      <c r="A2578" s="25"/>
      <c r="B2578" s="25" t="s">
        <v>6232</v>
      </c>
      <c r="C2578" s="25" t="s">
        <v>6233</v>
      </c>
      <c r="D2578" s="25" t="s">
        <v>6234</v>
      </c>
      <c r="E2578" s="25" t="s">
        <v>57</v>
      </c>
      <c r="F2578" s="21">
        <v>1</v>
      </c>
      <c r="G2578" s="21">
        <v>1</v>
      </c>
      <c r="H2578" s="21">
        <v>1</v>
      </c>
      <c r="I2578" s="20">
        <f t="shared" si="184"/>
        <v>1</v>
      </c>
      <c r="J2578" s="22">
        <v>1</v>
      </c>
      <c r="K2578" s="19" t="str">
        <f>E2578</f>
        <v>05 - Hors périmètre support</v>
      </c>
      <c r="L2578" s="19"/>
      <c r="M2578" s="19"/>
    </row>
    <row r="2579" spans="1:13" ht="15.75" customHeight="1">
      <c r="A2579" s="25"/>
      <c r="B2579" s="25" t="s">
        <v>6235</v>
      </c>
      <c r="C2579" s="25" t="s">
        <v>6236</v>
      </c>
      <c r="D2579" s="25" t="s">
        <v>6237</v>
      </c>
      <c r="E2579" s="25" t="s">
        <v>42</v>
      </c>
      <c r="F2579" s="21">
        <v>1</v>
      </c>
      <c r="G2579" s="21">
        <v>1</v>
      </c>
      <c r="H2579" s="21">
        <v>1</v>
      </c>
      <c r="I2579" s="20">
        <f t="shared" si="184"/>
        <v>1</v>
      </c>
      <c r="J2579" s="22">
        <v>0</v>
      </c>
      <c r="K2579" s="19" t="s">
        <v>39</v>
      </c>
      <c r="L2579" s="19"/>
      <c r="M2579" s="19"/>
    </row>
    <row r="2580" spans="1:13" ht="15.75" customHeight="1">
      <c r="A2580" s="25"/>
      <c r="B2580" s="25" t="s">
        <v>6238</v>
      </c>
      <c r="C2580" s="25" t="s">
        <v>6239</v>
      </c>
      <c r="D2580" s="25" t="s">
        <v>6240</v>
      </c>
      <c r="E2580" s="25" t="s">
        <v>45</v>
      </c>
      <c r="F2580" s="21">
        <v>1</v>
      </c>
      <c r="G2580" s="21">
        <v>1</v>
      </c>
      <c r="H2580" s="21">
        <v>1</v>
      </c>
      <c r="I2580" s="20">
        <f t="shared" si="184"/>
        <v>1</v>
      </c>
      <c r="J2580" s="22">
        <v>1</v>
      </c>
      <c r="K2580" s="19" t="str">
        <f t="shared" ref="K2580:K2588" si="186">E2580</f>
        <v>03 - Script, fix ou contournement</v>
      </c>
      <c r="L2580" s="19"/>
      <c r="M2580" s="19"/>
    </row>
    <row r="2581" spans="1:13" ht="15.75" customHeight="1">
      <c r="A2581" s="25"/>
      <c r="B2581" s="25" t="s">
        <v>6241</v>
      </c>
      <c r="C2581" s="25" t="s">
        <v>6242</v>
      </c>
      <c r="D2581" s="25" t="s">
        <v>6243</v>
      </c>
      <c r="E2581" s="25" t="s">
        <v>45</v>
      </c>
      <c r="F2581" s="21">
        <v>1</v>
      </c>
      <c r="G2581" s="21">
        <v>1</v>
      </c>
      <c r="H2581" s="21">
        <v>1</v>
      </c>
      <c r="I2581" s="20">
        <f t="shared" si="184"/>
        <v>1</v>
      </c>
      <c r="J2581" s="22">
        <v>1</v>
      </c>
      <c r="K2581" s="19" t="str">
        <f t="shared" si="186"/>
        <v>03 - Script, fix ou contournement</v>
      </c>
      <c r="L2581" s="19"/>
      <c r="M2581" s="19"/>
    </row>
    <row r="2582" spans="1:13" ht="15.75" customHeight="1">
      <c r="A2582" s="25"/>
      <c r="B2582" s="25">
        <v>105</v>
      </c>
      <c r="C2582" s="25" t="s">
        <v>6244</v>
      </c>
      <c r="D2582" s="25" t="s">
        <v>6245</v>
      </c>
      <c r="E2582" s="25" t="s">
        <v>45</v>
      </c>
      <c r="F2582" s="21">
        <v>1</v>
      </c>
      <c r="G2582" s="21">
        <v>1</v>
      </c>
      <c r="H2582" s="21">
        <v>1</v>
      </c>
      <c r="I2582" s="20">
        <f t="shared" si="184"/>
        <v>1</v>
      </c>
      <c r="J2582" s="22">
        <v>1</v>
      </c>
      <c r="K2582" s="19" t="str">
        <f t="shared" si="186"/>
        <v>03 - Script, fix ou contournement</v>
      </c>
      <c r="L2582" s="19"/>
      <c r="M2582" s="19"/>
    </row>
    <row r="2583" spans="1:13" ht="15.75" customHeight="1">
      <c r="A2583" s="25"/>
      <c r="B2583" s="25" t="s">
        <v>6246</v>
      </c>
      <c r="C2583" s="25" t="s">
        <v>6247</v>
      </c>
      <c r="D2583" s="25" t="s">
        <v>6248</v>
      </c>
      <c r="E2583" s="25" t="s">
        <v>45</v>
      </c>
      <c r="F2583" s="21">
        <v>1</v>
      </c>
      <c r="G2583" s="21">
        <v>1</v>
      </c>
      <c r="H2583" s="21">
        <v>1</v>
      </c>
      <c r="I2583" s="20">
        <f t="shared" si="184"/>
        <v>1</v>
      </c>
      <c r="J2583" s="22">
        <v>1</v>
      </c>
      <c r="K2583" s="19" t="str">
        <f t="shared" si="186"/>
        <v>03 - Script, fix ou contournement</v>
      </c>
      <c r="L2583" s="19"/>
      <c r="M2583" s="19"/>
    </row>
    <row r="2584" spans="1:13" ht="15.75" customHeight="1">
      <c r="A2584" s="25"/>
      <c r="B2584" s="25" t="s">
        <v>6249</v>
      </c>
      <c r="C2584" s="25" t="s">
        <v>6250</v>
      </c>
      <c r="D2584" s="25" t="s">
        <v>6251</v>
      </c>
      <c r="E2584" s="25" t="s">
        <v>45</v>
      </c>
      <c r="F2584" s="21">
        <v>1</v>
      </c>
      <c r="G2584" s="21">
        <v>1</v>
      </c>
      <c r="H2584" s="21">
        <v>1</v>
      </c>
      <c r="I2584" s="20">
        <f t="shared" si="184"/>
        <v>1</v>
      </c>
      <c r="J2584" s="22">
        <v>1</v>
      </c>
      <c r="K2584" s="19" t="str">
        <f t="shared" si="186"/>
        <v>03 - Script, fix ou contournement</v>
      </c>
      <c r="L2584" s="19"/>
      <c r="M2584" s="19"/>
    </row>
    <row r="2585" spans="1:13" ht="15.75" customHeight="1">
      <c r="A2585" s="25"/>
      <c r="B2585" s="25" t="s">
        <v>6252</v>
      </c>
      <c r="C2585" s="25" t="s">
        <v>6253</v>
      </c>
      <c r="D2585" s="25" t="s">
        <v>6254</v>
      </c>
      <c r="E2585" s="25" t="s">
        <v>45</v>
      </c>
      <c r="F2585" s="21">
        <v>1</v>
      </c>
      <c r="G2585" s="21">
        <v>1</v>
      </c>
      <c r="H2585" s="21">
        <v>1</v>
      </c>
      <c r="I2585" s="20">
        <f t="shared" si="184"/>
        <v>1</v>
      </c>
      <c r="J2585" s="22">
        <v>1</v>
      </c>
      <c r="K2585" s="19" t="str">
        <f t="shared" si="186"/>
        <v>03 - Script, fix ou contournement</v>
      </c>
      <c r="L2585" s="19"/>
      <c r="M2585" s="19"/>
    </row>
    <row r="2586" spans="1:13" ht="15.75" customHeight="1">
      <c r="A2586" s="25"/>
      <c r="B2586" s="25" t="s">
        <v>6255</v>
      </c>
      <c r="C2586" s="25" t="s">
        <v>6256</v>
      </c>
      <c r="D2586" s="25" t="s">
        <v>6257</v>
      </c>
      <c r="E2586" s="25" t="s">
        <v>52</v>
      </c>
      <c r="F2586" s="21">
        <v>1</v>
      </c>
      <c r="G2586" s="21">
        <v>1</v>
      </c>
      <c r="H2586" s="21">
        <v>1</v>
      </c>
      <c r="I2586" s="20">
        <f t="shared" si="184"/>
        <v>1</v>
      </c>
      <c r="J2586" s="22">
        <v>1</v>
      </c>
      <c r="K2586" s="19" t="str">
        <f t="shared" si="186"/>
        <v>02 - Correction donnée ou modification de paramétrage</v>
      </c>
      <c r="L2586" s="19"/>
      <c r="M2586" s="19"/>
    </row>
    <row r="2587" spans="1:13" ht="15.75" customHeight="1">
      <c r="A2587" s="25"/>
      <c r="B2587" s="25" t="s">
        <v>6258</v>
      </c>
      <c r="C2587" s="25" t="s">
        <v>6259</v>
      </c>
      <c r="D2587" s="25" t="s">
        <v>6260</v>
      </c>
      <c r="E2587" s="25" t="s">
        <v>39</v>
      </c>
      <c r="F2587" s="21">
        <v>1</v>
      </c>
      <c r="G2587" s="21">
        <v>1</v>
      </c>
      <c r="H2587" s="21">
        <v>1</v>
      </c>
      <c r="I2587" s="20">
        <f t="shared" si="184"/>
        <v>1</v>
      </c>
      <c r="J2587" s="22">
        <v>1</v>
      </c>
      <c r="K2587" s="19" t="str">
        <f t="shared" si="186"/>
        <v>01 - Aide à l’utilisation</v>
      </c>
      <c r="L2587" s="19"/>
      <c r="M2587" s="19"/>
    </row>
    <row r="2588" spans="1:13" ht="15.75" customHeight="1">
      <c r="A2588" s="25"/>
      <c r="B2588" s="25" t="s">
        <v>6261</v>
      </c>
      <c r="C2588" s="25" t="s">
        <v>6262</v>
      </c>
      <c r="D2588" s="25" t="s">
        <v>6263</v>
      </c>
      <c r="E2588" s="25" t="s">
        <v>42</v>
      </c>
      <c r="F2588" s="21">
        <v>1</v>
      </c>
      <c r="G2588" s="21">
        <v>1</v>
      </c>
      <c r="H2588" s="21">
        <v>1</v>
      </c>
      <c r="I2588" s="20">
        <f t="shared" si="184"/>
        <v>1</v>
      </c>
      <c r="J2588" s="22">
        <v>1</v>
      </c>
      <c r="K2588" s="19" t="str">
        <f t="shared" si="186"/>
        <v>04 - Aucune action nécessaire ou possible</v>
      </c>
      <c r="L2588" s="19"/>
      <c r="M2588" s="19"/>
    </row>
    <row r="2589" spans="1:13" ht="15.75" customHeight="1">
      <c r="A2589" s="25"/>
      <c r="B2589" s="25" t="s">
        <v>6264</v>
      </c>
      <c r="C2589" s="25" t="s">
        <v>6265</v>
      </c>
      <c r="D2589" s="25" t="s">
        <v>6266</v>
      </c>
      <c r="E2589" s="25" t="s">
        <v>52</v>
      </c>
      <c r="F2589" s="21">
        <v>1</v>
      </c>
      <c r="G2589" s="21">
        <v>1</v>
      </c>
      <c r="H2589" s="21">
        <v>1</v>
      </c>
      <c r="I2589" s="20">
        <f t="shared" si="184"/>
        <v>1</v>
      </c>
      <c r="J2589" s="22">
        <v>0</v>
      </c>
      <c r="K2589" s="19" t="s">
        <v>45</v>
      </c>
      <c r="L2589" s="19"/>
      <c r="M2589" s="19"/>
    </row>
    <row r="2590" spans="1:13" ht="15.75" customHeight="1">
      <c r="A2590" s="25"/>
      <c r="B2590" s="25" t="s">
        <v>6267</v>
      </c>
      <c r="C2590" s="25" t="s">
        <v>6268</v>
      </c>
      <c r="D2590" s="25" t="s">
        <v>6269</v>
      </c>
      <c r="E2590" s="25" t="s">
        <v>39</v>
      </c>
      <c r="F2590" s="21">
        <v>1</v>
      </c>
      <c r="G2590" s="21">
        <v>1</v>
      </c>
      <c r="H2590" s="21">
        <v>1</v>
      </c>
      <c r="I2590" s="20">
        <f t="shared" si="184"/>
        <v>1</v>
      </c>
      <c r="J2590" s="22">
        <v>1</v>
      </c>
      <c r="K2590" s="19" t="str">
        <f t="shared" ref="K2590:K2591" si="187">E2590</f>
        <v>01 - Aide à l’utilisation</v>
      </c>
      <c r="L2590" s="19"/>
      <c r="M2590" s="19"/>
    </row>
    <row r="2591" spans="1:13" ht="15.75" customHeight="1">
      <c r="A2591" s="25"/>
      <c r="B2591" s="25" t="s">
        <v>735</v>
      </c>
      <c r="C2591" s="25" t="s">
        <v>6270</v>
      </c>
      <c r="D2591" s="25" t="s">
        <v>6271</v>
      </c>
      <c r="E2591" s="25" t="s">
        <v>39</v>
      </c>
      <c r="F2591" s="21">
        <v>1</v>
      </c>
      <c r="G2591" s="21">
        <v>1</v>
      </c>
      <c r="H2591" s="21">
        <v>1</v>
      </c>
      <c r="I2591" s="20">
        <f t="shared" si="184"/>
        <v>1</v>
      </c>
      <c r="J2591" s="22">
        <v>1</v>
      </c>
      <c r="K2591" s="19" t="str">
        <f t="shared" si="187"/>
        <v>01 - Aide à l’utilisation</v>
      </c>
      <c r="L2591" s="19"/>
      <c r="M2591" s="19"/>
    </row>
    <row r="2592" spans="1:13" ht="15.75" customHeight="1">
      <c r="A2592" s="25"/>
      <c r="B2592" s="25" t="s">
        <v>6272</v>
      </c>
      <c r="C2592" s="25" t="s">
        <v>6273</v>
      </c>
      <c r="D2592" s="25" t="s">
        <v>6274</v>
      </c>
      <c r="E2592" s="25" t="s">
        <v>52</v>
      </c>
      <c r="F2592" s="21">
        <v>1</v>
      </c>
      <c r="G2592" s="21">
        <v>1</v>
      </c>
      <c r="H2592" s="21">
        <v>1</v>
      </c>
      <c r="I2592" s="20">
        <f t="shared" si="184"/>
        <v>1</v>
      </c>
      <c r="J2592" s="22">
        <v>0</v>
      </c>
      <c r="K2592" s="19" t="s">
        <v>45</v>
      </c>
      <c r="L2592" s="19"/>
      <c r="M2592" s="19"/>
    </row>
    <row r="2593" spans="1:13" ht="15.75" customHeight="1">
      <c r="A2593" s="25"/>
      <c r="B2593" s="25" t="s">
        <v>6275</v>
      </c>
      <c r="C2593" s="25" t="s">
        <v>6276</v>
      </c>
      <c r="D2593" s="25" t="s">
        <v>6277</v>
      </c>
      <c r="E2593" s="25" t="s">
        <v>57</v>
      </c>
      <c r="F2593" s="21">
        <v>1</v>
      </c>
      <c r="G2593" s="21">
        <v>1</v>
      </c>
      <c r="H2593" s="21">
        <v>1</v>
      </c>
      <c r="I2593" s="20">
        <f t="shared" si="184"/>
        <v>1</v>
      </c>
      <c r="J2593" s="22">
        <v>1</v>
      </c>
      <c r="K2593" s="19" t="str">
        <f t="shared" ref="K2593:K2605" si="188">E2593</f>
        <v>05 - Hors périmètre support</v>
      </c>
      <c r="L2593" s="19"/>
      <c r="M2593" s="19"/>
    </row>
    <row r="2594" spans="1:13" ht="15.75" customHeight="1">
      <c r="A2594" s="25"/>
      <c r="B2594" s="25" t="s">
        <v>6278</v>
      </c>
      <c r="C2594" s="25" t="s">
        <v>6279</v>
      </c>
      <c r="D2594" s="25" t="s">
        <v>6280</v>
      </c>
      <c r="E2594" s="25" t="s">
        <v>52</v>
      </c>
      <c r="F2594" s="21">
        <v>1</v>
      </c>
      <c r="G2594" s="21">
        <v>1</v>
      </c>
      <c r="H2594" s="21">
        <v>1</v>
      </c>
      <c r="I2594" s="20">
        <f t="shared" si="184"/>
        <v>1</v>
      </c>
      <c r="J2594" s="22">
        <v>1</v>
      </c>
      <c r="K2594" s="19" t="str">
        <f t="shared" si="188"/>
        <v>02 - Correction donnée ou modification de paramétrage</v>
      </c>
      <c r="L2594" s="19"/>
      <c r="M2594" s="19"/>
    </row>
    <row r="2595" spans="1:13" ht="15.75" customHeight="1">
      <c r="A2595" s="25"/>
      <c r="B2595" s="25" t="s">
        <v>6281</v>
      </c>
      <c r="C2595" s="25" t="s">
        <v>6282</v>
      </c>
      <c r="D2595" s="25" t="s">
        <v>6283</v>
      </c>
      <c r="E2595" s="25" t="s">
        <v>39</v>
      </c>
      <c r="F2595" s="21">
        <v>1</v>
      </c>
      <c r="G2595" s="21">
        <v>1</v>
      </c>
      <c r="H2595" s="21">
        <v>1</v>
      </c>
      <c r="I2595" s="20">
        <f t="shared" si="184"/>
        <v>1</v>
      </c>
      <c r="J2595" s="22">
        <v>1</v>
      </c>
      <c r="K2595" s="19" t="str">
        <f t="shared" si="188"/>
        <v>01 - Aide à l’utilisation</v>
      </c>
      <c r="L2595" s="19"/>
      <c r="M2595" s="19"/>
    </row>
    <row r="2596" spans="1:13" ht="15.75" customHeight="1">
      <c r="A2596" s="25"/>
      <c r="B2596" s="25" t="s">
        <v>6284</v>
      </c>
      <c r="C2596" s="25" t="s">
        <v>6285</v>
      </c>
      <c r="D2596" s="25" t="s">
        <v>6286</v>
      </c>
      <c r="E2596" s="25" t="s">
        <v>57</v>
      </c>
      <c r="F2596" s="21">
        <v>1</v>
      </c>
      <c r="G2596" s="21">
        <v>1</v>
      </c>
      <c r="H2596" s="21">
        <v>1</v>
      </c>
      <c r="I2596" s="20">
        <f t="shared" si="184"/>
        <v>1</v>
      </c>
      <c r="J2596" s="22">
        <v>1</v>
      </c>
      <c r="K2596" s="19" t="str">
        <f t="shared" si="188"/>
        <v>05 - Hors périmètre support</v>
      </c>
      <c r="L2596" s="19"/>
      <c r="M2596" s="19"/>
    </row>
    <row r="2597" spans="1:13" ht="15.75" customHeight="1">
      <c r="A2597" s="25"/>
      <c r="B2597" s="25" t="s">
        <v>6287</v>
      </c>
      <c r="C2597" s="25" t="s">
        <v>6288</v>
      </c>
      <c r="D2597" s="25" t="s">
        <v>6289</v>
      </c>
      <c r="E2597" s="25" t="s">
        <v>42</v>
      </c>
      <c r="F2597" s="21">
        <v>1</v>
      </c>
      <c r="G2597" s="21">
        <v>1</v>
      </c>
      <c r="H2597" s="21">
        <v>1</v>
      </c>
      <c r="I2597" s="20">
        <f t="shared" si="184"/>
        <v>1</v>
      </c>
      <c r="J2597" s="22">
        <v>1</v>
      </c>
      <c r="K2597" s="19" t="str">
        <f t="shared" si="188"/>
        <v>04 - Aucune action nécessaire ou possible</v>
      </c>
      <c r="L2597" s="19"/>
      <c r="M2597" s="19"/>
    </row>
    <row r="2598" spans="1:13" ht="15.75" customHeight="1">
      <c r="A2598" s="25"/>
      <c r="B2598" s="25" t="s">
        <v>6290</v>
      </c>
      <c r="C2598" s="25" t="s">
        <v>6291</v>
      </c>
      <c r="D2598" s="25" t="s">
        <v>6292</v>
      </c>
      <c r="E2598" s="25" t="s">
        <v>42</v>
      </c>
      <c r="F2598" s="21">
        <v>1</v>
      </c>
      <c r="G2598" s="21">
        <v>1</v>
      </c>
      <c r="H2598" s="21">
        <v>1</v>
      </c>
      <c r="I2598" s="20">
        <f t="shared" si="184"/>
        <v>1</v>
      </c>
      <c r="J2598" s="22">
        <v>1</v>
      </c>
      <c r="K2598" s="19" t="str">
        <f t="shared" si="188"/>
        <v>04 - Aucune action nécessaire ou possible</v>
      </c>
      <c r="L2598" s="19"/>
      <c r="M2598" s="19"/>
    </row>
    <row r="2599" spans="1:13" ht="15.75" customHeight="1">
      <c r="A2599" s="25"/>
      <c r="B2599" s="25" t="s">
        <v>6293</v>
      </c>
      <c r="C2599" s="25" t="s">
        <v>6294</v>
      </c>
      <c r="D2599" s="25" t="s">
        <v>6295</v>
      </c>
      <c r="E2599" s="25" t="s">
        <v>45</v>
      </c>
      <c r="F2599" s="21">
        <v>1</v>
      </c>
      <c r="G2599" s="21">
        <v>1</v>
      </c>
      <c r="H2599" s="21">
        <v>1</v>
      </c>
      <c r="I2599" s="20">
        <f t="shared" si="184"/>
        <v>1</v>
      </c>
      <c r="J2599" s="22">
        <v>1</v>
      </c>
      <c r="K2599" s="19" t="str">
        <f t="shared" si="188"/>
        <v>03 - Script, fix ou contournement</v>
      </c>
      <c r="L2599" s="19"/>
      <c r="M2599" s="19"/>
    </row>
    <row r="2600" spans="1:13" ht="15.75" customHeight="1">
      <c r="A2600" s="25"/>
      <c r="B2600" s="25" t="s">
        <v>6296</v>
      </c>
      <c r="C2600" s="25" t="s">
        <v>6297</v>
      </c>
      <c r="D2600" s="25" t="s">
        <v>6298</v>
      </c>
      <c r="E2600" s="25" t="s">
        <v>45</v>
      </c>
      <c r="F2600" s="21">
        <v>1</v>
      </c>
      <c r="G2600" s="21">
        <v>1</v>
      </c>
      <c r="H2600" s="21">
        <v>1</v>
      </c>
      <c r="I2600" s="20">
        <f t="shared" si="184"/>
        <v>1</v>
      </c>
      <c r="J2600" s="22">
        <v>1</v>
      </c>
      <c r="K2600" s="19" t="str">
        <f t="shared" si="188"/>
        <v>03 - Script, fix ou contournement</v>
      </c>
      <c r="L2600" s="19"/>
      <c r="M2600" s="19"/>
    </row>
    <row r="2601" spans="1:13" ht="15.75" customHeight="1">
      <c r="A2601" s="25"/>
      <c r="B2601" s="25" t="s">
        <v>6299</v>
      </c>
      <c r="C2601" s="25" t="s">
        <v>6300</v>
      </c>
      <c r="D2601" s="25" t="s">
        <v>6301</v>
      </c>
      <c r="E2601" s="25" t="s">
        <v>42</v>
      </c>
      <c r="F2601" s="21">
        <v>1</v>
      </c>
      <c r="G2601" s="21">
        <v>1</v>
      </c>
      <c r="H2601" s="21">
        <v>1</v>
      </c>
      <c r="I2601" s="20">
        <f t="shared" si="184"/>
        <v>1</v>
      </c>
      <c r="J2601" s="22">
        <v>1</v>
      </c>
      <c r="K2601" s="19" t="str">
        <f t="shared" si="188"/>
        <v>04 - Aucune action nécessaire ou possible</v>
      </c>
      <c r="L2601" s="19"/>
      <c r="M2601" s="19"/>
    </row>
    <row r="2602" spans="1:13" ht="15.75" customHeight="1">
      <c r="A2602" s="25"/>
      <c r="B2602" s="25" t="s">
        <v>6302</v>
      </c>
      <c r="C2602" s="25" t="s">
        <v>6303</v>
      </c>
      <c r="D2602" s="25" t="s">
        <v>6304</v>
      </c>
      <c r="E2602" s="25" t="s">
        <v>45</v>
      </c>
      <c r="F2602" s="21">
        <v>1</v>
      </c>
      <c r="G2602" s="21">
        <v>1</v>
      </c>
      <c r="H2602" s="21">
        <v>1</v>
      </c>
      <c r="I2602" s="20">
        <f t="shared" si="184"/>
        <v>1</v>
      </c>
      <c r="J2602" s="22">
        <v>1</v>
      </c>
      <c r="K2602" s="19" t="str">
        <f t="shared" si="188"/>
        <v>03 - Script, fix ou contournement</v>
      </c>
      <c r="L2602" s="19"/>
      <c r="M2602" s="19"/>
    </row>
    <row r="2603" spans="1:13" ht="15.75" customHeight="1">
      <c r="A2603" s="25"/>
      <c r="B2603" s="25" t="s">
        <v>6305</v>
      </c>
      <c r="C2603" s="25" t="s">
        <v>6306</v>
      </c>
      <c r="D2603" s="25" t="s">
        <v>6307</v>
      </c>
      <c r="E2603" s="25" t="s">
        <v>52</v>
      </c>
      <c r="F2603" s="21">
        <v>0</v>
      </c>
      <c r="G2603" s="21">
        <v>1</v>
      </c>
      <c r="H2603" s="21">
        <v>1</v>
      </c>
      <c r="I2603" s="20">
        <f t="shared" si="184"/>
        <v>0</v>
      </c>
      <c r="J2603" s="22">
        <v>1</v>
      </c>
      <c r="K2603" s="19" t="str">
        <f t="shared" si="188"/>
        <v>02 - Correction donnée ou modification de paramétrage</v>
      </c>
      <c r="L2603" s="19"/>
      <c r="M2603" s="19"/>
    </row>
    <row r="2604" spans="1:13" ht="15.75" customHeight="1">
      <c r="A2604" s="25"/>
      <c r="B2604" s="25" t="s">
        <v>6308</v>
      </c>
      <c r="C2604" s="25" t="s">
        <v>6309</v>
      </c>
      <c r="D2604" s="25" t="s">
        <v>6310</v>
      </c>
      <c r="E2604" s="25" t="s">
        <v>52</v>
      </c>
      <c r="F2604" s="21">
        <v>1</v>
      </c>
      <c r="G2604" s="21">
        <v>1</v>
      </c>
      <c r="H2604" s="21">
        <v>1</v>
      </c>
      <c r="I2604" s="20">
        <f t="shared" si="184"/>
        <v>1</v>
      </c>
      <c r="J2604" s="22">
        <v>1</v>
      </c>
      <c r="K2604" s="19" t="str">
        <f t="shared" si="188"/>
        <v>02 - Correction donnée ou modification de paramétrage</v>
      </c>
      <c r="L2604" s="19"/>
      <c r="M2604" s="19"/>
    </row>
    <row r="2605" spans="1:13" ht="15.75" customHeight="1">
      <c r="A2605" s="25"/>
      <c r="B2605" s="25" t="s">
        <v>6311</v>
      </c>
      <c r="C2605" s="25" t="s">
        <v>6312</v>
      </c>
      <c r="D2605" s="25" t="s">
        <v>6313</v>
      </c>
      <c r="E2605" s="25" t="s">
        <v>42</v>
      </c>
      <c r="F2605" s="21">
        <v>1</v>
      </c>
      <c r="G2605" s="21">
        <v>0</v>
      </c>
      <c r="H2605" s="21">
        <v>1</v>
      </c>
      <c r="I2605" s="20">
        <f t="shared" si="184"/>
        <v>0</v>
      </c>
      <c r="J2605" s="22">
        <v>1</v>
      </c>
      <c r="K2605" s="19" t="str">
        <f t="shared" si="188"/>
        <v>04 - Aucune action nécessaire ou possible</v>
      </c>
      <c r="L2605" s="19"/>
      <c r="M2605" s="19"/>
    </row>
    <row r="2606" spans="1:13" ht="15.75" customHeight="1">
      <c r="A2606" s="25"/>
      <c r="B2606" s="25" t="s">
        <v>6314</v>
      </c>
      <c r="C2606" s="25" t="s">
        <v>6315</v>
      </c>
      <c r="D2606" s="25" t="s">
        <v>6316</v>
      </c>
      <c r="E2606" s="25" t="s">
        <v>39</v>
      </c>
      <c r="F2606" s="21">
        <v>1</v>
      </c>
      <c r="G2606" s="21">
        <v>1</v>
      </c>
      <c r="H2606" s="21">
        <v>1</v>
      </c>
      <c r="I2606" s="20">
        <f t="shared" si="184"/>
        <v>1</v>
      </c>
      <c r="J2606" s="22">
        <v>0</v>
      </c>
      <c r="K2606" s="19" t="s">
        <v>45</v>
      </c>
      <c r="L2606" s="19"/>
      <c r="M2606" s="19"/>
    </row>
    <row r="2607" spans="1:13" ht="15.75" customHeight="1">
      <c r="A2607" s="25"/>
      <c r="B2607" s="25" t="s">
        <v>3462</v>
      </c>
      <c r="C2607" s="25" t="s">
        <v>6317</v>
      </c>
      <c r="D2607" s="25" t="s">
        <v>6318</v>
      </c>
      <c r="E2607" s="25" t="s">
        <v>45</v>
      </c>
      <c r="F2607" s="21">
        <v>1</v>
      </c>
      <c r="G2607" s="21">
        <v>1</v>
      </c>
      <c r="H2607" s="21">
        <v>1</v>
      </c>
      <c r="I2607" s="20">
        <f t="shared" si="184"/>
        <v>1</v>
      </c>
      <c r="J2607" s="22">
        <v>1</v>
      </c>
      <c r="K2607" s="19" t="str">
        <f t="shared" ref="K2607:K2610" si="189">E2607</f>
        <v>03 - Script, fix ou contournement</v>
      </c>
      <c r="L2607" s="19"/>
      <c r="M2607" s="19"/>
    </row>
    <row r="2608" spans="1:13" ht="15.75" customHeight="1">
      <c r="A2608" s="25"/>
      <c r="B2608" s="25" t="s">
        <v>6319</v>
      </c>
      <c r="C2608" s="25" t="s">
        <v>6320</v>
      </c>
      <c r="D2608" s="25" t="s">
        <v>6321</v>
      </c>
      <c r="E2608" s="25" t="s">
        <v>42</v>
      </c>
      <c r="F2608" s="21">
        <v>1</v>
      </c>
      <c r="G2608" s="21">
        <v>1</v>
      </c>
      <c r="H2608" s="21">
        <v>1</v>
      </c>
      <c r="I2608" s="20">
        <f t="shared" si="184"/>
        <v>1</v>
      </c>
      <c r="J2608" s="22">
        <v>1</v>
      </c>
      <c r="K2608" s="19" t="str">
        <f t="shared" si="189"/>
        <v>04 - Aucune action nécessaire ou possible</v>
      </c>
      <c r="L2608" s="19"/>
      <c r="M2608" s="19"/>
    </row>
    <row r="2609" spans="1:13" ht="15.75" customHeight="1">
      <c r="A2609" s="25"/>
      <c r="B2609" s="25" t="s">
        <v>6322</v>
      </c>
      <c r="C2609" s="25" t="s">
        <v>6323</v>
      </c>
      <c r="D2609" s="25" t="s">
        <v>6324</v>
      </c>
      <c r="E2609" s="25" t="s">
        <v>42</v>
      </c>
      <c r="F2609" s="21">
        <v>1</v>
      </c>
      <c r="G2609" s="21">
        <v>1</v>
      </c>
      <c r="H2609" s="21">
        <v>1</v>
      </c>
      <c r="I2609" s="20">
        <f t="shared" si="184"/>
        <v>1</v>
      </c>
      <c r="J2609" s="22">
        <v>1</v>
      </c>
      <c r="K2609" s="19" t="str">
        <f t="shared" si="189"/>
        <v>04 - Aucune action nécessaire ou possible</v>
      </c>
      <c r="L2609" s="19"/>
      <c r="M2609" s="19"/>
    </row>
    <row r="2610" spans="1:13" ht="15.75" customHeight="1">
      <c r="A2610" s="25"/>
      <c r="B2610" s="25" t="s">
        <v>6325</v>
      </c>
      <c r="C2610" s="25" t="s">
        <v>6326</v>
      </c>
      <c r="D2610" s="25" t="s">
        <v>6327</v>
      </c>
      <c r="E2610" s="25" t="s">
        <v>45</v>
      </c>
      <c r="F2610" s="21">
        <v>1</v>
      </c>
      <c r="G2610" s="21">
        <v>1</v>
      </c>
      <c r="H2610" s="21">
        <v>1</v>
      </c>
      <c r="I2610" s="20">
        <f t="shared" si="184"/>
        <v>1</v>
      </c>
      <c r="J2610" s="22">
        <v>1</v>
      </c>
      <c r="K2610" s="19" t="str">
        <f t="shared" si="189"/>
        <v>03 - Script, fix ou contournement</v>
      </c>
      <c r="L2610" s="19"/>
      <c r="M2610" s="19"/>
    </row>
    <row r="2611" spans="1:13" ht="15.75" customHeight="1">
      <c r="A2611" s="25"/>
      <c r="B2611" s="25" t="s">
        <v>6328</v>
      </c>
      <c r="C2611" s="25" t="s">
        <v>6329</v>
      </c>
      <c r="D2611" s="25" t="s">
        <v>6330</v>
      </c>
      <c r="E2611" s="25" t="s">
        <v>39</v>
      </c>
      <c r="F2611" s="21">
        <v>1</v>
      </c>
      <c r="G2611" s="21">
        <v>1</v>
      </c>
      <c r="H2611" s="21">
        <v>1</v>
      </c>
      <c r="I2611" s="20">
        <f t="shared" si="184"/>
        <v>1</v>
      </c>
      <c r="J2611" s="22">
        <v>0</v>
      </c>
      <c r="K2611" s="19" t="s">
        <v>45</v>
      </c>
      <c r="L2611" s="19"/>
      <c r="M2611" s="19"/>
    </row>
    <row r="2612" spans="1:13" ht="15.75" customHeight="1">
      <c r="A2612" s="25"/>
      <c r="B2612" s="25" t="s">
        <v>6331</v>
      </c>
      <c r="C2612" s="25" t="s">
        <v>6332</v>
      </c>
      <c r="D2612" s="25" t="s">
        <v>6333</v>
      </c>
      <c r="E2612" s="25" t="s">
        <v>39</v>
      </c>
      <c r="F2612" s="21">
        <v>1</v>
      </c>
      <c r="G2612" s="21">
        <v>1</v>
      </c>
      <c r="H2612" s="21">
        <v>1</v>
      </c>
      <c r="I2612" s="20">
        <f t="shared" si="184"/>
        <v>1</v>
      </c>
      <c r="J2612" s="22">
        <v>0</v>
      </c>
      <c r="K2612" s="19" t="s">
        <v>45</v>
      </c>
      <c r="L2612" s="19"/>
      <c r="M2612" s="19"/>
    </row>
    <row r="2613" spans="1:13" ht="15.75" customHeight="1">
      <c r="A2613" s="25"/>
      <c r="B2613" s="25" t="s">
        <v>6334</v>
      </c>
      <c r="C2613" s="25" t="s">
        <v>6335</v>
      </c>
      <c r="D2613" s="25" t="s">
        <v>6336</v>
      </c>
      <c r="E2613" s="25" t="s">
        <v>42</v>
      </c>
      <c r="F2613" s="21">
        <v>1</v>
      </c>
      <c r="G2613" s="21">
        <v>1</v>
      </c>
      <c r="H2613" s="21">
        <v>1</v>
      </c>
      <c r="I2613" s="20">
        <f t="shared" si="184"/>
        <v>1</v>
      </c>
      <c r="J2613" s="22">
        <v>1</v>
      </c>
      <c r="K2613" s="19" t="str">
        <f t="shared" ref="K2613:K2619" si="190">E2613</f>
        <v>04 - Aucune action nécessaire ou possible</v>
      </c>
      <c r="L2613" s="19"/>
      <c r="M2613" s="19"/>
    </row>
    <row r="2614" spans="1:13" ht="15.75" customHeight="1">
      <c r="A2614" s="25"/>
      <c r="B2614" s="25" t="s">
        <v>2353</v>
      </c>
      <c r="C2614" s="25" t="s">
        <v>6337</v>
      </c>
      <c r="D2614" s="25" t="s">
        <v>6338</v>
      </c>
      <c r="E2614" s="25" t="s">
        <v>45</v>
      </c>
      <c r="F2614" s="21">
        <v>1</v>
      </c>
      <c r="G2614" s="21">
        <v>1</v>
      </c>
      <c r="H2614" s="21">
        <v>1</v>
      </c>
      <c r="I2614" s="20">
        <f t="shared" si="184"/>
        <v>1</v>
      </c>
      <c r="J2614" s="22">
        <v>1</v>
      </c>
      <c r="K2614" s="19" t="str">
        <f t="shared" si="190"/>
        <v>03 - Script, fix ou contournement</v>
      </c>
      <c r="L2614" s="19"/>
      <c r="M2614" s="19"/>
    </row>
    <row r="2615" spans="1:13" ht="15.75" customHeight="1">
      <c r="A2615" s="25"/>
      <c r="B2615" s="25" t="s">
        <v>6339</v>
      </c>
      <c r="C2615" s="25" t="s">
        <v>6340</v>
      </c>
      <c r="D2615" s="25" t="s">
        <v>6341</v>
      </c>
      <c r="E2615" s="25" t="s">
        <v>42</v>
      </c>
      <c r="F2615" s="21">
        <v>1</v>
      </c>
      <c r="G2615" s="21">
        <v>1</v>
      </c>
      <c r="H2615" s="21">
        <v>1</v>
      </c>
      <c r="I2615" s="20">
        <f t="shared" si="184"/>
        <v>1</v>
      </c>
      <c r="J2615" s="22">
        <v>1</v>
      </c>
      <c r="K2615" s="19" t="str">
        <f t="shared" si="190"/>
        <v>04 - Aucune action nécessaire ou possible</v>
      </c>
      <c r="L2615" s="19"/>
      <c r="M2615" s="19"/>
    </row>
    <row r="2616" spans="1:13" ht="15.75" customHeight="1">
      <c r="A2616" s="25"/>
      <c r="B2616" s="25" t="s">
        <v>6342</v>
      </c>
      <c r="C2616" s="25" t="s">
        <v>6343</v>
      </c>
      <c r="D2616" s="25" t="s">
        <v>6344</v>
      </c>
      <c r="E2616" s="25" t="s">
        <v>45</v>
      </c>
      <c r="F2616" s="21">
        <v>1</v>
      </c>
      <c r="G2616" s="21">
        <v>1</v>
      </c>
      <c r="H2616" s="21">
        <v>1</v>
      </c>
      <c r="I2616" s="20">
        <f t="shared" si="184"/>
        <v>1</v>
      </c>
      <c r="J2616" s="22">
        <v>1</v>
      </c>
      <c r="K2616" s="19" t="str">
        <f t="shared" si="190"/>
        <v>03 - Script, fix ou contournement</v>
      </c>
      <c r="L2616" s="19"/>
      <c r="M2616" s="19"/>
    </row>
    <row r="2617" spans="1:13" ht="15.75" customHeight="1">
      <c r="A2617" s="25"/>
      <c r="B2617" s="25" t="s">
        <v>6345</v>
      </c>
      <c r="C2617" s="25" t="s">
        <v>6346</v>
      </c>
      <c r="D2617" s="25" t="s">
        <v>6347</v>
      </c>
      <c r="E2617" s="25" t="s">
        <v>42</v>
      </c>
      <c r="F2617" s="21">
        <v>1</v>
      </c>
      <c r="G2617" s="21">
        <v>1</v>
      </c>
      <c r="H2617" s="21">
        <v>1</v>
      </c>
      <c r="I2617" s="20">
        <f t="shared" si="184"/>
        <v>1</v>
      </c>
      <c r="J2617" s="22">
        <v>1</v>
      </c>
      <c r="K2617" s="19" t="str">
        <f t="shared" si="190"/>
        <v>04 - Aucune action nécessaire ou possible</v>
      </c>
      <c r="L2617" s="19"/>
      <c r="M2617" s="19"/>
    </row>
    <row r="2618" spans="1:13" ht="15.75" customHeight="1">
      <c r="A2618" s="25"/>
      <c r="B2618" s="25" t="s">
        <v>6348</v>
      </c>
      <c r="C2618" s="25" t="s">
        <v>6349</v>
      </c>
      <c r="D2618" s="25" t="s">
        <v>6350</v>
      </c>
      <c r="E2618" s="25" t="s">
        <v>39</v>
      </c>
      <c r="F2618" s="21">
        <v>1</v>
      </c>
      <c r="G2618" s="21">
        <v>1</v>
      </c>
      <c r="H2618" s="21">
        <v>1</v>
      </c>
      <c r="I2618" s="20">
        <f t="shared" si="184"/>
        <v>1</v>
      </c>
      <c r="J2618" s="22">
        <v>1</v>
      </c>
      <c r="K2618" s="19" t="str">
        <f t="shared" si="190"/>
        <v>01 - Aide à l’utilisation</v>
      </c>
      <c r="L2618" s="19"/>
      <c r="M2618" s="19"/>
    </row>
    <row r="2619" spans="1:13" ht="15.75" customHeight="1">
      <c r="A2619" s="25"/>
      <c r="B2619" s="25" t="s">
        <v>6351</v>
      </c>
      <c r="C2619" s="25" t="s">
        <v>6352</v>
      </c>
      <c r="D2619" s="25" t="s">
        <v>6353</v>
      </c>
      <c r="E2619" s="25" t="s">
        <v>45</v>
      </c>
      <c r="F2619" s="21">
        <v>1</v>
      </c>
      <c r="G2619" s="21">
        <v>1</v>
      </c>
      <c r="H2619" s="21">
        <v>1</v>
      </c>
      <c r="I2619" s="20">
        <f t="shared" si="184"/>
        <v>1</v>
      </c>
      <c r="J2619" s="22">
        <v>1</v>
      </c>
      <c r="K2619" s="19" t="str">
        <f t="shared" si="190"/>
        <v>03 - Script, fix ou contournement</v>
      </c>
      <c r="L2619" s="19"/>
      <c r="M2619" s="19"/>
    </row>
    <row r="2620" spans="1:13" ht="15.75" customHeight="1">
      <c r="A2620" s="25"/>
      <c r="B2620" s="25" t="s">
        <v>6354</v>
      </c>
      <c r="C2620" s="25" t="s">
        <v>6355</v>
      </c>
      <c r="D2620" s="25" t="s">
        <v>6356</v>
      </c>
      <c r="E2620" s="25" t="s">
        <v>42</v>
      </c>
      <c r="F2620" s="21">
        <v>1</v>
      </c>
      <c r="G2620" s="21">
        <v>1</v>
      </c>
      <c r="H2620" s="21">
        <v>1</v>
      </c>
      <c r="I2620" s="20">
        <f t="shared" si="184"/>
        <v>1</v>
      </c>
      <c r="J2620" s="22">
        <v>0</v>
      </c>
      <c r="K2620" s="19" t="s">
        <v>45</v>
      </c>
      <c r="L2620" s="19"/>
      <c r="M2620" s="19"/>
    </row>
    <row r="2621" spans="1:13" ht="15.75" customHeight="1">
      <c r="A2621" s="25"/>
      <c r="B2621" s="25" t="s">
        <v>6357</v>
      </c>
      <c r="C2621" s="25" t="s">
        <v>6358</v>
      </c>
      <c r="D2621" s="25" t="s">
        <v>6359</v>
      </c>
      <c r="E2621" s="25" t="s">
        <v>45</v>
      </c>
      <c r="F2621" s="21">
        <v>1</v>
      </c>
      <c r="G2621" s="21">
        <v>1</v>
      </c>
      <c r="H2621" s="21">
        <v>1</v>
      </c>
      <c r="I2621" s="20">
        <f t="shared" si="184"/>
        <v>1</v>
      </c>
      <c r="J2621" s="22">
        <v>1</v>
      </c>
      <c r="K2621" s="19" t="str">
        <f t="shared" ref="K2621:K2683" si="191">E2621</f>
        <v>03 - Script, fix ou contournement</v>
      </c>
      <c r="L2621" s="19"/>
      <c r="M2621" s="19"/>
    </row>
    <row r="2622" spans="1:13" ht="15.75" customHeight="1">
      <c r="A2622" s="25"/>
      <c r="B2622" s="25" t="s">
        <v>4767</v>
      </c>
      <c r="C2622" s="25" t="s">
        <v>6360</v>
      </c>
      <c r="D2622" s="25" t="s">
        <v>6361</v>
      </c>
      <c r="E2622" s="25" t="s">
        <v>45</v>
      </c>
      <c r="F2622" s="21">
        <v>1</v>
      </c>
      <c r="G2622" s="21">
        <v>1</v>
      </c>
      <c r="H2622" s="21">
        <v>1</v>
      </c>
      <c r="I2622" s="20">
        <f t="shared" si="184"/>
        <v>1</v>
      </c>
      <c r="J2622" s="22">
        <v>1</v>
      </c>
      <c r="K2622" s="19" t="str">
        <f t="shared" si="191"/>
        <v>03 - Script, fix ou contournement</v>
      </c>
      <c r="L2622" s="19"/>
      <c r="M2622" s="19"/>
    </row>
    <row r="2623" spans="1:13" ht="15.75" customHeight="1">
      <c r="A2623" s="25"/>
      <c r="B2623" s="25" t="s">
        <v>6362</v>
      </c>
      <c r="C2623" s="25" t="s">
        <v>6363</v>
      </c>
      <c r="D2623" s="25" t="s">
        <v>6364</v>
      </c>
      <c r="E2623" s="25" t="s">
        <v>45</v>
      </c>
      <c r="F2623" s="21">
        <v>1</v>
      </c>
      <c r="G2623" s="21">
        <v>1</v>
      </c>
      <c r="H2623" s="21">
        <v>1</v>
      </c>
      <c r="I2623" s="20">
        <f t="shared" si="184"/>
        <v>1</v>
      </c>
      <c r="J2623" s="22">
        <v>1</v>
      </c>
      <c r="K2623" s="19" t="str">
        <f t="shared" si="191"/>
        <v>03 - Script, fix ou contournement</v>
      </c>
      <c r="L2623" s="19"/>
      <c r="M2623" s="19"/>
    </row>
    <row r="2624" spans="1:13" ht="15.75" customHeight="1">
      <c r="A2624" s="25"/>
      <c r="B2624" s="25" t="s">
        <v>6365</v>
      </c>
      <c r="C2624" s="25" t="s">
        <v>6366</v>
      </c>
      <c r="D2624" s="25" t="s">
        <v>6367</v>
      </c>
      <c r="E2624" s="25" t="s">
        <v>42</v>
      </c>
      <c r="F2624" s="21">
        <v>1</v>
      </c>
      <c r="G2624" s="21">
        <v>1</v>
      </c>
      <c r="H2624" s="21">
        <v>1</v>
      </c>
      <c r="I2624" s="20">
        <f t="shared" si="184"/>
        <v>1</v>
      </c>
      <c r="J2624" s="22">
        <v>1</v>
      </c>
      <c r="K2624" s="19" t="str">
        <f t="shared" si="191"/>
        <v>04 - Aucune action nécessaire ou possible</v>
      </c>
      <c r="L2624" s="19"/>
      <c r="M2624" s="19"/>
    </row>
    <row r="2625" spans="1:13" ht="15.75" customHeight="1">
      <c r="A2625" s="25"/>
      <c r="B2625" s="25" t="s">
        <v>6369</v>
      </c>
      <c r="C2625" s="25" t="s">
        <v>6370</v>
      </c>
      <c r="D2625" s="25" t="s">
        <v>6371</v>
      </c>
      <c r="E2625" s="25" t="s">
        <v>57</v>
      </c>
      <c r="F2625" s="21">
        <v>1</v>
      </c>
      <c r="G2625" s="21">
        <v>1</v>
      </c>
      <c r="H2625" s="21">
        <v>1</v>
      </c>
      <c r="I2625" s="20">
        <f t="shared" si="184"/>
        <v>1</v>
      </c>
      <c r="J2625" s="22">
        <v>1</v>
      </c>
      <c r="K2625" s="19" t="str">
        <f t="shared" si="191"/>
        <v>05 - Hors périmètre support</v>
      </c>
      <c r="L2625" s="19"/>
      <c r="M2625" s="19"/>
    </row>
    <row r="2626" spans="1:13" ht="15.75" customHeight="1">
      <c r="A2626" s="25"/>
      <c r="B2626" s="25" t="s">
        <v>6372</v>
      </c>
      <c r="C2626" s="25" t="s">
        <v>6373</v>
      </c>
      <c r="D2626" s="25" t="s">
        <v>6374</v>
      </c>
      <c r="E2626" s="25" t="s">
        <v>45</v>
      </c>
      <c r="F2626" s="21">
        <v>1</v>
      </c>
      <c r="G2626" s="21">
        <v>1</v>
      </c>
      <c r="H2626" s="21">
        <v>1</v>
      </c>
      <c r="I2626" s="20">
        <f t="shared" si="184"/>
        <v>1</v>
      </c>
      <c r="J2626" s="22">
        <v>1</v>
      </c>
      <c r="K2626" s="19" t="str">
        <f t="shared" si="191"/>
        <v>03 - Script, fix ou contournement</v>
      </c>
      <c r="L2626" s="19"/>
      <c r="M2626" s="19"/>
    </row>
    <row r="2627" spans="1:13" ht="15.75" customHeight="1">
      <c r="A2627" s="25"/>
      <c r="B2627" s="25" t="s">
        <v>6375</v>
      </c>
      <c r="C2627" s="25" t="s">
        <v>6376</v>
      </c>
      <c r="D2627" s="25" t="s">
        <v>6377</v>
      </c>
      <c r="E2627" s="25" t="s">
        <v>57</v>
      </c>
      <c r="F2627" s="21">
        <v>1</v>
      </c>
      <c r="G2627" s="21">
        <v>1</v>
      </c>
      <c r="H2627" s="21">
        <v>1</v>
      </c>
      <c r="I2627" s="20">
        <f t="shared" si="184"/>
        <v>1</v>
      </c>
      <c r="J2627" s="22">
        <v>1</v>
      </c>
      <c r="K2627" s="19" t="str">
        <f t="shared" si="191"/>
        <v>05 - Hors périmètre support</v>
      </c>
      <c r="L2627" s="19"/>
      <c r="M2627" s="19"/>
    </row>
    <row r="2628" spans="1:13" ht="15.75" customHeight="1">
      <c r="A2628" s="25"/>
      <c r="B2628" s="25" t="s">
        <v>6378</v>
      </c>
      <c r="C2628" s="25" t="s">
        <v>6379</v>
      </c>
      <c r="D2628" s="25" t="s">
        <v>6380</v>
      </c>
      <c r="E2628" s="25" t="s">
        <v>45</v>
      </c>
      <c r="F2628" s="21">
        <v>1</v>
      </c>
      <c r="G2628" s="21">
        <v>1</v>
      </c>
      <c r="H2628" s="21">
        <v>1</v>
      </c>
      <c r="I2628" s="20">
        <f t="shared" si="184"/>
        <v>1</v>
      </c>
      <c r="J2628" s="22">
        <v>1</v>
      </c>
      <c r="K2628" s="19" t="str">
        <f t="shared" si="191"/>
        <v>03 - Script, fix ou contournement</v>
      </c>
      <c r="L2628" s="19"/>
      <c r="M2628" s="19"/>
    </row>
    <row r="2629" spans="1:13" ht="15.75" customHeight="1">
      <c r="A2629" s="25"/>
      <c r="B2629" s="25" t="s">
        <v>6381</v>
      </c>
      <c r="C2629" s="25" t="s">
        <v>6382</v>
      </c>
      <c r="D2629" s="25" t="s">
        <v>6383</v>
      </c>
      <c r="E2629" s="25" t="s">
        <v>52</v>
      </c>
      <c r="F2629" s="21">
        <v>1</v>
      </c>
      <c r="G2629" s="21">
        <v>1</v>
      </c>
      <c r="H2629" s="21">
        <v>1</v>
      </c>
      <c r="I2629" s="20">
        <f t="shared" si="184"/>
        <v>1</v>
      </c>
      <c r="J2629" s="22">
        <v>1</v>
      </c>
      <c r="K2629" s="19" t="str">
        <f t="shared" si="191"/>
        <v>02 - Correction donnée ou modification de paramétrage</v>
      </c>
      <c r="L2629" s="19"/>
      <c r="M2629" s="19"/>
    </row>
    <row r="2630" spans="1:13" ht="15.75" customHeight="1">
      <c r="A2630" s="25"/>
      <c r="B2630" s="25" t="s">
        <v>6384</v>
      </c>
      <c r="C2630" s="25" t="s">
        <v>6385</v>
      </c>
      <c r="D2630" s="25" t="s">
        <v>6386</v>
      </c>
      <c r="E2630" s="25" t="s">
        <v>57</v>
      </c>
      <c r="F2630" s="21">
        <v>1</v>
      </c>
      <c r="G2630" s="21">
        <v>1</v>
      </c>
      <c r="H2630" s="21">
        <v>1</v>
      </c>
      <c r="I2630" s="20">
        <f t="shared" si="184"/>
        <v>1</v>
      </c>
      <c r="J2630" s="22">
        <v>1</v>
      </c>
      <c r="K2630" s="19" t="str">
        <f t="shared" si="191"/>
        <v>05 - Hors périmètre support</v>
      </c>
      <c r="L2630" s="19"/>
      <c r="M2630" s="19"/>
    </row>
    <row r="2631" spans="1:13" ht="15.75" customHeight="1">
      <c r="A2631" s="25"/>
      <c r="B2631" s="25" t="s">
        <v>6387</v>
      </c>
      <c r="C2631" s="25" t="s">
        <v>6388</v>
      </c>
      <c r="D2631" s="25" t="s">
        <v>6389</v>
      </c>
      <c r="E2631" s="25" t="s">
        <v>42</v>
      </c>
      <c r="F2631" s="21">
        <v>1</v>
      </c>
      <c r="G2631" s="21">
        <v>1</v>
      </c>
      <c r="H2631" s="21">
        <v>1</v>
      </c>
      <c r="I2631" s="20">
        <f t="shared" si="184"/>
        <v>1</v>
      </c>
      <c r="J2631" s="22">
        <v>1</v>
      </c>
      <c r="K2631" s="19" t="str">
        <f t="shared" si="191"/>
        <v>04 - Aucune action nécessaire ou possible</v>
      </c>
      <c r="L2631" s="19"/>
      <c r="M2631" s="19"/>
    </row>
    <row r="2632" spans="1:13" ht="15.75" customHeight="1">
      <c r="A2632" s="25"/>
      <c r="B2632" s="25" t="s">
        <v>6390</v>
      </c>
      <c r="C2632" s="25" t="s">
        <v>6391</v>
      </c>
      <c r="D2632" s="25" t="s">
        <v>6392</v>
      </c>
      <c r="E2632" s="25" t="s">
        <v>42</v>
      </c>
      <c r="F2632" s="21">
        <v>1</v>
      </c>
      <c r="G2632" s="21">
        <v>1</v>
      </c>
      <c r="H2632" s="21">
        <v>1</v>
      </c>
      <c r="I2632" s="20">
        <f t="shared" si="184"/>
        <v>1</v>
      </c>
      <c r="J2632" s="22">
        <v>1</v>
      </c>
      <c r="K2632" s="19" t="str">
        <f t="shared" si="191"/>
        <v>04 - Aucune action nécessaire ou possible</v>
      </c>
      <c r="L2632" s="19"/>
      <c r="M2632" s="19"/>
    </row>
    <row r="2633" spans="1:13" ht="15.75" customHeight="1">
      <c r="A2633" s="25"/>
      <c r="B2633" s="25" t="s">
        <v>6393</v>
      </c>
      <c r="C2633" s="25" t="s">
        <v>6394</v>
      </c>
      <c r="D2633" s="25" t="s">
        <v>6395</v>
      </c>
      <c r="E2633" s="25" t="s">
        <v>42</v>
      </c>
      <c r="F2633" s="21">
        <v>1</v>
      </c>
      <c r="G2633" s="21">
        <v>1</v>
      </c>
      <c r="H2633" s="21">
        <v>1</v>
      </c>
      <c r="I2633" s="20">
        <f t="shared" si="184"/>
        <v>1</v>
      </c>
      <c r="J2633" s="22">
        <v>1</v>
      </c>
      <c r="K2633" s="19" t="str">
        <f t="shared" si="191"/>
        <v>04 - Aucune action nécessaire ou possible</v>
      </c>
      <c r="L2633" s="19"/>
      <c r="M2633" s="19"/>
    </row>
    <row r="2634" spans="1:13" ht="15.75" customHeight="1">
      <c r="A2634" s="25"/>
      <c r="B2634" s="25" t="s">
        <v>6396</v>
      </c>
      <c r="C2634" s="25" t="s">
        <v>6397</v>
      </c>
      <c r="D2634" s="25" t="s">
        <v>6398</v>
      </c>
      <c r="E2634" s="25" t="s">
        <v>52</v>
      </c>
      <c r="F2634" s="21">
        <v>1</v>
      </c>
      <c r="G2634" s="21">
        <v>1</v>
      </c>
      <c r="H2634" s="21">
        <v>1</v>
      </c>
      <c r="I2634" s="20">
        <f t="shared" si="184"/>
        <v>1</v>
      </c>
      <c r="J2634" s="22">
        <v>1</v>
      </c>
      <c r="K2634" s="19" t="str">
        <f t="shared" si="191"/>
        <v>02 - Correction donnée ou modification de paramétrage</v>
      </c>
      <c r="L2634" s="19"/>
      <c r="M2634" s="19"/>
    </row>
    <row r="2635" spans="1:13" ht="15.75" customHeight="1">
      <c r="A2635" s="25"/>
      <c r="B2635" s="25" t="s">
        <v>6399</v>
      </c>
      <c r="C2635" s="25" t="s">
        <v>6400</v>
      </c>
      <c r="D2635" s="25" t="s">
        <v>6401</v>
      </c>
      <c r="E2635" s="25" t="s">
        <v>52</v>
      </c>
      <c r="F2635" s="21">
        <v>1</v>
      </c>
      <c r="G2635" s="21">
        <v>1</v>
      </c>
      <c r="H2635" s="21">
        <v>1</v>
      </c>
      <c r="I2635" s="20">
        <f t="shared" si="184"/>
        <v>1</v>
      </c>
      <c r="J2635" s="22">
        <v>1</v>
      </c>
      <c r="K2635" s="19" t="str">
        <f t="shared" si="191"/>
        <v>02 - Correction donnée ou modification de paramétrage</v>
      </c>
      <c r="L2635" s="19"/>
      <c r="M2635" s="19"/>
    </row>
    <row r="2636" spans="1:13" ht="15.75" customHeight="1">
      <c r="A2636" s="25"/>
      <c r="B2636" s="25" t="s">
        <v>6402</v>
      </c>
      <c r="C2636" s="25" t="s">
        <v>6403</v>
      </c>
      <c r="D2636" s="25" t="s">
        <v>6404</v>
      </c>
      <c r="E2636" s="25" t="s">
        <v>52</v>
      </c>
      <c r="F2636" s="21">
        <v>1</v>
      </c>
      <c r="G2636" s="21">
        <v>1</v>
      </c>
      <c r="H2636" s="21">
        <v>1</v>
      </c>
      <c r="I2636" s="20">
        <f t="shared" si="184"/>
        <v>1</v>
      </c>
      <c r="J2636" s="22">
        <v>1</v>
      </c>
      <c r="K2636" s="19" t="str">
        <f t="shared" si="191"/>
        <v>02 - Correction donnée ou modification de paramétrage</v>
      </c>
      <c r="L2636" s="19"/>
      <c r="M2636" s="19"/>
    </row>
    <row r="2637" spans="1:13" ht="15.75" customHeight="1">
      <c r="A2637" s="25"/>
      <c r="B2637" s="25" t="s">
        <v>6405</v>
      </c>
      <c r="C2637" s="25" t="s">
        <v>6406</v>
      </c>
      <c r="D2637" s="25" t="s">
        <v>6407</v>
      </c>
      <c r="E2637" s="25" t="s">
        <v>52</v>
      </c>
      <c r="F2637" s="21">
        <v>1</v>
      </c>
      <c r="G2637" s="21">
        <v>1</v>
      </c>
      <c r="H2637" s="21">
        <v>1</v>
      </c>
      <c r="I2637" s="20">
        <f t="shared" si="184"/>
        <v>1</v>
      </c>
      <c r="J2637" s="22">
        <v>1</v>
      </c>
      <c r="K2637" s="19" t="str">
        <f t="shared" si="191"/>
        <v>02 - Correction donnée ou modification de paramétrage</v>
      </c>
      <c r="L2637" s="19"/>
      <c r="M2637" s="19"/>
    </row>
    <row r="2638" spans="1:13" ht="15.75" customHeight="1">
      <c r="A2638" s="25"/>
      <c r="B2638" s="25" t="s">
        <v>6408</v>
      </c>
      <c r="C2638" s="25" t="s">
        <v>6409</v>
      </c>
      <c r="D2638" s="25" t="s">
        <v>6410</v>
      </c>
      <c r="E2638" s="25" t="s">
        <v>42</v>
      </c>
      <c r="F2638" s="21">
        <v>1</v>
      </c>
      <c r="G2638" s="21">
        <v>1</v>
      </c>
      <c r="H2638" s="21">
        <v>1</v>
      </c>
      <c r="I2638" s="20">
        <f t="shared" si="184"/>
        <v>1</v>
      </c>
      <c r="J2638" s="22">
        <v>1</v>
      </c>
      <c r="K2638" s="19" t="str">
        <f t="shared" si="191"/>
        <v>04 - Aucune action nécessaire ou possible</v>
      </c>
      <c r="L2638" s="19"/>
      <c r="M2638" s="19"/>
    </row>
    <row r="2639" spans="1:13" ht="15.75" customHeight="1">
      <c r="A2639" s="25"/>
      <c r="B2639" s="25" t="s">
        <v>6411</v>
      </c>
      <c r="C2639" s="25" t="s">
        <v>6412</v>
      </c>
      <c r="D2639" s="25" t="s">
        <v>6413</v>
      </c>
      <c r="E2639" s="25" t="s">
        <v>52</v>
      </c>
      <c r="F2639" s="21">
        <v>1</v>
      </c>
      <c r="G2639" s="21">
        <v>1</v>
      </c>
      <c r="H2639" s="21">
        <v>1</v>
      </c>
      <c r="I2639" s="20">
        <f t="shared" si="184"/>
        <v>1</v>
      </c>
      <c r="J2639" s="22">
        <v>1</v>
      </c>
      <c r="K2639" s="19" t="str">
        <f t="shared" si="191"/>
        <v>02 - Correction donnée ou modification de paramétrage</v>
      </c>
      <c r="L2639" s="19"/>
      <c r="M2639" s="19"/>
    </row>
    <row r="2640" spans="1:13" ht="15.75" customHeight="1">
      <c r="A2640" s="25"/>
      <c r="B2640" s="25" t="s">
        <v>5418</v>
      </c>
      <c r="C2640" s="25" t="s">
        <v>6414</v>
      </c>
      <c r="D2640" s="25" t="s">
        <v>6415</v>
      </c>
      <c r="E2640" s="25" t="s">
        <v>52</v>
      </c>
      <c r="F2640" s="21">
        <v>1</v>
      </c>
      <c r="G2640" s="21">
        <v>1</v>
      </c>
      <c r="H2640" s="21">
        <v>1</v>
      </c>
      <c r="I2640" s="20">
        <f t="shared" si="184"/>
        <v>1</v>
      </c>
      <c r="J2640" s="22">
        <v>1</v>
      </c>
      <c r="K2640" s="19" t="str">
        <f t="shared" si="191"/>
        <v>02 - Correction donnée ou modification de paramétrage</v>
      </c>
      <c r="L2640" s="19"/>
      <c r="M2640" s="19"/>
    </row>
    <row r="2641" spans="1:13" ht="15.75" customHeight="1">
      <c r="A2641" s="25"/>
      <c r="B2641" s="25" t="s">
        <v>6416</v>
      </c>
      <c r="C2641" s="25" t="s">
        <v>6417</v>
      </c>
      <c r="D2641" s="25" t="s">
        <v>6418</v>
      </c>
      <c r="E2641" s="25" t="s">
        <v>52</v>
      </c>
      <c r="F2641" s="21">
        <v>1</v>
      </c>
      <c r="G2641" s="21">
        <v>1</v>
      </c>
      <c r="H2641" s="21">
        <v>1</v>
      </c>
      <c r="I2641" s="20">
        <f t="shared" si="184"/>
        <v>1</v>
      </c>
      <c r="J2641" s="22">
        <v>1</v>
      </c>
      <c r="K2641" s="19" t="str">
        <f t="shared" si="191"/>
        <v>02 - Correction donnée ou modification de paramétrage</v>
      </c>
      <c r="L2641" s="19"/>
      <c r="M2641" s="19"/>
    </row>
    <row r="2642" spans="1:13" ht="15.75" customHeight="1">
      <c r="A2642" s="25"/>
      <c r="B2642" s="25" t="s">
        <v>6419</v>
      </c>
      <c r="C2642" s="25" t="s">
        <v>6420</v>
      </c>
      <c r="D2642" s="25" t="s">
        <v>6421</v>
      </c>
      <c r="E2642" s="25" t="s">
        <v>52</v>
      </c>
      <c r="F2642" s="21">
        <v>1</v>
      </c>
      <c r="G2642" s="21">
        <v>1</v>
      </c>
      <c r="H2642" s="21">
        <v>1</v>
      </c>
      <c r="I2642" s="20">
        <f t="shared" si="184"/>
        <v>1</v>
      </c>
      <c r="J2642" s="22">
        <v>1</v>
      </c>
      <c r="K2642" s="19" t="str">
        <f t="shared" si="191"/>
        <v>02 - Correction donnée ou modification de paramétrage</v>
      </c>
      <c r="L2642" s="19"/>
      <c r="M2642" s="19"/>
    </row>
    <row r="2643" spans="1:13" ht="15.75" customHeight="1">
      <c r="A2643" s="25"/>
      <c r="B2643" s="25" t="s">
        <v>6422</v>
      </c>
      <c r="C2643" s="25" t="s">
        <v>6423</v>
      </c>
      <c r="D2643" s="25" t="s">
        <v>6424</v>
      </c>
      <c r="E2643" s="25" t="s">
        <v>52</v>
      </c>
      <c r="F2643" s="21">
        <v>1</v>
      </c>
      <c r="G2643" s="21">
        <v>1</v>
      </c>
      <c r="H2643" s="21">
        <v>1</v>
      </c>
      <c r="I2643" s="20">
        <f t="shared" si="184"/>
        <v>1</v>
      </c>
      <c r="J2643" s="22">
        <v>1</v>
      </c>
      <c r="K2643" s="19" t="str">
        <f t="shared" si="191"/>
        <v>02 - Correction donnée ou modification de paramétrage</v>
      </c>
      <c r="L2643" s="19"/>
      <c r="M2643" s="19"/>
    </row>
    <row r="2644" spans="1:13" ht="15.75" customHeight="1">
      <c r="A2644" s="25"/>
      <c r="B2644" s="25" t="s">
        <v>6425</v>
      </c>
      <c r="C2644" s="25" t="s">
        <v>6426</v>
      </c>
      <c r="D2644" s="25" t="s">
        <v>6427</v>
      </c>
      <c r="E2644" s="25" t="s">
        <v>52</v>
      </c>
      <c r="F2644" s="21">
        <v>1</v>
      </c>
      <c r="G2644" s="21">
        <v>1</v>
      </c>
      <c r="H2644" s="21">
        <v>1</v>
      </c>
      <c r="I2644" s="20">
        <f t="shared" si="184"/>
        <v>1</v>
      </c>
      <c r="J2644" s="22">
        <v>1</v>
      </c>
      <c r="K2644" s="19" t="str">
        <f t="shared" si="191"/>
        <v>02 - Correction donnée ou modification de paramétrage</v>
      </c>
      <c r="L2644" s="19"/>
      <c r="M2644" s="19"/>
    </row>
    <row r="2645" spans="1:13" ht="15.75" customHeight="1">
      <c r="A2645" s="25"/>
      <c r="B2645" s="25" t="s">
        <v>6428</v>
      </c>
      <c r="C2645" s="25" t="s">
        <v>6429</v>
      </c>
      <c r="D2645" s="25" t="s">
        <v>6430</v>
      </c>
      <c r="E2645" s="25" t="s">
        <v>42</v>
      </c>
      <c r="F2645" s="21">
        <v>1</v>
      </c>
      <c r="G2645" s="21">
        <v>1</v>
      </c>
      <c r="H2645" s="21">
        <v>1</v>
      </c>
      <c r="I2645" s="20">
        <f t="shared" si="184"/>
        <v>1</v>
      </c>
      <c r="J2645" s="22">
        <v>1</v>
      </c>
      <c r="K2645" s="19" t="str">
        <f t="shared" si="191"/>
        <v>04 - Aucune action nécessaire ou possible</v>
      </c>
      <c r="L2645" s="19"/>
      <c r="M2645" s="19"/>
    </row>
    <row r="2646" spans="1:13" ht="15.75" customHeight="1">
      <c r="A2646" s="25"/>
      <c r="B2646" s="25" t="s">
        <v>6431</v>
      </c>
      <c r="C2646" s="25" t="s">
        <v>6432</v>
      </c>
      <c r="D2646" s="25" t="s">
        <v>6433</v>
      </c>
      <c r="E2646" s="25" t="s">
        <v>52</v>
      </c>
      <c r="F2646" s="21">
        <v>1</v>
      </c>
      <c r="G2646" s="21">
        <v>1</v>
      </c>
      <c r="H2646" s="21">
        <v>1</v>
      </c>
      <c r="I2646" s="20">
        <f t="shared" si="184"/>
        <v>1</v>
      </c>
      <c r="J2646" s="22">
        <v>1</v>
      </c>
      <c r="K2646" s="19" t="str">
        <f t="shared" si="191"/>
        <v>02 - Correction donnée ou modification de paramétrage</v>
      </c>
      <c r="L2646" s="19"/>
      <c r="M2646" s="19"/>
    </row>
    <row r="2647" spans="1:13" ht="15.75" customHeight="1">
      <c r="A2647" s="25"/>
      <c r="B2647" s="25" t="s">
        <v>6434</v>
      </c>
      <c r="C2647" s="25" t="s">
        <v>6435</v>
      </c>
      <c r="D2647" s="25" t="s">
        <v>6436</v>
      </c>
      <c r="E2647" s="25" t="s">
        <v>52</v>
      </c>
      <c r="F2647" s="21">
        <v>1</v>
      </c>
      <c r="G2647" s="21">
        <v>1</v>
      </c>
      <c r="H2647" s="21">
        <v>1</v>
      </c>
      <c r="I2647" s="20">
        <f t="shared" si="184"/>
        <v>1</v>
      </c>
      <c r="J2647" s="22">
        <v>1</v>
      </c>
      <c r="K2647" s="19" t="str">
        <f t="shared" si="191"/>
        <v>02 - Correction donnée ou modification de paramétrage</v>
      </c>
      <c r="L2647" s="19"/>
      <c r="M2647" s="19"/>
    </row>
    <row r="2648" spans="1:13" ht="15.75" customHeight="1">
      <c r="A2648" s="25"/>
      <c r="B2648" s="25" t="s">
        <v>6437</v>
      </c>
      <c r="C2648" s="25" t="s">
        <v>6438</v>
      </c>
      <c r="D2648" s="25" t="s">
        <v>6439</v>
      </c>
      <c r="E2648" s="25" t="s">
        <v>42</v>
      </c>
      <c r="F2648" s="21">
        <v>1</v>
      </c>
      <c r="G2648" s="21">
        <v>1</v>
      </c>
      <c r="H2648" s="21">
        <v>1</v>
      </c>
      <c r="I2648" s="20">
        <f t="shared" si="184"/>
        <v>1</v>
      </c>
      <c r="J2648" s="22">
        <v>1</v>
      </c>
      <c r="K2648" s="19" t="str">
        <f t="shared" si="191"/>
        <v>04 - Aucune action nécessaire ou possible</v>
      </c>
      <c r="L2648" s="19"/>
      <c r="M2648" s="19"/>
    </row>
    <row r="2649" spans="1:13" ht="15.75" customHeight="1">
      <c r="A2649" s="25"/>
      <c r="B2649" s="25" t="s">
        <v>6440</v>
      </c>
      <c r="C2649" s="25" t="s">
        <v>6441</v>
      </c>
      <c r="D2649" s="25" t="s">
        <v>6442</v>
      </c>
      <c r="E2649" s="25" t="s">
        <v>52</v>
      </c>
      <c r="F2649" s="21">
        <v>1</v>
      </c>
      <c r="G2649" s="21">
        <v>1</v>
      </c>
      <c r="H2649" s="21">
        <v>1</v>
      </c>
      <c r="I2649" s="20">
        <f t="shared" si="184"/>
        <v>1</v>
      </c>
      <c r="J2649" s="22">
        <v>1</v>
      </c>
      <c r="K2649" s="19" t="str">
        <f t="shared" si="191"/>
        <v>02 - Correction donnée ou modification de paramétrage</v>
      </c>
      <c r="L2649" s="19"/>
      <c r="M2649" s="19"/>
    </row>
    <row r="2650" spans="1:13" ht="15.75" customHeight="1">
      <c r="A2650" s="25"/>
      <c r="B2650" s="25" t="s">
        <v>6443</v>
      </c>
      <c r="C2650" s="25" t="s">
        <v>6444</v>
      </c>
      <c r="D2650" s="25" t="s">
        <v>6445</v>
      </c>
      <c r="E2650" s="25" t="s">
        <v>52</v>
      </c>
      <c r="F2650" s="21">
        <v>1</v>
      </c>
      <c r="G2650" s="21">
        <v>1</v>
      </c>
      <c r="H2650" s="21">
        <v>1</v>
      </c>
      <c r="I2650" s="20">
        <f t="shared" si="184"/>
        <v>1</v>
      </c>
      <c r="J2650" s="22">
        <v>1</v>
      </c>
      <c r="K2650" s="19" t="str">
        <f t="shared" si="191"/>
        <v>02 - Correction donnée ou modification de paramétrage</v>
      </c>
      <c r="L2650" s="19"/>
      <c r="M2650" s="19"/>
    </row>
    <row r="2651" spans="1:13" ht="15.75" customHeight="1">
      <c r="A2651" s="25"/>
      <c r="B2651" s="25" t="s">
        <v>6446</v>
      </c>
      <c r="C2651" s="25" t="s">
        <v>6447</v>
      </c>
      <c r="D2651" s="25" t="s">
        <v>6448</v>
      </c>
      <c r="E2651" s="25" t="s">
        <v>39</v>
      </c>
      <c r="F2651" s="21">
        <v>1</v>
      </c>
      <c r="G2651" s="21">
        <v>1</v>
      </c>
      <c r="H2651" s="21">
        <v>1</v>
      </c>
      <c r="I2651" s="20">
        <f t="shared" si="184"/>
        <v>1</v>
      </c>
      <c r="J2651" s="22">
        <v>1</v>
      </c>
      <c r="K2651" s="19" t="str">
        <f t="shared" si="191"/>
        <v>01 - Aide à l’utilisation</v>
      </c>
      <c r="L2651" s="19"/>
      <c r="M2651" s="19"/>
    </row>
    <row r="2652" spans="1:13" ht="15.75" customHeight="1">
      <c r="A2652" s="25"/>
      <c r="B2652" s="25" t="s">
        <v>6449</v>
      </c>
      <c r="C2652" s="25" t="s">
        <v>6450</v>
      </c>
      <c r="D2652" s="25" t="s">
        <v>6451</v>
      </c>
      <c r="E2652" s="25" t="s">
        <v>52</v>
      </c>
      <c r="F2652" s="21">
        <v>1</v>
      </c>
      <c r="G2652" s="21">
        <v>1</v>
      </c>
      <c r="H2652" s="21">
        <v>1</v>
      </c>
      <c r="I2652" s="20">
        <f t="shared" si="184"/>
        <v>1</v>
      </c>
      <c r="J2652" s="22">
        <v>1</v>
      </c>
      <c r="K2652" s="19" t="str">
        <f t="shared" si="191"/>
        <v>02 - Correction donnée ou modification de paramétrage</v>
      </c>
      <c r="L2652" s="19"/>
      <c r="M2652" s="19"/>
    </row>
    <row r="2653" spans="1:13" ht="15.75" customHeight="1">
      <c r="A2653" s="25"/>
      <c r="B2653" s="25" t="s">
        <v>6452</v>
      </c>
      <c r="C2653" s="25" t="s">
        <v>6453</v>
      </c>
      <c r="D2653" s="25" t="s">
        <v>6454</v>
      </c>
      <c r="E2653" s="25" t="s">
        <v>52</v>
      </c>
      <c r="F2653" s="21">
        <v>1</v>
      </c>
      <c r="G2653" s="21">
        <v>1</v>
      </c>
      <c r="H2653" s="21">
        <v>1</v>
      </c>
      <c r="I2653" s="20">
        <f t="shared" si="184"/>
        <v>1</v>
      </c>
      <c r="J2653" s="22">
        <v>1</v>
      </c>
      <c r="K2653" s="19" t="str">
        <f t="shared" si="191"/>
        <v>02 - Correction donnée ou modification de paramétrage</v>
      </c>
      <c r="L2653" s="19"/>
      <c r="M2653" s="19"/>
    </row>
    <row r="2654" spans="1:13" ht="15.75" customHeight="1">
      <c r="A2654" s="25"/>
      <c r="B2654" s="25" t="s">
        <v>6455</v>
      </c>
      <c r="C2654" s="25" t="s">
        <v>6456</v>
      </c>
      <c r="D2654" s="25" t="s">
        <v>6457</v>
      </c>
      <c r="E2654" s="25" t="s">
        <v>57</v>
      </c>
      <c r="F2654" s="21">
        <v>1</v>
      </c>
      <c r="G2654" s="21">
        <v>1</v>
      </c>
      <c r="H2654" s="21">
        <v>1</v>
      </c>
      <c r="I2654" s="20">
        <f t="shared" si="184"/>
        <v>1</v>
      </c>
      <c r="J2654" s="22">
        <v>1</v>
      </c>
      <c r="K2654" s="19" t="str">
        <f t="shared" si="191"/>
        <v>05 - Hors périmètre support</v>
      </c>
      <c r="L2654" s="19"/>
      <c r="M2654" s="19"/>
    </row>
    <row r="2655" spans="1:13" ht="15.75" customHeight="1">
      <c r="A2655" s="25"/>
      <c r="B2655" s="25" t="s">
        <v>6458</v>
      </c>
      <c r="C2655" s="25" t="s">
        <v>6459</v>
      </c>
      <c r="D2655" s="25" t="s">
        <v>6460</v>
      </c>
      <c r="E2655" s="25" t="s">
        <v>42</v>
      </c>
      <c r="F2655" s="21">
        <v>1</v>
      </c>
      <c r="G2655" s="21">
        <v>1</v>
      </c>
      <c r="H2655" s="21">
        <v>1</v>
      </c>
      <c r="I2655" s="20">
        <f t="shared" si="184"/>
        <v>1</v>
      </c>
      <c r="J2655" s="22">
        <v>1</v>
      </c>
      <c r="K2655" s="19" t="str">
        <f t="shared" si="191"/>
        <v>04 - Aucune action nécessaire ou possible</v>
      </c>
      <c r="L2655" s="19"/>
      <c r="M2655" s="19"/>
    </row>
    <row r="2656" spans="1:13" ht="15.75" customHeight="1">
      <c r="A2656" s="25"/>
      <c r="B2656" s="25" t="s">
        <v>1181</v>
      </c>
      <c r="C2656" s="25" t="s">
        <v>6461</v>
      </c>
      <c r="D2656" s="25" t="s">
        <v>6462</v>
      </c>
      <c r="E2656" s="25" t="s">
        <v>39</v>
      </c>
      <c r="F2656" s="21">
        <v>1</v>
      </c>
      <c r="G2656" s="21">
        <v>1</v>
      </c>
      <c r="H2656" s="21">
        <v>1</v>
      </c>
      <c r="I2656" s="20">
        <f t="shared" si="184"/>
        <v>1</v>
      </c>
      <c r="J2656" s="22">
        <v>1</v>
      </c>
      <c r="K2656" s="19" t="str">
        <f t="shared" si="191"/>
        <v>01 - Aide à l’utilisation</v>
      </c>
      <c r="L2656" s="19"/>
      <c r="M2656" s="19"/>
    </row>
    <row r="2657" spans="1:13" ht="15.75" customHeight="1">
      <c r="A2657" s="25"/>
      <c r="B2657" s="25" t="s">
        <v>6463</v>
      </c>
      <c r="C2657" s="25" t="s">
        <v>6464</v>
      </c>
      <c r="D2657" s="25" t="s">
        <v>6465</v>
      </c>
      <c r="E2657" s="25" t="s">
        <v>42</v>
      </c>
      <c r="F2657" s="21">
        <v>1</v>
      </c>
      <c r="G2657" s="21">
        <v>1</v>
      </c>
      <c r="H2657" s="21">
        <v>1</v>
      </c>
      <c r="I2657" s="20">
        <f t="shared" si="184"/>
        <v>1</v>
      </c>
      <c r="J2657" s="22">
        <v>1</v>
      </c>
      <c r="K2657" s="19" t="str">
        <f t="shared" si="191"/>
        <v>04 - Aucune action nécessaire ou possible</v>
      </c>
      <c r="L2657" s="19"/>
      <c r="M2657" s="19"/>
    </row>
    <row r="2658" spans="1:13" ht="15.75" customHeight="1">
      <c r="A2658" s="25"/>
      <c r="B2658" s="25" t="s">
        <v>6466</v>
      </c>
      <c r="C2658" s="25" t="s">
        <v>6467</v>
      </c>
      <c r="D2658" s="25" t="s">
        <v>6468</v>
      </c>
      <c r="E2658" s="25" t="s">
        <v>42</v>
      </c>
      <c r="F2658" s="21">
        <v>1</v>
      </c>
      <c r="G2658" s="21">
        <v>1</v>
      </c>
      <c r="H2658" s="21">
        <v>1</v>
      </c>
      <c r="I2658" s="20">
        <f t="shared" si="184"/>
        <v>1</v>
      </c>
      <c r="J2658" s="22">
        <v>1</v>
      </c>
      <c r="K2658" s="19" t="str">
        <f t="shared" si="191"/>
        <v>04 - Aucune action nécessaire ou possible</v>
      </c>
      <c r="L2658" s="19"/>
      <c r="M2658" s="19"/>
    </row>
    <row r="2659" spans="1:13" ht="15.75" customHeight="1">
      <c r="A2659" s="25"/>
      <c r="B2659" s="25" t="s">
        <v>6469</v>
      </c>
      <c r="C2659" s="25" t="s">
        <v>6470</v>
      </c>
      <c r="D2659" s="25" t="s">
        <v>6471</v>
      </c>
      <c r="E2659" s="25" t="s">
        <v>52</v>
      </c>
      <c r="F2659" s="21">
        <v>1</v>
      </c>
      <c r="G2659" s="21">
        <v>1</v>
      </c>
      <c r="H2659" s="21">
        <v>1</v>
      </c>
      <c r="I2659" s="20">
        <f t="shared" si="184"/>
        <v>1</v>
      </c>
      <c r="J2659" s="22">
        <v>1</v>
      </c>
      <c r="K2659" s="19" t="str">
        <f t="shared" si="191"/>
        <v>02 - Correction donnée ou modification de paramétrage</v>
      </c>
      <c r="L2659" s="19"/>
      <c r="M2659" s="19"/>
    </row>
    <row r="2660" spans="1:13" ht="15.75" customHeight="1">
      <c r="A2660" s="25"/>
      <c r="B2660" s="25" t="s">
        <v>6472</v>
      </c>
      <c r="C2660" s="25" t="s">
        <v>6473</v>
      </c>
      <c r="D2660" s="25" t="s">
        <v>6474</v>
      </c>
      <c r="E2660" s="25" t="s">
        <v>45</v>
      </c>
      <c r="F2660" s="21">
        <v>1</v>
      </c>
      <c r="G2660" s="21">
        <v>1</v>
      </c>
      <c r="H2660" s="21">
        <v>1</v>
      </c>
      <c r="I2660" s="20">
        <f t="shared" si="184"/>
        <v>1</v>
      </c>
      <c r="J2660" s="22">
        <v>1</v>
      </c>
      <c r="K2660" s="19" t="str">
        <f t="shared" si="191"/>
        <v>03 - Script, fix ou contournement</v>
      </c>
      <c r="L2660" s="19"/>
      <c r="M2660" s="19"/>
    </row>
    <row r="2661" spans="1:13" ht="15.75" customHeight="1">
      <c r="A2661" s="25"/>
      <c r="B2661" s="25" t="s">
        <v>6475</v>
      </c>
      <c r="C2661" s="25" t="s">
        <v>6476</v>
      </c>
      <c r="D2661" s="25" t="s">
        <v>6477</v>
      </c>
      <c r="E2661" s="25" t="s">
        <v>39</v>
      </c>
      <c r="F2661" s="21">
        <v>1</v>
      </c>
      <c r="G2661" s="21">
        <v>1</v>
      </c>
      <c r="H2661" s="21">
        <v>1</v>
      </c>
      <c r="I2661" s="20">
        <f t="shared" si="184"/>
        <v>1</v>
      </c>
      <c r="J2661" s="22">
        <v>1</v>
      </c>
      <c r="K2661" s="19" t="str">
        <f t="shared" si="191"/>
        <v>01 - Aide à l’utilisation</v>
      </c>
      <c r="L2661" s="19"/>
      <c r="M2661" s="19"/>
    </row>
    <row r="2662" spans="1:13" ht="15.75" customHeight="1">
      <c r="A2662" s="25"/>
      <c r="B2662" s="25" t="s">
        <v>6478</v>
      </c>
      <c r="C2662" s="25" t="s">
        <v>6479</v>
      </c>
      <c r="D2662" s="25" t="s">
        <v>6480</v>
      </c>
      <c r="E2662" s="25" t="s">
        <v>45</v>
      </c>
      <c r="F2662" s="21">
        <v>1</v>
      </c>
      <c r="G2662" s="21">
        <v>1</v>
      </c>
      <c r="H2662" s="21">
        <v>1</v>
      </c>
      <c r="I2662" s="20">
        <f t="shared" si="184"/>
        <v>1</v>
      </c>
      <c r="J2662" s="22">
        <v>1</v>
      </c>
      <c r="K2662" s="19" t="str">
        <f t="shared" si="191"/>
        <v>03 - Script, fix ou contournement</v>
      </c>
      <c r="L2662" s="19"/>
      <c r="M2662" s="19"/>
    </row>
    <row r="2663" spans="1:13" ht="15.75" customHeight="1">
      <c r="A2663" s="25"/>
      <c r="B2663" s="25" t="s">
        <v>115</v>
      </c>
      <c r="C2663" s="25" t="s">
        <v>6481</v>
      </c>
      <c r="D2663" s="25" t="s">
        <v>6482</v>
      </c>
      <c r="E2663" s="25" t="s">
        <v>39</v>
      </c>
      <c r="F2663" s="21">
        <v>1</v>
      </c>
      <c r="G2663" s="21">
        <v>1</v>
      </c>
      <c r="H2663" s="21">
        <v>1</v>
      </c>
      <c r="I2663" s="20">
        <f t="shared" si="184"/>
        <v>1</v>
      </c>
      <c r="J2663" s="22">
        <v>1</v>
      </c>
      <c r="K2663" s="19" t="str">
        <f t="shared" si="191"/>
        <v>01 - Aide à l’utilisation</v>
      </c>
      <c r="L2663" s="19"/>
      <c r="M2663" s="19"/>
    </row>
    <row r="2664" spans="1:13" ht="15.75" customHeight="1">
      <c r="A2664" s="25"/>
      <c r="B2664" s="25" t="s">
        <v>6483</v>
      </c>
      <c r="C2664" s="25" t="s">
        <v>6484</v>
      </c>
      <c r="D2664" s="25" t="s">
        <v>6485</v>
      </c>
      <c r="E2664" s="25" t="s">
        <v>45</v>
      </c>
      <c r="F2664" s="21">
        <v>0</v>
      </c>
      <c r="G2664" s="21">
        <v>1</v>
      </c>
      <c r="H2664" s="21">
        <v>1</v>
      </c>
      <c r="I2664" s="20">
        <f t="shared" si="184"/>
        <v>0</v>
      </c>
      <c r="J2664" s="22">
        <v>1</v>
      </c>
      <c r="K2664" s="19" t="str">
        <f t="shared" si="191"/>
        <v>03 - Script, fix ou contournement</v>
      </c>
      <c r="L2664" s="19"/>
      <c r="M2664" s="19"/>
    </row>
    <row r="2665" spans="1:13" ht="15.75" customHeight="1">
      <c r="A2665" s="25"/>
      <c r="B2665" s="25" t="s">
        <v>6486</v>
      </c>
      <c r="C2665" s="25" t="s">
        <v>6487</v>
      </c>
      <c r="D2665" s="25" t="s">
        <v>6488</v>
      </c>
      <c r="E2665" s="25" t="s">
        <v>52</v>
      </c>
      <c r="F2665" s="21">
        <v>1</v>
      </c>
      <c r="G2665" s="21">
        <v>1</v>
      </c>
      <c r="H2665" s="21">
        <v>1</v>
      </c>
      <c r="I2665" s="20">
        <f t="shared" si="184"/>
        <v>1</v>
      </c>
      <c r="J2665" s="22">
        <v>1</v>
      </c>
      <c r="K2665" s="19" t="str">
        <f t="shared" si="191"/>
        <v>02 - Correction donnée ou modification de paramétrage</v>
      </c>
      <c r="L2665" s="19"/>
      <c r="M2665" s="19"/>
    </row>
    <row r="2666" spans="1:13" ht="15.75" customHeight="1">
      <c r="A2666" s="25"/>
      <c r="B2666" s="25" t="s">
        <v>187</v>
      </c>
      <c r="C2666" s="25" t="s">
        <v>6489</v>
      </c>
      <c r="D2666" s="25" t="s">
        <v>6490</v>
      </c>
      <c r="E2666" s="25" t="s">
        <v>42</v>
      </c>
      <c r="F2666" s="21">
        <v>1</v>
      </c>
      <c r="G2666" s="21">
        <v>1</v>
      </c>
      <c r="H2666" s="21">
        <v>1</v>
      </c>
      <c r="I2666" s="20">
        <f t="shared" si="184"/>
        <v>1</v>
      </c>
      <c r="J2666" s="22">
        <v>1</v>
      </c>
      <c r="K2666" s="19" t="str">
        <f t="shared" si="191"/>
        <v>04 - Aucune action nécessaire ou possible</v>
      </c>
      <c r="L2666" s="19"/>
      <c r="M2666" s="19"/>
    </row>
    <row r="2667" spans="1:13" ht="15.75" customHeight="1">
      <c r="A2667" s="25"/>
      <c r="B2667" s="25" t="s">
        <v>267</v>
      </c>
      <c r="C2667" s="25" t="s">
        <v>6491</v>
      </c>
      <c r="D2667" s="25" t="s">
        <v>6492</v>
      </c>
      <c r="E2667" s="25" t="s">
        <v>45</v>
      </c>
      <c r="F2667" s="21">
        <v>1</v>
      </c>
      <c r="G2667" s="21">
        <v>1</v>
      </c>
      <c r="H2667" s="21">
        <v>1</v>
      </c>
      <c r="I2667" s="20">
        <f t="shared" si="184"/>
        <v>1</v>
      </c>
      <c r="J2667" s="22">
        <v>1</v>
      </c>
      <c r="K2667" s="19" t="str">
        <f t="shared" si="191"/>
        <v>03 - Script, fix ou contournement</v>
      </c>
      <c r="L2667" s="19"/>
      <c r="M2667" s="19"/>
    </row>
    <row r="2668" spans="1:13" ht="15.75" customHeight="1">
      <c r="A2668" s="25"/>
      <c r="B2668" s="25" t="s">
        <v>6493</v>
      </c>
      <c r="C2668" s="25" t="s">
        <v>6494</v>
      </c>
      <c r="D2668" s="25" t="s">
        <v>6495</v>
      </c>
      <c r="E2668" s="25" t="s">
        <v>45</v>
      </c>
      <c r="F2668" s="21">
        <v>1</v>
      </c>
      <c r="G2668" s="21">
        <v>1</v>
      </c>
      <c r="H2668" s="21">
        <v>1</v>
      </c>
      <c r="I2668" s="20">
        <f t="shared" si="184"/>
        <v>1</v>
      </c>
      <c r="J2668" s="22">
        <v>1</v>
      </c>
      <c r="K2668" s="19" t="str">
        <f t="shared" si="191"/>
        <v>03 - Script, fix ou contournement</v>
      </c>
      <c r="L2668" s="19"/>
      <c r="M2668" s="19"/>
    </row>
    <row r="2669" spans="1:13" ht="15.75" customHeight="1">
      <c r="A2669" s="25"/>
      <c r="B2669" s="25" t="s">
        <v>5207</v>
      </c>
      <c r="C2669" s="25" t="s">
        <v>6496</v>
      </c>
      <c r="D2669" s="25" t="s">
        <v>6497</v>
      </c>
      <c r="E2669" s="25" t="s">
        <v>45</v>
      </c>
      <c r="F2669" s="21">
        <v>1</v>
      </c>
      <c r="G2669" s="21">
        <v>1</v>
      </c>
      <c r="H2669" s="21">
        <v>1</v>
      </c>
      <c r="I2669" s="20">
        <f t="shared" si="184"/>
        <v>1</v>
      </c>
      <c r="J2669" s="22">
        <v>1</v>
      </c>
      <c r="K2669" s="19" t="str">
        <f t="shared" si="191"/>
        <v>03 - Script, fix ou contournement</v>
      </c>
      <c r="L2669" s="19"/>
      <c r="M2669" s="19"/>
    </row>
    <row r="2670" spans="1:13" ht="15.75" customHeight="1">
      <c r="A2670" s="25"/>
      <c r="B2670" s="25" t="s">
        <v>142</v>
      </c>
      <c r="C2670" s="25" t="s">
        <v>6498</v>
      </c>
      <c r="D2670" s="25" t="s">
        <v>6499</v>
      </c>
      <c r="E2670" s="25" t="s">
        <v>45</v>
      </c>
      <c r="F2670" s="21">
        <v>1</v>
      </c>
      <c r="G2670" s="21">
        <v>1</v>
      </c>
      <c r="H2670" s="21">
        <v>1</v>
      </c>
      <c r="I2670" s="20">
        <f t="shared" si="184"/>
        <v>1</v>
      </c>
      <c r="J2670" s="22">
        <v>1</v>
      </c>
      <c r="K2670" s="19" t="str">
        <f t="shared" si="191"/>
        <v>03 - Script, fix ou contournement</v>
      </c>
      <c r="L2670" s="19"/>
      <c r="M2670" s="19"/>
    </row>
    <row r="2671" spans="1:13" ht="15.75" customHeight="1">
      <c r="A2671" s="25"/>
      <c r="B2671" s="25" t="s">
        <v>6500</v>
      </c>
      <c r="C2671" s="25" t="s">
        <v>6501</v>
      </c>
      <c r="D2671" s="25" t="s">
        <v>6502</v>
      </c>
      <c r="E2671" s="25" t="s">
        <v>45</v>
      </c>
      <c r="F2671" s="21">
        <v>1</v>
      </c>
      <c r="G2671" s="21">
        <v>1</v>
      </c>
      <c r="H2671" s="21">
        <v>1</v>
      </c>
      <c r="I2671" s="20">
        <f t="shared" si="184"/>
        <v>1</v>
      </c>
      <c r="J2671" s="22">
        <v>1</v>
      </c>
      <c r="K2671" s="19" t="str">
        <f t="shared" si="191"/>
        <v>03 - Script, fix ou contournement</v>
      </c>
      <c r="L2671" s="19"/>
      <c r="M2671" s="19"/>
    </row>
    <row r="2672" spans="1:13" ht="15.75" customHeight="1">
      <c r="A2672" s="25"/>
      <c r="B2672" s="25" t="s">
        <v>6503</v>
      </c>
      <c r="C2672" s="25" t="s">
        <v>6504</v>
      </c>
      <c r="D2672" s="25" t="s">
        <v>6505</v>
      </c>
      <c r="E2672" s="25" t="s">
        <v>42</v>
      </c>
      <c r="F2672" s="21">
        <v>1</v>
      </c>
      <c r="G2672" s="21">
        <v>1</v>
      </c>
      <c r="H2672" s="21">
        <v>1</v>
      </c>
      <c r="I2672" s="20">
        <f t="shared" si="184"/>
        <v>1</v>
      </c>
      <c r="J2672" s="22">
        <v>1</v>
      </c>
      <c r="K2672" s="19" t="str">
        <f t="shared" si="191"/>
        <v>04 - Aucune action nécessaire ou possible</v>
      </c>
      <c r="L2672" s="19"/>
      <c r="M2672" s="19"/>
    </row>
    <row r="2673" spans="1:13" ht="15.75" customHeight="1">
      <c r="A2673" s="25"/>
      <c r="B2673" s="25" t="s">
        <v>267</v>
      </c>
      <c r="C2673" s="25" t="s">
        <v>6506</v>
      </c>
      <c r="D2673" s="25" t="s">
        <v>6507</v>
      </c>
      <c r="E2673" s="25" t="s">
        <v>45</v>
      </c>
      <c r="F2673" s="21">
        <v>1</v>
      </c>
      <c r="G2673" s="21">
        <v>1</v>
      </c>
      <c r="H2673" s="21">
        <v>1</v>
      </c>
      <c r="I2673" s="20">
        <f t="shared" si="184"/>
        <v>1</v>
      </c>
      <c r="J2673" s="22">
        <v>1</v>
      </c>
      <c r="K2673" s="19" t="str">
        <f t="shared" si="191"/>
        <v>03 - Script, fix ou contournement</v>
      </c>
      <c r="L2673" s="19"/>
      <c r="M2673" s="19"/>
    </row>
    <row r="2674" spans="1:13" ht="15.75" customHeight="1">
      <c r="A2674" s="25"/>
      <c r="B2674" s="25" t="s">
        <v>6508</v>
      </c>
      <c r="C2674" s="25" t="s">
        <v>6509</v>
      </c>
      <c r="D2674" s="25" t="s">
        <v>6510</v>
      </c>
      <c r="E2674" s="25" t="s">
        <v>42</v>
      </c>
      <c r="F2674" s="21">
        <v>1</v>
      </c>
      <c r="G2674" s="21">
        <v>1</v>
      </c>
      <c r="H2674" s="21">
        <v>1</v>
      </c>
      <c r="I2674" s="20">
        <f t="shared" si="184"/>
        <v>1</v>
      </c>
      <c r="J2674" s="22">
        <v>1</v>
      </c>
      <c r="K2674" s="19" t="str">
        <f t="shared" si="191"/>
        <v>04 - Aucune action nécessaire ou possible</v>
      </c>
      <c r="L2674" s="19"/>
      <c r="M2674" s="19"/>
    </row>
    <row r="2675" spans="1:13" ht="15.75" customHeight="1">
      <c r="A2675" s="25"/>
      <c r="B2675" s="25" t="s">
        <v>6511</v>
      </c>
      <c r="C2675" s="25" t="s">
        <v>6512</v>
      </c>
      <c r="D2675" s="25" t="s">
        <v>6513</v>
      </c>
      <c r="E2675" s="25" t="s">
        <v>39</v>
      </c>
      <c r="F2675" s="21">
        <v>1</v>
      </c>
      <c r="G2675" s="21">
        <v>1</v>
      </c>
      <c r="H2675" s="21">
        <v>1</v>
      </c>
      <c r="I2675" s="20">
        <f t="shared" si="184"/>
        <v>1</v>
      </c>
      <c r="J2675" s="22">
        <v>1</v>
      </c>
      <c r="K2675" s="19" t="str">
        <f t="shared" si="191"/>
        <v>01 - Aide à l’utilisation</v>
      </c>
      <c r="L2675" s="19"/>
      <c r="M2675" s="19"/>
    </row>
    <row r="2676" spans="1:13" ht="15.75" customHeight="1">
      <c r="A2676" s="25"/>
      <c r="B2676" s="25" t="s">
        <v>6514</v>
      </c>
      <c r="C2676" s="25" t="s">
        <v>6515</v>
      </c>
      <c r="D2676" s="25" t="s">
        <v>6516</v>
      </c>
      <c r="E2676" s="25" t="s">
        <v>45</v>
      </c>
      <c r="F2676" s="21">
        <v>1</v>
      </c>
      <c r="G2676" s="21">
        <v>1</v>
      </c>
      <c r="H2676" s="21">
        <v>1</v>
      </c>
      <c r="I2676" s="20">
        <f t="shared" si="184"/>
        <v>1</v>
      </c>
      <c r="J2676" s="22">
        <v>1</v>
      </c>
      <c r="K2676" s="19" t="str">
        <f t="shared" si="191"/>
        <v>03 - Script, fix ou contournement</v>
      </c>
      <c r="L2676" s="19"/>
      <c r="M2676" s="19"/>
    </row>
    <row r="2677" spans="1:13" ht="15.75" customHeight="1">
      <c r="A2677" s="25"/>
      <c r="B2677" s="25" t="s">
        <v>6517</v>
      </c>
      <c r="C2677" s="25" t="s">
        <v>6518</v>
      </c>
      <c r="D2677" s="25" t="s">
        <v>6519</v>
      </c>
      <c r="E2677" s="25" t="s">
        <v>45</v>
      </c>
      <c r="F2677" s="21">
        <v>1</v>
      </c>
      <c r="G2677" s="21">
        <v>1</v>
      </c>
      <c r="H2677" s="21">
        <v>1</v>
      </c>
      <c r="I2677" s="20">
        <f t="shared" ref="I2677:I2931" si="192">IF(COUNTA(F2677:H2677)&lt;3,"",IF(AND(F2677=1,G2677=1,H2677=1),1,0))</f>
        <v>1</v>
      </c>
      <c r="J2677" s="22">
        <v>1</v>
      </c>
      <c r="K2677" s="19" t="str">
        <f t="shared" si="191"/>
        <v>03 - Script, fix ou contournement</v>
      </c>
      <c r="L2677" s="19"/>
      <c r="M2677" s="19"/>
    </row>
    <row r="2678" spans="1:13" ht="15.75" customHeight="1">
      <c r="A2678" s="25"/>
      <c r="B2678" s="25" t="s">
        <v>6520</v>
      </c>
      <c r="C2678" s="25" t="s">
        <v>6521</v>
      </c>
      <c r="D2678" s="25" t="s">
        <v>6522</v>
      </c>
      <c r="E2678" s="25" t="s">
        <v>45</v>
      </c>
      <c r="F2678" s="21">
        <v>1</v>
      </c>
      <c r="G2678" s="21">
        <v>1</v>
      </c>
      <c r="H2678" s="21">
        <v>1</v>
      </c>
      <c r="I2678" s="20">
        <f t="shared" si="192"/>
        <v>1</v>
      </c>
      <c r="J2678" s="22">
        <v>1</v>
      </c>
      <c r="K2678" s="19" t="str">
        <f t="shared" si="191"/>
        <v>03 - Script, fix ou contournement</v>
      </c>
      <c r="L2678" s="19"/>
      <c r="M2678" s="19"/>
    </row>
    <row r="2679" spans="1:13" ht="15.75" customHeight="1">
      <c r="A2679" s="25"/>
      <c r="B2679" s="25" t="s">
        <v>458</v>
      </c>
      <c r="C2679" s="25" t="s">
        <v>6523</v>
      </c>
      <c r="D2679" s="25" t="s">
        <v>6524</v>
      </c>
      <c r="E2679" s="25" t="s">
        <v>42</v>
      </c>
      <c r="F2679" s="21">
        <v>1</v>
      </c>
      <c r="G2679" s="21">
        <v>0</v>
      </c>
      <c r="H2679" s="21">
        <v>1</v>
      </c>
      <c r="I2679" s="20">
        <f t="shared" si="192"/>
        <v>0</v>
      </c>
      <c r="J2679" s="22">
        <v>1</v>
      </c>
      <c r="K2679" s="19" t="str">
        <f t="shared" si="191"/>
        <v>04 - Aucune action nécessaire ou possible</v>
      </c>
      <c r="L2679" s="19"/>
      <c r="M2679" s="19"/>
    </row>
    <row r="2680" spans="1:13" ht="15.75" customHeight="1">
      <c r="A2680" s="25"/>
      <c r="B2680" s="25" t="s">
        <v>6525</v>
      </c>
      <c r="C2680" s="25" t="s">
        <v>6526</v>
      </c>
      <c r="D2680" s="25" t="s">
        <v>6527</v>
      </c>
      <c r="E2680" s="25" t="s">
        <v>45</v>
      </c>
      <c r="F2680" s="21">
        <v>1</v>
      </c>
      <c r="G2680" s="21">
        <v>1</v>
      </c>
      <c r="H2680" s="21">
        <v>1</v>
      </c>
      <c r="I2680" s="20">
        <f t="shared" si="192"/>
        <v>1</v>
      </c>
      <c r="J2680" s="22">
        <v>1</v>
      </c>
      <c r="K2680" s="19" t="str">
        <f t="shared" si="191"/>
        <v>03 - Script, fix ou contournement</v>
      </c>
      <c r="L2680" s="19"/>
      <c r="M2680" s="19"/>
    </row>
    <row r="2681" spans="1:13" ht="15.75" customHeight="1">
      <c r="A2681" s="25"/>
      <c r="B2681" s="25" t="s">
        <v>6528</v>
      </c>
      <c r="C2681" s="25" t="s">
        <v>6529</v>
      </c>
      <c r="D2681" s="25" t="s">
        <v>6530</v>
      </c>
      <c r="E2681" s="25" t="s">
        <v>52</v>
      </c>
      <c r="F2681" s="21">
        <v>0</v>
      </c>
      <c r="G2681" s="21">
        <v>0</v>
      </c>
      <c r="H2681" s="21">
        <v>1</v>
      </c>
      <c r="I2681" s="20">
        <f t="shared" si="192"/>
        <v>0</v>
      </c>
      <c r="J2681" s="22">
        <v>1</v>
      </c>
      <c r="K2681" s="19" t="str">
        <f t="shared" si="191"/>
        <v>02 - Correction donnée ou modification de paramétrage</v>
      </c>
      <c r="L2681" s="19"/>
      <c r="M2681" s="19"/>
    </row>
    <row r="2682" spans="1:13" ht="15.75" customHeight="1">
      <c r="A2682" s="25"/>
      <c r="B2682" s="25" t="s">
        <v>6531</v>
      </c>
      <c r="C2682" s="25" t="s">
        <v>6532</v>
      </c>
      <c r="D2682" s="25" t="s">
        <v>6533</v>
      </c>
      <c r="E2682" s="25" t="s">
        <v>45</v>
      </c>
      <c r="F2682" s="21">
        <v>0</v>
      </c>
      <c r="G2682" s="21">
        <v>1</v>
      </c>
      <c r="H2682" s="21">
        <v>1</v>
      </c>
      <c r="I2682" s="20">
        <f t="shared" si="192"/>
        <v>0</v>
      </c>
      <c r="J2682" s="22">
        <v>1</v>
      </c>
      <c r="K2682" s="19" t="str">
        <f t="shared" si="191"/>
        <v>03 - Script, fix ou contournement</v>
      </c>
      <c r="L2682" s="19"/>
      <c r="M2682" s="19"/>
    </row>
    <row r="2683" spans="1:13" ht="15.75" customHeight="1">
      <c r="A2683" s="25"/>
      <c r="B2683" s="25" t="s">
        <v>6534</v>
      </c>
      <c r="C2683" s="25" t="s">
        <v>6535</v>
      </c>
      <c r="D2683" s="25" t="s">
        <v>6536</v>
      </c>
      <c r="E2683" s="25" t="s">
        <v>39</v>
      </c>
      <c r="F2683" s="21">
        <v>0</v>
      </c>
      <c r="G2683" s="21">
        <v>0</v>
      </c>
      <c r="H2683" s="21">
        <v>1</v>
      </c>
      <c r="I2683" s="20">
        <f t="shared" si="192"/>
        <v>0</v>
      </c>
      <c r="J2683" s="22">
        <v>1</v>
      </c>
      <c r="K2683" s="19" t="str">
        <f t="shared" si="191"/>
        <v>01 - Aide à l’utilisation</v>
      </c>
      <c r="L2683" s="19" t="s">
        <v>2710</v>
      </c>
      <c r="M2683" s="19"/>
    </row>
    <row r="2684" spans="1:13" ht="15.75" customHeight="1">
      <c r="A2684" s="25"/>
      <c r="B2684" s="25" t="s">
        <v>6537</v>
      </c>
      <c r="C2684" s="25" t="s">
        <v>6538</v>
      </c>
      <c r="D2684" s="25" t="s">
        <v>6539</v>
      </c>
      <c r="E2684" s="25" t="s">
        <v>39</v>
      </c>
      <c r="F2684" s="21">
        <v>0</v>
      </c>
      <c r="G2684" s="21">
        <v>1</v>
      </c>
      <c r="H2684" s="21">
        <v>1</v>
      </c>
      <c r="I2684" s="20">
        <f t="shared" si="192"/>
        <v>0</v>
      </c>
      <c r="J2684" s="22">
        <v>0</v>
      </c>
      <c r="K2684" s="19" t="s">
        <v>42</v>
      </c>
      <c r="L2684" s="19"/>
      <c r="M2684" s="19"/>
    </row>
    <row r="2685" spans="1:13" ht="15.75" customHeight="1">
      <c r="A2685" s="25"/>
      <c r="B2685" s="25" t="s">
        <v>6540</v>
      </c>
      <c r="C2685" s="25" t="s">
        <v>6541</v>
      </c>
      <c r="D2685" s="25" t="s">
        <v>6542</v>
      </c>
      <c r="E2685" s="25" t="s">
        <v>52</v>
      </c>
      <c r="F2685" s="21">
        <v>1</v>
      </c>
      <c r="G2685" s="21">
        <v>0</v>
      </c>
      <c r="H2685" s="21">
        <v>1</v>
      </c>
      <c r="I2685" s="20">
        <f t="shared" si="192"/>
        <v>0</v>
      </c>
      <c r="J2685" s="22">
        <v>1</v>
      </c>
      <c r="K2685" s="19" t="str">
        <f t="shared" ref="K2685:K2686" si="193">E2685</f>
        <v>02 - Correction donnée ou modification de paramétrage</v>
      </c>
      <c r="L2685" s="19"/>
      <c r="M2685" s="19"/>
    </row>
    <row r="2686" spans="1:13" ht="15.75" customHeight="1">
      <c r="A2686" s="25"/>
      <c r="B2686" s="25" t="s">
        <v>6543</v>
      </c>
      <c r="C2686" s="25" t="s">
        <v>6544</v>
      </c>
      <c r="D2686" s="25" t="s">
        <v>6545</v>
      </c>
      <c r="E2686" s="25" t="s">
        <v>52</v>
      </c>
      <c r="F2686" s="21">
        <v>0</v>
      </c>
      <c r="G2686" s="21">
        <v>0</v>
      </c>
      <c r="H2686" s="21">
        <v>1</v>
      </c>
      <c r="I2686" s="20">
        <f t="shared" si="192"/>
        <v>0</v>
      </c>
      <c r="J2686" s="22">
        <v>1</v>
      </c>
      <c r="K2686" s="19" t="str">
        <f t="shared" si="193"/>
        <v>02 - Correction donnée ou modification de paramétrage</v>
      </c>
      <c r="L2686" s="19"/>
      <c r="M2686" s="19"/>
    </row>
    <row r="2687" spans="1:13" ht="15.75" customHeight="1">
      <c r="A2687" s="25"/>
      <c r="B2687" s="25" t="s">
        <v>6546</v>
      </c>
      <c r="C2687" s="25" t="s">
        <v>6547</v>
      </c>
      <c r="D2687" s="25" t="s">
        <v>6548</v>
      </c>
      <c r="E2687" s="25" t="s">
        <v>39</v>
      </c>
      <c r="F2687" s="21">
        <v>0</v>
      </c>
      <c r="G2687" s="21">
        <v>1</v>
      </c>
      <c r="H2687" s="21">
        <v>1</v>
      </c>
      <c r="I2687" s="20">
        <f t="shared" si="192"/>
        <v>0</v>
      </c>
      <c r="J2687" s="22">
        <v>0</v>
      </c>
      <c r="K2687" s="19" t="s">
        <v>42</v>
      </c>
      <c r="L2687" s="19"/>
      <c r="M2687" s="19"/>
    </row>
    <row r="2688" spans="1:13" ht="15.75" customHeight="1">
      <c r="A2688" s="25"/>
      <c r="B2688" s="25" t="s">
        <v>6549</v>
      </c>
      <c r="C2688" s="25" t="s">
        <v>6550</v>
      </c>
      <c r="D2688" s="25" t="s">
        <v>6551</v>
      </c>
      <c r="E2688" s="25" t="s">
        <v>42</v>
      </c>
      <c r="F2688" s="21">
        <v>1</v>
      </c>
      <c r="G2688" s="21">
        <v>1</v>
      </c>
      <c r="H2688" s="21">
        <v>1</v>
      </c>
      <c r="I2688" s="20">
        <f t="shared" si="192"/>
        <v>1</v>
      </c>
      <c r="J2688" s="22">
        <v>1</v>
      </c>
      <c r="K2688" s="19" t="str">
        <f t="shared" ref="K2688:K2710" si="194">E2688</f>
        <v>04 - Aucune action nécessaire ou possible</v>
      </c>
      <c r="L2688" s="19"/>
      <c r="M2688" s="19"/>
    </row>
    <row r="2689" spans="1:13" ht="15.75" customHeight="1">
      <c r="A2689" s="25"/>
      <c r="B2689" s="25" t="s">
        <v>6552</v>
      </c>
      <c r="C2689" s="25" t="s">
        <v>6553</v>
      </c>
      <c r="D2689" s="25" t="s">
        <v>6554</v>
      </c>
      <c r="E2689" s="25" t="s">
        <v>52</v>
      </c>
      <c r="F2689" s="21">
        <v>0</v>
      </c>
      <c r="G2689" s="21">
        <v>0</v>
      </c>
      <c r="H2689" s="21">
        <v>1</v>
      </c>
      <c r="I2689" s="20">
        <f t="shared" si="192"/>
        <v>0</v>
      </c>
      <c r="J2689" s="22">
        <v>1</v>
      </c>
      <c r="K2689" s="19" t="str">
        <f t="shared" si="194"/>
        <v>02 - Correction donnée ou modification de paramétrage</v>
      </c>
      <c r="L2689" s="19"/>
      <c r="M2689" s="19"/>
    </row>
    <row r="2690" spans="1:13" ht="15.75" customHeight="1">
      <c r="A2690" s="25"/>
      <c r="B2690" s="25" t="s">
        <v>6555</v>
      </c>
      <c r="C2690" s="25" t="s">
        <v>6556</v>
      </c>
      <c r="D2690" s="25" t="s">
        <v>6557</v>
      </c>
      <c r="E2690" s="25" t="s">
        <v>52</v>
      </c>
      <c r="F2690" s="21">
        <v>0</v>
      </c>
      <c r="G2690" s="21">
        <v>1</v>
      </c>
      <c r="H2690" s="21">
        <v>1</v>
      </c>
      <c r="I2690" s="20">
        <f t="shared" si="192"/>
        <v>0</v>
      </c>
      <c r="J2690" s="22">
        <v>1</v>
      </c>
      <c r="K2690" s="19" t="str">
        <f t="shared" si="194"/>
        <v>02 - Correction donnée ou modification de paramétrage</v>
      </c>
      <c r="L2690" s="19"/>
      <c r="M2690" s="19"/>
    </row>
    <row r="2691" spans="1:13" ht="15.75" customHeight="1">
      <c r="A2691" s="25"/>
      <c r="B2691" s="25" t="s">
        <v>6558</v>
      </c>
      <c r="C2691" s="25" t="s">
        <v>6559</v>
      </c>
      <c r="D2691" s="25" t="s">
        <v>6560</v>
      </c>
      <c r="E2691" s="25" t="s">
        <v>39</v>
      </c>
      <c r="F2691" s="21">
        <v>0</v>
      </c>
      <c r="G2691" s="21">
        <v>1</v>
      </c>
      <c r="H2691" s="21">
        <v>1</v>
      </c>
      <c r="I2691" s="20">
        <f t="shared" si="192"/>
        <v>0</v>
      </c>
      <c r="J2691" s="22">
        <v>1</v>
      </c>
      <c r="K2691" s="19" t="str">
        <f t="shared" si="194"/>
        <v>01 - Aide à l’utilisation</v>
      </c>
      <c r="L2691" s="19"/>
      <c r="M2691" s="19"/>
    </row>
    <row r="2692" spans="1:13" ht="15.75" customHeight="1">
      <c r="A2692" s="25"/>
      <c r="B2692" s="25" t="s">
        <v>6561</v>
      </c>
      <c r="C2692" s="25" t="s">
        <v>6562</v>
      </c>
      <c r="D2692" s="25" t="s">
        <v>6563</v>
      </c>
      <c r="E2692" s="25" t="s">
        <v>52</v>
      </c>
      <c r="F2692" s="21">
        <v>1</v>
      </c>
      <c r="G2692" s="21">
        <v>0</v>
      </c>
      <c r="H2692" s="21">
        <v>1</v>
      </c>
      <c r="I2692" s="20">
        <f t="shared" si="192"/>
        <v>0</v>
      </c>
      <c r="J2692" s="22">
        <v>1</v>
      </c>
      <c r="K2692" s="19" t="str">
        <f t="shared" si="194"/>
        <v>02 - Correction donnée ou modification de paramétrage</v>
      </c>
      <c r="L2692" s="19"/>
      <c r="M2692" s="19"/>
    </row>
    <row r="2693" spans="1:13" ht="15.75" customHeight="1">
      <c r="A2693" s="25"/>
      <c r="B2693" s="25" t="s">
        <v>6564</v>
      </c>
      <c r="C2693" s="25" t="s">
        <v>6565</v>
      </c>
      <c r="D2693" s="25" t="s">
        <v>6566</v>
      </c>
      <c r="E2693" s="25" t="s">
        <v>42</v>
      </c>
      <c r="F2693" s="21">
        <v>1</v>
      </c>
      <c r="G2693" s="21">
        <v>1</v>
      </c>
      <c r="H2693" s="21">
        <v>1</v>
      </c>
      <c r="I2693" s="20">
        <f t="shared" si="192"/>
        <v>1</v>
      </c>
      <c r="J2693" s="22">
        <v>1</v>
      </c>
      <c r="K2693" s="19" t="str">
        <f t="shared" si="194"/>
        <v>04 - Aucune action nécessaire ou possible</v>
      </c>
      <c r="L2693" s="19"/>
      <c r="M2693" s="19"/>
    </row>
    <row r="2694" spans="1:13" ht="15.75" customHeight="1">
      <c r="A2694" s="25"/>
      <c r="B2694" s="25" t="s">
        <v>6567</v>
      </c>
      <c r="C2694" s="25" t="s">
        <v>6568</v>
      </c>
      <c r="D2694" s="25" t="s">
        <v>6569</v>
      </c>
      <c r="E2694" s="25" t="s">
        <v>45</v>
      </c>
      <c r="F2694" s="21">
        <v>0</v>
      </c>
      <c r="G2694" s="21">
        <v>1</v>
      </c>
      <c r="H2694" s="21">
        <v>1</v>
      </c>
      <c r="I2694" s="20">
        <f t="shared" si="192"/>
        <v>0</v>
      </c>
      <c r="J2694" s="22">
        <v>1</v>
      </c>
      <c r="K2694" s="19" t="str">
        <f t="shared" si="194"/>
        <v>03 - Script, fix ou contournement</v>
      </c>
      <c r="L2694" s="19"/>
      <c r="M2694" s="19"/>
    </row>
    <row r="2695" spans="1:13" ht="15.75" customHeight="1">
      <c r="A2695" s="25"/>
      <c r="B2695" s="25" t="s">
        <v>6570</v>
      </c>
      <c r="C2695" s="25" t="s">
        <v>6571</v>
      </c>
      <c r="D2695" s="25" t="s">
        <v>6572</v>
      </c>
      <c r="E2695" s="25" t="s">
        <v>52</v>
      </c>
      <c r="F2695" s="21">
        <v>0</v>
      </c>
      <c r="G2695" s="21">
        <v>1</v>
      </c>
      <c r="H2695" s="21">
        <v>1</v>
      </c>
      <c r="I2695" s="20">
        <f t="shared" si="192"/>
        <v>0</v>
      </c>
      <c r="J2695" s="22">
        <v>1</v>
      </c>
      <c r="K2695" s="19" t="str">
        <f t="shared" si="194"/>
        <v>02 - Correction donnée ou modification de paramétrage</v>
      </c>
      <c r="L2695" s="19"/>
      <c r="M2695" s="19"/>
    </row>
    <row r="2696" spans="1:13" ht="15.75" customHeight="1">
      <c r="A2696" s="25"/>
      <c r="B2696" s="25" t="s">
        <v>6573</v>
      </c>
      <c r="C2696" s="25" t="s">
        <v>6574</v>
      </c>
      <c r="D2696" s="25" t="s">
        <v>6575</v>
      </c>
      <c r="E2696" s="25" t="s">
        <v>52</v>
      </c>
      <c r="F2696" s="21">
        <v>0</v>
      </c>
      <c r="G2696" s="21">
        <v>0</v>
      </c>
      <c r="H2696" s="21">
        <v>1</v>
      </c>
      <c r="I2696" s="20">
        <f t="shared" si="192"/>
        <v>0</v>
      </c>
      <c r="J2696" s="22">
        <v>1</v>
      </c>
      <c r="K2696" s="19" t="str">
        <f t="shared" si="194"/>
        <v>02 - Correction donnée ou modification de paramétrage</v>
      </c>
      <c r="L2696" s="19"/>
      <c r="M2696" s="19"/>
    </row>
    <row r="2697" spans="1:13" ht="15.75" customHeight="1">
      <c r="A2697" s="25"/>
      <c r="B2697" s="25" t="s">
        <v>6576</v>
      </c>
      <c r="C2697" s="25" t="s">
        <v>6577</v>
      </c>
      <c r="D2697" s="25" t="s">
        <v>6578</v>
      </c>
      <c r="E2697" s="25" t="s">
        <v>52</v>
      </c>
      <c r="F2697" s="21">
        <v>1</v>
      </c>
      <c r="G2697" s="21">
        <v>1</v>
      </c>
      <c r="H2697" s="21">
        <v>1</v>
      </c>
      <c r="I2697" s="20">
        <f t="shared" si="192"/>
        <v>1</v>
      </c>
      <c r="J2697" s="22">
        <v>1</v>
      </c>
      <c r="K2697" s="19" t="str">
        <f t="shared" si="194"/>
        <v>02 - Correction donnée ou modification de paramétrage</v>
      </c>
      <c r="L2697" s="19"/>
      <c r="M2697" s="19"/>
    </row>
    <row r="2698" spans="1:13" ht="15.75" customHeight="1">
      <c r="A2698" s="25"/>
      <c r="B2698" s="25" t="s">
        <v>6579</v>
      </c>
      <c r="C2698" s="25" t="s">
        <v>6580</v>
      </c>
      <c r="D2698" s="25" t="s">
        <v>6581</v>
      </c>
      <c r="E2698" s="25" t="s">
        <v>45</v>
      </c>
      <c r="F2698" s="21">
        <v>1</v>
      </c>
      <c r="G2698" s="21">
        <v>0</v>
      </c>
      <c r="H2698" s="21">
        <v>1</v>
      </c>
      <c r="I2698" s="20">
        <f t="shared" si="192"/>
        <v>0</v>
      </c>
      <c r="J2698" s="22">
        <v>1</v>
      </c>
      <c r="K2698" s="19" t="str">
        <f t="shared" si="194"/>
        <v>03 - Script, fix ou contournement</v>
      </c>
      <c r="L2698" s="19"/>
      <c r="M2698" s="19"/>
    </row>
    <row r="2699" spans="1:13" ht="15.75" customHeight="1">
      <c r="A2699" s="25"/>
      <c r="B2699" s="25" t="s">
        <v>6582</v>
      </c>
      <c r="C2699" s="25" t="s">
        <v>6583</v>
      </c>
      <c r="D2699" s="25" t="s">
        <v>6584</v>
      </c>
      <c r="E2699" s="25" t="s">
        <v>52</v>
      </c>
      <c r="F2699" s="21">
        <v>1</v>
      </c>
      <c r="G2699" s="21">
        <v>1</v>
      </c>
      <c r="H2699" s="21">
        <v>1</v>
      </c>
      <c r="I2699" s="20">
        <f t="shared" si="192"/>
        <v>1</v>
      </c>
      <c r="J2699" s="22">
        <v>1</v>
      </c>
      <c r="K2699" s="19" t="str">
        <f t="shared" si="194"/>
        <v>02 - Correction donnée ou modification de paramétrage</v>
      </c>
      <c r="L2699" s="19"/>
      <c r="M2699" s="19"/>
    </row>
    <row r="2700" spans="1:13" ht="15.75" customHeight="1">
      <c r="A2700" s="25"/>
      <c r="B2700" s="25" t="s">
        <v>6585</v>
      </c>
      <c r="C2700" s="25" t="s">
        <v>6586</v>
      </c>
      <c r="D2700" s="25" t="s">
        <v>6587</v>
      </c>
      <c r="E2700" s="25" t="s">
        <v>52</v>
      </c>
      <c r="F2700" s="21">
        <v>1</v>
      </c>
      <c r="G2700" s="21">
        <v>1</v>
      </c>
      <c r="H2700" s="21">
        <v>1</v>
      </c>
      <c r="I2700" s="20">
        <f t="shared" si="192"/>
        <v>1</v>
      </c>
      <c r="J2700" s="22">
        <v>1</v>
      </c>
      <c r="K2700" s="19" t="str">
        <f t="shared" si="194"/>
        <v>02 - Correction donnée ou modification de paramétrage</v>
      </c>
      <c r="L2700" s="19"/>
      <c r="M2700" s="19"/>
    </row>
    <row r="2701" spans="1:13" ht="15.75" customHeight="1">
      <c r="A2701" s="25"/>
      <c r="B2701" s="25" t="s">
        <v>6588</v>
      </c>
      <c r="C2701" s="25" t="s">
        <v>6589</v>
      </c>
      <c r="D2701" s="25" t="s">
        <v>6590</v>
      </c>
      <c r="E2701" s="25" t="s">
        <v>52</v>
      </c>
      <c r="F2701" s="21">
        <v>1</v>
      </c>
      <c r="G2701" s="21">
        <v>1</v>
      </c>
      <c r="H2701" s="21">
        <v>1</v>
      </c>
      <c r="I2701" s="20">
        <f t="shared" si="192"/>
        <v>1</v>
      </c>
      <c r="J2701" s="22">
        <v>1</v>
      </c>
      <c r="K2701" s="19" t="str">
        <f t="shared" si="194"/>
        <v>02 - Correction donnée ou modification de paramétrage</v>
      </c>
      <c r="L2701" s="19"/>
      <c r="M2701" s="19"/>
    </row>
    <row r="2702" spans="1:13" ht="15.75" customHeight="1">
      <c r="A2702" s="25"/>
      <c r="B2702" s="25" t="s">
        <v>550</v>
      </c>
      <c r="C2702" s="25" t="s">
        <v>6591</v>
      </c>
      <c r="D2702" s="25" t="s">
        <v>6592</v>
      </c>
      <c r="E2702" s="25" t="s">
        <v>52</v>
      </c>
      <c r="F2702" s="21">
        <v>1</v>
      </c>
      <c r="G2702" s="21">
        <v>1</v>
      </c>
      <c r="H2702" s="21">
        <v>1</v>
      </c>
      <c r="I2702" s="20">
        <f t="shared" si="192"/>
        <v>1</v>
      </c>
      <c r="J2702" s="22">
        <v>1</v>
      </c>
      <c r="K2702" s="19" t="str">
        <f t="shared" si="194"/>
        <v>02 - Correction donnée ou modification de paramétrage</v>
      </c>
      <c r="L2702" s="19"/>
      <c r="M2702" s="19"/>
    </row>
    <row r="2703" spans="1:13" ht="15.75" customHeight="1">
      <c r="A2703" s="25"/>
      <c r="B2703" s="25" t="s">
        <v>6593</v>
      </c>
      <c r="C2703" s="25" t="s">
        <v>6594</v>
      </c>
      <c r="D2703" s="25" t="s">
        <v>6595</v>
      </c>
      <c r="E2703" s="25" t="s">
        <v>45</v>
      </c>
      <c r="F2703" s="21">
        <v>1</v>
      </c>
      <c r="G2703" s="21">
        <v>1</v>
      </c>
      <c r="H2703" s="21">
        <v>1</v>
      </c>
      <c r="I2703" s="20">
        <f t="shared" si="192"/>
        <v>1</v>
      </c>
      <c r="J2703" s="22">
        <v>1</v>
      </c>
      <c r="K2703" s="19" t="str">
        <f t="shared" si="194"/>
        <v>03 - Script, fix ou contournement</v>
      </c>
      <c r="L2703" s="19"/>
      <c r="M2703" s="19"/>
    </row>
    <row r="2704" spans="1:13" ht="15.75" customHeight="1">
      <c r="A2704" s="25"/>
      <c r="B2704" s="25" t="s">
        <v>2209</v>
      </c>
      <c r="C2704" s="25" t="s">
        <v>6596</v>
      </c>
      <c r="D2704" s="25" t="s">
        <v>6597</v>
      </c>
      <c r="E2704" s="25" t="s">
        <v>45</v>
      </c>
      <c r="F2704" s="21">
        <v>1</v>
      </c>
      <c r="G2704" s="21">
        <v>1</v>
      </c>
      <c r="H2704" s="21">
        <v>1</v>
      </c>
      <c r="I2704" s="20">
        <f t="shared" si="192"/>
        <v>1</v>
      </c>
      <c r="J2704" s="22">
        <v>1</v>
      </c>
      <c r="K2704" s="19" t="str">
        <f t="shared" si="194"/>
        <v>03 - Script, fix ou contournement</v>
      </c>
      <c r="L2704" s="19"/>
      <c r="M2704" s="19"/>
    </row>
    <row r="2705" spans="1:13" ht="15.75" customHeight="1">
      <c r="A2705" s="25"/>
      <c r="B2705" s="25" t="s">
        <v>6598</v>
      </c>
      <c r="C2705" s="25" t="s">
        <v>6599</v>
      </c>
      <c r="D2705" s="25" t="s">
        <v>6600</v>
      </c>
      <c r="E2705" s="25" t="s">
        <v>42</v>
      </c>
      <c r="F2705" s="21">
        <v>1</v>
      </c>
      <c r="G2705" s="21">
        <v>1</v>
      </c>
      <c r="H2705" s="21">
        <v>1</v>
      </c>
      <c r="I2705" s="20">
        <f t="shared" si="192"/>
        <v>1</v>
      </c>
      <c r="J2705" s="22">
        <v>1</v>
      </c>
      <c r="K2705" s="19" t="str">
        <f t="shared" si="194"/>
        <v>04 - Aucune action nécessaire ou possible</v>
      </c>
      <c r="L2705" s="19"/>
      <c r="M2705" s="19"/>
    </row>
    <row r="2706" spans="1:13" ht="15.75" customHeight="1">
      <c r="A2706" s="25"/>
      <c r="B2706" s="25" t="s">
        <v>6601</v>
      </c>
      <c r="C2706" s="25" t="s">
        <v>6602</v>
      </c>
      <c r="D2706" s="25" t="s">
        <v>6603</v>
      </c>
      <c r="E2706" s="25" t="s">
        <v>52</v>
      </c>
      <c r="F2706" s="21">
        <v>1</v>
      </c>
      <c r="G2706" s="21">
        <v>1</v>
      </c>
      <c r="H2706" s="21">
        <v>1</v>
      </c>
      <c r="I2706" s="20">
        <f t="shared" si="192"/>
        <v>1</v>
      </c>
      <c r="J2706" s="22">
        <v>1</v>
      </c>
      <c r="K2706" s="19" t="str">
        <f t="shared" si="194"/>
        <v>02 - Correction donnée ou modification de paramétrage</v>
      </c>
      <c r="L2706" s="19"/>
      <c r="M2706" s="19"/>
    </row>
    <row r="2707" spans="1:13" ht="15.75" customHeight="1">
      <c r="A2707" s="25"/>
      <c r="B2707" s="25" t="s">
        <v>6604</v>
      </c>
      <c r="C2707" s="25" t="s">
        <v>6605</v>
      </c>
      <c r="D2707" s="25" t="s">
        <v>6606</v>
      </c>
      <c r="E2707" s="25" t="s">
        <v>52</v>
      </c>
      <c r="F2707" s="21">
        <v>1</v>
      </c>
      <c r="G2707" s="21">
        <v>1</v>
      </c>
      <c r="H2707" s="21">
        <v>1</v>
      </c>
      <c r="I2707" s="20">
        <f t="shared" si="192"/>
        <v>1</v>
      </c>
      <c r="J2707" s="22">
        <v>1</v>
      </c>
      <c r="K2707" s="19" t="str">
        <f t="shared" si="194"/>
        <v>02 - Correction donnée ou modification de paramétrage</v>
      </c>
      <c r="L2707" s="19"/>
      <c r="M2707" s="19"/>
    </row>
    <row r="2708" spans="1:13" ht="15.75" customHeight="1">
      <c r="A2708" s="25"/>
      <c r="B2708" s="25" t="s">
        <v>6607</v>
      </c>
      <c r="C2708" s="25" t="s">
        <v>6608</v>
      </c>
      <c r="D2708" s="25" t="s">
        <v>6609</v>
      </c>
      <c r="E2708" s="25" t="s">
        <v>42</v>
      </c>
      <c r="F2708" s="21">
        <v>1</v>
      </c>
      <c r="G2708" s="21">
        <v>1</v>
      </c>
      <c r="H2708" s="21">
        <v>1</v>
      </c>
      <c r="I2708" s="20">
        <f t="shared" si="192"/>
        <v>1</v>
      </c>
      <c r="J2708" s="22">
        <v>1</v>
      </c>
      <c r="K2708" s="19" t="str">
        <f t="shared" si="194"/>
        <v>04 - Aucune action nécessaire ou possible</v>
      </c>
      <c r="L2708" s="19"/>
      <c r="M2708" s="19"/>
    </row>
    <row r="2709" spans="1:13" ht="15.75" customHeight="1">
      <c r="A2709" s="25"/>
      <c r="B2709" s="25" t="s">
        <v>3002</v>
      </c>
      <c r="C2709" s="25" t="s">
        <v>6610</v>
      </c>
      <c r="D2709" s="25" t="s">
        <v>6611</v>
      </c>
      <c r="E2709" s="25" t="s">
        <v>39</v>
      </c>
      <c r="F2709" s="21">
        <v>1</v>
      </c>
      <c r="G2709" s="21">
        <v>1</v>
      </c>
      <c r="H2709" s="21">
        <v>1</v>
      </c>
      <c r="I2709" s="20">
        <f t="shared" si="192"/>
        <v>1</v>
      </c>
      <c r="J2709" s="22">
        <v>1</v>
      </c>
      <c r="K2709" s="19" t="str">
        <f t="shared" si="194"/>
        <v>01 - Aide à l’utilisation</v>
      </c>
      <c r="L2709" s="19"/>
      <c r="M2709" s="19"/>
    </row>
    <row r="2710" spans="1:13" ht="15.75" customHeight="1">
      <c r="A2710" s="25"/>
      <c r="B2710" s="25" t="s">
        <v>6612</v>
      </c>
      <c r="C2710" s="25" t="s">
        <v>6613</v>
      </c>
      <c r="D2710" s="25" t="s">
        <v>6614</v>
      </c>
      <c r="E2710" s="25" t="s">
        <v>52</v>
      </c>
      <c r="F2710" s="21">
        <v>1</v>
      </c>
      <c r="G2710" s="21">
        <v>1</v>
      </c>
      <c r="H2710" s="21">
        <v>1</v>
      </c>
      <c r="I2710" s="20">
        <f t="shared" si="192"/>
        <v>1</v>
      </c>
      <c r="J2710" s="22">
        <v>1</v>
      </c>
      <c r="K2710" s="19" t="str">
        <f t="shared" si="194"/>
        <v>02 - Correction donnée ou modification de paramétrage</v>
      </c>
      <c r="L2710" s="19"/>
      <c r="M2710" s="19"/>
    </row>
    <row r="2711" spans="1:13" ht="15.75" customHeight="1">
      <c r="A2711" s="25"/>
      <c r="B2711" s="25" t="s">
        <v>6615</v>
      </c>
      <c r="C2711" s="25" t="s">
        <v>6616</v>
      </c>
      <c r="D2711" s="25" t="s">
        <v>6617</v>
      </c>
      <c r="E2711" s="25" t="s">
        <v>45</v>
      </c>
      <c r="F2711" s="21">
        <v>1</v>
      </c>
      <c r="G2711" s="21">
        <v>1</v>
      </c>
      <c r="H2711" s="21">
        <v>1</v>
      </c>
      <c r="I2711" s="20">
        <f t="shared" si="192"/>
        <v>1</v>
      </c>
      <c r="J2711" s="22">
        <v>0</v>
      </c>
      <c r="K2711" s="19" t="s">
        <v>52</v>
      </c>
      <c r="L2711" s="19"/>
      <c r="M2711" s="19"/>
    </row>
    <row r="2712" spans="1:13" ht="15.75" customHeight="1">
      <c r="A2712" s="25"/>
      <c r="B2712" s="25" t="s">
        <v>6618</v>
      </c>
      <c r="C2712" s="25" t="s">
        <v>6619</v>
      </c>
      <c r="D2712" s="25" t="s">
        <v>6620</v>
      </c>
      <c r="E2712" s="25" t="s">
        <v>45</v>
      </c>
      <c r="F2712" s="21">
        <v>1</v>
      </c>
      <c r="G2712" s="21">
        <v>1</v>
      </c>
      <c r="H2712" s="21">
        <v>1</v>
      </c>
      <c r="I2712" s="20">
        <f t="shared" si="192"/>
        <v>1</v>
      </c>
      <c r="J2712" s="22">
        <v>1</v>
      </c>
      <c r="K2712" s="19" t="str">
        <f t="shared" ref="K2712:K2713" si="195">E2712</f>
        <v>03 - Script, fix ou contournement</v>
      </c>
      <c r="L2712" s="19"/>
      <c r="M2712" s="19"/>
    </row>
    <row r="2713" spans="1:13" ht="15.75" customHeight="1">
      <c r="A2713" s="25"/>
      <c r="B2713" s="25" t="s">
        <v>6621</v>
      </c>
      <c r="C2713" s="25" t="s">
        <v>6622</v>
      </c>
      <c r="D2713" s="25" t="s">
        <v>6623</v>
      </c>
      <c r="E2713" s="25" t="s">
        <v>45</v>
      </c>
      <c r="F2713" s="21">
        <v>1</v>
      </c>
      <c r="G2713" s="21">
        <v>1</v>
      </c>
      <c r="H2713" s="21">
        <v>1</v>
      </c>
      <c r="I2713" s="20">
        <f t="shared" si="192"/>
        <v>1</v>
      </c>
      <c r="J2713" s="22">
        <v>1</v>
      </c>
      <c r="K2713" s="19" t="str">
        <f t="shared" si="195"/>
        <v>03 - Script, fix ou contournement</v>
      </c>
      <c r="L2713" s="19"/>
      <c r="M2713" s="19"/>
    </row>
    <row r="2714" spans="1:13" ht="15.75" customHeight="1">
      <c r="A2714" s="25"/>
      <c r="B2714" s="25" t="s">
        <v>6624</v>
      </c>
      <c r="C2714" s="25" t="s">
        <v>6625</v>
      </c>
      <c r="D2714" s="25" t="s">
        <v>6626</v>
      </c>
      <c r="E2714" s="25" t="s">
        <v>45</v>
      </c>
      <c r="F2714" s="21">
        <v>1</v>
      </c>
      <c r="G2714" s="21">
        <v>1</v>
      </c>
      <c r="H2714" s="21">
        <v>1</v>
      </c>
      <c r="I2714" s="20">
        <f t="shared" si="192"/>
        <v>1</v>
      </c>
      <c r="J2714" s="22">
        <v>0</v>
      </c>
      <c r="K2714" s="19" t="s">
        <v>52</v>
      </c>
      <c r="L2714" s="19"/>
      <c r="M2714" s="19"/>
    </row>
    <row r="2715" spans="1:13" ht="15.75" customHeight="1">
      <c r="A2715" s="25"/>
      <c r="B2715" s="25" t="s">
        <v>6627</v>
      </c>
      <c r="C2715" s="25" t="s">
        <v>6628</v>
      </c>
      <c r="D2715" s="25" t="s">
        <v>6629</v>
      </c>
      <c r="E2715" s="25" t="s">
        <v>42</v>
      </c>
      <c r="F2715" s="21">
        <v>1</v>
      </c>
      <c r="G2715" s="21">
        <v>1</v>
      </c>
      <c r="H2715" s="21">
        <v>1</v>
      </c>
      <c r="I2715" s="20">
        <f t="shared" si="192"/>
        <v>1</v>
      </c>
      <c r="J2715" s="22">
        <v>1</v>
      </c>
      <c r="K2715" s="19" t="str">
        <f t="shared" ref="K2715:K2720" si="196">E2715</f>
        <v>04 - Aucune action nécessaire ou possible</v>
      </c>
      <c r="L2715" s="19"/>
      <c r="M2715" s="19"/>
    </row>
    <row r="2716" spans="1:13" ht="15.75" customHeight="1">
      <c r="A2716" s="25"/>
      <c r="B2716" s="25" t="s">
        <v>6630</v>
      </c>
      <c r="C2716" s="25" t="s">
        <v>6631</v>
      </c>
      <c r="D2716" s="25" t="s">
        <v>6632</v>
      </c>
      <c r="E2716" s="25" t="s">
        <v>45</v>
      </c>
      <c r="F2716" s="21">
        <v>1</v>
      </c>
      <c r="G2716" s="21">
        <v>1</v>
      </c>
      <c r="H2716" s="21">
        <v>0</v>
      </c>
      <c r="I2716" s="20">
        <f t="shared" si="192"/>
        <v>0</v>
      </c>
      <c r="J2716" s="22">
        <v>1</v>
      </c>
      <c r="K2716" s="19" t="str">
        <f t="shared" si="196"/>
        <v>03 - Script, fix ou contournement</v>
      </c>
      <c r="L2716" s="19"/>
      <c r="M2716" s="19" t="s">
        <v>6633</v>
      </c>
    </row>
    <row r="2717" spans="1:13" ht="15.75" customHeight="1">
      <c r="A2717" s="25"/>
      <c r="B2717" s="25" t="s">
        <v>6634</v>
      </c>
      <c r="C2717" s="25" t="s">
        <v>6635</v>
      </c>
      <c r="D2717" s="25" t="s">
        <v>6636</v>
      </c>
      <c r="E2717" s="25" t="s">
        <v>45</v>
      </c>
      <c r="F2717" s="21">
        <v>1</v>
      </c>
      <c r="G2717" s="21">
        <v>1</v>
      </c>
      <c r="H2717" s="21">
        <v>1</v>
      </c>
      <c r="I2717" s="20">
        <f t="shared" si="192"/>
        <v>1</v>
      </c>
      <c r="J2717" s="22">
        <v>1</v>
      </c>
      <c r="K2717" s="19" t="str">
        <f t="shared" si="196"/>
        <v>03 - Script, fix ou contournement</v>
      </c>
      <c r="L2717" s="19"/>
      <c r="M2717" s="19"/>
    </row>
    <row r="2718" spans="1:13" ht="15.75" customHeight="1">
      <c r="A2718" s="25"/>
      <c r="B2718" s="25" t="s">
        <v>6637</v>
      </c>
      <c r="C2718" s="25" t="s">
        <v>6638</v>
      </c>
      <c r="D2718" s="25" t="s">
        <v>6639</v>
      </c>
      <c r="E2718" s="25" t="s">
        <v>52</v>
      </c>
      <c r="F2718" s="21">
        <v>1</v>
      </c>
      <c r="G2718" s="21">
        <v>1</v>
      </c>
      <c r="H2718" s="21">
        <v>1</v>
      </c>
      <c r="I2718" s="20">
        <f t="shared" si="192"/>
        <v>1</v>
      </c>
      <c r="J2718" s="22">
        <v>1</v>
      </c>
      <c r="K2718" s="19" t="str">
        <f t="shared" si="196"/>
        <v>02 - Correction donnée ou modification de paramétrage</v>
      </c>
      <c r="L2718" s="19"/>
      <c r="M2718" s="19"/>
    </row>
    <row r="2719" spans="1:13" ht="15.75" customHeight="1">
      <c r="A2719" s="25"/>
      <c r="B2719" s="25" t="s">
        <v>6640</v>
      </c>
      <c r="C2719" s="25" t="s">
        <v>6641</v>
      </c>
      <c r="D2719" s="25" t="s">
        <v>6642</v>
      </c>
      <c r="E2719" s="25" t="s">
        <v>52</v>
      </c>
      <c r="F2719" s="21">
        <v>1</v>
      </c>
      <c r="G2719" s="21">
        <v>1</v>
      </c>
      <c r="H2719" s="21">
        <v>1</v>
      </c>
      <c r="I2719" s="20">
        <f t="shared" si="192"/>
        <v>1</v>
      </c>
      <c r="J2719" s="22">
        <v>1</v>
      </c>
      <c r="K2719" s="19" t="str">
        <f t="shared" si="196"/>
        <v>02 - Correction donnée ou modification de paramétrage</v>
      </c>
      <c r="L2719" s="19"/>
      <c r="M2719" s="19"/>
    </row>
    <row r="2720" spans="1:13" ht="15.75" customHeight="1">
      <c r="A2720" s="25"/>
      <c r="B2720" s="25" t="s">
        <v>6643</v>
      </c>
      <c r="C2720" s="25" t="s">
        <v>6644</v>
      </c>
      <c r="D2720" s="25" t="s">
        <v>6645</v>
      </c>
      <c r="E2720" s="25" t="s">
        <v>52</v>
      </c>
      <c r="F2720" s="21">
        <v>1</v>
      </c>
      <c r="G2720" s="21">
        <v>1</v>
      </c>
      <c r="H2720" s="21">
        <v>1</v>
      </c>
      <c r="I2720" s="20">
        <f t="shared" si="192"/>
        <v>1</v>
      </c>
      <c r="J2720" s="22">
        <v>1</v>
      </c>
      <c r="K2720" s="19" t="str">
        <f t="shared" si="196"/>
        <v>02 - Correction donnée ou modification de paramétrage</v>
      </c>
      <c r="L2720" s="19"/>
      <c r="M2720" s="19"/>
    </row>
    <row r="2721" spans="1:13" ht="15.75" customHeight="1">
      <c r="A2721" s="25"/>
      <c r="B2721" s="25" t="s">
        <v>6646</v>
      </c>
      <c r="C2721" s="25" t="s">
        <v>6647</v>
      </c>
      <c r="D2721" s="25" t="s">
        <v>6648</v>
      </c>
      <c r="E2721" s="25" t="s">
        <v>39</v>
      </c>
      <c r="F2721" s="21">
        <v>1</v>
      </c>
      <c r="G2721" s="21">
        <v>1</v>
      </c>
      <c r="H2721" s="21">
        <v>1</v>
      </c>
      <c r="I2721" s="20">
        <f t="shared" si="192"/>
        <v>1</v>
      </c>
      <c r="J2721" s="22">
        <v>0</v>
      </c>
      <c r="K2721" s="19" t="s">
        <v>52</v>
      </c>
      <c r="L2721" s="19"/>
      <c r="M2721" s="19"/>
    </row>
    <row r="2722" spans="1:13" ht="15.75" customHeight="1">
      <c r="A2722" s="25"/>
      <c r="B2722" s="25" t="s">
        <v>6649</v>
      </c>
      <c r="C2722" s="25" t="s">
        <v>6650</v>
      </c>
      <c r="D2722" s="25" t="s">
        <v>6651</v>
      </c>
      <c r="E2722" s="25" t="s">
        <v>45</v>
      </c>
      <c r="F2722" s="21">
        <v>1</v>
      </c>
      <c r="G2722" s="21">
        <v>1</v>
      </c>
      <c r="H2722" s="21">
        <v>1</v>
      </c>
      <c r="I2722" s="20">
        <f t="shared" si="192"/>
        <v>1</v>
      </c>
      <c r="J2722" s="22">
        <v>1</v>
      </c>
      <c r="K2722" s="19" t="str">
        <f t="shared" ref="K2722:K2753" si="197">E2722</f>
        <v>03 - Script, fix ou contournement</v>
      </c>
      <c r="L2722" s="19"/>
      <c r="M2722" s="19"/>
    </row>
    <row r="2723" spans="1:13" ht="15.75" customHeight="1">
      <c r="A2723" s="25"/>
      <c r="B2723" s="25" t="s">
        <v>6652</v>
      </c>
      <c r="C2723" s="25" t="s">
        <v>6653</v>
      </c>
      <c r="D2723" s="25" t="s">
        <v>6654</v>
      </c>
      <c r="E2723" s="25" t="s">
        <v>42</v>
      </c>
      <c r="F2723" s="21">
        <v>1</v>
      </c>
      <c r="G2723" s="21">
        <v>1</v>
      </c>
      <c r="H2723" s="21">
        <v>1</v>
      </c>
      <c r="I2723" s="20">
        <f t="shared" si="192"/>
        <v>1</v>
      </c>
      <c r="J2723" s="22">
        <v>1</v>
      </c>
      <c r="K2723" s="19" t="str">
        <f t="shared" si="197"/>
        <v>04 - Aucune action nécessaire ou possible</v>
      </c>
      <c r="L2723" s="19"/>
      <c r="M2723" s="19"/>
    </row>
    <row r="2724" spans="1:13" ht="15.75" customHeight="1">
      <c r="A2724" s="25"/>
      <c r="B2724" s="25" t="s">
        <v>6655</v>
      </c>
      <c r="C2724" s="25" t="s">
        <v>6656</v>
      </c>
      <c r="D2724" s="25" t="s">
        <v>6657</v>
      </c>
      <c r="E2724" s="25" t="s">
        <v>52</v>
      </c>
      <c r="F2724" s="21">
        <v>1</v>
      </c>
      <c r="G2724" s="21">
        <v>1</v>
      </c>
      <c r="H2724" s="21">
        <v>1</v>
      </c>
      <c r="I2724" s="20">
        <f t="shared" si="192"/>
        <v>1</v>
      </c>
      <c r="J2724" s="22">
        <v>1</v>
      </c>
      <c r="K2724" s="19" t="str">
        <f t="shared" si="197"/>
        <v>02 - Correction donnée ou modification de paramétrage</v>
      </c>
      <c r="L2724" s="19"/>
      <c r="M2724" s="19"/>
    </row>
    <row r="2725" spans="1:13" ht="15.75" customHeight="1">
      <c r="A2725" s="25"/>
      <c r="B2725" s="25" t="s">
        <v>6658</v>
      </c>
      <c r="C2725" s="25" t="s">
        <v>6659</v>
      </c>
      <c r="D2725" s="25" t="s">
        <v>6660</v>
      </c>
      <c r="E2725" s="25" t="s">
        <v>52</v>
      </c>
      <c r="F2725" s="21">
        <v>1</v>
      </c>
      <c r="G2725" s="21">
        <v>1</v>
      </c>
      <c r="H2725" s="21">
        <v>1</v>
      </c>
      <c r="I2725" s="20">
        <f t="shared" si="192"/>
        <v>1</v>
      </c>
      <c r="J2725" s="22">
        <v>1</v>
      </c>
      <c r="K2725" s="19" t="str">
        <f t="shared" si="197"/>
        <v>02 - Correction donnée ou modification de paramétrage</v>
      </c>
      <c r="L2725" s="19"/>
      <c r="M2725" s="19"/>
    </row>
    <row r="2726" spans="1:13" ht="15.75" customHeight="1">
      <c r="A2726" s="25"/>
      <c r="B2726" s="25" t="s">
        <v>6661</v>
      </c>
      <c r="C2726" s="25" t="s">
        <v>6662</v>
      </c>
      <c r="D2726" s="25" t="s">
        <v>6663</v>
      </c>
      <c r="E2726" s="25" t="s">
        <v>45</v>
      </c>
      <c r="F2726" s="21">
        <v>1</v>
      </c>
      <c r="G2726" s="21">
        <v>1</v>
      </c>
      <c r="H2726" s="21">
        <v>1</v>
      </c>
      <c r="I2726" s="20">
        <f t="shared" si="192"/>
        <v>1</v>
      </c>
      <c r="J2726" s="22">
        <v>1</v>
      </c>
      <c r="K2726" s="19" t="str">
        <f t="shared" si="197"/>
        <v>03 - Script, fix ou contournement</v>
      </c>
      <c r="L2726" s="19"/>
      <c r="M2726" s="19"/>
    </row>
    <row r="2727" spans="1:13" ht="15.75" customHeight="1">
      <c r="A2727" s="25"/>
      <c r="B2727" s="25" t="s">
        <v>2946</v>
      </c>
      <c r="C2727" s="25" t="s">
        <v>6664</v>
      </c>
      <c r="D2727" s="25" t="s">
        <v>6665</v>
      </c>
      <c r="E2727" s="25" t="s">
        <v>45</v>
      </c>
      <c r="F2727" s="21">
        <v>1</v>
      </c>
      <c r="G2727" s="21">
        <v>1</v>
      </c>
      <c r="H2727" s="21">
        <v>1</v>
      </c>
      <c r="I2727" s="20">
        <f t="shared" si="192"/>
        <v>1</v>
      </c>
      <c r="J2727" s="22">
        <v>1</v>
      </c>
      <c r="K2727" s="19" t="str">
        <f t="shared" si="197"/>
        <v>03 - Script, fix ou contournement</v>
      </c>
      <c r="L2727" s="19"/>
      <c r="M2727" s="19"/>
    </row>
    <row r="2728" spans="1:13" ht="15.75" customHeight="1">
      <c r="A2728" s="25"/>
      <c r="B2728" s="25" t="s">
        <v>6666</v>
      </c>
      <c r="C2728" s="25" t="s">
        <v>6667</v>
      </c>
      <c r="D2728" s="25" t="s">
        <v>6668</v>
      </c>
      <c r="E2728" s="25" t="s">
        <v>45</v>
      </c>
      <c r="F2728" s="21">
        <v>1</v>
      </c>
      <c r="G2728" s="21">
        <v>1</v>
      </c>
      <c r="H2728" s="21">
        <v>1</v>
      </c>
      <c r="I2728" s="20">
        <f t="shared" si="192"/>
        <v>1</v>
      </c>
      <c r="J2728" s="22">
        <v>1</v>
      </c>
      <c r="K2728" s="19" t="str">
        <f t="shared" si="197"/>
        <v>03 - Script, fix ou contournement</v>
      </c>
      <c r="L2728" s="19"/>
      <c r="M2728" s="19"/>
    </row>
    <row r="2729" spans="1:13" ht="15.75" customHeight="1">
      <c r="A2729" s="25"/>
      <c r="B2729" s="25" t="s">
        <v>6669</v>
      </c>
      <c r="C2729" s="25" t="s">
        <v>6670</v>
      </c>
      <c r="D2729" s="25" t="s">
        <v>6671</v>
      </c>
      <c r="E2729" s="25" t="s">
        <v>52</v>
      </c>
      <c r="F2729" s="21">
        <v>1</v>
      </c>
      <c r="G2729" s="21">
        <v>1</v>
      </c>
      <c r="H2729" s="21">
        <v>0</v>
      </c>
      <c r="I2729" s="20">
        <f t="shared" si="192"/>
        <v>0</v>
      </c>
      <c r="J2729" s="22">
        <v>1</v>
      </c>
      <c r="K2729" s="19" t="str">
        <f t="shared" si="197"/>
        <v>02 - Correction donnée ou modification de paramétrage</v>
      </c>
      <c r="L2729" s="19"/>
      <c r="M2729" s="19" t="s">
        <v>6672</v>
      </c>
    </row>
    <row r="2730" spans="1:13" ht="15.75" customHeight="1">
      <c r="A2730" s="25"/>
      <c r="B2730" s="25" t="s">
        <v>6673</v>
      </c>
      <c r="C2730" s="25" t="s">
        <v>6674</v>
      </c>
      <c r="D2730" s="25" t="s">
        <v>6675</v>
      </c>
      <c r="E2730" s="25" t="s">
        <v>45</v>
      </c>
      <c r="F2730" s="21">
        <v>1</v>
      </c>
      <c r="G2730" s="21">
        <v>1</v>
      </c>
      <c r="H2730" s="21">
        <v>0</v>
      </c>
      <c r="I2730" s="20">
        <f t="shared" si="192"/>
        <v>0</v>
      </c>
      <c r="J2730" s="22">
        <v>1</v>
      </c>
      <c r="K2730" s="19" t="str">
        <f t="shared" si="197"/>
        <v>03 - Script, fix ou contournement</v>
      </c>
      <c r="L2730" s="19"/>
      <c r="M2730" s="19" t="s">
        <v>6672</v>
      </c>
    </row>
    <row r="2731" spans="1:13" ht="15.75" customHeight="1">
      <c r="A2731" s="25"/>
      <c r="B2731" s="25" t="s">
        <v>6676</v>
      </c>
      <c r="C2731" s="25" t="s">
        <v>6677</v>
      </c>
      <c r="D2731" s="25" t="s">
        <v>6678</v>
      </c>
      <c r="E2731" s="25" t="s">
        <v>45</v>
      </c>
      <c r="F2731" s="21">
        <v>1</v>
      </c>
      <c r="G2731" s="21">
        <v>1</v>
      </c>
      <c r="H2731" s="21">
        <v>1</v>
      </c>
      <c r="I2731" s="20">
        <f t="shared" si="192"/>
        <v>1</v>
      </c>
      <c r="J2731" s="22">
        <v>1</v>
      </c>
      <c r="K2731" s="19" t="str">
        <f t="shared" si="197"/>
        <v>03 - Script, fix ou contournement</v>
      </c>
      <c r="L2731" s="19"/>
      <c r="M2731" s="19"/>
    </row>
    <row r="2732" spans="1:13" ht="15.75" customHeight="1">
      <c r="A2732" s="25"/>
      <c r="B2732" s="25" t="s">
        <v>6679</v>
      </c>
      <c r="C2732" s="25" t="s">
        <v>6680</v>
      </c>
      <c r="D2732" s="25" t="s">
        <v>6681</v>
      </c>
      <c r="E2732" s="25" t="s">
        <v>52</v>
      </c>
      <c r="F2732" s="21">
        <v>1</v>
      </c>
      <c r="G2732" s="21">
        <v>1</v>
      </c>
      <c r="H2732" s="21">
        <v>1</v>
      </c>
      <c r="I2732" s="20">
        <f t="shared" si="192"/>
        <v>1</v>
      </c>
      <c r="J2732" s="22">
        <v>1</v>
      </c>
      <c r="K2732" s="19" t="str">
        <f t="shared" si="197"/>
        <v>02 - Correction donnée ou modification de paramétrage</v>
      </c>
      <c r="L2732" s="19"/>
      <c r="M2732" s="19"/>
    </row>
    <row r="2733" spans="1:13" ht="15.75" customHeight="1">
      <c r="A2733" s="25"/>
      <c r="B2733" s="25" t="s">
        <v>6682</v>
      </c>
      <c r="C2733" s="25" t="s">
        <v>6683</v>
      </c>
      <c r="D2733" s="25" t="s">
        <v>6684</v>
      </c>
      <c r="E2733" s="25" t="s">
        <v>39</v>
      </c>
      <c r="F2733" s="21">
        <v>1</v>
      </c>
      <c r="G2733" s="21">
        <v>1</v>
      </c>
      <c r="H2733" s="21">
        <v>1</v>
      </c>
      <c r="I2733" s="20">
        <f t="shared" si="192"/>
        <v>1</v>
      </c>
      <c r="J2733" s="22">
        <v>1</v>
      </c>
      <c r="K2733" s="19" t="str">
        <f t="shared" si="197"/>
        <v>01 - Aide à l’utilisation</v>
      </c>
      <c r="L2733" s="19"/>
      <c r="M2733" s="19"/>
    </row>
    <row r="2734" spans="1:13" ht="15.75" customHeight="1">
      <c r="A2734" s="25"/>
      <c r="B2734" s="25" t="s">
        <v>6685</v>
      </c>
      <c r="C2734" s="25" t="s">
        <v>6686</v>
      </c>
      <c r="D2734" s="25" t="s">
        <v>6687</v>
      </c>
      <c r="E2734" s="25" t="s">
        <v>45</v>
      </c>
      <c r="F2734" s="21">
        <v>1</v>
      </c>
      <c r="G2734" s="21">
        <v>0</v>
      </c>
      <c r="H2734" s="21">
        <v>1</v>
      </c>
      <c r="I2734" s="20">
        <f t="shared" si="192"/>
        <v>0</v>
      </c>
      <c r="J2734" s="22">
        <v>1</v>
      </c>
      <c r="K2734" s="19" t="str">
        <f t="shared" si="197"/>
        <v>03 - Script, fix ou contournement</v>
      </c>
      <c r="L2734" s="19"/>
      <c r="M2734" s="19" t="s">
        <v>6688</v>
      </c>
    </row>
    <row r="2735" spans="1:13" ht="15.75" customHeight="1">
      <c r="A2735" s="25"/>
      <c r="B2735" s="25" t="s">
        <v>6689</v>
      </c>
      <c r="C2735" s="25" t="s">
        <v>6690</v>
      </c>
      <c r="D2735" s="25" t="s">
        <v>6691</v>
      </c>
      <c r="E2735" s="25" t="s">
        <v>39</v>
      </c>
      <c r="F2735" s="21">
        <v>1</v>
      </c>
      <c r="G2735" s="21">
        <v>1</v>
      </c>
      <c r="H2735" s="21">
        <v>1</v>
      </c>
      <c r="I2735" s="20">
        <f t="shared" si="192"/>
        <v>1</v>
      </c>
      <c r="J2735" s="22">
        <v>1</v>
      </c>
      <c r="K2735" s="19" t="str">
        <f t="shared" si="197"/>
        <v>01 - Aide à l’utilisation</v>
      </c>
      <c r="L2735" s="19"/>
      <c r="M2735" s="19"/>
    </row>
    <row r="2736" spans="1:13" ht="15.75" customHeight="1">
      <c r="A2736" s="25"/>
      <c r="B2736" s="25" t="s">
        <v>297</v>
      </c>
      <c r="C2736" s="25" t="s">
        <v>6692</v>
      </c>
      <c r="D2736" s="25" t="s">
        <v>6693</v>
      </c>
      <c r="E2736" s="25" t="s">
        <v>45</v>
      </c>
      <c r="F2736" s="21">
        <v>1</v>
      </c>
      <c r="G2736" s="21">
        <v>1</v>
      </c>
      <c r="H2736" s="21">
        <v>1</v>
      </c>
      <c r="I2736" s="20">
        <f t="shared" si="192"/>
        <v>1</v>
      </c>
      <c r="J2736" s="22">
        <v>1</v>
      </c>
      <c r="K2736" s="19" t="str">
        <f t="shared" si="197"/>
        <v>03 - Script, fix ou contournement</v>
      </c>
      <c r="L2736" s="19"/>
      <c r="M2736" s="19"/>
    </row>
    <row r="2737" spans="1:13" ht="15.75" customHeight="1">
      <c r="A2737" s="25"/>
      <c r="B2737" s="25" t="s">
        <v>6694</v>
      </c>
      <c r="C2737" s="25" t="s">
        <v>6695</v>
      </c>
      <c r="D2737" s="25" t="s">
        <v>6696</v>
      </c>
      <c r="E2737" s="25" t="s">
        <v>39</v>
      </c>
      <c r="F2737" s="21">
        <v>1</v>
      </c>
      <c r="G2737" s="21">
        <v>1</v>
      </c>
      <c r="H2737" s="21">
        <v>1</v>
      </c>
      <c r="I2737" s="20">
        <f t="shared" si="192"/>
        <v>1</v>
      </c>
      <c r="J2737" s="22">
        <v>1</v>
      </c>
      <c r="K2737" s="19" t="str">
        <f t="shared" si="197"/>
        <v>01 - Aide à l’utilisation</v>
      </c>
      <c r="L2737" s="19"/>
      <c r="M2737" s="19"/>
    </row>
    <row r="2738" spans="1:13" ht="15.75" customHeight="1">
      <c r="A2738" s="25"/>
      <c r="B2738" s="25" t="s">
        <v>6697</v>
      </c>
      <c r="C2738" s="25" t="s">
        <v>6698</v>
      </c>
      <c r="D2738" s="25" t="s">
        <v>6699</v>
      </c>
      <c r="E2738" s="25" t="s">
        <v>45</v>
      </c>
      <c r="F2738" s="21">
        <v>0</v>
      </c>
      <c r="G2738" s="21">
        <v>1</v>
      </c>
      <c r="H2738" s="21">
        <v>1</v>
      </c>
      <c r="I2738" s="20">
        <f t="shared" si="192"/>
        <v>0</v>
      </c>
      <c r="J2738" s="22">
        <v>1</v>
      </c>
      <c r="K2738" s="19" t="str">
        <f t="shared" si="197"/>
        <v>03 - Script, fix ou contournement</v>
      </c>
      <c r="L2738" s="19"/>
      <c r="M2738" s="19" t="s">
        <v>6700</v>
      </c>
    </row>
    <row r="2739" spans="1:13" ht="15.75" customHeight="1">
      <c r="A2739" s="25"/>
      <c r="B2739" s="25" t="s">
        <v>6701</v>
      </c>
      <c r="C2739" s="25" t="s">
        <v>6702</v>
      </c>
      <c r="D2739" s="25" t="s">
        <v>6703</v>
      </c>
      <c r="E2739" s="25" t="s">
        <v>39</v>
      </c>
      <c r="F2739" s="21">
        <v>1</v>
      </c>
      <c r="G2739" s="21">
        <v>1</v>
      </c>
      <c r="H2739" s="21">
        <v>1</v>
      </c>
      <c r="I2739" s="20">
        <f t="shared" si="192"/>
        <v>1</v>
      </c>
      <c r="J2739" s="22">
        <v>1</v>
      </c>
      <c r="K2739" s="19" t="str">
        <f t="shared" si="197"/>
        <v>01 - Aide à l’utilisation</v>
      </c>
      <c r="L2739" s="19"/>
      <c r="M2739" s="19"/>
    </row>
    <row r="2740" spans="1:13" ht="15.75" customHeight="1">
      <c r="A2740" s="25"/>
      <c r="B2740" s="25" t="s">
        <v>297</v>
      </c>
      <c r="C2740" s="25" t="s">
        <v>6704</v>
      </c>
      <c r="D2740" s="25" t="s">
        <v>6705</v>
      </c>
      <c r="E2740" s="25" t="s">
        <v>52</v>
      </c>
      <c r="F2740" s="21">
        <v>1</v>
      </c>
      <c r="G2740" s="21">
        <v>1</v>
      </c>
      <c r="H2740" s="21">
        <v>1</v>
      </c>
      <c r="I2740" s="20">
        <f t="shared" si="192"/>
        <v>1</v>
      </c>
      <c r="J2740" s="22">
        <v>1</v>
      </c>
      <c r="K2740" s="19" t="str">
        <f t="shared" si="197"/>
        <v>02 - Correction donnée ou modification de paramétrage</v>
      </c>
      <c r="L2740" s="19"/>
      <c r="M2740" s="19"/>
    </row>
    <row r="2741" spans="1:13" ht="15.75" customHeight="1">
      <c r="A2741" s="25"/>
      <c r="B2741" s="25" t="s">
        <v>6706</v>
      </c>
      <c r="C2741" s="25" t="s">
        <v>6707</v>
      </c>
      <c r="D2741" s="25" t="s">
        <v>6708</v>
      </c>
      <c r="E2741" s="25" t="s">
        <v>45</v>
      </c>
      <c r="F2741" s="21">
        <v>1</v>
      </c>
      <c r="G2741" s="21">
        <v>1</v>
      </c>
      <c r="H2741" s="21">
        <v>1</v>
      </c>
      <c r="I2741" s="20">
        <f t="shared" si="192"/>
        <v>1</v>
      </c>
      <c r="J2741" s="22">
        <v>1</v>
      </c>
      <c r="K2741" s="19" t="str">
        <f t="shared" si="197"/>
        <v>03 - Script, fix ou contournement</v>
      </c>
      <c r="L2741" s="19"/>
      <c r="M2741" s="19"/>
    </row>
    <row r="2742" spans="1:13" ht="15.75" customHeight="1">
      <c r="A2742" s="25"/>
      <c r="B2742" s="25" t="s">
        <v>6709</v>
      </c>
      <c r="C2742" s="25" t="s">
        <v>6710</v>
      </c>
      <c r="D2742" s="25" t="s">
        <v>6711</v>
      </c>
      <c r="E2742" s="25" t="s">
        <v>42</v>
      </c>
      <c r="F2742" s="21">
        <v>1</v>
      </c>
      <c r="G2742" s="21">
        <v>1</v>
      </c>
      <c r="H2742" s="21">
        <v>1</v>
      </c>
      <c r="I2742" s="20">
        <f t="shared" si="192"/>
        <v>1</v>
      </c>
      <c r="J2742" s="22">
        <v>1</v>
      </c>
      <c r="K2742" s="19" t="str">
        <f t="shared" si="197"/>
        <v>04 - Aucune action nécessaire ou possible</v>
      </c>
      <c r="L2742" s="19"/>
      <c r="M2742" s="19"/>
    </row>
    <row r="2743" spans="1:13" ht="15.75" customHeight="1">
      <c r="A2743" s="25"/>
      <c r="B2743" s="25" t="s">
        <v>6712</v>
      </c>
      <c r="C2743" s="25" t="s">
        <v>6713</v>
      </c>
      <c r="D2743" s="25" t="s">
        <v>6714</v>
      </c>
      <c r="E2743" s="25" t="s">
        <v>45</v>
      </c>
      <c r="F2743" s="21">
        <v>1</v>
      </c>
      <c r="G2743" s="21">
        <v>1</v>
      </c>
      <c r="H2743" s="21">
        <v>1</v>
      </c>
      <c r="I2743" s="20">
        <f t="shared" si="192"/>
        <v>1</v>
      </c>
      <c r="J2743" s="22">
        <v>1</v>
      </c>
      <c r="K2743" s="19" t="str">
        <f t="shared" si="197"/>
        <v>03 - Script, fix ou contournement</v>
      </c>
      <c r="L2743" s="19"/>
      <c r="M2743" s="19"/>
    </row>
    <row r="2744" spans="1:13" ht="15.75" customHeight="1">
      <c r="A2744" s="25"/>
      <c r="B2744" s="25" t="s">
        <v>6715</v>
      </c>
      <c r="C2744" s="25" t="s">
        <v>6716</v>
      </c>
      <c r="D2744" s="25" t="s">
        <v>6717</v>
      </c>
      <c r="E2744" s="25" t="s">
        <v>45</v>
      </c>
      <c r="F2744" s="21">
        <v>1</v>
      </c>
      <c r="G2744" s="21">
        <v>1</v>
      </c>
      <c r="H2744" s="21">
        <v>1</v>
      </c>
      <c r="I2744" s="20">
        <f t="shared" si="192"/>
        <v>1</v>
      </c>
      <c r="J2744" s="22">
        <v>1</v>
      </c>
      <c r="K2744" s="19" t="str">
        <f t="shared" si="197"/>
        <v>03 - Script, fix ou contournement</v>
      </c>
      <c r="L2744" s="19"/>
      <c r="M2744" s="19"/>
    </row>
    <row r="2745" spans="1:13" ht="15.75" customHeight="1">
      <c r="A2745" s="25"/>
      <c r="B2745" s="25" t="s">
        <v>6718</v>
      </c>
      <c r="C2745" s="25" t="s">
        <v>6719</v>
      </c>
      <c r="D2745" s="25" t="s">
        <v>6720</v>
      </c>
      <c r="E2745" s="25" t="s">
        <v>39</v>
      </c>
      <c r="F2745" s="21">
        <v>1</v>
      </c>
      <c r="G2745" s="21">
        <v>1</v>
      </c>
      <c r="H2745" s="21">
        <v>1</v>
      </c>
      <c r="I2745" s="20">
        <f t="shared" si="192"/>
        <v>1</v>
      </c>
      <c r="J2745" s="22">
        <v>1</v>
      </c>
      <c r="K2745" s="19" t="str">
        <f t="shared" si="197"/>
        <v>01 - Aide à l’utilisation</v>
      </c>
      <c r="L2745" s="19"/>
      <c r="M2745" s="19"/>
    </row>
    <row r="2746" spans="1:13" ht="15.75" customHeight="1">
      <c r="A2746" s="25"/>
      <c r="B2746" s="25" t="s">
        <v>297</v>
      </c>
      <c r="C2746" s="25" t="s">
        <v>6721</v>
      </c>
      <c r="D2746" s="25" t="s">
        <v>6722</v>
      </c>
      <c r="E2746" s="25" t="s">
        <v>45</v>
      </c>
      <c r="F2746" s="21">
        <v>1</v>
      </c>
      <c r="G2746" s="21">
        <v>1</v>
      </c>
      <c r="H2746" s="21">
        <v>1</v>
      </c>
      <c r="I2746" s="20">
        <f t="shared" si="192"/>
        <v>1</v>
      </c>
      <c r="J2746" s="22">
        <v>1</v>
      </c>
      <c r="K2746" s="19" t="str">
        <f t="shared" si="197"/>
        <v>03 - Script, fix ou contournement</v>
      </c>
      <c r="L2746" s="19"/>
      <c r="M2746" s="19"/>
    </row>
    <row r="2747" spans="1:13" ht="15.75" customHeight="1">
      <c r="A2747" s="25"/>
      <c r="B2747" s="25" t="s">
        <v>6723</v>
      </c>
      <c r="C2747" s="25" t="s">
        <v>6724</v>
      </c>
      <c r="D2747" s="25" t="s">
        <v>6725</v>
      </c>
      <c r="E2747" s="25" t="s">
        <v>45</v>
      </c>
      <c r="F2747" s="21">
        <v>1</v>
      </c>
      <c r="G2747" s="21">
        <v>1</v>
      </c>
      <c r="H2747" s="21">
        <v>1</v>
      </c>
      <c r="I2747" s="20">
        <f t="shared" si="192"/>
        <v>1</v>
      </c>
      <c r="J2747" s="22">
        <v>1</v>
      </c>
      <c r="K2747" s="19" t="str">
        <f t="shared" si="197"/>
        <v>03 - Script, fix ou contournement</v>
      </c>
      <c r="L2747" s="19"/>
      <c r="M2747" s="19"/>
    </row>
    <row r="2748" spans="1:13" ht="15.75" customHeight="1">
      <c r="A2748" s="25"/>
      <c r="B2748" s="25" t="s">
        <v>6624</v>
      </c>
      <c r="C2748" s="25" t="s">
        <v>6726</v>
      </c>
      <c r="D2748" s="25" t="s">
        <v>6727</v>
      </c>
      <c r="E2748" s="25" t="s">
        <v>52</v>
      </c>
      <c r="F2748" s="21">
        <v>1</v>
      </c>
      <c r="G2748" s="21">
        <v>1</v>
      </c>
      <c r="H2748" s="21">
        <v>1</v>
      </c>
      <c r="I2748" s="20">
        <f t="shared" si="192"/>
        <v>1</v>
      </c>
      <c r="J2748" s="22">
        <v>1</v>
      </c>
      <c r="K2748" s="19" t="str">
        <f t="shared" si="197"/>
        <v>02 - Correction donnée ou modification de paramétrage</v>
      </c>
      <c r="L2748" s="19"/>
      <c r="M2748" s="19"/>
    </row>
    <row r="2749" spans="1:13" ht="15.75" customHeight="1">
      <c r="A2749" s="25"/>
      <c r="B2749" s="25" t="s">
        <v>6728</v>
      </c>
      <c r="C2749" s="25" t="s">
        <v>6729</v>
      </c>
      <c r="D2749" s="25" t="s">
        <v>6730</v>
      </c>
      <c r="E2749" s="25" t="s">
        <v>45</v>
      </c>
      <c r="F2749" s="21">
        <v>1</v>
      </c>
      <c r="G2749" s="21">
        <v>1</v>
      </c>
      <c r="H2749" s="21">
        <v>1</v>
      </c>
      <c r="I2749" s="20">
        <f t="shared" si="192"/>
        <v>1</v>
      </c>
      <c r="J2749" s="22">
        <v>1</v>
      </c>
      <c r="K2749" s="19" t="str">
        <f t="shared" si="197"/>
        <v>03 - Script, fix ou contournement</v>
      </c>
      <c r="L2749" s="19"/>
      <c r="M2749" s="19"/>
    </row>
    <row r="2750" spans="1:13" ht="15.75" customHeight="1">
      <c r="A2750" s="25"/>
      <c r="B2750" s="25" t="s">
        <v>6731</v>
      </c>
      <c r="C2750" s="25" t="s">
        <v>6732</v>
      </c>
      <c r="D2750" s="25" t="s">
        <v>6733</v>
      </c>
      <c r="E2750" s="25" t="s">
        <v>45</v>
      </c>
      <c r="F2750" s="21">
        <v>1</v>
      </c>
      <c r="G2750" s="21">
        <v>1</v>
      </c>
      <c r="H2750" s="21">
        <v>1</v>
      </c>
      <c r="I2750" s="20">
        <f t="shared" si="192"/>
        <v>1</v>
      </c>
      <c r="J2750" s="22">
        <v>1</v>
      </c>
      <c r="K2750" s="19" t="str">
        <f t="shared" si="197"/>
        <v>03 - Script, fix ou contournement</v>
      </c>
      <c r="L2750" s="19"/>
      <c r="M2750" s="19"/>
    </row>
    <row r="2751" spans="1:13" ht="15.75" customHeight="1">
      <c r="A2751" s="25"/>
      <c r="B2751" s="25" t="s">
        <v>6734</v>
      </c>
      <c r="C2751" s="25" t="s">
        <v>6735</v>
      </c>
      <c r="D2751" s="25" t="s">
        <v>6736</v>
      </c>
      <c r="E2751" s="25" t="s">
        <v>45</v>
      </c>
      <c r="F2751" s="21">
        <v>1</v>
      </c>
      <c r="G2751" s="21">
        <v>1</v>
      </c>
      <c r="H2751" s="21">
        <v>1</v>
      </c>
      <c r="I2751" s="20">
        <f t="shared" si="192"/>
        <v>1</v>
      </c>
      <c r="J2751" s="22">
        <v>1</v>
      </c>
      <c r="K2751" s="19" t="str">
        <f t="shared" si="197"/>
        <v>03 - Script, fix ou contournement</v>
      </c>
      <c r="L2751" s="19"/>
      <c r="M2751" s="19"/>
    </row>
    <row r="2752" spans="1:13" ht="15.75" customHeight="1">
      <c r="A2752" s="25"/>
      <c r="B2752" s="25" t="s">
        <v>6737</v>
      </c>
      <c r="C2752" s="25" t="s">
        <v>6738</v>
      </c>
      <c r="D2752" s="25" t="s">
        <v>6739</v>
      </c>
      <c r="E2752" s="25" t="s">
        <v>52</v>
      </c>
      <c r="F2752" s="21">
        <v>1</v>
      </c>
      <c r="G2752" s="21">
        <v>1</v>
      </c>
      <c r="H2752" s="21">
        <v>1</v>
      </c>
      <c r="I2752" s="20">
        <f t="shared" si="192"/>
        <v>1</v>
      </c>
      <c r="J2752" s="22">
        <v>1</v>
      </c>
      <c r="K2752" s="19" t="str">
        <f t="shared" si="197"/>
        <v>02 - Correction donnée ou modification de paramétrage</v>
      </c>
      <c r="L2752" s="19"/>
      <c r="M2752" s="19"/>
    </row>
    <row r="2753" spans="1:13" ht="15.75" customHeight="1">
      <c r="A2753" s="25"/>
      <c r="B2753" s="25" t="s">
        <v>6740</v>
      </c>
      <c r="C2753" s="25" t="s">
        <v>6741</v>
      </c>
      <c r="D2753" s="25" t="s">
        <v>6742</v>
      </c>
      <c r="E2753" s="25" t="s">
        <v>45</v>
      </c>
      <c r="F2753" s="21">
        <v>1</v>
      </c>
      <c r="G2753" s="21">
        <v>1</v>
      </c>
      <c r="H2753" s="21">
        <v>1</v>
      </c>
      <c r="I2753" s="20">
        <f t="shared" si="192"/>
        <v>1</v>
      </c>
      <c r="J2753" s="22">
        <v>1</v>
      </c>
      <c r="K2753" s="19" t="str">
        <f t="shared" si="197"/>
        <v>03 - Script, fix ou contournement</v>
      </c>
      <c r="L2753" s="19"/>
      <c r="M2753" s="19"/>
    </row>
    <row r="2754" spans="1:13" ht="15.75" customHeight="1">
      <c r="A2754" s="25"/>
      <c r="B2754" s="25" t="s">
        <v>6655</v>
      </c>
      <c r="C2754" s="25" t="s">
        <v>6743</v>
      </c>
      <c r="D2754" s="25" t="s">
        <v>6744</v>
      </c>
      <c r="E2754" s="25" t="s">
        <v>45</v>
      </c>
      <c r="F2754" s="21">
        <v>1</v>
      </c>
      <c r="G2754" s="21">
        <v>1</v>
      </c>
      <c r="H2754" s="21">
        <v>1</v>
      </c>
      <c r="I2754" s="20">
        <f t="shared" si="192"/>
        <v>1</v>
      </c>
      <c r="J2754" s="22">
        <v>0</v>
      </c>
      <c r="K2754" s="19" t="s">
        <v>52</v>
      </c>
      <c r="L2754" s="19"/>
      <c r="M2754" s="19"/>
    </row>
    <row r="2755" spans="1:13" ht="15.75" customHeight="1">
      <c r="A2755" s="25"/>
      <c r="B2755" s="25" t="s">
        <v>297</v>
      </c>
      <c r="C2755" s="25" t="s">
        <v>6745</v>
      </c>
      <c r="D2755" s="25" t="s">
        <v>6746</v>
      </c>
      <c r="E2755" s="25" t="s">
        <v>45</v>
      </c>
      <c r="F2755" s="21">
        <v>1</v>
      </c>
      <c r="G2755" s="21">
        <v>0</v>
      </c>
      <c r="H2755" s="21">
        <v>1</v>
      </c>
      <c r="I2755" s="20">
        <f t="shared" si="192"/>
        <v>0</v>
      </c>
      <c r="J2755" s="22">
        <v>1</v>
      </c>
      <c r="K2755" s="19" t="str">
        <f>E2755</f>
        <v>03 - Script, fix ou contournement</v>
      </c>
      <c r="L2755" s="19"/>
      <c r="M2755" s="19" t="s">
        <v>6688</v>
      </c>
    </row>
    <row r="2756" spans="1:13" ht="15.75" customHeight="1">
      <c r="A2756" s="25"/>
      <c r="B2756" s="25" t="s">
        <v>6747</v>
      </c>
      <c r="C2756" s="25" t="s">
        <v>6748</v>
      </c>
      <c r="D2756" s="25" t="s">
        <v>6749</v>
      </c>
      <c r="E2756" s="25" t="s">
        <v>45</v>
      </c>
      <c r="F2756" s="21">
        <v>1</v>
      </c>
      <c r="G2756" s="21">
        <v>1</v>
      </c>
      <c r="H2756" s="21">
        <v>1</v>
      </c>
      <c r="I2756" s="20">
        <f t="shared" si="192"/>
        <v>1</v>
      </c>
      <c r="J2756" s="22">
        <v>0</v>
      </c>
      <c r="K2756" s="19" t="s">
        <v>57</v>
      </c>
      <c r="L2756" s="19"/>
      <c r="M2756" s="19" t="s">
        <v>6750</v>
      </c>
    </row>
    <row r="2757" spans="1:13" ht="15.75" customHeight="1">
      <c r="A2757" s="25"/>
      <c r="B2757" s="25" t="s">
        <v>6751</v>
      </c>
      <c r="C2757" s="25" t="s">
        <v>6752</v>
      </c>
      <c r="D2757" s="25" t="s">
        <v>6753</v>
      </c>
      <c r="E2757" s="25" t="s">
        <v>45</v>
      </c>
      <c r="F2757" s="21">
        <v>1</v>
      </c>
      <c r="G2757" s="21">
        <v>1</v>
      </c>
      <c r="H2757" s="21">
        <v>1</v>
      </c>
      <c r="I2757" s="20">
        <f t="shared" si="192"/>
        <v>1</v>
      </c>
      <c r="J2757" s="22">
        <v>1</v>
      </c>
      <c r="K2757" s="19" t="str">
        <f t="shared" ref="K2757:K2764" si="198">E2757</f>
        <v>03 - Script, fix ou contournement</v>
      </c>
      <c r="L2757" s="19"/>
      <c r="M2757" s="19"/>
    </row>
    <row r="2758" spans="1:13" ht="15.75" customHeight="1">
      <c r="A2758" s="25"/>
      <c r="B2758" s="25" t="s">
        <v>6754</v>
      </c>
      <c r="C2758" s="25" t="s">
        <v>6755</v>
      </c>
      <c r="D2758" s="25" t="s">
        <v>6756</v>
      </c>
      <c r="E2758" s="25" t="s">
        <v>45</v>
      </c>
      <c r="F2758" s="21">
        <v>0</v>
      </c>
      <c r="G2758" s="21">
        <v>0</v>
      </c>
      <c r="H2758" s="21">
        <v>1</v>
      </c>
      <c r="I2758" s="20">
        <f t="shared" si="192"/>
        <v>0</v>
      </c>
      <c r="J2758" s="22">
        <v>1</v>
      </c>
      <c r="K2758" s="19" t="str">
        <f t="shared" si="198"/>
        <v>03 - Script, fix ou contournement</v>
      </c>
      <c r="L2758" s="19"/>
      <c r="M2758" s="19"/>
    </row>
    <row r="2759" spans="1:13" ht="15.75" customHeight="1">
      <c r="A2759" s="25"/>
      <c r="B2759" s="25" t="s">
        <v>6757</v>
      </c>
      <c r="C2759" s="25" t="s">
        <v>6758</v>
      </c>
      <c r="D2759" s="25" t="s">
        <v>6759</v>
      </c>
      <c r="E2759" s="25" t="s">
        <v>45</v>
      </c>
      <c r="F2759" s="21">
        <v>1</v>
      </c>
      <c r="G2759" s="21">
        <v>1</v>
      </c>
      <c r="H2759" s="21">
        <v>1</v>
      </c>
      <c r="I2759" s="20">
        <f t="shared" si="192"/>
        <v>1</v>
      </c>
      <c r="J2759" s="22">
        <v>1</v>
      </c>
      <c r="K2759" s="19" t="str">
        <f t="shared" si="198"/>
        <v>03 - Script, fix ou contournement</v>
      </c>
      <c r="L2759" s="19"/>
      <c r="M2759" s="19"/>
    </row>
    <row r="2760" spans="1:13" ht="15.75" customHeight="1">
      <c r="A2760" s="25"/>
      <c r="B2760" s="25" t="s">
        <v>6760</v>
      </c>
      <c r="C2760" s="25" t="s">
        <v>6761</v>
      </c>
      <c r="D2760" s="25" t="s">
        <v>6762</v>
      </c>
      <c r="E2760" s="25" t="s">
        <v>45</v>
      </c>
      <c r="F2760" s="21">
        <v>1</v>
      </c>
      <c r="G2760" s="21">
        <v>0</v>
      </c>
      <c r="H2760" s="21">
        <v>1</v>
      </c>
      <c r="I2760" s="20">
        <f t="shared" si="192"/>
        <v>0</v>
      </c>
      <c r="J2760" s="22">
        <v>1</v>
      </c>
      <c r="K2760" s="19" t="str">
        <f t="shared" si="198"/>
        <v>03 - Script, fix ou contournement</v>
      </c>
      <c r="L2760" s="19"/>
      <c r="M2760" s="19" t="s">
        <v>6688</v>
      </c>
    </row>
    <row r="2761" spans="1:13" ht="15.75" customHeight="1">
      <c r="A2761" s="25"/>
      <c r="B2761" s="25" t="s">
        <v>6763</v>
      </c>
      <c r="C2761" s="25" t="s">
        <v>6764</v>
      </c>
      <c r="D2761" s="25" t="s">
        <v>6765</v>
      </c>
      <c r="E2761" s="25" t="s">
        <v>39</v>
      </c>
      <c r="F2761" s="21">
        <v>1</v>
      </c>
      <c r="G2761" s="21">
        <v>1</v>
      </c>
      <c r="H2761" s="21">
        <v>1</v>
      </c>
      <c r="I2761" s="20">
        <f t="shared" si="192"/>
        <v>1</v>
      </c>
      <c r="J2761" s="22">
        <v>1</v>
      </c>
      <c r="K2761" s="19" t="str">
        <f t="shared" si="198"/>
        <v>01 - Aide à l’utilisation</v>
      </c>
      <c r="L2761" s="19"/>
      <c r="M2761" s="19"/>
    </row>
    <row r="2762" spans="1:13" ht="15.75" customHeight="1">
      <c r="A2762" s="25"/>
      <c r="B2762" s="25" t="s">
        <v>6766</v>
      </c>
      <c r="C2762" s="25" t="s">
        <v>6767</v>
      </c>
      <c r="D2762" s="25" t="s">
        <v>6768</v>
      </c>
      <c r="E2762" s="25" t="s">
        <v>39</v>
      </c>
      <c r="F2762" s="21">
        <v>1</v>
      </c>
      <c r="G2762" s="21">
        <v>1</v>
      </c>
      <c r="H2762" s="21">
        <v>1</v>
      </c>
      <c r="I2762" s="20">
        <f t="shared" si="192"/>
        <v>1</v>
      </c>
      <c r="J2762" s="22">
        <v>1</v>
      </c>
      <c r="K2762" s="19" t="str">
        <f t="shared" si="198"/>
        <v>01 - Aide à l’utilisation</v>
      </c>
      <c r="L2762" s="19"/>
      <c r="M2762" s="19"/>
    </row>
    <row r="2763" spans="1:13" ht="15.75" customHeight="1">
      <c r="A2763" s="25"/>
      <c r="B2763" s="25" t="s">
        <v>6769</v>
      </c>
      <c r="C2763" s="25" t="s">
        <v>6770</v>
      </c>
      <c r="D2763" s="25" t="s">
        <v>6771</v>
      </c>
      <c r="E2763" s="25" t="s">
        <v>39</v>
      </c>
      <c r="F2763" s="21">
        <v>1</v>
      </c>
      <c r="G2763" s="21">
        <v>1</v>
      </c>
      <c r="H2763" s="21">
        <v>1</v>
      </c>
      <c r="I2763" s="20">
        <f t="shared" si="192"/>
        <v>1</v>
      </c>
      <c r="J2763" s="22">
        <v>1</v>
      </c>
      <c r="K2763" s="19" t="str">
        <f t="shared" si="198"/>
        <v>01 - Aide à l’utilisation</v>
      </c>
      <c r="L2763" s="19"/>
      <c r="M2763" s="19"/>
    </row>
    <row r="2764" spans="1:13" ht="15.75" customHeight="1">
      <c r="A2764" s="25"/>
      <c r="B2764" s="25" t="s">
        <v>6772</v>
      </c>
      <c r="C2764" s="25" t="s">
        <v>6773</v>
      </c>
      <c r="D2764" s="25" t="s">
        <v>6774</v>
      </c>
      <c r="E2764" s="25" t="s">
        <v>42</v>
      </c>
      <c r="F2764" s="21">
        <v>0</v>
      </c>
      <c r="G2764" s="21">
        <v>1</v>
      </c>
      <c r="H2764" s="21">
        <v>1</v>
      </c>
      <c r="I2764" s="20">
        <f t="shared" si="192"/>
        <v>0</v>
      </c>
      <c r="J2764" s="22">
        <v>1</v>
      </c>
      <c r="K2764" s="19" t="str">
        <f t="shared" si="198"/>
        <v>04 - Aucune action nécessaire ou possible</v>
      </c>
      <c r="L2764" s="19"/>
      <c r="M2764" s="19" t="s">
        <v>6700</v>
      </c>
    </row>
    <row r="2765" spans="1:13" ht="15.75" customHeight="1">
      <c r="A2765" s="25"/>
      <c r="B2765" s="25" t="s">
        <v>6775</v>
      </c>
      <c r="C2765" s="25" t="s">
        <v>6776</v>
      </c>
      <c r="D2765" s="25" t="s">
        <v>6777</v>
      </c>
      <c r="E2765" s="25" t="s">
        <v>39</v>
      </c>
      <c r="F2765" s="21">
        <v>1</v>
      </c>
      <c r="G2765" s="21">
        <v>1</v>
      </c>
      <c r="H2765" s="21">
        <v>1</v>
      </c>
      <c r="I2765" s="20">
        <f t="shared" si="192"/>
        <v>1</v>
      </c>
      <c r="J2765" s="22">
        <v>0</v>
      </c>
      <c r="K2765" s="19" t="s">
        <v>45</v>
      </c>
      <c r="L2765" s="19" t="s">
        <v>6778</v>
      </c>
      <c r="M2765" s="19"/>
    </row>
    <row r="2766" spans="1:13" ht="15.75" customHeight="1">
      <c r="A2766" s="25"/>
      <c r="B2766" s="25" t="s">
        <v>4794</v>
      </c>
      <c r="C2766" s="25" t="s">
        <v>6779</v>
      </c>
      <c r="D2766" s="25" t="s">
        <v>6780</v>
      </c>
      <c r="E2766" s="25" t="s">
        <v>52</v>
      </c>
      <c r="F2766" s="21">
        <v>1</v>
      </c>
      <c r="G2766" s="21">
        <v>1</v>
      </c>
      <c r="H2766" s="21">
        <v>1</v>
      </c>
      <c r="I2766" s="20">
        <f t="shared" si="192"/>
        <v>1</v>
      </c>
      <c r="J2766" s="22">
        <v>0</v>
      </c>
      <c r="K2766" s="19" t="s">
        <v>45</v>
      </c>
      <c r="L2766" s="19" t="s">
        <v>6778</v>
      </c>
      <c r="M2766" s="19"/>
    </row>
    <row r="2767" spans="1:13" ht="15.75" customHeight="1">
      <c r="A2767" s="25"/>
      <c r="B2767" s="25" t="s">
        <v>6781</v>
      </c>
      <c r="C2767" s="25" t="s">
        <v>6782</v>
      </c>
      <c r="D2767" s="25" t="s">
        <v>6783</v>
      </c>
      <c r="E2767" s="25" t="s">
        <v>42</v>
      </c>
      <c r="F2767" s="21">
        <v>0</v>
      </c>
      <c r="G2767" s="21">
        <v>0</v>
      </c>
      <c r="H2767" s="21">
        <v>1</v>
      </c>
      <c r="I2767" s="20">
        <f t="shared" si="192"/>
        <v>0</v>
      </c>
      <c r="J2767" s="22">
        <v>1</v>
      </c>
      <c r="K2767" s="19" t="str">
        <f>E2767</f>
        <v>04 - Aucune action nécessaire ou possible</v>
      </c>
      <c r="L2767" s="19"/>
      <c r="M2767" s="19" t="s">
        <v>6784</v>
      </c>
    </row>
    <row r="2768" spans="1:13" ht="15.75" customHeight="1">
      <c r="A2768" s="25"/>
      <c r="B2768" s="25" t="s">
        <v>6785</v>
      </c>
      <c r="C2768" s="25" t="s">
        <v>6786</v>
      </c>
      <c r="D2768" s="25" t="s">
        <v>6787</v>
      </c>
      <c r="E2768" s="25" t="s">
        <v>52</v>
      </c>
      <c r="F2768" s="21">
        <v>0</v>
      </c>
      <c r="G2768" s="21">
        <v>1</v>
      </c>
      <c r="H2768" s="21">
        <v>1</v>
      </c>
      <c r="I2768" s="20">
        <f t="shared" si="192"/>
        <v>0</v>
      </c>
      <c r="J2768" s="22">
        <v>0</v>
      </c>
      <c r="K2768" s="19" t="s">
        <v>45</v>
      </c>
      <c r="L2768" s="19" t="s">
        <v>6778</v>
      </c>
      <c r="M2768" s="19" t="s">
        <v>6700</v>
      </c>
    </row>
    <row r="2769" spans="1:13" ht="15.75" customHeight="1">
      <c r="A2769" s="25"/>
      <c r="B2769" s="25" t="s">
        <v>6788</v>
      </c>
      <c r="C2769" s="25" t="s">
        <v>6789</v>
      </c>
      <c r="D2769" s="25" t="s">
        <v>6790</v>
      </c>
      <c r="E2769" s="25" t="s">
        <v>52</v>
      </c>
      <c r="F2769" s="21">
        <v>0</v>
      </c>
      <c r="G2769" s="21">
        <v>1</v>
      </c>
      <c r="H2769" s="21">
        <v>1</v>
      </c>
      <c r="I2769" s="20">
        <f t="shared" si="192"/>
        <v>0</v>
      </c>
      <c r="J2769" s="22">
        <v>1</v>
      </c>
      <c r="K2769" s="19" t="str">
        <f t="shared" ref="K2769:K2772" si="199">E2769</f>
        <v>02 - Correction donnée ou modification de paramétrage</v>
      </c>
      <c r="L2769" s="19"/>
      <c r="M2769" s="19"/>
    </row>
    <row r="2770" spans="1:13" ht="15.75" customHeight="1">
      <c r="A2770" s="25"/>
      <c r="B2770" s="25" t="s">
        <v>6281</v>
      </c>
      <c r="C2770" s="25" t="s">
        <v>6791</v>
      </c>
      <c r="D2770" s="25" t="s">
        <v>6792</v>
      </c>
      <c r="E2770" s="25" t="s">
        <v>39</v>
      </c>
      <c r="F2770" s="21">
        <v>0</v>
      </c>
      <c r="G2770" s="21">
        <v>1</v>
      </c>
      <c r="H2770" s="21">
        <v>1</v>
      </c>
      <c r="I2770" s="20">
        <f t="shared" si="192"/>
        <v>0</v>
      </c>
      <c r="J2770" s="22">
        <v>1</v>
      </c>
      <c r="K2770" s="19" t="str">
        <f t="shared" si="199"/>
        <v>01 - Aide à l’utilisation</v>
      </c>
      <c r="L2770" s="19"/>
      <c r="M2770" s="19" t="s">
        <v>6700</v>
      </c>
    </row>
    <row r="2771" spans="1:13" ht="15.75" customHeight="1">
      <c r="A2771" s="25"/>
      <c r="B2771" s="25" t="s">
        <v>6793</v>
      </c>
      <c r="C2771" s="25" t="s">
        <v>6794</v>
      </c>
      <c r="D2771" s="25" t="s">
        <v>6795</v>
      </c>
      <c r="E2771" s="25" t="s">
        <v>39</v>
      </c>
      <c r="F2771" s="21">
        <v>0</v>
      </c>
      <c r="G2771" s="21">
        <v>1</v>
      </c>
      <c r="H2771" s="21">
        <v>1</v>
      </c>
      <c r="I2771" s="20">
        <f t="shared" si="192"/>
        <v>0</v>
      </c>
      <c r="J2771" s="22">
        <v>1</v>
      </c>
      <c r="K2771" s="19" t="str">
        <f t="shared" si="199"/>
        <v>01 - Aide à l’utilisation</v>
      </c>
      <c r="L2771" s="19"/>
      <c r="M2771" s="19" t="s">
        <v>6700</v>
      </c>
    </row>
    <row r="2772" spans="1:13" ht="15.75" customHeight="1">
      <c r="A2772" s="25"/>
      <c r="B2772" s="25" t="s">
        <v>6796</v>
      </c>
      <c r="C2772" s="25" t="s">
        <v>6797</v>
      </c>
      <c r="D2772" s="25" t="s">
        <v>6798</v>
      </c>
      <c r="E2772" s="25" t="s">
        <v>52</v>
      </c>
      <c r="F2772" s="21">
        <v>1</v>
      </c>
      <c r="G2772" s="21">
        <v>1</v>
      </c>
      <c r="H2772" s="21">
        <v>1</v>
      </c>
      <c r="I2772" s="20">
        <f t="shared" si="192"/>
        <v>1</v>
      </c>
      <c r="J2772" s="22">
        <v>1</v>
      </c>
      <c r="K2772" s="19" t="str">
        <f t="shared" si="199"/>
        <v>02 - Correction donnée ou modification de paramétrage</v>
      </c>
      <c r="L2772" s="19"/>
      <c r="M2772" s="19"/>
    </row>
    <row r="2773" spans="1:13" ht="15.75" customHeight="1">
      <c r="A2773" s="25"/>
      <c r="B2773" s="25" t="s">
        <v>6799</v>
      </c>
      <c r="C2773" s="25" t="s">
        <v>6800</v>
      </c>
      <c r="D2773" s="25" t="s">
        <v>6801</v>
      </c>
      <c r="E2773" s="25" t="s">
        <v>42</v>
      </c>
      <c r="F2773" s="21">
        <v>0</v>
      </c>
      <c r="G2773" s="21">
        <v>1</v>
      </c>
      <c r="H2773" s="21">
        <v>1</v>
      </c>
      <c r="I2773" s="20">
        <f t="shared" si="192"/>
        <v>0</v>
      </c>
      <c r="J2773" s="22">
        <v>0</v>
      </c>
      <c r="K2773" s="19" t="s">
        <v>57</v>
      </c>
      <c r="L2773" s="19" t="s">
        <v>6778</v>
      </c>
      <c r="M2773" s="19"/>
    </row>
    <row r="2774" spans="1:13" ht="15.75" customHeight="1">
      <c r="A2774" s="25"/>
      <c r="B2774" s="25" t="s">
        <v>6802</v>
      </c>
      <c r="C2774" s="25" t="s">
        <v>6803</v>
      </c>
      <c r="D2774" s="25" t="s">
        <v>6804</v>
      </c>
      <c r="E2774" s="25" t="s">
        <v>52</v>
      </c>
      <c r="F2774" s="21">
        <v>0</v>
      </c>
      <c r="G2774" s="21">
        <v>1</v>
      </c>
      <c r="H2774" s="21">
        <v>1</v>
      </c>
      <c r="I2774" s="20">
        <f t="shared" si="192"/>
        <v>0</v>
      </c>
      <c r="J2774" s="22">
        <v>0</v>
      </c>
      <c r="K2774" s="19" t="s">
        <v>45</v>
      </c>
      <c r="L2774" s="19" t="s">
        <v>6778</v>
      </c>
      <c r="M2774" s="19" t="s">
        <v>6700</v>
      </c>
    </row>
    <row r="2775" spans="1:13" ht="15.75" customHeight="1">
      <c r="A2775" s="25"/>
      <c r="B2775" s="25" t="s">
        <v>6805</v>
      </c>
      <c r="C2775" s="25" t="s">
        <v>6806</v>
      </c>
      <c r="D2775" s="25" t="s">
        <v>6807</v>
      </c>
      <c r="E2775" s="25" t="s">
        <v>52</v>
      </c>
      <c r="F2775" s="21">
        <v>1</v>
      </c>
      <c r="G2775" s="21">
        <v>0</v>
      </c>
      <c r="H2775" s="21">
        <v>1</v>
      </c>
      <c r="I2775" s="20">
        <f t="shared" si="192"/>
        <v>0</v>
      </c>
      <c r="J2775" s="22">
        <v>1</v>
      </c>
      <c r="K2775" s="19" t="str">
        <f>E2775</f>
        <v>02 - Correction donnée ou modification de paramétrage</v>
      </c>
      <c r="L2775" s="19"/>
      <c r="M2775" s="19"/>
    </row>
    <row r="2776" spans="1:13" ht="15.75" customHeight="1">
      <c r="A2776" s="25"/>
      <c r="B2776" s="25" t="s">
        <v>6808</v>
      </c>
      <c r="C2776" s="25" t="s">
        <v>6809</v>
      </c>
      <c r="D2776" s="25" t="s">
        <v>6810</v>
      </c>
      <c r="E2776" s="25" t="s">
        <v>39</v>
      </c>
      <c r="F2776" s="21">
        <v>1</v>
      </c>
      <c r="G2776" s="21">
        <v>1</v>
      </c>
      <c r="H2776" s="21">
        <v>1</v>
      </c>
      <c r="I2776" s="20">
        <f t="shared" si="192"/>
        <v>1</v>
      </c>
      <c r="J2776" s="22">
        <v>0</v>
      </c>
      <c r="K2776" s="19" t="s">
        <v>45</v>
      </c>
      <c r="L2776" s="19"/>
      <c r="M2776" s="19"/>
    </row>
    <row r="2777" spans="1:13" ht="15.75" customHeight="1">
      <c r="A2777" s="25"/>
      <c r="B2777" s="25" t="s">
        <v>6811</v>
      </c>
      <c r="C2777" s="25" t="s">
        <v>6812</v>
      </c>
      <c r="D2777" s="25" t="s">
        <v>6813</v>
      </c>
      <c r="E2777" s="25" t="s">
        <v>42</v>
      </c>
      <c r="F2777" s="21">
        <v>1</v>
      </c>
      <c r="G2777" s="21">
        <v>1</v>
      </c>
      <c r="H2777" s="21">
        <v>1</v>
      </c>
      <c r="I2777" s="20">
        <f t="shared" si="192"/>
        <v>1</v>
      </c>
      <c r="J2777" s="22">
        <v>1</v>
      </c>
      <c r="K2777" s="19" t="str">
        <f t="shared" ref="K2777:K2785" si="200">E2777</f>
        <v>04 - Aucune action nécessaire ou possible</v>
      </c>
      <c r="L2777" s="19"/>
      <c r="M2777" s="19"/>
    </row>
    <row r="2778" spans="1:13" ht="15.75" customHeight="1">
      <c r="A2778" s="25"/>
      <c r="B2778" s="25" t="s">
        <v>6814</v>
      </c>
      <c r="C2778" s="25" t="s">
        <v>6815</v>
      </c>
      <c r="D2778" s="25" t="s">
        <v>6816</v>
      </c>
      <c r="E2778" s="25" t="s">
        <v>42</v>
      </c>
      <c r="F2778" s="21">
        <v>1</v>
      </c>
      <c r="G2778" s="21">
        <v>1</v>
      </c>
      <c r="H2778" s="21">
        <v>1</v>
      </c>
      <c r="I2778" s="20">
        <f t="shared" si="192"/>
        <v>1</v>
      </c>
      <c r="J2778" s="22">
        <v>1</v>
      </c>
      <c r="K2778" s="19" t="str">
        <f t="shared" si="200"/>
        <v>04 - Aucune action nécessaire ou possible</v>
      </c>
      <c r="L2778" s="19"/>
      <c r="M2778" s="19"/>
    </row>
    <row r="2779" spans="1:13" ht="15.75" customHeight="1">
      <c r="A2779" s="25"/>
      <c r="B2779" s="25" t="s">
        <v>6817</v>
      </c>
      <c r="C2779" s="25" t="s">
        <v>6818</v>
      </c>
      <c r="D2779" s="25" t="s">
        <v>6819</v>
      </c>
      <c r="E2779" s="25" t="s">
        <v>45</v>
      </c>
      <c r="F2779" s="21">
        <v>1</v>
      </c>
      <c r="G2779" s="21">
        <v>1</v>
      </c>
      <c r="H2779" s="21">
        <v>1</v>
      </c>
      <c r="I2779" s="20">
        <f t="shared" si="192"/>
        <v>1</v>
      </c>
      <c r="J2779" s="22">
        <v>1</v>
      </c>
      <c r="K2779" s="19" t="str">
        <f t="shared" si="200"/>
        <v>03 - Script, fix ou contournement</v>
      </c>
      <c r="L2779" s="19"/>
      <c r="M2779" s="19"/>
    </row>
    <row r="2780" spans="1:13" ht="15.75" customHeight="1">
      <c r="A2780" s="25"/>
      <c r="B2780" s="25" t="s">
        <v>2531</v>
      </c>
      <c r="C2780" s="25" t="s">
        <v>6820</v>
      </c>
      <c r="D2780" s="25" t="s">
        <v>6821</v>
      </c>
      <c r="E2780" s="25" t="s">
        <v>45</v>
      </c>
      <c r="F2780" s="21">
        <v>1</v>
      </c>
      <c r="G2780" s="21">
        <v>1</v>
      </c>
      <c r="H2780" s="21">
        <v>1</v>
      </c>
      <c r="I2780" s="20">
        <f t="shared" si="192"/>
        <v>1</v>
      </c>
      <c r="J2780" s="22">
        <v>1</v>
      </c>
      <c r="K2780" s="19" t="str">
        <f t="shared" si="200"/>
        <v>03 - Script, fix ou contournement</v>
      </c>
      <c r="L2780" s="19"/>
      <c r="M2780" s="19"/>
    </row>
    <row r="2781" spans="1:13" ht="15.75" customHeight="1">
      <c r="A2781" s="25"/>
      <c r="B2781" s="25" t="s">
        <v>6822</v>
      </c>
      <c r="C2781" s="25" t="s">
        <v>6823</v>
      </c>
      <c r="D2781" s="25" t="s">
        <v>6824</v>
      </c>
      <c r="E2781" s="25" t="s">
        <v>52</v>
      </c>
      <c r="F2781" s="21">
        <v>0</v>
      </c>
      <c r="G2781" s="21">
        <v>1</v>
      </c>
      <c r="H2781" s="21">
        <v>1</v>
      </c>
      <c r="I2781" s="20">
        <f t="shared" si="192"/>
        <v>0</v>
      </c>
      <c r="J2781" s="22">
        <v>1</v>
      </c>
      <c r="K2781" s="19" t="str">
        <f t="shared" si="200"/>
        <v>02 - Correction donnée ou modification de paramétrage</v>
      </c>
      <c r="L2781" s="19"/>
      <c r="M2781" s="19" t="s">
        <v>6825</v>
      </c>
    </row>
    <row r="2782" spans="1:13" ht="15.75" customHeight="1">
      <c r="A2782" s="25"/>
      <c r="B2782" s="25" t="s">
        <v>6826</v>
      </c>
      <c r="C2782" s="25" t="s">
        <v>6827</v>
      </c>
      <c r="D2782" s="25" t="s">
        <v>6828</v>
      </c>
      <c r="E2782" s="25" t="s">
        <v>45</v>
      </c>
      <c r="F2782" s="21">
        <v>0</v>
      </c>
      <c r="G2782" s="21">
        <v>1</v>
      </c>
      <c r="H2782" s="21">
        <v>1</v>
      </c>
      <c r="I2782" s="20">
        <f t="shared" si="192"/>
        <v>0</v>
      </c>
      <c r="J2782" s="22">
        <v>1</v>
      </c>
      <c r="K2782" s="19" t="str">
        <f t="shared" si="200"/>
        <v>03 - Script, fix ou contournement</v>
      </c>
      <c r="L2782" s="19"/>
      <c r="M2782" s="19" t="s">
        <v>6825</v>
      </c>
    </row>
    <row r="2783" spans="1:13" ht="15.75" customHeight="1">
      <c r="A2783" s="25"/>
      <c r="B2783" s="25" t="s">
        <v>144</v>
      </c>
      <c r="C2783" s="25" t="s">
        <v>6829</v>
      </c>
      <c r="D2783" s="25" t="s">
        <v>6830</v>
      </c>
      <c r="E2783" s="25" t="s">
        <v>45</v>
      </c>
      <c r="F2783" s="21">
        <v>1</v>
      </c>
      <c r="G2783" s="21">
        <v>1</v>
      </c>
      <c r="H2783" s="21">
        <v>0</v>
      </c>
      <c r="I2783" s="20">
        <f t="shared" si="192"/>
        <v>0</v>
      </c>
      <c r="J2783" s="22">
        <v>1</v>
      </c>
      <c r="K2783" s="19" t="str">
        <f t="shared" si="200"/>
        <v>03 - Script, fix ou contournement</v>
      </c>
      <c r="L2783" s="19"/>
      <c r="M2783" s="19" t="s">
        <v>6831</v>
      </c>
    </row>
    <row r="2784" spans="1:13" ht="15.75" customHeight="1">
      <c r="A2784" s="25"/>
      <c r="B2784" s="25" t="s">
        <v>6832</v>
      </c>
      <c r="C2784" s="25" t="s">
        <v>6833</v>
      </c>
      <c r="D2784" s="25" t="s">
        <v>6834</v>
      </c>
      <c r="E2784" s="25" t="s">
        <v>52</v>
      </c>
      <c r="F2784" s="21">
        <v>1</v>
      </c>
      <c r="G2784" s="21">
        <v>1</v>
      </c>
      <c r="H2784" s="21">
        <v>1</v>
      </c>
      <c r="I2784" s="20">
        <f t="shared" si="192"/>
        <v>1</v>
      </c>
      <c r="J2784" s="22">
        <v>1</v>
      </c>
      <c r="K2784" s="19" t="str">
        <f t="shared" si="200"/>
        <v>02 - Correction donnée ou modification de paramétrage</v>
      </c>
      <c r="L2784" s="19"/>
      <c r="M2784" s="19"/>
    </row>
    <row r="2785" spans="1:13" ht="15.75" customHeight="1">
      <c r="A2785" s="25"/>
      <c r="B2785" s="25" t="s">
        <v>6835</v>
      </c>
      <c r="C2785" s="25" t="s">
        <v>6836</v>
      </c>
      <c r="D2785" s="25" t="s">
        <v>6837</v>
      </c>
      <c r="E2785" s="25" t="s">
        <v>52</v>
      </c>
      <c r="F2785" s="21">
        <v>1</v>
      </c>
      <c r="G2785" s="21">
        <v>1</v>
      </c>
      <c r="H2785" s="21">
        <v>0</v>
      </c>
      <c r="I2785" s="20">
        <f t="shared" si="192"/>
        <v>0</v>
      </c>
      <c r="J2785" s="22">
        <v>1</v>
      </c>
      <c r="K2785" s="19" t="str">
        <f t="shared" si="200"/>
        <v>02 - Correction donnée ou modification de paramétrage</v>
      </c>
      <c r="L2785" s="19"/>
      <c r="M2785" s="19" t="s">
        <v>6672</v>
      </c>
    </row>
    <row r="2786" spans="1:13" ht="15.75" customHeight="1">
      <c r="A2786" s="25"/>
      <c r="B2786" s="25" t="s">
        <v>6838</v>
      </c>
      <c r="C2786" s="25" t="s">
        <v>6839</v>
      </c>
      <c r="D2786" s="25" t="s">
        <v>6840</v>
      </c>
      <c r="E2786" s="25" t="s">
        <v>39</v>
      </c>
      <c r="F2786" s="21">
        <v>1</v>
      </c>
      <c r="G2786" s="21">
        <v>1</v>
      </c>
      <c r="H2786" s="21">
        <v>1</v>
      </c>
      <c r="I2786" s="20">
        <f t="shared" si="192"/>
        <v>1</v>
      </c>
      <c r="J2786" s="22">
        <v>0</v>
      </c>
      <c r="K2786" s="19" t="s">
        <v>42</v>
      </c>
      <c r="L2786" s="19"/>
      <c r="M2786" s="19"/>
    </row>
    <row r="2787" spans="1:13" ht="15.75" customHeight="1">
      <c r="A2787" s="25"/>
      <c r="B2787" s="25" t="s">
        <v>6841</v>
      </c>
      <c r="C2787" s="25" t="s">
        <v>6842</v>
      </c>
      <c r="D2787" s="25" t="s">
        <v>6843</v>
      </c>
      <c r="E2787" s="25" t="s">
        <v>45</v>
      </c>
      <c r="F2787" s="21">
        <v>1</v>
      </c>
      <c r="G2787" s="21">
        <v>1</v>
      </c>
      <c r="H2787" s="21">
        <v>1</v>
      </c>
      <c r="I2787" s="20">
        <f t="shared" si="192"/>
        <v>1</v>
      </c>
      <c r="J2787" s="22">
        <v>1</v>
      </c>
      <c r="K2787" s="19" t="str">
        <f t="shared" ref="K2787:K2793" si="201">E2787</f>
        <v>03 - Script, fix ou contournement</v>
      </c>
      <c r="L2787" s="19"/>
      <c r="M2787" s="19"/>
    </row>
    <row r="2788" spans="1:13" ht="15.75" customHeight="1">
      <c r="A2788" s="25"/>
      <c r="B2788" s="25" t="s">
        <v>6844</v>
      </c>
      <c r="C2788" s="25" t="s">
        <v>6845</v>
      </c>
      <c r="D2788" s="25" t="s">
        <v>6846</v>
      </c>
      <c r="E2788" s="25" t="s">
        <v>45</v>
      </c>
      <c r="F2788" s="21">
        <v>1</v>
      </c>
      <c r="G2788" s="21">
        <v>1</v>
      </c>
      <c r="H2788" s="21">
        <v>1</v>
      </c>
      <c r="I2788" s="20">
        <f t="shared" si="192"/>
        <v>1</v>
      </c>
      <c r="J2788" s="22">
        <v>1</v>
      </c>
      <c r="K2788" s="19" t="str">
        <f t="shared" si="201"/>
        <v>03 - Script, fix ou contournement</v>
      </c>
      <c r="L2788" s="19"/>
      <c r="M2788" s="19"/>
    </row>
    <row r="2789" spans="1:13" ht="15.75" customHeight="1">
      <c r="A2789" s="25"/>
      <c r="B2789" s="25" t="s">
        <v>6847</v>
      </c>
      <c r="C2789" s="25" t="s">
        <v>6848</v>
      </c>
      <c r="D2789" s="25" t="s">
        <v>6849</v>
      </c>
      <c r="E2789" s="25" t="s">
        <v>45</v>
      </c>
      <c r="F2789" s="21">
        <v>1</v>
      </c>
      <c r="G2789" s="21">
        <v>1</v>
      </c>
      <c r="H2789" s="21">
        <v>1</v>
      </c>
      <c r="I2789" s="20">
        <f t="shared" si="192"/>
        <v>1</v>
      </c>
      <c r="J2789" s="22">
        <v>1</v>
      </c>
      <c r="K2789" s="19" t="str">
        <f t="shared" si="201"/>
        <v>03 - Script, fix ou contournement</v>
      </c>
      <c r="L2789" s="19"/>
      <c r="M2789" s="19"/>
    </row>
    <row r="2790" spans="1:13" ht="15.75" customHeight="1">
      <c r="A2790" s="25"/>
      <c r="B2790" s="25" t="s">
        <v>6850</v>
      </c>
      <c r="C2790" s="25" t="s">
        <v>6851</v>
      </c>
      <c r="D2790" s="25" t="s">
        <v>6852</v>
      </c>
      <c r="E2790" s="25" t="s">
        <v>45</v>
      </c>
      <c r="F2790" s="21">
        <v>1</v>
      </c>
      <c r="G2790" s="21">
        <v>1</v>
      </c>
      <c r="H2790" s="21">
        <v>1</v>
      </c>
      <c r="I2790" s="20">
        <f t="shared" si="192"/>
        <v>1</v>
      </c>
      <c r="J2790" s="22">
        <v>1</v>
      </c>
      <c r="K2790" s="19" t="str">
        <f t="shared" si="201"/>
        <v>03 - Script, fix ou contournement</v>
      </c>
      <c r="L2790" s="19"/>
      <c r="M2790" s="19"/>
    </row>
    <row r="2791" spans="1:13" ht="15.75" customHeight="1">
      <c r="A2791" s="25"/>
      <c r="B2791" s="25" t="s">
        <v>6853</v>
      </c>
      <c r="C2791" s="25" t="s">
        <v>6854</v>
      </c>
      <c r="D2791" s="25" t="s">
        <v>6855</v>
      </c>
      <c r="E2791" s="25" t="s">
        <v>52</v>
      </c>
      <c r="F2791" s="21">
        <v>1</v>
      </c>
      <c r="G2791" s="21">
        <v>0</v>
      </c>
      <c r="H2791" s="21">
        <v>1</v>
      </c>
      <c r="I2791" s="20">
        <f t="shared" si="192"/>
        <v>0</v>
      </c>
      <c r="J2791" s="22"/>
      <c r="K2791" s="19" t="str">
        <f t="shared" si="201"/>
        <v>02 - Correction donnée ou modification de paramétrage</v>
      </c>
      <c r="L2791" s="19"/>
      <c r="M2791" s="19" t="s">
        <v>6688</v>
      </c>
    </row>
    <row r="2792" spans="1:13" ht="15.75" customHeight="1">
      <c r="A2792" s="25"/>
      <c r="B2792" s="25" t="s">
        <v>6856</v>
      </c>
      <c r="C2792" s="25" t="s">
        <v>6857</v>
      </c>
      <c r="D2792" s="25" t="s">
        <v>6858</v>
      </c>
      <c r="E2792" s="25" t="s">
        <v>45</v>
      </c>
      <c r="F2792" s="21">
        <v>1</v>
      </c>
      <c r="G2792" s="21">
        <v>1</v>
      </c>
      <c r="H2792" s="21">
        <v>1</v>
      </c>
      <c r="I2792" s="20">
        <f t="shared" si="192"/>
        <v>1</v>
      </c>
      <c r="J2792" s="22">
        <v>1</v>
      </c>
      <c r="K2792" s="19" t="str">
        <f t="shared" si="201"/>
        <v>03 - Script, fix ou contournement</v>
      </c>
      <c r="L2792" s="19"/>
      <c r="M2792" s="19"/>
    </row>
    <row r="2793" spans="1:13" ht="15.75" customHeight="1">
      <c r="A2793" s="25"/>
      <c r="B2793" s="25" t="s">
        <v>6859</v>
      </c>
      <c r="C2793" s="25" t="s">
        <v>6860</v>
      </c>
      <c r="D2793" s="25" t="s">
        <v>6861</v>
      </c>
      <c r="E2793" s="25" t="s">
        <v>52</v>
      </c>
      <c r="F2793" s="21">
        <v>1</v>
      </c>
      <c r="G2793" s="21">
        <v>1</v>
      </c>
      <c r="H2793" s="21">
        <v>1</v>
      </c>
      <c r="I2793" s="20">
        <f t="shared" si="192"/>
        <v>1</v>
      </c>
      <c r="J2793" s="22">
        <v>1</v>
      </c>
      <c r="K2793" s="19" t="str">
        <f t="shared" si="201"/>
        <v>02 - Correction donnée ou modification de paramétrage</v>
      </c>
      <c r="L2793" s="19"/>
      <c r="M2793" s="19"/>
    </row>
    <row r="2794" spans="1:13" ht="15.75" customHeight="1">
      <c r="A2794" s="25"/>
      <c r="B2794" s="25" t="s">
        <v>6862</v>
      </c>
      <c r="C2794" s="25" t="s">
        <v>6863</v>
      </c>
      <c r="D2794" s="25" t="s">
        <v>6864</v>
      </c>
      <c r="E2794" s="25" t="s">
        <v>42</v>
      </c>
      <c r="F2794" s="21">
        <v>1</v>
      </c>
      <c r="G2794" s="21">
        <v>1</v>
      </c>
      <c r="H2794" s="21">
        <v>1</v>
      </c>
      <c r="I2794" s="20">
        <f t="shared" si="192"/>
        <v>1</v>
      </c>
      <c r="J2794" s="22">
        <v>0</v>
      </c>
      <c r="K2794" s="19" t="s">
        <v>39</v>
      </c>
      <c r="L2794" s="19"/>
      <c r="M2794" s="19"/>
    </row>
    <row r="2795" spans="1:13" ht="15.75" customHeight="1">
      <c r="A2795" s="25"/>
      <c r="B2795" s="25" t="s">
        <v>6865</v>
      </c>
      <c r="C2795" s="25" t="s">
        <v>6866</v>
      </c>
      <c r="D2795" s="25" t="s">
        <v>6867</v>
      </c>
      <c r="E2795" s="25" t="s">
        <v>45</v>
      </c>
      <c r="F2795" s="21">
        <v>1</v>
      </c>
      <c r="G2795" s="21">
        <v>1</v>
      </c>
      <c r="H2795" s="21">
        <v>1</v>
      </c>
      <c r="I2795" s="20">
        <f t="shared" si="192"/>
        <v>1</v>
      </c>
      <c r="J2795" s="22">
        <v>1</v>
      </c>
      <c r="K2795" s="19" t="str">
        <f t="shared" ref="K2795:K2802" si="202">E2795</f>
        <v>03 - Script, fix ou contournement</v>
      </c>
      <c r="L2795" s="19"/>
      <c r="M2795" s="19"/>
    </row>
    <row r="2796" spans="1:13" ht="15.75" customHeight="1">
      <c r="A2796" s="25"/>
      <c r="B2796" s="25">
        <v>113</v>
      </c>
      <c r="C2796" s="25" t="s">
        <v>6868</v>
      </c>
      <c r="D2796" s="25" t="s">
        <v>6869</v>
      </c>
      <c r="E2796" s="25" t="s">
        <v>45</v>
      </c>
      <c r="F2796" s="21">
        <v>1</v>
      </c>
      <c r="G2796" s="21">
        <v>1</v>
      </c>
      <c r="H2796" s="21">
        <v>1</v>
      </c>
      <c r="I2796" s="20">
        <f t="shared" si="192"/>
        <v>1</v>
      </c>
      <c r="J2796" s="22">
        <v>1</v>
      </c>
      <c r="K2796" s="19" t="str">
        <f t="shared" si="202"/>
        <v>03 - Script, fix ou contournement</v>
      </c>
      <c r="L2796" s="19"/>
      <c r="M2796" s="19"/>
    </row>
    <row r="2797" spans="1:13" ht="15.75" customHeight="1">
      <c r="A2797" s="25"/>
      <c r="B2797" s="25" t="s">
        <v>6870</v>
      </c>
      <c r="C2797" s="25" t="s">
        <v>6871</v>
      </c>
      <c r="D2797" s="25" t="s">
        <v>6872</v>
      </c>
      <c r="E2797" s="25" t="s">
        <v>45</v>
      </c>
      <c r="F2797" s="21">
        <v>1</v>
      </c>
      <c r="G2797" s="21">
        <v>1</v>
      </c>
      <c r="H2797" s="21">
        <v>1</v>
      </c>
      <c r="I2797" s="20">
        <f t="shared" si="192"/>
        <v>1</v>
      </c>
      <c r="J2797" s="22">
        <v>1</v>
      </c>
      <c r="K2797" s="19" t="str">
        <f t="shared" si="202"/>
        <v>03 - Script, fix ou contournement</v>
      </c>
      <c r="L2797" s="19"/>
      <c r="M2797" s="19"/>
    </row>
    <row r="2798" spans="1:13" ht="15.75" customHeight="1">
      <c r="A2798" s="25"/>
      <c r="B2798" s="25" t="s">
        <v>6873</v>
      </c>
      <c r="C2798" s="25" t="s">
        <v>6874</v>
      </c>
      <c r="D2798" s="25" t="s">
        <v>6875</v>
      </c>
      <c r="E2798" s="25" t="s">
        <v>52</v>
      </c>
      <c r="F2798" s="21">
        <v>1</v>
      </c>
      <c r="G2798" s="21">
        <v>1</v>
      </c>
      <c r="H2798" s="21">
        <v>1</v>
      </c>
      <c r="I2798" s="20">
        <f t="shared" si="192"/>
        <v>1</v>
      </c>
      <c r="J2798" s="22">
        <v>1</v>
      </c>
      <c r="K2798" s="19" t="str">
        <f t="shared" si="202"/>
        <v>02 - Correction donnée ou modification de paramétrage</v>
      </c>
      <c r="L2798" s="19"/>
      <c r="M2798" s="19"/>
    </row>
    <row r="2799" spans="1:13" ht="15.75" customHeight="1">
      <c r="A2799" s="25"/>
      <c r="B2799" s="25" t="s">
        <v>347</v>
      </c>
      <c r="C2799" s="25" t="s">
        <v>6876</v>
      </c>
      <c r="D2799" s="25" t="s">
        <v>6877</v>
      </c>
      <c r="E2799" s="25" t="s">
        <v>45</v>
      </c>
      <c r="F2799" s="21">
        <v>1</v>
      </c>
      <c r="G2799" s="21">
        <v>1</v>
      </c>
      <c r="H2799" s="21">
        <v>1</v>
      </c>
      <c r="I2799" s="20">
        <f t="shared" si="192"/>
        <v>1</v>
      </c>
      <c r="J2799" s="22">
        <v>1</v>
      </c>
      <c r="K2799" s="19" t="str">
        <f t="shared" si="202"/>
        <v>03 - Script, fix ou contournement</v>
      </c>
      <c r="L2799" s="19"/>
      <c r="M2799" s="19"/>
    </row>
    <row r="2800" spans="1:13" ht="15.75" customHeight="1">
      <c r="A2800" s="25"/>
      <c r="B2800" s="25" t="s">
        <v>6878</v>
      </c>
      <c r="C2800" s="25" t="s">
        <v>6879</v>
      </c>
      <c r="D2800" s="25" t="s">
        <v>6880</v>
      </c>
      <c r="E2800" s="25" t="s">
        <v>45</v>
      </c>
      <c r="F2800" s="21">
        <v>1</v>
      </c>
      <c r="G2800" s="21">
        <v>1</v>
      </c>
      <c r="H2800" s="21">
        <v>1</v>
      </c>
      <c r="I2800" s="20">
        <f t="shared" si="192"/>
        <v>1</v>
      </c>
      <c r="J2800" s="22">
        <v>1</v>
      </c>
      <c r="K2800" s="19" t="str">
        <f t="shared" si="202"/>
        <v>03 - Script, fix ou contournement</v>
      </c>
      <c r="L2800" s="19"/>
      <c r="M2800" s="19"/>
    </row>
    <row r="2801" spans="1:13" ht="15.75" customHeight="1">
      <c r="A2801" s="25"/>
      <c r="B2801" s="25" t="s">
        <v>6881</v>
      </c>
      <c r="C2801" s="25" t="s">
        <v>6882</v>
      </c>
      <c r="D2801" s="25" t="s">
        <v>6883</v>
      </c>
      <c r="E2801" s="25" t="s">
        <v>42</v>
      </c>
      <c r="F2801" s="21">
        <v>1</v>
      </c>
      <c r="G2801" s="21">
        <v>1</v>
      </c>
      <c r="H2801" s="21">
        <v>1</v>
      </c>
      <c r="I2801" s="20">
        <f t="shared" si="192"/>
        <v>1</v>
      </c>
      <c r="J2801" s="22">
        <v>1</v>
      </c>
      <c r="K2801" s="19" t="str">
        <f t="shared" si="202"/>
        <v>04 - Aucune action nécessaire ou possible</v>
      </c>
      <c r="L2801" s="19"/>
      <c r="M2801" s="19"/>
    </row>
    <row r="2802" spans="1:13" ht="15.75" customHeight="1">
      <c r="A2802" s="25"/>
      <c r="B2802" s="25" t="s">
        <v>6884</v>
      </c>
      <c r="C2802" s="25" t="s">
        <v>6885</v>
      </c>
      <c r="D2802" s="25" t="s">
        <v>6886</v>
      </c>
      <c r="E2802" s="25" t="s">
        <v>45</v>
      </c>
      <c r="F2802" s="21">
        <v>1</v>
      </c>
      <c r="G2802" s="21">
        <v>1</v>
      </c>
      <c r="H2802" s="21">
        <v>1</v>
      </c>
      <c r="I2802" s="20">
        <f t="shared" si="192"/>
        <v>1</v>
      </c>
      <c r="J2802" s="22">
        <v>1</v>
      </c>
      <c r="K2802" s="19" t="str">
        <f t="shared" si="202"/>
        <v>03 - Script, fix ou contournement</v>
      </c>
      <c r="L2802" s="19"/>
      <c r="M2802" s="19"/>
    </row>
    <row r="2803" spans="1:13" ht="15.75" customHeight="1">
      <c r="A2803" s="25"/>
      <c r="B2803" s="25" t="s">
        <v>6887</v>
      </c>
      <c r="C2803" s="25" t="s">
        <v>6888</v>
      </c>
      <c r="D2803" s="25" t="s">
        <v>6889</v>
      </c>
      <c r="E2803" s="25" t="s">
        <v>45</v>
      </c>
      <c r="F2803" s="21">
        <v>1</v>
      </c>
      <c r="G2803" s="21">
        <v>1</v>
      </c>
      <c r="H2803" s="21">
        <v>1</v>
      </c>
      <c r="I2803" s="20">
        <f t="shared" si="192"/>
        <v>1</v>
      </c>
      <c r="J2803" s="22">
        <v>0</v>
      </c>
      <c r="K2803" s="19" t="s">
        <v>42</v>
      </c>
      <c r="L2803" s="19"/>
      <c r="M2803" s="19"/>
    </row>
    <row r="2804" spans="1:13" ht="15.75" customHeight="1">
      <c r="A2804" s="25"/>
      <c r="B2804" s="25" t="s">
        <v>1143</v>
      </c>
      <c r="C2804" s="25" t="s">
        <v>6890</v>
      </c>
      <c r="D2804" s="25" t="s">
        <v>6891</v>
      </c>
      <c r="E2804" s="25" t="s">
        <v>45</v>
      </c>
      <c r="F2804" s="21">
        <v>1</v>
      </c>
      <c r="G2804" s="21">
        <v>1</v>
      </c>
      <c r="H2804" s="21">
        <v>1</v>
      </c>
      <c r="I2804" s="20">
        <f t="shared" si="192"/>
        <v>1</v>
      </c>
      <c r="J2804" s="22">
        <v>1</v>
      </c>
      <c r="K2804" s="19" t="str">
        <f t="shared" ref="K2804:K2805" si="203">E2804</f>
        <v>03 - Script, fix ou contournement</v>
      </c>
      <c r="L2804" s="19"/>
      <c r="M2804" s="19"/>
    </row>
    <row r="2805" spans="1:13" ht="15.75" customHeight="1">
      <c r="A2805" s="25"/>
      <c r="B2805" s="25" t="s">
        <v>6892</v>
      </c>
      <c r="C2805" s="25" t="s">
        <v>6893</v>
      </c>
      <c r="D2805" s="25" t="s">
        <v>6894</v>
      </c>
      <c r="E2805" s="25" t="s">
        <v>42</v>
      </c>
      <c r="F2805" s="21">
        <v>1</v>
      </c>
      <c r="G2805" s="21">
        <v>1</v>
      </c>
      <c r="H2805" s="21">
        <v>1</v>
      </c>
      <c r="I2805" s="20">
        <f t="shared" si="192"/>
        <v>1</v>
      </c>
      <c r="J2805" s="22">
        <v>1</v>
      </c>
      <c r="K2805" s="19" t="str">
        <f t="shared" si="203"/>
        <v>04 - Aucune action nécessaire ou possible</v>
      </c>
      <c r="L2805" s="19"/>
      <c r="M2805" s="19"/>
    </row>
    <row r="2806" spans="1:13" ht="15.75" customHeight="1">
      <c r="A2806" s="25"/>
      <c r="B2806" s="25" t="s">
        <v>6895</v>
      </c>
      <c r="C2806" s="25" t="s">
        <v>6896</v>
      </c>
      <c r="D2806" s="25" t="s">
        <v>6897</v>
      </c>
      <c r="E2806" s="25" t="s">
        <v>39</v>
      </c>
      <c r="F2806" s="21">
        <v>1</v>
      </c>
      <c r="G2806" s="21">
        <v>1</v>
      </c>
      <c r="H2806" s="21">
        <v>1</v>
      </c>
      <c r="I2806" s="20">
        <f t="shared" si="192"/>
        <v>1</v>
      </c>
      <c r="J2806" s="22">
        <v>0</v>
      </c>
      <c r="K2806" s="19" t="s">
        <v>42</v>
      </c>
      <c r="L2806" s="19"/>
      <c r="M2806" s="19"/>
    </row>
    <row r="2807" spans="1:13" ht="15.75" customHeight="1">
      <c r="A2807" s="25"/>
      <c r="B2807" s="25" t="s">
        <v>6898</v>
      </c>
      <c r="C2807" s="25" t="s">
        <v>6899</v>
      </c>
      <c r="D2807" s="25" t="s">
        <v>6900</v>
      </c>
      <c r="E2807" s="25" t="s">
        <v>42</v>
      </c>
      <c r="F2807" s="21">
        <v>1</v>
      </c>
      <c r="G2807" s="21">
        <v>1</v>
      </c>
      <c r="H2807" s="21">
        <v>1</v>
      </c>
      <c r="I2807" s="20">
        <f t="shared" si="192"/>
        <v>1</v>
      </c>
      <c r="J2807" s="22">
        <v>1</v>
      </c>
      <c r="K2807" s="19" t="str">
        <f t="shared" ref="K2807:K2823" si="204">E2807</f>
        <v>04 - Aucune action nécessaire ou possible</v>
      </c>
      <c r="L2807" s="19"/>
      <c r="M2807" s="19"/>
    </row>
    <row r="2808" spans="1:13" ht="15.75" customHeight="1">
      <c r="A2808" s="25"/>
      <c r="B2808" s="25" t="s">
        <v>6901</v>
      </c>
      <c r="C2808" s="25" t="s">
        <v>6902</v>
      </c>
      <c r="D2808" s="25" t="s">
        <v>6903</v>
      </c>
      <c r="E2808" s="25" t="s">
        <v>39</v>
      </c>
      <c r="F2808" s="21">
        <v>1</v>
      </c>
      <c r="G2808" s="21">
        <v>1</v>
      </c>
      <c r="H2808" s="21">
        <v>1</v>
      </c>
      <c r="I2808" s="20">
        <f t="shared" si="192"/>
        <v>1</v>
      </c>
      <c r="J2808" s="22">
        <v>1</v>
      </c>
      <c r="K2808" s="19" t="str">
        <f t="shared" si="204"/>
        <v>01 - Aide à l’utilisation</v>
      </c>
      <c r="L2808" s="19"/>
      <c r="M2808" s="19"/>
    </row>
    <row r="2809" spans="1:13" ht="15.75" customHeight="1">
      <c r="A2809" s="25"/>
      <c r="B2809" s="25" t="s">
        <v>6904</v>
      </c>
      <c r="C2809" s="25" t="s">
        <v>6905</v>
      </c>
      <c r="D2809" s="25" t="s">
        <v>6906</v>
      </c>
      <c r="E2809" s="25" t="s">
        <v>52</v>
      </c>
      <c r="F2809" s="21">
        <v>1</v>
      </c>
      <c r="G2809" s="21">
        <v>1</v>
      </c>
      <c r="H2809" s="21">
        <v>1</v>
      </c>
      <c r="I2809" s="20">
        <f t="shared" si="192"/>
        <v>1</v>
      </c>
      <c r="J2809" s="22">
        <v>1</v>
      </c>
      <c r="K2809" s="19" t="str">
        <f t="shared" si="204"/>
        <v>02 - Correction donnée ou modification de paramétrage</v>
      </c>
      <c r="L2809" s="19"/>
      <c r="M2809" s="19"/>
    </row>
    <row r="2810" spans="1:13" ht="15.75" customHeight="1">
      <c r="A2810" s="25"/>
      <c r="B2810" s="25" t="s">
        <v>6907</v>
      </c>
      <c r="C2810" s="25" t="s">
        <v>6908</v>
      </c>
      <c r="D2810" s="25" t="s">
        <v>6909</v>
      </c>
      <c r="E2810" s="25" t="s">
        <v>45</v>
      </c>
      <c r="F2810" s="21">
        <v>1</v>
      </c>
      <c r="G2810" s="21">
        <v>1</v>
      </c>
      <c r="H2810" s="21">
        <v>1</v>
      </c>
      <c r="I2810" s="20">
        <f t="shared" si="192"/>
        <v>1</v>
      </c>
      <c r="J2810" s="22">
        <v>1</v>
      </c>
      <c r="K2810" s="19" t="str">
        <f t="shared" si="204"/>
        <v>03 - Script, fix ou contournement</v>
      </c>
      <c r="L2810" s="19"/>
      <c r="M2810" s="19"/>
    </row>
    <row r="2811" spans="1:13" ht="15.75" customHeight="1">
      <c r="A2811" s="25"/>
      <c r="B2811" s="25" t="s">
        <v>6910</v>
      </c>
      <c r="C2811" s="25" t="s">
        <v>6911</v>
      </c>
      <c r="D2811" s="25" t="s">
        <v>6912</v>
      </c>
      <c r="E2811" s="25" t="s">
        <v>45</v>
      </c>
      <c r="F2811" s="21">
        <v>1</v>
      </c>
      <c r="G2811" s="21">
        <v>1</v>
      </c>
      <c r="H2811" s="21">
        <v>1</v>
      </c>
      <c r="I2811" s="20">
        <f t="shared" si="192"/>
        <v>1</v>
      </c>
      <c r="J2811" s="22">
        <v>1</v>
      </c>
      <c r="K2811" s="19" t="str">
        <f t="shared" si="204"/>
        <v>03 - Script, fix ou contournement</v>
      </c>
      <c r="L2811" s="19"/>
      <c r="M2811" s="19"/>
    </row>
    <row r="2812" spans="1:13" ht="15.75" customHeight="1">
      <c r="A2812" s="25"/>
      <c r="B2812" s="25" t="s">
        <v>6913</v>
      </c>
      <c r="C2812" s="25" t="s">
        <v>6914</v>
      </c>
      <c r="D2812" s="25" t="s">
        <v>6915</v>
      </c>
      <c r="E2812" s="25" t="s">
        <v>45</v>
      </c>
      <c r="F2812" s="21">
        <v>1</v>
      </c>
      <c r="G2812" s="21">
        <v>1</v>
      </c>
      <c r="H2812" s="21">
        <v>1</v>
      </c>
      <c r="I2812" s="20">
        <f t="shared" si="192"/>
        <v>1</v>
      </c>
      <c r="J2812" s="22">
        <v>1</v>
      </c>
      <c r="K2812" s="19" t="str">
        <f t="shared" si="204"/>
        <v>03 - Script, fix ou contournement</v>
      </c>
      <c r="L2812" s="19"/>
      <c r="M2812" s="19"/>
    </row>
    <row r="2813" spans="1:13" ht="15.75" customHeight="1">
      <c r="A2813" s="25"/>
      <c r="B2813" s="25" t="s">
        <v>6916</v>
      </c>
      <c r="C2813" s="25" t="s">
        <v>6917</v>
      </c>
      <c r="D2813" s="25" t="s">
        <v>6918</v>
      </c>
      <c r="E2813" s="25" t="s">
        <v>45</v>
      </c>
      <c r="F2813" s="21">
        <v>1</v>
      </c>
      <c r="G2813" s="21">
        <v>1</v>
      </c>
      <c r="H2813" s="21">
        <v>1</v>
      </c>
      <c r="I2813" s="20">
        <f t="shared" si="192"/>
        <v>1</v>
      </c>
      <c r="J2813" s="22">
        <v>1</v>
      </c>
      <c r="K2813" s="19" t="str">
        <f t="shared" si="204"/>
        <v>03 - Script, fix ou contournement</v>
      </c>
      <c r="L2813" s="19"/>
      <c r="M2813" s="19"/>
    </row>
    <row r="2814" spans="1:13" ht="15.75" customHeight="1">
      <c r="A2814" s="25"/>
      <c r="B2814" s="25" t="s">
        <v>6919</v>
      </c>
      <c r="C2814" s="25" t="s">
        <v>6920</v>
      </c>
      <c r="D2814" s="25" t="s">
        <v>6921</v>
      </c>
      <c r="E2814" s="25" t="s">
        <v>42</v>
      </c>
      <c r="F2814" s="21">
        <v>1</v>
      </c>
      <c r="G2814" s="21">
        <v>1</v>
      </c>
      <c r="H2814" s="21">
        <v>1</v>
      </c>
      <c r="I2814" s="20">
        <f t="shared" si="192"/>
        <v>1</v>
      </c>
      <c r="J2814" s="22">
        <v>1</v>
      </c>
      <c r="K2814" s="19" t="str">
        <f t="shared" si="204"/>
        <v>04 - Aucune action nécessaire ou possible</v>
      </c>
      <c r="L2814" s="19"/>
      <c r="M2814" s="19"/>
    </row>
    <row r="2815" spans="1:13" ht="15.75" customHeight="1">
      <c r="A2815" s="25"/>
      <c r="B2815" s="25" t="s">
        <v>6922</v>
      </c>
      <c r="C2815" s="25" t="s">
        <v>6923</v>
      </c>
      <c r="D2815" s="25" t="s">
        <v>6924</v>
      </c>
      <c r="E2815" s="25" t="s">
        <v>45</v>
      </c>
      <c r="F2815" s="21">
        <v>1</v>
      </c>
      <c r="G2815" s="21">
        <v>1</v>
      </c>
      <c r="H2815" s="21">
        <v>1</v>
      </c>
      <c r="I2815" s="20">
        <f t="shared" si="192"/>
        <v>1</v>
      </c>
      <c r="J2815" s="22">
        <v>1</v>
      </c>
      <c r="K2815" s="19" t="str">
        <f t="shared" si="204"/>
        <v>03 - Script, fix ou contournement</v>
      </c>
      <c r="L2815" s="19"/>
      <c r="M2815" s="19"/>
    </row>
    <row r="2816" spans="1:13" ht="15.75" customHeight="1">
      <c r="A2816" s="25"/>
      <c r="B2816" s="25" t="s">
        <v>6925</v>
      </c>
      <c r="C2816" s="25" t="s">
        <v>6926</v>
      </c>
      <c r="D2816" s="25" t="s">
        <v>6927</v>
      </c>
      <c r="E2816" s="25" t="s">
        <v>45</v>
      </c>
      <c r="F2816" s="21">
        <v>1</v>
      </c>
      <c r="G2816" s="21">
        <v>1</v>
      </c>
      <c r="H2816" s="21">
        <v>1</v>
      </c>
      <c r="I2816" s="20">
        <f t="shared" si="192"/>
        <v>1</v>
      </c>
      <c r="J2816" s="22">
        <v>1</v>
      </c>
      <c r="K2816" s="19" t="str">
        <f t="shared" si="204"/>
        <v>03 - Script, fix ou contournement</v>
      </c>
      <c r="L2816" s="19"/>
      <c r="M2816" s="19"/>
    </row>
    <row r="2817" spans="1:13" ht="15.75" customHeight="1">
      <c r="A2817" s="25"/>
      <c r="B2817" s="25" t="s">
        <v>6928</v>
      </c>
      <c r="C2817" s="25" t="s">
        <v>6929</v>
      </c>
      <c r="D2817" s="25" t="s">
        <v>6930</v>
      </c>
      <c r="E2817" s="25" t="s">
        <v>45</v>
      </c>
      <c r="F2817" s="21">
        <v>1</v>
      </c>
      <c r="G2817" s="21">
        <v>1</v>
      </c>
      <c r="H2817" s="21">
        <v>1</v>
      </c>
      <c r="I2817" s="20">
        <f t="shared" si="192"/>
        <v>1</v>
      </c>
      <c r="J2817" s="22">
        <v>1</v>
      </c>
      <c r="K2817" s="19" t="str">
        <f t="shared" si="204"/>
        <v>03 - Script, fix ou contournement</v>
      </c>
      <c r="L2817" s="19"/>
      <c r="M2817" s="19"/>
    </row>
    <row r="2818" spans="1:13" ht="15.75" customHeight="1">
      <c r="A2818" s="25"/>
      <c r="B2818" s="25" t="s">
        <v>6931</v>
      </c>
      <c r="C2818" s="25" t="s">
        <v>6932</v>
      </c>
      <c r="D2818" s="25" t="s">
        <v>6933</v>
      </c>
      <c r="E2818" s="25" t="s">
        <v>42</v>
      </c>
      <c r="F2818" s="21">
        <v>1</v>
      </c>
      <c r="G2818" s="21">
        <v>1</v>
      </c>
      <c r="H2818" s="21">
        <v>1</v>
      </c>
      <c r="I2818" s="20">
        <f t="shared" si="192"/>
        <v>1</v>
      </c>
      <c r="J2818" s="22">
        <v>1</v>
      </c>
      <c r="K2818" s="19" t="str">
        <f t="shared" si="204"/>
        <v>04 - Aucune action nécessaire ou possible</v>
      </c>
      <c r="L2818" s="19"/>
      <c r="M2818" s="19"/>
    </row>
    <row r="2819" spans="1:13" ht="15.75" customHeight="1">
      <c r="A2819" s="25"/>
      <c r="B2819" s="25" t="s">
        <v>6934</v>
      </c>
      <c r="C2819" s="25" t="s">
        <v>6935</v>
      </c>
      <c r="D2819" s="25" t="s">
        <v>6936</v>
      </c>
      <c r="E2819" s="25" t="s">
        <v>57</v>
      </c>
      <c r="F2819" s="21">
        <v>1</v>
      </c>
      <c r="G2819" s="21">
        <v>1</v>
      </c>
      <c r="H2819" s="21">
        <v>1</v>
      </c>
      <c r="I2819" s="20">
        <f t="shared" si="192"/>
        <v>1</v>
      </c>
      <c r="J2819" s="22">
        <v>1</v>
      </c>
      <c r="K2819" s="19" t="str">
        <f t="shared" si="204"/>
        <v>05 - Hors périmètre support</v>
      </c>
      <c r="L2819" s="19"/>
      <c r="M2819" s="19"/>
    </row>
    <row r="2820" spans="1:13" ht="15.75" customHeight="1">
      <c r="A2820" s="25"/>
      <c r="B2820" s="25" t="s">
        <v>6531</v>
      </c>
      <c r="C2820" s="25" t="s">
        <v>6937</v>
      </c>
      <c r="D2820" s="96" t="s">
        <v>6938</v>
      </c>
      <c r="E2820" s="25" t="s">
        <v>39</v>
      </c>
      <c r="F2820" s="21">
        <v>1</v>
      </c>
      <c r="G2820" s="21">
        <v>1</v>
      </c>
      <c r="H2820" s="21">
        <v>1</v>
      </c>
      <c r="I2820" s="20">
        <f t="shared" si="192"/>
        <v>1</v>
      </c>
      <c r="J2820" s="22">
        <v>1</v>
      </c>
      <c r="K2820" s="19" t="str">
        <f t="shared" si="204"/>
        <v>01 - Aide à l’utilisation</v>
      </c>
      <c r="L2820" s="19"/>
      <c r="M2820" s="19"/>
    </row>
    <row r="2821" spans="1:13" ht="15.75" customHeight="1">
      <c r="A2821" s="25"/>
      <c r="B2821" s="25" t="s">
        <v>6939</v>
      </c>
      <c r="C2821" s="25" t="s">
        <v>6940</v>
      </c>
      <c r="D2821" s="96" t="s">
        <v>6941</v>
      </c>
      <c r="E2821" s="25" t="s">
        <v>45</v>
      </c>
      <c r="F2821" s="21">
        <v>1</v>
      </c>
      <c r="G2821" s="21">
        <v>1</v>
      </c>
      <c r="H2821" s="21">
        <v>1</v>
      </c>
      <c r="I2821" s="20">
        <f t="shared" si="192"/>
        <v>1</v>
      </c>
      <c r="J2821" s="22">
        <v>1</v>
      </c>
      <c r="K2821" s="19" t="str">
        <f t="shared" si="204"/>
        <v>03 - Script, fix ou contournement</v>
      </c>
      <c r="L2821" s="19"/>
      <c r="M2821" s="19"/>
    </row>
    <row r="2822" spans="1:13" ht="15.75" customHeight="1">
      <c r="A2822" s="25"/>
      <c r="B2822" s="25" t="s">
        <v>6942</v>
      </c>
      <c r="C2822" s="96" t="s">
        <v>6943</v>
      </c>
      <c r="D2822" s="25" t="s">
        <v>6944</v>
      </c>
      <c r="E2822" s="25" t="s">
        <v>42</v>
      </c>
      <c r="F2822" s="21">
        <v>1</v>
      </c>
      <c r="G2822" s="21">
        <v>1</v>
      </c>
      <c r="H2822" s="21">
        <v>1</v>
      </c>
      <c r="I2822" s="20">
        <f t="shared" si="192"/>
        <v>1</v>
      </c>
      <c r="J2822" s="22">
        <v>1</v>
      </c>
      <c r="K2822" s="19" t="str">
        <f t="shared" si="204"/>
        <v>04 - Aucune action nécessaire ou possible</v>
      </c>
      <c r="L2822" s="19"/>
      <c r="M2822" s="19"/>
    </row>
    <row r="2823" spans="1:13" ht="15.75" customHeight="1">
      <c r="A2823" s="25"/>
      <c r="B2823" s="25" t="s">
        <v>5532</v>
      </c>
      <c r="C2823" s="25" t="s">
        <v>6945</v>
      </c>
      <c r="D2823" s="25" t="s">
        <v>6946</v>
      </c>
      <c r="E2823" s="25" t="s">
        <v>52</v>
      </c>
      <c r="F2823" s="21">
        <v>1</v>
      </c>
      <c r="G2823" s="21">
        <v>1</v>
      </c>
      <c r="H2823" s="21">
        <v>1</v>
      </c>
      <c r="I2823" s="20">
        <f t="shared" si="192"/>
        <v>1</v>
      </c>
      <c r="J2823" s="22">
        <v>1</v>
      </c>
      <c r="K2823" s="19" t="str">
        <f t="shared" si="204"/>
        <v>02 - Correction donnée ou modification de paramétrage</v>
      </c>
      <c r="L2823" s="19"/>
      <c r="M2823" s="19"/>
    </row>
    <row r="2824" spans="1:13" ht="15.75" customHeight="1">
      <c r="A2824" s="25"/>
      <c r="B2824" s="25" t="s">
        <v>6947</v>
      </c>
      <c r="C2824" s="25" t="s">
        <v>6948</v>
      </c>
      <c r="D2824" s="25" t="s">
        <v>6949</v>
      </c>
      <c r="E2824" s="25" t="s">
        <v>52</v>
      </c>
      <c r="F2824" s="21">
        <v>1</v>
      </c>
      <c r="G2824" s="21">
        <v>1</v>
      </c>
      <c r="H2824" s="21">
        <v>1</v>
      </c>
      <c r="I2824" s="20">
        <f t="shared" si="192"/>
        <v>1</v>
      </c>
      <c r="J2824" s="22">
        <v>0</v>
      </c>
      <c r="K2824" s="19" t="s">
        <v>45</v>
      </c>
      <c r="L2824" s="19"/>
      <c r="M2824" s="19"/>
    </row>
    <row r="2825" spans="1:13" ht="15.75" customHeight="1">
      <c r="A2825" s="25"/>
      <c r="B2825" s="25" t="s">
        <v>5471</v>
      </c>
      <c r="C2825" s="25" t="s">
        <v>6950</v>
      </c>
      <c r="D2825" s="25" t="s">
        <v>6951</v>
      </c>
      <c r="E2825" s="25" t="s">
        <v>45</v>
      </c>
      <c r="F2825" s="21">
        <v>1</v>
      </c>
      <c r="G2825" s="21">
        <v>1</v>
      </c>
      <c r="H2825" s="21">
        <v>1</v>
      </c>
      <c r="I2825" s="20">
        <f t="shared" si="192"/>
        <v>1</v>
      </c>
      <c r="J2825" s="22">
        <v>1</v>
      </c>
      <c r="K2825" s="19" t="str">
        <f t="shared" ref="K2825:K2826" si="205">E2825</f>
        <v>03 - Script, fix ou contournement</v>
      </c>
      <c r="L2825" s="19"/>
      <c r="M2825" s="19"/>
    </row>
    <row r="2826" spans="1:13" ht="15.75" customHeight="1">
      <c r="A2826" s="25"/>
      <c r="B2826" s="25" t="s">
        <v>6952</v>
      </c>
      <c r="C2826" s="25" t="s">
        <v>6953</v>
      </c>
      <c r="D2826" s="25" t="s">
        <v>6954</v>
      </c>
      <c r="E2826" s="25" t="s">
        <v>45</v>
      </c>
      <c r="F2826" s="21">
        <v>1</v>
      </c>
      <c r="G2826" s="21">
        <v>1</v>
      </c>
      <c r="H2826" s="21">
        <v>1</v>
      </c>
      <c r="I2826" s="20">
        <f t="shared" si="192"/>
        <v>1</v>
      </c>
      <c r="J2826" s="22">
        <v>1</v>
      </c>
      <c r="K2826" s="19" t="str">
        <f t="shared" si="205"/>
        <v>03 - Script, fix ou contournement</v>
      </c>
      <c r="L2826" s="19"/>
      <c r="M2826" s="19"/>
    </row>
    <row r="2827" spans="1:13" ht="15.75" customHeight="1">
      <c r="A2827" s="25"/>
      <c r="B2827" s="25" t="s">
        <v>6955</v>
      </c>
      <c r="C2827" s="25" t="s">
        <v>6956</v>
      </c>
      <c r="D2827" s="25" t="s">
        <v>6957</v>
      </c>
      <c r="E2827" s="25" t="s">
        <v>42</v>
      </c>
      <c r="F2827" s="21">
        <v>1</v>
      </c>
      <c r="G2827" s="21">
        <v>1</v>
      </c>
      <c r="H2827" s="21">
        <v>1</v>
      </c>
      <c r="I2827" s="20">
        <f t="shared" si="192"/>
        <v>1</v>
      </c>
      <c r="J2827" s="22">
        <v>0</v>
      </c>
      <c r="K2827" s="19" t="s">
        <v>39</v>
      </c>
      <c r="L2827" s="19"/>
      <c r="M2827" s="19"/>
    </row>
    <row r="2828" spans="1:13" ht="15.75" customHeight="1">
      <c r="A2828" s="25"/>
      <c r="B2828" s="25" t="s">
        <v>4767</v>
      </c>
      <c r="C2828" s="25" t="s">
        <v>6958</v>
      </c>
      <c r="D2828" s="25" t="s">
        <v>6959</v>
      </c>
      <c r="E2828" s="25" t="s">
        <v>45</v>
      </c>
      <c r="F2828" s="21">
        <v>1</v>
      </c>
      <c r="G2828" s="21">
        <v>1</v>
      </c>
      <c r="H2828" s="21">
        <v>1</v>
      </c>
      <c r="I2828" s="20">
        <f t="shared" si="192"/>
        <v>1</v>
      </c>
      <c r="J2828" s="22">
        <v>1</v>
      </c>
      <c r="K2828" s="19" t="str">
        <f t="shared" ref="K2828:K2844" si="206">E2828</f>
        <v>03 - Script, fix ou contournement</v>
      </c>
      <c r="L2828" s="19"/>
      <c r="M2828" s="19"/>
    </row>
    <row r="2829" spans="1:13" ht="15.75" customHeight="1">
      <c r="A2829" s="25"/>
      <c r="B2829" s="25" t="s">
        <v>6960</v>
      </c>
      <c r="C2829" s="25" t="s">
        <v>6961</v>
      </c>
      <c r="D2829" s="25" t="s">
        <v>6962</v>
      </c>
      <c r="E2829" s="25" t="s">
        <v>45</v>
      </c>
      <c r="F2829" s="21">
        <v>0</v>
      </c>
      <c r="G2829" s="21">
        <v>1</v>
      </c>
      <c r="H2829" s="21">
        <v>1</v>
      </c>
      <c r="I2829" s="20">
        <f t="shared" si="192"/>
        <v>0</v>
      </c>
      <c r="J2829" s="22">
        <v>1</v>
      </c>
      <c r="K2829" s="19" t="str">
        <f t="shared" si="206"/>
        <v>03 - Script, fix ou contournement</v>
      </c>
      <c r="L2829" s="19"/>
      <c r="M2829" s="19"/>
    </row>
    <row r="2830" spans="1:13" ht="15.75" customHeight="1">
      <c r="A2830" s="25"/>
      <c r="B2830" s="25" t="s">
        <v>291</v>
      </c>
      <c r="C2830" s="25" t="s">
        <v>6963</v>
      </c>
      <c r="D2830" s="25" t="s">
        <v>6964</v>
      </c>
      <c r="E2830" s="25" t="s">
        <v>52</v>
      </c>
      <c r="F2830" s="21">
        <v>1</v>
      </c>
      <c r="G2830" s="21">
        <v>1</v>
      </c>
      <c r="H2830" s="21">
        <v>1</v>
      </c>
      <c r="I2830" s="20">
        <f t="shared" si="192"/>
        <v>1</v>
      </c>
      <c r="J2830" s="22">
        <v>1</v>
      </c>
      <c r="K2830" s="19" t="str">
        <f t="shared" si="206"/>
        <v>02 - Correction donnée ou modification de paramétrage</v>
      </c>
      <c r="L2830" s="19"/>
      <c r="M2830" s="19"/>
    </row>
    <row r="2831" spans="1:13" ht="15.75" customHeight="1">
      <c r="A2831" s="25"/>
      <c r="B2831" s="25" t="s">
        <v>6965</v>
      </c>
      <c r="C2831" s="25" t="s">
        <v>6966</v>
      </c>
      <c r="D2831" s="25" t="s">
        <v>6967</v>
      </c>
      <c r="E2831" s="25" t="s">
        <v>45</v>
      </c>
      <c r="F2831" s="21">
        <v>1</v>
      </c>
      <c r="G2831" s="21">
        <v>1</v>
      </c>
      <c r="H2831" s="21">
        <v>1</v>
      </c>
      <c r="I2831" s="20">
        <f t="shared" si="192"/>
        <v>1</v>
      </c>
      <c r="J2831" s="22">
        <v>1</v>
      </c>
      <c r="K2831" s="19" t="str">
        <f t="shared" si="206"/>
        <v>03 - Script, fix ou contournement</v>
      </c>
      <c r="L2831" s="19"/>
      <c r="M2831" s="19"/>
    </row>
    <row r="2832" spans="1:13" ht="15.75" customHeight="1">
      <c r="A2832" s="25"/>
      <c r="B2832" s="25" t="s">
        <v>6968</v>
      </c>
      <c r="C2832" s="25" t="s">
        <v>6969</v>
      </c>
      <c r="D2832" s="25" t="s">
        <v>6970</v>
      </c>
      <c r="E2832" s="25" t="s">
        <v>45</v>
      </c>
      <c r="F2832" s="21">
        <v>1</v>
      </c>
      <c r="G2832" s="21">
        <v>1</v>
      </c>
      <c r="H2832" s="21">
        <v>1</v>
      </c>
      <c r="I2832" s="20">
        <f t="shared" si="192"/>
        <v>1</v>
      </c>
      <c r="J2832" s="22">
        <v>1</v>
      </c>
      <c r="K2832" s="19" t="str">
        <f t="shared" si="206"/>
        <v>03 - Script, fix ou contournement</v>
      </c>
      <c r="L2832" s="19"/>
      <c r="M2832" s="19"/>
    </row>
    <row r="2833" spans="1:13" ht="15.75" customHeight="1">
      <c r="A2833" s="25"/>
      <c r="B2833" s="25" t="s">
        <v>6971</v>
      </c>
      <c r="C2833" s="25" t="s">
        <v>6972</v>
      </c>
      <c r="D2833" s="25" t="s">
        <v>6973</v>
      </c>
      <c r="E2833" s="25" t="s">
        <v>45</v>
      </c>
      <c r="F2833" s="21">
        <v>1</v>
      </c>
      <c r="G2833" s="21">
        <v>1</v>
      </c>
      <c r="H2833" s="21">
        <v>1</v>
      </c>
      <c r="I2833" s="20">
        <f t="shared" si="192"/>
        <v>1</v>
      </c>
      <c r="J2833" s="22">
        <v>1</v>
      </c>
      <c r="K2833" s="19" t="str">
        <f t="shared" si="206"/>
        <v>03 - Script, fix ou contournement</v>
      </c>
      <c r="L2833" s="19"/>
      <c r="M2833" s="19"/>
    </row>
    <row r="2834" spans="1:13" ht="15.75" customHeight="1">
      <c r="A2834" s="25"/>
      <c r="B2834" s="25" t="s">
        <v>6974</v>
      </c>
      <c r="C2834" s="25" t="s">
        <v>6975</v>
      </c>
      <c r="D2834" s="25" t="s">
        <v>6976</v>
      </c>
      <c r="E2834" s="25" t="s">
        <v>57</v>
      </c>
      <c r="F2834" s="21">
        <v>1</v>
      </c>
      <c r="G2834" s="21">
        <v>1</v>
      </c>
      <c r="H2834" s="21">
        <v>1</v>
      </c>
      <c r="I2834" s="20">
        <f t="shared" si="192"/>
        <v>1</v>
      </c>
      <c r="J2834" s="22">
        <v>1</v>
      </c>
      <c r="K2834" s="19" t="str">
        <f t="shared" si="206"/>
        <v>05 - Hors périmètre support</v>
      </c>
      <c r="L2834" s="19"/>
      <c r="M2834" s="19"/>
    </row>
    <row r="2835" spans="1:13" ht="15.75" customHeight="1">
      <c r="A2835" s="25"/>
      <c r="B2835" s="25" t="s">
        <v>6977</v>
      </c>
      <c r="C2835" s="25" t="s">
        <v>6978</v>
      </c>
      <c r="D2835" s="25" t="s">
        <v>6979</v>
      </c>
      <c r="E2835" s="25" t="s">
        <v>39</v>
      </c>
      <c r="F2835" s="21">
        <v>1</v>
      </c>
      <c r="G2835" s="21">
        <v>1</v>
      </c>
      <c r="H2835" s="21">
        <v>1</v>
      </c>
      <c r="I2835" s="20">
        <f t="shared" si="192"/>
        <v>1</v>
      </c>
      <c r="J2835" s="22">
        <v>1</v>
      </c>
      <c r="K2835" s="19" t="str">
        <f t="shared" si="206"/>
        <v>01 - Aide à l’utilisation</v>
      </c>
      <c r="L2835" s="19"/>
      <c r="M2835" s="19"/>
    </row>
    <row r="2836" spans="1:13" ht="15.75" customHeight="1">
      <c r="A2836" s="25"/>
      <c r="B2836" s="25" t="s">
        <v>6980</v>
      </c>
      <c r="C2836" s="25" t="s">
        <v>6981</v>
      </c>
      <c r="D2836" s="25" t="s">
        <v>6982</v>
      </c>
      <c r="E2836" s="25" t="s">
        <v>42</v>
      </c>
      <c r="F2836" s="21">
        <v>1</v>
      </c>
      <c r="G2836" s="21">
        <v>1</v>
      </c>
      <c r="H2836" s="21">
        <v>1</v>
      </c>
      <c r="I2836" s="20">
        <f t="shared" si="192"/>
        <v>1</v>
      </c>
      <c r="J2836" s="22">
        <v>1</v>
      </c>
      <c r="K2836" s="19" t="str">
        <f t="shared" si="206"/>
        <v>04 - Aucune action nécessaire ou possible</v>
      </c>
      <c r="L2836" s="19"/>
      <c r="M2836" s="19"/>
    </row>
    <row r="2837" spans="1:13" ht="15.75" customHeight="1">
      <c r="A2837" s="25"/>
      <c r="B2837" s="25" t="s">
        <v>6983</v>
      </c>
      <c r="C2837" s="25" t="s">
        <v>6984</v>
      </c>
      <c r="D2837" s="25" t="s">
        <v>6985</v>
      </c>
      <c r="E2837" s="25" t="s">
        <v>42</v>
      </c>
      <c r="F2837" s="21">
        <v>1</v>
      </c>
      <c r="G2837" s="21">
        <v>1</v>
      </c>
      <c r="H2837" s="21">
        <v>1</v>
      </c>
      <c r="I2837" s="20">
        <f t="shared" si="192"/>
        <v>1</v>
      </c>
      <c r="J2837" s="22">
        <v>1</v>
      </c>
      <c r="K2837" s="19" t="str">
        <f t="shared" si="206"/>
        <v>04 - Aucune action nécessaire ou possible</v>
      </c>
      <c r="L2837" s="19"/>
      <c r="M2837" s="19"/>
    </row>
    <row r="2838" spans="1:13" ht="15.75" customHeight="1">
      <c r="A2838" s="25"/>
      <c r="B2838" s="25" t="s">
        <v>6986</v>
      </c>
      <c r="C2838" s="25" t="s">
        <v>6987</v>
      </c>
      <c r="D2838" s="25" t="s">
        <v>6988</v>
      </c>
      <c r="E2838" s="25" t="s">
        <v>52</v>
      </c>
      <c r="F2838" s="21">
        <v>1</v>
      </c>
      <c r="G2838" s="21">
        <v>1</v>
      </c>
      <c r="H2838" s="21">
        <v>1</v>
      </c>
      <c r="I2838" s="20">
        <f t="shared" si="192"/>
        <v>1</v>
      </c>
      <c r="J2838" s="22">
        <v>1</v>
      </c>
      <c r="K2838" s="19" t="str">
        <f t="shared" si="206"/>
        <v>02 - Correction donnée ou modification de paramétrage</v>
      </c>
      <c r="L2838" s="19"/>
      <c r="M2838" s="19"/>
    </row>
    <row r="2839" spans="1:13" ht="15.75" customHeight="1">
      <c r="A2839" s="25"/>
      <c r="B2839" s="25" t="s">
        <v>6989</v>
      </c>
      <c r="C2839" s="25" t="s">
        <v>6990</v>
      </c>
      <c r="D2839" s="25" t="s">
        <v>6991</v>
      </c>
      <c r="E2839" s="25" t="s">
        <v>52</v>
      </c>
      <c r="F2839" s="21">
        <v>1</v>
      </c>
      <c r="G2839" s="21">
        <v>1</v>
      </c>
      <c r="H2839" s="21">
        <v>1</v>
      </c>
      <c r="I2839" s="20">
        <f t="shared" si="192"/>
        <v>1</v>
      </c>
      <c r="J2839" s="22">
        <v>1</v>
      </c>
      <c r="K2839" s="19" t="str">
        <f t="shared" si="206"/>
        <v>02 - Correction donnée ou modification de paramétrage</v>
      </c>
      <c r="L2839" s="19"/>
      <c r="M2839" s="19"/>
    </row>
    <row r="2840" spans="1:13" ht="15.75" customHeight="1">
      <c r="A2840" s="25"/>
      <c r="B2840" s="25" t="s">
        <v>6992</v>
      </c>
      <c r="C2840" s="25" t="s">
        <v>6993</v>
      </c>
      <c r="D2840" s="25" t="s">
        <v>6994</v>
      </c>
      <c r="E2840" s="25" t="s">
        <v>57</v>
      </c>
      <c r="F2840" s="21">
        <v>1</v>
      </c>
      <c r="G2840" s="21">
        <v>1</v>
      </c>
      <c r="H2840" s="21">
        <v>1</v>
      </c>
      <c r="I2840" s="20">
        <f t="shared" si="192"/>
        <v>1</v>
      </c>
      <c r="J2840" s="22">
        <v>1</v>
      </c>
      <c r="K2840" s="19" t="str">
        <f t="shared" si="206"/>
        <v>05 - Hors périmètre support</v>
      </c>
      <c r="L2840" s="19"/>
      <c r="M2840" s="19"/>
    </row>
    <row r="2841" spans="1:13" ht="15.75" customHeight="1">
      <c r="A2841" s="25"/>
      <c r="B2841" s="25" t="s">
        <v>6995</v>
      </c>
      <c r="C2841" s="25" t="s">
        <v>6996</v>
      </c>
      <c r="D2841" s="25" t="s">
        <v>6997</v>
      </c>
      <c r="E2841" s="25" t="s">
        <v>57</v>
      </c>
      <c r="F2841" s="21">
        <v>1</v>
      </c>
      <c r="G2841" s="21">
        <v>1</v>
      </c>
      <c r="H2841" s="21">
        <v>1</v>
      </c>
      <c r="I2841" s="20">
        <f t="shared" si="192"/>
        <v>1</v>
      </c>
      <c r="J2841" s="22">
        <v>1</v>
      </c>
      <c r="K2841" s="19" t="str">
        <f t="shared" si="206"/>
        <v>05 - Hors périmètre support</v>
      </c>
      <c r="L2841" s="19"/>
      <c r="M2841" s="19"/>
    </row>
    <row r="2842" spans="1:13" ht="15.75" customHeight="1">
      <c r="A2842" s="25"/>
      <c r="B2842" s="25" t="s">
        <v>6998</v>
      </c>
      <c r="C2842" s="25" t="s">
        <v>6999</v>
      </c>
      <c r="D2842" s="25" t="s">
        <v>7000</v>
      </c>
      <c r="E2842" s="25" t="s">
        <v>57</v>
      </c>
      <c r="F2842" s="21">
        <v>1</v>
      </c>
      <c r="G2842" s="21">
        <v>1</v>
      </c>
      <c r="H2842" s="21">
        <v>1</v>
      </c>
      <c r="I2842" s="20">
        <f t="shared" si="192"/>
        <v>1</v>
      </c>
      <c r="J2842" s="22">
        <v>1</v>
      </c>
      <c r="K2842" s="19" t="str">
        <f t="shared" si="206"/>
        <v>05 - Hors périmètre support</v>
      </c>
      <c r="L2842" s="19"/>
      <c r="M2842" s="19"/>
    </row>
    <row r="2843" spans="1:13" ht="15.75" customHeight="1">
      <c r="A2843" s="25"/>
      <c r="B2843" s="25" t="s">
        <v>7001</v>
      </c>
      <c r="C2843" s="25" t="s">
        <v>7002</v>
      </c>
      <c r="D2843" s="25" t="s">
        <v>7003</v>
      </c>
      <c r="E2843" s="25" t="s">
        <v>42</v>
      </c>
      <c r="F2843" s="21">
        <v>1</v>
      </c>
      <c r="G2843" s="21">
        <v>1</v>
      </c>
      <c r="H2843" s="21">
        <v>1</v>
      </c>
      <c r="I2843" s="20">
        <f t="shared" si="192"/>
        <v>1</v>
      </c>
      <c r="J2843" s="22">
        <v>1</v>
      </c>
      <c r="K2843" s="19" t="str">
        <f t="shared" si="206"/>
        <v>04 - Aucune action nécessaire ou possible</v>
      </c>
      <c r="L2843" s="19"/>
      <c r="M2843" s="19"/>
    </row>
    <row r="2844" spans="1:13" ht="15.75" customHeight="1">
      <c r="A2844" s="25"/>
      <c r="B2844" s="25" t="s">
        <v>7004</v>
      </c>
      <c r="C2844" s="25" t="s">
        <v>7005</v>
      </c>
      <c r="D2844" s="25" t="s">
        <v>7006</v>
      </c>
      <c r="E2844" s="25" t="s">
        <v>42</v>
      </c>
      <c r="F2844" s="21">
        <v>1</v>
      </c>
      <c r="G2844" s="21">
        <v>1</v>
      </c>
      <c r="H2844" s="21">
        <v>1</v>
      </c>
      <c r="I2844" s="20">
        <f t="shared" si="192"/>
        <v>1</v>
      </c>
      <c r="J2844" s="22">
        <v>1</v>
      </c>
      <c r="K2844" s="19" t="str">
        <f t="shared" si="206"/>
        <v>04 - Aucune action nécessaire ou possible</v>
      </c>
      <c r="L2844" s="19"/>
      <c r="M2844" s="19"/>
    </row>
    <row r="2845" spans="1:13" ht="15.75" customHeight="1">
      <c r="A2845" s="25"/>
      <c r="B2845" s="25" t="s">
        <v>7007</v>
      </c>
      <c r="C2845" s="25" t="s">
        <v>7008</v>
      </c>
      <c r="D2845" s="25" t="s">
        <v>7009</v>
      </c>
      <c r="E2845" s="25" t="s">
        <v>42</v>
      </c>
      <c r="F2845" s="21">
        <v>1</v>
      </c>
      <c r="G2845" s="21">
        <v>1</v>
      </c>
      <c r="H2845" s="21">
        <v>1</v>
      </c>
      <c r="I2845" s="20">
        <f t="shared" si="192"/>
        <v>1</v>
      </c>
      <c r="J2845" s="22">
        <v>0</v>
      </c>
      <c r="K2845" s="19" t="s">
        <v>52</v>
      </c>
      <c r="L2845" s="19"/>
      <c r="M2845" s="19"/>
    </row>
    <row r="2846" spans="1:13" ht="15.75" customHeight="1">
      <c r="A2846" s="25"/>
      <c r="B2846" s="25" t="s">
        <v>7010</v>
      </c>
      <c r="C2846" s="25" t="s">
        <v>7011</v>
      </c>
      <c r="D2846" s="25" t="s">
        <v>7012</v>
      </c>
      <c r="E2846" s="25" t="s">
        <v>39</v>
      </c>
      <c r="F2846" s="21">
        <v>1</v>
      </c>
      <c r="G2846" s="21">
        <v>1</v>
      </c>
      <c r="H2846" s="21">
        <v>1</v>
      </c>
      <c r="I2846" s="20">
        <f t="shared" si="192"/>
        <v>1</v>
      </c>
      <c r="J2846" s="22">
        <v>1</v>
      </c>
      <c r="K2846" s="19" t="str">
        <f t="shared" ref="K2846:K2862" si="207">E2846</f>
        <v>01 - Aide à l’utilisation</v>
      </c>
      <c r="L2846" s="19"/>
      <c r="M2846" s="19"/>
    </row>
    <row r="2847" spans="1:13" ht="15.75" customHeight="1">
      <c r="A2847" s="25"/>
      <c r="B2847" s="25" t="s">
        <v>7013</v>
      </c>
      <c r="C2847" s="25" t="s">
        <v>7014</v>
      </c>
      <c r="D2847" s="25" t="s">
        <v>7015</v>
      </c>
      <c r="E2847" s="25" t="s">
        <v>52</v>
      </c>
      <c r="F2847" s="21">
        <v>1</v>
      </c>
      <c r="G2847" s="21">
        <v>1</v>
      </c>
      <c r="H2847" s="21">
        <v>1</v>
      </c>
      <c r="I2847" s="20">
        <f t="shared" si="192"/>
        <v>1</v>
      </c>
      <c r="J2847" s="22">
        <v>1</v>
      </c>
      <c r="K2847" s="19" t="str">
        <f t="shared" si="207"/>
        <v>02 - Correction donnée ou modification de paramétrage</v>
      </c>
      <c r="L2847" s="19"/>
      <c r="M2847" s="19"/>
    </row>
    <row r="2848" spans="1:13" ht="15.75" customHeight="1">
      <c r="A2848" s="25"/>
      <c r="B2848" s="25" t="s">
        <v>7016</v>
      </c>
      <c r="C2848" s="25" t="s">
        <v>7017</v>
      </c>
      <c r="D2848" s="25" t="s">
        <v>7018</v>
      </c>
      <c r="E2848" s="25" t="s">
        <v>52</v>
      </c>
      <c r="F2848" s="21">
        <v>1</v>
      </c>
      <c r="G2848" s="21">
        <v>1</v>
      </c>
      <c r="H2848" s="21">
        <v>1</v>
      </c>
      <c r="I2848" s="20">
        <f t="shared" si="192"/>
        <v>1</v>
      </c>
      <c r="J2848" s="22">
        <v>1</v>
      </c>
      <c r="K2848" s="19" t="str">
        <f t="shared" si="207"/>
        <v>02 - Correction donnée ou modification de paramétrage</v>
      </c>
      <c r="L2848" s="19"/>
      <c r="M2848" s="19"/>
    </row>
    <row r="2849" spans="1:13" ht="15.75" customHeight="1">
      <c r="A2849" s="25"/>
      <c r="B2849" s="25" t="s">
        <v>7019</v>
      </c>
      <c r="C2849" s="25" t="s">
        <v>7020</v>
      </c>
      <c r="D2849" s="25" t="s">
        <v>7021</v>
      </c>
      <c r="E2849" s="25" t="s">
        <v>52</v>
      </c>
      <c r="F2849" s="21">
        <v>1</v>
      </c>
      <c r="G2849" s="21">
        <v>1</v>
      </c>
      <c r="H2849" s="21">
        <v>1</v>
      </c>
      <c r="I2849" s="20">
        <f t="shared" si="192"/>
        <v>1</v>
      </c>
      <c r="J2849" s="22">
        <v>1</v>
      </c>
      <c r="K2849" s="19" t="str">
        <f t="shared" si="207"/>
        <v>02 - Correction donnée ou modification de paramétrage</v>
      </c>
      <c r="L2849" s="19"/>
      <c r="M2849" s="19"/>
    </row>
    <row r="2850" spans="1:13" ht="15.75" customHeight="1">
      <c r="A2850" s="25"/>
      <c r="B2850" s="25" t="s">
        <v>7022</v>
      </c>
      <c r="C2850" s="25" t="s">
        <v>7023</v>
      </c>
      <c r="D2850" s="25" t="s">
        <v>7024</v>
      </c>
      <c r="E2850" s="25" t="s">
        <v>52</v>
      </c>
      <c r="F2850" s="21">
        <v>1</v>
      </c>
      <c r="G2850" s="21">
        <v>1</v>
      </c>
      <c r="H2850" s="21">
        <v>1</v>
      </c>
      <c r="I2850" s="20">
        <f t="shared" si="192"/>
        <v>1</v>
      </c>
      <c r="J2850" s="22">
        <v>1</v>
      </c>
      <c r="K2850" s="19" t="str">
        <f t="shared" si="207"/>
        <v>02 - Correction donnée ou modification de paramétrage</v>
      </c>
      <c r="L2850" s="19"/>
      <c r="M2850" s="19"/>
    </row>
    <row r="2851" spans="1:13" ht="15.75" customHeight="1">
      <c r="A2851" s="25"/>
      <c r="B2851" s="25" t="s">
        <v>7025</v>
      </c>
      <c r="C2851" s="25" t="s">
        <v>7026</v>
      </c>
      <c r="D2851" s="25" t="s">
        <v>7027</v>
      </c>
      <c r="E2851" s="25" t="s">
        <v>52</v>
      </c>
      <c r="F2851" s="21">
        <v>1</v>
      </c>
      <c r="G2851" s="21">
        <v>1</v>
      </c>
      <c r="H2851" s="21">
        <v>1</v>
      </c>
      <c r="I2851" s="20">
        <f t="shared" si="192"/>
        <v>1</v>
      </c>
      <c r="J2851" s="22">
        <v>1</v>
      </c>
      <c r="K2851" s="19" t="str">
        <f t="shared" si="207"/>
        <v>02 - Correction donnée ou modification de paramétrage</v>
      </c>
      <c r="L2851" s="19"/>
      <c r="M2851" s="19"/>
    </row>
    <row r="2852" spans="1:13" ht="15.75" customHeight="1">
      <c r="A2852" s="25"/>
      <c r="B2852" s="25" t="s">
        <v>6003</v>
      </c>
      <c r="C2852" s="25" t="s">
        <v>7028</v>
      </c>
      <c r="D2852" s="25" t="s">
        <v>7029</v>
      </c>
      <c r="E2852" s="25" t="s">
        <v>57</v>
      </c>
      <c r="F2852" s="21">
        <v>1</v>
      </c>
      <c r="G2852" s="21">
        <v>1</v>
      </c>
      <c r="H2852" s="21">
        <v>1</v>
      </c>
      <c r="I2852" s="20">
        <f t="shared" si="192"/>
        <v>1</v>
      </c>
      <c r="J2852" s="22">
        <v>1</v>
      </c>
      <c r="K2852" s="19" t="str">
        <f t="shared" si="207"/>
        <v>05 - Hors périmètre support</v>
      </c>
      <c r="L2852" s="19"/>
      <c r="M2852" s="19"/>
    </row>
    <row r="2853" spans="1:13" ht="15.75" customHeight="1">
      <c r="A2853" s="25"/>
      <c r="B2853" s="25" t="s">
        <v>7030</v>
      </c>
      <c r="C2853" s="25" t="s">
        <v>7031</v>
      </c>
      <c r="D2853" s="25" t="s">
        <v>7032</v>
      </c>
      <c r="E2853" s="25" t="s">
        <v>52</v>
      </c>
      <c r="F2853" s="21">
        <v>1</v>
      </c>
      <c r="G2853" s="21">
        <v>1</v>
      </c>
      <c r="H2853" s="21">
        <v>1</v>
      </c>
      <c r="I2853" s="20">
        <f t="shared" si="192"/>
        <v>1</v>
      </c>
      <c r="J2853" s="22">
        <v>1</v>
      </c>
      <c r="K2853" s="19" t="str">
        <f t="shared" si="207"/>
        <v>02 - Correction donnée ou modification de paramétrage</v>
      </c>
      <c r="L2853" s="19"/>
      <c r="M2853" s="19"/>
    </row>
    <row r="2854" spans="1:13" ht="15.75" customHeight="1">
      <c r="A2854" s="25"/>
      <c r="B2854" s="25" t="s">
        <v>7033</v>
      </c>
      <c r="C2854" s="25" t="s">
        <v>7034</v>
      </c>
      <c r="D2854" s="25" t="s">
        <v>7035</v>
      </c>
      <c r="E2854" s="25" t="s">
        <v>52</v>
      </c>
      <c r="F2854" s="21">
        <v>1</v>
      </c>
      <c r="G2854" s="21">
        <v>1</v>
      </c>
      <c r="H2854" s="21">
        <v>1</v>
      </c>
      <c r="I2854" s="20">
        <f t="shared" si="192"/>
        <v>1</v>
      </c>
      <c r="J2854" s="22">
        <v>1</v>
      </c>
      <c r="K2854" s="19" t="str">
        <f t="shared" si="207"/>
        <v>02 - Correction donnée ou modification de paramétrage</v>
      </c>
      <c r="L2854" s="19"/>
      <c r="M2854" s="19"/>
    </row>
    <row r="2855" spans="1:13" ht="15.75" customHeight="1">
      <c r="A2855" s="25"/>
      <c r="B2855" s="25" t="s">
        <v>7036</v>
      </c>
      <c r="C2855" s="25" t="s">
        <v>7037</v>
      </c>
      <c r="D2855" s="25" t="s">
        <v>7038</v>
      </c>
      <c r="E2855" s="25" t="s">
        <v>52</v>
      </c>
      <c r="F2855" s="21">
        <v>1</v>
      </c>
      <c r="G2855" s="21">
        <v>1</v>
      </c>
      <c r="H2855" s="21">
        <v>1</v>
      </c>
      <c r="I2855" s="20">
        <f t="shared" si="192"/>
        <v>1</v>
      </c>
      <c r="J2855" s="22">
        <v>1</v>
      </c>
      <c r="K2855" s="19" t="str">
        <f t="shared" si="207"/>
        <v>02 - Correction donnée ou modification de paramétrage</v>
      </c>
      <c r="L2855" s="19"/>
      <c r="M2855" s="19"/>
    </row>
    <row r="2856" spans="1:13" ht="15.75" customHeight="1">
      <c r="A2856" s="25"/>
      <c r="B2856" s="25" t="s">
        <v>7039</v>
      </c>
      <c r="C2856" s="25" t="s">
        <v>7040</v>
      </c>
      <c r="D2856" s="25" t="s">
        <v>7041</v>
      </c>
      <c r="E2856" s="25" t="s">
        <v>52</v>
      </c>
      <c r="F2856" s="21">
        <v>1</v>
      </c>
      <c r="G2856" s="21">
        <v>1</v>
      </c>
      <c r="H2856" s="21">
        <v>1</v>
      </c>
      <c r="I2856" s="20">
        <f t="shared" si="192"/>
        <v>1</v>
      </c>
      <c r="J2856" s="22">
        <v>1</v>
      </c>
      <c r="K2856" s="19" t="str">
        <f t="shared" si="207"/>
        <v>02 - Correction donnée ou modification de paramétrage</v>
      </c>
      <c r="L2856" s="19"/>
      <c r="M2856" s="19"/>
    </row>
    <row r="2857" spans="1:13" ht="15.75" customHeight="1">
      <c r="A2857" s="25"/>
      <c r="B2857" s="25" t="s">
        <v>7042</v>
      </c>
      <c r="C2857" s="25" t="s">
        <v>7043</v>
      </c>
      <c r="D2857" s="25" t="s">
        <v>7044</v>
      </c>
      <c r="E2857" s="25" t="s">
        <v>52</v>
      </c>
      <c r="F2857" s="21">
        <v>1</v>
      </c>
      <c r="G2857" s="21">
        <v>1</v>
      </c>
      <c r="H2857" s="21">
        <v>1</v>
      </c>
      <c r="I2857" s="20">
        <f t="shared" si="192"/>
        <v>1</v>
      </c>
      <c r="J2857" s="22">
        <v>1</v>
      </c>
      <c r="K2857" s="19" t="str">
        <f t="shared" si="207"/>
        <v>02 - Correction donnée ou modification de paramétrage</v>
      </c>
      <c r="L2857" s="19"/>
      <c r="M2857" s="19"/>
    </row>
    <row r="2858" spans="1:13" ht="15.75" customHeight="1">
      <c r="A2858" s="25"/>
      <c r="B2858" s="25" t="s">
        <v>7045</v>
      </c>
      <c r="C2858" s="25" t="s">
        <v>7046</v>
      </c>
      <c r="D2858" s="25" t="s">
        <v>7047</v>
      </c>
      <c r="E2858" s="25" t="s">
        <v>52</v>
      </c>
      <c r="F2858" s="21">
        <v>1</v>
      </c>
      <c r="G2858" s="21">
        <v>1</v>
      </c>
      <c r="H2858" s="21">
        <v>1</v>
      </c>
      <c r="I2858" s="20">
        <f t="shared" si="192"/>
        <v>1</v>
      </c>
      <c r="J2858" s="22">
        <v>1</v>
      </c>
      <c r="K2858" s="19" t="str">
        <f t="shared" si="207"/>
        <v>02 - Correction donnée ou modification de paramétrage</v>
      </c>
      <c r="L2858" s="19"/>
      <c r="M2858" s="19"/>
    </row>
    <row r="2859" spans="1:13" ht="15.75" customHeight="1">
      <c r="A2859" s="25"/>
      <c r="B2859" s="25" t="s">
        <v>7048</v>
      </c>
      <c r="C2859" s="25" t="s">
        <v>7049</v>
      </c>
      <c r="D2859" s="25" t="s">
        <v>7050</v>
      </c>
      <c r="E2859" s="25" t="s">
        <v>42</v>
      </c>
      <c r="F2859" s="21">
        <v>1</v>
      </c>
      <c r="G2859" s="21">
        <v>1</v>
      </c>
      <c r="H2859" s="21">
        <v>1</v>
      </c>
      <c r="I2859" s="20">
        <f t="shared" si="192"/>
        <v>1</v>
      </c>
      <c r="J2859" s="22">
        <v>1</v>
      </c>
      <c r="K2859" s="19" t="str">
        <f t="shared" si="207"/>
        <v>04 - Aucune action nécessaire ou possible</v>
      </c>
      <c r="L2859" s="19"/>
      <c r="M2859" s="19"/>
    </row>
    <row r="2860" spans="1:13" ht="15.75" customHeight="1">
      <c r="A2860" s="25"/>
      <c r="B2860" s="25" t="s">
        <v>7051</v>
      </c>
      <c r="C2860" s="25" t="s">
        <v>7052</v>
      </c>
      <c r="D2860" s="25" t="s">
        <v>7053</v>
      </c>
      <c r="E2860" s="25" t="s">
        <v>52</v>
      </c>
      <c r="F2860" s="21">
        <v>1</v>
      </c>
      <c r="G2860" s="21">
        <v>1</v>
      </c>
      <c r="H2860" s="21">
        <v>1</v>
      </c>
      <c r="I2860" s="20">
        <f t="shared" si="192"/>
        <v>1</v>
      </c>
      <c r="J2860" s="22">
        <v>1</v>
      </c>
      <c r="K2860" s="19" t="str">
        <f t="shared" si="207"/>
        <v>02 - Correction donnée ou modification de paramétrage</v>
      </c>
      <c r="L2860" s="19"/>
      <c r="M2860" s="19"/>
    </row>
    <row r="2861" spans="1:13" ht="15.75" customHeight="1">
      <c r="A2861" s="25"/>
      <c r="B2861" s="25" t="s">
        <v>7054</v>
      </c>
      <c r="C2861" s="25" t="s">
        <v>7055</v>
      </c>
      <c r="D2861" s="25" t="s">
        <v>7056</v>
      </c>
      <c r="E2861" s="25" t="s">
        <v>52</v>
      </c>
      <c r="F2861" s="21">
        <v>1</v>
      </c>
      <c r="G2861" s="21">
        <v>1</v>
      </c>
      <c r="H2861" s="21">
        <v>1</v>
      </c>
      <c r="I2861" s="20">
        <f t="shared" si="192"/>
        <v>1</v>
      </c>
      <c r="J2861" s="22">
        <v>1</v>
      </c>
      <c r="K2861" s="19" t="str">
        <f t="shared" si="207"/>
        <v>02 - Correction donnée ou modification de paramétrage</v>
      </c>
      <c r="L2861" s="19"/>
      <c r="M2861" s="19"/>
    </row>
    <row r="2862" spans="1:13" ht="15.75" customHeight="1">
      <c r="A2862" s="25"/>
      <c r="B2862" s="25" t="s">
        <v>7057</v>
      </c>
      <c r="C2862" s="25" t="s">
        <v>7058</v>
      </c>
      <c r="D2862" s="25" t="s">
        <v>7059</v>
      </c>
      <c r="E2862" s="25" t="s">
        <v>42</v>
      </c>
      <c r="F2862" s="21">
        <v>1</v>
      </c>
      <c r="G2862" s="21">
        <v>1</v>
      </c>
      <c r="H2862" s="21">
        <v>1</v>
      </c>
      <c r="I2862" s="20">
        <f t="shared" si="192"/>
        <v>1</v>
      </c>
      <c r="J2862" s="22">
        <v>1</v>
      </c>
      <c r="K2862" s="19" t="str">
        <f t="shared" si="207"/>
        <v>04 - Aucune action nécessaire ou possible</v>
      </c>
      <c r="L2862" s="19"/>
      <c r="M2862" s="19"/>
    </row>
    <row r="2863" spans="1:13" ht="15.75" customHeight="1">
      <c r="A2863" s="25"/>
      <c r="B2863" s="25" t="s">
        <v>1401</v>
      </c>
      <c r="C2863" s="25" t="s">
        <v>7060</v>
      </c>
      <c r="D2863" s="25" t="s">
        <v>7061</v>
      </c>
      <c r="E2863" s="25" t="s">
        <v>52</v>
      </c>
      <c r="F2863" s="21">
        <v>1</v>
      </c>
      <c r="G2863" s="21">
        <v>1</v>
      </c>
      <c r="H2863" s="21">
        <v>1</v>
      </c>
      <c r="I2863" s="20">
        <f t="shared" si="192"/>
        <v>1</v>
      </c>
      <c r="J2863" s="22">
        <v>1</v>
      </c>
      <c r="K2863" s="19" t="s">
        <v>52</v>
      </c>
      <c r="L2863" s="19"/>
      <c r="M2863" s="19"/>
    </row>
    <row r="2864" spans="1:13" ht="15.75" customHeight="1">
      <c r="A2864" s="25"/>
      <c r="B2864" s="25" t="s">
        <v>7062</v>
      </c>
      <c r="C2864" s="25" t="s">
        <v>7063</v>
      </c>
      <c r="D2864" s="25" t="s">
        <v>7064</v>
      </c>
      <c r="E2864" s="25" t="s">
        <v>52</v>
      </c>
      <c r="F2864" s="21">
        <v>1</v>
      </c>
      <c r="G2864" s="21">
        <v>1</v>
      </c>
      <c r="H2864" s="21">
        <v>1</v>
      </c>
      <c r="I2864" s="20">
        <f t="shared" si="192"/>
        <v>1</v>
      </c>
      <c r="J2864" s="22">
        <v>1</v>
      </c>
      <c r="K2864" s="19" t="s">
        <v>52</v>
      </c>
      <c r="L2864" s="19"/>
      <c r="M2864" s="19"/>
    </row>
    <row r="2865" spans="1:13" ht="15.75" customHeight="1">
      <c r="A2865" s="25"/>
      <c r="B2865" s="25" t="s">
        <v>3002</v>
      </c>
      <c r="C2865" s="25" t="s">
        <v>7065</v>
      </c>
      <c r="D2865" s="25" t="s">
        <v>7066</v>
      </c>
      <c r="E2865" s="25" t="s">
        <v>52</v>
      </c>
      <c r="F2865" s="21">
        <v>0</v>
      </c>
      <c r="G2865" s="21">
        <v>1</v>
      </c>
      <c r="H2865" s="21">
        <v>1</v>
      </c>
      <c r="I2865" s="20">
        <f t="shared" si="192"/>
        <v>0</v>
      </c>
      <c r="J2865" s="22">
        <v>1</v>
      </c>
      <c r="K2865" s="19" t="s">
        <v>52</v>
      </c>
      <c r="L2865" s="19"/>
      <c r="M2865" s="19"/>
    </row>
    <row r="2866" spans="1:13" ht="15.75" customHeight="1">
      <c r="A2866" s="25"/>
      <c r="B2866" s="25" t="s">
        <v>7067</v>
      </c>
      <c r="C2866" s="25" t="s">
        <v>7068</v>
      </c>
      <c r="D2866" s="25" t="s">
        <v>7069</v>
      </c>
      <c r="E2866" s="25" t="s">
        <v>39</v>
      </c>
      <c r="F2866" s="21">
        <v>1</v>
      </c>
      <c r="G2866" s="21">
        <v>0</v>
      </c>
      <c r="H2866" s="21">
        <v>1</v>
      </c>
      <c r="I2866" s="20">
        <f t="shared" si="192"/>
        <v>0</v>
      </c>
      <c r="J2866" s="22">
        <v>1</v>
      </c>
      <c r="K2866" s="19" t="s">
        <v>52</v>
      </c>
      <c r="L2866" s="19"/>
      <c r="M2866" s="19"/>
    </row>
    <row r="2867" spans="1:13" ht="15.75" customHeight="1">
      <c r="A2867" s="25"/>
      <c r="B2867" s="25" t="s">
        <v>4237</v>
      </c>
      <c r="C2867" s="25" t="s">
        <v>7070</v>
      </c>
      <c r="D2867" s="25" t="s">
        <v>7071</v>
      </c>
      <c r="E2867" s="25" t="s">
        <v>39</v>
      </c>
      <c r="F2867" s="21">
        <v>1</v>
      </c>
      <c r="G2867" s="21">
        <v>1</v>
      </c>
      <c r="H2867" s="21">
        <v>1</v>
      </c>
      <c r="I2867" s="20">
        <f t="shared" si="192"/>
        <v>1</v>
      </c>
      <c r="J2867" s="22">
        <v>1</v>
      </c>
      <c r="K2867" s="19" t="s">
        <v>39</v>
      </c>
      <c r="L2867" s="19"/>
      <c r="M2867" s="19"/>
    </row>
    <row r="2868" spans="1:13" ht="15.75" customHeight="1">
      <c r="A2868" s="25"/>
      <c r="B2868" s="25" t="s">
        <v>7072</v>
      </c>
      <c r="C2868" s="25" t="s">
        <v>7073</v>
      </c>
      <c r="D2868" s="25" t="s">
        <v>7074</v>
      </c>
      <c r="E2868" s="25" t="s">
        <v>42</v>
      </c>
      <c r="F2868" s="21">
        <v>0</v>
      </c>
      <c r="G2868" s="21">
        <v>1</v>
      </c>
      <c r="H2868" s="21">
        <v>1</v>
      </c>
      <c r="I2868" s="20">
        <f t="shared" si="192"/>
        <v>0</v>
      </c>
      <c r="J2868" s="22">
        <v>1</v>
      </c>
      <c r="K2868" s="19" t="s">
        <v>42</v>
      </c>
      <c r="L2868" s="19"/>
      <c r="M2868" s="19"/>
    </row>
    <row r="2869" spans="1:13" ht="15.75" customHeight="1">
      <c r="A2869" s="25"/>
      <c r="B2869" s="25" t="s">
        <v>7075</v>
      </c>
      <c r="C2869" s="25" t="s">
        <v>7076</v>
      </c>
      <c r="D2869" s="25" t="s">
        <v>7077</v>
      </c>
      <c r="E2869" s="25" t="s">
        <v>52</v>
      </c>
      <c r="F2869" s="21">
        <v>0</v>
      </c>
      <c r="G2869" s="21">
        <v>1</v>
      </c>
      <c r="H2869" s="21">
        <v>1</v>
      </c>
      <c r="I2869" s="20">
        <f t="shared" si="192"/>
        <v>0</v>
      </c>
      <c r="J2869" s="22">
        <v>1</v>
      </c>
      <c r="K2869" s="19" t="s">
        <v>52</v>
      </c>
      <c r="L2869" s="19"/>
      <c r="M2869" s="19"/>
    </row>
    <row r="2870" spans="1:13" ht="15.75" customHeight="1">
      <c r="A2870" s="25"/>
      <c r="B2870" s="25" t="s">
        <v>7078</v>
      </c>
      <c r="C2870" s="25" t="s">
        <v>7079</v>
      </c>
      <c r="D2870" s="25" t="s">
        <v>7080</v>
      </c>
      <c r="E2870" s="25" t="s">
        <v>52</v>
      </c>
      <c r="F2870" s="21">
        <v>1</v>
      </c>
      <c r="G2870" s="21">
        <v>1</v>
      </c>
      <c r="H2870" s="21">
        <v>1</v>
      </c>
      <c r="I2870" s="20">
        <f t="shared" si="192"/>
        <v>1</v>
      </c>
      <c r="J2870" s="22">
        <v>1</v>
      </c>
      <c r="K2870" s="19" t="s">
        <v>52</v>
      </c>
      <c r="L2870" s="19"/>
      <c r="M2870" s="19"/>
    </row>
    <row r="2871" spans="1:13" ht="15.75" customHeight="1">
      <c r="A2871" s="25"/>
      <c r="B2871" s="25" t="s">
        <v>7081</v>
      </c>
      <c r="C2871" s="25" t="s">
        <v>7082</v>
      </c>
      <c r="D2871" s="25" t="s">
        <v>7083</v>
      </c>
      <c r="E2871" s="25" t="s">
        <v>52</v>
      </c>
      <c r="F2871" s="21">
        <v>0</v>
      </c>
      <c r="G2871" s="21">
        <v>1</v>
      </c>
      <c r="H2871" s="21">
        <v>1</v>
      </c>
      <c r="I2871" s="20">
        <f t="shared" si="192"/>
        <v>0</v>
      </c>
      <c r="J2871" s="22">
        <v>1</v>
      </c>
      <c r="K2871" s="19" t="s">
        <v>52</v>
      </c>
      <c r="L2871" s="19"/>
      <c r="M2871" s="19"/>
    </row>
    <row r="2872" spans="1:13" ht="15.75" customHeight="1">
      <c r="A2872" s="25"/>
      <c r="B2872" s="25" t="s">
        <v>7084</v>
      </c>
      <c r="C2872" s="25" t="s">
        <v>7085</v>
      </c>
      <c r="D2872" s="25" t="s">
        <v>7086</v>
      </c>
      <c r="E2872" s="25" t="s">
        <v>39</v>
      </c>
      <c r="F2872" s="21">
        <v>1</v>
      </c>
      <c r="G2872" s="21">
        <v>1</v>
      </c>
      <c r="H2872" s="21">
        <v>1</v>
      </c>
      <c r="I2872" s="20">
        <f t="shared" si="192"/>
        <v>1</v>
      </c>
      <c r="J2872" s="22">
        <v>1</v>
      </c>
      <c r="K2872" s="19" t="s">
        <v>39</v>
      </c>
      <c r="L2872" s="19"/>
      <c r="M2872" s="19"/>
    </row>
    <row r="2873" spans="1:13" ht="15.75" customHeight="1">
      <c r="A2873" s="25"/>
      <c r="B2873" s="25" t="s">
        <v>4237</v>
      </c>
      <c r="C2873" s="25" t="s">
        <v>7087</v>
      </c>
      <c r="D2873" s="25" t="s">
        <v>7088</v>
      </c>
      <c r="E2873" s="25" t="s">
        <v>42</v>
      </c>
      <c r="F2873" s="21">
        <v>0</v>
      </c>
      <c r="G2873" s="21">
        <v>1</v>
      </c>
      <c r="H2873" s="21">
        <v>1</v>
      </c>
      <c r="I2873" s="20">
        <f t="shared" si="192"/>
        <v>0</v>
      </c>
      <c r="J2873" s="22">
        <v>1</v>
      </c>
      <c r="K2873" s="19" t="s">
        <v>42</v>
      </c>
      <c r="L2873" s="19"/>
      <c r="M2873" s="19"/>
    </row>
    <row r="2874" spans="1:13" ht="15.75" customHeight="1">
      <c r="A2874" s="25"/>
      <c r="B2874" s="25" t="s">
        <v>7089</v>
      </c>
      <c r="C2874" s="25" t="s">
        <v>7090</v>
      </c>
      <c r="D2874" s="25" t="s">
        <v>7091</v>
      </c>
      <c r="E2874" s="25" t="s">
        <v>42</v>
      </c>
      <c r="F2874" s="21">
        <v>1</v>
      </c>
      <c r="G2874" s="21">
        <v>1</v>
      </c>
      <c r="H2874" s="21">
        <v>1</v>
      </c>
      <c r="I2874" s="20">
        <f t="shared" si="192"/>
        <v>1</v>
      </c>
      <c r="J2874" s="22">
        <v>1</v>
      </c>
      <c r="K2874" s="19" t="s">
        <v>42</v>
      </c>
      <c r="L2874" s="19"/>
      <c r="M2874" s="19"/>
    </row>
    <row r="2875" spans="1:13" ht="15.75" customHeight="1">
      <c r="A2875" s="25"/>
      <c r="B2875" s="25" t="s">
        <v>7092</v>
      </c>
      <c r="C2875" s="25" t="s">
        <v>7093</v>
      </c>
      <c r="D2875" s="25" t="s">
        <v>7094</v>
      </c>
      <c r="E2875" s="25" t="s">
        <v>45</v>
      </c>
      <c r="F2875" s="21">
        <v>1</v>
      </c>
      <c r="G2875" s="21">
        <v>1</v>
      </c>
      <c r="H2875" s="21">
        <v>1</v>
      </c>
      <c r="I2875" s="20">
        <f t="shared" si="192"/>
        <v>1</v>
      </c>
      <c r="J2875" s="22">
        <v>1</v>
      </c>
      <c r="K2875" s="19" t="s">
        <v>39</v>
      </c>
      <c r="L2875" s="19"/>
      <c r="M2875" s="19"/>
    </row>
    <row r="2876" spans="1:13" ht="15.75" customHeight="1">
      <c r="A2876" s="25"/>
      <c r="B2876" s="25" t="s">
        <v>7095</v>
      </c>
      <c r="C2876" s="25" t="s">
        <v>7096</v>
      </c>
      <c r="D2876" s="25" t="s">
        <v>7097</v>
      </c>
      <c r="E2876" s="25" t="s">
        <v>42</v>
      </c>
      <c r="F2876" s="21">
        <v>0</v>
      </c>
      <c r="G2876" s="21">
        <v>0</v>
      </c>
      <c r="H2876" s="21">
        <v>1</v>
      </c>
      <c r="I2876" s="20">
        <f t="shared" si="192"/>
        <v>0</v>
      </c>
      <c r="J2876" s="22">
        <v>1</v>
      </c>
      <c r="K2876" s="19" t="s">
        <v>42</v>
      </c>
      <c r="L2876" s="19"/>
      <c r="M2876" s="19"/>
    </row>
    <row r="2877" spans="1:13" ht="15.75" customHeight="1">
      <c r="A2877" s="25"/>
      <c r="B2877" s="25" t="s">
        <v>7098</v>
      </c>
      <c r="C2877" s="25" t="s">
        <v>7099</v>
      </c>
      <c r="D2877" s="25" t="s">
        <v>7100</v>
      </c>
      <c r="E2877" s="25" t="s">
        <v>52</v>
      </c>
      <c r="F2877" s="21">
        <v>1</v>
      </c>
      <c r="G2877" s="21">
        <v>1</v>
      </c>
      <c r="H2877" s="21">
        <v>1</v>
      </c>
      <c r="I2877" s="20">
        <f t="shared" si="192"/>
        <v>1</v>
      </c>
      <c r="J2877" s="22">
        <v>1</v>
      </c>
      <c r="K2877" s="19" t="s">
        <v>52</v>
      </c>
      <c r="L2877" s="19"/>
      <c r="M2877" s="19"/>
    </row>
    <row r="2878" spans="1:13" ht="15.75" customHeight="1">
      <c r="A2878" s="25"/>
      <c r="B2878" s="25" t="s">
        <v>7101</v>
      </c>
      <c r="C2878" s="25" t="s">
        <v>7101</v>
      </c>
      <c r="D2878" s="25" t="s">
        <v>7102</v>
      </c>
      <c r="E2878" s="25" t="s">
        <v>52</v>
      </c>
      <c r="F2878" s="21">
        <v>1</v>
      </c>
      <c r="G2878" s="21">
        <v>1</v>
      </c>
      <c r="H2878" s="21">
        <v>1</v>
      </c>
      <c r="I2878" s="20">
        <f t="shared" si="192"/>
        <v>1</v>
      </c>
      <c r="J2878" s="22">
        <v>1</v>
      </c>
      <c r="K2878" s="19" t="s">
        <v>52</v>
      </c>
      <c r="L2878" s="19"/>
      <c r="M2878" s="19"/>
    </row>
    <row r="2879" spans="1:13" ht="15.75" customHeight="1">
      <c r="A2879" s="25"/>
      <c r="B2879" s="25" t="s">
        <v>7103</v>
      </c>
      <c r="C2879" s="25" t="s">
        <v>7104</v>
      </c>
      <c r="D2879" s="25" t="s">
        <v>7105</v>
      </c>
      <c r="E2879" s="25" t="s">
        <v>42</v>
      </c>
      <c r="F2879" s="21">
        <v>1</v>
      </c>
      <c r="G2879" s="21">
        <v>1</v>
      </c>
      <c r="H2879" s="21">
        <v>1</v>
      </c>
      <c r="I2879" s="20">
        <f t="shared" si="192"/>
        <v>1</v>
      </c>
      <c r="J2879" s="22">
        <v>1</v>
      </c>
      <c r="K2879" s="19" t="s">
        <v>42</v>
      </c>
      <c r="L2879" s="19"/>
      <c r="M2879" s="19"/>
    </row>
    <row r="2880" spans="1:13" ht="15.75" customHeight="1">
      <c r="A2880" s="25"/>
      <c r="B2880" s="25" t="s">
        <v>7106</v>
      </c>
      <c r="C2880" s="25" t="s">
        <v>7107</v>
      </c>
      <c r="D2880" s="25" t="s">
        <v>7108</v>
      </c>
      <c r="E2880" s="25" t="s">
        <v>39</v>
      </c>
      <c r="F2880" s="21">
        <v>1</v>
      </c>
      <c r="G2880" s="21">
        <v>1</v>
      </c>
      <c r="H2880" s="21">
        <v>1</v>
      </c>
      <c r="I2880" s="20">
        <f t="shared" si="192"/>
        <v>1</v>
      </c>
      <c r="J2880" s="22">
        <v>1</v>
      </c>
      <c r="K2880" s="19" t="s">
        <v>39</v>
      </c>
      <c r="L2880" s="19"/>
      <c r="M2880" s="19"/>
    </row>
    <row r="2881" spans="1:13" ht="15.75" customHeight="1">
      <c r="A2881" s="25"/>
      <c r="B2881" s="25" t="s">
        <v>7109</v>
      </c>
      <c r="C2881" s="25" t="s">
        <v>7110</v>
      </c>
      <c r="D2881" s="25" t="s">
        <v>7111</v>
      </c>
      <c r="E2881" s="25" t="s">
        <v>42</v>
      </c>
      <c r="F2881" s="21">
        <v>1</v>
      </c>
      <c r="G2881" s="21">
        <v>1</v>
      </c>
      <c r="H2881" s="21">
        <v>1</v>
      </c>
      <c r="I2881" s="20">
        <f t="shared" si="192"/>
        <v>1</v>
      </c>
      <c r="J2881" s="22">
        <v>1</v>
      </c>
      <c r="K2881" s="19" t="s">
        <v>42</v>
      </c>
      <c r="L2881" s="19"/>
      <c r="M2881" s="19"/>
    </row>
    <row r="2882" spans="1:13" ht="15.75" customHeight="1">
      <c r="A2882" s="25"/>
      <c r="B2882" s="25" t="s">
        <v>7112</v>
      </c>
      <c r="C2882" s="25" t="s">
        <v>7113</v>
      </c>
      <c r="D2882" s="25" t="s">
        <v>7114</v>
      </c>
      <c r="E2882" s="25" t="s">
        <v>52</v>
      </c>
      <c r="F2882" s="21">
        <v>1</v>
      </c>
      <c r="G2882" s="21">
        <v>1</v>
      </c>
      <c r="H2882" s="21">
        <v>1</v>
      </c>
      <c r="I2882" s="20">
        <f t="shared" si="192"/>
        <v>1</v>
      </c>
      <c r="J2882" s="22">
        <v>1</v>
      </c>
      <c r="K2882" s="19" t="s">
        <v>52</v>
      </c>
      <c r="L2882" s="19"/>
      <c r="M2882" s="19"/>
    </row>
    <row r="2883" spans="1:13" ht="15.75" customHeight="1">
      <c r="A2883" s="25"/>
      <c r="B2883" s="25" t="s">
        <v>7115</v>
      </c>
      <c r="C2883" s="25" t="s">
        <v>7116</v>
      </c>
      <c r="D2883" s="25" t="s">
        <v>7117</v>
      </c>
      <c r="E2883" s="25" t="s">
        <v>39</v>
      </c>
      <c r="F2883" s="21">
        <v>1</v>
      </c>
      <c r="G2883" s="21">
        <v>0</v>
      </c>
      <c r="H2883" s="21">
        <v>1</v>
      </c>
      <c r="I2883" s="20">
        <f t="shared" si="192"/>
        <v>0</v>
      </c>
      <c r="J2883" s="22">
        <v>1</v>
      </c>
      <c r="K2883" s="19" t="s">
        <v>39</v>
      </c>
      <c r="L2883" s="19"/>
      <c r="M2883" s="19"/>
    </row>
    <row r="2884" spans="1:13" ht="15.75" customHeight="1">
      <c r="A2884" s="25"/>
      <c r="B2884" s="25" t="s">
        <v>7118</v>
      </c>
      <c r="C2884" s="25" t="s">
        <v>7119</v>
      </c>
      <c r="D2884" s="25" t="s">
        <v>7120</v>
      </c>
      <c r="E2884" s="25" t="s">
        <v>42</v>
      </c>
      <c r="F2884" s="21">
        <v>1</v>
      </c>
      <c r="G2884" s="21">
        <v>0</v>
      </c>
      <c r="H2884" s="21">
        <v>1</v>
      </c>
      <c r="I2884" s="20">
        <f t="shared" si="192"/>
        <v>0</v>
      </c>
      <c r="J2884" s="22">
        <v>1</v>
      </c>
      <c r="K2884" s="19" t="s">
        <v>42</v>
      </c>
      <c r="L2884" s="19"/>
      <c r="M2884" s="19"/>
    </row>
    <row r="2885" spans="1:13" ht="15.75" customHeight="1">
      <c r="A2885" s="25"/>
      <c r="B2885" s="25" t="s">
        <v>7121</v>
      </c>
      <c r="C2885" s="25" t="s">
        <v>7122</v>
      </c>
      <c r="D2885" s="25" t="s">
        <v>7123</v>
      </c>
      <c r="E2885" s="25" t="s">
        <v>52</v>
      </c>
      <c r="F2885" s="21">
        <v>1</v>
      </c>
      <c r="G2885" s="21">
        <v>0</v>
      </c>
      <c r="H2885" s="21">
        <v>1</v>
      </c>
      <c r="I2885" s="20">
        <f t="shared" si="192"/>
        <v>0</v>
      </c>
      <c r="J2885" s="22">
        <v>1</v>
      </c>
      <c r="K2885" s="19" t="s">
        <v>52</v>
      </c>
      <c r="L2885" s="19"/>
      <c r="M2885" s="19"/>
    </row>
    <row r="2886" spans="1:13" ht="15.75" customHeight="1">
      <c r="A2886" s="25"/>
      <c r="B2886" s="25" t="s">
        <v>7124</v>
      </c>
      <c r="C2886" s="25" t="s">
        <v>7125</v>
      </c>
      <c r="D2886" s="25" t="s">
        <v>7126</v>
      </c>
      <c r="E2886" s="25" t="s">
        <v>52</v>
      </c>
      <c r="F2886" s="21">
        <v>1</v>
      </c>
      <c r="G2886" s="21">
        <v>1</v>
      </c>
      <c r="H2886" s="21">
        <v>1</v>
      </c>
      <c r="I2886" s="20">
        <f t="shared" si="192"/>
        <v>1</v>
      </c>
      <c r="J2886" s="22">
        <v>1</v>
      </c>
      <c r="K2886" s="19" t="s">
        <v>52</v>
      </c>
      <c r="L2886" s="19"/>
      <c r="M2886" s="19"/>
    </row>
    <row r="2887" spans="1:13" ht="15.75" customHeight="1">
      <c r="A2887" s="25"/>
      <c r="B2887" s="25" t="s">
        <v>7127</v>
      </c>
      <c r="C2887" s="25" t="s">
        <v>7128</v>
      </c>
      <c r="D2887" s="25" t="s">
        <v>7129</v>
      </c>
      <c r="E2887" s="25" t="s">
        <v>52</v>
      </c>
      <c r="F2887" s="21">
        <v>1</v>
      </c>
      <c r="G2887" s="21">
        <v>1</v>
      </c>
      <c r="H2887" s="21">
        <v>1</v>
      </c>
      <c r="I2887" s="20">
        <f t="shared" si="192"/>
        <v>1</v>
      </c>
      <c r="J2887" s="22">
        <v>1</v>
      </c>
      <c r="K2887" s="19" t="s">
        <v>52</v>
      </c>
      <c r="L2887" s="19"/>
      <c r="M2887" s="19"/>
    </row>
    <row r="2888" spans="1:13" ht="15.75" customHeight="1">
      <c r="A2888" s="25"/>
      <c r="B2888" s="25" t="s">
        <v>7130</v>
      </c>
      <c r="C2888" s="25" t="s">
        <v>7131</v>
      </c>
      <c r="D2888" s="25" t="s">
        <v>7132</v>
      </c>
      <c r="E2888" s="25" t="s">
        <v>39</v>
      </c>
      <c r="F2888" s="21">
        <v>1</v>
      </c>
      <c r="G2888" s="21">
        <v>1</v>
      </c>
      <c r="H2888" s="21">
        <v>1</v>
      </c>
      <c r="I2888" s="20">
        <f t="shared" si="192"/>
        <v>1</v>
      </c>
      <c r="J2888" s="22">
        <v>1</v>
      </c>
      <c r="K2888" s="19" t="s">
        <v>39</v>
      </c>
      <c r="L2888" s="19"/>
      <c r="M2888" s="19"/>
    </row>
    <row r="2889" spans="1:13" ht="15.75" customHeight="1">
      <c r="A2889" s="25"/>
      <c r="B2889" s="25"/>
      <c r="C2889" s="25"/>
      <c r="D2889" s="25"/>
      <c r="E2889" s="25"/>
      <c r="F2889" s="21"/>
      <c r="G2889" s="21"/>
      <c r="H2889" s="21"/>
      <c r="I2889" s="20" t="str">
        <f t="shared" si="192"/>
        <v/>
      </c>
      <c r="J2889" s="22"/>
      <c r="K2889" s="19">
        <f t="shared" ref="K2889:K3143" si="208">E2889</f>
        <v>0</v>
      </c>
      <c r="L2889" s="19"/>
      <c r="M2889" s="19"/>
    </row>
    <row r="2890" spans="1:13" ht="15.75" customHeight="1">
      <c r="A2890" s="25"/>
      <c r="B2890" s="25"/>
      <c r="C2890" s="25"/>
      <c r="D2890" s="25"/>
      <c r="E2890" s="25"/>
      <c r="F2890" s="21"/>
      <c r="G2890" s="21"/>
      <c r="H2890" s="21"/>
      <c r="I2890" s="20" t="str">
        <f t="shared" si="192"/>
        <v/>
      </c>
      <c r="J2890" s="22"/>
      <c r="K2890" s="19">
        <f t="shared" si="208"/>
        <v>0</v>
      </c>
      <c r="L2890" s="19"/>
      <c r="M2890" s="19"/>
    </row>
    <row r="2891" spans="1:13" ht="15.75" customHeight="1">
      <c r="A2891" s="25"/>
      <c r="B2891" s="25"/>
      <c r="C2891" s="25"/>
      <c r="D2891" s="25"/>
      <c r="E2891" s="25"/>
      <c r="F2891" s="21"/>
      <c r="G2891" s="21"/>
      <c r="H2891" s="21"/>
      <c r="I2891" s="20" t="str">
        <f t="shared" si="192"/>
        <v/>
      </c>
      <c r="J2891" s="22"/>
      <c r="K2891" s="19">
        <f t="shared" si="208"/>
        <v>0</v>
      </c>
      <c r="L2891" s="19"/>
      <c r="M2891" s="19"/>
    </row>
    <row r="2892" spans="1:13" ht="15.75" customHeight="1">
      <c r="A2892" s="25"/>
      <c r="B2892" s="25"/>
      <c r="C2892" s="25"/>
      <c r="D2892" s="25"/>
      <c r="E2892" s="25"/>
      <c r="F2892" s="21"/>
      <c r="G2892" s="21"/>
      <c r="H2892" s="21"/>
      <c r="I2892" s="20" t="str">
        <f t="shared" si="192"/>
        <v/>
      </c>
      <c r="J2892" s="22"/>
      <c r="K2892" s="19">
        <f t="shared" si="208"/>
        <v>0</v>
      </c>
      <c r="L2892" s="19"/>
      <c r="M2892" s="19"/>
    </row>
    <row r="2893" spans="1:13" ht="15.75" customHeight="1">
      <c r="A2893" s="25"/>
      <c r="B2893" s="25"/>
      <c r="C2893" s="25"/>
      <c r="D2893" s="25"/>
      <c r="E2893" s="25"/>
      <c r="F2893" s="21"/>
      <c r="G2893" s="21"/>
      <c r="H2893" s="21"/>
      <c r="I2893" s="20" t="str">
        <f t="shared" si="192"/>
        <v/>
      </c>
      <c r="J2893" s="22"/>
      <c r="K2893" s="19">
        <f t="shared" si="208"/>
        <v>0</v>
      </c>
      <c r="L2893" s="19"/>
      <c r="M2893" s="19"/>
    </row>
    <row r="2894" spans="1:13" ht="15.75" customHeight="1">
      <c r="A2894" s="25"/>
      <c r="B2894" s="25"/>
      <c r="C2894" s="25"/>
      <c r="D2894" s="25"/>
      <c r="E2894" s="25"/>
      <c r="F2894" s="21"/>
      <c r="G2894" s="21"/>
      <c r="H2894" s="21"/>
      <c r="I2894" s="20" t="str">
        <f t="shared" si="192"/>
        <v/>
      </c>
      <c r="J2894" s="22"/>
      <c r="K2894" s="19">
        <f t="shared" si="208"/>
        <v>0</v>
      </c>
      <c r="L2894" s="19"/>
      <c r="M2894" s="19"/>
    </row>
    <row r="2895" spans="1:13" ht="15.75" customHeight="1">
      <c r="A2895" s="25"/>
      <c r="B2895" s="25"/>
      <c r="C2895" s="25"/>
      <c r="D2895" s="25"/>
      <c r="E2895" s="25"/>
      <c r="F2895" s="21"/>
      <c r="G2895" s="21"/>
      <c r="H2895" s="21"/>
      <c r="I2895" s="20" t="str">
        <f t="shared" si="192"/>
        <v/>
      </c>
      <c r="J2895" s="22"/>
      <c r="K2895" s="19">
        <f t="shared" si="208"/>
        <v>0</v>
      </c>
      <c r="L2895" s="19"/>
      <c r="M2895" s="19"/>
    </row>
    <row r="2896" spans="1:13" ht="15.75" customHeight="1">
      <c r="A2896" s="25"/>
      <c r="B2896" s="25"/>
      <c r="C2896" s="25"/>
      <c r="D2896" s="25"/>
      <c r="E2896" s="25"/>
      <c r="F2896" s="21"/>
      <c r="G2896" s="21"/>
      <c r="H2896" s="21"/>
      <c r="I2896" s="20" t="str">
        <f t="shared" si="192"/>
        <v/>
      </c>
      <c r="J2896" s="22"/>
      <c r="K2896" s="19">
        <f t="shared" si="208"/>
        <v>0</v>
      </c>
      <c r="L2896" s="19"/>
      <c r="M2896" s="19"/>
    </row>
    <row r="2897" spans="1:13" ht="15.75" customHeight="1">
      <c r="A2897" s="25"/>
      <c r="B2897" s="25"/>
      <c r="C2897" s="25"/>
      <c r="D2897" s="25"/>
      <c r="E2897" s="25"/>
      <c r="F2897" s="21"/>
      <c r="G2897" s="21"/>
      <c r="H2897" s="21"/>
      <c r="I2897" s="20" t="str">
        <f t="shared" si="192"/>
        <v/>
      </c>
      <c r="J2897" s="22"/>
      <c r="K2897" s="19">
        <f t="shared" si="208"/>
        <v>0</v>
      </c>
      <c r="L2897" s="19"/>
      <c r="M2897" s="19"/>
    </row>
    <row r="2898" spans="1:13" ht="15.75" customHeight="1">
      <c r="A2898" s="25"/>
      <c r="B2898" s="25"/>
      <c r="C2898" s="25"/>
      <c r="D2898" s="25"/>
      <c r="E2898" s="25"/>
      <c r="F2898" s="21"/>
      <c r="G2898" s="21"/>
      <c r="H2898" s="21"/>
      <c r="I2898" s="20" t="str">
        <f t="shared" si="192"/>
        <v/>
      </c>
      <c r="J2898" s="22"/>
      <c r="K2898" s="19">
        <f t="shared" si="208"/>
        <v>0</v>
      </c>
      <c r="L2898" s="19"/>
      <c r="M2898" s="19"/>
    </row>
    <row r="2899" spans="1:13" ht="15.75" customHeight="1">
      <c r="A2899" s="25"/>
      <c r="B2899" s="25"/>
      <c r="C2899" s="25"/>
      <c r="D2899" s="25"/>
      <c r="E2899" s="25"/>
      <c r="F2899" s="21"/>
      <c r="G2899" s="21"/>
      <c r="H2899" s="21"/>
      <c r="I2899" s="20" t="str">
        <f t="shared" si="192"/>
        <v/>
      </c>
      <c r="J2899" s="22"/>
      <c r="K2899" s="19">
        <f t="shared" si="208"/>
        <v>0</v>
      </c>
      <c r="L2899" s="19"/>
      <c r="M2899" s="19"/>
    </row>
    <row r="2900" spans="1:13" ht="15.75" customHeight="1">
      <c r="A2900" s="25"/>
      <c r="B2900" s="25"/>
      <c r="C2900" s="25"/>
      <c r="D2900" s="25"/>
      <c r="E2900" s="25"/>
      <c r="F2900" s="21"/>
      <c r="G2900" s="21"/>
      <c r="H2900" s="21"/>
      <c r="I2900" s="20" t="str">
        <f t="shared" si="192"/>
        <v/>
      </c>
      <c r="J2900" s="22"/>
      <c r="K2900" s="19">
        <f t="shared" si="208"/>
        <v>0</v>
      </c>
      <c r="L2900" s="19"/>
      <c r="M2900" s="19"/>
    </row>
    <row r="2901" spans="1:13" ht="15.75" customHeight="1">
      <c r="A2901" s="25"/>
      <c r="B2901" s="25"/>
      <c r="C2901" s="25"/>
      <c r="D2901" s="25"/>
      <c r="E2901" s="25"/>
      <c r="F2901" s="21"/>
      <c r="G2901" s="21"/>
      <c r="H2901" s="21"/>
      <c r="I2901" s="20" t="str">
        <f t="shared" si="192"/>
        <v/>
      </c>
      <c r="J2901" s="22"/>
      <c r="K2901" s="19">
        <f t="shared" si="208"/>
        <v>0</v>
      </c>
      <c r="L2901" s="19"/>
      <c r="M2901" s="19"/>
    </row>
    <row r="2902" spans="1:13" ht="15.75" customHeight="1">
      <c r="A2902" s="25"/>
      <c r="B2902" s="25"/>
      <c r="C2902" s="25"/>
      <c r="D2902" s="25"/>
      <c r="E2902" s="25"/>
      <c r="F2902" s="21"/>
      <c r="G2902" s="21"/>
      <c r="H2902" s="21"/>
      <c r="I2902" s="20" t="str">
        <f t="shared" si="192"/>
        <v/>
      </c>
      <c r="J2902" s="22"/>
      <c r="K2902" s="19">
        <f t="shared" si="208"/>
        <v>0</v>
      </c>
      <c r="L2902" s="19"/>
      <c r="M2902" s="19"/>
    </row>
    <row r="2903" spans="1:13" ht="15.75" customHeight="1">
      <c r="A2903" s="25"/>
      <c r="B2903" s="25"/>
      <c r="C2903" s="25"/>
      <c r="D2903" s="25"/>
      <c r="E2903" s="25"/>
      <c r="F2903" s="21"/>
      <c r="G2903" s="21"/>
      <c r="H2903" s="21"/>
      <c r="I2903" s="20" t="str">
        <f t="shared" si="192"/>
        <v/>
      </c>
      <c r="J2903" s="22"/>
      <c r="K2903" s="19">
        <f t="shared" si="208"/>
        <v>0</v>
      </c>
      <c r="L2903" s="19"/>
      <c r="M2903" s="19"/>
    </row>
    <row r="2904" spans="1:13" ht="15.75" customHeight="1">
      <c r="A2904" s="25"/>
      <c r="B2904" s="25"/>
      <c r="C2904" s="25"/>
      <c r="D2904" s="25"/>
      <c r="E2904" s="25"/>
      <c r="F2904" s="21"/>
      <c r="G2904" s="21"/>
      <c r="H2904" s="21"/>
      <c r="I2904" s="20" t="str">
        <f t="shared" si="192"/>
        <v/>
      </c>
      <c r="J2904" s="22"/>
      <c r="K2904" s="19">
        <f t="shared" si="208"/>
        <v>0</v>
      </c>
      <c r="L2904" s="19"/>
      <c r="M2904" s="19"/>
    </row>
    <row r="2905" spans="1:13" ht="15.75" customHeight="1">
      <c r="A2905" s="25"/>
      <c r="B2905" s="25"/>
      <c r="C2905" s="25"/>
      <c r="D2905" s="25"/>
      <c r="E2905" s="25"/>
      <c r="F2905" s="21"/>
      <c r="G2905" s="21"/>
      <c r="H2905" s="21"/>
      <c r="I2905" s="20" t="str">
        <f t="shared" si="192"/>
        <v/>
      </c>
      <c r="J2905" s="22"/>
      <c r="K2905" s="19">
        <f t="shared" si="208"/>
        <v>0</v>
      </c>
      <c r="L2905" s="19"/>
      <c r="M2905" s="19"/>
    </row>
    <row r="2906" spans="1:13" ht="15.75" customHeight="1">
      <c r="A2906" s="25"/>
      <c r="B2906" s="25"/>
      <c r="C2906" s="25"/>
      <c r="D2906" s="25"/>
      <c r="E2906" s="25"/>
      <c r="F2906" s="21"/>
      <c r="G2906" s="21"/>
      <c r="H2906" s="21"/>
      <c r="I2906" s="20" t="str">
        <f t="shared" si="192"/>
        <v/>
      </c>
      <c r="J2906" s="22"/>
      <c r="K2906" s="19">
        <f t="shared" si="208"/>
        <v>0</v>
      </c>
      <c r="L2906" s="19"/>
      <c r="M2906" s="19"/>
    </row>
    <row r="2907" spans="1:13" ht="15.75" customHeight="1">
      <c r="A2907" s="25"/>
      <c r="B2907" s="25"/>
      <c r="C2907" s="25"/>
      <c r="D2907" s="25"/>
      <c r="E2907" s="25"/>
      <c r="F2907" s="21"/>
      <c r="G2907" s="21"/>
      <c r="H2907" s="21"/>
      <c r="I2907" s="20" t="str">
        <f t="shared" si="192"/>
        <v/>
      </c>
      <c r="J2907" s="22"/>
      <c r="K2907" s="19">
        <f t="shared" si="208"/>
        <v>0</v>
      </c>
      <c r="L2907" s="19"/>
      <c r="M2907" s="19"/>
    </row>
    <row r="2908" spans="1:13" ht="15.75" customHeight="1">
      <c r="A2908" s="25"/>
      <c r="B2908" s="25"/>
      <c r="C2908" s="25"/>
      <c r="D2908" s="25"/>
      <c r="E2908" s="25"/>
      <c r="F2908" s="21"/>
      <c r="G2908" s="21"/>
      <c r="H2908" s="21"/>
      <c r="I2908" s="20" t="str">
        <f t="shared" si="192"/>
        <v/>
      </c>
      <c r="J2908" s="22"/>
      <c r="K2908" s="19">
        <f t="shared" si="208"/>
        <v>0</v>
      </c>
      <c r="L2908" s="19"/>
      <c r="M2908" s="19"/>
    </row>
    <row r="2909" spans="1:13" ht="15.75" customHeight="1">
      <c r="A2909" s="25"/>
      <c r="B2909" s="25"/>
      <c r="C2909" s="25"/>
      <c r="D2909" s="25"/>
      <c r="E2909" s="25"/>
      <c r="F2909" s="21"/>
      <c r="G2909" s="21"/>
      <c r="H2909" s="21"/>
      <c r="I2909" s="20" t="str">
        <f t="shared" si="192"/>
        <v/>
      </c>
      <c r="J2909" s="22"/>
      <c r="K2909" s="19">
        <f t="shared" si="208"/>
        <v>0</v>
      </c>
      <c r="L2909" s="19"/>
      <c r="M2909" s="19"/>
    </row>
    <row r="2910" spans="1:13" ht="15.75" customHeight="1">
      <c r="A2910" s="25"/>
      <c r="B2910" s="25"/>
      <c r="C2910" s="25"/>
      <c r="D2910" s="25"/>
      <c r="E2910" s="25"/>
      <c r="F2910" s="21"/>
      <c r="G2910" s="21"/>
      <c r="H2910" s="21"/>
      <c r="I2910" s="20" t="str">
        <f t="shared" si="192"/>
        <v/>
      </c>
      <c r="J2910" s="22"/>
      <c r="K2910" s="19">
        <f t="shared" si="208"/>
        <v>0</v>
      </c>
      <c r="L2910" s="19"/>
      <c r="M2910" s="19"/>
    </row>
    <row r="2911" spans="1:13" ht="15.75" customHeight="1">
      <c r="A2911" s="25"/>
      <c r="B2911" s="25"/>
      <c r="C2911" s="25"/>
      <c r="D2911" s="25"/>
      <c r="E2911" s="25"/>
      <c r="F2911" s="21"/>
      <c r="G2911" s="21"/>
      <c r="H2911" s="21"/>
      <c r="I2911" s="20" t="str">
        <f t="shared" si="192"/>
        <v/>
      </c>
      <c r="J2911" s="22"/>
      <c r="K2911" s="19">
        <f t="shared" si="208"/>
        <v>0</v>
      </c>
      <c r="L2911" s="19"/>
      <c r="M2911" s="19"/>
    </row>
    <row r="2912" spans="1:13" ht="15.75" customHeight="1">
      <c r="A2912" s="25"/>
      <c r="B2912" s="25"/>
      <c r="C2912" s="25"/>
      <c r="D2912" s="25"/>
      <c r="E2912" s="25"/>
      <c r="F2912" s="21"/>
      <c r="G2912" s="21"/>
      <c r="H2912" s="21"/>
      <c r="I2912" s="20" t="str">
        <f t="shared" si="192"/>
        <v/>
      </c>
      <c r="J2912" s="22"/>
      <c r="K2912" s="19">
        <f t="shared" si="208"/>
        <v>0</v>
      </c>
      <c r="L2912" s="19"/>
      <c r="M2912" s="19"/>
    </row>
    <row r="2913" spans="1:13" ht="15.75" customHeight="1">
      <c r="A2913" s="25"/>
      <c r="B2913" s="25"/>
      <c r="C2913" s="25"/>
      <c r="D2913" s="25"/>
      <c r="E2913" s="25"/>
      <c r="F2913" s="21"/>
      <c r="G2913" s="21"/>
      <c r="H2913" s="21"/>
      <c r="I2913" s="20" t="str">
        <f t="shared" si="192"/>
        <v/>
      </c>
      <c r="J2913" s="22"/>
      <c r="K2913" s="19">
        <f t="shared" si="208"/>
        <v>0</v>
      </c>
      <c r="L2913" s="19"/>
      <c r="M2913" s="19"/>
    </row>
    <row r="2914" spans="1:13" ht="15.75" customHeight="1">
      <c r="A2914" s="25"/>
      <c r="B2914" s="25"/>
      <c r="C2914" s="25"/>
      <c r="D2914" s="25"/>
      <c r="E2914" s="25"/>
      <c r="F2914" s="21"/>
      <c r="G2914" s="21"/>
      <c r="H2914" s="21"/>
      <c r="I2914" s="20" t="str">
        <f t="shared" si="192"/>
        <v/>
      </c>
      <c r="J2914" s="22"/>
      <c r="K2914" s="19">
        <f t="shared" si="208"/>
        <v>0</v>
      </c>
      <c r="L2914" s="19"/>
      <c r="M2914" s="19"/>
    </row>
    <row r="2915" spans="1:13" ht="15.75" customHeight="1">
      <c r="A2915" s="25"/>
      <c r="B2915" s="25"/>
      <c r="C2915" s="25"/>
      <c r="D2915" s="25"/>
      <c r="E2915" s="25"/>
      <c r="F2915" s="21"/>
      <c r="G2915" s="21"/>
      <c r="H2915" s="21"/>
      <c r="I2915" s="20" t="str">
        <f t="shared" si="192"/>
        <v/>
      </c>
      <c r="J2915" s="22"/>
      <c r="K2915" s="19">
        <f t="shared" si="208"/>
        <v>0</v>
      </c>
      <c r="L2915" s="19"/>
      <c r="M2915" s="19"/>
    </row>
    <row r="2916" spans="1:13" ht="15.75" customHeight="1">
      <c r="A2916" s="25"/>
      <c r="B2916" s="25"/>
      <c r="C2916" s="25"/>
      <c r="D2916" s="25"/>
      <c r="E2916" s="25"/>
      <c r="F2916" s="21"/>
      <c r="G2916" s="21"/>
      <c r="H2916" s="21"/>
      <c r="I2916" s="20" t="str">
        <f t="shared" si="192"/>
        <v/>
      </c>
      <c r="J2916" s="22"/>
      <c r="K2916" s="19">
        <f t="shared" si="208"/>
        <v>0</v>
      </c>
      <c r="L2916" s="19"/>
      <c r="M2916" s="19"/>
    </row>
    <row r="2917" spans="1:13" ht="15.75" customHeight="1">
      <c r="A2917" s="25"/>
      <c r="B2917" s="25"/>
      <c r="C2917" s="25"/>
      <c r="D2917" s="25"/>
      <c r="E2917" s="25"/>
      <c r="F2917" s="21"/>
      <c r="G2917" s="21"/>
      <c r="H2917" s="21"/>
      <c r="I2917" s="20" t="str">
        <f t="shared" si="192"/>
        <v/>
      </c>
      <c r="J2917" s="22"/>
      <c r="K2917" s="19">
        <f t="shared" si="208"/>
        <v>0</v>
      </c>
      <c r="L2917" s="19"/>
      <c r="M2917" s="19"/>
    </row>
    <row r="2918" spans="1:13" ht="15.75" customHeight="1">
      <c r="A2918" s="25"/>
      <c r="B2918" s="25"/>
      <c r="C2918" s="25"/>
      <c r="D2918" s="25"/>
      <c r="E2918" s="25"/>
      <c r="F2918" s="21"/>
      <c r="G2918" s="21"/>
      <c r="H2918" s="21"/>
      <c r="I2918" s="20" t="str">
        <f t="shared" si="192"/>
        <v/>
      </c>
      <c r="J2918" s="22"/>
      <c r="K2918" s="19">
        <f t="shared" si="208"/>
        <v>0</v>
      </c>
      <c r="L2918" s="19"/>
      <c r="M2918" s="19"/>
    </row>
    <row r="2919" spans="1:13" ht="15.75" customHeight="1">
      <c r="A2919" s="25"/>
      <c r="B2919" s="25"/>
      <c r="C2919" s="25"/>
      <c r="D2919" s="25"/>
      <c r="E2919" s="25"/>
      <c r="F2919" s="21"/>
      <c r="G2919" s="21"/>
      <c r="H2919" s="21"/>
      <c r="I2919" s="20" t="str">
        <f t="shared" si="192"/>
        <v/>
      </c>
      <c r="J2919" s="22"/>
      <c r="K2919" s="19">
        <f t="shared" si="208"/>
        <v>0</v>
      </c>
      <c r="L2919" s="19"/>
      <c r="M2919" s="19"/>
    </row>
    <row r="2920" spans="1:13" ht="15.75" customHeight="1">
      <c r="A2920" s="25"/>
      <c r="B2920" s="25"/>
      <c r="C2920" s="25"/>
      <c r="D2920" s="25"/>
      <c r="E2920" s="25"/>
      <c r="F2920" s="21"/>
      <c r="G2920" s="21"/>
      <c r="H2920" s="21"/>
      <c r="I2920" s="20" t="str">
        <f t="shared" si="192"/>
        <v/>
      </c>
      <c r="J2920" s="22"/>
      <c r="K2920" s="19">
        <f t="shared" si="208"/>
        <v>0</v>
      </c>
      <c r="L2920" s="19"/>
      <c r="M2920" s="19"/>
    </row>
    <row r="2921" spans="1:13" ht="15.75" customHeight="1">
      <c r="A2921" s="25"/>
      <c r="B2921" s="25"/>
      <c r="C2921" s="25"/>
      <c r="D2921" s="25"/>
      <c r="E2921" s="25"/>
      <c r="F2921" s="21"/>
      <c r="G2921" s="21"/>
      <c r="H2921" s="21"/>
      <c r="I2921" s="20" t="str">
        <f t="shared" si="192"/>
        <v/>
      </c>
      <c r="J2921" s="22"/>
      <c r="K2921" s="19">
        <f t="shared" si="208"/>
        <v>0</v>
      </c>
      <c r="L2921" s="19"/>
      <c r="M2921" s="19"/>
    </row>
    <row r="2922" spans="1:13" ht="15.75" customHeight="1">
      <c r="A2922" s="25"/>
      <c r="B2922" s="25"/>
      <c r="C2922" s="25"/>
      <c r="D2922" s="25"/>
      <c r="E2922" s="25"/>
      <c r="F2922" s="21"/>
      <c r="G2922" s="21"/>
      <c r="H2922" s="21"/>
      <c r="I2922" s="20" t="str">
        <f t="shared" si="192"/>
        <v/>
      </c>
      <c r="J2922" s="22"/>
      <c r="K2922" s="19">
        <f t="shared" si="208"/>
        <v>0</v>
      </c>
      <c r="L2922" s="19"/>
      <c r="M2922" s="19"/>
    </row>
    <row r="2923" spans="1:13" ht="15.75" customHeight="1">
      <c r="A2923" s="25"/>
      <c r="B2923" s="25"/>
      <c r="C2923" s="25"/>
      <c r="D2923" s="25"/>
      <c r="E2923" s="25"/>
      <c r="F2923" s="21"/>
      <c r="G2923" s="21"/>
      <c r="H2923" s="21"/>
      <c r="I2923" s="20" t="str">
        <f t="shared" si="192"/>
        <v/>
      </c>
      <c r="J2923" s="22"/>
      <c r="K2923" s="19">
        <f t="shared" si="208"/>
        <v>0</v>
      </c>
      <c r="L2923" s="19"/>
      <c r="M2923" s="19"/>
    </row>
    <row r="2924" spans="1:13" ht="15.75" customHeight="1">
      <c r="A2924" s="25"/>
      <c r="B2924" s="25"/>
      <c r="C2924" s="25"/>
      <c r="D2924" s="25"/>
      <c r="E2924" s="25"/>
      <c r="F2924" s="21"/>
      <c r="G2924" s="21"/>
      <c r="H2924" s="21"/>
      <c r="I2924" s="20" t="str">
        <f t="shared" si="192"/>
        <v/>
      </c>
      <c r="J2924" s="22"/>
      <c r="K2924" s="19">
        <f t="shared" si="208"/>
        <v>0</v>
      </c>
      <c r="L2924" s="19"/>
      <c r="M2924" s="19"/>
    </row>
    <row r="2925" spans="1:13" ht="15.75" customHeight="1">
      <c r="A2925" s="25"/>
      <c r="B2925" s="25"/>
      <c r="C2925" s="25"/>
      <c r="D2925" s="25"/>
      <c r="E2925" s="25"/>
      <c r="F2925" s="21"/>
      <c r="G2925" s="21"/>
      <c r="H2925" s="21"/>
      <c r="I2925" s="20" t="str">
        <f t="shared" si="192"/>
        <v/>
      </c>
      <c r="J2925" s="22"/>
      <c r="K2925" s="19">
        <f t="shared" si="208"/>
        <v>0</v>
      </c>
      <c r="L2925" s="19"/>
      <c r="M2925" s="19"/>
    </row>
    <row r="2926" spans="1:13" ht="15.75" customHeight="1">
      <c r="A2926" s="25"/>
      <c r="B2926" s="25"/>
      <c r="C2926" s="25"/>
      <c r="D2926" s="25"/>
      <c r="E2926" s="25"/>
      <c r="F2926" s="21"/>
      <c r="G2926" s="21"/>
      <c r="H2926" s="21"/>
      <c r="I2926" s="20" t="str">
        <f t="shared" si="192"/>
        <v/>
      </c>
      <c r="J2926" s="22"/>
      <c r="K2926" s="19">
        <f t="shared" si="208"/>
        <v>0</v>
      </c>
      <c r="L2926" s="19"/>
      <c r="M2926" s="19"/>
    </row>
    <row r="2927" spans="1:13" ht="15.75" customHeight="1">
      <c r="A2927" s="25"/>
      <c r="B2927" s="25"/>
      <c r="C2927" s="25"/>
      <c r="D2927" s="25"/>
      <c r="E2927" s="25"/>
      <c r="F2927" s="21"/>
      <c r="G2927" s="21"/>
      <c r="H2927" s="21"/>
      <c r="I2927" s="20" t="str">
        <f t="shared" si="192"/>
        <v/>
      </c>
      <c r="J2927" s="22"/>
      <c r="K2927" s="19">
        <f t="shared" si="208"/>
        <v>0</v>
      </c>
      <c r="L2927" s="19"/>
      <c r="M2927" s="19"/>
    </row>
    <row r="2928" spans="1:13" ht="15.75" customHeight="1">
      <c r="A2928" s="25"/>
      <c r="B2928" s="25"/>
      <c r="C2928" s="25"/>
      <c r="D2928" s="25"/>
      <c r="E2928" s="25"/>
      <c r="F2928" s="21"/>
      <c r="G2928" s="21"/>
      <c r="H2928" s="21"/>
      <c r="I2928" s="20" t="str">
        <f t="shared" si="192"/>
        <v/>
      </c>
      <c r="J2928" s="22"/>
      <c r="K2928" s="19">
        <f t="shared" si="208"/>
        <v>0</v>
      </c>
      <c r="L2928" s="19"/>
      <c r="M2928" s="19"/>
    </row>
    <row r="2929" spans="1:13" ht="15.75" customHeight="1">
      <c r="A2929" s="25"/>
      <c r="B2929" s="25"/>
      <c r="C2929" s="25"/>
      <c r="D2929" s="25"/>
      <c r="E2929" s="25"/>
      <c r="F2929" s="21"/>
      <c r="G2929" s="21"/>
      <c r="H2929" s="21"/>
      <c r="I2929" s="20" t="str">
        <f t="shared" si="192"/>
        <v/>
      </c>
      <c r="J2929" s="22"/>
      <c r="K2929" s="19">
        <f t="shared" si="208"/>
        <v>0</v>
      </c>
      <c r="L2929" s="19"/>
      <c r="M2929" s="19"/>
    </row>
    <row r="2930" spans="1:13" ht="15.75" customHeight="1">
      <c r="A2930" s="25"/>
      <c r="B2930" s="25"/>
      <c r="C2930" s="25"/>
      <c r="D2930" s="25"/>
      <c r="E2930" s="25"/>
      <c r="F2930" s="21"/>
      <c r="G2930" s="21"/>
      <c r="H2930" s="21"/>
      <c r="I2930" s="20" t="str">
        <f t="shared" si="192"/>
        <v/>
      </c>
      <c r="J2930" s="22"/>
      <c r="K2930" s="19">
        <f t="shared" si="208"/>
        <v>0</v>
      </c>
      <c r="L2930" s="19"/>
      <c r="M2930" s="19"/>
    </row>
    <row r="2931" spans="1:13" ht="15.75" customHeight="1">
      <c r="A2931" s="25"/>
      <c r="B2931" s="25"/>
      <c r="C2931" s="25"/>
      <c r="D2931" s="25"/>
      <c r="E2931" s="25"/>
      <c r="F2931" s="21"/>
      <c r="G2931" s="21"/>
      <c r="H2931" s="21"/>
      <c r="I2931" s="20" t="str">
        <f t="shared" si="192"/>
        <v/>
      </c>
      <c r="J2931" s="22"/>
      <c r="K2931" s="19">
        <f t="shared" si="208"/>
        <v>0</v>
      </c>
      <c r="L2931" s="19"/>
      <c r="M2931" s="19"/>
    </row>
    <row r="2932" spans="1:13" ht="15.75" customHeight="1">
      <c r="A2932" s="25"/>
      <c r="B2932" s="25"/>
      <c r="C2932" s="25"/>
      <c r="D2932" s="25"/>
      <c r="E2932" s="25"/>
      <c r="F2932" s="21"/>
      <c r="G2932" s="21"/>
      <c r="H2932" s="21"/>
      <c r="I2932" s="20" t="str">
        <f t="shared" ref="I2932:I3186" si="209">IF(COUNTA(F2932:H2932)&lt;3,"",IF(AND(F2932=1,G2932=1,H2932=1),1,0))</f>
        <v/>
      </c>
      <c r="J2932" s="22"/>
      <c r="K2932" s="19">
        <f t="shared" si="208"/>
        <v>0</v>
      </c>
      <c r="L2932" s="19"/>
      <c r="M2932" s="19"/>
    </row>
    <row r="2933" spans="1:13" ht="15.75" customHeight="1">
      <c r="A2933" s="25"/>
      <c r="B2933" s="25"/>
      <c r="C2933" s="25"/>
      <c r="D2933" s="25"/>
      <c r="E2933" s="25"/>
      <c r="F2933" s="21"/>
      <c r="G2933" s="21"/>
      <c r="H2933" s="21"/>
      <c r="I2933" s="20" t="str">
        <f t="shared" si="209"/>
        <v/>
      </c>
      <c r="J2933" s="22"/>
      <c r="K2933" s="19">
        <f t="shared" si="208"/>
        <v>0</v>
      </c>
      <c r="L2933" s="19"/>
      <c r="M2933" s="19"/>
    </row>
    <row r="2934" spans="1:13" ht="15.75" customHeight="1">
      <c r="A2934" s="25"/>
      <c r="B2934" s="25"/>
      <c r="C2934" s="25"/>
      <c r="D2934" s="25"/>
      <c r="E2934" s="25"/>
      <c r="F2934" s="21"/>
      <c r="G2934" s="21"/>
      <c r="H2934" s="21"/>
      <c r="I2934" s="20" t="str">
        <f t="shared" si="209"/>
        <v/>
      </c>
      <c r="J2934" s="22"/>
      <c r="K2934" s="19">
        <f t="shared" si="208"/>
        <v>0</v>
      </c>
      <c r="L2934" s="19"/>
      <c r="M2934" s="19"/>
    </row>
    <row r="2935" spans="1:13" ht="15.75" customHeight="1">
      <c r="A2935" s="25"/>
      <c r="B2935" s="25"/>
      <c r="C2935" s="25"/>
      <c r="D2935" s="25"/>
      <c r="E2935" s="25"/>
      <c r="F2935" s="21"/>
      <c r="G2935" s="21"/>
      <c r="H2935" s="21"/>
      <c r="I2935" s="20" t="str">
        <f t="shared" si="209"/>
        <v/>
      </c>
      <c r="J2935" s="22"/>
      <c r="K2935" s="19">
        <f t="shared" si="208"/>
        <v>0</v>
      </c>
      <c r="L2935" s="19"/>
      <c r="M2935" s="19"/>
    </row>
    <row r="2936" spans="1:13" ht="15.75" customHeight="1">
      <c r="A2936" s="25"/>
      <c r="B2936" s="25"/>
      <c r="C2936" s="25"/>
      <c r="D2936" s="25"/>
      <c r="E2936" s="25"/>
      <c r="F2936" s="21"/>
      <c r="G2936" s="21"/>
      <c r="H2936" s="21"/>
      <c r="I2936" s="20" t="str">
        <f t="shared" si="209"/>
        <v/>
      </c>
      <c r="J2936" s="22"/>
      <c r="K2936" s="19">
        <f t="shared" si="208"/>
        <v>0</v>
      </c>
      <c r="L2936" s="19"/>
      <c r="M2936" s="19"/>
    </row>
    <row r="2937" spans="1:13" ht="15.75" customHeight="1">
      <c r="A2937" s="25"/>
      <c r="B2937" s="25"/>
      <c r="C2937" s="25"/>
      <c r="D2937" s="25"/>
      <c r="E2937" s="25"/>
      <c r="F2937" s="21"/>
      <c r="G2937" s="21"/>
      <c r="H2937" s="21"/>
      <c r="I2937" s="20" t="str">
        <f t="shared" si="209"/>
        <v/>
      </c>
      <c r="J2937" s="22"/>
      <c r="K2937" s="19">
        <f t="shared" si="208"/>
        <v>0</v>
      </c>
      <c r="L2937" s="19"/>
      <c r="M2937" s="19"/>
    </row>
    <row r="2938" spans="1:13" ht="15.75" customHeight="1">
      <c r="A2938" s="25"/>
      <c r="B2938" s="25"/>
      <c r="C2938" s="25"/>
      <c r="D2938" s="25"/>
      <c r="E2938" s="25"/>
      <c r="F2938" s="21"/>
      <c r="G2938" s="21"/>
      <c r="H2938" s="21"/>
      <c r="I2938" s="20" t="str">
        <f t="shared" si="209"/>
        <v/>
      </c>
      <c r="J2938" s="22"/>
      <c r="K2938" s="19">
        <f t="shared" si="208"/>
        <v>0</v>
      </c>
      <c r="L2938" s="19"/>
      <c r="M2938" s="19"/>
    </row>
    <row r="2939" spans="1:13" ht="15.75" customHeight="1">
      <c r="A2939" s="25"/>
      <c r="B2939" s="25"/>
      <c r="C2939" s="25"/>
      <c r="D2939" s="25"/>
      <c r="E2939" s="25"/>
      <c r="F2939" s="21"/>
      <c r="G2939" s="21"/>
      <c r="H2939" s="21"/>
      <c r="I2939" s="20" t="str">
        <f t="shared" si="209"/>
        <v/>
      </c>
      <c r="J2939" s="22"/>
      <c r="K2939" s="19">
        <f t="shared" si="208"/>
        <v>0</v>
      </c>
      <c r="L2939" s="19"/>
      <c r="M2939" s="19"/>
    </row>
    <row r="2940" spans="1:13" ht="15.75" customHeight="1">
      <c r="A2940" s="25"/>
      <c r="B2940" s="25"/>
      <c r="C2940" s="25"/>
      <c r="D2940" s="25"/>
      <c r="E2940" s="25"/>
      <c r="F2940" s="21"/>
      <c r="G2940" s="21"/>
      <c r="H2940" s="21"/>
      <c r="I2940" s="20" t="str">
        <f t="shared" si="209"/>
        <v/>
      </c>
      <c r="J2940" s="22"/>
      <c r="K2940" s="19">
        <f t="shared" si="208"/>
        <v>0</v>
      </c>
      <c r="L2940" s="19"/>
      <c r="M2940" s="19"/>
    </row>
    <row r="2941" spans="1:13" ht="15.75" customHeight="1">
      <c r="A2941" s="25"/>
      <c r="B2941" s="25"/>
      <c r="C2941" s="25"/>
      <c r="D2941" s="25"/>
      <c r="E2941" s="25"/>
      <c r="F2941" s="21"/>
      <c r="G2941" s="21"/>
      <c r="H2941" s="21"/>
      <c r="I2941" s="20" t="str">
        <f t="shared" si="209"/>
        <v/>
      </c>
      <c r="J2941" s="22"/>
      <c r="K2941" s="19">
        <f t="shared" si="208"/>
        <v>0</v>
      </c>
      <c r="L2941" s="19"/>
      <c r="M2941" s="19"/>
    </row>
    <row r="2942" spans="1:13" ht="15.75" customHeight="1">
      <c r="A2942" s="25"/>
      <c r="B2942" s="25"/>
      <c r="C2942" s="25"/>
      <c r="D2942" s="25"/>
      <c r="E2942" s="25"/>
      <c r="F2942" s="21"/>
      <c r="G2942" s="21"/>
      <c r="H2942" s="21"/>
      <c r="I2942" s="20" t="str">
        <f t="shared" si="209"/>
        <v/>
      </c>
      <c r="J2942" s="22"/>
      <c r="K2942" s="19">
        <f t="shared" si="208"/>
        <v>0</v>
      </c>
      <c r="L2942" s="19"/>
      <c r="M2942" s="19"/>
    </row>
    <row r="2943" spans="1:13" ht="15.75" customHeight="1">
      <c r="A2943" s="25"/>
      <c r="B2943" s="25"/>
      <c r="C2943" s="25"/>
      <c r="D2943" s="25"/>
      <c r="E2943" s="25"/>
      <c r="F2943" s="21"/>
      <c r="G2943" s="21"/>
      <c r="H2943" s="21"/>
      <c r="I2943" s="20" t="str">
        <f t="shared" si="209"/>
        <v/>
      </c>
      <c r="J2943" s="22"/>
      <c r="K2943" s="19">
        <f t="shared" si="208"/>
        <v>0</v>
      </c>
      <c r="L2943" s="19"/>
      <c r="M2943" s="19"/>
    </row>
    <row r="2944" spans="1:13" ht="15.75" customHeight="1">
      <c r="A2944" s="25"/>
      <c r="B2944" s="25"/>
      <c r="C2944" s="25"/>
      <c r="D2944" s="25"/>
      <c r="E2944" s="25"/>
      <c r="F2944" s="21"/>
      <c r="G2944" s="21"/>
      <c r="H2944" s="21"/>
      <c r="I2944" s="20" t="str">
        <f t="shared" si="209"/>
        <v/>
      </c>
      <c r="J2944" s="22"/>
      <c r="K2944" s="19">
        <f t="shared" si="208"/>
        <v>0</v>
      </c>
      <c r="L2944" s="19"/>
      <c r="M2944" s="19"/>
    </row>
    <row r="2945" spans="1:13" ht="15.75" customHeight="1">
      <c r="A2945" s="25"/>
      <c r="B2945" s="25"/>
      <c r="C2945" s="25"/>
      <c r="D2945" s="25"/>
      <c r="E2945" s="25"/>
      <c r="F2945" s="21"/>
      <c r="G2945" s="21"/>
      <c r="H2945" s="21"/>
      <c r="I2945" s="20" t="str">
        <f t="shared" si="209"/>
        <v/>
      </c>
      <c r="J2945" s="22"/>
      <c r="K2945" s="19">
        <f t="shared" si="208"/>
        <v>0</v>
      </c>
      <c r="L2945" s="19"/>
      <c r="M2945" s="19"/>
    </row>
    <row r="2946" spans="1:13" ht="15.75" customHeight="1">
      <c r="A2946" s="25"/>
      <c r="B2946" s="25"/>
      <c r="C2946" s="25"/>
      <c r="D2946" s="25"/>
      <c r="E2946" s="25"/>
      <c r="F2946" s="21"/>
      <c r="G2946" s="21"/>
      <c r="H2946" s="21"/>
      <c r="I2946" s="20" t="str">
        <f t="shared" si="209"/>
        <v/>
      </c>
      <c r="J2946" s="22"/>
      <c r="K2946" s="19">
        <f t="shared" si="208"/>
        <v>0</v>
      </c>
      <c r="L2946" s="19"/>
      <c r="M2946" s="19"/>
    </row>
    <row r="2947" spans="1:13" ht="15.75" customHeight="1">
      <c r="A2947" s="25"/>
      <c r="B2947" s="25"/>
      <c r="C2947" s="25"/>
      <c r="D2947" s="25"/>
      <c r="E2947" s="25"/>
      <c r="F2947" s="21"/>
      <c r="G2947" s="21"/>
      <c r="H2947" s="21"/>
      <c r="I2947" s="20" t="str">
        <f t="shared" si="209"/>
        <v/>
      </c>
      <c r="J2947" s="22"/>
      <c r="K2947" s="19">
        <f t="shared" si="208"/>
        <v>0</v>
      </c>
      <c r="L2947" s="19"/>
      <c r="M2947" s="19"/>
    </row>
    <row r="2948" spans="1:13" ht="15.75" customHeight="1">
      <c r="A2948" s="25"/>
      <c r="B2948" s="25"/>
      <c r="C2948" s="25"/>
      <c r="D2948" s="25"/>
      <c r="E2948" s="25"/>
      <c r="F2948" s="21"/>
      <c r="G2948" s="21"/>
      <c r="H2948" s="21"/>
      <c r="I2948" s="20" t="str">
        <f t="shared" si="209"/>
        <v/>
      </c>
      <c r="J2948" s="22"/>
      <c r="K2948" s="19">
        <f t="shared" si="208"/>
        <v>0</v>
      </c>
      <c r="L2948" s="19"/>
      <c r="M2948" s="19"/>
    </row>
    <row r="2949" spans="1:13" ht="15.75" customHeight="1">
      <c r="A2949" s="25"/>
      <c r="B2949" s="25"/>
      <c r="C2949" s="25"/>
      <c r="D2949" s="25"/>
      <c r="E2949" s="25"/>
      <c r="F2949" s="21"/>
      <c r="G2949" s="21"/>
      <c r="H2949" s="21"/>
      <c r="I2949" s="20" t="str">
        <f t="shared" si="209"/>
        <v/>
      </c>
      <c r="J2949" s="22"/>
      <c r="K2949" s="19">
        <f t="shared" si="208"/>
        <v>0</v>
      </c>
      <c r="L2949" s="19"/>
      <c r="M2949" s="19"/>
    </row>
    <row r="2950" spans="1:13" ht="15.75" customHeight="1">
      <c r="A2950" s="25"/>
      <c r="B2950" s="25"/>
      <c r="C2950" s="25"/>
      <c r="D2950" s="25"/>
      <c r="E2950" s="25"/>
      <c r="F2950" s="21"/>
      <c r="G2950" s="21"/>
      <c r="H2950" s="21"/>
      <c r="I2950" s="20" t="str">
        <f t="shared" si="209"/>
        <v/>
      </c>
      <c r="J2950" s="22"/>
      <c r="K2950" s="19">
        <f t="shared" si="208"/>
        <v>0</v>
      </c>
      <c r="L2950" s="19"/>
      <c r="M2950" s="19"/>
    </row>
    <row r="2951" spans="1:13" ht="15.75" customHeight="1">
      <c r="A2951" s="19"/>
      <c r="B2951" s="19"/>
      <c r="C2951" s="19"/>
      <c r="D2951" s="19"/>
      <c r="E2951" s="19"/>
      <c r="F2951" s="21"/>
      <c r="G2951" s="21"/>
      <c r="H2951" s="21"/>
      <c r="I2951" s="20" t="str">
        <f t="shared" si="209"/>
        <v/>
      </c>
      <c r="J2951" s="28"/>
      <c r="K2951" s="19">
        <f t="shared" si="208"/>
        <v>0</v>
      </c>
      <c r="L2951" s="19"/>
      <c r="M2951" s="19"/>
    </row>
    <row r="2952" spans="1:13" ht="15.75" customHeight="1">
      <c r="A2952" s="19"/>
      <c r="B2952" s="19"/>
      <c r="C2952" s="19"/>
      <c r="D2952" s="19"/>
      <c r="E2952" s="19"/>
      <c r="F2952" s="21"/>
      <c r="G2952" s="21"/>
      <c r="H2952" s="21"/>
      <c r="I2952" s="20" t="str">
        <f t="shared" si="209"/>
        <v/>
      </c>
      <c r="J2952" s="28"/>
      <c r="K2952" s="19">
        <f t="shared" si="208"/>
        <v>0</v>
      </c>
      <c r="L2952" s="19"/>
      <c r="M2952" s="19"/>
    </row>
    <row r="2953" spans="1:13" ht="15.75" customHeight="1">
      <c r="A2953" s="19"/>
      <c r="B2953" s="19"/>
      <c r="C2953" s="19"/>
      <c r="D2953" s="19"/>
      <c r="E2953" s="19"/>
      <c r="F2953" s="21"/>
      <c r="G2953" s="21"/>
      <c r="H2953" s="21"/>
      <c r="I2953" s="20" t="str">
        <f t="shared" si="209"/>
        <v/>
      </c>
      <c r="J2953" s="28"/>
      <c r="K2953" s="19">
        <f t="shared" si="208"/>
        <v>0</v>
      </c>
      <c r="L2953" s="19"/>
      <c r="M2953" s="19"/>
    </row>
    <row r="2954" spans="1:13" ht="15.75" customHeight="1">
      <c r="A2954" s="19"/>
      <c r="B2954" s="19"/>
      <c r="C2954" s="19"/>
      <c r="D2954" s="19"/>
      <c r="E2954" s="19"/>
      <c r="F2954" s="21"/>
      <c r="G2954" s="21"/>
      <c r="H2954" s="21"/>
      <c r="I2954" s="20" t="str">
        <f t="shared" si="209"/>
        <v/>
      </c>
      <c r="J2954" s="28"/>
      <c r="K2954" s="19">
        <f t="shared" si="208"/>
        <v>0</v>
      </c>
      <c r="L2954" s="19"/>
      <c r="M2954" s="19"/>
    </row>
    <row r="2955" spans="1:13" ht="15.75" customHeight="1">
      <c r="A2955" s="19"/>
      <c r="B2955" s="19"/>
      <c r="C2955" s="19"/>
      <c r="D2955" s="19"/>
      <c r="E2955" s="19"/>
      <c r="F2955" s="21"/>
      <c r="G2955" s="21"/>
      <c r="H2955" s="21"/>
      <c r="I2955" s="20" t="str">
        <f t="shared" si="209"/>
        <v/>
      </c>
      <c r="J2955" s="28"/>
      <c r="K2955" s="19">
        <f t="shared" si="208"/>
        <v>0</v>
      </c>
      <c r="L2955" s="19"/>
      <c r="M2955" s="19"/>
    </row>
    <row r="2956" spans="1:13" ht="15.75" customHeight="1">
      <c r="A2956" s="19"/>
      <c r="B2956" s="19"/>
      <c r="C2956" s="19"/>
      <c r="D2956" s="19"/>
      <c r="E2956" s="19"/>
      <c r="F2956" s="21"/>
      <c r="G2956" s="21"/>
      <c r="H2956" s="21"/>
      <c r="I2956" s="20" t="str">
        <f t="shared" si="209"/>
        <v/>
      </c>
      <c r="J2956" s="28"/>
      <c r="K2956" s="19">
        <f t="shared" si="208"/>
        <v>0</v>
      </c>
      <c r="L2956" s="19"/>
      <c r="M2956" s="19"/>
    </row>
    <row r="2957" spans="1:13" ht="15.75" customHeight="1">
      <c r="A2957" s="19"/>
      <c r="B2957" s="19"/>
      <c r="C2957" s="19"/>
      <c r="D2957" s="19"/>
      <c r="E2957" s="19"/>
      <c r="F2957" s="21"/>
      <c r="G2957" s="21"/>
      <c r="H2957" s="21"/>
      <c r="I2957" s="20" t="str">
        <f t="shared" si="209"/>
        <v/>
      </c>
      <c r="J2957" s="28"/>
      <c r="K2957" s="19">
        <f t="shared" si="208"/>
        <v>0</v>
      </c>
      <c r="L2957" s="19"/>
      <c r="M2957" s="19"/>
    </row>
    <row r="2958" spans="1:13" ht="15.75" customHeight="1">
      <c r="A2958" s="19"/>
      <c r="B2958" s="19"/>
      <c r="C2958" s="19"/>
      <c r="D2958" s="19"/>
      <c r="E2958" s="19"/>
      <c r="F2958" s="21"/>
      <c r="G2958" s="21"/>
      <c r="H2958" s="21"/>
      <c r="I2958" s="20" t="str">
        <f t="shared" si="209"/>
        <v/>
      </c>
      <c r="J2958" s="28"/>
      <c r="K2958" s="19">
        <f t="shared" si="208"/>
        <v>0</v>
      </c>
      <c r="L2958" s="19"/>
      <c r="M2958" s="19"/>
    </row>
    <row r="2959" spans="1:13" ht="15.75" customHeight="1">
      <c r="A2959" s="19"/>
      <c r="B2959" s="19"/>
      <c r="C2959" s="19"/>
      <c r="D2959" s="19"/>
      <c r="E2959" s="19"/>
      <c r="F2959" s="21"/>
      <c r="G2959" s="21"/>
      <c r="H2959" s="21"/>
      <c r="I2959" s="20" t="str">
        <f t="shared" si="209"/>
        <v/>
      </c>
      <c r="J2959" s="28"/>
      <c r="K2959" s="19">
        <f t="shared" si="208"/>
        <v>0</v>
      </c>
      <c r="L2959" s="19"/>
      <c r="M2959" s="19"/>
    </row>
    <row r="2960" spans="1:13" ht="15.75" customHeight="1">
      <c r="A2960" s="19"/>
      <c r="B2960" s="19"/>
      <c r="C2960" s="19"/>
      <c r="D2960" s="19"/>
      <c r="E2960" s="19"/>
      <c r="F2960" s="21"/>
      <c r="G2960" s="21"/>
      <c r="H2960" s="21"/>
      <c r="I2960" s="20" t="str">
        <f t="shared" si="209"/>
        <v/>
      </c>
      <c r="J2960" s="28"/>
      <c r="K2960" s="19">
        <f t="shared" si="208"/>
        <v>0</v>
      </c>
      <c r="L2960" s="19"/>
      <c r="M2960" s="19"/>
    </row>
    <row r="2961" spans="1:13" ht="15.75" customHeight="1">
      <c r="A2961" s="19"/>
      <c r="B2961" s="19"/>
      <c r="C2961" s="19"/>
      <c r="D2961" s="19"/>
      <c r="E2961" s="19"/>
      <c r="F2961" s="21"/>
      <c r="G2961" s="21"/>
      <c r="H2961" s="21"/>
      <c r="I2961" s="20" t="str">
        <f t="shared" si="209"/>
        <v/>
      </c>
      <c r="J2961" s="28"/>
      <c r="K2961" s="19">
        <f t="shared" si="208"/>
        <v>0</v>
      </c>
      <c r="L2961" s="19"/>
      <c r="M2961" s="19"/>
    </row>
    <row r="2962" spans="1:13" ht="15.75" customHeight="1">
      <c r="A2962" s="19"/>
      <c r="B2962" s="19"/>
      <c r="C2962" s="19"/>
      <c r="D2962" s="19"/>
      <c r="E2962" s="19"/>
      <c r="F2962" s="21"/>
      <c r="G2962" s="21"/>
      <c r="H2962" s="21"/>
      <c r="I2962" s="20" t="str">
        <f t="shared" si="209"/>
        <v/>
      </c>
      <c r="J2962" s="28"/>
      <c r="K2962" s="19">
        <f t="shared" si="208"/>
        <v>0</v>
      </c>
      <c r="L2962" s="19"/>
      <c r="M2962" s="19"/>
    </row>
    <row r="2963" spans="1:13" ht="15.75" customHeight="1">
      <c r="A2963" s="19"/>
      <c r="B2963" s="19"/>
      <c r="C2963" s="19"/>
      <c r="D2963" s="19"/>
      <c r="E2963" s="19"/>
      <c r="F2963" s="21"/>
      <c r="G2963" s="21"/>
      <c r="H2963" s="21"/>
      <c r="I2963" s="20" t="str">
        <f t="shared" si="209"/>
        <v/>
      </c>
      <c r="J2963" s="28"/>
      <c r="K2963" s="19">
        <f t="shared" si="208"/>
        <v>0</v>
      </c>
      <c r="L2963" s="19"/>
      <c r="M2963" s="19"/>
    </row>
    <row r="2964" spans="1:13" ht="15.75" customHeight="1">
      <c r="A2964" s="19"/>
      <c r="B2964" s="19"/>
      <c r="C2964" s="19"/>
      <c r="D2964" s="19"/>
      <c r="E2964" s="19"/>
      <c r="F2964" s="21"/>
      <c r="G2964" s="21"/>
      <c r="H2964" s="21"/>
      <c r="I2964" s="20" t="str">
        <f t="shared" si="209"/>
        <v/>
      </c>
      <c r="J2964" s="28"/>
      <c r="K2964" s="19">
        <f t="shared" si="208"/>
        <v>0</v>
      </c>
      <c r="L2964" s="19"/>
      <c r="M2964" s="19"/>
    </row>
    <row r="2965" spans="1:13" ht="15.75" customHeight="1">
      <c r="A2965" s="19"/>
      <c r="B2965" s="19"/>
      <c r="C2965" s="19"/>
      <c r="D2965" s="19"/>
      <c r="E2965" s="19"/>
      <c r="F2965" s="21"/>
      <c r="G2965" s="21"/>
      <c r="H2965" s="21"/>
      <c r="I2965" s="20" t="str">
        <f t="shared" si="209"/>
        <v/>
      </c>
      <c r="J2965" s="28"/>
      <c r="K2965" s="19">
        <f t="shared" si="208"/>
        <v>0</v>
      </c>
      <c r="L2965" s="19"/>
      <c r="M2965" s="19"/>
    </row>
    <row r="2966" spans="1:13" ht="15.75" customHeight="1">
      <c r="A2966" s="19"/>
      <c r="B2966" s="19"/>
      <c r="C2966" s="19"/>
      <c r="D2966" s="19"/>
      <c r="E2966" s="19"/>
      <c r="F2966" s="21"/>
      <c r="G2966" s="21"/>
      <c r="H2966" s="21"/>
      <c r="I2966" s="20" t="str">
        <f t="shared" si="209"/>
        <v/>
      </c>
      <c r="J2966" s="28"/>
      <c r="K2966" s="19">
        <f t="shared" si="208"/>
        <v>0</v>
      </c>
      <c r="L2966" s="19"/>
      <c r="M2966" s="19"/>
    </row>
    <row r="2967" spans="1:13" ht="15.75" customHeight="1">
      <c r="A2967" s="19"/>
      <c r="B2967" s="19"/>
      <c r="C2967" s="19"/>
      <c r="D2967" s="19"/>
      <c r="E2967" s="19"/>
      <c r="F2967" s="21"/>
      <c r="G2967" s="21"/>
      <c r="H2967" s="21"/>
      <c r="I2967" s="20" t="str">
        <f t="shared" si="209"/>
        <v/>
      </c>
      <c r="J2967" s="28"/>
      <c r="K2967" s="19">
        <f t="shared" si="208"/>
        <v>0</v>
      </c>
      <c r="L2967" s="19"/>
      <c r="M2967" s="19"/>
    </row>
    <row r="2968" spans="1:13" ht="15.75" customHeight="1">
      <c r="A2968" s="19"/>
      <c r="B2968" s="19"/>
      <c r="C2968" s="19"/>
      <c r="D2968" s="19"/>
      <c r="E2968" s="19"/>
      <c r="F2968" s="21"/>
      <c r="G2968" s="21"/>
      <c r="H2968" s="21"/>
      <c r="I2968" s="20" t="str">
        <f t="shared" si="209"/>
        <v/>
      </c>
      <c r="J2968" s="28"/>
      <c r="K2968" s="19">
        <f t="shared" si="208"/>
        <v>0</v>
      </c>
      <c r="L2968" s="19"/>
      <c r="M2968" s="19"/>
    </row>
    <row r="2969" spans="1:13" ht="15.75" customHeight="1">
      <c r="A2969" s="19"/>
      <c r="B2969" s="19"/>
      <c r="C2969" s="19"/>
      <c r="D2969" s="19"/>
      <c r="E2969" s="19"/>
      <c r="F2969" s="21"/>
      <c r="G2969" s="21"/>
      <c r="H2969" s="21"/>
      <c r="I2969" s="20" t="str">
        <f t="shared" si="209"/>
        <v/>
      </c>
      <c r="J2969" s="28"/>
      <c r="K2969" s="19">
        <f t="shared" si="208"/>
        <v>0</v>
      </c>
      <c r="L2969" s="19"/>
      <c r="M2969" s="19"/>
    </row>
    <row r="2970" spans="1:13" ht="15.75" customHeight="1">
      <c r="A2970" s="19"/>
      <c r="B2970" s="19"/>
      <c r="C2970" s="19"/>
      <c r="D2970" s="19"/>
      <c r="E2970" s="19"/>
      <c r="F2970" s="21"/>
      <c r="G2970" s="21"/>
      <c r="H2970" s="21"/>
      <c r="I2970" s="20" t="str">
        <f t="shared" si="209"/>
        <v/>
      </c>
      <c r="J2970" s="28"/>
      <c r="K2970" s="19">
        <f t="shared" si="208"/>
        <v>0</v>
      </c>
      <c r="L2970" s="19"/>
      <c r="M2970" s="19"/>
    </row>
    <row r="2971" spans="1:13" ht="15.75" customHeight="1">
      <c r="A2971" s="19"/>
      <c r="B2971" s="19"/>
      <c r="C2971" s="19"/>
      <c r="D2971" s="19"/>
      <c r="E2971" s="19"/>
      <c r="F2971" s="21"/>
      <c r="G2971" s="21"/>
      <c r="H2971" s="21"/>
      <c r="I2971" s="20" t="str">
        <f t="shared" si="209"/>
        <v/>
      </c>
      <c r="J2971" s="28"/>
      <c r="K2971" s="19">
        <f t="shared" si="208"/>
        <v>0</v>
      </c>
      <c r="L2971" s="19"/>
      <c r="M2971" s="19"/>
    </row>
    <row r="2972" spans="1:13" ht="15.75" customHeight="1">
      <c r="A2972" s="19"/>
      <c r="B2972" s="19"/>
      <c r="C2972" s="19"/>
      <c r="D2972" s="19"/>
      <c r="E2972" s="19"/>
      <c r="F2972" s="21"/>
      <c r="G2972" s="21"/>
      <c r="H2972" s="21"/>
      <c r="I2972" s="20" t="str">
        <f t="shared" si="209"/>
        <v/>
      </c>
      <c r="J2972" s="28"/>
      <c r="K2972" s="19">
        <f t="shared" si="208"/>
        <v>0</v>
      </c>
      <c r="L2972" s="19"/>
      <c r="M2972" s="19"/>
    </row>
    <row r="2973" spans="1:13" ht="15.75" customHeight="1">
      <c r="A2973" s="19"/>
      <c r="B2973" s="19"/>
      <c r="C2973" s="19"/>
      <c r="D2973" s="19"/>
      <c r="E2973" s="19"/>
      <c r="F2973" s="21"/>
      <c r="G2973" s="21"/>
      <c r="H2973" s="21"/>
      <c r="I2973" s="20" t="str">
        <f t="shared" si="209"/>
        <v/>
      </c>
      <c r="J2973" s="28"/>
      <c r="K2973" s="19">
        <f t="shared" si="208"/>
        <v>0</v>
      </c>
      <c r="L2973" s="19"/>
      <c r="M2973" s="19"/>
    </row>
    <row r="2974" spans="1:13" ht="15.75" customHeight="1">
      <c r="A2974" s="19"/>
      <c r="B2974" s="19"/>
      <c r="C2974" s="19"/>
      <c r="D2974" s="19"/>
      <c r="E2974" s="19"/>
      <c r="F2974" s="21"/>
      <c r="G2974" s="21"/>
      <c r="H2974" s="21"/>
      <c r="I2974" s="20" t="str">
        <f t="shared" si="209"/>
        <v/>
      </c>
      <c r="J2974" s="28"/>
      <c r="K2974" s="19">
        <f t="shared" si="208"/>
        <v>0</v>
      </c>
      <c r="L2974" s="19"/>
      <c r="M2974" s="19"/>
    </row>
    <row r="2975" spans="1:13" ht="15.75" customHeight="1">
      <c r="A2975" s="19"/>
      <c r="B2975" s="19"/>
      <c r="C2975" s="19"/>
      <c r="D2975" s="19"/>
      <c r="E2975" s="19"/>
      <c r="F2975" s="21"/>
      <c r="G2975" s="21"/>
      <c r="H2975" s="21"/>
      <c r="I2975" s="20" t="str">
        <f t="shared" si="209"/>
        <v/>
      </c>
      <c r="J2975" s="28"/>
      <c r="K2975" s="19">
        <f t="shared" si="208"/>
        <v>0</v>
      </c>
      <c r="L2975" s="19"/>
      <c r="M2975" s="19"/>
    </row>
    <row r="2976" spans="1:13" ht="15.75" customHeight="1">
      <c r="A2976" s="19"/>
      <c r="B2976" s="19"/>
      <c r="C2976" s="19"/>
      <c r="D2976" s="19"/>
      <c r="E2976" s="19"/>
      <c r="F2976" s="21"/>
      <c r="G2976" s="21"/>
      <c r="H2976" s="21"/>
      <c r="I2976" s="20" t="str">
        <f t="shared" si="209"/>
        <v/>
      </c>
      <c r="J2976" s="28"/>
      <c r="K2976" s="19">
        <f t="shared" si="208"/>
        <v>0</v>
      </c>
      <c r="L2976" s="19"/>
      <c r="M2976" s="19"/>
    </row>
    <row r="2977" spans="1:13" ht="15.75" customHeight="1">
      <c r="A2977" s="19"/>
      <c r="B2977" s="19"/>
      <c r="C2977" s="19"/>
      <c r="D2977" s="19"/>
      <c r="E2977" s="19"/>
      <c r="F2977" s="21"/>
      <c r="G2977" s="21"/>
      <c r="H2977" s="21"/>
      <c r="I2977" s="20" t="str">
        <f t="shared" si="209"/>
        <v/>
      </c>
      <c r="J2977" s="28"/>
      <c r="K2977" s="19">
        <f t="shared" si="208"/>
        <v>0</v>
      </c>
      <c r="L2977" s="19"/>
      <c r="M2977" s="19"/>
    </row>
    <row r="2978" spans="1:13" ht="15.75" customHeight="1">
      <c r="A2978" s="19"/>
      <c r="B2978" s="19"/>
      <c r="C2978" s="19"/>
      <c r="D2978" s="19"/>
      <c r="E2978" s="19"/>
      <c r="F2978" s="21"/>
      <c r="G2978" s="21"/>
      <c r="H2978" s="21"/>
      <c r="I2978" s="20" t="str">
        <f t="shared" si="209"/>
        <v/>
      </c>
      <c r="J2978" s="28"/>
      <c r="K2978" s="19">
        <f t="shared" si="208"/>
        <v>0</v>
      </c>
      <c r="L2978" s="19"/>
      <c r="M2978" s="19"/>
    </row>
    <row r="2979" spans="1:13" ht="15.75" customHeight="1">
      <c r="A2979" s="19"/>
      <c r="B2979" s="19"/>
      <c r="C2979" s="19"/>
      <c r="D2979" s="19"/>
      <c r="E2979" s="19"/>
      <c r="F2979" s="21"/>
      <c r="G2979" s="21"/>
      <c r="H2979" s="21"/>
      <c r="I2979" s="20" t="str">
        <f t="shared" si="209"/>
        <v/>
      </c>
      <c r="J2979" s="28"/>
      <c r="K2979" s="19">
        <f t="shared" si="208"/>
        <v>0</v>
      </c>
      <c r="L2979" s="19"/>
      <c r="M2979" s="19"/>
    </row>
    <row r="2980" spans="1:13" ht="15.75" customHeight="1">
      <c r="A2980" s="19"/>
      <c r="B2980" s="19"/>
      <c r="C2980" s="19"/>
      <c r="D2980" s="19"/>
      <c r="E2980" s="19"/>
      <c r="F2980" s="21"/>
      <c r="G2980" s="21"/>
      <c r="H2980" s="21"/>
      <c r="I2980" s="20" t="str">
        <f t="shared" si="209"/>
        <v/>
      </c>
      <c r="J2980" s="28"/>
      <c r="K2980" s="19">
        <f t="shared" si="208"/>
        <v>0</v>
      </c>
      <c r="L2980" s="19"/>
      <c r="M2980" s="19"/>
    </row>
    <row r="2981" spans="1:13" ht="15.75" customHeight="1">
      <c r="A2981" s="19"/>
      <c r="B2981" s="19"/>
      <c r="C2981" s="19"/>
      <c r="D2981" s="19"/>
      <c r="E2981" s="19"/>
      <c r="F2981" s="21"/>
      <c r="G2981" s="21"/>
      <c r="H2981" s="21"/>
      <c r="I2981" s="20" t="str">
        <f t="shared" si="209"/>
        <v/>
      </c>
      <c r="J2981" s="28"/>
      <c r="K2981" s="19">
        <f t="shared" si="208"/>
        <v>0</v>
      </c>
      <c r="L2981" s="19"/>
      <c r="M2981" s="19"/>
    </row>
    <row r="2982" spans="1:13" ht="15.75" customHeight="1">
      <c r="A2982" s="19"/>
      <c r="B2982" s="19"/>
      <c r="C2982" s="19"/>
      <c r="D2982" s="19"/>
      <c r="E2982" s="19"/>
      <c r="F2982" s="21"/>
      <c r="G2982" s="21"/>
      <c r="H2982" s="21"/>
      <c r="I2982" s="20" t="str">
        <f t="shared" si="209"/>
        <v/>
      </c>
      <c r="J2982" s="28"/>
      <c r="K2982" s="19">
        <f t="shared" si="208"/>
        <v>0</v>
      </c>
      <c r="L2982" s="19"/>
      <c r="M2982" s="19"/>
    </row>
    <row r="2983" spans="1:13" ht="15.75" customHeight="1">
      <c r="A2983" s="19"/>
      <c r="B2983" s="19"/>
      <c r="C2983" s="19"/>
      <c r="D2983" s="19"/>
      <c r="E2983" s="19"/>
      <c r="F2983" s="21"/>
      <c r="G2983" s="21"/>
      <c r="H2983" s="21"/>
      <c r="I2983" s="20" t="str">
        <f t="shared" si="209"/>
        <v/>
      </c>
      <c r="J2983" s="28"/>
      <c r="K2983" s="19">
        <f t="shared" si="208"/>
        <v>0</v>
      </c>
      <c r="L2983" s="19"/>
      <c r="M2983" s="19"/>
    </row>
    <row r="2984" spans="1:13" ht="15.75" customHeight="1">
      <c r="A2984" s="19"/>
      <c r="B2984" s="19"/>
      <c r="C2984" s="19"/>
      <c r="D2984" s="19"/>
      <c r="E2984" s="19"/>
      <c r="F2984" s="21"/>
      <c r="G2984" s="21"/>
      <c r="H2984" s="21"/>
      <c r="I2984" s="20" t="str">
        <f t="shared" si="209"/>
        <v/>
      </c>
      <c r="J2984" s="28"/>
      <c r="K2984" s="19">
        <f t="shared" si="208"/>
        <v>0</v>
      </c>
      <c r="L2984" s="19"/>
      <c r="M2984" s="19"/>
    </row>
    <row r="2985" spans="1:13" ht="15.75" customHeight="1">
      <c r="A2985" s="19"/>
      <c r="B2985" s="19"/>
      <c r="C2985" s="19"/>
      <c r="D2985" s="19"/>
      <c r="E2985" s="19"/>
      <c r="F2985" s="21"/>
      <c r="G2985" s="21"/>
      <c r="H2985" s="21"/>
      <c r="I2985" s="20" t="str">
        <f t="shared" si="209"/>
        <v/>
      </c>
      <c r="J2985" s="28"/>
      <c r="K2985" s="19">
        <f t="shared" si="208"/>
        <v>0</v>
      </c>
      <c r="L2985" s="19"/>
      <c r="M2985" s="19"/>
    </row>
    <row r="2986" spans="1:13" ht="15.75" customHeight="1">
      <c r="A2986" s="19"/>
      <c r="B2986" s="19"/>
      <c r="C2986" s="19"/>
      <c r="D2986" s="19"/>
      <c r="E2986" s="19"/>
      <c r="F2986" s="21"/>
      <c r="G2986" s="21"/>
      <c r="H2986" s="21"/>
      <c r="I2986" s="20" t="str">
        <f t="shared" si="209"/>
        <v/>
      </c>
      <c r="J2986" s="28"/>
      <c r="K2986" s="19">
        <f t="shared" si="208"/>
        <v>0</v>
      </c>
      <c r="L2986" s="19"/>
      <c r="M2986" s="19"/>
    </row>
    <row r="2987" spans="1:13" ht="15.75" customHeight="1">
      <c r="A2987" s="19"/>
      <c r="B2987" s="19"/>
      <c r="C2987" s="19"/>
      <c r="D2987" s="19"/>
      <c r="E2987" s="19"/>
      <c r="F2987" s="21"/>
      <c r="G2987" s="21"/>
      <c r="H2987" s="21"/>
      <c r="I2987" s="20" t="str">
        <f t="shared" si="209"/>
        <v/>
      </c>
      <c r="J2987" s="28"/>
      <c r="K2987" s="19">
        <f t="shared" si="208"/>
        <v>0</v>
      </c>
      <c r="L2987" s="19"/>
      <c r="M2987" s="19"/>
    </row>
    <row r="2988" spans="1:13" ht="15.75" customHeight="1">
      <c r="A2988" s="19"/>
      <c r="B2988" s="19"/>
      <c r="C2988" s="19"/>
      <c r="D2988" s="19"/>
      <c r="E2988" s="19"/>
      <c r="F2988" s="21"/>
      <c r="G2988" s="21"/>
      <c r="H2988" s="21"/>
      <c r="I2988" s="20" t="str">
        <f t="shared" si="209"/>
        <v/>
      </c>
      <c r="J2988" s="28"/>
      <c r="K2988" s="19">
        <f t="shared" si="208"/>
        <v>0</v>
      </c>
      <c r="L2988" s="19"/>
      <c r="M2988" s="19"/>
    </row>
    <row r="2989" spans="1:13" ht="15.75" customHeight="1">
      <c r="A2989" s="19"/>
      <c r="B2989" s="19"/>
      <c r="C2989" s="19"/>
      <c r="D2989" s="19"/>
      <c r="E2989" s="19"/>
      <c r="F2989" s="21"/>
      <c r="G2989" s="21"/>
      <c r="H2989" s="21"/>
      <c r="I2989" s="20" t="str">
        <f t="shared" si="209"/>
        <v/>
      </c>
      <c r="J2989" s="28"/>
      <c r="K2989" s="19">
        <f t="shared" si="208"/>
        <v>0</v>
      </c>
      <c r="L2989" s="19"/>
      <c r="M2989" s="19"/>
    </row>
    <row r="2990" spans="1:13" ht="15.75" customHeight="1">
      <c r="A2990" s="19"/>
      <c r="B2990" s="19"/>
      <c r="C2990" s="19"/>
      <c r="D2990" s="19"/>
      <c r="E2990" s="19"/>
      <c r="F2990" s="21"/>
      <c r="G2990" s="21"/>
      <c r="H2990" s="21"/>
      <c r="I2990" s="20" t="str">
        <f t="shared" si="209"/>
        <v/>
      </c>
      <c r="J2990" s="28"/>
      <c r="K2990" s="19">
        <f t="shared" si="208"/>
        <v>0</v>
      </c>
      <c r="L2990" s="19"/>
      <c r="M2990" s="19"/>
    </row>
    <row r="2991" spans="1:13" ht="15.75" customHeight="1">
      <c r="A2991" s="19"/>
      <c r="B2991" s="19"/>
      <c r="C2991" s="19"/>
      <c r="D2991" s="19"/>
      <c r="E2991" s="19"/>
      <c r="F2991" s="21"/>
      <c r="G2991" s="21"/>
      <c r="H2991" s="21"/>
      <c r="I2991" s="20" t="str">
        <f t="shared" si="209"/>
        <v/>
      </c>
      <c r="J2991" s="28"/>
      <c r="K2991" s="19">
        <f t="shared" si="208"/>
        <v>0</v>
      </c>
      <c r="L2991" s="19"/>
      <c r="M2991" s="19"/>
    </row>
    <row r="2992" spans="1:13" ht="15.75" customHeight="1">
      <c r="A2992" s="19"/>
      <c r="B2992" s="19"/>
      <c r="C2992" s="19"/>
      <c r="D2992" s="19"/>
      <c r="E2992" s="19"/>
      <c r="F2992" s="21"/>
      <c r="G2992" s="21"/>
      <c r="H2992" s="21"/>
      <c r="I2992" s="20" t="str">
        <f t="shared" si="209"/>
        <v/>
      </c>
      <c r="J2992" s="28"/>
      <c r="K2992" s="19">
        <f t="shared" si="208"/>
        <v>0</v>
      </c>
      <c r="L2992" s="19"/>
      <c r="M2992" s="19"/>
    </row>
    <row r="2993" spans="1:13" ht="15.75" customHeight="1">
      <c r="A2993" s="19"/>
      <c r="B2993" s="19"/>
      <c r="C2993" s="19"/>
      <c r="D2993" s="19"/>
      <c r="E2993" s="19"/>
      <c r="F2993" s="21"/>
      <c r="G2993" s="21"/>
      <c r="H2993" s="21"/>
      <c r="I2993" s="20" t="str">
        <f t="shared" si="209"/>
        <v/>
      </c>
      <c r="J2993" s="28"/>
      <c r="K2993" s="19">
        <f t="shared" si="208"/>
        <v>0</v>
      </c>
      <c r="L2993" s="19"/>
      <c r="M2993" s="19"/>
    </row>
    <row r="2994" spans="1:13" ht="15.75" customHeight="1">
      <c r="A2994" s="19"/>
      <c r="B2994" s="19"/>
      <c r="C2994" s="19"/>
      <c r="D2994" s="19"/>
      <c r="E2994" s="19"/>
      <c r="F2994" s="21"/>
      <c r="G2994" s="21"/>
      <c r="H2994" s="21"/>
      <c r="I2994" s="20" t="str">
        <f t="shared" si="209"/>
        <v/>
      </c>
      <c r="J2994" s="28"/>
      <c r="K2994" s="19">
        <f t="shared" si="208"/>
        <v>0</v>
      </c>
      <c r="L2994" s="19"/>
      <c r="M2994" s="19"/>
    </row>
    <row r="2995" spans="1:13" ht="15.75" customHeight="1">
      <c r="A2995" s="19"/>
      <c r="B2995" s="19"/>
      <c r="C2995" s="19"/>
      <c r="D2995" s="19"/>
      <c r="E2995" s="19"/>
      <c r="F2995" s="21"/>
      <c r="G2995" s="21"/>
      <c r="H2995" s="21"/>
      <c r="I2995" s="20" t="str">
        <f t="shared" si="209"/>
        <v/>
      </c>
      <c r="J2995" s="28"/>
      <c r="K2995" s="19">
        <f t="shared" si="208"/>
        <v>0</v>
      </c>
      <c r="L2995" s="19"/>
      <c r="M2995" s="19"/>
    </row>
    <row r="2996" spans="1:13" ht="15.75" customHeight="1">
      <c r="A2996" s="19"/>
      <c r="B2996" s="19"/>
      <c r="C2996" s="19"/>
      <c r="D2996" s="19"/>
      <c r="E2996" s="19"/>
      <c r="F2996" s="21"/>
      <c r="G2996" s="21"/>
      <c r="H2996" s="21"/>
      <c r="I2996" s="20" t="str">
        <f t="shared" si="209"/>
        <v/>
      </c>
      <c r="J2996" s="28"/>
      <c r="K2996" s="19">
        <f t="shared" si="208"/>
        <v>0</v>
      </c>
      <c r="L2996" s="19"/>
      <c r="M2996" s="19"/>
    </row>
    <row r="2997" spans="1:13" ht="15.75" customHeight="1">
      <c r="A2997" s="19"/>
      <c r="B2997" s="19"/>
      <c r="C2997" s="19"/>
      <c r="D2997" s="19"/>
      <c r="E2997" s="19"/>
      <c r="F2997" s="21"/>
      <c r="G2997" s="21"/>
      <c r="H2997" s="21"/>
      <c r="I2997" s="20" t="str">
        <f t="shared" si="209"/>
        <v/>
      </c>
      <c r="J2997" s="28"/>
      <c r="K2997" s="19">
        <f t="shared" si="208"/>
        <v>0</v>
      </c>
      <c r="L2997" s="19"/>
      <c r="M2997" s="19"/>
    </row>
    <row r="2998" spans="1:13" ht="15.75" customHeight="1">
      <c r="A2998" s="19"/>
      <c r="B2998" s="19"/>
      <c r="C2998" s="19"/>
      <c r="D2998" s="19"/>
      <c r="E2998" s="19"/>
      <c r="F2998" s="21"/>
      <c r="G2998" s="21"/>
      <c r="H2998" s="21"/>
      <c r="I2998" s="20" t="str">
        <f t="shared" si="209"/>
        <v/>
      </c>
      <c r="J2998" s="28"/>
      <c r="K2998" s="19">
        <f t="shared" si="208"/>
        <v>0</v>
      </c>
      <c r="L2998" s="19"/>
      <c r="M2998" s="19"/>
    </row>
    <row r="2999" spans="1:13" ht="15.75" customHeight="1">
      <c r="A2999" s="19"/>
      <c r="B2999" s="19"/>
      <c r="C2999" s="19"/>
      <c r="D2999" s="19"/>
      <c r="E2999" s="19"/>
      <c r="F2999" s="21"/>
      <c r="G2999" s="21"/>
      <c r="H2999" s="21"/>
      <c r="I2999" s="20" t="str">
        <f t="shared" si="209"/>
        <v/>
      </c>
      <c r="J2999" s="28"/>
      <c r="K2999" s="19">
        <f t="shared" si="208"/>
        <v>0</v>
      </c>
      <c r="L2999" s="19"/>
      <c r="M2999" s="19"/>
    </row>
    <row r="3000" spans="1:13" ht="15.75" customHeight="1">
      <c r="A3000" s="19"/>
      <c r="B3000" s="19"/>
      <c r="C3000" s="19"/>
      <c r="D3000" s="19"/>
      <c r="E3000" s="19"/>
      <c r="F3000" s="21"/>
      <c r="G3000" s="21"/>
      <c r="H3000" s="21"/>
      <c r="I3000" s="20" t="str">
        <f t="shared" si="209"/>
        <v/>
      </c>
      <c r="J3000" s="28"/>
      <c r="K3000" s="19">
        <f t="shared" si="208"/>
        <v>0</v>
      </c>
      <c r="L3000" s="19"/>
      <c r="M3000" s="19"/>
    </row>
    <row r="3001" spans="1:13" ht="15.75" customHeight="1">
      <c r="A3001" s="19"/>
      <c r="B3001" s="19"/>
      <c r="C3001" s="19"/>
      <c r="D3001" s="19"/>
      <c r="E3001" s="19"/>
      <c r="F3001" s="21"/>
      <c r="G3001" s="21"/>
      <c r="H3001" s="21"/>
      <c r="I3001" s="20" t="str">
        <f t="shared" si="209"/>
        <v/>
      </c>
      <c r="J3001" s="28"/>
      <c r="K3001" s="19">
        <f t="shared" si="208"/>
        <v>0</v>
      </c>
      <c r="L3001" s="19"/>
      <c r="M3001" s="19"/>
    </row>
    <row r="3002" spans="1:13" ht="15.75" customHeight="1">
      <c r="A3002" s="19"/>
      <c r="B3002" s="19"/>
      <c r="C3002" s="19"/>
      <c r="D3002" s="19"/>
      <c r="E3002" s="19"/>
      <c r="F3002" s="21"/>
      <c r="G3002" s="21"/>
      <c r="H3002" s="21"/>
      <c r="I3002" s="20" t="str">
        <f t="shared" si="209"/>
        <v/>
      </c>
      <c r="J3002" s="28"/>
      <c r="K3002" s="19">
        <f t="shared" si="208"/>
        <v>0</v>
      </c>
      <c r="L3002" s="19"/>
      <c r="M3002" s="19"/>
    </row>
    <row r="3003" spans="1:13" ht="15.75" customHeight="1">
      <c r="A3003" s="19"/>
      <c r="B3003" s="19"/>
      <c r="C3003" s="19"/>
      <c r="D3003" s="19"/>
      <c r="E3003" s="19"/>
      <c r="F3003" s="21"/>
      <c r="G3003" s="21"/>
      <c r="H3003" s="21"/>
      <c r="I3003" s="20" t="str">
        <f t="shared" si="209"/>
        <v/>
      </c>
      <c r="J3003" s="28"/>
      <c r="K3003" s="19">
        <f t="shared" si="208"/>
        <v>0</v>
      </c>
      <c r="L3003" s="19"/>
      <c r="M3003" s="19"/>
    </row>
    <row r="3004" spans="1:13" ht="15.75" customHeight="1">
      <c r="A3004" s="19"/>
      <c r="B3004" s="19"/>
      <c r="C3004" s="19"/>
      <c r="D3004" s="19"/>
      <c r="E3004" s="19"/>
      <c r="F3004" s="21"/>
      <c r="G3004" s="21"/>
      <c r="H3004" s="21"/>
      <c r="I3004" s="20" t="str">
        <f t="shared" si="209"/>
        <v/>
      </c>
      <c r="J3004" s="28"/>
      <c r="K3004" s="19">
        <f t="shared" si="208"/>
        <v>0</v>
      </c>
      <c r="L3004" s="19"/>
      <c r="M3004" s="19"/>
    </row>
    <row r="3005" spans="1:13" ht="15.75" customHeight="1">
      <c r="A3005" s="19"/>
      <c r="B3005" s="19"/>
      <c r="C3005" s="19"/>
      <c r="D3005" s="19"/>
      <c r="E3005" s="19"/>
      <c r="F3005" s="21"/>
      <c r="G3005" s="21"/>
      <c r="H3005" s="21"/>
      <c r="I3005" s="20" t="str">
        <f t="shared" si="209"/>
        <v/>
      </c>
      <c r="J3005" s="28"/>
      <c r="K3005" s="19">
        <f t="shared" si="208"/>
        <v>0</v>
      </c>
      <c r="L3005" s="19"/>
      <c r="M3005" s="19"/>
    </row>
    <row r="3006" spans="1:13" ht="15.75" customHeight="1">
      <c r="A3006" s="19"/>
      <c r="B3006" s="19"/>
      <c r="C3006" s="19"/>
      <c r="D3006" s="19"/>
      <c r="E3006" s="19"/>
      <c r="F3006" s="21"/>
      <c r="G3006" s="21"/>
      <c r="H3006" s="21"/>
      <c r="I3006" s="20" t="str">
        <f t="shared" si="209"/>
        <v/>
      </c>
      <c r="J3006" s="28"/>
      <c r="K3006" s="19">
        <f t="shared" si="208"/>
        <v>0</v>
      </c>
      <c r="L3006" s="19"/>
      <c r="M3006" s="19"/>
    </row>
    <row r="3007" spans="1:13" ht="15.75" customHeight="1">
      <c r="A3007" s="19"/>
      <c r="B3007" s="19"/>
      <c r="C3007" s="19"/>
      <c r="D3007" s="19"/>
      <c r="E3007" s="19"/>
      <c r="F3007" s="21"/>
      <c r="G3007" s="21"/>
      <c r="H3007" s="21"/>
      <c r="I3007" s="20" t="str">
        <f t="shared" si="209"/>
        <v/>
      </c>
      <c r="J3007" s="28"/>
      <c r="K3007" s="19">
        <f t="shared" si="208"/>
        <v>0</v>
      </c>
      <c r="L3007" s="19"/>
      <c r="M3007" s="19"/>
    </row>
    <row r="3008" spans="1:13" ht="15.75" customHeight="1">
      <c r="A3008" s="19"/>
      <c r="B3008" s="19"/>
      <c r="C3008" s="19"/>
      <c r="D3008" s="19"/>
      <c r="E3008" s="19"/>
      <c r="F3008" s="21"/>
      <c r="G3008" s="21"/>
      <c r="H3008" s="21"/>
      <c r="I3008" s="20" t="str">
        <f t="shared" si="209"/>
        <v/>
      </c>
      <c r="J3008" s="28"/>
      <c r="K3008" s="19">
        <f t="shared" si="208"/>
        <v>0</v>
      </c>
      <c r="L3008" s="19"/>
      <c r="M3008" s="19"/>
    </row>
    <row r="3009" spans="1:13" ht="15.75" customHeight="1">
      <c r="A3009" s="19"/>
      <c r="B3009" s="19"/>
      <c r="C3009" s="19"/>
      <c r="D3009" s="19"/>
      <c r="E3009" s="19"/>
      <c r="F3009" s="21"/>
      <c r="G3009" s="21"/>
      <c r="H3009" s="21"/>
      <c r="I3009" s="20" t="str">
        <f t="shared" si="209"/>
        <v/>
      </c>
      <c r="J3009" s="28"/>
      <c r="K3009" s="19">
        <f t="shared" si="208"/>
        <v>0</v>
      </c>
      <c r="L3009" s="19"/>
      <c r="M3009" s="19"/>
    </row>
    <row r="3010" spans="1:13" ht="15.75" customHeight="1">
      <c r="A3010" s="19"/>
      <c r="B3010" s="19"/>
      <c r="C3010" s="19"/>
      <c r="D3010" s="19"/>
      <c r="E3010" s="19"/>
      <c r="F3010" s="21"/>
      <c r="G3010" s="21"/>
      <c r="H3010" s="21"/>
      <c r="I3010" s="20" t="str">
        <f t="shared" si="209"/>
        <v/>
      </c>
      <c r="J3010" s="28"/>
      <c r="K3010" s="19">
        <f t="shared" si="208"/>
        <v>0</v>
      </c>
      <c r="L3010" s="19"/>
      <c r="M3010" s="19"/>
    </row>
    <row r="3011" spans="1:13" ht="15.75" customHeight="1">
      <c r="A3011" s="19"/>
      <c r="B3011" s="19"/>
      <c r="C3011" s="19"/>
      <c r="D3011" s="19"/>
      <c r="E3011" s="19"/>
      <c r="F3011" s="21"/>
      <c r="G3011" s="21"/>
      <c r="H3011" s="21"/>
      <c r="I3011" s="20" t="str">
        <f t="shared" si="209"/>
        <v/>
      </c>
      <c r="J3011" s="28"/>
      <c r="K3011" s="19">
        <f t="shared" si="208"/>
        <v>0</v>
      </c>
      <c r="L3011" s="19"/>
      <c r="M3011" s="19"/>
    </row>
    <row r="3012" spans="1:13" ht="15.75" customHeight="1">
      <c r="A3012" s="19"/>
      <c r="B3012" s="19"/>
      <c r="C3012" s="19"/>
      <c r="D3012" s="19"/>
      <c r="E3012" s="19"/>
      <c r="F3012" s="21"/>
      <c r="G3012" s="21"/>
      <c r="H3012" s="21"/>
      <c r="I3012" s="20" t="str">
        <f t="shared" si="209"/>
        <v/>
      </c>
      <c r="J3012" s="28"/>
      <c r="K3012" s="19">
        <f t="shared" si="208"/>
        <v>0</v>
      </c>
      <c r="L3012" s="19"/>
      <c r="M3012" s="19"/>
    </row>
    <row r="3013" spans="1:13" ht="15.75" customHeight="1">
      <c r="A3013" s="19"/>
      <c r="B3013" s="19"/>
      <c r="C3013" s="19"/>
      <c r="D3013" s="19"/>
      <c r="E3013" s="19"/>
      <c r="F3013" s="21"/>
      <c r="G3013" s="21"/>
      <c r="H3013" s="21"/>
      <c r="I3013" s="20" t="str">
        <f t="shared" si="209"/>
        <v/>
      </c>
      <c r="J3013" s="28"/>
      <c r="K3013" s="19">
        <f t="shared" si="208"/>
        <v>0</v>
      </c>
      <c r="L3013" s="19"/>
      <c r="M3013" s="19"/>
    </row>
    <row r="3014" spans="1:13" ht="15.75" customHeight="1">
      <c r="A3014" s="19"/>
      <c r="B3014" s="19"/>
      <c r="C3014" s="19"/>
      <c r="D3014" s="19"/>
      <c r="E3014" s="19"/>
      <c r="F3014" s="21"/>
      <c r="G3014" s="21"/>
      <c r="H3014" s="21"/>
      <c r="I3014" s="20" t="str">
        <f t="shared" si="209"/>
        <v/>
      </c>
      <c r="J3014" s="28"/>
      <c r="K3014" s="19">
        <f t="shared" si="208"/>
        <v>0</v>
      </c>
      <c r="L3014" s="19"/>
      <c r="M3014" s="19"/>
    </row>
    <row r="3015" spans="1:13" ht="15.75" customHeight="1">
      <c r="A3015" s="19"/>
      <c r="B3015" s="19"/>
      <c r="C3015" s="19"/>
      <c r="D3015" s="19"/>
      <c r="E3015" s="19"/>
      <c r="F3015" s="21"/>
      <c r="G3015" s="21"/>
      <c r="H3015" s="21"/>
      <c r="I3015" s="20" t="str">
        <f t="shared" si="209"/>
        <v/>
      </c>
      <c r="J3015" s="28"/>
      <c r="K3015" s="19">
        <f t="shared" si="208"/>
        <v>0</v>
      </c>
      <c r="L3015" s="19"/>
      <c r="M3015" s="19"/>
    </row>
    <row r="3016" spans="1:13" ht="15.75" customHeight="1">
      <c r="A3016" s="19"/>
      <c r="B3016" s="19"/>
      <c r="C3016" s="19"/>
      <c r="D3016" s="19"/>
      <c r="E3016" s="19"/>
      <c r="F3016" s="21"/>
      <c r="G3016" s="21"/>
      <c r="H3016" s="21"/>
      <c r="I3016" s="20" t="str">
        <f t="shared" si="209"/>
        <v/>
      </c>
      <c r="J3016" s="28"/>
      <c r="K3016" s="19">
        <f t="shared" si="208"/>
        <v>0</v>
      </c>
      <c r="L3016" s="19"/>
      <c r="M3016" s="19"/>
    </row>
    <row r="3017" spans="1:13" ht="15.75" customHeight="1">
      <c r="A3017" s="19"/>
      <c r="B3017" s="19"/>
      <c r="C3017" s="19"/>
      <c r="D3017" s="19"/>
      <c r="E3017" s="19"/>
      <c r="F3017" s="21"/>
      <c r="G3017" s="21"/>
      <c r="H3017" s="21"/>
      <c r="I3017" s="20" t="str">
        <f t="shared" si="209"/>
        <v/>
      </c>
      <c r="J3017" s="28"/>
      <c r="K3017" s="19">
        <f t="shared" si="208"/>
        <v>0</v>
      </c>
      <c r="L3017" s="19"/>
      <c r="M3017" s="19"/>
    </row>
    <row r="3018" spans="1:13" ht="15.75" customHeight="1">
      <c r="A3018" s="19"/>
      <c r="B3018" s="19"/>
      <c r="C3018" s="19"/>
      <c r="D3018" s="19"/>
      <c r="E3018" s="19"/>
      <c r="F3018" s="21"/>
      <c r="G3018" s="21"/>
      <c r="H3018" s="21"/>
      <c r="I3018" s="20" t="str">
        <f t="shared" si="209"/>
        <v/>
      </c>
      <c r="J3018" s="28"/>
      <c r="K3018" s="19">
        <f t="shared" si="208"/>
        <v>0</v>
      </c>
      <c r="L3018" s="19"/>
      <c r="M3018" s="19"/>
    </row>
    <row r="3019" spans="1:13" ht="15.75" customHeight="1">
      <c r="A3019" s="19"/>
      <c r="B3019" s="19"/>
      <c r="C3019" s="19"/>
      <c r="D3019" s="19"/>
      <c r="E3019" s="19"/>
      <c r="F3019" s="21"/>
      <c r="G3019" s="21"/>
      <c r="H3019" s="21"/>
      <c r="I3019" s="20" t="str">
        <f t="shared" si="209"/>
        <v/>
      </c>
      <c r="J3019" s="28"/>
      <c r="K3019" s="19">
        <f t="shared" si="208"/>
        <v>0</v>
      </c>
      <c r="L3019" s="19"/>
      <c r="M3019" s="19"/>
    </row>
    <row r="3020" spans="1:13" ht="15.75" customHeight="1">
      <c r="A3020" s="19"/>
      <c r="B3020" s="19"/>
      <c r="C3020" s="19"/>
      <c r="D3020" s="19"/>
      <c r="E3020" s="19"/>
      <c r="F3020" s="21"/>
      <c r="G3020" s="21"/>
      <c r="H3020" s="21"/>
      <c r="I3020" s="20" t="str">
        <f t="shared" si="209"/>
        <v/>
      </c>
      <c r="J3020" s="28"/>
      <c r="K3020" s="19">
        <f t="shared" si="208"/>
        <v>0</v>
      </c>
      <c r="L3020" s="19"/>
      <c r="M3020" s="19"/>
    </row>
    <row r="3021" spans="1:13" ht="15.75" customHeight="1">
      <c r="A3021" s="19"/>
      <c r="B3021" s="19"/>
      <c r="C3021" s="19"/>
      <c r="D3021" s="19"/>
      <c r="E3021" s="19"/>
      <c r="F3021" s="21"/>
      <c r="G3021" s="21"/>
      <c r="H3021" s="21"/>
      <c r="I3021" s="20" t="str">
        <f t="shared" si="209"/>
        <v/>
      </c>
      <c r="J3021" s="28"/>
      <c r="K3021" s="19">
        <f t="shared" si="208"/>
        <v>0</v>
      </c>
      <c r="L3021" s="19"/>
      <c r="M3021" s="19"/>
    </row>
    <row r="3022" spans="1:13" ht="15.75" customHeight="1">
      <c r="A3022" s="19"/>
      <c r="B3022" s="19"/>
      <c r="C3022" s="19"/>
      <c r="D3022" s="19"/>
      <c r="E3022" s="19"/>
      <c r="F3022" s="21"/>
      <c r="G3022" s="21"/>
      <c r="H3022" s="21"/>
      <c r="I3022" s="20" t="str">
        <f t="shared" si="209"/>
        <v/>
      </c>
      <c r="J3022" s="28"/>
      <c r="K3022" s="19">
        <f t="shared" si="208"/>
        <v>0</v>
      </c>
      <c r="L3022" s="19"/>
      <c r="M3022" s="19"/>
    </row>
    <row r="3023" spans="1:13" ht="15.75" customHeight="1">
      <c r="A3023" s="19"/>
      <c r="B3023" s="19"/>
      <c r="C3023" s="19"/>
      <c r="D3023" s="19"/>
      <c r="E3023" s="19"/>
      <c r="F3023" s="21"/>
      <c r="G3023" s="21"/>
      <c r="H3023" s="21"/>
      <c r="I3023" s="20" t="str">
        <f t="shared" si="209"/>
        <v/>
      </c>
      <c r="J3023" s="28"/>
      <c r="K3023" s="19">
        <f t="shared" si="208"/>
        <v>0</v>
      </c>
      <c r="L3023" s="19"/>
      <c r="M3023" s="19"/>
    </row>
    <row r="3024" spans="1:13" ht="15.75" customHeight="1">
      <c r="A3024" s="19"/>
      <c r="B3024" s="19"/>
      <c r="C3024" s="19"/>
      <c r="D3024" s="19"/>
      <c r="E3024" s="19"/>
      <c r="F3024" s="21"/>
      <c r="G3024" s="21"/>
      <c r="H3024" s="21"/>
      <c r="I3024" s="20" t="str">
        <f t="shared" si="209"/>
        <v/>
      </c>
      <c r="J3024" s="28"/>
      <c r="K3024" s="19">
        <f t="shared" si="208"/>
        <v>0</v>
      </c>
      <c r="L3024" s="19"/>
      <c r="M3024" s="19"/>
    </row>
    <row r="3025" spans="1:13" ht="15.75" customHeight="1">
      <c r="A3025" s="19"/>
      <c r="B3025" s="19"/>
      <c r="C3025" s="19"/>
      <c r="D3025" s="19"/>
      <c r="E3025" s="19"/>
      <c r="F3025" s="21"/>
      <c r="G3025" s="21"/>
      <c r="H3025" s="21"/>
      <c r="I3025" s="20" t="str">
        <f t="shared" si="209"/>
        <v/>
      </c>
      <c r="J3025" s="28"/>
      <c r="K3025" s="19">
        <f t="shared" si="208"/>
        <v>0</v>
      </c>
      <c r="L3025" s="19"/>
      <c r="M3025" s="19"/>
    </row>
    <row r="3026" spans="1:13" ht="15.75" customHeight="1">
      <c r="A3026" s="19"/>
      <c r="B3026" s="19"/>
      <c r="C3026" s="19"/>
      <c r="D3026" s="19"/>
      <c r="E3026" s="19"/>
      <c r="F3026" s="21"/>
      <c r="G3026" s="21"/>
      <c r="H3026" s="21"/>
      <c r="I3026" s="20" t="str">
        <f t="shared" si="209"/>
        <v/>
      </c>
      <c r="J3026" s="28"/>
      <c r="K3026" s="19">
        <f t="shared" si="208"/>
        <v>0</v>
      </c>
      <c r="L3026" s="19"/>
      <c r="M3026" s="19"/>
    </row>
    <row r="3027" spans="1:13" ht="15.75" customHeight="1">
      <c r="A3027" s="19"/>
      <c r="B3027" s="19"/>
      <c r="C3027" s="19"/>
      <c r="D3027" s="19"/>
      <c r="E3027" s="19"/>
      <c r="F3027" s="21"/>
      <c r="G3027" s="21"/>
      <c r="H3027" s="21"/>
      <c r="I3027" s="20" t="str">
        <f t="shared" si="209"/>
        <v/>
      </c>
      <c r="J3027" s="28"/>
      <c r="K3027" s="19">
        <f t="shared" si="208"/>
        <v>0</v>
      </c>
      <c r="L3027" s="19"/>
      <c r="M3027" s="19"/>
    </row>
    <row r="3028" spans="1:13" ht="15.75" customHeight="1">
      <c r="A3028" s="19"/>
      <c r="B3028" s="19"/>
      <c r="C3028" s="19"/>
      <c r="D3028" s="19"/>
      <c r="E3028" s="19"/>
      <c r="F3028" s="21"/>
      <c r="G3028" s="21"/>
      <c r="H3028" s="21"/>
      <c r="I3028" s="20" t="str">
        <f t="shared" si="209"/>
        <v/>
      </c>
      <c r="J3028" s="28"/>
      <c r="K3028" s="19">
        <f t="shared" si="208"/>
        <v>0</v>
      </c>
      <c r="L3028" s="19"/>
      <c r="M3028" s="19"/>
    </row>
    <row r="3029" spans="1:13" ht="15.75" customHeight="1">
      <c r="A3029" s="19"/>
      <c r="B3029" s="19"/>
      <c r="C3029" s="19"/>
      <c r="D3029" s="19"/>
      <c r="E3029" s="19"/>
      <c r="F3029" s="21"/>
      <c r="G3029" s="21"/>
      <c r="H3029" s="21"/>
      <c r="I3029" s="20" t="str">
        <f t="shared" si="209"/>
        <v/>
      </c>
      <c r="J3029" s="28"/>
      <c r="K3029" s="19">
        <f t="shared" si="208"/>
        <v>0</v>
      </c>
      <c r="L3029" s="19"/>
      <c r="M3029" s="19"/>
    </row>
    <row r="3030" spans="1:13" ht="15.75" customHeight="1">
      <c r="A3030" s="19"/>
      <c r="B3030" s="19"/>
      <c r="C3030" s="19"/>
      <c r="D3030" s="19"/>
      <c r="E3030" s="19"/>
      <c r="F3030" s="21"/>
      <c r="G3030" s="21"/>
      <c r="H3030" s="21"/>
      <c r="I3030" s="20" t="str">
        <f t="shared" si="209"/>
        <v/>
      </c>
      <c r="J3030" s="28"/>
      <c r="K3030" s="19">
        <f t="shared" si="208"/>
        <v>0</v>
      </c>
      <c r="L3030" s="19"/>
      <c r="M3030" s="19"/>
    </row>
    <row r="3031" spans="1:13" ht="15.75" customHeight="1">
      <c r="A3031" s="19"/>
      <c r="B3031" s="19"/>
      <c r="C3031" s="19"/>
      <c r="D3031" s="19"/>
      <c r="E3031" s="19"/>
      <c r="F3031" s="21"/>
      <c r="G3031" s="21"/>
      <c r="H3031" s="21"/>
      <c r="I3031" s="20" t="str">
        <f t="shared" si="209"/>
        <v/>
      </c>
      <c r="J3031" s="28"/>
      <c r="K3031" s="19">
        <f t="shared" si="208"/>
        <v>0</v>
      </c>
      <c r="L3031" s="19"/>
      <c r="M3031" s="19"/>
    </row>
    <row r="3032" spans="1:13" ht="15.75" customHeight="1">
      <c r="A3032" s="19"/>
      <c r="B3032" s="19"/>
      <c r="C3032" s="19"/>
      <c r="D3032" s="19"/>
      <c r="E3032" s="19"/>
      <c r="F3032" s="21"/>
      <c r="G3032" s="21"/>
      <c r="H3032" s="21"/>
      <c r="I3032" s="20" t="str">
        <f t="shared" si="209"/>
        <v/>
      </c>
      <c r="J3032" s="28"/>
      <c r="K3032" s="19">
        <f t="shared" si="208"/>
        <v>0</v>
      </c>
      <c r="L3032" s="19"/>
      <c r="M3032" s="19"/>
    </row>
    <row r="3033" spans="1:13" ht="15.75" customHeight="1">
      <c r="A3033" s="19"/>
      <c r="B3033" s="19"/>
      <c r="C3033" s="19"/>
      <c r="D3033" s="19"/>
      <c r="E3033" s="19"/>
      <c r="F3033" s="21"/>
      <c r="G3033" s="21"/>
      <c r="H3033" s="21"/>
      <c r="I3033" s="20" t="str">
        <f t="shared" si="209"/>
        <v/>
      </c>
      <c r="J3033" s="28"/>
      <c r="K3033" s="19">
        <f t="shared" si="208"/>
        <v>0</v>
      </c>
      <c r="L3033" s="19"/>
      <c r="M3033" s="19"/>
    </row>
    <row r="3034" spans="1:13" ht="15.75" customHeight="1">
      <c r="A3034" s="19"/>
      <c r="B3034" s="19"/>
      <c r="C3034" s="19"/>
      <c r="D3034" s="19"/>
      <c r="E3034" s="19"/>
      <c r="F3034" s="21"/>
      <c r="G3034" s="21"/>
      <c r="H3034" s="21"/>
      <c r="I3034" s="20" t="str">
        <f t="shared" si="209"/>
        <v/>
      </c>
      <c r="J3034" s="28"/>
      <c r="K3034" s="19">
        <f t="shared" si="208"/>
        <v>0</v>
      </c>
      <c r="L3034" s="19"/>
      <c r="M3034" s="19"/>
    </row>
    <row r="3035" spans="1:13" ht="15.75" customHeight="1">
      <c r="A3035" s="19"/>
      <c r="B3035" s="19"/>
      <c r="C3035" s="19"/>
      <c r="D3035" s="19"/>
      <c r="E3035" s="19"/>
      <c r="F3035" s="21"/>
      <c r="G3035" s="21"/>
      <c r="H3035" s="21"/>
      <c r="I3035" s="20" t="str">
        <f t="shared" si="209"/>
        <v/>
      </c>
      <c r="J3035" s="28"/>
      <c r="K3035" s="19">
        <f t="shared" si="208"/>
        <v>0</v>
      </c>
      <c r="L3035" s="19"/>
      <c r="M3035" s="19"/>
    </row>
    <row r="3036" spans="1:13" ht="15.75" customHeight="1">
      <c r="A3036" s="19"/>
      <c r="B3036" s="19"/>
      <c r="C3036" s="19"/>
      <c r="D3036" s="19"/>
      <c r="E3036" s="19"/>
      <c r="F3036" s="21"/>
      <c r="G3036" s="21"/>
      <c r="H3036" s="21"/>
      <c r="I3036" s="20" t="str">
        <f t="shared" si="209"/>
        <v/>
      </c>
      <c r="J3036" s="28"/>
      <c r="K3036" s="19">
        <f t="shared" si="208"/>
        <v>0</v>
      </c>
      <c r="L3036" s="19"/>
      <c r="M3036" s="19"/>
    </row>
    <row r="3037" spans="1:13" ht="15.75" customHeight="1">
      <c r="A3037" s="19"/>
      <c r="B3037" s="19"/>
      <c r="C3037" s="19"/>
      <c r="D3037" s="19"/>
      <c r="E3037" s="19"/>
      <c r="F3037" s="21"/>
      <c r="G3037" s="21"/>
      <c r="H3037" s="21"/>
      <c r="I3037" s="20" t="str">
        <f t="shared" si="209"/>
        <v/>
      </c>
      <c r="J3037" s="28"/>
      <c r="K3037" s="19">
        <f t="shared" si="208"/>
        <v>0</v>
      </c>
      <c r="L3037" s="19"/>
      <c r="M3037" s="19"/>
    </row>
    <row r="3038" spans="1:13" ht="15.75" customHeight="1">
      <c r="A3038" s="19"/>
      <c r="B3038" s="19"/>
      <c r="C3038" s="19"/>
      <c r="D3038" s="19"/>
      <c r="E3038" s="19"/>
      <c r="F3038" s="21"/>
      <c r="G3038" s="21"/>
      <c r="H3038" s="21"/>
      <c r="I3038" s="20" t="str">
        <f t="shared" si="209"/>
        <v/>
      </c>
      <c r="J3038" s="28"/>
      <c r="K3038" s="19">
        <f t="shared" si="208"/>
        <v>0</v>
      </c>
      <c r="L3038" s="19"/>
      <c r="M3038" s="19"/>
    </row>
    <row r="3039" spans="1:13" ht="15.75" customHeight="1">
      <c r="A3039" s="19"/>
      <c r="B3039" s="19"/>
      <c r="C3039" s="19"/>
      <c r="D3039" s="19"/>
      <c r="E3039" s="19"/>
      <c r="F3039" s="21"/>
      <c r="G3039" s="21"/>
      <c r="H3039" s="21"/>
      <c r="I3039" s="20" t="str">
        <f t="shared" si="209"/>
        <v/>
      </c>
      <c r="J3039" s="28"/>
      <c r="K3039" s="19">
        <f t="shared" si="208"/>
        <v>0</v>
      </c>
      <c r="L3039" s="19"/>
      <c r="M3039" s="19"/>
    </row>
    <row r="3040" spans="1:13" ht="15.75" customHeight="1">
      <c r="A3040" s="19"/>
      <c r="B3040" s="19"/>
      <c r="C3040" s="19"/>
      <c r="D3040" s="19"/>
      <c r="E3040" s="19"/>
      <c r="F3040" s="21"/>
      <c r="G3040" s="21"/>
      <c r="H3040" s="21"/>
      <c r="I3040" s="20" t="str">
        <f t="shared" si="209"/>
        <v/>
      </c>
      <c r="J3040" s="28"/>
      <c r="K3040" s="19">
        <f t="shared" si="208"/>
        <v>0</v>
      </c>
      <c r="L3040" s="19"/>
      <c r="M3040" s="19"/>
    </row>
    <row r="3041" spans="1:13" ht="15.75" customHeight="1">
      <c r="A3041" s="19"/>
      <c r="B3041" s="19"/>
      <c r="C3041" s="19"/>
      <c r="D3041" s="19"/>
      <c r="E3041" s="19"/>
      <c r="F3041" s="21"/>
      <c r="G3041" s="21"/>
      <c r="H3041" s="21"/>
      <c r="I3041" s="20" t="str">
        <f t="shared" si="209"/>
        <v/>
      </c>
      <c r="J3041" s="28"/>
      <c r="K3041" s="19">
        <f t="shared" si="208"/>
        <v>0</v>
      </c>
      <c r="L3041" s="19"/>
      <c r="M3041" s="19"/>
    </row>
    <row r="3042" spans="1:13" ht="15.75" customHeight="1">
      <c r="A3042" s="19"/>
      <c r="B3042" s="19"/>
      <c r="C3042" s="19"/>
      <c r="D3042" s="19"/>
      <c r="E3042" s="19"/>
      <c r="F3042" s="21"/>
      <c r="G3042" s="21"/>
      <c r="H3042" s="21"/>
      <c r="I3042" s="20" t="str">
        <f t="shared" si="209"/>
        <v/>
      </c>
      <c r="J3042" s="28"/>
      <c r="K3042" s="19">
        <f t="shared" si="208"/>
        <v>0</v>
      </c>
      <c r="L3042" s="19"/>
      <c r="M3042" s="19"/>
    </row>
    <row r="3043" spans="1:13" ht="15.75" customHeight="1">
      <c r="A3043" s="19"/>
      <c r="B3043" s="19"/>
      <c r="C3043" s="19"/>
      <c r="D3043" s="19"/>
      <c r="E3043" s="19"/>
      <c r="F3043" s="21"/>
      <c r="G3043" s="21"/>
      <c r="H3043" s="21"/>
      <c r="I3043" s="20" t="str">
        <f t="shared" si="209"/>
        <v/>
      </c>
      <c r="J3043" s="28"/>
      <c r="K3043" s="19">
        <f t="shared" si="208"/>
        <v>0</v>
      </c>
      <c r="L3043" s="19"/>
      <c r="M3043" s="19"/>
    </row>
    <row r="3044" spans="1:13" ht="15.75" customHeight="1">
      <c r="A3044" s="19"/>
      <c r="B3044" s="19"/>
      <c r="C3044" s="19"/>
      <c r="D3044" s="19"/>
      <c r="E3044" s="19"/>
      <c r="F3044" s="21"/>
      <c r="G3044" s="21"/>
      <c r="H3044" s="21"/>
      <c r="I3044" s="20" t="str">
        <f t="shared" si="209"/>
        <v/>
      </c>
      <c r="J3044" s="28"/>
      <c r="K3044" s="19">
        <f t="shared" si="208"/>
        <v>0</v>
      </c>
      <c r="L3044" s="19"/>
      <c r="M3044" s="19"/>
    </row>
    <row r="3045" spans="1:13" ht="15.75" customHeight="1">
      <c r="A3045" s="19"/>
      <c r="B3045" s="19"/>
      <c r="C3045" s="19"/>
      <c r="D3045" s="19"/>
      <c r="E3045" s="19"/>
      <c r="F3045" s="21"/>
      <c r="G3045" s="21"/>
      <c r="H3045" s="21"/>
      <c r="I3045" s="20" t="str">
        <f t="shared" si="209"/>
        <v/>
      </c>
      <c r="J3045" s="28"/>
      <c r="K3045" s="19">
        <f t="shared" si="208"/>
        <v>0</v>
      </c>
      <c r="L3045" s="19"/>
      <c r="M3045" s="19"/>
    </row>
    <row r="3046" spans="1:13" ht="15.75" customHeight="1">
      <c r="A3046" s="19"/>
      <c r="B3046" s="19"/>
      <c r="C3046" s="19"/>
      <c r="D3046" s="19"/>
      <c r="E3046" s="19"/>
      <c r="F3046" s="21"/>
      <c r="G3046" s="21"/>
      <c r="H3046" s="21"/>
      <c r="I3046" s="20" t="str">
        <f t="shared" si="209"/>
        <v/>
      </c>
      <c r="J3046" s="28"/>
      <c r="K3046" s="19">
        <f t="shared" si="208"/>
        <v>0</v>
      </c>
      <c r="L3046" s="19"/>
      <c r="M3046" s="19"/>
    </row>
    <row r="3047" spans="1:13" ht="15.75" customHeight="1">
      <c r="A3047" s="19"/>
      <c r="B3047" s="19"/>
      <c r="C3047" s="19"/>
      <c r="D3047" s="19"/>
      <c r="E3047" s="19"/>
      <c r="F3047" s="21"/>
      <c r="G3047" s="21"/>
      <c r="H3047" s="21"/>
      <c r="I3047" s="20" t="str">
        <f t="shared" si="209"/>
        <v/>
      </c>
      <c r="J3047" s="28"/>
      <c r="K3047" s="19">
        <f t="shared" si="208"/>
        <v>0</v>
      </c>
      <c r="L3047" s="19"/>
      <c r="M3047" s="19"/>
    </row>
    <row r="3048" spans="1:13" ht="15.75" customHeight="1">
      <c r="A3048" s="19"/>
      <c r="B3048" s="19"/>
      <c r="C3048" s="19"/>
      <c r="D3048" s="19"/>
      <c r="E3048" s="19"/>
      <c r="F3048" s="21"/>
      <c r="G3048" s="21"/>
      <c r="H3048" s="21"/>
      <c r="I3048" s="20" t="str">
        <f t="shared" si="209"/>
        <v/>
      </c>
      <c r="J3048" s="28"/>
      <c r="K3048" s="19">
        <f t="shared" si="208"/>
        <v>0</v>
      </c>
      <c r="L3048" s="19"/>
      <c r="M3048" s="19"/>
    </row>
    <row r="3049" spans="1:13" ht="15.75" customHeight="1">
      <c r="A3049" s="19"/>
      <c r="B3049" s="19"/>
      <c r="C3049" s="19"/>
      <c r="D3049" s="19"/>
      <c r="E3049" s="19"/>
      <c r="F3049" s="21"/>
      <c r="G3049" s="21"/>
      <c r="H3049" s="21"/>
      <c r="I3049" s="20" t="str">
        <f t="shared" si="209"/>
        <v/>
      </c>
      <c r="J3049" s="28"/>
      <c r="K3049" s="19">
        <f t="shared" si="208"/>
        <v>0</v>
      </c>
      <c r="L3049" s="19"/>
      <c r="M3049" s="19"/>
    </row>
    <row r="3050" spans="1:13" ht="15.75" customHeight="1">
      <c r="A3050" s="19"/>
      <c r="B3050" s="19"/>
      <c r="C3050" s="19"/>
      <c r="D3050" s="19"/>
      <c r="E3050" s="19"/>
      <c r="F3050" s="21"/>
      <c r="G3050" s="21"/>
      <c r="H3050" s="21"/>
      <c r="I3050" s="20" t="str">
        <f t="shared" si="209"/>
        <v/>
      </c>
      <c r="J3050" s="28"/>
      <c r="K3050" s="19">
        <f t="shared" si="208"/>
        <v>0</v>
      </c>
      <c r="L3050" s="19"/>
      <c r="M3050" s="19"/>
    </row>
    <row r="3051" spans="1:13" ht="15.75" customHeight="1">
      <c r="A3051" s="19"/>
      <c r="B3051" s="19"/>
      <c r="C3051" s="19"/>
      <c r="D3051" s="19"/>
      <c r="E3051" s="19"/>
      <c r="F3051" s="21"/>
      <c r="G3051" s="21"/>
      <c r="H3051" s="21"/>
      <c r="I3051" s="20" t="str">
        <f t="shared" si="209"/>
        <v/>
      </c>
      <c r="J3051" s="28"/>
      <c r="K3051" s="19">
        <f t="shared" si="208"/>
        <v>0</v>
      </c>
      <c r="L3051" s="19"/>
      <c r="M3051" s="19"/>
    </row>
    <row r="3052" spans="1:13" ht="15.75" customHeight="1">
      <c r="A3052" s="19"/>
      <c r="B3052" s="19"/>
      <c r="C3052" s="19"/>
      <c r="D3052" s="19"/>
      <c r="E3052" s="19"/>
      <c r="F3052" s="21"/>
      <c r="G3052" s="21"/>
      <c r="H3052" s="21"/>
      <c r="I3052" s="20" t="str">
        <f t="shared" si="209"/>
        <v/>
      </c>
      <c r="J3052" s="28"/>
      <c r="K3052" s="19">
        <f t="shared" si="208"/>
        <v>0</v>
      </c>
      <c r="L3052" s="19"/>
      <c r="M3052" s="19"/>
    </row>
    <row r="3053" spans="1:13" ht="15.75" customHeight="1">
      <c r="A3053" s="19"/>
      <c r="B3053" s="19"/>
      <c r="C3053" s="19"/>
      <c r="D3053" s="19"/>
      <c r="E3053" s="19"/>
      <c r="F3053" s="21"/>
      <c r="G3053" s="21"/>
      <c r="H3053" s="21"/>
      <c r="I3053" s="20" t="str">
        <f t="shared" si="209"/>
        <v/>
      </c>
      <c r="J3053" s="28"/>
      <c r="K3053" s="19">
        <f t="shared" si="208"/>
        <v>0</v>
      </c>
      <c r="L3053" s="19"/>
      <c r="M3053" s="19"/>
    </row>
    <row r="3054" spans="1:13" ht="15.75" customHeight="1">
      <c r="A3054" s="19"/>
      <c r="B3054" s="19"/>
      <c r="C3054" s="19"/>
      <c r="D3054" s="19"/>
      <c r="E3054" s="19"/>
      <c r="F3054" s="21"/>
      <c r="G3054" s="21"/>
      <c r="H3054" s="21"/>
      <c r="I3054" s="20" t="str">
        <f t="shared" si="209"/>
        <v/>
      </c>
      <c r="J3054" s="28"/>
      <c r="K3054" s="19">
        <f t="shared" si="208"/>
        <v>0</v>
      </c>
      <c r="L3054" s="19"/>
      <c r="M3054" s="19"/>
    </row>
    <row r="3055" spans="1:13" ht="15.75" customHeight="1">
      <c r="A3055" s="19"/>
      <c r="B3055" s="19"/>
      <c r="C3055" s="19"/>
      <c r="D3055" s="19"/>
      <c r="E3055" s="19"/>
      <c r="F3055" s="21"/>
      <c r="G3055" s="21"/>
      <c r="H3055" s="21"/>
      <c r="I3055" s="20" t="str">
        <f t="shared" si="209"/>
        <v/>
      </c>
      <c r="J3055" s="28"/>
      <c r="K3055" s="19">
        <f t="shared" si="208"/>
        <v>0</v>
      </c>
      <c r="L3055" s="19"/>
      <c r="M3055" s="19"/>
    </row>
    <row r="3056" spans="1:13" ht="15.75" customHeight="1">
      <c r="A3056" s="19"/>
      <c r="B3056" s="19"/>
      <c r="C3056" s="19"/>
      <c r="D3056" s="19"/>
      <c r="E3056" s="19"/>
      <c r="F3056" s="21"/>
      <c r="G3056" s="21"/>
      <c r="H3056" s="21"/>
      <c r="I3056" s="20" t="str">
        <f t="shared" si="209"/>
        <v/>
      </c>
      <c r="J3056" s="28"/>
      <c r="K3056" s="19">
        <f t="shared" si="208"/>
        <v>0</v>
      </c>
      <c r="L3056" s="19"/>
      <c r="M3056" s="19"/>
    </row>
    <row r="3057" spans="1:13" ht="15.75" customHeight="1">
      <c r="A3057" s="19"/>
      <c r="B3057" s="19"/>
      <c r="C3057" s="19"/>
      <c r="D3057" s="19"/>
      <c r="E3057" s="19"/>
      <c r="F3057" s="21"/>
      <c r="G3057" s="21"/>
      <c r="H3057" s="21"/>
      <c r="I3057" s="20" t="str">
        <f t="shared" si="209"/>
        <v/>
      </c>
      <c r="J3057" s="28"/>
      <c r="K3057" s="19">
        <f t="shared" si="208"/>
        <v>0</v>
      </c>
      <c r="L3057" s="19"/>
      <c r="M3057" s="19"/>
    </row>
    <row r="3058" spans="1:13" ht="15.75" customHeight="1">
      <c r="A3058" s="19"/>
      <c r="B3058" s="19"/>
      <c r="C3058" s="19"/>
      <c r="D3058" s="19"/>
      <c r="E3058" s="19"/>
      <c r="F3058" s="21"/>
      <c r="G3058" s="21"/>
      <c r="H3058" s="21"/>
      <c r="I3058" s="20" t="str">
        <f t="shared" si="209"/>
        <v/>
      </c>
      <c r="J3058" s="28"/>
      <c r="K3058" s="19">
        <f t="shared" si="208"/>
        <v>0</v>
      </c>
      <c r="L3058" s="19"/>
      <c r="M3058" s="19"/>
    </row>
    <row r="3059" spans="1:13" ht="15.75" customHeight="1">
      <c r="A3059" s="19"/>
      <c r="B3059" s="19"/>
      <c r="C3059" s="19"/>
      <c r="D3059" s="19"/>
      <c r="E3059" s="19"/>
      <c r="F3059" s="21"/>
      <c r="G3059" s="21"/>
      <c r="H3059" s="21"/>
      <c r="I3059" s="20" t="str">
        <f t="shared" si="209"/>
        <v/>
      </c>
      <c r="J3059" s="28"/>
      <c r="K3059" s="19">
        <f t="shared" si="208"/>
        <v>0</v>
      </c>
      <c r="L3059" s="19"/>
      <c r="M3059" s="19"/>
    </row>
    <row r="3060" spans="1:13" ht="15.75" customHeight="1">
      <c r="A3060" s="19"/>
      <c r="B3060" s="19"/>
      <c r="C3060" s="19"/>
      <c r="D3060" s="19"/>
      <c r="E3060" s="19"/>
      <c r="F3060" s="21"/>
      <c r="G3060" s="21"/>
      <c r="H3060" s="21"/>
      <c r="I3060" s="20" t="str">
        <f t="shared" si="209"/>
        <v/>
      </c>
      <c r="J3060" s="28"/>
      <c r="K3060" s="19">
        <f t="shared" si="208"/>
        <v>0</v>
      </c>
      <c r="L3060" s="19"/>
      <c r="M3060" s="19"/>
    </row>
    <row r="3061" spans="1:13" ht="15.75" customHeight="1">
      <c r="A3061" s="19"/>
      <c r="B3061" s="19"/>
      <c r="C3061" s="19"/>
      <c r="D3061" s="19"/>
      <c r="E3061" s="19"/>
      <c r="F3061" s="21"/>
      <c r="G3061" s="21"/>
      <c r="H3061" s="21"/>
      <c r="I3061" s="20" t="str">
        <f t="shared" si="209"/>
        <v/>
      </c>
      <c r="J3061" s="28"/>
      <c r="K3061" s="19">
        <f t="shared" si="208"/>
        <v>0</v>
      </c>
      <c r="L3061" s="19"/>
      <c r="M3061" s="19"/>
    </row>
    <row r="3062" spans="1:13" ht="15.75" customHeight="1">
      <c r="A3062" s="19"/>
      <c r="B3062" s="19"/>
      <c r="C3062" s="19"/>
      <c r="D3062" s="19"/>
      <c r="E3062" s="19"/>
      <c r="F3062" s="21"/>
      <c r="G3062" s="21"/>
      <c r="H3062" s="21"/>
      <c r="I3062" s="20" t="str">
        <f t="shared" si="209"/>
        <v/>
      </c>
      <c r="J3062" s="28"/>
      <c r="K3062" s="19">
        <f t="shared" si="208"/>
        <v>0</v>
      </c>
      <c r="L3062" s="19"/>
      <c r="M3062" s="19"/>
    </row>
    <row r="3063" spans="1:13" ht="15.75" customHeight="1">
      <c r="A3063" s="19"/>
      <c r="B3063" s="19"/>
      <c r="C3063" s="19"/>
      <c r="D3063" s="19"/>
      <c r="E3063" s="19"/>
      <c r="F3063" s="21"/>
      <c r="G3063" s="21"/>
      <c r="H3063" s="21"/>
      <c r="I3063" s="20" t="str">
        <f t="shared" si="209"/>
        <v/>
      </c>
      <c r="J3063" s="28"/>
      <c r="K3063" s="19">
        <f t="shared" si="208"/>
        <v>0</v>
      </c>
      <c r="L3063" s="19"/>
      <c r="M3063" s="19"/>
    </row>
    <row r="3064" spans="1:13" ht="15.75" customHeight="1">
      <c r="A3064" s="19"/>
      <c r="B3064" s="19"/>
      <c r="C3064" s="19"/>
      <c r="D3064" s="19"/>
      <c r="E3064" s="19"/>
      <c r="F3064" s="21"/>
      <c r="G3064" s="21"/>
      <c r="H3064" s="21"/>
      <c r="I3064" s="20" t="str">
        <f t="shared" si="209"/>
        <v/>
      </c>
      <c r="J3064" s="28"/>
      <c r="K3064" s="19">
        <f t="shared" si="208"/>
        <v>0</v>
      </c>
      <c r="L3064" s="19"/>
      <c r="M3064" s="19"/>
    </row>
    <row r="3065" spans="1:13" ht="15.75" customHeight="1">
      <c r="A3065" s="19"/>
      <c r="B3065" s="19"/>
      <c r="C3065" s="19"/>
      <c r="D3065" s="19"/>
      <c r="E3065" s="19"/>
      <c r="F3065" s="21"/>
      <c r="G3065" s="21"/>
      <c r="H3065" s="21"/>
      <c r="I3065" s="20" t="str">
        <f t="shared" si="209"/>
        <v/>
      </c>
      <c r="J3065" s="28"/>
      <c r="K3065" s="19">
        <f t="shared" si="208"/>
        <v>0</v>
      </c>
      <c r="L3065" s="19"/>
      <c r="M3065" s="19"/>
    </row>
    <row r="3066" spans="1:13" ht="15.75" customHeight="1">
      <c r="A3066" s="19"/>
      <c r="B3066" s="19"/>
      <c r="C3066" s="19"/>
      <c r="D3066" s="19"/>
      <c r="E3066" s="19"/>
      <c r="F3066" s="21"/>
      <c r="G3066" s="21"/>
      <c r="H3066" s="21"/>
      <c r="I3066" s="20" t="str">
        <f t="shared" si="209"/>
        <v/>
      </c>
      <c r="J3066" s="28"/>
      <c r="K3066" s="19">
        <f t="shared" si="208"/>
        <v>0</v>
      </c>
      <c r="L3066" s="19"/>
      <c r="M3066" s="19"/>
    </row>
    <row r="3067" spans="1:13" ht="15.75" customHeight="1">
      <c r="A3067" s="19"/>
      <c r="B3067" s="19"/>
      <c r="C3067" s="19"/>
      <c r="D3067" s="19"/>
      <c r="E3067" s="19"/>
      <c r="F3067" s="21"/>
      <c r="G3067" s="21"/>
      <c r="H3067" s="21"/>
      <c r="I3067" s="20" t="str">
        <f t="shared" si="209"/>
        <v/>
      </c>
      <c r="J3067" s="28"/>
      <c r="K3067" s="19">
        <f t="shared" si="208"/>
        <v>0</v>
      </c>
      <c r="L3067" s="19"/>
      <c r="M3067" s="19"/>
    </row>
    <row r="3068" spans="1:13" ht="15.75" customHeight="1">
      <c r="A3068" s="19"/>
      <c r="B3068" s="19"/>
      <c r="C3068" s="19"/>
      <c r="D3068" s="19"/>
      <c r="E3068" s="19"/>
      <c r="F3068" s="21"/>
      <c r="G3068" s="21"/>
      <c r="H3068" s="21"/>
      <c r="I3068" s="20" t="str">
        <f t="shared" si="209"/>
        <v/>
      </c>
      <c r="J3068" s="28"/>
      <c r="K3068" s="19">
        <f t="shared" si="208"/>
        <v>0</v>
      </c>
      <c r="L3068" s="19"/>
      <c r="M3068" s="19"/>
    </row>
    <row r="3069" spans="1:13" ht="15.75" customHeight="1">
      <c r="A3069" s="19"/>
      <c r="B3069" s="19"/>
      <c r="C3069" s="19"/>
      <c r="D3069" s="19"/>
      <c r="E3069" s="19"/>
      <c r="F3069" s="21"/>
      <c r="G3069" s="21"/>
      <c r="H3069" s="21"/>
      <c r="I3069" s="20" t="str">
        <f t="shared" si="209"/>
        <v/>
      </c>
      <c r="J3069" s="28"/>
      <c r="K3069" s="19">
        <f t="shared" si="208"/>
        <v>0</v>
      </c>
      <c r="L3069" s="19"/>
      <c r="M3069" s="19"/>
    </row>
    <row r="3070" spans="1:13" ht="15.75" customHeight="1">
      <c r="A3070" s="19"/>
      <c r="B3070" s="19"/>
      <c r="C3070" s="19"/>
      <c r="D3070" s="19"/>
      <c r="E3070" s="19"/>
      <c r="F3070" s="21"/>
      <c r="G3070" s="21"/>
      <c r="H3070" s="21"/>
      <c r="I3070" s="20" t="str">
        <f t="shared" si="209"/>
        <v/>
      </c>
      <c r="J3070" s="28"/>
      <c r="K3070" s="19">
        <f t="shared" si="208"/>
        <v>0</v>
      </c>
      <c r="L3070" s="19"/>
      <c r="M3070" s="19"/>
    </row>
    <row r="3071" spans="1:13" ht="15.75" customHeight="1">
      <c r="A3071" s="19"/>
      <c r="B3071" s="19"/>
      <c r="C3071" s="19"/>
      <c r="D3071" s="19"/>
      <c r="E3071" s="19"/>
      <c r="F3071" s="21"/>
      <c r="G3071" s="21"/>
      <c r="H3071" s="21"/>
      <c r="I3071" s="20" t="str">
        <f t="shared" si="209"/>
        <v/>
      </c>
      <c r="J3071" s="28"/>
      <c r="K3071" s="19">
        <f t="shared" si="208"/>
        <v>0</v>
      </c>
      <c r="L3071" s="19"/>
      <c r="M3071" s="19"/>
    </row>
    <row r="3072" spans="1:13" ht="15.75" customHeight="1">
      <c r="A3072" s="19"/>
      <c r="B3072" s="19"/>
      <c r="C3072" s="19"/>
      <c r="D3072" s="19"/>
      <c r="E3072" s="19"/>
      <c r="F3072" s="21"/>
      <c r="G3072" s="21"/>
      <c r="H3072" s="21"/>
      <c r="I3072" s="20" t="str">
        <f t="shared" si="209"/>
        <v/>
      </c>
      <c r="J3072" s="28"/>
      <c r="K3072" s="19">
        <f t="shared" si="208"/>
        <v>0</v>
      </c>
      <c r="L3072" s="19"/>
      <c r="M3072" s="19"/>
    </row>
    <row r="3073" spans="1:13" ht="15.75" customHeight="1">
      <c r="A3073" s="19"/>
      <c r="B3073" s="19"/>
      <c r="C3073" s="19"/>
      <c r="D3073" s="19"/>
      <c r="E3073" s="19"/>
      <c r="F3073" s="21"/>
      <c r="G3073" s="21"/>
      <c r="H3073" s="21"/>
      <c r="I3073" s="20" t="str">
        <f t="shared" si="209"/>
        <v/>
      </c>
      <c r="J3073" s="28"/>
      <c r="K3073" s="19">
        <f t="shared" si="208"/>
        <v>0</v>
      </c>
      <c r="L3073" s="19"/>
      <c r="M3073" s="19"/>
    </row>
    <row r="3074" spans="1:13" ht="15.75" customHeight="1">
      <c r="A3074" s="19"/>
      <c r="B3074" s="19"/>
      <c r="C3074" s="19"/>
      <c r="D3074" s="19"/>
      <c r="E3074" s="19"/>
      <c r="F3074" s="21"/>
      <c r="G3074" s="21"/>
      <c r="H3074" s="21"/>
      <c r="I3074" s="20" t="str">
        <f t="shared" si="209"/>
        <v/>
      </c>
      <c r="J3074" s="28"/>
      <c r="K3074" s="19">
        <f t="shared" si="208"/>
        <v>0</v>
      </c>
      <c r="L3074" s="19"/>
      <c r="M3074" s="19"/>
    </row>
    <row r="3075" spans="1:13" ht="15.75" customHeight="1">
      <c r="A3075" s="19"/>
      <c r="B3075" s="19"/>
      <c r="C3075" s="19"/>
      <c r="D3075" s="19"/>
      <c r="E3075" s="19"/>
      <c r="F3075" s="21"/>
      <c r="G3075" s="21"/>
      <c r="H3075" s="21"/>
      <c r="I3075" s="20" t="str">
        <f t="shared" si="209"/>
        <v/>
      </c>
      <c r="J3075" s="28"/>
      <c r="K3075" s="19">
        <f t="shared" si="208"/>
        <v>0</v>
      </c>
      <c r="L3075" s="19"/>
      <c r="M3075" s="19"/>
    </row>
    <row r="3076" spans="1:13" ht="15.75" customHeight="1">
      <c r="A3076" s="19"/>
      <c r="B3076" s="19"/>
      <c r="C3076" s="19"/>
      <c r="D3076" s="19"/>
      <c r="E3076" s="19"/>
      <c r="F3076" s="21"/>
      <c r="G3076" s="21"/>
      <c r="H3076" s="21"/>
      <c r="I3076" s="20" t="str">
        <f t="shared" si="209"/>
        <v/>
      </c>
      <c r="J3076" s="28"/>
      <c r="K3076" s="19">
        <f t="shared" si="208"/>
        <v>0</v>
      </c>
      <c r="L3076" s="19"/>
      <c r="M3076" s="19"/>
    </row>
    <row r="3077" spans="1:13" ht="15.75" customHeight="1">
      <c r="A3077" s="19"/>
      <c r="B3077" s="19"/>
      <c r="C3077" s="19"/>
      <c r="D3077" s="19"/>
      <c r="E3077" s="19"/>
      <c r="F3077" s="21"/>
      <c r="G3077" s="21"/>
      <c r="H3077" s="21"/>
      <c r="I3077" s="20" t="str">
        <f t="shared" si="209"/>
        <v/>
      </c>
      <c r="J3077" s="28"/>
      <c r="K3077" s="19">
        <f t="shared" si="208"/>
        <v>0</v>
      </c>
      <c r="L3077" s="19"/>
      <c r="M3077" s="19"/>
    </row>
    <row r="3078" spans="1:13" ht="15.75" customHeight="1">
      <c r="A3078" s="19"/>
      <c r="B3078" s="19"/>
      <c r="C3078" s="19"/>
      <c r="D3078" s="19"/>
      <c r="E3078" s="19"/>
      <c r="F3078" s="21"/>
      <c r="G3078" s="21"/>
      <c r="H3078" s="21"/>
      <c r="I3078" s="20" t="str">
        <f t="shared" si="209"/>
        <v/>
      </c>
      <c r="J3078" s="28"/>
      <c r="K3078" s="19">
        <f t="shared" si="208"/>
        <v>0</v>
      </c>
      <c r="L3078" s="19"/>
      <c r="M3078" s="19"/>
    </row>
    <row r="3079" spans="1:13" ht="15.75" customHeight="1">
      <c r="A3079" s="19"/>
      <c r="B3079" s="19"/>
      <c r="C3079" s="19"/>
      <c r="D3079" s="19"/>
      <c r="E3079" s="19"/>
      <c r="F3079" s="21"/>
      <c r="G3079" s="21"/>
      <c r="H3079" s="21"/>
      <c r="I3079" s="20" t="str">
        <f t="shared" si="209"/>
        <v/>
      </c>
      <c r="J3079" s="28"/>
      <c r="K3079" s="19">
        <f t="shared" si="208"/>
        <v>0</v>
      </c>
      <c r="L3079" s="19"/>
      <c r="M3079" s="19"/>
    </row>
    <row r="3080" spans="1:13" ht="15.75" customHeight="1">
      <c r="A3080" s="19"/>
      <c r="B3080" s="19"/>
      <c r="C3080" s="19"/>
      <c r="D3080" s="19"/>
      <c r="E3080" s="19"/>
      <c r="F3080" s="21"/>
      <c r="G3080" s="21"/>
      <c r="H3080" s="21"/>
      <c r="I3080" s="20" t="str">
        <f t="shared" si="209"/>
        <v/>
      </c>
      <c r="J3080" s="28"/>
      <c r="K3080" s="19">
        <f t="shared" si="208"/>
        <v>0</v>
      </c>
      <c r="L3080" s="19"/>
      <c r="M3080" s="19"/>
    </row>
    <row r="3081" spans="1:13" ht="15.75" customHeight="1">
      <c r="A3081" s="19"/>
      <c r="B3081" s="19"/>
      <c r="C3081" s="19"/>
      <c r="D3081" s="19"/>
      <c r="E3081" s="19"/>
      <c r="F3081" s="21"/>
      <c r="G3081" s="21"/>
      <c r="H3081" s="21"/>
      <c r="I3081" s="20" t="str">
        <f t="shared" si="209"/>
        <v/>
      </c>
      <c r="J3081" s="28"/>
      <c r="K3081" s="19">
        <f t="shared" si="208"/>
        <v>0</v>
      </c>
      <c r="L3081" s="19"/>
      <c r="M3081" s="19"/>
    </row>
    <row r="3082" spans="1:13" ht="15.75" customHeight="1">
      <c r="A3082" s="19"/>
      <c r="B3082" s="19"/>
      <c r="C3082" s="19"/>
      <c r="D3082" s="19"/>
      <c r="E3082" s="19"/>
      <c r="F3082" s="21"/>
      <c r="G3082" s="21"/>
      <c r="H3082" s="21"/>
      <c r="I3082" s="20" t="str">
        <f t="shared" si="209"/>
        <v/>
      </c>
      <c r="J3082" s="28"/>
      <c r="K3082" s="19">
        <f t="shared" si="208"/>
        <v>0</v>
      </c>
      <c r="L3082" s="19"/>
      <c r="M3082" s="19"/>
    </row>
    <row r="3083" spans="1:13" ht="15.75" customHeight="1">
      <c r="A3083" s="19"/>
      <c r="B3083" s="19"/>
      <c r="C3083" s="19"/>
      <c r="D3083" s="19"/>
      <c r="E3083" s="19"/>
      <c r="F3083" s="21"/>
      <c r="G3083" s="21"/>
      <c r="H3083" s="21"/>
      <c r="I3083" s="20" t="str">
        <f t="shared" si="209"/>
        <v/>
      </c>
      <c r="J3083" s="28"/>
      <c r="K3083" s="19">
        <f t="shared" si="208"/>
        <v>0</v>
      </c>
      <c r="L3083" s="19"/>
      <c r="M3083" s="19"/>
    </row>
    <row r="3084" spans="1:13" ht="15.75" customHeight="1">
      <c r="A3084" s="19"/>
      <c r="B3084" s="19"/>
      <c r="C3084" s="19"/>
      <c r="D3084" s="19"/>
      <c r="E3084" s="19"/>
      <c r="F3084" s="21"/>
      <c r="G3084" s="21"/>
      <c r="H3084" s="21"/>
      <c r="I3084" s="20" t="str">
        <f t="shared" si="209"/>
        <v/>
      </c>
      <c r="J3084" s="28"/>
      <c r="K3084" s="19">
        <f t="shared" si="208"/>
        <v>0</v>
      </c>
      <c r="L3084" s="19"/>
      <c r="M3084" s="19"/>
    </row>
    <row r="3085" spans="1:13" ht="15.75" customHeight="1">
      <c r="A3085" s="19"/>
      <c r="B3085" s="19"/>
      <c r="C3085" s="19"/>
      <c r="D3085" s="19"/>
      <c r="E3085" s="19"/>
      <c r="F3085" s="21"/>
      <c r="G3085" s="21"/>
      <c r="H3085" s="21"/>
      <c r="I3085" s="20" t="str">
        <f t="shared" si="209"/>
        <v/>
      </c>
      <c r="J3085" s="28"/>
      <c r="K3085" s="19">
        <f t="shared" si="208"/>
        <v>0</v>
      </c>
      <c r="L3085" s="19"/>
      <c r="M3085" s="19"/>
    </row>
    <row r="3086" spans="1:13" ht="15.75" customHeight="1">
      <c r="A3086" s="19"/>
      <c r="B3086" s="19"/>
      <c r="C3086" s="19"/>
      <c r="D3086" s="19"/>
      <c r="E3086" s="19"/>
      <c r="F3086" s="21"/>
      <c r="G3086" s="21"/>
      <c r="H3086" s="21"/>
      <c r="I3086" s="20" t="str">
        <f t="shared" si="209"/>
        <v/>
      </c>
      <c r="J3086" s="28"/>
      <c r="K3086" s="19">
        <f t="shared" si="208"/>
        <v>0</v>
      </c>
      <c r="L3086" s="19"/>
      <c r="M3086" s="19"/>
    </row>
    <row r="3087" spans="1:13" ht="15.75" customHeight="1">
      <c r="A3087" s="19"/>
      <c r="B3087" s="19"/>
      <c r="C3087" s="19"/>
      <c r="D3087" s="19"/>
      <c r="E3087" s="19"/>
      <c r="F3087" s="21"/>
      <c r="G3087" s="21"/>
      <c r="H3087" s="21"/>
      <c r="I3087" s="20" t="str">
        <f t="shared" si="209"/>
        <v/>
      </c>
      <c r="J3087" s="28"/>
      <c r="K3087" s="19">
        <f t="shared" si="208"/>
        <v>0</v>
      </c>
      <c r="L3087" s="19"/>
      <c r="M3087" s="19"/>
    </row>
    <row r="3088" spans="1:13" ht="15.75" customHeight="1">
      <c r="A3088" s="19"/>
      <c r="B3088" s="19"/>
      <c r="C3088" s="19"/>
      <c r="D3088" s="19"/>
      <c r="E3088" s="19"/>
      <c r="F3088" s="21"/>
      <c r="G3088" s="21"/>
      <c r="H3088" s="21"/>
      <c r="I3088" s="20" t="str">
        <f t="shared" si="209"/>
        <v/>
      </c>
      <c r="J3088" s="28"/>
      <c r="K3088" s="19">
        <f t="shared" si="208"/>
        <v>0</v>
      </c>
      <c r="L3088" s="19"/>
      <c r="M3088" s="19"/>
    </row>
    <row r="3089" spans="1:13" ht="15.75" customHeight="1">
      <c r="A3089" s="19"/>
      <c r="B3089" s="19"/>
      <c r="C3089" s="19"/>
      <c r="D3089" s="19"/>
      <c r="E3089" s="19"/>
      <c r="F3089" s="21"/>
      <c r="G3089" s="21"/>
      <c r="H3089" s="21"/>
      <c r="I3089" s="20" t="str">
        <f t="shared" si="209"/>
        <v/>
      </c>
      <c r="J3089" s="28"/>
      <c r="K3089" s="19">
        <f t="shared" si="208"/>
        <v>0</v>
      </c>
      <c r="L3089" s="19"/>
      <c r="M3089" s="19"/>
    </row>
    <row r="3090" spans="1:13" ht="15.75" customHeight="1">
      <c r="A3090" s="19"/>
      <c r="B3090" s="19"/>
      <c r="C3090" s="19"/>
      <c r="D3090" s="19"/>
      <c r="E3090" s="19"/>
      <c r="F3090" s="21"/>
      <c r="G3090" s="21"/>
      <c r="H3090" s="21"/>
      <c r="I3090" s="20" t="str">
        <f t="shared" si="209"/>
        <v/>
      </c>
      <c r="J3090" s="28"/>
      <c r="K3090" s="19">
        <f t="shared" si="208"/>
        <v>0</v>
      </c>
      <c r="L3090" s="19"/>
      <c r="M3090" s="19"/>
    </row>
    <row r="3091" spans="1:13" ht="15.75" customHeight="1">
      <c r="A3091" s="19"/>
      <c r="B3091" s="19"/>
      <c r="C3091" s="19"/>
      <c r="D3091" s="19"/>
      <c r="E3091" s="19"/>
      <c r="F3091" s="21"/>
      <c r="G3091" s="21"/>
      <c r="H3091" s="21"/>
      <c r="I3091" s="20" t="str">
        <f t="shared" si="209"/>
        <v/>
      </c>
      <c r="J3091" s="28"/>
      <c r="K3091" s="19">
        <f t="shared" si="208"/>
        <v>0</v>
      </c>
      <c r="L3091" s="19"/>
      <c r="M3091" s="19"/>
    </row>
    <row r="3092" spans="1:13" ht="15.75" customHeight="1">
      <c r="A3092" s="19"/>
      <c r="B3092" s="19"/>
      <c r="C3092" s="19"/>
      <c r="D3092" s="19"/>
      <c r="E3092" s="19"/>
      <c r="F3092" s="21"/>
      <c r="G3092" s="21"/>
      <c r="H3092" s="21"/>
      <c r="I3092" s="20" t="str">
        <f t="shared" si="209"/>
        <v/>
      </c>
      <c r="J3092" s="28"/>
      <c r="K3092" s="19">
        <f t="shared" si="208"/>
        <v>0</v>
      </c>
      <c r="L3092" s="19"/>
      <c r="M3092" s="19"/>
    </row>
    <row r="3093" spans="1:13" ht="15.75" customHeight="1">
      <c r="A3093" s="19"/>
      <c r="B3093" s="19"/>
      <c r="C3093" s="19"/>
      <c r="D3093" s="19"/>
      <c r="E3093" s="19"/>
      <c r="F3093" s="21"/>
      <c r="G3093" s="21"/>
      <c r="H3093" s="21"/>
      <c r="I3093" s="20" t="str">
        <f t="shared" si="209"/>
        <v/>
      </c>
      <c r="J3093" s="28"/>
      <c r="K3093" s="19">
        <f t="shared" si="208"/>
        <v>0</v>
      </c>
      <c r="L3093" s="19"/>
      <c r="M3093" s="19"/>
    </row>
    <row r="3094" spans="1:13" ht="15.75" customHeight="1">
      <c r="A3094" s="19"/>
      <c r="B3094" s="19"/>
      <c r="C3094" s="19"/>
      <c r="D3094" s="19"/>
      <c r="E3094" s="19"/>
      <c r="F3094" s="21"/>
      <c r="G3094" s="21"/>
      <c r="H3094" s="21"/>
      <c r="I3094" s="20" t="str">
        <f t="shared" si="209"/>
        <v/>
      </c>
      <c r="J3094" s="28"/>
      <c r="K3094" s="19">
        <f t="shared" si="208"/>
        <v>0</v>
      </c>
      <c r="L3094" s="19"/>
      <c r="M3094" s="19"/>
    </row>
    <row r="3095" spans="1:13" ht="15.75" customHeight="1">
      <c r="A3095" s="19"/>
      <c r="B3095" s="19"/>
      <c r="C3095" s="19"/>
      <c r="D3095" s="19"/>
      <c r="E3095" s="19"/>
      <c r="F3095" s="21"/>
      <c r="G3095" s="21"/>
      <c r="H3095" s="21"/>
      <c r="I3095" s="20" t="str">
        <f t="shared" si="209"/>
        <v/>
      </c>
      <c r="J3095" s="28"/>
      <c r="K3095" s="19">
        <f t="shared" si="208"/>
        <v>0</v>
      </c>
      <c r="L3095" s="19"/>
      <c r="M3095" s="19"/>
    </row>
    <row r="3096" spans="1:13" ht="15.75" customHeight="1">
      <c r="A3096" s="19"/>
      <c r="B3096" s="19"/>
      <c r="C3096" s="19"/>
      <c r="D3096" s="19"/>
      <c r="E3096" s="19"/>
      <c r="F3096" s="21"/>
      <c r="G3096" s="21"/>
      <c r="H3096" s="21"/>
      <c r="I3096" s="20" t="str">
        <f t="shared" si="209"/>
        <v/>
      </c>
      <c r="J3096" s="28"/>
      <c r="K3096" s="19">
        <f t="shared" si="208"/>
        <v>0</v>
      </c>
      <c r="L3096" s="19"/>
      <c r="M3096" s="19"/>
    </row>
    <row r="3097" spans="1:13" ht="15.75" customHeight="1">
      <c r="A3097" s="19"/>
      <c r="B3097" s="19"/>
      <c r="C3097" s="19"/>
      <c r="D3097" s="19"/>
      <c r="E3097" s="19"/>
      <c r="F3097" s="21"/>
      <c r="G3097" s="21"/>
      <c r="H3097" s="21"/>
      <c r="I3097" s="20" t="str">
        <f t="shared" si="209"/>
        <v/>
      </c>
      <c r="J3097" s="28"/>
      <c r="K3097" s="19">
        <f t="shared" si="208"/>
        <v>0</v>
      </c>
      <c r="L3097" s="19"/>
      <c r="M3097" s="19"/>
    </row>
    <row r="3098" spans="1:13" ht="15.75" customHeight="1">
      <c r="A3098" s="19"/>
      <c r="B3098" s="19"/>
      <c r="C3098" s="19"/>
      <c r="D3098" s="19"/>
      <c r="E3098" s="19"/>
      <c r="F3098" s="21"/>
      <c r="G3098" s="21"/>
      <c r="H3098" s="21"/>
      <c r="I3098" s="20" t="str">
        <f t="shared" si="209"/>
        <v/>
      </c>
      <c r="J3098" s="28"/>
      <c r="K3098" s="19">
        <f t="shared" si="208"/>
        <v>0</v>
      </c>
      <c r="L3098" s="19"/>
      <c r="M3098" s="19"/>
    </row>
    <row r="3099" spans="1:13" ht="15.75" customHeight="1">
      <c r="A3099" s="19"/>
      <c r="B3099" s="19"/>
      <c r="C3099" s="19"/>
      <c r="D3099" s="19"/>
      <c r="E3099" s="19"/>
      <c r="F3099" s="21"/>
      <c r="G3099" s="21"/>
      <c r="H3099" s="21"/>
      <c r="I3099" s="20" t="str">
        <f t="shared" si="209"/>
        <v/>
      </c>
      <c r="J3099" s="28"/>
      <c r="K3099" s="19">
        <f t="shared" si="208"/>
        <v>0</v>
      </c>
      <c r="L3099" s="19"/>
      <c r="M3099" s="19"/>
    </row>
    <row r="3100" spans="1:13" ht="15.75" customHeight="1">
      <c r="A3100" s="19"/>
      <c r="B3100" s="19"/>
      <c r="C3100" s="19"/>
      <c r="D3100" s="19"/>
      <c r="E3100" s="19"/>
      <c r="F3100" s="21"/>
      <c r="G3100" s="21"/>
      <c r="H3100" s="21"/>
      <c r="I3100" s="20" t="str">
        <f t="shared" si="209"/>
        <v/>
      </c>
      <c r="J3100" s="28"/>
      <c r="K3100" s="19">
        <f t="shared" si="208"/>
        <v>0</v>
      </c>
      <c r="L3100" s="19"/>
      <c r="M3100" s="19"/>
    </row>
    <row r="3101" spans="1:13" ht="15.75" customHeight="1">
      <c r="A3101" s="19"/>
      <c r="B3101" s="19"/>
      <c r="C3101" s="19"/>
      <c r="D3101" s="19"/>
      <c r="E3101" s="19"/>
      <c r="F3101" s="21"/>
      <c r="G3101" s="21"/>
      <c r="H3101" s="21"/>
      <c r="I3101" s="20" t="str">
        <f t="shared" si="209"/>
        <v/>
      </c>
      <c r="J3101" s="28"/>
      <c r="K3101" s="19">
        <f t="shared" si="208"/>
        <v>0</v>
      </c>
      <c r="L3101" s="19"/>
      <c r="M3101" s="19"/>
    </row>
    <row r="3102" spans="1:13" ht="15.75" customHeight="1">
      <c r="A3102" s="19"/>
      <c r="B3102" s="19"/>
      <c r="C3102" s="19"/>
      <c r="D3102" s="19"/>
      <c r="E3102" s="19"/>
      <c r="F3102" s="21"/>
      <c r="G3102" s="21"/>
      <c r="H3102" s="21"/>
      <c r="I3102" s="20" t="str">
        <f t="shared" si="209"/>
        <v/>
      </c>
      <c r="J3102" s="28"/>
      <c r="K3102" s="19">
        <f t="shared" si="208"/>
        <v>0</v>
      </c>
      <c r="L3102" s="19"/>
      <c r="M3102" s="19"/>
    </row>
    <row r="3103" spans="1:13" ht="15.75" customHeight="1">
      <c r="A3103" s="19"/>
      <c r="B3103" s="19"/>
      <c r="C3103" s="19"/>
      <c r="D3103" s="19"/>
      <c r="E3103" s="19"/>
      <c r="F3103" s="21"/>
      <c r="G3103" s="21"/>
      <c r="H3103" s="21"/>
      <c r="I3103" s="20" t="str">
        <f t="shared" si="209"/>
        <v/>
      </c>
      <c r="J3103" s="28"/>
      <c r="K3103" s="19">
        <f t="shared" si="208"/>
        <v>0</v>
      </c>
      <c r="L3103" s="19"/>
      <c r="M3103" s="19"/>
    </row>
    <row r="3104" spans="1:13" ht="15.75" customHeight="1">
      <c r="A3104" s="19"/>
      <c r="B3104" s="19"/>
      <c r="C3104" s="19"/>
      <c r="D3104" s="19"/>
      <c r="E3104" s="19"/>
      <c r="F3104" s="21"/>
      <c r="G3104" s="21"/>
      <c r="H3104" s="21"/>
      <c r="I3104" s="20" t="str">
        <f t="shared" si="209"/>
        <v/>
      </c>
      <c r="J3104" s="28"/>
      <c r="K3104" s="19">
        <f t="shared" si="208"/>
        <v>0</v>
      </c>
      <c r="L3104" s="19"/>
      <c r="M3104" s="19"/>
    </row>
    <row r="3105" spans="1:13" ht="15.75" customHeight="1">
      <c r="A3105" s="19"/>
      <c r="B3105" s="19"/>
      <c r="C3105" s="19"/>
      <c r="D3105" s="19"/>
      <c r="E3105" s="19"/>
      <c r="F3105" s="21"/>
      <c r="G3105" s="21"/>
      <c r="H3105" s="21"/>
      <c r="I3105" s="20" t="str">
        <f t="shared" si="209"/>
        <v/>
      </c>
      <c r="J3105" s="28"/>
      <c r="K3105" s="19">
        <f t="shared" si="208"/>
        <v>0</v>
      </c>
      <c r="L3105" s="19"/>
      <c r="M3105" s="19"/>
    </row>
    <row r="3106" spans="1:13" ht="15.75" customHeight="1">
      <c r="A3106" s="19"/>
      <c r="B3106" s="19"/>
      <c r="C3106" s="19"/>
      <c r="D3106" s="19"/>
      <c r="E3106" s="19"/>
      <c r="F3106" s="21"/>
      <c r="G3106" s="21"/>
      <c r="H3106" s="21"/>
      <c r="I3106" s="20" t="str">
        <f t="shared" si="209"/>
        <v/>
      </c>
      <c r="J3106" s="28"/>
      <c r="K3106" s="19">
        <f t="shared" si="208"/>
        <v>0</v>
      </c>
      <c r="L3106" s="19"/>
      <c r="M3106" s="19"/>
    </row>
    <row r="3107" spans="1:13" ht="15.75" customHeight="1">
      <c r="A3107" s="19"/>
      <c r="B3107" s="19"/>
      <c r="C3107" s="19"/>
      <c r="D3107" s="19"/>
      <c r="E3107" s="19"/>
      <c r="F3107" s="21"/>
      <c r="G3107" s="21"/>
      <c r="H3107" s="21"/>
      <c r="I3107" s="20" t="str">
        <f t="shared" si="209"/>
        <v/>
      </c>
      <c r="J3107" s="28"/>
      <c r="K3107" s="19">
        <f t="shared" si="208"/>
        <v>0</v>
      </c>
      <c r="L3107" s="19"/>
      <c r="M3107" s="19"/>
    </row>
    <row r="3108" spans="1:13" ht="15.75" customHeight="1">
      <c r="A3108" s="19"/>
      <c r="B3108" s="19"/>
      <c r="C3108" s="19"/>
      <c r="D3108" s="19"/>
      <c r="E3108" s="19"/>
      <c r="F3108" s="21"/>
      <c r="G3108" s="21"/>
      <c r="H3108" s="21"/>
      <c r="I3108" s="20" t="str">
        <f t="shared" si="209"/>
        <v/>
      </c>
      <c r="J3108" s="28"/>
      <c r="K3108" s="19">
        <f t="shared" si="208"/>
        <v>0</v>
      </c>
      <c r="L3108" s="19"/>
      <c r="M3108" s="19"/>
    </row>
    <row r="3109" spans="1:13" ht="15.75" customHeight="1">
      <c r="A3109" s="19"/>
      <c r="B3109" s="19"/>
      <c r="C3109" s="19"/>
      <c r="D3109" s="19"/>
      <c r="E3109" s="19"/>
      <c r="F3109" s="21"/>
      <c r="G3109" s="21"/>
      <c r="H3109" s="21"/>
      <c r="I3109" s="20" t="str">
        <f t="shared" si="209"/>
        <v/>
      </c>
      <c r="J3109" s="28"/>
      <c r="K3109" s="19">
        <f t="shared" si="208"/>
        <v>0</v>
      </c>
      <c r="L3109" s="19"/>
      <c r="M3109" s="19"/>
    </row>
    <row r="3110" spans="1:13" ht="15.75" customHeight="1">
      <c r="A3110" s="19"/>
      <c r="B3110" s="19"/>
      <c r="C3110" s="19"/>
      <c r="D3110" s="19"/>
      <c r="E3110" s="19"/>
      <c r="F3110" s="21"/>
      <c r="G3110" s="21"/>
      <c r="H3110" s="21"/>
      <c r="I3110" s="20" t="str">
        <f t="shared" si="209"/>
        <v/>
      </c>
      <c r="J3110" s="28"/>
      <c r="K3110" s="19">
        <f t="shared" si="208"/>
        <v>0</v>
      </c>
      <c r="L3110" s="19"/>
      <c r="M3110" s="19"/>
    </row>
    <row r="3111" spans="1:13" ht="15.75" customHeight="1">
      <c r="A3111" s="19"/>
      <c r="B3111" s="19"/>
      <c r="C3111" s="19"/>
      <c r="D3111" s="19"/>
      <c r="E3111" s="19"/>
      <c r="F3111" s="21"/>
      <c r="G3111" s="21"/>
      <c r="H3111" s="21"/>
      <c r="I3111" s="20" t="str">
        <f t="shared" si="209"/>
        <v/>
      </c>
      <c r="J3111" s="28"/>
      <c r="K3111" s="19">
        <f t="shared" si="208"/>
        <v>0</v>
      </c>
      <c r="L3111" s="19"/>
      <c r="M3111" s="19"/>
    </row>
    <row r="3112" spans="1:13" ht="15.75" customHeight="1">
      <c r="A3112" s="19"/>
      <c r="B3112" s="19"/>
      <c r="C3112" s="19"/>
      <c r="D3112" s="19"/>
      <c r="E3112" s="19"/>
      <c r="F3112" s="21"/>
      <c r="G3112" s="21"/>
      <c r="H3112" s="21"/>
      <c r="I3112" s="20" t="str">
        <f t="shared" si="209"/>
        <v/>
      </c>
      <c r="J3112" s="28"/>
      <c r="K3112" s="19">
        <f t="shared" si="208"/>
        <v>0</v>
      </c>
      <c r="L3112" s="19"/>
      <c r="M3112" s="19"/>
    </row>
    <row r="3113" spans="1:13" ht="15.75" customHeight="1">
      <c r="A3113" s="19"/>
      <c r="B3113" s="19"/>
      <c r="C3113" s="19"/>
      <c r="D3113" s="19"/>
      <c r="E3113" s="19"/>
      <c r="F3113" s="21"/>
      <c r="G3113" s="21"/>
      <c r="H3113" s="21"/>
      <c r="I3113" s="20" t="str">
        <f t="shared" si="209"/>
        <v/>
      </c>
      <c r="J3113" s="28"/>
      <c r="K3113" s="19">
        <f t="shared" si="208"/>
        <v>0</v>
      </c>
      <c r="L3113" s="19"/>
      <c r="M3113" s="19"/>
    </row>
    <row r="3114" spans="1:13" ht="15.75" customHeight="1">
      <c r="A3114" s="19"/>
      <c r="B3114" s="19"/>
      <c r="C3114" s="19"/>
      <c r="D3114" s="19"/>
      <c r="E3114" s="19"/>
      <c r="F3114" s="21"/>
      <c r="G3114" s="21"/>
      <c r="H3114" s="21"/>
      <c r="I3114" s="20" t="str">
        <f t="shared" si="209"/>
        <v/>
      </c>
      <c r="J3114" s="28"/>
      <c r="K3114" s="19">
        <f t="shared" si="208"/>
        <v>0</v>
      </c>
      <c r="L3114" s="19"/>
      <c r="M3114" s="19"/>
    </row>
    <row r="3115" spans="1:13" ht="15.75" customHeight="1">
      <c r="A3115" s="19"/>
      <c r="B3115" s="19"/>
      <c r="C3115" s="19"/>
      <c r="D3115" s="19"/>
      <c r="E3115" s="19"/>
      <c r="F3115" s="21"/>
      <c r="G3115" s="21"/>
      <c r="H3115" s="21"/>
      <c r="I3115" s="20" t="str">
        <f t="shared" si="209"/>
        <v/>
      </c>
      <c r="J3115" s="28"/>
      <c r="K3115" s="19">
        <f t="shared" si="208"/>
        <v>0</v>
      </c>
      <c r="L3115" s="19"/>
      <c r="M3115" s="19"/>
    </row>
    <row r="3116" spans="1:13" ht="15.75" customHeight="1">
      <c r="A3116" s="19"/>
      <c r="B3116" s="19"/>
      <c r="C3116" s="19"/>
      <c r="D3116" s="19"/>
      <c r="E3116" s="19"/>
      <c r="F3116" s="21"/>
      <c r="G3116" s="21"/>
      <c r="H3116" s="21"/>
      <c r="I3116" s="20" t="str">
        <f t="shared" si="209"/>
        <v/>
      </c>
      <c r="J3116" s="28"/>
      <c r="K3116" s="19">
        <f t="shared" si="208"/>
        <v>0</v>
      </c>
      <c r="L3116" s="19"/>
      <c r="M3116" s="19"/>
    </row>
    <row r="3117" spans="1:13" ht="15.75" customHeight="1">
      <c r="A3117" s="19"/>
      <c r="B3117" s="19"/>
      <c r="C3117" s="19"/>
      <c r="D3117" s="19"/>
      <c r="E3117" s="19"/>
      <c r="F3117" s="21"/>
      <c r="G3117" s="21"/>
      <c r="H3117" s="21"/>
      <c r="I3117" s="20" t="str">
        <f t="shared" si="209"/>
        <v/>
      </c>
      <c r="J3117" s="28"/>
      <c r="K3117" s="19">
        <f t="shared" si="208"/>
        <v>0</v>
      </c>
      <c r="L3117" s="19"/>
      <c r="M3117" s="19"/>
    </row>
    <row r="3118" spans="1:13" ht="15.75" customHeight="1">
      <c r="A3118" s="19"/>
      <c r="B3118" s="19"/>
      <c r="C3118" s="19"/>
      <c r="D3118" s="19"/>
      <c r="E3118" s="19"/>
      <c r="F3118" s="21"/>
      <c r="G3118" s="21"/>
      <c r="H3118" s="21"/>
      <c r="I3118" s="20" t="str">
        <f t="shared" si="209"/>
        <v/>
      </c>
      <c r="J3118" s="28"/>
      <c r="K3118" s="19">
        <f t="shared" si="208"/>
        <v>0</v>
      </c>
      <c r="L3118" s="19"/>
      <c r="M3118" s="19"/>
    </row>
    <row r="3119" spans="1:13" ht="15.75" customHeight="1">
      <c r="A3119" s="19"/>
      <c r="B3119" s="19"/>
      <c r="C3119" s="19"/>
      <c r="D3119" s="19"/>
      <c r="E3119" s="19"/>
      <c r="F3119" s="21"/>
      <c r="G3119" s="21"/>
      <c r="H3119" s="21"/>
      <c r="I3119" s="20" t="str">
        <f t="shared" si="209"/>
        <v/>
      </c>
      <c r="J3119" s="28"/>
      <c r="K3119" s="19">
        <f t="shared" si="208"/>
        <v>0</v>
      </c>
      <c r="L3119" s="19"/>
      <c r="M3119" s="19"/>
    </row>
    <row r="3120" spans="1:13" ht="15.75" customHeight="1">
      <c r="A3120" s="19"/>
      <c r="B3120" s="19"/>
      <c r="C3120" s="19"/>
      <c r="D3120" s="19"/>
      <c r="E3120" s="19"/>
      <c r="F3120" s="21"/>
      <c r="G3120" s="21"/>
      <c r="H3120" s="21"/>
      <c r="I3120" s="20" t="str">
        <f t="shared" si="209"/>
        <v/>
      </c>
      <c r="J3120" s="28"/>
      <c r="K3120" s="19">
        <f t="shared" si="208"/>
        <v>0</v>
      </c>
      <c r="L3120" s="19"/>
      <c r="M3120" s="19"/>
    </row>
    <row r="3121" spans="1:13" ht="15.75" customHeight="1">
      <c r="A3121" s="19"/>
      <c r="B3121" s="19"/>
      <c r="C3121" s="19"/>
      <c r="D3121" s="19"/>
      <c r="E3121" s="19"/>
      <c r="F3121" s="21"/>
      <c r="G3121" s="21"/>
      <c r="H3121" s="21"/>
      <c r="I3121" s="20" t="str">
        <f t="shared" si="209"/>
        <v/>
      </c>
      <c r="J3121" s="28"/>
      <c r="K3121" s="19">
        <f t="shared" si="208"/>
        <v>0</v>
      </c>
      <c r="L3121" s="19"/>
      <c r="M3121" s="19"/>
    </row>
    <row r="3122" spans="1:13" ht="15.75" customHeight="1">
      <c r="A3122" s="19"/>
      <c r="B3122" s="19"/>
      <c r="C3122" s="19"/>
      <c r="D3122" s="19"/>
      <c r="E3122" s="19"/>
      <c r="F3122" s="21"/>
      <c r="G3122" s="21"/>
      <c r="H3122" s="21"/>
      <c r="I3122" s="20" t="str">
        <f t="shared" si="209"/>
        <v/>
      </c>
      <c r="J3122" s="28"/>
      <c r="K3122" s="19">
        <f t="shared" si="208"/>
        <v>0</v>
      </c>
      <c r="L3122" s="19"/>
      <c r="M3122" s="19"/>
    </row>
    <row r="3123" spans="1:13" ht="15.75" customHeight="1">
      <c r="A3123" s="19"/>
      <c r="B3123" s="19"/>
      <c r="C3123" s="19"/>
      <c r="D3123" s="19"/>
      <c r="E3123" s="19"/>
      <c r="F3123" s="21"/>
      <c r="G3123" s="21"/>
      <c r="H3123" s="21"/>
      <c r="I3123" s="20" t="str">
        <f t="shared" si="209"/>
        <v/>
      </c>
      <c r="J3123" s="28"/>
      <c r="K3123" s="19">
        <f t="shared" si="208"/>
        <v>0</v>
      </c>
      <c r="L3123" s="19"/>
      <c r="M3123" s="19"/>
    </row>
    <row r="3124" spans="1:13" ht="15.75" customHeight="1">
      <c r="A3124" s="19"/>
      <c r="B3124" s="19"/>
      <c r="C3124" s="19"/>
      <c r="D3124" s="19"/>
      <c r="E3124" s="19"/>
      <c r="F3124" s="21"/>
      <c r="G3124" s="21"/>
      <c r="H3124" s="21"/>
      <c r="I3124" s="20" t="str">
        <f t="shared" si="209"/>
        <v/>
      </c>
      <c r="J3124" s="28"/>
      <c r="K3124" s="19">
        <f t="shared" si="208"/>
        <v>0</v>
      </c>
      <c r="L3124" s="19"/>
      <c r="M3124" s="19"/>
    </row>
    <row r="3125" spans="1:13" ht="15.75" customHeight="1">
      <c r="A3125" s="19"/>
      <c r="B3125" s="19"/>
      <c r="C3125" s="19"/>
      <c r="D3125" s="19"/>
      <c r="E3125" s="19"/>
      <c r="F3125" s="21"/>
      <c r="G3125" s="21"/>
      <c r="H3125" s="21"/>
      <c r="I3125" s="20" t="str">
        <f t="shared" si="209"/>
        <v/>
      </c>
      <c r="J3125" s="28"/>
      <c r="K3125" s="19">
        <f t="shared" si="208"/>
        <v>0</v>
      </c>
      <c r="L3125" s="19"/>
      <c r="M3125" s="19"/>
    </row>
    <row r="3126" spans="1:13" ht="15.75" customHeight="1">
      <c r="A3126" s="19"/>
      <c r="B3126" s="19"/>
      <c r="C3126" s="19"/>
      <c r="D3126" s="19"/>
      <c r="E3126" s="19"/>
      <c r="F3126" s="21"/>
      <c r="G3126" s="21"/>
      <c r="H3126" s="21"/>
      <c r="I3126" s="20" t="str">
        <f t="shared" si="209"/>
        <v/>
      </c>
      <c r="J3126" s="28"/>
      <c r="K3126" s="19">
        <f t="shared" si="208"/>
        <v>0</v>
      </c>
      <c r="L3126" s="19"/>
      <c r="M3126" s="19"/>
    </row>
    <row r="3127" spans="1:13" ht="15.75" customHeight="1">
      <c r="A3127" s="19"/>
      <c r="B3127" s="19"/>
      <c r="C3127" s="19"/>
      <c r="D3127" s="19"/>
      <c r="E3127" s="19"/>
      <c r="F3127" s="21"/>
      <c r="G3127" s="21"/>
      <c r="H3127" s="21"/>
      <c r="I3127" s="20" t="str">
        <f t="shared" si="209"/>
        <v/>
      </c>
      <c r="J3127" s="28"/>
      <c r="K3127" s="19">
        <f t="shared" si="208"/>
        <v>0</v>
      </c>
      <c r="L3127" s="19"/>
      <c r="M3127" s="19"/>
    </row>
    <row r="3128" spans="1:13" ht="15.75" customHeight="1">
      <c r="A3128" s="19"/>
      <c r="B3128" s="19"/>
      <c r="C3128" s="19"/>
      <c r="D3128" s="19"/>
      <c r="E3128" s="19"/>
      <c r="F3128" s="21"/>
      <c r="G3128" s="21"/>
      <c r="H3128" s="21"/>
      <c r="I3128" s="20" t="str">
        <f t="shared" si="209"/>
        <v/>
      </c>
      <c r="J3128" s="28"/>
      <c r="K3128" s="19">
        <f t="shared" si="208"/>
        <v>0</v>
      </c>
      <c r="L3128" s="19"/>
      <c r="M3128" s="19"/>
    </row>
    <row r="3129" spans="1:13" ht="15.75" customHeight="1">
      <c r="A3129" s="19"/>
      <c r="B3129" s="19"/>
      <c r="C3129" s="19"/>
      <c r="D3129" s="19"/>
      <c r="E3129" s="19"/>
      <c r="F3129" s="21"/>
      <c r="G3129" s="21"/>
      <c r="H3129" s="21"/>
      <c r="I3129" s="20" t="str">
        <f t="shared" si="209"/>
        <v/>
      </c>
      <c r="J3129" s="28"/>
      <c r="K3129" s="19">
        <f t="shared" si="208"/>
        <v>0</v>
      </c>
      <c r="L3129" s="19"/>
      <c r="M3129" s="19"/>
    </row>
    <row r="3130" spans="1:13" ht="15.75" customHeight="1">
      <c r="A3130" s="19"/>
      <c r="B3130" s="19"/>
      <c r="C3130" s="19"/>
      <c r="D3130" s="19"/>
      <c r="E3130" s="19"/>
      <c r="F3130" s="21"/>
      <c r="G3130" s="21"/>
      <c r="H3130" s="21"/>
      <c r="I3130" s="20" t="str">
        <f t="shared" si="209"/>
        <v/>
      </c>
      <c r="J3130" s="28"/>
      <c r="K3130" s="19">
        <f t="shared" si="208"/>
        <v>0</v>
      </c>
      <c r="L3130" s="19"/>
      <c r="M3130" s="19"/>
    </row>
    <row r="3131" spans="1:13" ht="15.75" customHeight="1">
      <c r="A3131" s="19"/>
      <c r="B3131" s="19"/>
      <c r="C3131" s="19"/>
      <c r="D3131" s="19"/>
      <c r="E3131" s="19"/>
      <c r="F3131" s="21"/>
      <c r="G3131" s="21"/>
      <c r="H3131" s="21"/>
      <c r="I3131" s="20" t="str">
        <f t="shared" si="209"/>
        <v/>
      </c>
      <c r="J3131" s="28"/>
      <c r="K3131" s="19">
        <f t="shared" si="208"/>
        <v>0</v>
      </c>
      <c r="L3131" s="19"/>
      <c r="M3131" s="19"/>
    </row>
    <row r="3132" spans="1:13" ht="15.75" customHeight="1">
      <c r="A3132" s="19"/>
      <c r="B3132" s="19"/>
      <c r="C3132" s="19"/>
      <c r="D3132" s="19"/>
      <c r="E3132" s="19"/>
      <c r="F3132" s="21"/>
      <c r="G3132" s="21"/>
      <c r="H3132" s="21"/>
      <c r="I3132" s="20" t="str">
        <f t="shared" si="209"/>
        <v/>
      </c>
      <c r="J3132" s="28"/>
      <c r="K3132" s="19">
        <f t="shared" si="208"/>
        <v>0</v>
      </c>
      <c r="L3132" s="19"/>
      <c r="M3132" s="19"/>
    </row>
    <row r="3133" spans="1:13" ht="15.75" customHeight="1">
      <c r="A3133" s="19"/>
      <c r="B3133" s="19"/>
      <c r="C3133" s="19"/>
      <c r="D3133" s="19"/>
      <c r="E3133" s="19"/>
      <c r="F3133" s="21"/>
      <c r="G3133" s="21"/>
      <c r="H3133" s="21"/>
      <c r="I3133" s="20" t="str">
        <f t="shared" si="209"/>
        <v/>
      </c>
      <c r="J3133" s="28"/>
      <c r="K3133" s="19">
        <f t="shared" si="208"/>
        <v>0</v>
      </c>
      <c r="L3133" s="19"/>
      <c r="M3133" s="19"/>
    </row>
    <row r="3134" spans="1:13" ht="15.75" customHeight="1">
      <c r="A3134" s="19"/>
      <c r="B3134" s="19"/>
      <c r="C3134" s="19"/>
      <c r="D3134" s="19"/>
      <c r="E3134" s="19"/>
      <c r="F3134" s="21"/>
      <c r="G3134" s="21"/>
      <c r="H3134" s="21"/>
      <c r="I3134" s="20" t="str">
        <f t="shared" si="209"/>
        <v/>
      </c>
      <c r="J3134" s="28"/>
      <c r="K3134" s="19">
        <f t="shared" si="208"/>
        <v>0</v>
      </c>
      <c r="L3134" s="19"/>
      <c r="M3134" s="19"/>
    </row>
    <row r="3135" spans="1:13" ht="15.75" customHeight="1">
      <c r="A3135" s="19"/>
      <c r="B3135" s="19"/>
      <c r="C3135" s="19"/>
      <c r="D3135" s="19"/>
      <c r="E3135" s="19"/>
      <c r="F3135" s="21"/>
      <c r="G3135" s="21"/>
      <c r="H3135" s="21"/>
      <c r="I3135" s="20" t="str">
        <f t="shared" si="209"/>
        <v/>
      </c>
      <c r="J3135" s="28"/>
      <c r="K3135" s="19">
        <f t="shared" si="208"/>
        <v>0</v>
      </c>
      <c r="L3135" s="19"/>
      <c r="M3135" s="19"/>
    </row>
    <row r="3136" spans="1:13" ht="15.75" customHeight="1">
      <c r="A3136" s="19"/>
      <c r="B3136" s="19"/>
      <c r="C3136" s="19"/>
      <c r="D3136" s="19"/>
      <c r="E3136" s="19"/>
      <c r="F3136" s="21"/>
      <c r="G3136" s="21"/>
      <c r="H3136" s="21"/>
      <c r="I3136" s="20" t="str">
        <f t="shared" si="209"/>
        <v/>
      </c>
      <c r="J3136" s="28"/>
      <c r="K3136" s="19">
        <f t="shared" si="208"/>
        <v>0</v>
      </c>
      <c r="L3136" s="19"/>
      <c r="M3136" s="19"/>
    </row>
    <row r="3137" spans="1:13" ht="15.75" customHeight="1">
      <c r="A3137" s="19"/>
      <c r="B3137" s="19"/>
      <c r="C3137" s="19"/>
      <c r="D3137" s="19"/>
      <c r="E3137" s="19"/>
      <c r="F3137" s="21"/>
      <c r="G3137" s="21"/>
      <c r="H3137" s="21"/>
      <c r="I3137" s="20" t="str">
        <f t="shared" si="209"/>
        <v/>
      </c>
      <c r="J3137" s="28"/>
      <c r="K3137" s="19">
        <f t="shared" si="208"/>
        <v>0</v>
      </c>
      <c r="L3137" s="19"/>
      <c r="M3137" s="19"/>
    </row>
    <row r="3138" spans="1:13" ht="15.75" customHeight="1">
      <c r="A3138" s="19"/>
      <c r="B3138" s="19"/>
      <c r="C3138" s="19"/>
      <c r="D3138" s="19"/>
      <c r="E3138" s="19"/>
      <c r="F3138" s="21"/>
      <c r="G3138" s="21"/>
      <c r="H3138" s="21"/>
      <c r="I3138" s="20" t="str">
        <f t="shared" si="209"/>
        <v/>
      </c>
      <c r="J3138" s="28"/>
      <c r="K3138" s="19">
        <f t="shared" si="208"/>
        <v>0</v>
      </c>
      <c r="L3138" s="19"/>
      <c r="M3138" s="19"/>
    </row>
    <row r="3139" spans="1:13" ht="15.75" customHeight="1">
      <c r="A3139" s="19"/>
      <c r="B3139" s="19"/>
      <c r="C3139" s="19"/>
      <c r="D3139" s="19"/>
      <c r="E3139" s="19"/>
      <c r="F3139" s="21"/>
      <c r="G3139" s="21"/>
      <c r="H3139" s="21"/>
      <c r="I3139" s="20" t="str">
        <f t="shared" si="209"/>
        <v/>
      </c>
      <c r="J3139" s="28"/>
      <c r="K3139" s="19">
        <f t="shared" si="208"/>
        <v>0</v>
      </c>
      <c r="L3139" s="19"/>
      <c r="M3139" s="19"/>
    </row>
    <row r="3140" spans="1:13" ht="15.75" customHeight="1">
      <c r="A3140" s="19"/>
      <c r="B3140" s="19"/>
      <c r="C3140" s="19"/>
      <c r="D3140" s="19"/>
      <c r="E3140" s="19"/>
      <c r="F3140" s="21"/>
      <c r="G3140" s="21"/>
      <c r="H3140" s="21"/>
      <c r="I3140" s="20" t="str">
        <f t="shared" si="209"/>
        <v/>
      </c>
      <c r="J3140" s="28"/>
      <c r="K3140" s="19">
        <f t="shared" si="208"/>
        <v>0</v>
      </c>
      <c r="L3140" s="19"/>
      <c r="M3140" s="19"/>
    </row>
    <row r="3141" spans="1:13" ht="15.75" customHeight="1">
      <c r="A3141" s="19"/>
      <c r="B3141" s="19"/>
      <c r="C3141" s="19"/>
      <c r="D3141" s="19"/>
      <c r="E3141" s="19"/>
      <c r="F3141" s="21"/>
      <c r="G3141" s="21"/>
      <c r="H3141" s="21"/>
      <c r="I3141" s="20" t="str">
        <f t="shared" si="209"/>
        <v/>
      </c>
      <c r="J3141" s="28"/>
      <c r="K3141" s="19">
        <f t="shared" si="208"/>
        <v>0</v>
      </c>
      <c r="L3141" s="19"/>
      <c r="M3141" s="19"/>
    </row>
    <row r="3142" spans="1:13" ht="15.75" customHeight="1">
      <c r="A3142" s="19"/>
      <c r="B3142" s="19"/>
      <c r="C3142" s="19"/>
      <c r="D3142" s="19"/>
      <c r="E3142" s="19"/>
      <c r="F3142" s="21"/>
      <c r="G3142" s="21"/>
      <c r="H3142" s="21"/>
      <c r="I3142" s="20" t="str">
        <f t="shared" si="209"/>
        <v/>
      </c>
      <c r="J3142" s="28"/>
      <c r="K3142" s="19">
        <f t="shared" si="208"/>
        <v>0</v>
      </c>
      <c r="L3142" s="19"/>
      <c r="M3142" s="19"/>
    </row>
    <row r="3143" spans="1:13" ht="15.75" customHeight="1">
      <c r="A3143" s="19"/>
      <c r="B3143" s="19"/>
      <c r="C3143" s="19"/>
      <c r="D3143" s="19"/>
      <c r="E3143" s="19"/>
      <c r="F3143" s="21"/>
      <c r="G3143" s="21"/>
      <c r="H3143" s="21"/>
      <c r="I3143" s="20" t="str">
        <f t="shared" si="209"/>
        <v/>
      </c>
      <c r="J3143" s="28"/>
      <c r="K3143" s="19">
        <f t="shared" si="208"/>
        <v>0</v>
      </c>
      <c r="L3143" s="19"/>
      <c r="M3143" s="19"/>
    </row>
    <row r="3144" spans="1:13" ht="15.75" customHeight="1">
      <c r="A3144" s="19"/>
      <c r="B3144" s="19"/>
      <c r="C3144" s="19"/>
      <c r="D3144" s="19"/>
      <c r="E3144" s="19"/>
      <c r="F3144" s="21"/>
      <c r="G3144" s="21"/>
      <c r="H3144" s="21"/>
      <c r="I3144" s="20" t="str">
        <f t="shared" si="209"/>
        <v/>
      </c>
      <c r="J3144" s="28"/>
      <c r="K3144" s="19">
        <f t="shared" ref="K3144:K3398" si="210">E3144</f>
        <v>0</v>
      </c>
      <c r="L3144" s="19"/>
      <c r="M3144" s="19"/>
    </row>
    <row r="3145" spans="1:13" ht="15.75" customHeight="1">
      <c r="A3145" s="19"/>
      <c r="B3145" s="19"/>
      <c r="C3145" s="19"/>
      <c r="D3145" s="19"/>
      <c r="E3145" s="19"/>
      <c r="F3145" s="21"/>
      <c r="G3145" s="21"/>
      <c r="H3145" s="21"/>
      <c r="I3145" s="20" t="str">
        <f t="shared" si="209"/>
        <v/>
      </c>
      <c r="J3145" s="28"/>
      <c r="K3145" s="19">
        <f t="shared" si="210"/>
        <v>0</v>
      </c>
      <c r="L3145" s="19"/>
      <c r="M3145" s="19"/>
    </row>
    <row r="3146" spans="1:13" ht="15.75" customHeight="1">
      <c r="A3146" s="19"/>
      <c r="B3146" s="19"/>
      <c r="C3146" s="19"/>
      <c r="D3146" s="19"/>
      <c r="E3146" s="19"/>
      <c r="F3146" s="21"/>
      <c r="G3146" s="21"/>
      <c r="H3146" s="21"/>
      <c r="I3146" s="20" t="str">
        <f t="shared" si="209"/>
        <v/>
      </c>
      <c r="J3146" s="28"/>
      <c r="K3146" s="19">
        <f t="shared" si="210"/>
        <v>0</v>
      </c>
      <c r="L3146" s="19"/>
      <c r="M3146" s="19"/>
    </row>
    <row r="3147" spans="1:13" ht="15.75" customHeight="1">
      <c r="A3147" s="19"/>
      <c r="B3147" s="19"/>
      <c r="C3147" s="19"/>
      <c r="D3147" s="19"/>
      <c r="E3147" s="19"/>
      <c r="F3147" s="21"/>
      <c r="G3147" s="21"/>
      <c r="H3147" s="21"/>
      <c r="I3147" s="20" t="str">
        <f t="shared" si="209"/>
        <v/>
      </c>
      <c r="J3147" s="28"/>
      <c r="K3147" s="19">
        <f t="shared" si="210"/>
        <v>0</v>
      </c>
      <c r="L3147" s="19"/>
      <c r="M3147" s="19"/>
    </row>
    <row r="3148" spans="1:13" ht="15.75" customHeight="1">
      <c r="A3148" s="19"/>
      <c r="B3148" s="19"/>
      <c r="C3148" s="19"/>
      <c r="D3148" s="19"/>
      <c r="E3148" s="19"/>
      <c r="F3148" s="21"/>
      <c r="G3148" s="21"/>
      <c r="H3148" s="21"/>
      <c r="I3148" s="20" t="str">
        <f t="shared" si="209"/>
        <v/>
      </c>
      <c r="J3148" s="28"/>
      <c r="K3148" s="19">
        <f t="shared" si="210"/>
        <v>0</v>
      </c>
      <c r="L3148" s="19"/>
      <c r="M3148" s="19"/>
    </row>
    <row r="3149" spans="1:13" ht="15.75" customHeight="1">
      <c r="A3149" s="19"/>
      <c r="B3149" s="19"/>
      <c r="C3149" s="19"/>
      <c r="D3149" s="19"/>
      <c r="E3149" s="19"/>
      <c r="F3149" s="21"/>
      <c r="G3149" s="21"/>
      <c r="H3149" s="21"/>
      <c r="I3149" s="20" t="str">
        <f t="shared" si="209"/>
        <v/>
      </c>
      <c r="J3149" s="28"/>
      <c r="K3149" s="19">
        <f t="shared" si="210"/>
        <v>0</v>
      </c>
      <c r="L3149" s="19"/>
      <c r="M3149" s="19"/>
    </row>
    <row r="3150" spans="1:13" ht="15.75" customHeight="1">
      <c r="A3150" s="19"/>
      <c r="B3150" s="19"/>
      <c r="C3150" s="19"/>
      <c r="D3150" s="19"/>
      <c r="E3150" s="19"/>
      <c r="F3150" s="21"/>
      <c r="G3150" s="21"/>
      <c r="H3150" s="21"/>
      <c r="I3150" s="20" t="str">
        <f t="shared" si="209"/>
        <v/>
      </c>
      <c r="J3150" s="28"/>
      <c r="K3150" s="19">
        <f t="shared" si="210"/>
        <v>0</v>
      </c>
      <c r="L3150" s="19"/>
      <c r="M3150" s="19"/>
    </row>
    <row r="3151" spans="1:13" ht="15.75" customHeight="1">
      <c r="A3151" s="19"/>
      <c r="B3151" s="19"/>
      <c r="C3151" s="19"/>
      <c r="D3151" s="19"/>
      <c r="E3151" s="19"/>
      <c r="F3151" s="21"/>
      <c r="G3151" s="21"/>
      <c r="H3151" s="21"/>
      <c r="I3151" s="20" t="str">
        <f t="shared" si="209"/>
        <v/>
      </c>
      <c r="J3151" s="28"/>
      <c r="K3151" s="19">
        <f t="shared" si="210"/>
        <v>0</v>
      </c>
      <c r="L3151" s="19"/>
      <c r="M3151" s="19"/>
    </row>
    <row r="3152" spans="1:13" ht="15.75" customHeight="1">
      <c r="A3152" s="19"/>
      <c r="B3152" s="19"/>
      <c r="C3152" s="19"/>
      <c r="D3152" s="19"/>
      <c r="E3152" s="19"/>
      <c r="F3152" s="21"/>
      <c r="G3152" s="21"/>
      <c r="H3152" s="21"/>
      <c r="I3152" s="20" t="str">
        <f t="shared" si="209"/>
        <v/>
      </c>
      <c r="J3152" s="28"/>
      <c r="K3152" s="19">
        <f t="shared" si="210"/>
        <v>0</v>
      </c>
      <c r="L3152" s="19"/>
      <c r="M3152" s="19"/>
    </row>
    <row r="3153" spans="1:13" ht="15.75" customHeight="1">
      <c r="A3153" s="19"/>
      <c r="B3153" s="19"/>
      <c r="C3153" s="19"/>
      <c r="D3153" s="19"/>
      <c r="E3153" s="19"/>
      <c r="F3153" s="21"/>
      <c r="G3153" s="21"/>
      <c r="H3153" s="21"/>
      <c r="I3153" s="20" t="str">
        <f t="shared" si="209"/>
        <v/>
      </c>
      <c r="J3153" s="28"/>
      <c r="K3153" s="19">
        <f t="shared" si="210"/>
        <v>0</v>
      </c>
      <c r="L3153" s="19"/>
      <c r="M3153" s="19"/>
    </row>
    <row r="3154" spans="1:13" ht="15.75" customHeight="1">
      <c r="A3154" s="19"/>
      <c r="B3154" s="19"/>
      <c r="C3154" s="19"/>
      <c r="D3154" s="19"/>
      <c r="E3154" s="19"/>
      <c r="F3154" s="21"/>
      <c r="G3154" s="21"/>
      <c r="H3154" s="21"/>
      <c r="I3154" s="20" t="str">
        <f t="shared" si="209"/>
        <v/>
      </c>
      <c r="J3154" s="28"/>
      <c r="K3154" s="19">
        <f t="shared" si="210"/>
        <v>0</v>
      </c>
      <c r="L3154" s="19"/>
      <c r="M3154" s="19"/>
    </row>
    <row r="3155" spans="1:13" ht="15.75" customHeight="1">
      <c r="A3155" s="19"/>
      <c r="B3155" s="19"/>
      <c r="C3155" s="19"/>
      <c r="D3155" s="19"/>
      <c r="E3155" s="19"/>
      <c r="F3155" s="21"/>
      <c r="G3155" s="21"/>
      <c r="H3155" s="21"/>
      <c r="I3155" s="20" t="str">
        <f t="shared" si="209"/>
        <v/>
      </c>
      <c r="J3155" s="28"/>
      <c r="K3155" s="19">
        <f t="shared" si="210"/>
        <v>0</v>
      </c>
      <c r="L3155" s="19"/>
      <c r="M3155" s="19"/>
    </row>
    <row r="3156" spans="1:13" ht="15.75" customHeight="1">
      <c r="A3156" s="19"/>
      <c r="B3156" s="19"/>
      <c r="C3156" s="19"/>
      <c r="D3156" s="19"/>
      <c r="E3156" s="19"/>
      <c r="F3156" s="21"/>
      <c r="G3156" s="21"/>
      <c r="H3156" s="21"/>
      <c r="I3156" s="20" t="str">
        <f t="shared" si="209"/>
        <v/>
      </c>
      <c r="J3156" s="28"/>
      <c r="K3156" s="19">
        <f t="shared" si="210"/>
        <v>0</v>
      </c>
      <c r="L3156" s="19"/>
      <c r="M3156" s="19"/>
    </row>
    <row r="3157" spans="1:13" ht="15.75" customHeight="1">
      <c r="A3157" s="19"/>
      <c r="B3157" s="19"/>
      <c r="C3157" s="19"/>
      <c r="D3157" s="19"/>
      <c r="E3157" s="19"/>
      <c r="F3157" s="21"/>
      <c r="G3157" s="21"/>
      <c r="H3157" s="21"/>
      <c r="I3157" s="20" t="str">
        <f t="shared" si="209"/>
        <v/>
      </c>
      <c r="J3157" s="28"/>
      <c r="K3157" s="19">
        <f t="shared" si="210"/>
        <v>0</v>
      </c>
      <c r="L3157" s="19"/>
      <c r="M3157" s="19"/>
    </row>
    <row r="3158" spans="1:13" ht="15.75" customHeight="1">
      <c r="A3158" s="19"/>
      <c r="B3158" s="19"/>
      <c r="C3158" s="19"/>
      <c r="D3158" s="19"/>
      <c r="E3158" s="19"/>
      <c r="F3158" s="21"/>
      <c r="G3158" s="21"/>
      <c r="H3158" s="21"/>
      <c r="I3158" s="20" t="str">
        <f t="shared" si="209"/>
        <v/>
      </c>
      <c r="J3158" s="28"/>
      <c r="K3158" s="19">
        <f t="shared" si="210"/>
        <v>0</v>
      </c>
      <c r="L3158" s="19"/>
      <c r="M3158" s="19"/>
    </row>
    <row r="3159" spans="1:13" ht="15.75" customHeight="1">
      <c r="A3159" s="19"/>
      <c r="B3159" s="19"/>
      <c r="C3159" s="19"/>
      <c r="D3159" s="19"/>
      <c r="E3159" s="19"/>
      <c r="F3159" s="21"/>
      <c r="G3159" s="21"/>
      <c r="H3159" s="21"/>
      <c r="I3159" s="20" t="str">
        <f t="shared" si="209"/>
        <v/>
      </c>
      <c r="J3159" s="28"/>
      <c r="K3159" s="19">
        <f t="shared" si="210"/>
        <v>0</v>
      </c>
      <c r="L3159" s="19"/>
      <c r="M3159" s="19"/>
    </row>
    <row r="3160" spans="1:13" ht="15.75" customHeight="1">
      <c r="A3160" s="19"/>
      <c r="B3160" s="19"/>
      <c r="C3160" s="19"/>
      <c r="D3160" s="19"/>
      <c r="E3160" s="19"/>
      <c r="F3160" s="21"/>
      <c r="G3160" s="21"/>
      <c r="H3160" s="21"/>
      <c r="I3160" s="20" t="str">
        <f t="shared" si="209"/>
        <v/>
      </c>
      <c r="J3160" s="28"/>
      <c r="K3160" s="19">
        <f t="shared" si="210"/>
        <v>0</v>
      </c>
      <c r="L3160" s="19"/>
      <c r="M3160" s="19"/>
    </row>
    <row r="3161" spans="1:13" ht="15.75" customHeight="1">
      <c r="A3161" s="19"/>
      <c r="B3161" s="19"/>
      <c r="C3161" s="19"/>
      <c r="D3161" s="19"/>
      <c r="E3161" s="19"/>
      <c r="F3161" s="21"/>
      <c r="G3161" s="21"/>
      <c r="H3161" s="21"/>
      <c r="I3161" s="20" t="str">
        <f t="shared" si="209"/>
        <v/>
      </c>
      <c r="J3161" s="28"/>
      <c r="K3161" s="19">
        <f t="shared" si="210"/>
        <v>0</v>
      </c>
      <c r="L3161" s="19"/>
      <c r="M3161" s="19"/>
    </row>
    <row r="3162" spans="1:13" ht="15.75" customHeight="1">
      <c r="A3162" s="19"/>
      <c r="B3162" s="19"/>
      <c r="C3162" s="19"/>
      <c r="D3162" s="19"/>
      <c r="E3162" s="19"/>
      <c r="F3162" s="21"/>
      <c r="G3162" s="21"/>
      <c r="H3162" s="21"/>
      <c r="I3162" s="20" t="str">
        <f t="shared" si="209"/>
        <v/>
      </c>
      <c r="J3162" s="28"/>
      <c r="K3162" s="19">
        <f t="shared" si="210"/>
        <v>0</v>
      </c>
      <c r="L3162" s="19"/>
      <c r="M3162" s="19"/>
    </row>
    <row r="3163" spans="1:13" ht="15.75" customHeight="1">
      <c r="A3163" s="19"/>
      <c r="B3163" s="19"/>
      <c r="C3163" s="19"/>
      <c r="D3163" s="19"/>
      <c r="E3163" s="19"/>
      <c r="F3163" s="21"/>
      <c r="G3163" s="21"/>
      <c r="H3163" s="21"/>
      <c r="I3163" s="20" t="str">
        <f t="shared" si="209"/>
        <v/>
      </c>
      <c r="J3163" s="28"/>
      <c r="K3163" s="19">
        <f t="shared" si="210"/>
        <v>0</v>
      </c>
      <c r="L3163" s="19"/>
      <c r="M3163" s="19"/>
    </row>
    <row r="3164" spans="1:13" ht="15.75" customHeight="1">
      <c r="A3164" s="19"/>
      <c r="B3164" s="19"/>
      <c r="C3164" s="19"/>
      <c r="D3164" s="19"/>
      <c r="E3164" s="19"/>
      <c r="F3164" s="21"/>
      <c r="G3164" s="21"/>
      <c r="H3164" s="21"/>
      <c r="I3164" s="20" t="str">
        <f t="shared" si="209"/>
        <v/>
      </c>
      <c r="J3164" s="28"/>
      <c r="K3164" s="19">
        <f t="shared" si="210"/>
        <v>0</v>
      </c>
      <c r="L3164" s="19"/>
      <c r="M3164" s="19"/>
    </row>
    <row r="3165" spans="1:13" ht="15.75" customHeight="1">
      <c r="A3165" s="19"/>
      <c r="B3165" s="19"/>
      <c r="C3165" s="19"/>
      <c r="D3165" s="19"/>
      <c r="E3165" s="19"/>
      <c r="F3165" s="21"/>
      <c r="G3165" s="21"/>
      <c r="H3165" s="21"/>
      <c r="I3165" s="20" t="str">
        <f t="shared" si="209"/>
        <v/>
      </c>
      <c r="J3165" s="28"/>
      <c r="K3165" s="19">
        <f t="shared" si="210"/>
        <v>0</v>
      </c>
      <c r="L3165" s="19"/>
      <c r="M3165" s="19"/>
    </row>
    <row r="3166" spans="1:13" ht="15.75" customHeight="1">
      <c r="A3166" s="19"/>
      <c r="B3166" s="19"/>
      <c r="C3166" s="19"/>
      <c r="D3166" s="19"/>
      <c r="E3166" s="19"/>
      <c r="F3166" s="21"/>
      <c r="G3166" s="21"/>
      <c r="H3166" s="21"/>
      <c r="I3166" s="20" t="str">
        <f t="shared" si="209"/>
        <v/>
      </c>
      <c r="J3166" s="28"/>
      <c r="K3166" s="19">
        <f t="shared" si="210"/>
        <v>0</v>
      </c>
      <c r="L3166" s="19"/>
      <c r="M3166" s="19"/>
    </row>
    <row r="3167" spans="1:13" ht="15.75" customHeight="1">
      <c r="A3167" s="19"/>
      <c r="B3167" s="19"/>
      <c r="C3167" s="19"/>
      <c r="D3167" s="19"/>
      <c r="E3167" s="19"/>
      <c r="F3167" s="21"/>
      <c r="G3167" s="21"/>
      <c r="H3167" s="21"/>
      <c r="I3167" s="20" t="str">
        <f t="shared" si="209"/>
        <v/>
      </c>
      <c r="J3167" s="28"/>
      <c r="K3167" s="19">
        <f t="shared" si="210"/>
        <v>0</v>
      </c>
      <c r="L3167" s="19"/>
      <c r="M3167" s="19"/>
    </row>
    <row r="3168" spans="1:13" ht="15.75" customHeight="1">
      <c r="A3168" s="19"/>
      <c r="B3168" s="19"/>
      <c r="C3168" s="19"/>
      <c r="D3168" s="19"/>
      <c r="E3168" s="19"/>
      <c r="F3168" s="21"/>
      <c r="G3168" s="21"/>
      <c r="H3168" s="21"/>
      <c r="I3168" s="20" t="str">
        <f t="shared" si="209"/>
        <v/>
      </c>
      <c r="J3168" s="28"/>
      <c r="K3168" s="19">
        <f t="shared" si="210"/>
        <v>0</v>
      </c>
      <c r="L3168" s="19"/>
      <c r="M3168" s="19"/>
    </row>
    <row r="3169" spans="1:13" ht="15.75" customHeight="1">
      <c r="A3169" s="19"/>
      <c r="B3169" s="19"/>
      <c r="C3169" s="19"/>
      <c r="D3169" s="19"/>
      <c r="E3169" s="19"/>
      <c r="F3169" s="21"/>
      <c r="G3169" s="21"/>
      <c r="H3169" s="21"/>
      <c r="I3169" s="20" t="str">
        <f t="shared" si="209"/>
        <v/>
      </c>
      <c r="J3169" s="28"/>
      <c r="K3169" s="19">
        <f t="shared" si="210"/>
        <v>0</v>
      </c>
      <c r="L3169" s="19"/>
      <c r="M3169" s="19"/>
    </row>
    <row r="3170" spans="1:13" ht="15.75" customHeight="1">
      <c r="A3170" s="19"/>
      <c r="B3170" s="19"/>
      <c r="C3170" s="19"/>
      <c r="D3170" s="19"/>
      <c r="E3170" s="19"/>
      <c r="F3170" s="21"/>
      <c r="G3170" s="21"/>
      <c r="H3170" s="21"/>
      <c r="I3170" s="20" t="str">
        <f t="shared" si="209"/>
        <v/>
      </c>
      <c r="J3170" s="28"/>
      <c r="K3170" s="19">
        <f t="shared" si="210"/>
        <v>0</v>
      </c>
      <c r="L3170" s="19"/>
      <c r="M3170" s="19"/>
    </row>
    <row r="3171" spans="1:13" ht="15.75" customHeight="1">
      <c r="A3171" s="19"/>
      <c r="B3171" s="19"/>
      <c r="C3171" s="19"/>
      <c r="D3171" s="19"/>
      <c r="E3171" s="19"/>
      <c r="F3171" s="21"/>
      <c r="G3171" s="21"/>
      <c r="H3171" s="21"/>
      <c r="I3171" s="20" t="str">
        <f t="shared" si="209"/>
        <v/>
      </c>
      <c r="J3171" s="28"/>
      <c r="K3171" s="19">
        <f t="shared" si="210"/>
        <v>0</v>
      </c>
      <c r="L3171" s="19"/>
      <c r="M3171" s="19"/>
    </row>
    <row r="3172" spans="1:13" ht="15.75" customHeight="1">
      <c r="A3172" s="19"/>
      <c r="B3172" s="19"/>
      <c r="C3172" s="19"/>
      <c r="D3172" s="19"/>
      <c r="E3172" s="19"/>
      <c r="F3172" s="21"/>
      <c r="G3172" s="21"/>
      <c r="H3172" s="21"/>
      <c r="I3172" s="20" t="str">
        <f t="shared" si="209"/>
        <v/>
      </c>
      <c r="J3172" s="28"/>
      <c r="K3172" s="19">
        <f t="shared" si="210"/>
        <v>0</v>
      </c>
      <c r="L3172" s="19"/>
      <c r="M3172" s="19"/>
    </row>
    <row r="3173" spans="1:13" ht="15.75" customHeight="1">
      <c r="A3173" s="19"/>
      <c r="B3173" s="19"/>
      <c r="C3173" s="19"/>
      <c r="D3173" s="19"/>
      <c r="E3173" s="19"/>
      <c r="F3173" s="21"/>
      <c r="G3173" s="21"/>
      <c r="H3173" s="21"/>
      <c r="I3173" s="20" t="str">
        <f t="shared" si="209"/>
        <v/>
      </c>
      <c r="J3173" s="28"/>
      <c r="K3173" s="19">
        <f t="shared" si="210"/>
        <v>0</v>
      </c>
      <c r="L3173" s="19"/>
      <c r="M3173" s="19"/>
    </row>
    <row r="3174" spans="1:13" ht="15.75" customHeight="1">
      <c r="A3174" s="19"/>
      <c r="B3174" s="19"/>
      <c r="C3174" s="19"/>
      <c r="D3174" s="19"/>
      <c r="E3174" s="19"/>
      <c r="F3174" s="21"/>
      <c r="G3174" s="21"/>
      <c r="H3174" s="21"/>
      <c r="I3174" s="20" t="str">
        <f t="shared" si="209"/>
        <v/>
      </c>
      <c r="J3174" s="28"/>
      <c r="K3174" s="19">
        <f t="shared" si="210"/>
        <v>0</v>
      </c>
      <c r="L3174" s="19"/>
      <c r="M3174" s="19"/>
    </row>
    <row r="3175" spans="1:13" ht="15.75" customHeight="1">
      <c r="A3175" s="19"/>
      <c r="B3175" s="19"/>
      <c r="C3175" s="19"/>
      <c r="D3175" s="19"/>
      <c r="E3175" s="19"/>
      <c r="F3175" s="21"/>
      <c r="G3175" s="21"/>
      <c r="H3175" s="21"/>
      <c r="I3175" s="20" t="str">
        <f t="shared" si="209"/>
        <v/>
      </c>
      <c r="J3175" s="28"/>
      <c r="K3175" s="19">
        <f t="shared" si="210"/>
        <v>0</v>
      </c>
      <c r="L3175" s="19"/>
      <c r="M3175" s="19"/>
    </row>
    <row r="3176" spans="1:13" ht="15.75" customHeight="1">
      <c r="A3176" s="19"/>
      <c r="B3176" s="19"/>
      <c r="C3176" s="19"/>
      <c r="D3176" s="19"/>
      <c r="E3176" s="19"/>
      <c r="F3176" s="21"/>
      <c r="G3176" s="21"/>
      <c r="H3176" s="21"/>
      <c r="I3176" s="20" t="str">
        <f t="shared" si="209"/>
        <v/>
      </c>
      <c r="J3176" s="28"/>
      <c r="K3176" s="19">
        <f t="shared" si="210"/>
        <v>0</v>
      </c>
      <c r="L3176" s="19"/>
      <c r="M3176" s="19"/>
    </row>
    <row r="3177" spans="1:13" ht="15.75" customHeight="1">
      <c r="A3177" s="19"/>
      <c r="B3177" s="19"/>
      <c r="C3177" s="19"/>
      <c r="D3177" s="19"/>
      <c r="E3177" s="19"/>
      <c r="F3177" s="21"/>
      <c r="G3177" s="21"/>
      <c r="H3177" s="21"/>
      <c r="I3177" s="20" t="str">
        <f t="shared" si="209"/>
        <v/>
      </c>
      <c r="J3177" s="28"/>
      <c r="K3177" s="19">
        <f t="shared" si="210"/>
        <v>0</v>
      </c>
      <c r="L3177" s="19"/>
      <c r="M3177" s="19"/>
    </row>
    <row r="3178" spans="1:13" ht="15.75" customHeight="1">
      <c r="A3178" s="19"/>
      <c r="B3178" s="19"/>
      <c r="C3178" s="19"/>
      <c r="D3178" s="19"/>
      <c r="E3178" s="19"/>
      <c r="F3178" s="21"/>
      <c r="G3178" s="21"/>
      <c r="H3178" s="21"/>
      <c r="I3178" s="20" t="str">
        <f t="shared" si="209"/>
        <v/>
      </c>
      <c r="J3178" s="28"/>
      <c r="K3178" s="19">
        <f t="shared" si="210"/>
        <v>0</v>
      </c>
      <c r="L3178" s="19"/>
      <c r="M3178" s="19"/>
    </row>
    <row r="3179" spans="1:13" ht="15.75" customHeight="1">
      <c r="A3179" s="19"/>
      <c r="B3179" s="19"/>
      <c r="C3179" s="19"/>
      <c r="D3179" s="19"/>
      <c r="E3179" s="19"/>
      <c r="F3179" s="21"/>
      <c r="G3179" s="21"/>
      <c r="H3179" s="21"/>
      <c r="I3179" s="20" t="str">
        <f t="shared" si="209"/>
        <v/>
      </c>
      <c r="J3179" s="28"/>
      <c r="K3179" s="19">
        <f t="shared" si="210"/>
        <v>0</v>
      </c>
      <c r="L3179" s="19"/>
      <c r="M3179" s="19"/>
    </row>
    <row r="3180" spans="1:13" ht="15.75" customHeight="1">
      <c r="A3180" s="19"/>
      <c r="B3180" s="19"/>
      <c r="C3180" s="19"/>
      <c r="D3180" s="19"/>
      <c r="E3180" s="19"/>
      <c r="F3180" s="21"/>
      <c r="G3180" s="21"/>
      <c r="H3180" s="21"/>
      <c r="I3180" s="20" t="str">
        <f t="shared" si="209"/>
        <v/>
      </c>
      <c r="J3180" s="28"/>
      <c r="K3180" s="19">
        <f t="shared" si="210"/>
        <v>0</v>
      </c>
      <c r="L3180" s="19"/>
      <c r="M3180" s="19"/>
    </row>
    <row r="3181" spans="1:13" ht="15.75" customHeight="1">
      <c r="A3181" s="19"/>
      <c r="B3181" s="19"/>
      <c r="C3181" s="19"/>
      <c r="D3181" s="19"/>
      <c r="E3181" s="19"/>
      <c r="F3181" s="21"/>
      <c r="G3181" s="21"/>
      <c r="H3181" s="21"/>
      <c r="I3181" s="20" t="str">
        <f t="shared" si="209"/>
        <v/>
      </c>
      <c r="J3181" s="28"/>
      <c r="K3181" s="19">
        <f t="shared" si="210"/>
        <v>0</v>
      </c>
      <c r="L3181" s="19"/>
      <c r="M3181" s="19"/>
    </row>
    <row r="3182" spans="1:13" ht="15.75" customHeight="1">
      <c r="A3182" s="19"/>
      <c r="B3182" s="19"/>
      <c r="C3182" s="19"/>
      <c r="D3182" s="19"/>
      <c r="E3182" s="19"/>
      <c r="F3182" s="21"/>
      <c r="G3182" s="21"/>
      <c r="H3182" s="21"/>
      <c r="I3182" s="20" t="str">
        <f t="shared" si="209"/>
        <v/>
      </c>
      <c r="J3182" s="28"/>
      <c r="K3182" s="19">
        <f t="shared" si="210"/>
        <v>0</v>
      </c>
      <c r="L3182" s="19"/>
      <c r="M3182" s="19"/>
    </row>
    <row r="3183" spans="1:13" ht="15.75" customHeight="1">
      <c r="A3183" s="19"/>
      <c r="B3183" s="19"/>
      <c r="C3183" s="19"/>
      <c r="D3183" s="19"/>
      <c r="E3183" s="19"/>
      <c r="F3183" s="21"/>
      <c r="G3183" s="21"/>
      <c r="H3183" s="21"/>
      <c r="I3183" s="20" t="str">
        <f t="shared" si="209"/>
        <v/>
      </c>
      <c r="J3183" s="28"/>
      <c r="K3183" s="19">
        <f t="shared" si="210"/>
        <v>0</v>
      </c>
      <c r="L3183" s="19"/>
      <c r="M3183" s="19"/>
    </row>
    <row r="3184" spans="1:13" ht="15.75" customHeight="1">
      <c r="A3184" s="19"/>
      <c r="B3184" s="19"/>
      <c r="C3184" s="19"/>
      <c r="D3184" s="19"/>
      <c r="E3184" s="19"/>
      <c r="F3184" s="21"/>
      <c r="G3184" s="21"/>
      <c r="H3184" s="21"/>
      <c r="I3184" s="20" t="str">
        <f t="shared" si="209"/>
        <v/>
      </c>
      <c r="J3184" s="28"/>
      <c r="K3184" s="19">
        <f t="shared" si="210"/>
        <v>0</v>
      </c>
      <c r="L3184" s="19"/>
      <c r="M3184" s="19"/>
    </row>
    <row r="3185" spans="1:13" ht="15.75" customHeight="1">
      <c r="A3185" s="19"/>
      <c r="B3185" s="19"/>
      <c r="C3185" s="19"/>
      <c r="D3185" s="19"/>
      <c r="E3185" s="19"/>
      <c r="F3185" s="21"/>
      <c r="G3185" s="21"/>
      <c r="H3185" s="21"/>
      <c r="I3185" s="20" t="str">
        <f t="shared" si="209"/>
        <v/>
      </c>
      <c r="J3185" s="28"/>
      <c r="K3185" s="19">
        <f t="shared" si="210"/>
        <v>0</v>
      </c>
      <c r="L3185" s="19"/>
      <c r="M3185" s="19"/>
    </row>
    <row r="3186" spans="1:13" ht="15.75" customHeight="1">
      <c r="A3186" s="19"/>
      <c r="B3186" s="19"/>
      <c r="C3186" s="19"/>
      <c r="D3186" s="19"/>
      <c r="E3186" s="19"/>
      <c r="F3186" s="21"/>
      <c r="G3186" s="21"/>
      <c r="H3186" s="21"/>
      <c r="I3186" s="20" t="str">
        <f t="shared" si="209"/>
        <v/>
      </c>
      <c r="J3186" s="28"/>
      <c r="K3186" s="19">
        <f t="shared" si="210"/>
        <v>0</v>
      </c>
      <c r="L3186" s="19"/>
      <c r="M3186" s="19"/>
    </row>
    <row r="3187" spans="1:13" ht="15.75" customHeight="1">
      <c r="A3187" s="19"/>
      <c r="B3187" s="19"/>
      <c r="C3187" s="19"/>
      <c r="D3187" s="19"/>
      <c r="E3187" s="19"/>
      <c r="F3187" s="21"/>
      <c r="G3187" s="21"/>
      <c r="H3187" s="21"/>
      <c r="I3187" s="20" t="str">
        <f t="shared" ref="I3187:I3441" si="211">IF(COUNTA(F3187:H3187)&lt;3,"",IF(AND(F3187=1,G3187=1,H3187=1),1,0))</f>
        <v/>
      </c>
      <c r="J3187" s="28"/>
      <c r="K3187" s="19">
        <f t="shared" si="210"/>
        <v>0</v>
      </c>
      <c r="L3187" s="19"/>
      <c r="M3187" s="19"/>
    </row>
    <row r="3188" spans="1:13" ht="15.75" customHeight="1">
      <c r="A3188" s="19"/>
      <c r="B3188" s="19"/>
      <c r="C3188" s="19"/>
      <c r="D3188" s="19"/>
      <c r="E3188" s="19"/>
      <c r="F3188" s="21"/>
      <c r="G3188" s="21"/>
      <c r="H3188" s="21"/>
      <c r="I3188" s="20" t="str">
        <f t="shared" si="211"/>
        <v/>
      </c>
      <c r="J3188" s="28"/>
      <c r="K3188" s="19">
        <f t="shared" si="210"/>
        <v>0</v>
      </c>
      <c r="L3188" s="19"/>
      <c r="M3188" s="19"/>
    </row>
    <row r="3189" spans="1:13" ht="15.75" customHeight="1">
      <c r="A3189" s="19"/>
      <c r="B3189" s="19"/>
      <c r="C3189" s="19"/>
      <c r="D3189" s="19"/>
      <c r="E3189" s="19"/>
      <c r="F3189" s="21"/>
      <c r="G3189" s="21"/>
      <c r="H3189" s="21"/>
      <c r="I3189" s="20" t="str">
        <f t="shared" si="211"/>
        <v/>
      </c>
      <c r="J3189" s="28"/>
      <c r="K3189" s="19">
        <f t="shared" si="210"/>
        <v>0</v>
      </c>
      <c r="L3189" s="19"/>
      <c r="M3189" s="19"/>
    </row>
    <row r="3190" spans="1:13" ht="15.75" customHeight="1">
      <c r="A3190" s="19"/>
      <c r="B3190" s="19"/>
      <c r="C3190" s="19"/>
      <c r="D3190" s="19"/>
      <c r="E3190" s="19"/>
      <c r="F3190" s="21"/>
      <c r="G3190" s="21"/>
      <c r="H3190" s="21"/>
      <c r="I3190" s="20" t="str">
        <f t="shared" si="211"/>
        <v/>
      </c>
      <c r="J3190" s="28"/>
      <c r="K3190" s="19">
        <f t="shared" si="210"/>
        <v>0</v>
      </c>
      <c r="L3190" s="19"/>
      <c r="M3190" s="19"/>
    </row>
    <row r="3191" spans="1:13" ht="15.75" customHeight="1">
      <c r="A3191" s="19"/>
      <c r="B3191" s="19"/>
      <c r="C3191" s="19"/>
      <c r="D3191" s="19"/>
      <c r="E3191" s="19"/>
      <c r="F3191" s="21"/>
      <c r="G3191" s="21"/>
      <c r="H3191" s="21"/>
      <c r="I3191" s="20" t="str">
        <f t="shared" si="211"/>
        <v/>
      </c>
      <c r="J3191" s="28"/>
      <c r="K3191" s="19">
        <f t="shared" si="210"/>
        <v>0</v>
      </c>
      <c r="L3191" s="19"/>
      <c r="M3191" s="19"/>
    </row>
    <row r="3192" spans="1:13" ht="15.75" customHeight="1">
      <c r="A3192" s="19"/>
      <c r="B3192" s="19"/>
      <c r="C3192" s="19"/>
      <c r="D3192" s="19"/>
      <c r="E3192" s="19"/>
      <c r="F3192" s="21"/>
      <c r="G3192" s="21"/>
      <c r="H3192" s="21"/>
      <c r="I3192" s="20" t="str">
        <f t="shared" si="211"/>
        <v/>
      </c>
      <c r="J3192" s="28"/>
      <c r="K3192" s="19">
        <f t="shared" si="210"/>
        <v>0</v>
      </c>
      <c r="L3192" s="19"/>
      <c r="M3192" s="19"/>
    </row>
    <row r="3193" spans="1:13" ht="15.75" customHeight="1">
      <c r="A3193" s="19"/>
      <c r="B3193" s="19"/>
      <c r="C3193" s="19"/>
      <c r="D3193" s="19"/>
      <c r="E3193" s="19"/>
      <c r="F3193" s="21"/>
      <c r="G3193" s="21"/>
      <c r="H3193" s="21"/>
      <c r="I3193" s="20" t="str">
        <f t="shared" si="211"/>
        <v/>
      </c>
      <c r="J3193" s="28"/>
      <c r="K3193" s="19">
        <f t="shared" si="210"/>
        <v>0</v>
      </c>
      <c r="L3193" s="19"/>
      <c r="M3193" s="19"/>
    </row>
    <row r="3194" spans="1:13" ht="15.75" customHeight="1">
      <c r="A3194" s="19"/>
      <c r="B3194" s="19"/>
      <c r="C3194" s="19"/>
      <c r="D3194" s="19"/>
      <c r="E3194" s="19"/>
      <c r="F3194" s="21"/>
      <c r="G3194" s="21"/>
      <c r="H3194" s="21"/>
      <c r="I3194" s="20" t="str">
        <f t="shared" si="211"/>
        <v/>
      </c>
      <c r="J3194" s="28"/>
      <c r="K3194" s="19">
        <f t="shared" si="210"/>
        <v>0</v>
      </c>
      <c r="L3194" s="19"/>
      <c r="M3194" s="19"/>
    </row>
    <row r="3195" spans="1:13" ht="15.75" customHeight="1">
      <c r="A3195" s="19"/>
      <c r="B3195" s="19"/>
      <c r="C3195" s="19"/>
      <c r="D3195" s="19"/>
      <c r="E3195" s="19"/>
      <c r="F3195" s="21"/>
      <c r="G3195" s="21"/>
      <c r="H3195" s="21"/>
      <c r="I3195" s="20" t="str">
        <f t="shared" si="211"/>
        <v/>
      </c>
      <c r="J3195" s="28"/>
      <c r="K3195" s="19">
        <f t="shared" si="210"/>
        <v>0</v>
      </c>
      <c r="L3195" s="19"/>
      <c r="M3195" s="19"/>
    </row>
    <row r="3196" spans="1:13" ht="15.75" customHeight="1">
      <c r="A3196" s="19"/>
      <c r="B3196" s="19"/>
      <c r="C3196" s="19"/>
      <c r="D3196" s="19"/>
      <c r="E3196" s="19"/>
      <c r="F3196" s="21"/>
      <c r="G3196" s="21"/>
      <c r="H3196" s="21"/>
      <c r="I3196" s="20" t="str">
        <f t="shared" si="211"/>
        <v/>
      </c>
      <c r="J3196" s="28"/>
      <c r="K3196" s="19">
        <f t="shared" si="210"/>
        <v>0</v>
      </c>
      <c r="L3196" s="19"/>
      <c r="M3196" s="19"/>
    </row>
    <row r="3197" spans="1:13" ht="15.75" customHeight="1">
      <c r="A3197" s="19"/>
      <c r="B3197" s="19"/>
      <c r="C3197" s="19"/>
      <c r="D3197" s="19"/>
      <c r="E3197" s="19"/>
      <c r="F3197" s="21"/>
      <c r="G3197" s="21"/>
      <c r="H3197" s="21"/>
      <c r="I3197" s="20" t="str">
        <f t="shared" si="211"/>
        <v/>
      </c>
      <c r="J3197" s="28"/>
      <c r="K3197" s="19">
        <f t="shared" si="210"/>
        <v>0</v>
      </c>
      <c r="L3197" s="19"/>
      <c r="M3197" s="19"/>
    </row>
    <row r="3198" spans="1:13" ht="15.75" customHeight="1">
      <c r="A3198" s="19"/>
      <c r="B3198" s="19"/>
      <c r="C3198" s="19"/>
      <c r="D3198" s="19"/>
      <c r="E3198" s="19"/>
      <c r="F3198" s="21"/>
      <c r="G3198" s="21"/>
      <c r="H3198" s="21"/>
      <c r="I3198" s="20" t="str">
        <f t="shared" si="211"/>
        <v/>
      </c>
      <c r="J3198" s="28"/>
      <c r="K3198" s="19">
        <f t="shared" si="210"/>
        <v>0</v>
      </c>
      <c r="L3198" s="19"/>
      <c r="M3198" s="19"/>
    </row>
    <row r="3199" spans="1:13" ht="15.75" customHeight="1">
      <c r="A3199" s="19"/>
      <c r="B3199" s="19"/>
      <c r="C3199" s="19"/>
      <c r="D3199" s="19"/>
      <c r="E3199" s="19"/>
      <c r="F3199" s="21"/>
      <c r="G3199" s="21"/>
      <c r="H3199" s="21"/>
      <c r="I3199" s="20" t="str">
        <f t="shared" si="211"/>
        <v/>
      </c>
      <c r="J3199" s="28"/>
      <c r="K3199" s="19">
        <f t="shared" si="210"/>
        <v>0</v>
      </c>
      <c r="L3199" s="19"/>
      <c r="M3199" s="19"/>
    </row>
    <row r="3200" spans="1:13" ht="15.75" customHeight="1">
      <c r="A3200" s="19"/>
      <c r="B3200" s="19"/>
      <c r="C3200" s="19"/>
      <c r="D3200" s="19"/>
      <c r="E3200" s="19"/>
      <c r="F3200" s="21"/>
      <c r="G3200" s="21"/>
      <c r="H3200" s="21"/>
      <c r="I3200" s="20" t="str">
        <f t="shared" si="211"/>
        <v/>
      </c>
      <c r="J3200" s="28"/>
      <c r="K3200" s="19">
        <f t="shared" si="210"/>
        <v>0</v>
      </c>
      <c r="L3200" s="19"/>
      <c r="M3200" s="19"/>
    </row>
    <row r="3201" spans="1:13" ht="15.75" customHeight="1">
      <c r="A3201" s="19"/>
      <c r="B3201" s="19"/>
      <c r="C3201" s="19"/>
      <c r="D3201" s="19"/>
      <c r="E3201" s="19"/>
      <c r="F3201" s="21"/>
      <c r="G3201" s="21"/>
      <c r="H3201" s="21"/>
      <c r="I3201" s="20" t="str">
        <f t="shared" si="211"/>
        <v/>
      </c>
      <c r="J3201" s="28"/>
      <c r="K3201" s="19">
        <f t="shared" si="210"/>
        <v>0</v>
      </c>
      <c r="L3201" s="19"/>
      <c r="M3201" s="19"/>
    </row>
    <row r="3202" spans="1:13" ht="15.75" customHeight="1">
      <c r="A3202" s="19"/>
      <c r="B3202" s="19"/>
      <c r="C3202" s="19"/>
      <c r="D3202" s="19"/>
      <c r="E3202" s="19"/>
      <c r="F3202" s="21"/>
      <c r="G3202" s="21"/>
      <c r="H3202" s="21"/>
      <c r="I3202" s="20" t="str">
        <f t="shared" si="211"/>
        <v/>
      </c>
      <c r="J3202" s="28"/>
      <c r="K3202" s="19">
        <f t="shared" si="210"/>
        <v>0</v>
      </c>
      <c r="L3202" s="19"/>
      <c r="M3202" s="19"/>
    </row>
    <row r="3203" spans="1:13" ht="15.75" customHeight="1">
      <c r="A3203" s="19"/>
      <c r="B3203" s="19"/>
      <c r="C3203" s="19"/>
      <c r="D3203" s="19"/>
      <c r="E3203" s="19"/>
      <c r="F3203" s="21"/>
      <c r="G3203" s="21"/>
      <c r="H3203" s="21"/>
      <c r="I3203" s="20" t="str">
        <f t="shared" si="211"/>
        <v/>
      </c>
      <c r="J3203" s="28"/>
      <c r="K3203" s="19">
        <f t="shared" si="210"/>
        <v>0</v>
      </c>
      <c r="L3203" s="19"/>
      <c r="M3203" s="19"/>
    </row>
    <row r="3204" spans="1:13" ht="15.75" customHeight="1">
      <c r="A3204" s="19"/>
      <c r="B3204" s="19"/>
      <c r="C3204" s="19"/>
      <c r="D3204" s="19"/>
      <c r="E3204" s="19"/>
      <c r="F3204" s="21"/>
      <c r="G3204" s="21"/>
      <c r="H3204" s="21"/>
      <c r="I3204" s="20" t="str">
        <f t="shared" si="211"/>
        <v/>
      </c>
      <c r="J3204" s="28"/>
      <c r="K3204" s="19">
        <f t="shared" si="210"/>
        <v>0</v>
      </c>
      <c r="L3204" s="19"/>
      <c r="M3204" s="19"/>
    </row>
    <row r="3205" spans="1:13" ht="15.75" customHeight="1">
      <c r="A3205" s="19"/>
      <c r="B3205" s="19"/>
      <c r="C3205" s="19"/>
      <c r="D3205" s="19"/>
      <c r="E3205" s="19"/>
      <c r="F3205" s="21"/>
      <c r="G3205" s="21"/>
      <c r="H3205" s="21"/>
      <c r="I3205" s="20" t="str">
        <f t="shared" si="211"/>
        <v/>
      </c>
      <c r="J3205" s="28"/>
      <c r="K3205" s="19">
        <f t="shared" si="210"/>
        <v>0</v>
      </c>
      <c r="L3205" s="19"/>
      <c r="M3205" s="19"/>
    </row>
    <row r="3206" spans="1:13" ht="15.75" customHeight="1">
      <c r="A3206" s="19"/>
      <c r="B3206" s="19"/>
      <c r="C3206" s="19"/>
      <c r="D3206" s="19"/>
      <c r="E3206" s="19"/>
      <c r="F3206" s="21"/>
      <c r="G3206" s="21"/>
      <c r="H3206" s="21"/>
      <c r="I3206" s="20" t="str">
        <f t="shared" si="211"/>
        <v/>
      </c>
      <c r="J3206" s="28"/>
      <c r="K3206" s="19">
        <f t="shared" si="210"/>
        <v>0</v>
      </c>
      <c r="L3206" s="19"/>
      <c r="M3206" s="19"/>
    </row>
    <row r="3207" spans="1:13" ht="15.75" customHeight="1">
      <c r="A3207" s="19"/>
      <c r="B3207" s="19"/>
      <c r="C3207" s="19"/>
      <c r="D3207" s="19"/>
      <c r="E3207" s="19"/>
      <c r="F3207" s="21"/>
      <c r="G3207" s="21"/>
      <c r="H3207" s="21"/>
      <c r="I3207" s="20" t="str">
        <f t="shared" si="211"/>
        <v/>
      </c>
      <c r="J3207" s="28"/>
      <c r="K3207" s="19">
        <f t="shared" si="210"/>
        <v>0</v>
      </c>
      <c r="L3207" s="19"/>
      <c r="M3207" s="19"/>
    </row>
    <row r="3208" spans="1:13" ht="15.75" customHeight="1">
      <c r="A3208" s="19"/>
      <c r="B3208" s="19"/>
      <c r="C3208" s="19"/>
      <c r="D3208" s="19"/>
      <c r="E3208" s="19"/>
      <c r="F3208" s="21"/>
      <c r="G3208" s="21"/>
      <c r="H3208" s="21"/>
      <c r="I3208" s="20" t="str">
        <f t="shared" si="211"/>
        <v/>
      </c>
      <c r="J3208" s="28"/>
      <c r="K3208" s="19">
        <f t="shared" si="210"/>
        <v>0</v>
      </c>
      <c r="L3208" s="19"/>
      <c r="M3208" s="19"/>
    </row>
    <row r="3209" spans="1:13" ht="15.75" customHeight="1">
      <c r="A3209" s="19"/>
      <c r="B3209" s="19"/>
      <c r="C3209" s="19"/>
      <c r="D3209" s="19"/>
      <c r="E3209" s="19"/>
      <c r="F3209" s="21"/>
      <c r="G3209" s="21"/>
      <c r="H3209" s="21"/>
      <c r="I3209" s="20" t="str">
        <f t="shared" si="211"/>
        <v/>
      </c>
      <c r="J3209" s="28"/>
      <c r="K3209" s="19">
        <f t="shared" si="210"/>
        <v>0</v>
      </c>
      <c r="L3209" s="19"/>
      <c r="M3209" s="19"/>
    </row>
    <row r="3210" spans="1:13" ht="15.75" customHeight="1">
      <c r="A3210" s="19"/>
      <c r="B3210" s="19"/>
      <c r="C3210" s="19"/>
      <c r="D3210" s="19"/>
      <c r="E3210" s="19"/>
      <c r="F3210" s="21"/>
      <c r="G3210" s="21"/>
      <c r="H3210" s="21"/>
      <c r="I3210" s="20" t="str">
        <f t="shared" si="211"/>
        <v/>
      </c>
      <c r="J3210" s="28"/>
      <c r="K3210" s="19">
        <f t="shared" si="210"/>
        <v>0</v>
      </c>
      <c r="L3210" s="19"/>
      <c r="M3210" s="19"/>
    </row>
    <row r="3211" spans="1:13" ht="15.75" customHeight="1">
      <c r="A3211" s="19"/>
      <c r="B3211" s="19"/>
      <c r="C3211" s="19"/>
      <c r="D3211" s="19"/>
      <c r="E3211" s="19"/>
      <c r="F3211" s="21"/>
      <c r="G3211" s="21"/>
      <c r="H3211" s="21"/>
      <c r="I3211" s="20" t="str">
        <f t="shared" si="211"/>
        <v/>
      </c>
      <c r="J3211" s="28"/>
      <c r="K3211" s="19">
        <f t="shared" si="210"/>
        <v>0</v>
      </c>
      <c r="L3211" s="19"/>
      <c r="M3211" s="19"/>
    </row>
    <row r="3212" spans="1:13" ht="15.75" customHeight="1">
      <c r="A3212" s="19"/>
      <c r="B3212" s="19"/>
      <c r="C3212" s="19"/>
      <c r="D3212" s="19"/>
      <c r="E3212" s="19"/>
      <c r="F3212" s="21"/>
      <c r="G3212" s="21"/>
      <c r="H3212" s="21"/>
      <c r="I3212" s="20" t="str">
        <f t="shared" si="211"/>
        <v/>
      </c>
      <c r="J3212" s="28"/>
      <c r="K3212" s="19">
        <f t="shared" si="210"/>
        <v>0</v>
      </c>
      <c r="L3212" s="19"/>
      <c r="M3212" s="19"/>
    </row>
    <row r="3213" spans="1:13" ht="15.75" customHeight="1">
      <c r="A3213" s="19"/>
      <c r="B3213" s="19"/>
      <c r="C3213" s="19"/>
      <c r="D3213" s="19"/>
      <c r="E3213" s="19"/>
      <c r="F3213" s="21"/>
      <c r="G3213" s="21"/>
      <c r="H3213" s="21"/>
      <c r="I3213" s="20" t="str">
        <f t="shared" si="211"/>
        <v/>
      </c>
      <c r="J3213" s="28"/>
      <c r="K3213" s="19">
        <f t="shared" si="210"/>
        <v>0</v>
      </c>
      <c r="L3213" s="19"/>
      <c r="M3213" s="19"/>
    </row>
    <row r="3214" spans="1:13" ht="15.75" customHeight="1">
      <c r="A3214" s="19"/>
      <c r="B3214" s="19"/>
      <c r="C3214" s="19"/>
      <c r="D3214" s="19"/>
      <c r="E3214" s="19"/>
      <c r="F3214" s="21"/>
      <c r="G3214" s="21"/>
      <c r="H3214" s="21"/>
      <c r="I3214" s="20" t="str">
        <f t="shared" si="211"/>
        <v/>
      </c>
      <c r="J3214" s="28"/>
      <c r="K3214" s="19">
        <f t="shared" si="210"/>
        <v>0</v>
      </c>
      <c r="L3214" s="19"/>
      <c r="M3214" s="19"/>
    </row>
    <row r="3215" spans="1:13" ht="15.75" customHeight="1">
      <c r="A3215" s="19"/>
      <c r="B3215" s="19"/>
      <c r="C3215" s="19"/>
      <c r="D3215" s="19"/>
      <c r="E3215" s="19"/>
      <c r="F3215" s="21"/>
      <c r="G3215" s="21"/>
      <c r="H3215" s="21"/>
      <c r="I3215" s="20" t="str">
        <f t="shared" si="211"/>
        <v/>
      </c>
      <c r="J3215" s="28"/>
      <c r="K3215" s="19">
        <f t="shared" si="210"/>
        <v>0</v>
      </c>
      <c r="L3215" s="19"/>
      <c r="M3215" s="19"/>
    </row>
    <row r="3216" spans="1:13" ht="15.75" customHeight="1">
      <c r="A3216" s="19"/>
      <c r="B3216" s="19"/>
      <c r="C3216" s="19"/>
      <c r="D3216" s="19"/>
      <c r="E3216" s="19"/>
      <c r="F3216" s="21"/>
      <c r="G3216" s="21"/>
      <c r="H3216" s="21"/>
      <c r="I3216" s="20" t="str">
        <f t="shared" si="211"/>
        <v/>
      </c>
      <c r="J3216" s="28"/>
      <c r="K3216" s="19">
        <f t="shared" si="210"/>
        <v>0</v>
      </c>
      <c r="L3216" s="19"/>
      <c r="M3216" s="19"/>
    </row>
    <row r="3217" spans="1:13" ht="15.75" customHeight="1">
      <c r="A3217" s="19"/>
      <c r="B3217" s="19"/>
      <c r="C3217" s="19"/>
      <c r="D3217" s="19"/>
      <c r="E3217" s="19"/>
      <c r="F3217" s="21"/>
      <c r="G3217" s="21"/>
      <c r="H3217" s="21"/>
      <c r="I3217" s="20" t="str">
        <f t="shared" si="211"/>
        <v/>
      </c>
      <c r="J3217" s="28"/>
      <c r="K3217" s="19">
        <f t="shared" si="210"/>
        <v>0</v>
      </c>
      <c r="L3217" s="19"/>
      <c r="M3217" s="19"/>
    </row>
    <row r="3218" spans="1:13" ht="15.75" customHeight="1">
      <c r="A3218" s="19"/>
      <c r="B3218" s="19"/>
      <c r="C3218" s="19"/>
      <c r="D3218" s="19"/>
      <c r="E3218" s="19"/>
      <c r="F3218" s="21"/>
      <c r="G3218" s="21"/>
      <c r="H3218" s="21"/>
      <c r="I3218" s="20" t="str">
        <f t="shared" si="211"/>
        <v/>
      </c>
      <c r="J3218" s="28"/>
      <c r="K3218" s="19">
        <f t="shared" si="210"/>
        <v>0</v>
      </c>
      <c r="L3218" s="19"/>
      <c r="M3218" s="19"/>
    </row>
    <row r="3219" spans="1:13" ht="15.75" customHeight="1">
      <c r="A3219" s="19"/>
      <c r="B3219" s="19"/>
      <c r="C3219" s="19"/>
      <c r="D3219" s="19"/>
      <c r="E3219" s="19"/>
      <c r="F3219" s="21"/>
      <c r="G3219" s="21"/>
      <c r="H3219" s="21"/>
      <c r="I3219" s="20" t="str">
        <f t="shared" si="211"/>
        <v/>
      </c>
      <c r="J3219" s="28"/>
      <c r="K3219" s="19">
        <f t="shared" si="210"/>
        <v>0</v>
      </c>
      <c r="L3219" s="19"/>
      <c r="M3219" s="19"/>
    </row>
    <row r="3220" spans="1:13" ht="15.75" customHeight="1">
      <c r="A3220" s="19"/>
      <c r="B3220" s="19"/>
      <c r="C3220" s="19"/>
      <c r="D3220" s="19"/>
      <c r="E3220" s="19"/>
      <c r="F3220" s="21"/>
      <c r="G3220" s="21"/>
      <c r="H3220" s="21"/>
      <c r="I3220" s="20" t="str">
        <f t="shared" si="211"/>
        <v/>
      </c>
      <c r="J3220" s="28"/>
      <c r="K3220" s="19">
        <f t="shared" si="210"/>
        <v>0</v>
      </c>
      <c r="L3220" s="19"/>
      <c r="M3220" s="19"/>
    </row>
    <row r="3221" spans="1:13" ht="15.75" customHeight="1">
      <c r="A3221" s="19"/>
      <c r="B3221" s="19"/>
      <c r="C3221" s="19"/>
      <c r="D3221" s="19"/>
      <c r="E3221" s="19"/>
      <c r="F3221" s="21"/>
      <c r="G3221" s="21"/>
      <c r="H3221" s="21"/>
      <c r="I3221" s="20" t="str">
        <f t="shared" si="211"/>
        <v/>
      </c>
      <c r="J3221" s="28"/>
      <c r="K3221" s="19">
        <f t="shared" si="210"/>
        <v>0</v>
      </c>
      <c r="L3221" s="19"/>
      <c r="M3221" s="19"/>
    </row>
    <row r="3222" spans="1:13" ht="15.75" customHeight="1">
      <c r="A3222" s="19"/>
      <c r="B3222" s="19"/>
      <c r="C3222" s="19"/>
      <c r="D3222" s="19"/>
      <c r="E3222" s="19"/>
      <c r="F3222" s="21"/>
      <c r="G3222" s="21"/>
      <c r="H3222" s="21"/>
      <c r="I3222" s="20" t="str">
        <f t="shared" si="211"/>
        <v/>
      </c>
      <c r="J3222" s="28"/>
      <c r="K3222" s="19">
        <f t="shared" si="210"/>
        <v>0</v>
      </c>
      <c r="L3222" s="19"/>
      <c r="M3222" s="19"/>
    </row>
    <row r="3223" spans="1:13" ht="15.75" customHeight="1">
      <c r="A3223" s="19"/>
      <c r="B3223" s="19"/>
      <c r="C3223" s="19"/>
      <c r="D3223" s="19"/>
      <c r="E3223" s="19"/>
      <c r="F3223" s="21"/>
      <c r="G3223" s="21"/>
      <c r="H3223" s="21"/>
      <c r="I3223" s="20" t="str">
        <f t="shared" si="211"/>
        <v/>
      </c>
      <c r="J3223" s="28"/>
      <c r="K3223" s="19">
        <f t="shared" si="210"/>
        <v>0</v>
      </c>
      <c r="L3223" s="19"/>
      <c r="M3223" s="19"/>
    </row>
    <row r="3224" spans="1:13" ht="15.75" customHeight="1">
      <c r="A3224" s="19"/>
      <c r="B3224" s="19"/>
      <c r="C3224" s="19"/>
      <c r="D3224" s="19"/>
      <c r="E3224" s="19"/>
      <c r="F3224" s="21"/>
      <c r="G3224" s="21"/>
      <c r="H3224" s="21"/>
      <c r="I3224" s="20" t="str">
        <f t="shared" si="211"/>
        <v/>
      </c>
      <c r="J3224" s="28"/>
      <c r="K3224" s="19">
        <f t="shared" si="210"/>
        <v>0</v>
      </c>
      <c r="L3224" s="19"/>
      <c r="M3224" s="19"/>
    </row>
    <row r="3225" spans="1:13" ht="15.75" customHeight="1">
      <c r="A3225" s="19"/>
      <c r="B3225" s="19"/>
      <c r="C3225" s="19"/>
      <c r="D3225" s="19"/>
      <c r="E3225" s="19"/>
      <c r="F3225" s="21"/>
      <c r="G3225" s="21"/>
      <c r="H3225" s="21"/>
      <c r="I3225" s="20" t="str">
        <f t="shared" si="211"/>
        <v/>
      </c>
      <c r="J3225" s="28"/>
      <c r="K3225" s="19">
        <f t="shared" si="210"/>
        <v>0</v>
      </c>
      <c r="L3225" s="19"/>
      <c r="M3225" s="19"/>
    </row>
    <row r="3226" spans="1:13" ht="15.75" customHeight="1">
      <c r="A3226" s="19"/>
      <c r="B3226" s="19"/>
      <c r="C3226" s="19"/>
      <c r="D3226" s="19"/>
      <c r="E3226" s="19"/>
      <c r="F3226" s="21"/>
      <c r="G3226" s="21"/>
      <c r="H3226" s="21"/>
      <c r="I3226" s="20" t="str">
        <f t="shared" si="211"/>
        <v/>
      </c>
      <c r="J3226" s="28"/>
      <c r="K3226" s="19">
        <f t="shared" si="210"/>
        <v>0</v>
      </c>
      <c r="L3226" s="19"/>
      <c r="M3226" s="19"/>
    </row>
    <row r="3227" spans="1:13" ht="15.75" customHeight="1">
      <c r="A3227" s="19"/>
      <c r="B3227" s="19"/>
      <c r="C3227" s="19"/>
      <c r="D3227" s="19"/>
      <c r="E3227" s="19"/>
      <c r="F3227" s="21"/>
      <c r="G3227" s="21"/>
      <c r="H3227" s="21"/>
      <c r="I3227" s="20" t="str">
        <f t="shared" si="211"/>
        <v/>
      </c>
      <c r="J3227" s="28"/>
      <c r="K3227" s="19">
        <f t="shared" si="210"/>
        <v>0</v>
      </c>
      <c r="L3227" s="19"/>
      <c r="M3227" s="19"/>
    </row>
    <row r="3228" spans="1:13" ht="15.75" customHeight="1">
      <c r="A3228" s="19"/>
      <c r="B3228" s="19"/>
      <c r="C3228" s="19"/>
      <c r="D3228" s="19"/>
      <c r="E3228" s="19"/>
      <c r="F3228" s="21"/>
      <c r="G3228" s="21"/>
      <c r="H3228" s="21"/>
      <c r="I3228" s="20" t="str">
        <f t="shared" si="211"/>
        <v/>
      </c>
      <c r="J3228" s="28"/>
      <c r="K3228" s="19">
        <f t="shared" si="210"/>
        <v>0</v>
      </c>
      <c r="L3228" s="19"/>
      <c r="M3228" s="19"/>
    </row>
    <row r="3229" spans="1:13" ht="15.75" customHeight="1">
      <c r="A3229" s="19"/>
      <c r="B3229" s="19"/>
      <c r="C3229" s="19"/>
      <c r="D3229" s="19"/>
      <c r="E3229" s="19"/>
      <c r="F3229" s="21"/>
      <c r="G3229" s="21"/>
      <c r="H3229" s="21"/>
      <c r="I3229" s="20" t="str">
        <f t="shared" si="211"/>
        <v/>
      </c>
      <c r="J3229" s="28"/>
      <c r="K3229" s="19">
        <f t="shared" si="210"/>
        <v>0</v>
      </c>
      <c r="L3229" s="19"/>
      <c r="M3229" s="19"/>
    </row>
    <row r="3230" spans="1:13" ht="15.75" customHeight="1">
      <c r="A3230" s="19"/>
      <c r="B3230" s="19"/>
      <c r="C3230" s="19"/>
      <c r="D3230" s="19"/>
      <c r="E3230" s="19"/>
      <c r="F3230" s="21"/>
      <c r="G3230" s="21"/>
      <c r="H3230" s="21"/>
      <c r="I3230" s="20" t="str">
        <f t="shared" si="211"/>
        <v/>
      </c>
      <c r="J3230" s="28"/>
      <c r="K3230" s="19">
        <f t="shared" si="210"/>
        <v>0</v>
      </c>
      <c r="L3230" s="19"/>
      <c r="M3230" s="19"/>
    </row>
    <row r="3231" spans="1:13" ht="15.75" customHeight="1">
      <c r="A3231" s="19"/>
      <c r="B3231" s="19"/>
      <c r="C3231" s="19"/>
      <c r="D3231" s="19"/>
      <c r="E3231" s="19"/>
      <c r="F3231" s="21"/>
      <c r="G3231" s="21"/>
      <c r="H3231" s="21"/>
      <c r="I3231" s="20" t="str">
        <f t="shared" si="211"/>
        <v/>
      </c>
      <c r="J3231" s="28"/>
      <c r="K3231" s="19">
        <f t="shared" si="210"/>
        <v>0</v>
      </c>
      <c r="L3231" s="19"/>
      <c r="M3231" s="19"/>
    </row>
    <row r="3232" spans="1:13" ht="15.75" customHeight="1">
      <c r="A3232" s="19"/>
      <c r="B3232" s="19"/>
      <c r="C3232" s="19"/>
      <c r="D3232" s="19"/>
      <c r="E3232" s="19"/>
      <c r="F3232" s="21"/>
      <c r="G3232" s="21"/>
      <c r="H3232" s="21"/>
      <c r="I3232" s="20" t="str">
        <f t="shared" si="211"/>
        <v/>
      </c>
      <c r="J3232" s="28"/>
      <c r="K3232" s="19">
        <f t="shared" si="210"/>
        <v>0</v>
      </c>
      <c r="L3232" s="19"/>
      <c r="M3232" s="19"/>
    </row>
    <row r="3233" spans="1:13" ht="15.75" customHeight="1">
      <c r="A3233" s="19"/>
      <c r="B3233" s="19"/>
      <c r="C3233" s="19"/>
      <c r="D3233" s="19"/>
      <c r="E3233" s="19"/>
      <c r="F3233" s="21"/>
      <c r="G3233" s="21"/>
      <c r="H3233" s="21"/>
      <c r="I3233" s="20" t="str">
        <f t="shared" si="211"/>
        <v/>
      </c>
      <c r="J3233" s="28"/>
      <c r="K3233" s="19">
        <f t="shared" si="210"/>
        <v>0</v>
      </c>
      <c r="L3233" s="19"/>
      <c r="M3233" s="19"/>
    </row>
    <row r="3234" spans="1:13" ht="15.75" customHeight="1">
      <c r="A3234" s="19"/>
      <c r="B3234" s="19"/>
      <c r="C3234" s="19"/>
      <c r="D3234" s="19"/>
      <c r="E3234" s="19"/>
      <c r="F3234" s="21"/>
      <c r="G3234" s="21"/>
      <c r="H3234" s="21"/>
      <c r="I3234" s="20" t="str">
        <f t="shared" si="211"/>
        <v/>
      </c>
      <c r="J3234" s="28"/>
      <c r="K3234" s="19">
        <f t="shared" si="210"/>
        <v>0</v>
      </c>
      <c r="L3234" s="19"/>
      <c r="M3234" s="19"/>
    </row>
    <row r="3235" spans="1:13" ht="15.75" customHeight="1">
      <c r="A3235" s="19"/>
      <c r="B3235" s="19"/>
      <c r="C3235" s="19"/>
      <c r="D3235" s="19"/>
      <c r="E3235" s="19"/>
      <c r="F3235" s="21"/>
      <c r="G3235" s="21"/>
      <c r="H3235" s="21"/>
      <c r="I3235" s="20" t="str">
        <f t="shared" si="211"/>
        <v/>
      </c>
      <c r="J3235" s="28"/>
      <c r="K3235" s="19">
        <f t="shared" si="210"/>
        <v>0</v>
      </c>
      <c r="L3235" s="19"/>
      <c r="M3235" s="19"/>
    </row>
    <row r="3236" spans="1:13" ht="15.75" customHeight="1">
      <c r="A3236" s="19"/>
      <c r="B3236" s="19"/>
      <c r="C3236" s="19"/>
      <c r="D3236" s="19"/>
      <c r="E3236" s="19"/>
      <c r="F3236" s="21"/>
      <c r="G3236" s="21"/>
      <c r="H3236" s="21"/>
      <c r="I3236" s="20" t="str">
        <f t="shared" si="211"/>
        <v/>
      </c>
      <c r="J3236" s="28"/>
      <c r="K3236" s="19">
        <f t="shared" si="210"/>
        <v>0</v>
      </c>
      <c r="L3236" s="19"/>
      <c r="M3236" s="19"/>
    </row>
    <row r="3237" spans="1:13" ht="15.75" customHeight="1">
      <c r="A3237" s="19"/>
      <c r="B3237" s="19"/>
      <c r="C3237" s="19"/>
      <c r="D3237" s="19"/>
      <c r="E3237" s="19"/>
      <c r="F3237" s="21"/>
      <c r="G3237" s="21"/>
      <c r="H3237" s="21"/>
      <c r="I3237" s="20" t="str">
        <f t="shared" si="211"/>
        <v/>
      </c>
      <c r="J3237" s="28"/>
      <c r="K3237" s="19">
        <f t="shared" si="210"/>
        <v>0</v>
      </c>
      <c r="L3237" s="19"/>
      <c r="M3237" s="19"/>
    </row>
    <row r="3238" spans="1:13" ht="15.75" customHeight="1">
      <c r="A3238" s="19"/>
      <c r="B3238" s="19"/>
      <c r="C3238" s="19"/>
      <c r="D3238" s="19"/>
      <c r="E3238" s="19"/>
      <c r="F3238" s="21"/>
      <c r="G3238" s="21"/>
      <c r="H3238" s="21"/>
      <c r="I3238" s="20" t="str">
        <f t="shared" si="211"/>
        <v/>
      </c>
      <c r="J3238" s="28"/>
      <c r="K3238" s="19">
        <f t="shared" si="210"/>
        <v>0</v>
      </c>
      <c r="L3238" s="19"/>
      <c r="M3238" s="19"/>
    </row>
    <row r="3239" spans="1:13" ht="15.75" customHeight="1">
      <c r="A3239" s="19"/>
      <c r="B3239" s="19"/>
      <c r="C3239" s="19"/>
      <c r="D3239" s="19"/>
      <c r="E3239" s="19"/>
      <c r="F3239" s="21"/>
      <c r="G3239" s="21"/>
      <c r="H3239" s="21"/>
      <c r="I3239" s="20" t="str">
        <f t="shared" si="211"/>
        <v/>
      </c>
      <c r="J3239" s="28"/>
      <c r="K3239" s="19">
        <f t="shared" si="210"/>
        <v>0</v>
      </c>
      <c r="L3239" s="19"/>
      <c r="M3239" s="19"/>
    </row>
    <row r="3240" spans="1:13" ht="15.75" customHeight="1">
      <c r="A3240" s="19"/>
      <c r="B3240" s="19"/>
      <c r="C3240" s="19"/>
      <c r="D3240" s="19"/>
      <c r="E3240" s="19"/>
      <c r="F3240" s="21"/>
      <c r="G3240" s="21"/>
      <c r="H3240" s="21"/>
      <c r="I3240" s="20" t="str">
        <f t="shared" si="211"/>
        <v/>
      </c>
      <c r="J3240" s="28"/>
      <c r="K3240" s="19">
        <f t="shared" si="210"/>
        <v>0</v>
      </c>
      <c r="L3240" s="19"/>
      <c r="M3240" s="19"/>
    </row>
    <row r="3241" spans="1:13" ht="15.75" customHeight="1">
      <c r="A3241" s="19"/>
      <c r="B3241" s="19"/>
      <c r="C3241" s="19"/>
      <c r="D3241" s="19"/>
      <c r="E3241" s="19"/>
      <c r="F3241" s="21"/>
      <c r="G3241" s="21"/>
      <c r="H3241" s="21"/>
      <c r="I3241" s="20" t="str">
        <f t="shared" si="211"/>
        <v/>
      </c>
      <c r="J3241" s="28"/>
      <c r="K3241" s="19">
        <f t="shared" si="210"/>
        <v>0</v>
      </c>
      <c r="L3241" s="19"/>
      <c r="M3241" s="19"/>
    </row>
    <row r="3242" spans="1:13" ht="15.75" customHeight="1">
      <c r="A3242" s="19"/>
      <c r="B3242" s="19"/>
      <c r="C3242" s="19"/>
      <c r="D3242" s="19"/>
      <c r="E3242" s="19"/>
      <c r="F3242" s="21"/>
      <c r="G3242" s="21"/>
      <c r="H3242" s="21"/>
      <c r="I3242" s="20" t="str">
        <f t="shared" si="211"/>
        <v/>
      </c>
      <c r="J3242" s="28"/>
      <c r="K3242" s="19">
        <f t="shared" si="210"/>
        <v>0</v>
      </c>
      <c r="L3242" s="19"/>
      <c r="M3242" s="19"/>
    </row>
    <row r="3243" spans="1:13" ht="15.75" customHeight="1">
      <c r="A3243" s="19"/>
      <c r="B3243" s="19"/>
      <c r="C3243" s="19"/>
      <c r="D3243" s="19"/>
      <c r="E3243" s="19"/>
      <c r="F3243" s="21"/>
      <c r="G3243" s="21"/>
      <c r="H3243" s="21"/>
      <c r="I3243" s="20" t="str">
        <f t="shared" si="211"/>
        <v/>
      </c>
      <c r="J3243" s="28"/>
      <c r="K3243" s="19">
        <f t="shared" si="210"/>
        <v>0</v>
      </c>
      <c r="L3243" s="19"/>
      <c r="M3243" s="19"/>
    </row>
    <row r="3244" spans="1:13" ht="15.75" customHeight="1">
      <c r="A3244" s="19"/>
      <c r="B3244" s="19"/>
      <c r="C3244" s="19"/>
      <c r="D3244" s="19"/>
      <c r="E3244" s="19"/>
      <c r="F3244" s="21"/>
      <c r="G3244" s="21"/>
      <c r="H3244" s="21"/>
      <c r="I3244" s="20" t="str">
        <f t="shared" si="211"/>
        <v/>
      </c>
      <c r="J3244" s="28"/>
      <c r="K3244" s="19">
        <f t="shared" si="210"/>
        <v>0</v>
      </c>
      <c r="L3244" s="19"/>
      <c r="M3244" s="19"/>
    </row>
    <row r="3245" spans="1:13" ht="15.75" customHeight="1">
      <c r="A3245" s="19"/>
      <c r="B3245" s="19"/>
      <c r="C3245" s="19"/>
      <c r="D3245" s="19"/>
      <c r="E3245" s="19"/>
      <c r="F3245" s="21"/>
      <c r="G3245" s="21"/>
      <c r="H3245" s="21"/>
      <c r="I3245" s="20" t="str">
        <f t="shared" si="211"/>
        <v/>
      </c>
      <c r="J3245" s="28"/>
      <c r="K3245" s="19">
        <f t="shared" si="210"/>
        <v>0</v>
      </c>
      <c r="L3245" s="19"/>
      <c r="M3245" s="19"/>
    </row>
    <row r="3246" spans="1:13" ht="15.75" customHeight="1">
      <c r="A3246" s="19"/>
      <c r="B3246" s="19"/>
      <c r="C3246" s="19"/>
      <c r="D3246" s="19"/>
      <c r="E3246" s="19"/>
      <c r="F3246" s="21"/>
      <c r="G3246" s="21"/>
      <c r="H3246" s="21"/>
      <c r="I3246" s="20" t="str">
        <f t="shared" si="211"/>
        <v/>
      </c>
      <c r="J3246" s="28"/>
      <c r="K3246" s="19">
        <f t="shared" si="210"/>
        <v>0</v>
      </c>
      <c r="L3246" s="19"/>
      <c r="M3246" s="19"/>
    </row>
    <row r="3247" spans="1:13" ht="15.75" customHeight="1">
      <c r="A3247" s="19"/>
      <c r="B3247" s="19"/>
      <c r="C3247" s="19"/>
      <c r="D3247" s="19"/>
      <c r="E3247" s="19"/>
      <c r="F3247" s="21"/>
      <c r="G3247" s="21"/>
      <c r="H3247" s="21"/>
      <c r="I3247" s="20" t="str">
        <f t="shared" si="211"/>
        <v/>
      </c>
      <c r="J3247" s="28"/>
      <c r="K3247" s="19">
        <f t="shared" si="210"/>
        <v>0</v>
      </c>
      <c r="L3247" s="19"/>
      <c r="M3247" s="19"/>
    </row>
    <row r="3248" spans="1:13" ht="15.75" customHeight="1">
      <c r="A3248" s="19"/>
      <c r="B3248" s="19"/>
      <c r="C3248" s="19"/>
      <c r="D3248" s="19"/>
      <c r="E3248" s="19"/>
      <c r="F3248" s="21"/>
      <c r="G3248" s="21"/>
      <c r="H3248" s="21"/>
      <c r="I3248" s="20" t="str">
        <f t="shared" si="211"/>
        <v/>
      </c>
      <c r="J3248" s="28"/>
      <c r="K3248" s="19">
        <f t="shared" si="210"/>
        <v>0</v>
      </c>
      <c r="L3248" s="19"/>
      <c r="M3248" s="19"/>
    </row>
    <row r="3249" spans="1:13" ht="15.75" customHeight="1">
      <c r="A3249" s="19"/>
      <c r="B3249" s="19"/>
      <c r="C3249" s="19"/>
      <c r="D3249" s="19"/>
      <c r="E3249" s="19"/>
      <c r="F3249" s="21"/>
      <c r="G3249" s="21"/>
      <c r="H3249" s="21"/>
      <c r="I3249" s="20" t="str">
        <f t="shared" si="211"/>
        <v/>
      </c>
      <c r="J3249" s="28"/>
      <c r="K3249" s="19">
        <f t="shared" si="210"/>
        <v>0</v>
      </c>
      <c r="L3249" s="19"/>
      <c r="M3249" s="19"/>
    </row>
    <row r="3250" spans="1:13" ht="15.75" customHeight="1">
      <c r="A3250" s="19"/>
      <c r="B3250" s="19"/>
      <c r="C3250" s="19"/>
      <c r="D3250" s="19"/>
      <c r="E3250" s="19"/>
      <c r="F3250" s="21"/>
      <c r="G3250" s="21"/>
      <c r="H3250" s="21"/>
      <c r="I3250" s="20" t="str">
        <f t="shared" si="211"/>
        <v/>
      </c>
      <c r="J3250" s="28"/>
      <c r="K3250" s="19">
        <f t="shared" si="210"/>
        <v>0</v>
      </c>
      <c r="L3250" s="19"/>
      <c r="M3250" s="19"/>
    </row>
    <row r="3251" spans="1:13" ht="15.75" customHeight="1">
      <c r="A3251" s="19"/>
      <c r="B3251" s="19"/>
      <c r="C3251" s="19"/>
      <c r="D3251" s="19"/>
      <c r="E3251" s="19"/>
      <c r="F3251" s="21"/>
      <c r="G3251" s="21"/>
      <c r="H3251" s="21"/>
      <c r="I3251" s="20" t="str">
        <f t="shared" si="211"/>
        <v/>
      </c>
      <c r="J3251" s="28"/>
      <c r="K3251" s="19">
        <f t="shared" si="210"/>
        <v>0</v>
      </c>
      <c r="L3251" s="19"/>
      <c r="M3251" s="19"/>
    </row>
    <row r="3252" spans="1:13" ht="15.75" customHeight="1">
      <c r="A3252" s="19"/>
      <c r="B3252" s="19"/>
      <c r="C3252" s="19"/>
      <c r="D3252" s="19"/>
      <c r="E3252" s="19"/>
      <c r="F3252" s="21"/>
      <c r="G3252" s="21"/>
      <c r="H3252" s="21"/>
      <c r="I3252" s="20" t="str">
        <f t="shared" si="211"/>
        <v/>
      </c>
      <c r="J3252" s="28"/>
      <c r="K3252" s="19">
        <f t="shared" si="210"/>
        <v>0</v>
      </c>
      <c r="L3252" s="19"/>
      <c r="M3252" s="19"/>
    </row>
    <row r="3253" spans="1:13" ht="15.75" customHeight="1">
      <c r="A3253" s="19"/>
      <c r="B3253" s="19"/>
      <c r="C3253" s="19"/>
      <c r="D3253" s="19"/>
      <c r="E3253" s="19"/>
      <c r="F3253" s="21"/>
      <c r="G3253" s="21"/>
      <c r="H3253" s="21"/>
      <c r="I3253" s="20" t="str">
        <f t="shared" si="211"/>
        <v/>
      </c>
      <c r="J3253" s="28"/>
      <c r="K3253" s="19">
        <f t="shared" si="210"/>
        <v>0</v>
      </c>
      <c r="L3253" s="19"/>
      <c r="M3253" s="19"/>
    </row>
    <row r="3254" spans="1:13" ht="15.75" customHeight="1">
      <c r="A3254" s="19"/>
      <c r="B3254" s="19"/>
      <c r="C3254" s="19"/>
      <c r="D3254" s="19"/>
      <c r="E3254" s="19"/>
      <c r="F3254" s="21"/>
      <c r="G3254" s="21"/>
      <c r="H3254" s="21"/>
      <c r="I3254" s="20" t="str">
        <f t="shared" si="211"/>
        <v/>
      </c>
      <c r="J3254" s="28"/>
      <c r="K3254" s="19">
        <f t="shared" si="210"/>
        <v>0</v>
      </c>
      <c r="L3254" s="19"/>
      <c r="M3254" s="19"/>
    </row>
    <row r="3255" spans="1:13" ht="15.75" customHeight="1">
      <c r="A3255" s="19"/>
      <c r="B3255" s="19"/>
      <c r="C3255" s="19"/>
      <c r="D3255" s="19"/>
      <c r="E3255" s="19"/>
      <c r="F3255" s="21"/>
      <c r="G3255" s="21"/>
      <c r="H3255" s="21"/>
      <c r="I3255" s="20" t="str">
        <f t="shared" si="211"/>
        <v/>
      </c>
      <c r="J3255" s="28"/>
      <c r="K3255" s="19">
        <f t="shared" si="210"/>
        <v>0</v>
      </c>
      <c r="L3255" s="19"/>
      <c r="M3255" s="19"/>
    </row>
    <row r="3256" spans="1:13" ht="15.75" customHeight="1">
      <c r="A3256" s="19"/>
      <c r="B3256" s="19"/>
      <c r="C3256" s="19"/>
      <c r="D3256" s="19"/>
      <c r="E3256" s="19"/>
      <c r="F3256" s="21"/>
      <c r="G3256" s="21"/>
      <c r="H3256" s="21"/>
      <c r="I3256" s="20" t="str">
        <f t="shared" si="211"/>
        <v/>
      </c>
      <c r="J3256" s="28"/>
      <c r="K3256" s="19">
        <f t="shared" si="210"/>
        <v>0</v>
      </c>
      <c r="L3256" s="19"/>
      <c r="M3256" s="19"/>
    </row>
    <row r="3257" spans="1:13" ht="15.75" customHeight="1">
      <c r="A3257" s="19"/>
      <c r="B3257" s="19"/>
      <c r="C3257" s="19"/>
      <c r="D3257" s="19"/>
      <c r="E3257" s="19"/>
      <c r="F3257" s="21"/>
      <c r="G3257" s="21"/>
      <c r="H3257" s="21"/>
      <c r="I3257" s="20" t="str">
        <f t="shared" si="211"/>
        <v/>
      </c>
      <c r="J3257" s="28"/>
      <c r="K3257" s="19">
        <f t="shared" si="210"/>
        <v>0</v>
      </c>
      <c r="L3257" s="19"/>
      <c r="M3257" s="19"/>
    </row>
    <row r="3258" spans="1:13" ht="15.75" customHeight="1">
      <c r="A3258" s="19"/>
      <c r="B3258" s="19"/>
      <c r="C3258" s="19"/>
      <c r="D3258" s="19"/>
      <c r="E3258" s="19"/>
      <c r="F3258" s="21"/>
      <c r="G3258" s="21"/>
      <c r="H3258" s="21"/>
      <c r="I3258" s="20" t="str">
        <f t="shared" si="211"/>
        <v/>
      </c>
      <c r="J3258" s="28"/>
      <c r="K3258" s="19">
        <f t="shared" si="210"/>
        <v>0</v>
      </c>
      <c r="L3258" s="19"/>
      <c r="M3258" s="19"/>
    </row>
    <row r="3259" spans="1:13" ht="15.75" customHeight="1">
      <c r="A3259" s="19"/>
      <c r="B3259" s="19"/>
      <c r="C3259" s="19"/>
      <c r="D3259" s="19"/>
      <c r="E3259" s="19"/>
      <c r="F3259" s="21"/>
      <c r="G3259" s="21"/>
      <c r="H3259" s="21"/>
      <c r="I3259" s="20" t="str">
        <f t="shared" si="211"/>
        <v/>
      </c>
      <c r="J3259" s="28"/>
      <c r="K3259" s="19">
        <f t="shared" si="210"/>
        <v>0</v>
      </c>
      <c r="L3259" s="19"/>
      <c r="M3259" s="19"/>
    </row>
    <row r="3260" spans="1:13" ht="15.75" customHeight="1">
      <c r="A3260" s="19"/>
      <c r="B3260" s="19"/>
      <c r="C3260" s="19"/>
      <c r="D3260" s="19"/>
      <c r="E3260" s="19"/>
      <c r="F3260" s="21"/>
      <c r="G3260" s="21"/>
      <c r="H3260" s="21"/>
      <c r="I3260" s="20" t="str">
        <f t="shared" si="211"/>
        <v/>
      </c>
      <c r="J3260" s="28"/>
      <c r="K3260" s="19">
        <f t="shared" si="210"/>
        <v>0</v>
      </c>
      <c r="L3260" s="19"/>
      <c r="M3260" s="19"/>
    </row>
    <row r="3261" spans="1:13" ht="15.75" customHeight="1">
      <c r="A3261" s="19"/>
      <c r="B3261" s="19"/>
      <c r="C3261" s="19"/>
      <c r="D3261" s="19"/>
      <c r="E3261" s="19"/>
      <c r="F3261" s="21"/>
      <c r="G3261" s="21"/>
      <c r="H3261" s="21"/>
      <c r="I3261" s="20" t="str">
        <f t="shared" si="211"/>
        <v/>
      </c>
      <c r="J3261" s="28"/>
      <c r="K3261" s="19">
        <f t="shared" si="210"/>
        <v>0</v>
      </c>
      <c r="L3261" s="19"/>
      <c r="M3261" s="19"/>
    </row>
    <row r="3262" spans="1:13" ht="15.75" customHeight="1">
      <c r="A3262" s="19"/>
      <c r="B3262" s="19"/>
      <c r="C3262" s="19"/>
      <c r="D3262" s="19"/>
      <c r="E3262" s="19"/>
      <c r="F3262" s="21"/>
      <c r="G3262" s="21"/>
      <c r="H3262" s="21"/>
      <c r="I3262" s="20" t="str">
        <f t="shared" si="211"/>
        <v/>
      </c>
      <c r="J3262" s="28"/>
      <c r="K3262" s="19">
        <f t="shared" si="210"/>
        <v>0</v>
      </c>
      <c r="L3262" s="19"/>
      <c r="M3262" s="19"/>
    </row>
    <row r="3263" spans="1:13" ht="15.75" customHeight="1">
      <c r="A3263" s="19"/>
      <c r="B3263" s="19"/>
      <c r="C3263" s="19"/>
      <c r="D3263" s="19"/>
      <c r="E3263" s="19"/>
      <c r="F3263" s="21"/>
      <c r="G3263" s="21"/>
      <c r="H3263" s="21"/>
      <c r="I3263" s="20" t="str">
        <f t="shared" si="211"/>
        <v/>
      </c>
      <c r="J3263" s="28"/>
      <c r="K3263" s="19">
        <f t="shared" si="210"/>
        <v>0</v>
      </c>
      <c r="L3263" s="19"/>
      <c r="M3263" s="19"/>
    </row>
    <row r="3264" spans="1:13" ht="15.75" customHeight="1">
      <c r="A3264" s="19"/>
      <c r="B3264" s="19"/>
      <c r="C3264" s="19"/>
      <c r="D3264" s="19"/>
      <c r="E3264" s="19"/>
      <c r="F3264" s="21"/>
      <c r="G3264" s="21"/>
      <c r="H3264" s="21"/>
      <c r="I3264" s="20" t="str">
        <f t="shared" si="211"/>
        <v/>
      </c>
      <c r="J3264" s="28"/>
      <c r="K3264" s="19">
        <f t="shared" si="210"/>
        <v>0</v>
      </c>
      <c r="L3264" s="19"/>
      <c r="M3264" s="19"/>
    </row>
    <row r="3265" spans="1:13" ht="15.75" customHeight="1">
      <c r="A3265" s="19"/>
      <c r="B3265" s="19"/>
      <c r="C3265" s="19"/>
      <c r="D3265" s="19"/>
      <c r="E3265" s="19"/>
      <c r="F3265" s="21"/>
      <c r="G3265" s="21"/>
      <c r="H3265" s="21"/>
      <c r="I3265" s="20" t="str">
        <f t="shared" si="211"/>
        <v/>
      </c>
      <c r="J3265" s="28"/>
      <c r="K3265" s="19">
        <f t="shared" si="210"/>
        <v>0</v>
      </c>
      <c r="L3265" s="19"/>
      <c r="M3265" s="19"/>
    </row>
    <row r="3266" spans="1:13" ht="15.75" customHeight="1">
      <c r="A3266" s="19"/>
      <c r="B3266" s="19"/>
      <c r="C3266" s="19"/>
      <c r="D3266" s="19"/>
      <c r="E3266" s="19"/>
      <c r="F3266" s="21"/>
      <c r="G3266" s="21"/>
      <c r="H3266" s="21"/>
      <c r="I3266" s="20" t="str">
        <f t="shared" si="211"/>
        <v/>
      </c>
      <c r="J3266" s="28"/>
      <c r="K3266" s="19">
        <f t="shared" si="210"/>
        <v>0</v>
      </c>
      <c r="L3266" s="19"/>
      <c r="M3266" s="19"/>
    </row>
    <row r="3267" spans="1:13" ht="15.75" customHeight="1">
      <c r="A3267" s="19"/>
      <c r="B3267" s="19"/>
      <c r="C3267" s="19"/>
      <c r="D3267" s="19"/>
      <c r="E3267" s="19"/>
      <c r="F3267" s="21"/>
      <c r="G3267" s="21"/>
      <c r="H3267" s="21"/>
      <c r="I3267" s="20" t="str">
        <f t="shared" si="211"/>
        <v/>
      </c>
      <c r="J3267" s="28"/>
      <c r="K3267" s="19">
        <f t="shared" si="210"/>
        <v>0</v>
      </c>
      <c r="L3267" s="19"/>
      <c r="M3267" s="19"/>
    </row>
    <row r="3268" spans="1:13" ht="15.75" customHeight="1">
      <c r="A3268" s="19"/>
      <c r="B3268" s="19"/>
      <c r="C3268" s="19"/>
      <c r="D3268" s="19"/>
      <c r="E3268" s="19"/>
      <c r="F3268" s="21"/>
      <c r="G3268" s="21"/>
      <c r="H3268" s="21"/>
      <c r="I3268" s="20" t="str">
        <f t="shared" si="211"/>
        <v/>
      </c>
      <c r="J3268" s="28"/>
      <c r="K3268" s="19">
        <f t="shared" si="210"/>
        <v>0</v>
      </c>
      <c r="L3268" s="19"/>
      <c r="M3268" s="19"/>
    </row>
    <row r="3269" spans="1:13" ht="15.75" customHeight="1">
      <c r="A3269" s="19"/>
      <c r="B3269" s="19"/>
      <c r="C3269" s="19"/>
      <c r="D3269" s="19"/>
      <c r="E3269" s="19"/>
      <c r="F3269" s="21"/>
      <c r="G3269" s="21"/>
      <c r="H3269" s="21"/>
      <c r="I3269" s="20" t="str">
        <f t="shared" si="211"/>
        <v/>
      </c>
      <c r="J3269" s="28"/>
      <c r="K3269" s="19">
        <f t="shared" si="210"/>
        <v>0</v>
      </c>
      <c r="L3269" s="19"/>
      <c r="M3269" s="19"/>
    </row>
    <row r="3270" spans="1:13" ht="15.75" customHeight="1">
      <c r="A3270" s="19"/>
      <c r="B3270" s="19"/>
      <c r="C3270" s="19"/>
      <c r="D3270" s="19"/>
      <c r="E3270" s="19"/>
      <c r="F3270" s="21"/>
      <c r="G3270" s="21"/>
      <c r="H3270" s="21"/>
      <c r="I3270" s="20" t="str">
        <f t="shared" si="211"/>
        <v/>
      </c>
      <c r="J3270" s="28"/>
      <c r="K3270" s="19">
        <f t="shared" si="210"/>
        <v>0</v>
      </c>
      <c r="L3270" s="19"/>
      <c r="M3270" s="19"/>
    </row>
    <row r="3271" spans="1:13" ht="15.75" customHeight="1">
      <c r="A3271" s="19"/>
      <c r="B3271" s="19"/>
      <c r="C3271" s="19"/>
      <c r="D3271" s="19"/>
      <c r="E3271" s="19"/>
      <c r="F3271" s="21"/>
      <c r="G3271" s="21"/>
      <c r="H3271" s="21"/>
      <c r="I3271" s="20" t="str">
        <f t="shared" si="211"/>
        <v/>
      </c>
      <c r="J3271" s="28"/>
      <c r="K3271" s="19">
        <f t="shared" si="210"/>
        <v>0</v>
      </c>
      <c r="L3271" s="19"/>
      <c r="M3271" s="19"/>
    </row>
    <row r="3272" spans="1:13" ht="15.75" customHeight="1">
      <c r="A3272" s="19"/>
      <c r="B3272" s="19"/>
      <c r="C3272" s="19"/>
      <c r="D3272" s="19"/>
      <c r="E3272" s="19"/>
      <c r="F3272" s="21"/>
      <c r="G3272" s="21"/>
      <c r="H3272" s="21"/>
      <c r="I3272" s="20" t="str">
        <f t="shared" si="211"/>
        <v/>
      </c>
      <c r="J3272" s="28"/>
      <c r="K3272" s="19">
        <f t="shared" si="210"/>
        <v>0</v>
      </c>
      <c r="L3272" s="19"/>
      <c r="M3272" s="19"/>
    </row>
    <row r="3273" spans="1:13" ht="15.75" customHeight="1">
      <c r="A3273" s="19"/>
      <c r="B3273" s="19"/>
      <c r="C3273" s="19"/>
      <c r="D3273" s="19"/>
      <c r="E3273" s="19"/>
      <c r="F3273" s="21"/>
      <c r="G3273" s="21"/>
      <c r="H3273" s="21"/>
      <c r="I3273" s="20" t="str">
        <f t="shared" si="211"/>
        <v/>
      </c>
      <c r="J3273" s="28"/>
      <c r="K3273" s="19">
        <f t="shared" si="210"/>
        <v>0</v>
      </c>
      <c r="L3273" s="19"/>
      <c r="M3273" s="19"/>
    </row>
    <row r="3274" spans="1:13" ht="15.75" customHeight="1">
      <c r="A3274" s="19"/>
      <c r="B3274" s="19"/>
      <c r="C3274" s="19"/>
      <c r="D3274" s="19"/>
      <c r="E3274" s="19"/>
      <c r="F3274" s="21"/>
      <c r="G3274" s="21"/>
      <c r="H3274" s="21"/>
      <c r="I3274" s="20" t="str">
        <f t="shared" si="211"/>
        <v/>
      </c>
      <c r="J3274" s="28"/>
      <c r="K3274" s="19">
        <f t="shared" si="210"/>
        <v>0</v>
      </c>
      <c r="L3274" s="19"/>
      <c r="M3274" s="19"/>
    </row>
    <row r="3275" spans="1:13" ht="15.75" customHeight="1">
      <c r="A3275" s="19"/>
      <c r="B3275" s="19"/>
      <c r="C3275" s="19"/>
      <c r="D3275" s="19"/>
      <c r="E3275" s="19"/>
      <c r="F3275" s="21"/>
      <c r="G3275" s="21"/>
      <c r="H3275" s="21"/>
      <c r="I3275" s="20" t="str">
        <f t="shared" si="211"/>
        <v/>
      </c>
      <c r="J3275" s="28"/>
      <c r="K3275" s="19">
        <f t="shared" si="210"/>
        <v>0</v>
      </c>
      <c r="L3275" s="19"/>
      <c r="M3275" s="19"/>
    </row>
    <row r="3276" spans="1:13" ht="15.75" customHeight="1">
      <c r="A3276" s="19"/>
      <c r="B3276" s="19"/>
      <c r="C3276" s="19"/>
      <c r="D3276" s="19"/>
      <c r="E3276" s="19"/>
      <c r="F3276" s="21"/>
      <c r="G3276" s="21"/>
      <c r="H3276" s="21"/>
      <c r="I3276" s="20" t="str">
        <f t="shared" si="211"/>
        <v/>
      </c>
      <c r="J3276" s="28"/>
      <c r="K3276" s="19">
        <f t="shared" si="210"/>
        <v>0</v>
      </c>
      <c r="L3276" s="19"/>
      <c r="M3276" s="19"/>
    </row>
    <row r="3277" spans="1:13" ht="15.75" customHeight="1">
      <c r="A3277" s="19"/>
      <c r="B3277" s="19"/>
      <c r="C3277" s="19"/>
      <c r="D3277" s="19"/>
      <c r="E3277" s="19"/>
      <c r="F3277" s="21"/>
      <c r="G3277" s="21"/>
      <c r="H3277" s="21"/>
      <c r="I3277" s="20" t="str">
        <f t="shared" si="211"/>
        <v/>
      </c>
      <c r="J3277" s="28"/>
      <c r="K3277" s="19">
        <f t="shared" si="210"/>
        <v>0</v>
      </c>
      <c r="L3277" s="19"/>
      <c r="M3277" s="19"/>
    </row>
    <row r="3278" spans="1:13" ht="15.75" customHeight="1">
      <c r="A3278" s="19"/>
      <c r="B3278" s="19"/>
      <c r="C3278" s="19"/>
      <c r="D3278" s="19"/>
      <c r="E3278" s="19"/>
      <c r="F3278" s="21"/>
      <c r="G3278" s="21"/>
      <c r="H3278" s="21"/>
      <c r="I3278" s="20" t="str">
        <f t="shared" si="211"/>
        <v/>
      </c>
      <c r="J3278" s="28"/>
      <c r="K3278" s="19">
        <f t="shared" si="210"/>
        <v>0</v>
      </c>
      <c r="L3278" s="19"/>
      <c r="M3278" s="19"/>
    </row>
    <row r="3279" spans="1:13" ht="15.75" customHeight="1">
      <c r="A3279" s="19"/>
      <c r="B3279" s="19"/>
      <c r="C3279" s="19"/>
      <c r="D3279" s="19"/>
      <c r="E3279" s="19"/>
      <c r="F3279" s="21"/>
      <c r="G3279" s="21"/>
      <c r="H3279" s="21"/>
      <c r="I3279" s="20" t="str">
        <f t="shared" si="211"/>
        <v/>
      </c>
      <c r="J3279" s="28"/>
      <c r="K3279" s="19">
        <f t="shared" si="210"/>
        <v>0</v>
      </c>
      <c r="L3279" s="19"/>
      <c r="M3279" s="19"/>
    </row>
    <row r="3280" spans="1:13" ht="15.75" customHeight="1">
      <c r="A3280" s="19"/>
      <c r="B3280" s="19"/>
      <c r="C3280" s="19"/>
      <c r="D3280" s="19"/>
      <c r="E3280" s="19"/>
      <c r="F3280" s="21"/>
      <c r="G3280" s="21"/>
      <c r="H3280" s="21"/>
      <c r="I3280" s="20" t="str">
        <f t="shared" si="211"/>
        <v/>
      </c>
      <c r="J3280" s="28"/>
      <c r="K3280" s="19">
        <f t="shared" si="210"/>
        <v>0</v>
      </c>
      <c r="L3280" s="19"/>
      <c r="M3280" s="19"/>
    </row>
    <row r="3281" spans="1:13" ht="15.75" customHeight="1">
      <c r="A3281" s="19"/>
      <c r="B3281" s="19"/>
      <c r="C3281" s="19"/>
      <c r="D3281" s="19"/>
      <c r="E3281" s="19"/>
      <c r="F3281" s="21"/>
      <c r="G3281" s="21"/>
      <c r="H3281" s="21"/>
      <c r="I3281" s="20" t="str">
        <f t="shared" si="211"/>
        <v/>
      </c>
      <c r="J3281" s="28"/>
      <c r="K3281" s="19">
        <f t="shared" si="210"/>
        <v>0</v>
      </c>
      <c r="L3281" s="19"/>
      <c r="M3281" s="19"/>
    </row>
    <row r="3282" spans="1:13" ht="15.75" customHeight="1">
      <c r="A3282" s="19"/>
      <c r="B3282" s="19"/>
      <c r="C3282" s="19"/>
      <c r="D3282" s="19"/>
      <c r="E3282" s="19"/>
      <c r="F3282" s="21"/>
      <c r="G3282" s="21"/>
      <c r="H3282" s="21"/>
      <c r="I3282" s="20" t="str">
        <f t="shared" si="211"/>
        <v/>
      </c>
      <c r="J3282" s="28"/>
      <c r="K3282" s="19">
        <f t="shared" si="210"/>
        <v>0</v>
      </c>
      <c r="L3282" s="19"/>
      <c r="M3282" s="19"/>
    </row>
    <row r="3283" spans="1:13" ht="15.75" customHeight="1">
      <c r="A3283" s="19"/>
      <c r="B3283" s="19"/>
      <c r="C3283" s="19"/>
      <c r="D3283" s="19"/>
      <c r="E3283" s="19"/>
      <c r="F3283" s="21"/>
      <c r="G3283" s="21"/>
      <c r="H3283" s="21"/>
      <c r="I3283" s="20" t="str">
        <f t="shared" si="211"/>
        <v/>
      </c>
      <c r="J3283" s="28"/>
      <c r="K3283" s="19">
        <f t="shared" si="210"/>
        <v>0</v>
      </c>
      <c r="L3283" s="19"/>
      <c r="M3283" s="19"/>
    </row>
    <row r="3284" spans="1:13" ht="15.75" customHeight="1">
      <c r="A3284" s="19"/>
      <c r="B3284" s="19"/>
      <c r="C3284" s="19"/>
      <c r="D3284" s="19"/>
      <c r="E3284" s="19"/>
      <c r="F3284" s="21"/>
      <c r="G3284" s="21"/>
      <c r="H3284" s="21"/>
      <c r="I3284" s="20" t="str">
        <f t="shared" si="211"/>
        <v/>
      </c>
      <c r="J3284" s="28"/>
      <c r="K3284" s="19">
        <f t="shared" si="210"/>
        <v>0</v>
      </c>
      <c r="L3284" s="19"/>
      <c r="M3284" s="19"/>
    </row>
    <row r="3285" spans="1:13" ht="15.75" customHeight="1">
      <c r="A3285" s="19"/>
      <c r="B3285" s="19"/>
      <c r="C3285" s="19"/>
      <c r="D3285" s="19"/>
      <c r="E3285" s="19"/>
      <c r="F3285" s="21"/>
      <c r="G3285" s="21"/>
      <c r="H3285" s="21"/>
      <c r="I3285" s="20" t="str">
        <f t="shared" si="211"/>
        <v/>
      </c>
      <c r="J3285" s="28"/>
      <c r="K3285" s="19">
        <f t="shared" si="210"/>
        <v>0</v>
      </c>
      <c r="L3285" s="19"/>
      <c r="M3285" s="19"/>
    </row>
    <row r="3286" spans="1:13" ht="15.75" customHeight="1">
      <c r="A3286" s="19"/>
      <c r="B3286" s="19"/>
      <c r="C3286" s="19"/>
      <c r="D3286" s="19"/>
      <c r="E3286" s="19"/>
      <c r="F3286" s="21"/>
      <c r="G3286" s="21"/>
      <c r="H3286" s="21"/>
      <c r="I3286" s="20" t="str">
        <f t="shared" si="211"/>
        <v/>
      </c>
      <c r="J3286" s="28"/>
      <c r="K3286" s="19">
        <f t="shared" si="210"/>
        <v>0</v>
      </c>
      <c r="L3286" s="19"/>
      <c r="M3286" s="19"/>
    </row>
    <row r="3287" spans="1:13" ht="15.75" customHeight="1">
      <c r="A3287" s="19"/>
      <c r="B3287" s="19"/>
      <c r="C3287" s="19"/>
      <c r="D3287" s="19"/>
      <c r="E3287" s="19"/>
      <c r="F3287" s="21"/>
      <c r="G3287" s="21"/>
      <c r="H3287" s="21"/>
      <c r="I3287" s="20" t="str">
        <f t="shared" si="211"/>
        <v/>
      </c>
      <c r="J3287" s="28"/>
      <c r="K3287" s="19">
        <f t="shared" si="210"/>
        <v>0</v>
      </c>
      <c r="L3287" s="19"/>
      <c r="M3287" s="19"/>
    </row>
    <row r="3288" spans="1:13" ht="15.75" customHeight="1">
      <c r="A3288" s="19"/>
      <c r="B3288" s="19"/>
      <c r="C3288" s="19"/>
      <c r="D3288" s="19"/>
      <c r="E3288" s="19"/>
      <c r="F3288" s="21"/>
      <c r="G3288" s="21"/>
      <c r="H3288" s="21"/>
      <c r="I3288" s="20" t="str">
        <f t="shared" si="211"/>
        <v/>
      </c>
      <c r="J3288" s="28"/>
      <c r="K3288" s="19">
        <f t="shared" si="210"/>
        <v>0</v>
      </c>
      <c r="L3288" s="19"/>
      <c r="M3288" s="19"/>
    </row>
    <row r="3289" spans="1:13" ht="15.75" customHeight="1">
      <c r="A3289" s="19"/>
      <c r="B3289" s="19"/>
      <c r="C3289" s="19"/>
      <c r="D3289" s="19"/>
      <c r="E3289" s="19"/>
      <c r="F3289" s="21"/>
      <c r="G3289" s="21"/>
      <c r="H3289" s="21"/>
      <c r="I3289" s="20" t="str">
        <f t="shared" si="211"/>
        <v/>
      </c>
      <c r="J3289" s="28"/>
      <c r="K3289" s="19">
        <f t="shared" si="210"/>
        <v>0</v>
      </c>
      <c r="L3289" s="19"/>
      <c r="M3289" s="19"/>
    </row>
    <row r="3290" spans="1:13" ht="15.75" customHeight="1">
      <c r="A3290" s="19"/>
      <c r="B3290" s="19"/>
      <c r="C3290" s="19"/>
      <c r="D3290" s="19"/>
      <c r="E3290" s="19"/>
      <c r="F3290" s="21"/>
      <c r="G3290" s="21"/>
      <c r="H3290" s="21"/>
      <c r="I3290" s="20" t="str">
        <f t="shared" si="211"/>
        <v/>
      </c>
      <c r="J3290" s="28"/>
      <c r="K3290" s="19">
        <f t="shared" si="210"/>
        <v>0</v>
      </c>
      <c r="L3290" s="19"/>
      <c r="M3290" s="19"/>
    </row>
    <row r="3291" spans="1:13" ht="15.75" customHeight="1">
      <c r="A3291" s="19"/>
      <c r="B3291" s="19"/>
      <c r="C3291" s="19"/>
      <c r="D3291" s="19"/>
      <c r="E3291" s="19"/>
      <c r="F3291" s="21"/>
      <c r="G3291" s="21"/>
      <c r="H3291" s="21"/>
      <c r="I3291" s="20" t="str">
        <f t="shared" si="211"/>
        <v/>
      </c>
      <c r="J3291" s="28"/>
      <c r="K3291" s="19">
        <f t="shared" si="210"/>
        <v>0</v>
      </c>
      <c r="L3291" s="19"/>
      <c r="M3291" s="19"/>
    </row>
    <row r="3292" spans="1:13" ht="15.75" customHeight="1">
      <c r="A3292" s="19"/>
      <c r="B3292" s="19"/>
      <c r="C3292" s="19"/>
      <c r="D3292" s="19"/>
      <c r="E3292" s="19"/>
      <c r="F3292" s="21"/>
      <c r="G3292" s="21"/>
      <c r="H3292" s="21"/>
      <c r="I3292" s="20" t="str">
        <f t="shared" si="211"/>
        <v/>
      </c>
      <c r="J3292" s="28"/>
      <c r="K3292" s="19">
        <f t="shared" si="210"/>
        <v>0</v>
      </c>
      <c r="L3292" s="19"/>
      <c r="M3292" s="19"/>
    </row>
    <row r="3293" spans="1:13" ht="15.75" customHeight="1">
      <c r="A3293" s="19"/>
      <c r="B3293" s="19"/>
      <c r="C3293" s="19"/>
      <c r="D3293" s="19"/>
      <c r="E3293" s="19"/>
      <c r="F3293" s="21"/>
      <c r="G3293" s="21"/>
      <c r="H3293" s="21"/>
      <c r="I3293" s="20" t="str">
        <f t="shared" si="211"/>
        <v/>
      </c>
      <c r="J3293" s="28"/>
      <c r="K3293" s="19">
        <f t="shared" si="210"/>
        <v>0</v>
      </c>
      <c r="L3293" s="19"/>
      <c r="M3293" s="19"/>
    </row>
    <row r="3294" spans="1:13" ht="15.75" customHeight="1">
      <c r="A3294" s="19"/>
      <c r="B3294" s="19"/>
      <c r="C3294" s="19"/>
      <c r="D3294" s="19"/>
      <c r="E3294" s="19"/>
      <c r="F3294" s="21"/>
      <c r="G3294" s="21"/>
      <c r="H3294" s="21"/>
      <c r="I3294" s="20" t="str">
        <f t="shared" si="211"/>
        <v/>
      </c>
      <c r="J3294" s="28"/>
      <c r="K3294" s="19">
        <f t="shared" si="210"/>
        <v>0</v>
      </c>
      <c r="L3294" s="19"/>
      <c r="M3294" s="19"/>
    </row>
    <row r="3295" spans="1:13" ht="15.75" customHeight="1">
      <c r="A3295" s="19"/>
      <c r="B3295" s="19"/>
      <c r="C3295" s="19"/>
      <c r="D3295" s="19"/>
      <c r="E3295" s="19"/>
      <c r="F3295" s="21"/>
      <c r="G3295" s="21"/>
      <c r="H3295" s="21"/>
      <c r="I3295" s="20" t="str">
        <f t="shared" si="211"/>
        <v/>
      </c>
      <c r="J3295" s="28"/>
      <c r="K3295" s="19">
        <f t="shared" si="210"/>
        <v>0</v>
      </c>
      <c r="L3295" s="19"/>
      <c r="M3295" s="19"/>
    </row>
    <row r="3296" spans="1:13" ht="15.75" customHeight="1">
      <c r="A3296" s="19"/>
      <c r="B3296" s="19"/>
      <c r="C3296" s="19"/>
      <c r="D3296" s="19"/>
      <c r="E3296" s="19"/>
      <c r="F3296" s="21"/>
      <c r="G3296" s="21"/>
      <c r="H3296" s="21"/>
      <c r="I3296" s="20" t="str">
        <f t="shared" si="211"/>
        <v/>
      </c>
      <c r="J3296" s="28"/>
      <c r="K3296" s="19">
        <f t="shared" si="210"/>
        <v>0</v>
      </c>
      <c r="L3296" s="19"/>
      <c r="M3296" s="19"/>
    </row>
    <row r="3297" spans="1:13" ht="15.75" customHeight="1">
      <c r="A3297" s="19"/>
      <c r="B3297" s="19"/>
      <c r="C3297" s="19"/>
      <c r="D3297" s="19"/>
      <c r="E3297" s="19"/>
      <c r="F3297" s="21"/>
      <c r="G3297" s="21"/>
      <c r="H3297" s="21"/>
      <c r="I3297" s="20" t="str">
        <f t="shared" si="211"/>
        <v/>
      </c>
      <c r="J3297" s="28"/>
      <c r="K3297" s="19">
        <f t="shared" si="210"/>
        <v>0</v>
      </c>
      <c r="L3297" s="19"/>
      <c r="M3297" s="19"/>
    </row>
    <row r="3298" spans="1:13" ht="15.75" customHeight="1">
      <c r="A3298" s="19"/>
      <c r="B3298" s="19"/>
      <c r="C3298" s="19"/>
      <c r="D3298" s="19"/>
      <c r="E3298" s="19"/>
      <c r="F3298" s="21"/>
      <c r="G3298" s="21"/>
      <c r="H3298" s="21"/>
      <c r="I3298" s="20" t="str">
        <f t="shared" si="211"/>
        <v/>
      </c>
      <c r="J3298" s="28"/>
      <c r="K3298" s="19">
        <f t="shared" si="210"/>
        <v>0</v>
      </c>
      <c r="L3298" s="19"/>
      <c r="M3298" s="19"/>
    </row>
    <row r="3299" spans="1:13" ht="15.75" customHeight="1">
      <c r="A3299" s="19"/>
      <c r="B3299" s="19"/>
      <c r="C3299" s="19"/>
      <c r="D3299" s="19"/>
      <c r="E3299" s="19"/>
      <c r="F3299" s="21"/>
      <c r="G3299" s="21"/>
      <c r="H3299" s="21"/>
      <c r="I3299" s="20" t="str">
        <f t="shared" si="211"/>
        <v/>
      </c>
      <c r="J3299" s="28"/>
      <c r="K3299" s="19">
        <f t="shared" si="210"/>
        <v>0</v>
      </c>
      <c r="L3299" s="19"/>
      <c r="M3299" s="19"/>
    </row>
    <row r="3300" spans="1:13" ht="15.75" customHeight="1">
      <c r="A3300" s="19"/>
      <c r="B3300" s="19"/>
      <c r="C3300" s="19"/>
      <c r="D3300" s="19"/>
      <c r="E3300" s="19"/>
      <c r="F3300" s="21"/>
      <c r="G3300" s="21"/>
      <c r="H3300" s="21"/>
      <c r="I3300" s="20" t="str">
        <f t="shared" si="211"/>
        <v/>
      </c>
      <c r="J3300" s="28"/>
      <c r="K3300" s="19">
        <f t="shared" si="210"/>
        <v>0</v>
      </c>
      <c r="L3300" s="19"/>
      <c r="M3300" s="19"/>
    </row>
    <row r="3301" spans="1:13" ht="15.75" customHeight="1">
      <c r="A3301" s="19"/>
      <c r="B3301" s="19"/>
      <c r="C3301" s="19"/>
      <c r="D3301" s="19"/>
      <c r="E3301" s="19"/>
      <c r="F3301" s="21"/>
      <c r="G3301" s="21"/>
      <c r="H3301" s="21"/>
      <c r="I3301" s="20" t="str">
        <f t="shared" si="211"/>
        <v/>
      </c>
      <c r="J3301" s="28"/>
      <c r="K3301" s="19">
        <f t="shared" si="210"/>
        <v>0</v>
      </c>
      <c r="L3301" s="19"/>
      <c r="M3301" s="19"/>
    </row>
    <row r="3302" spans="1:13" ht="15.75" customHeight="1">
      <c r="A3302" s="19"/>
      <c r="B3302" s="19"/>
      <c r="C3302" s="19"/>
      <c r="D3302" s="19"/>
      <c r="E3302" s="19"/>
      <c r="F3302" s="21"/>
      <c r="G3302" s="21"/>
      <c r="H3302" s="21"/>
      <c r="I3302" s="20" t="str">
        <f t="shared" si="211"/>
        <v/>
      </c>
      <c r="J3302" s="28"/>
      <c r="K3302" s="19">
        <f t="shared" si="210"/>
        <v>0</v>
      </c>
      <c r="L3302" s="19"/>
      <c r="M3302" s="19"/>
    </row>
    <row r="3303" spans="1:13" ht="15.75" customHeight="1">
      <c r="A3303" s="19"/>
      <c r="B3303" s="19"/>
      <c r="C3303" s="19"/>
      <c r="D3303" s="19"/>
      <c r="E3303" s="19"/>
      <c r="F3303" s="21"/>
      <c r="G3303" s="21"/>
      <c r="H3303" s="21"/>
      <c r="I3303" s="20" t="str">
        <f t="shared" si="211"/>
        <v/>
      </c>
      <c r="J3303" s="28"/>
      <c r="K3303" s="19">
        <f t="shared" si="210"/>
        <v>0</v>
      </c>
      <c r="L3303" s="19"/>
      <c r="M3303" s="19"/>
    </row>
    <row r="3304" spans="1:13" ht="15.75" customHeight="1">
      <c r="A3304" s="19"/>
      <c r="B3304" s="19"/>
      <c r="C3304" s="19"/>
      <c r="D3304" s="19"/>
      <c r="E3304" s="19"/>
      <c r="F3304" s="21"/>
      <c r="G3304" s="21"/>
      <c r="H3304" s="21"/>
      <c r="I3304" s="20" t="str">
        <f t="shared" si="211"/>
        <v/>
      </c>
      <c r="J3304" s="28"/>
      <c r="K3304" s="19">
        <f t="shared" si="210"/>
        <v>0</v>
      </c>
      <c r="L3304" s="19"/>
      <c r="M3304" s="19"/>
    </row>
    <row r="3305" spans="1:13" ht="15.75" customHeight="1">
      <c r="A3305" s="19"/>
      <c r="B3305" s="19"/>
      <c r="C3305" s="19"/>
      <c r="D3305" s="19"/>
      <c r="E3305" s="19"/>
      <c r="F3305" s="21"/>
      <c r="G3305" s="21"/>
      <c r="H3305" s="21"/>
      <c r="I3305" s="20" t="str">
        <f t="shared" si="211"/>
        <v/>
      </c>
      <c r="J3305" s="28"/>
      <c r="K3305" s="19">
        <f t="shared" si="210"/>
        <v>0</v>
      </c>
      <c r="L3305" s="19"/>
      <c r="M3305" s="19"/>
    </row>
    <row r="3306" spans="1:13" ht="15.75" customHeight="1">
      <c r="A3306" s="19"/>
      <c r="B3306" s="19"/>
      <c r="C3306" s="19"/>
      <c r="D3306" s="19"/>
      <c r="E3306" s="19"/>
      <c r="F3306" s="21"/>
      <c r="G3306" s="21"/>
      <c r="H3306" s="21"/>
      <c r="I3306" s="20" t="str">
        <f t="shared" si="211"/>
        <v/>
      </c>
      <c r="J3306" s="28"/>
      <c r="K3306" s="19">
        <f t="shared" si="210"/>
        <v>0</v>
      </c>
      <c r="L3306" s="19"/>
      <c r="M3306" s="19"/>
    </row>
    <row r="3307" spans="1:13" ht="15.75" customHeight="1">
      <c r="A3307" s="19"/>
      <c r="B3307" s="19"/>
      <c r="C3307" s="19"/>
      <c r="D3307" s="19"/>
      <c r="E3307" s="19"/>
      <c r="F3307" s="21"/>
      <c r="G3307" s="21"/>
      <c r="H3307" s="21"/>
      <c r="I3307" s="20" t="str">
        <f t="shared" si="211"/>
        <v/>
      </c>
      <c r="J3307" s="28"/>
      <c r="K3307" s="19">
        <f t="shared" si="210"/>
        <v>0</v>
      </c>
      <c r="L3307" s="19"/>
      <c r="M3307" s="19"/>
    </row>
    <row r="3308" spans="1:13" ht="15.75" customHeight="1">
      <c r="A3308" s="19"/>
      <c r="B3308" s="19"/>
      <c r="C3308" s="19"/>
      <c r="D3308" s="19"/>
      <c r="E3308" s="19"/>
      <c r="F3308" s="21"/>
      <c r="G3308" s="21"/>
      <c r="H3308" s="21"/>
      <c r="I3308" s="20" t="str">
        <f t="shared" si="211"/>
        <v/>
      </c>
      <c r="J3308" s="28"/>
      <c r="K3308" s="19">
        <f t="shared" si="210"/>
        <v>0</v>
      </c>
      <c r="L3308" s="19"/>
      <c r="M3308" s="19"/>
    </row>
    <row r="3309" spans="1:13" ht="15.75" customHeight="1">
      <c r="A3309" s="19"/>
      <c r="B3309" s="19"/>
      <c r="C3309" s="19"/>
      <c r="D3309" s="19"/>
      <c r="E3309" s="19"/>
      <c r="F3309" s="21"/>
      <c r="G3309" s="21"/>
      <c r="H3309" s="21"/>
      <c r="I3309" s="20" t="str">
        <f t="shared" si="211"/>
        <v/>
      </c>
      <c r="J3309" s="28"/>
      <c r="K3309" s="19">
        <f t="shared" si="210"/>
        <v>0</v>
      </c>
      <c r="L3309" s="19"/>
      <c r="M3309" s="19"/>
    </row>
    <row r="3310" spans="1:13" ht="15.75" customHeight="1">
      <c r="A3310" s="19"/>
      <c r="B3310" s="19"/>
      <c r="C3310" s="19"/>
      <c r="D3310" s="19"/>
      <c r="E3310" s="19"/>
      <c r="F3310" s="21"/>
      <c r="G3310" s="21"/>
      <c r="H3310" s="21"/>
      <c r="I3310" s="20" t="str">
        <f t="shared" si="211"/>
        <v/>
      </c>
      <c r="J3310" s="28"/>
      <c r="K3310" s="19">
        <f t="shared" si="210"/>
        <v>0</v>
      </c>
      <c r="L3310" s="19"/>
      <c r="M3310" s="19"/>
    </row>
    <row r="3311" spans="1:13" ht="15.75" customHeight="1">
      <c r="A3311" s="19"/>
      <c r="B3311" s="19"/>
      <c r="C3311" s="19"/>
      <c r="D3311" s="19"/>
      <c r="E3311" s="19"/>
      <c r="F3311" s="21"/>
      <c r="G3311" s="21"/>
      <c r="H3311" s="21"/>
      <c r="I3311" s="20" t="str">
        <f t="shared" si="211"/>
        <v/>
      </c>
      <c r="J3311" s="28"/>
      <c r="K3311" s="19">
        <f t="shared" si="210"/>
        <v>0</v>
      </c>
      <c r="L3311" s="19"/>
      <c r="M3311" s="19"/>
    </row>
    <row r="3312" spans="1:13" ht="15.75" customHeight="1">
      <c r="A3312" s="19"/>
      <c r="B3312" s="19"/>
      <c r="C3312" s="19"/>
      <c r="D3312" s="19"/>
      <c r="E3312" s="19"/>
      <c r="F3312" s="21"/>
      <c r="G3312" s="21"/>
      <c r="H3312" s="21"/>
      <c r="I3312" s="20" t="str">
        <f t="shared" si="211"/>
        <v/>
      </c>
      <c r="J3312" s="28"/>
      <c r="K3312" s="19">
        <f t="shared" si="210"/>
        <v>0</v>
      </c>
      <c r="L3312" s="19"/>
      <c r="M3312" s="19"/>
    </row>
    <row r="3313" spans="1:13" ht="15.75" customHeight="1">
      <c r="A3313" s="19"/>
      <c r="B3313" s="19"/>
      <c r="C3313" s="19"/>
      <c r="D3313" s="19"/>
      <c r="E3313" s="19"/>
      <c r="F3313" s="21"/>
      <c r="G3313" s="21"/>
      <c r="H3313" s="21"/>
      <c r="I3313" s="20" t="str">
        <f t="shared" si="211"/>
        <v/>
      </c>
      <c r="J3313" s="28"/>
      <c r="K3313" s="19">
        <f t="shared" si="210"/>
        <v>0</v>
      </c>
      <c r="L3313" s="19"/>
      <c r="M3313" s="19"/>
    </row>
    <row r="3314" spans="1:13" ht="15.75" customHeight="1">
      <c r="A3314" s="19"/>
      <c r="B3314" s="19"/>
      <c r="C3314" s="19"/>
      <c r="D3314" s="19"/>
      <c r="E3314" s="19"/>
      <c r="F3314" s="21"/>
      <c r="G3314" s="21"/>
      <c r="H3314" s="21"/>
      <c r="I3314" s="20" t="str">
        <f t="shared" si="211"/>
        <v/>
      </c>
      <c r="J3314" s="28"/>
      <c r="K3314" s="19">
        <f t="shared" si="210"/>
        <v>0</v>
      </c>
      <c r="L3314" s="19"/>
      <c r="M3314" s="19"/>
    </row>
    <row r="3315" spans="1:13" ht="15.75" customHeight="1">
      <c r="A3315" s="19"/>
      <c r="B3315" s="19"/>
      <c r="C3315" s="19"/>
      <c r="D3315" s="19"/>
      <c r="E3315" s="19"/>
      <c r="F3315" s="21"/>
      <c r="G3315" s="21"/>
      <c r="H3315" s="21"/>
      <c r="I3315" s="20" t="str">
        <f t="shared" si="211"/>
        <v/>
      </c>
      <c r="J3315" s="28"/>
      <c r="K3315" s="19">
        <f t="shared" si="210"/>
        <v>0</v>
      </c>
      <c r="L3315" s="19"/>
      <c r="M3315" s="19"/>
    </row>
    <row r="3316" spans="1:13" ht="15.75" customHeight="1">
      <c r="A3316" s="19"/>
      <c r="B3316" s="19"/>
      <c r="C3316" s="19"/>
      <c r="D3316" s="19"/>
      <c r="E3316" s="19"/>
      <c r="F3316" s="21"/>
      <c r="G3316" s="21"/>
      <c r="H3316" s="21"/>
      <c r="I3316" s="20" t="str">
        <f t="shared" si="211"/>
        <v/>
      </c>
      <c r="J3316" s="28"/>
      <c r="K3316" s="19">
        <f t="shared" si="210"/>
        <v>0</v>
      </c>
      <c r="L3316" s="19"/>
      <c r="M3316" s="19"/>
    </row>
    <row r="3317" spans="1:13" ht="15.75" customHeight="1">
      <c r="A3317" s="19"/>
      <c r="B3317" s="19"/>
      <c r="C3317" s="19"/>
      <c r="D3317" s="19"/>
      <c r="E3317" s="19"/>
      <c r="F3317" s="21"/>
      <c r="G3317" s="21"/>
      <c r="H3317" s="21"/>
      <c r="I3317" s="20" t="str">
        <f t="shared" si="211"/>
        <v/>
      </c>
      <c r="J3317" s="28"/>
      <c r="K3317" s="19">
        <f t="shared" si="210"/>
        <v>0</v>
      </c>
      <c r="L3317" s="19"/>
      <c r="M3317" s="19"/>
    </row>
    <row r="3318" spans="1:13" ht="15.75" customHeight="1">
      <c r="A3318" s="19"/>
      <c r="B3318" s="19"/>
      <c r="C3318" s="19"/>
      <c r="D3318" s="19"/>
      <c r="E3318" s="19"/>
      <c r="F3318" s="21"/>
      <c r="G3318" s="21"/>
      <c r="H3318" s="21"/>
      <c r="I3318" s="20" t="str">
        <f t="shared" si="211"/>
        <v/>
      </c>
      <c r="J3318" s="28"/>
      <c r="K3318" s="19">
        <f t="shared" si="210"/>
        <v>0</v>
      </c>
      <c r="L3318" s="19"/>
      <c r="M3318" s="19"/>
    </row>
    <row r="3319" spans="1:13" ht="15.75" customHeight="1">
      <c r="A3319" s="19"/>
      <c r="B3319" s="19"/>
      <c r="C3319" s="19"/>
      <c r="D3319" s="19"/>
      <c r="E3319" s="19"/>
      <c r="F3319" s="21"/>
      <c r="G3319" s="21"/>
      <c r="H3319" s="21"/>
      <c r="I3319" s="20" t="str">
        <f t="shared" si="211"/>
        <v/>
      </c>
      <c r="J3319" s="28"/>
      <c r="K3319" s="19">
        <f t="shared" si="210"/>
        <v>0</v>
      </c>
      <c r="L3319" s="19"/>
      <c r="M3319" s="19"/>
    </row>
    <row r="3320" spans="1:13" ht="15.75" customHeight="1">
      <c r="A3320" s="19"/>
      <c r="B3320" s="19"/>
      <c r="C3320" s="19"/>
      <c r="D3320" s="19"/>
      <c r="E3320" s="19"/>
      <c r="F3320" s="21"/>
      <c r="G3320" s="21"/>
      <c r="H3320" s="21"/>
      <c r="I3320" s="20" t="str">
        <f t="shared" si="211"/>
        <v/>
      </c>
      <c r="J3320" s="28"/>
      <c r="K3320" s="19">
        <f t="shared" si="210"/>
        <v>0</v>
      </c>
      <c r="L3320" s="19"/>
      <c r="M3320" s="19"/>
    </row>
    <row r="3321" spans="1:13" ht="15.75" customHeight="1">
      <c r="A3321" s="19"/>
      <c r="B3321" s="19"/>
      <c r="C3321" s="19"/>
      <c r="D3321" s="19"/>
      <c r="E3321" s="19"/>
      <c r="F3321" s="21"/>
      <c r="G3321" s="21"/>
      <c r="H3321" s="21"/>
      <c r="I3321" s="20" t="str">
        <f t="shared" si="211"/>
        <v/>
      </c>
      <c r="J3321" s="28"/>
      <c r="K3321" s="19">
        <f t="shared" si="210"/>
        <v>0</v>
      </c>
      <c r="L3321" s="19"/>
      <c r="M3321" s="19"/>
    </row>
    <row r="3322" spans="1:13" ht="15.75" customHeight="1">
      <c r="A3322" s="19"/>
      <c r="B3322" s="19"/>
      <c r="C3322" s="19"/>
      <c r="D3322" s="19"/>
      <c r="E3322" s="19"/>
      <c r="F3322" s="21"/>
      <c r="G3322" s="21"/>
      <c r="H3322" s="21"/>
      <c r="I3322" s="20" t="str">
        <f t="shared" si="211"/>
        <v/>
      </c>
      <c r="J3322" s="28"/>
      <c r="K3322" s="19">
        <f t="shared" si="210"/>
        <v>0</v>
      </c>
      <c r="L3322" s="19"/>
      <c r="M3322" s="19"/>
    </row>
    <row r="3323" spans="1:13" ht="15.75" customHeight="1">
      <c r="A3323" s="19"/>
      <c r="B3323" s="19"/>
      <c r="C3323" s="19"/>
      <c r="D3323" s="19"/>
      <c r="E3323" s="19"/>
      <c r="F3323" s="21"/>
      <c r="G3323" s="21"/>
      <c r="H3323" s="21"/>
      <c r="I3323" s="20" t="str">
        <f t="shared" si="211"/>
        <v/>
      </c>
      <c r="J3323" s="28"/>
      <c r="K3323" s="19">
        <f t="shared" si="210"/>
        <v>0</v>
      </c>
      <c r="L3323" s="19"/>
      <c r="M3323" s="19"/>
    </row>
    <row r="3324" spans="1:13" ht="15.75" customHeight="1">
      <c r="A3324" s="19"/>
      <c r="B3324" s="19"/>
      <c r="C3324" s="19"/>
      <c r="D3324" s="19"/>
      <c r="E3324" s="19"/>
      <c r="F3324" s="21"/>
      <c r="G3324" s="21"/>
      <c r="H3324" s="21"/>
      <c r="I3324" s="20" t="str">
        <f t="shared" si="211"/>
        <v/>
      </c>
      <c r="J3324" s="28"/>
      <c r="K3324" s="19">
        <f t="shared" si="210"/>
        <v>0</v>
      </c>
      <c r="L3324" s="19"/>
      <c r="M3324" s="19"/>
    </row>
    <row r="3325" spans="1:13" ht="15.75" customHeight="1">
      <c r="A3325" s="19"/>
      <c r="B3325" s="19"/>
      <c r="C3325" s="19"/>
      <c r="D3325" s="19"/>
      <c r="E3325" s="19"/>
      <c r="F3325" s="21"/>
      <c r="G3325" s="21"/>
      <c r="H3325" s="21"/>
      <c r="I3325" s="20" t="str">
        <f t="shared" si="211"/>
        <v/>
      </c>
      <c r="J3325" s="28"/>
      <c r="K3325" s="19">
        <f t="shared" si="210"/>
        <v>0</v>
      </c>
      <c r="L3325" s="19"/>
      <c r="M3325" s="19"/>
    </row>
    <row r="3326" spans="1:13" ht="15.75" customHeight="1">
      <c r="A3326" s="19"/>
      <c r="B3326" s="19"/>
      <c r="C3326" s="19"/>
      <c r="D3326" s="19"/>
      <c r="E3326" s="19"/>
      <c r="F3326" s="21"/>
      <c r="G3326" s="21"/>
      <c r="H3326" s="21"/>
      <c r="I3326" s="20" t="str">
        <f t="shared" si="211"/>
        <v/>
      </c>
      <c r="J3326" s="28"/>
      <c r="K3326" s="19">
        <f t="shared" si="210"/>
        <v>0</v>
      </c>
      <c r="L3326" s="19"/>
      <c r="M3326" s="19"/>
    </row>
    <row r="3327" spans="1:13" ht="15.75" customHeight="1">
      <c r="A3327" s="19"/>
      <c r="B3327" s="19"/>
      <c r="C3327" s="19"/>
      <c r="D3327" s="19"/>
      <c r="E3327" s="19"/>
      <c r="F3327" s="21"/>
      <c r="G3327" s="21"/>
      <c r="H3327" s="21"/>
      <c r="I3327" s="20" t="str">
        <f t="shared" si="211"/>
        <v/>
      </c>
      <c r="J3327" s="28"/>
      <c r="K3327" s="19">
        <f t="shared" si="210"/>
        <v>0</v>
      </c>
      <c r="L3327" s="19"/>
      <c r="M3327" s="19"/>
    </row>
    <row r="3328" spans="1:13" ht="15.75" customHeight="1">
      <c r="A3328" s="19"/>
      <c r="B3328" s="19"/>
      <c r="C3328" s="19"/>
      <c r="D3328" s="19"/>
      <c r="E3328" s="19"/>
      <c r="F3328" s="21"/>
      <c r="G3328" s="21"/>
      <c r="H3328" s="21"/>
      <c r="I3328" s="20" t="str">
        <f t="shared" si="211"/>
        <v/>
      </c>
      <c r="J3328" s="28"/>
      <c r="K3328" s="19">
        <f t="shared" si="210"/>
        <v>0</v>
      </c>
      <c r="L3328" s="19"/>
      <c r="M3328" s="19"/>
    </row>
    <row r="3329" spans="1:13" ht="15.75" customHeight="1">
      <c r="A3329" s="19"/>
      <c r="B3329" s="19"/>
      <c r="C3329" s="19"/>
      <c r="D3329" s="19"/>
      <c r="E3329" s="19"/>
      <c r="F3329" s="21"/>
      <c r="G3329" s="21"/>
      <c r="H3329" s="21"/>
      <c r="I3329" s="20" t="str">
        <f t="shared" si="211"/>
        <v/>
      </c>
      <c r="J3329" s="28"/>
      <c r="K3329" s="19">
        <f t="shared" si="210"/>
        <v>0</v>
      </c>
      <c r="L3329" s="19"/>
      <c r="M3329" s="19"/>
    </row>
    <row r="3330" spans="1:13" ht="15.75" customHeight="1">
      <c r="A3330" s="19"/>
      <c r="B3330" s="19"/>
      <c r="C3330" s="19"/>
      <c r="D3330" s="19"/>
      <c r="E3330" s="19"/>
      <c r="F3330" s="21"/>
      <c r="G3330" s="21"/>
      <c r="H3330" s="21"/>
      <c r="I3330" s="20" t="str">
        <f t="shared" si="211"/>
        <v/>
      </c>
      <c r="J3330" s="28"/>
      <c r="K3330" s="19">
        <f t="shared" si="210"/>
        <v>0</v>
      </c>
      <c r="L3330" s="19"/>
      <c r="M3330" s="19"/>
    </row>
    <row r="3331" spans="1:13" ht="15.75" customHeight="1">
      <c r="A3331" s="19"/>
      <c r="B3331" s="19"/>
      <c r="C3331" s="19"/>
      <c r="D3331" s="19"/>
      <c r="E3331" s="19"/>
      <c r="F3331" s="21"/>
      <c r="G3331" s="21"/>
      <c r="H3331" s="21"/>
      <c r="I3331" s="20" t="str">
        <f t="shared" si="211"/>
        <v/>
      </c>
      <c r="J3331" s="28"/>
      <c r="K3331" s="19">
        <f t="shared" si="210"/>
        <v>0</v>
      </c>
      <c r="L3331" s="19"/>
      <c r="M3331" s="19"/>
    </row>
    <row r="3332" spans="1:13" ht="15.75" customHeight="1">
      <c r="A3332" s="19"/>
      <c r="B3332" s="19"/>
      <c r="C3332" s="19"/>
      <c r="D3332" s="19"/>
      <c r="E3332" s="19"/>
      <c r="F3332" s="21"/>
      <c r="G3332" s="21"/>
      <c r="H3332" s="21"/>
      <c r="I3332" s="20" t="str">
        <f t="shared" si="211"/>
        <v/>
      </c>
      <c r="J3332" s="28"/>
      <c r="K3332" s="19">
        <f t="shared" si="210"/>
        <v>0</v>
      </c>
      <c r="L3332" s="19"/>
      <c r="M3332" s="19"/>
    </row>
    <row r="3333" spans="1:13" ht="15.75" customHeight="1">
      <c r="A3333" s="19"/>
      <c r="B3333" s="19"/>
      <c r="C3333" s="19"/>
      <c r="D3333" s="19"/>
      <c r="E3333" s="19"/>
      <c r="F3333" s="21"/>
      <c r="G3333" s="21"/>
      <c r="H3333" s="21"/>
      <c r="I3333" s="20" t="str">
        <f t="shared" si="211"/>
        <v/>
      </c>
      <c r="J3333" s="28"/>
      <c r="K3333" s="19">
        <f t="shared" si="210"/>
        <v>0</v>
      </c>
      <c r="L3333" s="19"/>
      <c r="M3333" s="19"/>
    </row>
    <row r="3334" spans="1:13" ht="15.75" customHeight="1">
      <c r="A3334" s="19"/>
      <c r="B3334" s="19"/>
      <c r="C3334" s="19"/>
      <c r="D3334" s="19"/>
      <c r="E3334" s="19"/>
      <c r="F3334" s="21"/>
      <c r="G3334" s="21"/>
      <c r="H3334" s="21"/>
      <c r="I3334" s="20" t="str">
        <f t="shared" si="211"/>
        <v/>
      </c>
      <c r="J3334" s="28"/>
      <c r="K3334" s="19">
        <f t="shared" si="210"/>
        <v>0</v>
      </c>
      <c r="L3334" s="19"/>
      <c r="M3334" s="19"/>
    </row>
    <row r="3335" spans="1:13" ht="15.75" customHeight="1">
      <c r="A3335" s="19"/>
      <c r="B3335" s="19"/>
      <c r="C3335" s="19"/>
      <c r="D3335" s="19"/>
      <c r="E3335" s="19"/>
      <c r="F3335" s="21"/>
      <c r="G3335" s="21"/>
      <c r="H3335" s="21"/>
      <c r="I3335" s="20" t="str">
        <f t="shared" si="211"/>
        <v/>
      </c>
      <c r="J3335" s="28"/>
      <c r="K3335" s="19">
        <f t="shared" si="210"/>
        <v>0</v>
      </c>
      <c r="L3335" s="19"/>
      <c r="M3335" s="19"/>
    </row>
    <row r="3336" spans="1:13" ht="15.75" customHeight="1">
      <c r="A3336" s="19"/>
      <c r="B3336" s="19"/>
      <c r="C3336" s="19"/>
      <c r="D3336" s="19"/>
      <c r="E3336" s="19"/>
      <c r="F3336" s="21"/>
      <c r="G3336" s="21"/>
      <c r="H3336" s="21"/>
      <c r="I3336" s="20" t="str">
        <f t="shared" si="211"/>
        <v/>
      </c>
      <c r="J3336" s="28"/>
      <c r="K3336" s="19">
        <f t="shared" si="210"/>
        <v>0</v>
      </c>
      <c r="L3336" s="19"/>
      <c r="M3336" s="19"/>
    </row>
    <row r="3337" spans="1:13" ht="15.75" customHeight="1">
      <c r="A3337" s="19"/>
      <c r="B3337" s="19"/>
      <c r="C3337" s="19"/>
      <c r="D3337" s="19"/>
      <c r="E3337" s="19"/>
      <c r="F3337" s="21"/>
      <c r="G3337" s="21"/>
      <c r="H3337" s="21"/>
      <c r="I3337" s="20" t="str">
        <f t="shared" si="211"/>
        <v/>
      </c>
      <c r="J3337" s="28"/>
      <c r="K3337" s="19">
        <f t="shared" si="210"/>
        <v>0</v>
      </c>
      <c r="L3337" s="19"/>
      <c r="M3337" s="19"/>
    </row>
    <row r="3338" spans="1:13" ht="15.75" customHeight="1">
      <c r="A3338" s="19"/>
      <c r="B3338" s="19"/>
      <c r="C3338" s="19"/>
      <c r="D3338" s="19"/>
      <c r="E3338" s="19"/>
      <c r="F3338" s="21"/>
      <c r="G3338" s="21"/>
      <c r="H3338" s="21"/>
      <c r="I3338" s="20" t="str">
        <f t="shared" si="211"/>
        <v/>
      </c>
      <c r="J3338" s="28"/>
      <c r="K3338" s="19">
        <f t="shared" si="210"/>
        <v>0</v>
      </c>
      <c r="L3338" s="19"/>
      <c r="M3338" s="19"/>
    </row>
    <row r="3339" spans="1:13" ht="15.75" customHeight="1">
      <c r="A3339" s="19"/>
      <c r="B3339" s="19"/>
      <c r="C3339" s="19"/>
      <c r="D3339" s="19"/>
      <c r="E3339" s="19"/>
      <c r="F3339" s="21"/>
      <c r="G3339" s="21"/>
      <c r="H3339" s="21"/>
      <c r="I3339" s="20" t="str">
        <f t="shared" si="211"/>
        <v/>
      </c>
      <c r="J3339" s="28"/>
      <c r="K3339" s="19">
        <f t="shared" si="210"/>
        <v>0</v>
      </c>
      <c r="L3339" s="19"/>
      <c r="M3339" s="19"/>
    </row>
    <row r="3340" spans="1:13" ht="15.75" customHeight="1">
      <c r="A3340" s="19"/>
      <c r="B3340" s="19"/>
      <c r="C3340" s="19"/>
      <c r="D3340" s="19"/>
      <c r="E3340" s="19"/>
      <c r="F3340" s="21"/>
      <c r="G3340" s="21"/>
      <c r="H3340" s="21"/>
      <c r="I3340" s="20" t="str">
        <f t="shared" si="211"/>
        <v/>
      </c>
      <c r="J3340" s="28"/>
      <c r="K3340" s="19">
        <f t="shared" si="210"/>
        <v>0</v>
      </c>
      <c r="L3340" s="19"/>
      <c r="M3340" s="19"/>
    </row>
    <row r="3341" spans="1:13" ht="15.75" customHeight="1">
      <c r="A3341" s="19"/>
      <c r="B3341" s="19"/>
      <c r="C3341" s="19"/>
      <c r="D3341" s="19"/>
      <c r="E3341" s="19"/>
      <c r="F3341" s="21"/>
      <c r="G3341" s="21"/>
      <c r="H3341" s="21"/>
      <c r="I3341" s="20" t="str">
        <f t="shared" si="211"/>
        <v/>
      </c>
      <c r="J3341" s="28"/>
      <c r="K3341" s="19">
        <f t="shared" si="210"/>
        <v>0</v>
      </c>
      <c r="L3341" s="19"/>
      <c r="M3341" s="19"/>
    </row>
    <row r="3342" spans="1:13" ht="15.75" customHeight="1">
      <c r="A3342" s="19"/>
      <c r="B3342" s="19"/>
      <c r="C3342" s="19"/>
      <c r="D3342" s="19"/>
      <c r="E3342" s="19"/>
      <c r="F3342" s="21"/>
      <c r="G3342" s="21"/>
      <c r="H3342" s="21"/>
      <c r="I3342" s="20" t="str">
        <f t="shared" si="211"/>
        <v/>
      </c>
      <c r="J3342" s="28"/>
      <c r="K3342" s="19">
        <f t="shared" si="210"/>
        <v>0</v>
      </c>
      <c r="L3342" s="19"/>
      <c r="M3342" s="19"/>
    </row>
    <row r="3343" spans="1:13" ht="15.75" customHeight="1">
      <c r="A3343" s="19"/>
      <c r="B3343" s="19"/>
      <c r="C3343" s="19"/>
      <c r="D3343" s="19"/>
      <c r="E3343" s="19"/>
      <c r="F3343" s="21"/>
      <c r="G3343" s="21"/>
      <c r="H3343" s="21"/>
      <c r="I3343" s="20" t="str">
        <f t="shared" si="211"/>
        <v/>
      </c>
      <c r="J3343" s="28"/>
      <c r="K3343" s="19">
        <f t="shared" si="210"/>
        <v>0</v>
      </c>
      <c r="L3343" s="19"/>
      <c r="M3343" s="19"/>
    </row>
    <row r="3344" spans="1:13" ht="15.75" customHeight="1">
      <c r="A3344" s="19"/>
      <c r="B3344" s="19"/>
      <c r="C3344" s="19"/>
      <c r="D3344" s="19"/>
      <c r="E3344" s="19"/>
      <c r="F3344" s="21"/>
      <c r="G3344" s="21"/>
      <c r="H3344" s="21"/>
      <c r="I3344" s="20" t="str">
        <f t="shared" si="211"/>
        <v/>
      </c>
      <c r="J3344" s="28"/>
      <c r="K3344" s="19">
        <f t="shared" si="210"/>
        <v>0</v>
      </c>
      <c r="L3344" s="19"/>
      <c r="M3344" s="19"/>
    </row>
    <row r="3345" spans="1:13" ht="15.75" customHeight="1">
      <c r="A3345" s="19"/>
      <c r="B3345" s="19"/>
      <c r="C3345" s="19"/>
      <c r="D3345" s="19"/>
      <c r="E3345" s="19"/>
      <c r="F3345" s="21"/>
      <c r="G3345" s="21"/>
      <c r="H3345" s="21"/>
      <c r="I3345" s="20" t="str">
        <f t="shared" si="211"/>
        <v/>
      </c>
      <c r="J3345" s="28"/>
      <c r="K3345" s="19">
        <f t="shared" si="210"/>
        <v>0</v>
      </c>
      <c r="L3345" s="19"/>
      <c r="M3345" s="19"/>
    </row>
    <row r="3346" spans="1:13" ht="15.75" customHeight="1">
      <c r="A3346" s="19"/>
      <c r="B3346" s="19"/>
      <c r="C3346" s="19"/>
      <c r="D3346" s="19"/>
      <c r="E3346" s="19"/>
      <c r="F3346" s="21"/>
      <c r="G3346" s="21"/>
      <c r="H3346" s="21"/>
      <c r="I3346" s="20" t="str">
        <f t="shared" si="211"/>
        <v/>
      </c>
      <c r="J3346" s="28"/>
      <c r="K3346" s="19">
        <f t="shared" si="210"/>
        <v>0</v>
      </c>
      <c r="L3346" s="19"/>
      <c r="M3346" s="19"/>
    </row>
    <row r="3347" spans="1:13" ht="15.75" customHeight="1">
      <c r="A3347" s="19"/>
      <c r="B3347" s="19"/>
      <c r="C3347" s="19"/>
      <c r="D3347" s="19"/>
      <c r="E3347" s="19"/>
      <c r="F3347" s="21"/>
      <c r="G3347" s="21"/>
      <c r="H3347" s="21"/>
      <c r="I3347" s="20" t="str">
        <f t="shared" si="211"/>
        <v/>
      </c>
      <c r="J3347" s="28"/>
      <c r="K3347" s="19">
        <f t="shared" si="210"/>
        <v>0</v>
      </c>
      <c r="L3347" s="19"/>
      <c r="M3347" s="19"/>
    </row>
    <row r="3348" spans="1:13" ht="15.75" customHeight="1">
      <c r="A3348" s="19"/>
      <c r="B3348" s="19"/>
      <c r="C3348" s="19"/>
      <c r="D3348" s="19"/>
      <c r="E3348" s="19"/>
      <c r="F3348" s="21"/>
      <c r="G3348" s="21"/>
      <c r="H3348" s="21"/>
      <c r="I3348" s="20" t="str">
        <f t="shared" si="211"/>
        <v/>
      </c>
      <c r="J3348" s="28"/>
      <c r="K3348" s="19">
        <f t="shared" si="210"/>
        <v>0</v>
      </c>
      <c r="L3348" s="19"/>
      <c r="M3348" s="19"/>
    </row>
    <row r="3349" spans="1:13" ht="15.75" customHeight="1">
      <c r="A3349" s="19"/>
      <c r="B3349" s="19"/>
      <c r="C3349" s="19"/>
      <c r="D3349" s="19"/>
      <c r="E3349" s="19"/>
      <c r="F3349" s="21"/>
      <c r="G3349" s="21"/>
      <c r="H3349" s="21"/>
      <c r="I3349" s="20" t="str">
        <f t="shared" si="211"/>
        <v/>
      </c>
      <c r="J3349" s="28"/>
      <c r="K3349" s="19">
        <f t="shared" si="210"/>
        <v>0</v>
      </c>
      <c r="L3349" s="19"/>
      <c r="M3349" s="19"/>
    </row>
    <row r="3350" spans="1:13" ht="15.75" customHeight="1">
      <c r="A3350" s="19"/>
      <c r="B3350" s="19"/>
      <c r="C3350" s="19"/>
      <c r="D3350" s="19"/>
      <c r="E3350" s="19"/>
      <c r="F3350" s="21"/>
      <c r="G3350" s="21"/>
      <c r="H3350" s="21"/>
      <c r="I3350" s="20" t="str">
        <f t="shared" si="211"/>
        <v/>
      </c>
      <c r="J3350" s="28"/>
      <c r="K3350" s="19">
        <f t="shared" si="210"/>
        <v>0</v>
      </c>
      <c r="L3350" s="19"/>
      <c r="M3350" s="19"/>
    </row>
    <row r="3351" spans="1:13" ht="15.75" customHeight="1">
      <c r="A3351" s="19"/>
      <c r="B3351" s="19"/>
      <c r="C3351" s="19"/>
      <c r="D3351" s="19"/>
      <c r="E3351" s="19"/>
      <c r="F3351" s="21"/>
      <c r="G3351" s="21"/>
      <c r="H3351" s="21"/>
      <c r="I3351" s="20" t="str">
        <f t="shared" si="211"/>
        <v/>
      </c>
      <c r="J3351" s="28"/>
      <c r="K3351" s="19">
        <f t="shared" si="210"/>
        <v>0</v>
      </c>
      <c r="L3351" s="19"/>
      <c r="M3351" s="19"/>
    </row>
    <row r="3352" spans="1:13" ht="15.75" customHeight="1">
      <c r="A3352" s="19"/>
      <c r="B3352" s="19"/>
      <c r="C3352" s="19"/>
      <c r="D3352" s="19"/>
      <c r="E3352" s="19"/>
      <c r="F3352" s="21"/>
      <c r="G3352" s="21"/>
      <c r="H3352" s="21"/>
      <c r="I3352" s="20" t="str">
        <f t="shared" si="211"/>
        <v/>
      </c>
      <c r="J3352" s="28"/>
      <c r="K3352" s="19">
        <f t="shared" si="210"/>
        <v>0</v>
      </c>
      <c r="L3352" s="19"/>
      <c r="M3352" s="19"/>
    </row>
    <row r="3353" spans="1:13" ht="15.75" customHeight="1">
      <c r="A3353" s="19"/>
      <c r="B3353" s="19"/>
      <c r="C3353" s="19"/>
      <c r="D3353" s="19"/>
      <c r="E3353" s="19"/>
      <c r="F3353" s="21"/>
      <c r="G3353" s="21"/>
      <c r="H3353" s="21"/>
      <c r="I3353" s="20" t="str">
        <f t="shared" si="211"/>
        <v/>
      </c>
      <c r="J3353" s="28"/>
      <c r="K3353" s="19">
        <f t="shared" si="210"/>
        <v>0</v>
      </c>
      <c r="L3353" s="19"/>
      <c r="M3353" s="19"/>
    </row>
    <row r="3354" spans="1:13" ht="15.75" customHeight="1">
      <c r="A3354" s="19"/>
      <c r="B3354" s="19"/>
      <c r="C3354" s="19"/>
      <c r="D3354" s="19"/>
      <c r="E3354" s="19"/>
      <c r="F3354" s="21"/>
      <c r="G3354" s="21"/>
      <c r="H3354" s="21"/>
      <c r="I3354" s="20" t="str">
        <f t="shared" si="211"/>
        <v/>
      </c>
      <c r="J3354" s="28"/>
      <c r="K3354" s="19">
        <f t="shared" si="210"/>
        <v>0</v>
      </c>
      <c r="L3354" s="19"/>
      <c r="M3354" s="19"/>
    </row>
    <row r="3355" spans="1:13" ht="15.75" customHeight="1">
      <c r="A3355" s="19"/>
      <c r="B3355" s="19"/>
      <c r="C3355" s="19"/>
      <c r="D3355" s="19"/>
      <c r="E3355" s="19"/>
      <c r="F3355" s="21"/>
      <c r="G3355" s="21"/>
      <c r="H3355" s="21"/>
      <c r="I3355" s="20" t="str">
        <f t="shared" si="211"/>
        <v/>
      </c>
      <c r="J3355" s="28"/>
      <c r="K3355" s="19">
        <f t="shared" si="210"/>
        <v>0</v>
      </c>
      <c r="L3355" s="19"/>
      <c r="M3355" s="19"/>
    </row>
    <row r="3356" spans="1:13" ht="15.75" customHeight="1">
      <c r="A3356" s="19"/>
      <c r="B3356" s="19"/>
      <c r="C3356" s="19"/>
      <c r="D3356" s="19"/>
      <c r="E3356" s="19"/>
      <c r="F3356" s="21"/>
      <c r="G3356" s="21"/>
      <c r="H3356" s="21"/>
      <c r="I3356" s="20" t="str">
        <f t="shared" si="211"/>
        <v/>
      </c>
      <c r="J3356" s="28"/>
      <c r="K3356" s="19">
        <f t="shared" si="210"/>
        <v>0</v>
      </c>
      <c r="L3356" s="19"/>
      <c r="M3356" s="19"/>
    </row>
    <row r="3357" spans="1:13" ht="15.75" customHeight="1">
      <c r="A3357" s="19"/>
      <c r="B3357" s="19"/>
      <c r="C3357" s="19"/>
      <c r="D3357" s="19"/>
      <c r="E3357" s="19"/>
      <c r="F3357" s="21"/>
      <c r="G3357" s="21"/>
      <c r="H3357" s="21"/>
      <c r="I3357" s="20" t="str">
        <f t="shared" si="211"/>
        <v/>
      </c>
      <c r="J3357" s="28"/>
      <c r="K3357" s="19">
        <f t="shared" si="210"/>
        <v>0</v>
      </c>
      <c r="L3357" s="19"/>
      <c r="M3357" s="19"/>
    </row>
    <row r="3358" spans="1:13" ht="15.75" customHeight="1">
      <c r="A3358" s="19"/>
      <c r="B3358" s="19"/>
      <c r="C3358" s="19"/>
      <c r="D3358" s="19"/>
      <c r="E3358" s="19"/>
      <c r="F3358" s="21"/>
      <c r="G3358" s="21"/>
      <c r="H3358" s="21"/>
      <c r="I3358" s="20" t="str">
        <f t="shared" si="211"/>
        <v/>
      </c>
      <c r="J3358" s="28"/>
      <c r="K3358" s="19">
        <f t="shared" si="210"/>
        <v>0</v>
      </c>
      <c r="L3358" s="19"/>
      <c r="M3358" s="19"/>
    </row>
    <row r="3359" spans="1:13" ht="15.75" customHeight="1">
      <c r="A3359" s="19"/>
      <c r="B3359" s="19"/>
      <c r="C3359" s="19"/>
      <c r="D3359" s="19"/>
      <c r="E3359" s="19"/>
      <c r="F3359" s="21"/>
      <c r="G3359" s="21"/>
      <c r="H3359" s="21"/>
      <c r="I3359" s="20" t="str">
        <f t="shared" si="211"/>
        <v/>
      </c>
      <c r="J3359" s="28"/>
      <c r="K3359" s="19">
        <f t="shared" si="210"/>
        <v>0</v>
      </c>
      <c r="L3359" s="19"/>
      <c r="M3359" s="19"/>
    </row>
    <row r="3360" spans="1:13" ht="15.75" customHeight="1">
      <c r="A3360" s="19"/>
      <c r="B3360" s="19"/>
      <c r="C3360" s="19"/>
      <c r="D3360" s="19"/>
      <c r="E3360" s="19"/>
      <c r="F3360" s="21"/>
      <c r="G3360" s="21"/>
      <c r="H3360" s="21"/>
      <c r="I3360" s="20" t="str">
        <f t="shared" si="211"/>
        <v/>
      </c>
      <c r="J3360" s="28"/>
      <c r="K3360" s="19">
        <f t="shared" si="210"/>
        <v>0</v>
      </c>
      <c r="L3360" s="19"/>
      <c r="M3360" s="19"/>
    </row>
    <row r="3361" spans="1:13" ht="15.75" customHeight="1">
      <c r="A3361" s="19"/>
      <c r="B3361" s="19"/>
      <c r="C3361" s="19"/>
      <c r="D3361" s="19"/>
      <c r="E3361" s="19"/>
      <c r="F3361" s="21"/>
      <c r="G3361" s="21"/>
      <c r="H3361" s="21"/>
      <c r="I3361" s="20" t="str">
        <f t="shared" si="211"/>
        <v/>
      </c>
      <c r="J3361" s="28"/>
      <c r="K3361" s="19">
        <f t="shared" si="210"/>
        <v>0</v>
      </c>
      <c r="L3361" s="19"/>
      <c r="M3361" s="19"/>
    </row>
    <row r="3362" spans="1:13" ht="15.75" customHeight="1">
      <c r="A3362" s="19"/>
      <c r="B3362" s="19"/>
      <c r="C3362" s="19"/>
      <c r="D3362" s="19"/>
      <c r="E3362" s="19"/>
      <c r="F3362" s="21"/>
      <c r="G3362" s="21"/>
      <c r="H3362" s="21"/>
      <c r="I3362" s="20" t="str">
        <f t="shared" si="211"/>
        <v/>
      </c>
      <c r="J3362" s="28"/>
      <c r="K3362" s="19">
        <f t="shared" si="210"/>
        <v>0</v>
      </c>
      <c r="L3362" s="19"/>
      <c r="M3362" s="19"/>
    </row>
    <row r="3363" spans="1:13" ht="15.75" customHeight="1">
      <c r="A3363" s="19"/>
      <c r="B3363" s="19"/>
      <c r="C3363" s="19"/>
      <c r="D3363" s="19"/>
      <c r="E3363" s="19"/>
      <c r="F3363" s="21"/>
      <c r="G3363" s="21"/>
      <c r="H3363" s="21"/>
      <c r="I3363" s="20" t="str">
        <f t="shared" si="211"/>
        <v/>
      </c>
      <c r="J3363" s="28"/>
      <c r="K3363" s="19">
        <f t="shared" si="210"/>
        <v>0</v>
      </c>
      <c r="L3363" s="19"/>
      <c r="M3363" s="19"/>
    </row>
    <row r="3364" spans="1:13" ht="15.75" customHeight="1">
      <c r="A3364" s="19"/>
      <c r="B3364" s="19"/>
      <c r="C3364" s="19"/>
      <c r="D3364" s="19"/>
      <c r="E3364" s="19"/>
      <c r="F3364" s="21"/>
      <c r="G3364" s="21"/>
      <c r="H3364" s="21"/>
      <c r="I3364" s="20" t="str">
        <f t="shared" si="211"/>
        <v/>
      </c>
      <c r="J3364" s="28"/>
      <c r="K3364" s="19">
        <f t="shared" si="210"/>
        <v>0</v>
      </c>
      <c r="L3364" s="19"/>
      <c r="M3364" s="19"/>
    </row>
    <row r="3365" spans="1:13" ht="15.75" customHeight="1">
      <c r="A3365" s="19"/>
      <c r="B3365" s="19"/>
      <c r="C3365" s="19"/>
      <c r="D3365" s="19"/>
      <c r="E3365" s="19"/>
      <c r="F3365" s="21"/>
      <c r="G3365" s="21"/>
      <c r="H3365" s="21"/>
      <c r="I3365" s="20" t="str">
        <f t="shared" si="211"/>
        <v/>
      </c>
      <c r="J3365" s="28"/>
      <c r="K3365" s="19">
        <f t="shared" si="210"/>
        <v>0</v>
      </c>
      <c r="L3365" s="19"/>
      <c r="M3365" s="19"/>
    </row>
    <row r="3366" spans="1:13" ht="15.75" customHeight="1">
      <c r="A3366" s="19"/>
      <c r="B3366" s="19"/>
      <c r="C3366" s="19"/>
      <c r="D3366" s="19"/>
      <c r="E3366" s="19"/>
      <c r="F3366" s="21"/>
      <c r="G3366" s="21"/>
      <c r="H3366" s="21"/>
      <c r="I3366" s="20" t="str">
        <f t="shared" si="211"/>
        <v/>
      </c>
      <c r="J3366" s="28"/>
      <c r="K3366" s="19">
        <f t="shared" si="210"/>
        <v>0</v>
      </c>
      <c r="L3366" s="19"/>
      <c r="M3366" s="19"/>
    </row>
    <row r="3367" spans="1:13" ht="15.75" customHeight="1">
      <c r="A3367" s="19"/>
      <c r="B3367" s="19"/>
      <c r="C3367" s="19"/>
      <c r="D3367" s="19"/>
      <c r="E3367" s="19"/>
      <c r="F3367" s="21"/>
      <c r="G3367" s="21"/>
      <c r="H3367" s="21"/>
      <c r="I3367" s="20" t="str">
        <f t="shared" si="211"/>
        <v/>
      </c>
      <c r="J3367" s="28"/>
      <c r="K3367" s="19">
        <f t="shared" si="210"/>
        <v>0</v>
      </c>
      <c r="L3367" s="19"/>
      <c r="M3367" s="19"/>
    </row>
    <row r="3368" spans="1:13" ht="15.75" customHeight="1">
      <c r="A3368" s="19"/>
      <c r="B3368" s="19"/>
      <c r="C3368" s="19"/>
      <c r="D3368" s="19"/>
      <c r="E3368" s="19"/>
      <c r="F3368" s="21"/>
      <c r="G3368" s="21"/>
      <c r="H3368" s="21"/>
      <c r="I3368" s="20" t="str">
        <f t="shared" si="211"/>
        <v/>
      </c>
      <c r="J3368" s="28"/>
      <c r="K3368" s="19">
        <f t="shared" si="210"/>
        <v>0</v>
      </c>
      <c r="L3368" s="19"/>
      <c r="M3368" s="19"/>
    </row>
    <row r="3369" spans="1:13" ht="15.75" customHeight="1">
      <c r="A3369" s="19"/>
      <c r="B3369" s="19"/>
      <c r="C3369" s="19"/>
      <c r="D3369" s="19"/>
      <c r="E3369" s="19"/>
      <c r="F3369" s="21"/>
      <c r="G3369" s="21"/>
      <c r="H3369" s="21"/>
      <c r="I3369" s="20" t="str">
        <f t="shared" si="211"/>
        <v/>
      </c>
      <c r="J3369" s="28"/>
      <c r="K3369" s="19">
        <f t="shared" si="210"/>
        <v>0</v>
      </c>
      <c r="L3369" s="19"/>
      <c r="M3369" s="19"/>
    </row>
    <row r="3370" spans="1:13" ht="15.75" customHeight="1">
      <c r="A3370" s="19"/>
      <c r="B3370" s="19"/>
      <c r="C3370" s="19"/>
      <c r="D3370" s="19"/>
      <c r="E3370" s="19"/>
      <c r="F3370" s="21"/>
      <c r="G3370" s="21"/>
      <c r="H3370" s="21"/>
      <c r="I3370" s="20" t="str">
        <f t="shared" si="211"/>
        <v/>
      </c>
      <c r="J3370" s="28"/>
      <c r="K3370" s="19">
        <f t="shared" si="210"/>
        <v>0</v>
      </c>
      <c r="L3370" s="19"/>
      <c r="M3370" s="19"/>
    </row>
    <row r="3371" spans="1:13" ht="15.75" customHeight="1">
      <c r="A3371" s="19"/>
      <c r="B3371" s="19"/>
      <c r="C3371" s="19"/>
      <c r="D3371" s="19"/>
      <c r="E3371" s="19"/>
      <c r="F3371" s="21"/>
      <c r="G3371" s="21"/>
      <c r="H3371" s="21"/>
      <c r="I3371" s="20" t="str">
        <f t="shared" si="211"/>
        <v/>
      </c>
      <c r="J3371" s="28"/>
      <c r="K3371" s="19">
        <f t="shared" si="210"/>
        <v>0</v>
      </c>
      <c r="L3371" s="19"/>
      <c r="M3371" s="19"/>
    </row>
    <row r="3372" spans="1:13" ht="15.75" customHeight="1">
      <c r="A3372" s="19"/>
      <c r="B3372" s="19"/>
      <c r="C3372" s="19"/>
      <c r="D3372" s="19"/>
      <c r="E3372" s="19"/>
      <c r="F3372" s="21"/>
      <c r="G3372" s="21"/>
      <c r="H3372" s="21"/>
      <c r="I3372" s="20" t="str">
        <f t="shared" si="211"/>
        <v/>
      </c>
      <c r="J3372" s="28"/>
      <c r="K3372" s="19">
        <f t="shared" si="210"/>
        <v>0</v>
      </c>
      <c r="L3372" s="19"/>
      <c r="M3372" s="19"/>
    </row>
    <row r="3373" spans="1:13" ht="15.75" customHeight="1">
      <c r="A3373" s="19"/>
      <c r="B3373" s="19"/>
      <c r="C3373" s="19"/>
      <c r="D3373" s="19"/>
      <c r="E3373" s="19"/>
      <c r="F3373" s="21"/>
      <c r="G3373" s="21"/>
      <c r="H3373" s="21"/>
      <c r="I3373" s="20" t="str">
        <f t="shared" si="211"/>
        <v/>
      </c>
      <c r="J3373" s="28"/>
      <c r="K3373" s="19">
        <f t="shared" si="210"/>
        <v>0</v>
      </c>
      <c r="L3373" s="19"/>
      <c r="M3373" s="19"/>
    </row>
    <row r="3374" spans="1:13" ht="15.75" customHeight="1">
      <c r="A3374" s="19"/>
      <c r="B3374" s="19"/>
      <c r="C3374" s="19"/>
      <c r="D3374" s="19"/>
      <c r="E3374" s="19"/>
      <c r="F3374" s="21"/>
      <c r="G3374" s="21"/>
      <c r="H3374" s="21"/>
      <c r="I3374" s="20" t="str">
        <f t="shared" si="211"/>
        <v/>
      </c>
      <c r="J3374" s="28"/>
      <c r="K3374" s="19">
        <f t="shared" si="210"/>
        <v>0</v>
      </c>
      <c r="L3374" s="19"/>
      <c r="M3374" s="19"/>
    </row>
    <row r="3375" spans="1:13" ht="15.75" customHeight="1">
      <c r="A3375" s="19"/>
      <c r="B3375" s="19"/>
      <c r="C3375" s="19"/>
      <c r="D3375" s="19"/>
      <c r="E3375" s="19"/>
      <c r="F3375" s="21"/>
      <c r="G3375" s="21"/>
      <c r="H3375" s="21"/>
      <c r="I3375" s="20" t="str">
        <f t="shared" si="211"/>
        <v/>
      </c>
      <c r="J3375" s="28"/>
      <c r="K3375" s="19">
        <f t="shared" si="210"/>
        <v>0</v>
      </c>
      <c r="L3375" s="19"/>
      <c r="M3375" s="19"/>
    </row>
    <row r="3376" spans="1:13" ht="15.75" customHeight="1">
      <c r="A3376" s="19"/>
      <c r="B3376" s="19"/>
      <c r="C3376" s="19"/>
      <c r="D3376" s="19"/>
      <c r="E3376" s="19"/>
      <c r="F3376" s="21"/>
      <c r="G3376" s="21"/>
      <c r="H3376" s="21"/>
      <c r="I3376" s="20" t="str">
        <f t="shared" si="211"/>
        <v/>
      </c>
      <c r="J3376" s="28"/>
      <c r="K3376" s="19">
        <f t="shared" si="210"/>
        <v>0</v>
      </c>
      <c r="L3376" s="19"/>
      <c r="M3376" s="19"/>
    </row>
    <row r="3377" spans="1:13" ht="15.75" customHeight="1">
      <c r="A3377" s="19"/>
      <c r="B3377" s="19"/>
      <c r="C3377" s="19"/>
      <c r="D3377" s="19"/>
      <c r="E3377" s="19"/>
      <c r="F3377" s="21"/>
      <c r="G3377" s="21"/>
      <c r="H3377" s="21"/>
      <c r="I3377" s="20" t="str">
        <f t="shared" si="211"/>
        <v/>
      </c>
      <c r="J3377" s="28"/>
      <c r="K3377" s="19">
        <f t="shared" si="210"/>
        <v>0</v>
      </c>
      <c r="L3377" s="19"/>
      <c r="M3377" s="19"/>
    </row>
    <row r="3378" spans="1:13" ht="15.75" customHeight="1">
      <c r="A3378" s="19"/>
      <c r="B3378" s="19"/>
      <c r="C3378" s="19"/>
      <c r="D3378" s="19"/>
      <c r="E3378" s="19"/>
      <c r="F3378" s="21"/>
      <c r="G3378" s="21"/>
      <c r="H3378" s="21"/>
      <c r="I3378" s="20" t="str">
        <f t="shared" si="211"/>
        <v/>
      </c>
      <c r="J3378" s="28"/>
      <c r="K3378" s="19">
        <f t="shared" si="210"/>
        <v>0</v>
      </c>
      <c r="L3378" s="19"/>
      <c r="M3378" s="19"/>
    </row>
    <row r="3379" spans="1:13" ht="15.75" customHeight="1">
      <c r="A3379" s="19"/>
      <c r="B3379" s="19"/>
      <c r="C3379" s="19"/>
      <c r="D3379" s="19"/>
      <c r="E3379" s="19"/>
      <c r="F3379" s="21"/>
      <c r="G3379" s="21"/>
      <c r="H3379" s="21"/>
      <c r="I3379" s="20" t="str">
        <f t="shared" si="211"/>
        <v/>
      </c>
      <c r="J3379" s="28"/>
      <c r="K3379" s="19">
        <f t="shared" si="210"/>
        <v>0</v>
      </c>
      <c r="L3379" s="19"/>
      <c r="M3379" s="19"/>
    </row>
    <row r="3380" spans="1:13" ht="15.75" customHeight="1">
      <c r="A3380" s="19"/>
      <c r="B3380" s="19"/>
      <c r="C3380" s="19"/>
      <c r="D3380" s="19"/>
      <c r="E3380" s="19"/>
      <c r="F3380" s="21"/>
      <c r="G3380" s="21"/>
      <c r="H3380" s="21"/>
      <c r="I3380" s="20" t="str">
        <f t="shared" si="211"/>
        <v/>
      </c>
      <c r="J3380" s="28"/>
      <c r="K3380" s="19">
        <f t="shared" si="210"/>
        <v>0</v>
      </c>
      <c r="L3380" s="19"/>
      <c r="M3380" s="19"/>
    </row>
    <row r="3381" spans="1:13" ht="15.75" customHeight="1">
      <c r="A3381" s="19"/>
      <c r="B3381" s="19"/>
      <c r="C3381" s="19"/>
      <c r="D3381" s="19"/>
      <c r="E3381" s="19"/>
      <c r="F3381" s="21"/>
      <c r="G3381" s="21"/>
      <c r="H3381" s="21"/>
      <c r="I3381" s="20" t="str">
        <f t="shared" si="211"/>
        <v/>
      </c>
      <c r="J3381" s="28"/>
      <c r="K3381" s="19">
        <f t="shared" si="210"/>
        <v>0</v>
      </c>
      <c r="L3381" s="19"/>
      <c r="M3381" s="19"/>
    </row>
    <row r="3382" spans="1:13" ht="15.75" customHeight="1">
      <c r="A3382" s="19"/>
      <c r="B3382" s="19"/>
      <c r="C3382" s="19"/>
      <c r="D3382" s="19"/>
      <c r="E3382" s="19"/>
      <c r="F3382" s="21"/>
      <c r="G3382" s="21"/>
      <c r="H3382" s="21"/>
      <c r="I3382" s="20" t="str">
        <f t="shared" si="211"/>
        <v/>
      </c>
      <c r="J3382" s="28"/>
      <c r="K3382" s="19">
        <f t="shared" si="210"/>
        <v>0</v>
      </c>
      <c r="L3382" s="19"/>
      <c r="M3382" s="19"/>
    </row>
    <row r="3383" spans="1:13" ht="15.75" customHeight="1">
      <c r="A3383" s="19"/>
      <c r="B3383" s="19"/>
      <c r="C3383" s="19"/>
      <c r="D3383" s="19"/>
      <c r="E3383" s="19"/>
      <c r="F3383" s="21"/>
      <c r="G3383" s="21"/>
      <c r="H3383" s="21"/>
      <c r="I3383" s="20" t="str">
        <f t="shared" si="211"/>
        <v/>
      </c>
      <c r="J3383" s="28"/>
      <c r="K3383" s="19">
        <f t="shared" si="210"/>
        <v>0</v>
      </c>
      <c r="L3383" s="19"/>
      <c r="M3383" s="19"/>
    </row>
    <row r="3384" spans="1:13" ht="15.75" customHeight="1">
      <c r="A3384" s="19"/>
      <c r="B3384" s="19"/>
      <c r="C3384" s="19"/>
      <c r="D3384" s="19"/>
      <c r="E3384" s="19"/>
      <c r="F3384" s="21"/>
      <c r="G3384" s="21"/>
      <c r="H3384" s="21"/>
      <c r="I3384" s="20" t="str">
        <f t="shared" si="211"/>
        <v/>
      </c>
      <c r="J3384" s="28"/>
      <c r="K3384" s="19">
        <f t="shared" si="210"/>
        <v>0</v>
      </c>
      <c r="L3384" s="19"/>
      <c r="M3384" s="19"/>
    </row>
    <row r="3385" spans="1:13" ht="15.75" customHeight="1">
      <c r="A3385" s="19"/>
      <c r="B3385" s="19"/>
      <c r="C3385" s="19"/>
      <c r="D3385" s="19"/>
      <c r="E3385" s="19"/>
      <c r="F3385" s="21"/>
      <c r="G3385" s="21"/>
      <c r="H3385" s="21"/>
      <c r="I3385" s="20" t="str">
        <f t="shared" si="211"/>
        <v/>
      </c>
      <c r="J3385" s="28"/>
      <c r="K3385" s="19">
        <f t="shared" si="210"/>
        <v>0</v>
      </c>
      <c r="L3385" s="19"/>
      <c r="M3385" s="19"/>
    </row>
    <row r="3386" spans="1:13" ht="15.75" customHeight="1">
      <c r="A3386" s="19"/>
      <c r="B3386" s="19"/>
      <c r="C3386" s="19"/>
      <c r="D3386" s="19"/>
      <c r="E3386" s="19"/>
      <c r="F3386" s="21"/>
      <c r="G3386" s="21"/>
      <c r="H3386" s="21"/>
      <c r="I3386" s="20" t="str">
        <f t="shared" si="211"/>
        <v/>
      </c>
      <c r="J3386" s="28"/>
      <c r="K3386" s="19">
        <f t="shared" si="210"/>
        <v>0</v>
      </c>
      <c r="L3386" s="19"/>
      <c r="M3386" s="19"/>
    </row>
    <row r="3387" spans="1:13" ht="15.75" customHeight="1">
      <c r="A3387" s="19"/>
      <c r="B3387" s="19"/>
      <c r="C3387" s="19"/>
      <c r="D3387" s="19"/>
      <c r="E3387" s="19"/>
      <c r="F3387" s="21"/>
      <c r="G3387" s="21"/>
      <c r="H3387" s="21"/>
      <c r="I3387" s="20" t="str">
        <f t="shared" si="211"/>
        <v/>
      </c>
      <c r="J3387" s="28"/>
      <c r="K3387" s="19">
        <f t="shared" si="210"/>
        <v>0</v>
      </c>
      <c r="L3387" s="19"/>
      <c r="M3387" s="19"/>
    </row>
    <row r="3388" spans="1:13" ht="15.75" customHeight="1">
      <c r="A3388" s="19"/>
      <c r="B3388" s="19"/>
      <c r="C3388" s="19"/>
      <c r="D3388" s="19"/>
      <c r="E3388" s="19"/>
      <c r="F3388" s="21"/>
      <c r="G3388" s="21"/>
      <c r="H3388" s="21"/>
      <c r="I3388" s="20" t="str">
        <f t="shared" si="211"/>
        <v/>
      </c>
      <c r="J3388" s="28"/>
      <c r="K3388" s="19">
        <f t="shared" si="210"/>
        <v>0</v>
      </c>
      <c r="L3388" s="19"/>
      <c r="M3388" s="19"/>
    </row>
    <row r="3389" spans="1:13" ht="15.75" customHeight="1">
      <c r="A3389" s="19"/>
      <c r="B3389" s="19"/>
      <c r="C3389" s="19"/>
      <c r="D3389" s="19"/>
      <c r="E3389" s="19"/>
      <c r="F3389" s="21"/>
      <c r="G3389" s="21"/>
      <c r="H3389" s="21"/>
      <c r="I3389" s="20" t="str">
        <f t="shared" si="211"/>
        <v/>
      </c>
      <c r="J3389" s="28"/>
      <c r="K3389" s="19">
        <f t="shared" si="210"/>
        <v>0</v>
      </c>
      <c r="L3389" s="19"/>
      <c r="M3389" s="19"/>
    </row>
    <row r="3390" spans="1:13" ht="15.75" customHeight="1">
      <c r="A3390" s="19"/>
      <c r="B3390" s="19"/>
      <c r="C3390" s="19"/>
      <c r="D3390" s="19"/>
      <c r="E3390" s="19"/>
      <c r="F3390" s="21"/>
      <c r="G3390" s="21"/>
      <c r="H3390" s="21"/>
      <c r="I3390" s="20" t="str">
        <f t="shared" si="211"/>
        <v/>
      </c>
      <c r="J3390" s="28"/>
      <c r="K3390" s="19">
        <f t="shared" si="210"/>
        <v>0</v>
      </c>
      <c r="L3390" s="19"/>
      <c r="M3390" s="19"/>
    </row>
    <row r="3391" spans="1:13" ht="15.75" customHeight="1">
      <c r="A3391" s="19"/>
      <c r="B3391" s="19"/>
      <c r="C3391" s="19"/>
      <c r="D3391" s="19"/>
      <c r="E3391" s="19"/>
      <c r="F3391" s="21"/>
      <c r="G3391" s="21"/>
      <c r="H3391" s="21"/>
      <c r="I3391" s="20" t="str">
        <f t="shared" si="211"/>
        <v/>
      </c>
      <c r="J3391" s="28"/>
      <c r="K3391" s="19">
        <f t="shared" si="210"/>
        <v>0</v>
      </c>
      <c r="L3391" s="19"/>
      <c r="M3391" s="19"/>
    </row>
    <row r="3392" spans="1:13" ht="15.75" customHeight="1">
      <c r="A3392" s="19"/>
      <c r="B3392" s="19"/>
      <c r="C3392" s="19"/>
      <c r="D3392" s="19"/>
      <c r="E3392" s="19"/>
      <c r="F3392" s="21"/>
      <c r="G3392" s="21"/>
      <c r="H3392" s="21"/>
      <c r="I3392" s="20" t="str">
        <f t="shared" si="211"/>
        <v/>
      </c>
      <c r="J3392" s="28"/>
      <c r="K3392" s="19">
        <f t="shared" si="210"/>
        <v>0</v>
      </c>
      <c r="L3392" s="19"/>
      <c r="M3392" s="19"/>
    </row>
    <row r="3393" spans="1:13" ht="15.75" customHeight="1">
      <c r="A3393" s="19"/>
      <c r="B3393" s="19"/>
      <c r="C3393" s="19"/>
      <c r="D3393" s="19"/>
      <c r="E3393" s="19"/>
      <c r="F3393" s="21"/>
      <c r="G3393" s="21"/>
      <c r="H3393" s="21"/>
      <c r="I3393" s="20" t="str">
        <f t="shared" si="211"/>
        <v/>
      </c>
      <c r="J3393" s="28"/>
      <c r="K3393" s="19">
        <f t="shared" si="210"/>
        <v>0</v>
      </c>
      <c r="L3393" s="19"/>
      <c r="M3393" s="19"/>
    </row>
    <row r="3394" spans="1:13" ht="15.75" customHeight="1">
      <c r="A3394" s="19"/>
      <c r="B3394" s="19"/>
      <c r="C3394" s="19"/>
      <c r="D3394" s="19"/>
      <c r="E3394" s="19"/>
      <c r="F3394" s="21"/>
      <c r="G3394" s="21"/>
      <c r="H3394" s="21"/>
      <c r="I3394" s="20" t="str">
        <f t="shared" si="211"/>
        <v/>
      </c>
      <c r="J3394" s="28"/>
      <c r="K3394" s="19">
        <f t="shared" si="210"/>
        <v>0</v>
      </c>
      <c r="L3394" s="19"/>
      <c r="M3394" s="19"/>
    </row>
    <row r="3395" spans="1:13" ht="15.75" customHeight="1">
      <c r="A3395" s="19"/>
      <c r="B3395" s="19"/>
      <c r="C3395" s="19"/>
      <c r="D3395" s="19"/>
      <c r="E3395" s="19"/>
      <c r="F3395" s="21"/>
      <c r="G3395" s="21"/>
      <c r="H3395" s="21"/>
      <c r="I3395" s="20" t="str">
        <f t="shared" si="211"/>
        <v/>
      </c>
      <c r="J3395" s="28"/>
      <c r="K3395" s="19">
        <f t="shared" si="210"/>
        <v>0</v>
      </c>
      <c r="L3395" s="19"/>
      <c r="M3395" s="19"/>
    </row>
    <row r="3396" spans="1:13" ht="15.75" customHeight="1">
      <c r="A3396" s="19"/>
      <c r="B3396" s="19"/>
      <c r="C3396" s="19"/>
      <c r="D3396" s="19"/>
      <c r="E3396" s="19"/>
      <c r="F3396" s="21"/>
      <c r="G3396" s="21"/>
      <c r="H3396" s="21"/>
      <c r="I3396" s="20" t="str">
        <f t="shared" si="211"/>
        <v/>
      </c>
      <c r="J3396" s="28"/>
      <c r="K3396" s="19">
        <f t="shared" si="210"/>
        <v>0</v>
      </c>
      <c r="L3396" s="19"/>
      <c r="M3396" s="19"/>
    </row>
    <row r="3397" spans="1:13" ht="15.75" customHeight="1">
      <c r="A3397" s="19"/>
      <c r="B3397" s="19"/>
      <c r="C3397" s="19"/>
      <c r="D3397" s="19"/>
      <c r="E3397" s="19"/>
      <c r="F3397" s="21"/>
      <c r="G3397" s="21"/>
      <c r="H3397" s="21"/>
      <c r="I3397" s="20" t="str">
        <f t="shared" si="211"/>
        <v/>
      </c>
      <c r="J3397" s="28"/>
      <c r="K3397" s="19">
        <f t="shared" si="210"/>
        <v>0</v>
      </c>
      <c r="L3397" s="19"/>
      <c r="M3397" s="19"/>
    </row>
    <row r="3398" spans="1:13" ht="15.75" customHeight="1">
      <c r="A3398" s="19"/>
      <c r="B3398" s="19"/>
      <c r="C3398" s="19"/>
      <c r="D3398" s="19"/>
      <c r="E3398" s="19"/>
      <c r="F3398" s="21"/>
      <c r="G3398" s="21"/>
      <c r="H3398" s="21"/>
      <c r="I3398" s="20" t="str">
        <f t="shared" si="211"/>
        <v/>
      </c>
      <c r="J3398" s="28"/>
      <c r="K3398" s="19">
        <f t="shared" si="210"/>
        <v>0</v>
      </c>
      <c r="L3398" s="19"/>
      <c r="M3398" s="19"/>
    </row>
    <row r="3399" spans="1:13" ht="15.75" customHeight="1">
      <c r="A3399" s="19"/>
      <c r="B3399" s="19"/>
      <c r="C3399" s="19"/>
      <c r="D3399" s="19"/>
      <c r="E3399" s="19"/>
      <c r="F3399" s="21"/>
      <c r="G3399" s="21"/>
      <c r="H3399" s="21"/>
      <c r="I3399" s="20" t="str">
        <f t="shared" si="211"/>
        <v/>
      </c>
      <c r="J3399" s="28"/>
      <c r="K3399" s="19">
        <f t="shared" ref="K3399:K3653" si="212">E3399</f>
        <v>0</v>
      </c>
      <c r="L3399" s="19"/>
      <c r="M3399" s="19"/>
    </row>
    <row r="3400" spans="1:13" ht="15.75" customHeight="1">
      <c r="A3400" s="19"/>
      <c r="B3400" s="19"/>
      <c r="C3400" s="19"/>
      <c r="D3400" s="19"/>
      <c r="E3400" s="19"/>
      <c r="F3400" s="21"/>
      <c r="G3400" s="21"/>
      <c r="H3400" s="21"/>
      <c r="I3400" s="20" t="str">
        <f t="shared" si="211"/>
        <v/>
      </c>
      <c r="J3400" s="28"/>
      <c r="K3400" s="19">
        <f t="shared" si="212"/>
        <v>0</v>
      </c>
      <c r="L3400" s="19"/>
      <c r="M3400" s="19"/>
    </row>
    <row r="3401" spans="1:13" ht="15.75" customHeight="1">
      <c r="A3401" s="19"/>
      <c r="B3401" s="19"/>
      <c r="C3401" s="19"/>
      <c r="D3401" s="19"/>
      <c r="E3401" s="19"/>
      <c r="F3401" s="21"/>
      <c r="G3401" s="21"/>
      <c r="H3401" s="21"/>
      <c r="I3401" s="20" t="str">
        <f t="shared" si="211"/>
        <v/>
      </c>
      <c r="J3401" s="28"/>
      <c r="K3401" s="19">
        <f t="shared" si="212"/>
        <v>0</v>
      </c>
      <c r="L3401" s="19"/>
      <c r="M3401" s="19"/>
    </row>
    <row r="3402" spans="1:13" ht="15.75" customHeight="1">
      <c r="A3402" s="19"/>
      <c r="B3402" s="19"/>
      <c r="C3402" s="19"/>
      <c r="D3402" s="19"/>
      <c r="E3402" s="19"/>
      <c r="F3402" s="21"/>
      <c r="G3402" s="21"/>
      <c r="H3402" s="21"/>
      <c r="I3402" s="20" t="str">
        <f t="shared" si="211"/>
        <v/>
      </c>
      <c r="J3402" s="28"/>
      <c r="K3402" s="19">
        <f t="shared" si="212"/>
        <v>0</v>
      </c>
      <c r="L3402" s="19"/>
      <c r="M3402" s="19"/>
    </row>
    <row r="3403" spans="1:13" ht="15.75" customHeight="1">
      <c r="A3403" s="19"/>
      <c r="B3403" s="19"/>
      <c r="C3403" s="19"/>
      <c r="D3403" s="19"/>
      <c r="E3403" s="19"/>
      <c r="F3403" s="21"/>
      <c r="G3403" s="21"/>
      <c r="H3403" s="21"/>
      <c r="I3403" s="20" t="str">
        <f t="shared" si="211"/>
        <v/>
      </c>
      <c r="J3403" s="28"/>
      <c r="K3403" s="19">
        <f t="shared" si="212"/>
        <v>0</v>
      </c>
      <c r="L3403" s="19"/>
      <c r="M3403" s="19"/>
    </row>
    <row r="3404" spans="1:13" ht="15.75" customHeight="1">
      <c r="A3404" s="19"/>
      <c r="B3404" s="19"/>
      <c r="C3404" s="19"/>
      <c r="D3404" s="19"/>
      <c r="E3404" s="19"/>
      <c r="F3404" s="21"/>
      <c r="G3404" s="21"/>
      <c r="H3404" s="21"/>
      <c r="I3404" s="20" t="str">
        <f t="shared" si="211"/>
        <v/>
      </c>
      <c r="J3404" s="28"/>
      <c r="K3404" s="19">
        <f t="shared" si="212"/>
        <v>0</v>
      </c>
      <c r="L3404" s="19"/>
      <c r="M3404" s="19"/>
    </row>
    <row r="3405" spans="1:13" ht="15.75" customHeight="1">
      <c r="A3405" s="19"/>
      <c r="B3405" s="19"/>
      <c r="C3405" s="19"/>
      <c r="D3405" s="19"/>
      <c r="E3405" s="19"/>
      <c r="F3405" s="21"/>
      <c r="G3405" s="21"/>
      <c r="H3405" s="21"/>
      <c r="I3405" s="20" t="str">
        <f t="shared" si="211"/>
        <v/>
      </c>
      <c r="J3405" s="28"/>
      <c r="K3405" s="19">
        <f t="shared" si="212"/>
        <v>0</v>
      </c>
      <c r="L3405" s="19"/>
      <c r="M3405" s="19"/>
    </row>
    <row r="3406" spans="1:13" ht="15.75" customHeight="1">
      <c r="A3406" s="19"/>
      <c r="B3406" s="19"/>
      <c r="C3406" s="19"/>
      <c r="D3406" s="19"/>
      <c r="E3406" s="19"/>
      <c r="F3406" s="21"/>
      <c r="G3406" s="21"/>
      <c r="H3406" s="21"/>
      <c r="I3406" s="20" t="str">
        <f t="shared" si="211"/>
        <v/>
      </c>
      <c r="J3406" s="28"/>
      <c r="K3406" s="19">
        <f t="shared" si="212"/>
        <v>0</v>
      </c>
      <c r="L3406" s="19"/>
      <c r="M3406" s="19"/>
    </row>
    <row r="3407" spans="1:13" ht="15.75" customHeight="1">
      <c r="A3407" s="19"/>
      <c r="B3407" s="19"/>
      <c r="C3407" s="19"/>
      <c r="D3407" s="19"/>
      <c r="E3407" s="19"/>
      <c r="F3407" s="21"/>
      <c r="G3407" s="21"/>
      <c r="H3407" s="21"/>
      <c r="I3407" s="20" t="str">
        <f t="shared" si="211"/>
        <v/>
      </c>
      <c r="J3407" s="28"/>
      <c r="K3407" s="19">
        <f t="shared" si="212"/>
        <v>0</v>
      </c>
      <c r="L3407" s="19"/>
      <c r="M3407" s="19"/>
    </row>
    <row r="3408" spans="1:13" ht="15.75" customHeight="1">
      <c r="A3408" s="19"/>
      <c r="B3408" s="19"/>
      <c r="C3408" s="19"/>
      <c r="D3408" s="19"/>
      <c r="E3408" s="19"/>
      <c r="F3408" s="21"/>
      <c r="G3408" s="21"/>
      <c r="H3408" s="21"/>
      <c r="I3408" s="20" t="str">
        <f t="shared" si="211"/>
        <v/>
      </c>
      <c r="J3408" s="28"/>
      <c r="K3408" s="19">
        <f t="shared" si="212"/>
        <v>0</v>
      </c>
      <c r="L3408" s="19"/>
      <c r="M3408" s="19"/>
    </row>
    <row r="3409" spans="1:13" ht="15.75" customHeight="1">
      <c r="A3409" s="19"/>
      <c r="B3409" s="19"/>
      <c r="C3409" s="19"/>
      <c r="D3409" s="19"/>
      <c r="E3409" s="19"/>
      <c r="F3409" s="21"/>
      <c r="G3409" s="21"/>
      <c r="H3409" s="21"/>
      <c r="I3409" s="20" t="str">
        <f t="shared" si="211"/>
        <v/>
      </c>
      <c r="J3409" s="28"/>
      <c r="K3409" s="19">
        <f t="shared" si="212"/>
        <v>0</v>
      </c>
      <c r="L3409" s="19"/>
      <c r="M3409" s="19"/>
    </row>
    <row r="3410" spans="1:13" ht="15.75" customHeight="1">
      <c r="A3410" s="19"/>
      <c r="B3410" s="19"/>
      <c r="C3410" s="19"/>
      <c r="D3410" s="19"/>
      <c r="E3410" s="19"/>
      <c r="F3410" s="21"/>
      <c r="G3410" s="21"/>
      <c r="H3410" s="21"/>
      <c r="I3410" s="20" t="str">
        <f t="shared" si="211"/>
        <v/>
      </c>
      <c r="J3410" s="28"/>
      <c r="K3410" s="19">
        <f t="shared" si="212"/>
        <v>0</v>
      </c>
      <c r="L3410" s="19"/>
      <c r="M3410" s="19"/>
    </row>
    <row r="3411" spans="1:13" ht="15.75" customHeight="1">
      <c r="A3411" s="19"/>
      <c r="B3411" s="19"/>
      <c r="C3411" s="19"/>
      <c r="D3411" s="19"/>
      <c r="E3411" s="19"/>
      <c r="F3411" s="21"/>
      <c r="G3411" s="21"/>
      <c r="H3411" s="21"/>
      <c r="I3411" s="20" t="str">
        <f t="shared" si="211"/>
        <v/>
      </c>
      <c r="J3411" s="28"/>
      <c r="K3411" s="19">
        <f t="shared" si="212"/>
        <v>0</v>
      </c>
      <c r="L3411" s="19"/>
      <c r="M3411" s="19"/>
    </row>
    <row r="3412" spans="1:13" ht="15.75" customHeight="1">
      <c r="A3412" s="19"/>
      <c r="B3412" s="19"/>
      <c r="C3412" s="19"/>
      <c r="D3412" s="19"/>
      <c r="E3412" s="19"/>
      <c r="F3412" s="21"/>
      <c r="G3412" s="21"/>
      <c r="H3412" s="21"/>
      <c r="I3412" s="20" t="str">
        <f t="shared" si="211"/>
        <v/>
      </c>
      <c r="J3412" s="28"/>
      <c r="K3412" s="19">
        <f t="shared" si="212"/>
        <v>0</v>
      </c>
      <c r="L3412" s="19"/>
      <c r="M3412" s="19"/>
    </row>
    <row r="3413" spans="1:13" ht="15.75" customHeight="1">
      <c r="A3413" s="19"/>
      <c r="B3413" s="19"/>
      <c r="C3413" s="19"/>
      <c r="D3413" s="19"/>
      <c r="E3413" s="19"/>
      <c r="F3413" s="21"/>
      <c r="G3413" s="21"/>
      <c r="H3413" s="21"/>
      <c r="I3413" s="20" t="str">
        <f t="shared" si="211"/>
        <v/>
      </c>
      <c r="J3413" s="28"/>
      <c r="K3413" s="19">
        <f t="shared" si="212"/>
        <v>0</v>
      </c>
      <c r="L3413" s="19"/>
      <c r="M3413" s="19"/>
    </row>
    <row r="3414" spans="1:13" ht="15.75" customHeight="1">
      <c r="A3414" s="19"/>
      <c r="B3414" s="19"/>
      <c r="C3414" s="19"/>
      <c r="D3414" s="19"/>
      <c r="E3414" s="19"/>
      <c r="F3414" s="21"/>
      <c r="G3414" s="21"/>
      <c r="H3414" s="21"/>
      <c r="I3414" s="20" t="str">
        <f t="shared" si="211"/>
        <v/>
      </c>
      <c r="J3414" s="28"/>
      <c r="K3414" s="19">
        <f t="shared" si="212"/>
        <v>0</v>
      </c>
      <c r="L3414" s="19"/>
      <c r="M3414" s="19"/>
    </row>
    <row r="3415" spans="1:13" ht="15.75" customHeight="1">
      <c r="A3415" s="19"/>
      <c r="B3415" s="19"/>
      <c r="C3415" s="19"/>
      <c r="D3415" s="19"/>
      <c r="E3415" s="19"/>
      <c r="F3415" s="21"/>
      <c r="G3415" s="21"/>
      <c r="H3415" s="21"/>
      <c r="I3415" s="20" t="str">
        <f t="shared" si="211"/>
        <v/>
      </c>
      <c r="J3415" s="28"/>
      <c r="K3415" s="19">
        <f t="shared" si="212"/>
        <v>0</v>
      </c>
      <c r="L3415" s="19"/>
      <c r="M3415" s="19"/>
    </row>
    <row r="3416" spans="1:13" ht="15.75" customHeight="1">
      <c r="A3416" s="19"/>
      <c r="B3416" s="19"/>
      <c r="C3416" s="19"/>
      <c r="D3416" s="19"/>
      <c r="E3416" s="19"/>
      <c r="F3416" s="21"/>
      <c r="G3416" s="21"/>
      <c r="H3416" s="21"/>
      <c r="I3416" s="20" t="str">
        <f t="shared" si="211"/>
        <v/>
      </c>
      <c r="J3416" s="28"/>
      <c r="K3416" s="19">
        <f t="shared" si="212"/>
        <v>0</v>
      </c>
      <c r="L3416" s="19"/>
      <c r="M3416" s="19"/>
    </row>
    <row r="3417" spans="1:13" ht="15.75" customHeight="1">
      <c r="A3417" s="19"/>
      <c r="B3417" s="19"/>
      <c r="C3417" s="19"/>
      <c r="D3417" s="19"/>
      <c r="E3417" s="19"/>
      <c r="F3417" s="21"/>
      <c r="G3417" s="21"/>
      <c r="H3417" s="21"/>
      <c r="I3417" s="20" t="str">
        <f t="shared" si="211"/>
        <v/>
      </c>
      <c r="J3417" s="28"/>
      <c r="K3417" s="19">
        <f t="shared" si="212"/>
        <v>0</v>
      </c>
      <c r="L3417" s="19"/>
      <c r="M3417" s="19"/>
    </row>
    <row r="3418" spans="1:13" ht="15.75" customHeight="1">
      <c r="A3418" s="19"/>
      <c r="B3418" s="19"/>
      <c r="C3418" s="19"/>
      <c r="D3418" s="19"/>
      <c r="E3418" s="19"/>
      <c r="F3418" s="21"/>
      <c r="G3418" s="21"/>
      <c r="H3418" s="21"/>
      <c r="I3418" s="20" t="str">
        <f t="shared" si="211"/>
        <v/>
      </c>
      <c r="J3418" s="28"/>
      <c r="K3418" s="19">
        <f t="shared" si="212"/>
        <v>0</v>
      </c>
      <c r="L3418" s="19"/>
      <c r="M3418" s="19"/>
    </row>
    <row r="3419" spans="1:13" ht="15.75" customHeight="1">
      <c r="A3419" s="19"/>
      <c r="B3419" s="19"/>
      <c r="C3419" s="19"/>
      <c r="D3419" s="19"/>
      <c r="E3419" s="19"/>
      <c r="F3419" s="21"/>
      <c r="G3419" s="21"/>
      <c r="H3419" s="21"/>
      <c r="I3419" s="20" t="str">
        <f t="shared" si="211"/>
        <v/>
      </c>
      <c r="J3419" s="28"/>
      <c r="K3419" s="19">
        <f t="shared" si="212"/>
        <v>0</v>
      </c>
      <c r="L3419" s="19"/>
      <c r="M3419" s="19"/>
    </row>
    <row r="3420" spans="1:13" ht="15.75" customHeight="1">
      <c r="A3420" s="19"/>
      <c r="B3420" s="19"/>
      <c r="C3420" s="19"/>
      <c r="D3420" s="19"/>
      <c r="E3420" s="19"/>
      <c r="F3420" s="21"/>
      <c r="G3420" s="21"/>
      <c r="H3420" s="21"/>
      <c r="I3420" s="20" t="str">
        <f t="shared" si="211"/>
        <v/>
      </c>
      <c r="J3420" s="28"/>
      <c r="K3420" s="19">
        <f t="shared" si="212"/>
        <v>0</v>
      </c>
      <c r="L3420" s="19"/>
      <c r="M3420" s="19"/>
    </row>
    <row r="3421" spans="1:13" ht="15.75" customHeight="1">
      <c r="A3421" s="19"/>
      <c r="B3421" s="19"/>
      <c r="C3421" s="19"/>
      <c r="D3421" s="19"/>
      <c r="E3421" s="19"/>
      <c r="F3421" s="21"/>
      <c r="G3421" s="21"/>
      <c r="H3421" s="21"/>
      <c r="I3421" s="20" t="str">
        <f t="shared" si="211"/>
        <v/>
      </c>
      <c r="J3421" s="28"/>
      <c r="K3421" s="19">
        <f t="shared" si="212"/>
        <v>0</v>
      </c>
      <c r="L3421" s="19"/>
      <c r="M3421" s="19"/>
    </row>
    <row r="3422" spans="1:13" ht="15.75" customHeight="1">
      <c r="A3422" s="19"/>
      <c r="B3422" s="19"/>
      <c r="C3422" s="19"/>
      <c r="D3422" s="19"/>
      <c r="E3422" s="19"/>
      <c r="F3422" s="21"/>
      <c r="G3422" s="21"/>
      <c r="H3422" s="21"/>
      <c r="I3422" s="20" t="str">
        <f t="shared" si="211"/>
        <v/>
      </c>
      <c r="J3422" s="28"/>
      <c r="K3422" s="19">
        <f t="shared" si="212"/>
        <v>0</v>
      </c>
      <c r="L3422" s="19"/>
      <c r="M3422" s="19"/>
    </row>
    <row r="3423" spans="1:13" ht="15.75" customHeight="1">
      <c r="A3423" s="19"/>
      <c r="B3423" s="19"/>
      <c r="C3423" s="19"/>
      <c r="D3423" s="19"/>
      <c r="E3423" s="19"/>
      <c r="F3423" s="21"/>
      <c r="G3423" s="21"/>
      <c r="H3423" s="21"/>
      <c r="I3423" s="20" t="str">
        <f t="shared" si="211"/>
        <v/>
      </c>
      <c r="J3423" s="28"/>
      <c r="K3423" s="19">
        <f t="shared" si="212"/>
        <v>0</v>
      </c>
      <c r="L3423" s="19"/>
      <c r="M3423" s="19"/>
    </row>
    <row r="3424" spans="1:13" ht="15.75" customHeight="1">
      <c r="A3424" s="19"/>
      <c r="B3424" s="19"/>
      <c r="C3424" s="19"/>
      <c r="D3424" s="19"/>
      <c r="E3424" s="19"/>
      <c r="F3424" s="21"/>
      <c r="G3424" s="21"/>
      <c r="H3424" s="21"/>
      <c r="I3424" s="20" t="str">
        <f t="shared" si="211"/>
        <v/>
      </c>
      <c r="J3424" s="28"/>
      <c r="K3424" s="19">
        <f t="shared" si="212"/>
        <v>0</v>
      </c>
      <c r="L3424" s="19"/>
      <c r="M3424" s="19"/>
    </row>
    <row r="3425" spans="1:13" ht="15.75" customHeight="1">
      <c r="A3425" s="19"/>
      <c r="B3425" s="19"/>
      <c r="C3425" s="19"/>
      <c r="D3425" s="19"/>
      <c r="E3425" s="19"/>
      <c r="F3425" s="21"/>
      <c r="G3425" s="21"/>
      <c r="H3425" s="21"/>
      <c r="I3425" s="20" t="str">
        <f t="shared" si="211"/>
        <v/>
      </c>
      <c r="J3425" s="28"/>
      <c r="K3425" s="19">
        <f t="shared" si="212"/>
        <v>0</v>
      </c>
      <c r="L3425" s="19"/>
      <c r="M3425" s="19"/>
    </row>
    <row r="3426" spans="1:13" ht="15.75" customHeight="1">
      <c r="A3426" s="19"/>
      <c r="B3426" s="19"/>
      <c r="C3426" s="19"/>
      <c r="D3426" s="19"/>
      <c r="E3426" s="19"/>
      <c r="F3426" s="21"/>
      <c r="G3426" s="21"/>
      <c r="H3426" s="21"/>
      <c r="I3426" s="20" t="str">
        <f t="shared" si="211"/>
        <v/>
      </c>
      <c r="J3426" s="28"/>
      <c r="K3426" s="19">
        <f t="shared" si="212"/>
        <v>0</v>
      </c>
      <c r="L3426" s="19"/>
      <c r="M3426" s="19"/>
    </row>
    <row r="3427" spans="1:13" ht="15.75" customHeight="1">
      <c r="A3427" s="19"/>
      <c r="B3427" s="19"/>
      <c r="C3427" s="19"/>
      <c r="D3427" s="19"/>
      <c r="E3427" s="19"/>
      <c r="F3427" s="21"/>
      <c r="G3427" s="21"/>
      <c r="H3427" s="21"/>
      <c r="I3427" s="20" t="str">
        <f t="shared" si="211"/>
        <v/>
      </c>
      <c r="J3427" s="28"/>
      <c r="K3427" s="19">
        <f t="shared" si="212"/>
        <v>0</v>
      </c>
      <c r="L3427" s="19"/>
      <c r="M3427" s="19"/>
    </row>
    <row r="3428" spans="1:13" ht="15.75" customHeight="1">
      <c r="A3428" s="19"/>
      <c r="B3428" s="19"/>
      <c r="C3428" s="19"/>
      <c r="D3428" s="19"/>
      <c r="E3428" s="19"/>
      <c r="F3428" s="21"/>
      <c r="G3428" s="21"/>
      <c r="H3428" s="21"/>
      <c r="I3428" s="20" t="str">
        <f t="shared" si="211"/>
        <v/>
      </c>
      <c r="J3428" s="28"/>
      <c r="K3428" s="19">
        <f t="shared" si="212"/>
        <v>0</v>
      </c>
      <c r="L3428" s="19"/>
      <c r="M3428" s="19"/>
    </row>
    <row r="3429" spans="1:13" ht="15.75" customHeight="1">
      <c r="A3429" s="19"/>
      <c r="B3429" s="19"/>
      <c r="C3429" s="19"/>
      <c r="D3429" s="19"/>
      <c r="E3429" s="19"/>
      <c r="F3429" s="21"/>
      <c r="G3429" s="21"/>
      <c r="H3429" s="21"/>
      <c r="I3429" s="20" t="str">
        <f t="shared" si="211"/>
        <v/>
      </c>
      <c r="J3429" s="28"/>
      <c r="K3429" s="19">
        <f t="shared" si="212"/>
        <v>0</v>
      </c>
      <c r="L3429" s="19"/>
      <c r="M3429" s="19"/>
    </row>
    <row r="3430" spans="1:13" ht="15.75" customHeight="1">
      <c r="A3430" s="19"/>
      <c r="B3430" s="19"/>
      <c r="C3430" s="19"/>
      <c r="D3430" s="19"/>
      <c r="E3430" s="19"/>
      <c r="F3430" s="21"/>
      <c r="G3430" s="21"/>
      <c r="H3430" s="21"/>
      <c r="I3430" s="20" t="str">
        <f t="shared" si="211"/>
        <v/>
      </c>
      <c r="J3430" s="28"/>
      <c r="K3430" s="19">
        <f t="shared" si="212"/>
        <v>0</v>
      </c>
      <c r="L3430" s="19"/>
      <c r="M3430" s="19"/>
    </row>
    <row r="3431" spans="1:13" ht="15.75" customHeight="1">
      <c r="A3431" s="19"/>
      <c r="B3431" s="19"/>
      <c r="C3431" s="19"/>
      <c r="D3431" s="19"/>
      <c r="E3431" s="19"/>
      <c r="F3431" s="21"/>
      <c r="G3431" s="21"/>
      <c r="H3431" s="21"/>
      <c r="I3431" s="20" t="str">
        <f t="shared" si="211"/>
        <v/>
      </c>
      <c r="J3431" s="28"/>
      <c r="K3431" s="19">
        <f t="shared" si="212"/>
        <v>0</v>
      </c>
      <c r="L3431" s="19"/>
      <c r="M3431" s="19"/>
    </row>
    <row r="3432" spans="1:13" ht="15.75" customHeight="1">
      <c r="A3432" s="19"/>
      <c r="B3432" s="19"/>
      <c r="C3432" s="19"/>
      <c r="D3432" s="19"/>
      <c r="E3432" s="19"/>
      <c r="F3432" s="21"/>
      <c r="G3432" s="21"/>
      <c r="H3432" s="21"/>
      <c r="I3432" s="20" t="str">
        <f t="shared" si="211"/>
        <v/>
      </c>
      <c r="J3432" s="28"/>
      <c r="K3432" s="19">
        <f t="shared" si="212"/>
        <v>0</v>
      </c>
      <c r="L3432" s="19"/>
      <c r="M3432" s="19"/>
    </row>
    <row r="3433" spans="1:13" ht="15.75" customHeight="1">
      <c r="A3433" s="19"/>
      <c r="B3433" s="19"/>
      <c r="C3433" s="19"/>
      <c r="D3433" s="19"/>
      <c r="E3433" s="19"/>
      <c r="F3433" s="21"/>
      <c r="G3433" s="21"/>
      <c r="H3433" s="21"/>
      <c r="I3433" s="20" t="str">
        <f t="shared" si="211"/>
        <v/>
      </c>
      <c r="J3433" s="28"/>
      <c r="K3433" s="19">
        <f t="shared" si="212"/>
        <v>0</v>
      </c>
      <c r="L3433" s="19"/>
      <c r="M3433" s="19"/>
    </row>
    <row r="3434" spans="1:13" ht="15.75" customHeight="1">
      <c r="A3434" s="19"/>
      <c r="B3434" s="19"/>
      <c r="C3434" s="19"/>
      <c r="D3434" s="19"/>
      <c r="E3434" s="19"/>
      <c r="F3434" s="21"/>
      <c r="G3434" s="21"/>
      <c r="H3434" s="21"/>
      <c r="I3434" s="20" t="str">
        <f t="shared" si="211"/>
        <v/>
      </c>
      <c r="J3434" s="28"/>
      <c r="K3434" s="19">
        <f t="shared" si="212"/>
        <v>0</v>
      </c>
      <c r="L3434" s="19"/>
      <c r="M3434" s="19"/>
    </row>
    <row r="3435" spans="1:13" ht="15.75" customHeight="1">
      <c r="A3435" s="19"/>
      <c r="B3435" s="19"/>
      <c r="C3435" s="19"/>
      <c r="D3435" s="19"/>
      <c r="E3435" s="19"/>
      <c r="F3435" s="21"/>
      <c r="G3435" s="21"/>
      <c r="H3435" s="21"/>
      <c r="I3435" s="20" t="str">
        <f t="shared" si="211"/>
        <v/>
      </c>
      <c r="J3435" s="28"/>
      <c r="K3435" s="19">
        <f t="shared" si="212"/>
        <v>0</v>
      </c>
      <c r="L3435" s="19"/>
      <c r="M3435" s="19"/>
    </row>
    <row r="3436" spans="1:13" ht="15.75" customHeight="1">
      <c r="A3436" s="19"/>
      <c r="B3436" s="19"/>
      <c r="C3436" s="19"/>
      <c r="D3436" s="19"/>
      <c r="E3436" s="19"/>
      <c r="F3436" s="21"/>
      <c r="G3436" s="21"/>
      <c r="H3436" s="21"/>
      <c r="I3436" s="20" t="str">
        <f t="shared" si="211"/>
        <v/>
      </c>
      <c r="J3436" s="28"/>
      <c r="K3436" s="19">
        <f t="shared" si="212"/>
        <v>0</v>
      </c>
      <c r="L3436" s="19"/>
      <c r="M3436" s="19"/>
    </row>
    <row r="3437" spans="1:13" ht="15.75" customHeight="1">
      <c r="A3437" s="19"/>
      <c r="B3437" s="19"/>
      <c r="C3437" s="19"/>
      <c r="D3437" s="19"/>
      <c r="E3437" s="19"/>
      <c r="F3437" s="21"/>
      <c r="G3437" s="21"/>
      <c r="H3437" s="21"/>
      <c r="I3437" s="20" t="str">
        <f t="shared" si="211"/>
        <v/>
      </c>
      <c r="J3437" s="28"/>
      <c r="K3437" s="19">
        <f t="shared" si="212"/>
        <v>0</v>
      </c>
      <c r="L3437" s="19"/>
      <c r="M3437" s="19"/>
    </row>
    <row r="3438" spans="1:13" ht="15.75" customHeight="1">
      <c r="A3438" s="19"/>
      <c r="B3438" s="19"/>
      <c r="C3438" s="19"/>
      <c r="D3438" s="19"/>
      <c r="E3438" s="19"/>
      <c r="F3438" s="21"/>
      <c r="G3438" s="21"/>
      <c r="H3438" s="21"/>
      <c r="I3438" s="20" t="str">
        <f t="shared" si="211"/>
        <v/>
      </c>
      <c r="J3438" s="28"/>
      <c r="K3438" s="19">
        <f t="shared" si="212"/>
        <v>0</v>
      </c>
      <c r="L3438" s="19"/>
      <c r="M3438" s="19"/>
    </row>
    <row r="3439" spans="1:13" ht="15.75" customHeight="1">
      <c r="A3439" s="19"/>
      <c r="B3439" s="19"/>
      <c r="C3439" s="19"/>
      <c r="D3439" s="19"/>
      <c r="E3439" s="19"/>
      <c r="F3439" s="21"/>
      <c r="G3439" s="21"/>
      <c r="H3439" s="21"/>
      <c r="I3439" s="20" t="str">
        <f t="shared" si="211"/>
        <v/>
      </c>
      <c r="J3439" s="28"/>
      <c r="K3439" s="19">
        <f t="shared" si="212"/>
        <v>0</v>
      </c>
      <c r="L3439" s="19"/>
      <c r="M3439" s="19"/>
    </row>
    <row r="3440" spans="1:13" ht="15.75" customHeight="1">
      <c r="A3440" s="19"/>
      <c r="B3440" s="19"/>
      <c r="C3440" s="19"/>
      <c r="D3440" s="19"/>
      <c r="E3440" s="19"/>
      <c r="F3440" s="21"/>
      <c r="G3440" s="21"/>
      <c r="H3440" s="21"/>
      <c r="I3440" s="20" t="str">
        <f t="shared" si="211"/>
        <v/>
      </c>
      <c r="J3440" s="28"/>
      <c r="K3440" s="19">
        <f t="shared" si="212"/>
        <v>0</v>
      </c>
      <c r="L3440" s="19"/>
      <c r="M3440" s="19"/>
    </row>
    <row r="3441" spans="1:13" ht="15.75" customHeight="1">
      <c r="A3441" s="19"/>
      <c r="B3441" s="19"/>
      <c r="C3441" s="19"/>
      <c r="D3441" s="19"/>
      <c r="E3441" s="19"/>
      <c r="F3441" s="21"/>
      <c r="G3441" s="21"/>
      <c r="H3441" s="21"/>
      <c r="I3441" s="20" t="str">
        <f t="shared" si="211"/>
        <v/>
      </c>
      <c r="J3441" s="28"/>
      <c r="K3441" s="19">
        <f t="shared" si="212"/>
        <v>0</v>
      </c>
      <c r="L3441" s="19"/>
      <c r="M3441" s="19"/>
    </row>
    <row r="3442" spans="1:13" ht="15.75" customHeight="1">
      <c r="A3442" s="19"/>
      <c r="B3442" s="19"/>
      <c r="C3442" s="19"/>
      <c r="D3442" s="19"/>
      <c r="E3442" s="19"/>
      <c r="F3442" s="21"/>
      <c r="G3442" s="21"/>
      <c r="H3442" s="21"/>
      <c r="I3442" s="20" t="str">
        <f t="shared" ref="I3442:I3696" si="213">IF(COUNTA(F3442:H3442)&lt;3,"",IF(AND(F3442=1,G3442=1,H3442=1),1,0))</f>
        <v/>
      </c>
      <c r="J3442" s="28"/>
      <c r="K3442" s="19">
        <f t="shared" si="212"/>
        <v>0</v>
      </c>
      <c r="L3442" s="19"/>
      <c r="M3442" s="19"/>
    </row>
    <row r="3443" spans="1:13" ht="15.75" customHeight="1">
      <c r="A3443" s="19"/>
      <c r="B3443" s="19"/>
      <c r="C3443" s="19"/>
      <c r="D3443" s="19"/>
      <c r="E3443" s="19"/>
      <c r="F3443" s="21"/>
      <c r="G3443" s="21"/>
      <c r="H3443" s="21"/>
      <c r="I3443" s="20" t="str">
        <f t="shared" si="213"/>
        <v/>
      </c>
      <c r="J3443" s="28"/>
      <c r="K3443" s="19">
        <f t="shared" si="212"/>
        <v>0</v>
      </c>
      <c r="L3443" s="19"/>
      <c r="M3443" s="19"/>
    </row>
    <row r="3444" spans="1:13" ht="15.75" customHeight="1">
      <c r="A3444" s="19"/>
      <c r="B3444" s="19"/>
      <c r="C3444" s="19"/>
      <c r="D3444" s="19"/>
      <c r="E3444" s="19"/>
      <c r="F3444" s="21"/>
      <c r="G3444" s="21"/>
      <c r="H3444" s="21"/>
      <c r="I3444" s="20" t="str">
        <f t="shared" si="213"/>
        <v/>
      </c>
      <c r="J3444" s="28"/>
      <c r="K3444" s="19">
        <f t="shared" si="212"/>
        <v>0</v>
      </c>
      <c r="L3444" s="19"/>
      <c r="M3444" s="19"/>
    </row>
    <row r="3445" spans="1:13" ht="15.75" customHeight="1">
      <c r="A3445" s="19"/>
      <c r="B3445" s="19"/>
      <c r="C3445" s="19"/>
      <c r="D3445" s="19"/>
      <c r="E3445" s="19"/>
      <c r="F3445" s="21"/>
      <c r="G3445" s="21"/>
      <c r="H3445" s="21"/>
      <c r="I3445" s="20" t="str">
        <f t="shared" si="213"/>
        <v/>
      </c>
      <c r="J3445" s="28"/>
      <c r="K3445" s="19">
        <f t="shared" si="212"/>
        <v>0</v>
      </c>
      <c r="L3445" s="19"/>
      <c r="M3445" s="19"/>
    </row>
    <row r="3446" spans="1:13" ht="15.75" customHeight="1">
      <c r="A3446" s="19"/>
      <c r="B3446" s="19"/>
      <c r="C3446" s="19"/>
      <c r="D3446" s="19"/>
      <c r="E3446" s="19"/>
      <c r="F3446" s="21"/>
      <c r="G3446" s="21"/>
      <c r="H3446" s="21"/>
      <c r="I3446" s="20" t="str">
        <f t="shared" si="213"/>
        <v/>
      </c>
      <c r="J3446" s="28"/>
      <c r="K3446" s="19">
        <f t="shared" si="212"/>
        <v>0</v>
      </c>
      <c r="L3446" s="19"/>
      <c r="M3446" s="19"/>
    </row>
    <row r="3447" spans="1:13" ht="15.75" customHeight="1">
      <c r="A3447" s="19"/>
      <c r="B3447" s="19"/>
      <c r="C3447" s="19"/>
      <c r="D3447" s="19"/>
      <c r="E3447" s="19"/>
      <c r="F3447" s="21"/>
      <c r="G3447" s="21"/>
      <c r="H3447" s="21"/>
      <c r="I3447" s="20" t="str">
        <f t="shared" si="213"/>
        <v/>
      </c>
      <c r="J3447" s="28"/>
      <c r="K3447" s="19">
        <f t="shared" si="212"/>
        <v>0</v>
      </c>
      <c r="L3447" s="19"/>
      <c r="M3447" s="19"/>
    </row>
    <row r="3448" spans="1:13" ht="15.75" customHeight="1">
      <c r="A3448" s="19"/>
      <c r="B3448" s="19"/>
      <c r="C3448" s="19"/>
      <c r="D3448" s="19"/>
      <c r="E3448" s="19"/>
      <c r="F3448" s="21"/>
      <c r="G3448" s="21"/>
      <c r="H3448" s="21"/>
      <c r="I3448" s="20" t="str">
        <f t="shared" si="213"/>
        <v/>
      </c>
      <c r="J3448" s="28"/>
      <c r="K3448" s="19">
        <f t="shared" si="212"/>
        <v>0</v>
      </c>
      <c r="L3448" s="19"/>
      <c r="M3448" s="19"/>
    </row>
    <row r="3449" spans="1:13" ht="15.75" customHeight="1">
      <c r="A3449" s="19"/>
      <c r="B3449" s="19"/>
      <c r="C3449" s="19"/>
      <c r="D3449" s="19"/>
      <c r="E3449" s="19"/>
      <c r="F3449" s="21"/>
      <c r="G3449" s="21"/>
      <c r="H3449" s="21"/>
      <c r="I3449" s="20" t="str">
        <f t="shared" si="213"/>
        <v/>
      </c>
      <c r="J3449" s="28"/>
      <c r="K3449" s="19">
        <f t="shared" si="212"/>
        <v>0</v>
      </c>
      <c r="L3449" s="19"/>
      <c r="M3449" s="19"/>
    </row>
    <row r="3450" spans="1:13" ht="15.75" customHeight="1">
      <c r="A3450" s="19"/>
      <c r="B3450" s="19"/>
      <c r="C3450" s="19"/>
      <c r="D3450" s="19"/>
      <c r="E3450" s="19"/>
      <c r="F3450" s="21"/>
      <c r="G3450" s="21"/>
      <c r="H3450" s="21"/>
      <c r="I3450" s="20" t="str">
        <f t="shared" si="213"/>
        <v/>
      </c>
      <c r="J3450" s="28"/>
      <c r="K3450" s="19">
        <f t="shared" si="212"/>
        <v>0</v>
      </c>
      <c r="L3450" s="19"/>
      <c r="M3450" s="19"/>
    </row>
    <row r="3451" spans="1:13" ht="15.75" customHeight="1">
      <c r="A3451" s="19"/>
      <c r="B3451" s="19"/>
      <c r="C3451" s="19"/>
      <c r="D3451" s="19"/>
      <c r="E3451" s="19"/>
      <c r="F3451" s="21"/>
      <c r="G3451" s="21"/>
      <c r="H3451" s="21"/>
      <c r="I3451" s="20" t="str">
        <f t="shared" si="213"/>
        <v/>
      </c>
      <c r="J3451" s="28"/>
      <c r="K3451" s="19">
        <f t="shared" si="212"/>
        <v>0</v>
      </c>
      <c r="L3451" s="19"/>
      <c r="M3451" s="19"/>
    </row>
    <row r="3452" spans="1:13" ht="15.75" customHeight="1">
      <c r="A3452" s="19"/>
      <c r="B3452" s="19"/>
      <c r="C3452" s="19"/>
      <c r="D3452" s="19"/>
      <c r="E3452" s="19"/>
      <c r="F3452" s="21"/>
      <c r="G3452" s="21"/>
      <c r="H3452" s="21"/>
      <c r="I3452" s="20" t="str">
        <f t="shared" si="213"/>
        <v/>
      </c>
      <c r="J3452" s="28"/>
      <c r="K3452" s="19">
        <f t="shared" si="212"/>
        <v>0</v>
      </c>
      <c r="L3452" s="19"/>
      <c r="M3452" s="19"/>
    </row>
    <row r="3453" spans="1:13" ht="15.75" customHeight="1">
      <c r="A3453" s="19"/>
      <c r="B3453" s="19"/>
      <c r="C3453" s="19"/>
      <c r="D3453" s="19"/>
      <c r="E3453" s="19"/>
      <c r="F3453" s="21"/>
      <c r="G3453" s="21"/>
      <c r="H3453" s="21"/>
      <c r="I3453" s="20" t="str">
        <f t="shared" si="213"/>
        <v/>
      </c>
      <c r="J3453" s="28"/>
      <c r="K3453" s="19">
        <f t="shared" si="212"/>
        <v>0</v>
      </c>
      <c r="L3453" s="19"/>
      <c r="M3453" s="19"/>
    </row>
    <row r="3454" spans="1:13" ht="15.75" customHeight="1">
      <c r="A3454" s="19"/>
      <c r="B3454" s="19"/>
      <c r="C3454" s="19"/>
      <c r="D3454" s="19"/>
      <c r="E3454" s="19"/>
      <c r="F3454" s="21"/>
      <c r="G3454" s="21"/>
      <c r="H3454" s="21"/>
      <c r="I3454" s="20" t="str">
        <f t="shared" si="213"/>
        <v/>
      </c>
      <c r="J3454" s="28"/>
      <c r="K3454" s="19">
        <f t="shared" si="212"/>
        <v>0</v>
      </c>
      <c r="L3454" s="19"/>
      <c r="M3454" s="19"/>
    </row>
    <row r="3455" spans="1:13" ht="15.75" customHeight="1">
      <c r="A3455" s="19"/>
      <c r="B3455" s="19"/>
      <c r="C3455" s="19"/>
      <c r="D3455" s="19"/>
      <c r="E3455" s="19"/>
      <c r="F3455" s="21"/>
      <c r="G3455" s="21"/>
      <c r="H3455" s="21"/>
      <c r="I3455" s="20" t="str">
        <f t="shared" si="213"/>
        <v/>
      </c>
      <c r="J3455" s="28"/>
      <c r="K3455" s="19">
        <f t="shared" si="212"/>
        <v>0</v>
      </c>
      <c r="L3455" s="19"/>
      <c r="M3455" s="19"/>
    </row>
    <row r="3456" spans="1:13" ht="15.75" customHeight="1">
      <c r="A3456" s="19"/>
      <c r="B3456" s="19"/>
      <c r="C3456" s="19"/>
      <c r="D3456" s="19"/>
      <c r="E3456" s="19"/>
      <c r="F3456" s="21"/>
      <c r="G3456" s="21"/>
      <c r="H3456" s="21"/>
      <c r="I3456" s="20" t="str">
        <f t="shared" si="213"/>
        <v/>
      </c>
      <c r="J3456" s="28"/>
      <c r="K3456" s="19">
        <f t="shared" si="212"/>
        <v>0</v>
      </c>
      <c r="L3456" s="19"/>
      <c r="M3456" s="19"/>
    </row>
    <row r="3457" spans="1:13" ht="15.75" customHeight="1">
      <c r="A3457" s="19"/>
      <c r="B3457" s="19"/>
      <c r="C3457" s="19"/>
      <c r="D3457" s="19"/>
      <c r="E3457" s="19"/>
      <c r="F3457" s="21"/>
      <c r="G3457" s="21"/>
      <c r="H3457" s="21"/>
      <c r="I3457" s="20" t="str">
        <f t="shared" si="213"/>
        <v/>
      </c>
      <c r="J3457" s="28"/>
      <c r="K3457" s="19">
        <f t="shared" si="212"/>
        <v>0</v>
      </c>
      <c r="L3457" s="19"/>
      <c r="M3457" s="19"/>
    </row>
    <row r="3458" spans="1:13" ht="15.75" customHeight="1">
      <c r="A3458" s="19"/>
      <c r="B3458" s="19"/>
      <c r="C3458" s="19"/>
      <c r="D3458" s="19"/>
      <c r="E3458" s="19"/>
      <c r="F3458" s="21"/>
      <c r="G3458" s="21"/>
      <c r="H3458" s="21"/>
      <c r="I3458" s="20" t="str">
        <f t="shared" si="213"/>
        <v/>
      </c>
      <c r="J3458" s="28"/>
      <c r="K3458" s="19">
        <f t="shared" si="212"/>
        <v>0</v>
      </c>
      <c r="L3458" s="19"/>
      <c r="M3458" s="19"/>
    </row>
    <row r="3459" spans="1:13" ht="15.75" customHeight="1">
      <c r="A3459" s="19"/>
      <c r="B3459" s="19"/>
      <c r="C3459" s="19"/>
      <c r="D3459" s="19"/>
      <c r="E3459" s="19"/>
      <c r="F3459" s="21"/>
      <c r="G3459" s="21"/>
      <c r="H3459" s="21"/>
      <c r="I3459" s="20" t="str">
        <f t="shared" si="213"/>
        <v/>
      </c>
      <c r="J3459" s="28"/>
      <c r="K3459" s="19">
        <f t="shared" si="212"/>
        <v>0</v>
      </c>
      <c r="L3459" s="19"/>
      <c r="M3459" s="19"/>
    </row>
    <row r="3460" spans="1:13" ht="15.75" customHeight="1">
      <c r="A3460" s="19"/>
      <c r="B3460" s="19"/>
      <c r="C3460" s="19"/>
      <c r="D3460" s="19"/>
      <c r="E3460" s="19"/>
      <c r="F3460" s="21"/>
      <c r="G3460" s="21"/>
      <c r="H3460" s="21"/>
      <c r="I3460" s="20" t="str">
        <f t="shared" si="213"/>
        <v/>
      </c>
      <c r="J3460" s="28"/>
      <c r="K3460" s="19">
        <f t="shared" si="212"/>
        <v>0</v>
      </c>
      <c r="L3460" s="19"/>
      <c r="M3460" s="19"/>
    </row>
    <row r="3461" spans="1:13" ht="15.75" customHeight="1">
      <c r="A3461" s="19"/>
      <c r="B3461" s="19"/>
      <c r="C3461" s="19"/>
      <c r="D3461" s="19"/>
      <c r="E3461" s="19"/>
      <c r="F3461" s="21"/>
      <c r="G3461" s="21"/>
      <c r="H3461" s="21"/>
      <c r="I3461" s="20" t="str">
        <f t="shared" si="213"/>
        <v/>
      </c>
      <c r="J3461" s="28"/>
      <c r="K3461" s="19">
        <f t="shared" si="212"/>
        <v>0</v>
      </c>
      <c r="L3461" s="19"/>
      <c r="M3461" s="19"/>
    </row>
    <row r="3462" spans="1:13" ht="15.75" customHeight="1">
      <c r="A3462" s="19"/>
      <c r="B3462" s="19"/>
      <c r="C3462" s="19"/>
      <c r="D3462" s="19"/>
      <c r="E3462" s="19"/>
      <c r="F3462" s="21"/>
      <c r="G3462" s="21"/>
      <c r="H3462" s="21"/>
      <c r="I3462" s="20" t="str">
        <f t="shared" si="213"/>
        <v/>
      </c>
      <c r="J3462" s="28"/>
      <c r="K3462" s="19">
        <f t="shared" si="212"/>
        <v>0</v>
      </c>
      <c r="L3462" s="19"/>
      <c r="M3462" s="19"/>
    </row>
    <row r="3463" spans="1:13" ht="15.75" customHeight="1">
      <c r="A3463" s="19"/>
      <c r="B3463" s="19"/>
      <c r="C3463" s="19"/>
      <c r="D3463" s="19"/>
      <c r="E3463" s="19"/>
      <c r="F3463" s="21"/>
      <c r="G3463" s="21"/>
      <c r="H3463" s="21"/>
      <c r="I3463" s="20" t="str">
        <f t="shared" si="213"/>
        <v/>
      </c>
      <c r="J3463" s="28"/>
      <c r="K3463" s="19">
        <f t="shared" si="212"/>
        <v>0</v>
      </c>
      <c r="L3463" s="19"/>
      <c r="M3463" s="19"/>
    </row>
    <row r="3464" spans="1:13" ht="15.75" customHeight="1">
      <c r="A3464" s="19"/>
      <c r="B3464" s="19"/>
      <c r="C3464" s="19"/>
      <c r="D3464" s="19"/>
      <c r="E3464" s="19"/>
      <c r="F3464" s="21"/>
      <c r="G3464" s="21"/>
      <c r="H3464" s="21"/>
      <c r="I3464" s="20" t="str">
        <f t="shared" si="213"/>
        <v/>
      </c>
      <c r="J3464" s="28"/>
      <c r="K3464" s="19">
        <f t="shared" si="212"/>
        <v>0</v>
      </c>
      <c r="L3464" s="19"/>
      <c r="M3464" s="19"/>
    </row>
    <row r="3465" spans="1:13" ht="15.75" customHeight="1">
      <c r="A3465" s="19"/>
      <c r="B3465" s="19"/>
      <c r="C3465" s="19"/>
      <c r="D3465" s="19"/>
      <c r="E3465" s="19"/>
      <c r="F3465" s="21"/>
      <c r="G3465" s="21"/>
      <c r="H3465" s="21"/>
      <c r="I3465" s="20" t="str">
        <f t="shared" si="213"/>
        <v/>
      </c>
      <c r="J3465" s="28"/>
      <c r="K3465" s="19">
        <f t="shared" si="212"/>
        <v>0</v>
      </c>
      <c r="L3465" s="19"/>
      <c r="M3465" s="19"/>
    </row>
    <row r="3466" spans="1:13" ht="15.75" customHeight="1">
      <c r="A3466" s="19"/>
      <c r="B3466" s="19"/>
      <c r="C3466" s="19"/>
      <c r="D3466" s="19"/>
      <c r="E3466" s="19"/>
      <c r="F3466" s="21"/>
      <c r="G3466" s="21"/>
      <c r="H3466" s="21"/>
      <c r="I3466" s="20" t="str">
        <f t="shared" si="213"/>
        <v/>
      </c>
      <c r="J3466" s="28"/>
      <c r="K3466" s="19">
        <f t="shared" si="212"/>
        <v>0</v>
      </c>
      <c r="L3466" s="19"/>
      <c r="M3466" s="19"/>
    </row>
    <row r="3467" spans="1:13" ht="15.75" customHeight="1">
      <c r="A3467" s="19"/>
      <c r="B3467" s="19"/>
      <c r="C3467" s="19"/>
      <c r="D3467" s="19"/>
      <c r="E3467" s="19"/>
      <c r="F3467" s="21"/>
      <c r="G3467" s="21"/>
      <c r="H3467" s="21"/>
      <c r="I3467" s="20" t="str">
        <f t="shared" si="213"/>
        <v/>
      </c>
      <c r="J3467" s="28"/>
      <c r="K3467" s="19">
        <f t="shared" si="212"/>
        <v>0</v>
      </c>
      <c r="L3467" s="19"/>
      <c r="M3467" s="19"/>
    </row>
    <row r="3468" spans="1:13" ht="15.75" customHeight="1">
      <c r="A3468" s="19"/>
      <c r="B3468" s="19"/>
      <c r="C3468" s="19"/>
      <c r="D3468" s="19"/>
      <c r="E3468" s="19"/>
      <c r="F3468" s="21"/>
      <c r="G3468" s="21"/>
      <c r="H3468" s="21"/>
      <c r="I3468" s="20" t="str">
        <f t="shared" si="213"/>
        <v/>
      </c>
      <c r="J3468" s="28"/>
      <c r="K3468" s="19">
        <f t="shared" si="212"/>
        <v>0</v>
      </c>
      <c r="L3468" s="19"/>
      <c r="M3468" s="19"/>
    </row>
    <row r="3469" spans="1:13" ht="15.75" customHeight="1">
      <c r="A3469" s="19"/>
      <c r="B3469" s="19"/>
      <c r="C3469" s="19"/>
      <c r="D3469" s="19"/>
      <c r="E3469" s="19"/>
      <c r="F3469" s="21"/>
      <c r="G3469" s="21"/>
      <c r="H3469" s="21"/>
      <c r="I3469" s="20" t="str">
        <f t="shared" si="213"/>
        <v/>
      </c>
      <c r="J3469" s="28"/>
      <c r="K3469" s="19">
        <f t="shared" si="212"/>
        <v>0</v>
      </c>
      <c r="L3469" s="19"/>
      <c r="M3469" s="19"/>
    </row>
    <row r="3470" spans="1:13" ht="15.75" customHeight="1">
      <c r="A3470" s="19"/>
      <c r="B3470" s="19"/>
      <c r="C3470" s="19"/>
      <c r="D3470" s="19"/>
      <c r="E3470" s="19"/>
      <c r="F3470" s="21"/>
      <c r="G3470" s="21"/>
      <c r="H3470" s="21"/>
      <c r="I3470" s="20" t="str">
        <f t="shared" si="213"/>
        <v/>
      </c>
      <c r="J3470" s="28"/>
      <c r="K3470" s="19">
        <f t="shared" si="212"/>
        <v>0</v>
      </c>
      <c r="L3470" s="19"/>
      <c r="M3470" s="19"/>
    </row>
    <row r="3471" spans="1:13" ht="15.75" customHeight="1">
      <c r="A3471" s="19"/>
      <c r="B3471" s="19"/>
      <c r="C3471" s="19"/>
      <c r="D3471" s="19"/>
      <c r="E3471" s="19"/>
      <c r="F3471" s="21"/>
      <c r="G3471" s="21"/>
      <c r="H3471" s="21"/>
      <c r="I3471" s="20" t="str">
        <f t="shared" si="213"/>
        <v/>
      </c>
      <c r="J3471" s="28"/>
      <c r="K3471" s="19">
        <f t="shared" si="212"/>
        <v>0</v>
      </c>
      <c r="L3471" s="19"/>
      <c r="M3471" s="19"/>
    </row>
    <row r="3472" spans="1:13" ht="15.75" customHeight="1">
      <c r="A3472" s="19"/>
      <c r="B3472" s="19"/>
      <c r="C3472" s="19"/>
      <c r="D3472" s="19"/>
      <c r="E3472" s="19"/>
      <c r="F3472" s="21"/>
      <c r="G3472" s="21"/>
      <c r="H3472" s="21"/>
      <c r="I3472" s="20" t="str">
        <f t="shared" si="213"/>
        <v/>
      </c>
      <c r="J3472" s="28"/>
      <c r="K3472" s="19">
        <f t="shared" si="212"/>
        <v>0</v>
      </c>
      <c r="L3472" s="19"/>
      <c r="M3472" s="19"/>
    </row>
    <row r="3473" spans="1:13" ht="15.75" customHeight="1">
      <c r="A3473" s="19"/>
      <c r="B3473" s="19"/>
      <c r="C3473" s="19"/>
      <c r="D3473" s="19"/>
      <c r="E3473" s="19"/>
      <c r="F3473" s="21"/>
      <c r="G3473" s="21"/>
      <c r="H3473" s="21"/>
      <c r="I3473" s="20" t="str">
        <f t="shared" si="213"/>
        <v/>
      </c>
      <c r="J3473" s="28"/>
      <c r="K3473" s="19">
        <f t="shared" si="212"/>
        <v>0</v>
      </c>
      <c r="L3473" s="19"/>
      <c r="M3473" s="19"/>
    </row>
    <row r="3474" spans="1:13" ht="15.75" customHeight="1">
      <c r="A3474" s="19"/>
      <c r="B3474" s="19"/>
      <c r="C3474" s="19"/>
      <c r="D3474" s="19"/>
      <c r="E3474" s="19"/>
      <c r="F3474" s="21"/>
      <c r="G3474" s="21"/>
      <c r="H3474" s="21"/>
      <c r="I3474" s="20" t="str">
        <f t="shared" si="213"/>
        <v/>
      </c>
      <c r="J3474" s="28"/>
      <c r="K3474" s="19">
        <f t="shared" si="212"/>
        <v>0</v>
      </c>
      <c r="L3474" s="19"/>
      <c r="M3474" s="19"/>
    </row>
    <row r="3475" spans="1:13" ht="15.75" customHeight="1">
      <c r="A3475" s="19"/>
      <c r="B3475" s="19"/>
      <c r="C3475" s="19"/>
      <c r="D3475" s="19"/>
      <c r="E3475" s="19"/>
      <c r="F3475" s="21"/>
      <c r="G3475" s="21"/>
      <c r="H3475" s="21"/>
      <c r="I3475" s="20" t="str">
        <f t="shared" si="213"/>
        <v/>
      </c>
      <c r="J3475" s="28"/>
      <c r="K3475" s="19">
        <f t="shared" si="212"/>
        <v>0</v>
      </c>
      <c r="L3475" s="19"/>
      <c r="M3475" s="19"/>
    </row>
    <row r="3476" spans="1:13" ht="15.75" customHeight="1">
      <c r="A3476" s="19"/>
      <c r="B3476" s="19"/>
      <c r="C3476" s="19"/>
      <c r="D3476" s="19"/>
      <c r="E3476" s="19"/>
      <c r="F3476" s="21"/>
      <c r="G3476" s="21"/>
      <c r="H3476" s="21"/>
      <c r="I3476" s="20" t="str">
        <f t="shared" si="213"/>
        <v/>
      </c>
      <c r="J3476" s="28"/>
      <c r="K3476" s="19">
        <f t="shared" si="212"/>
        <v>0</v>
      </c>
      <c r="L3476" s="19"/>
      <c r="M3476" s="19"/>
    </row>
    <row r="3477" spans="1:13" ht="15.75" customHeight="1">
      <c r="A3477" s="19"/>
      <c r="B3477" s="19"/>
      <c r="C3477" s="19"/>
      <c r="D3477" s="19"/>
      <c r="E3477" s="19"/>
      <c r="F3477" s="21"/>
      <c r="G3477" s="21"/>
      <c r="H3477" s="21"/>
      <c r="I3477" s="20" t="str">
        <f t="shared" si="213"/>
        <v/>
      </c>
      <c r="J3477" s="28"/>
      <c r="K3477" s="19">
        <f t="shared" si="212"/>
        <v>0</v>
      </c>
      <c r="L3477" s="19"/>
      <c r="M3477" s="19"/>
    </row>
    <row r="3478" spans="1:13" ht="15.75" customHeight="1">
      <c r="A3478" s="19"/>
      <c r="B3478" s="19"/>
      <c r="C3478" s="19"/>
      <c r="D3478" s="19"/>
      <c r="E3478" s="19"/>
      <c r="F3478" s="21"/>
      <c r="G3478" s="21"/>
      <c r="H3478" s="21"/>
      <c r="I3478" s="20" t="str">
        <f t="shared" si="213"/>
        <v/>
      </c>
      <c r="J3478" s="28"/>
      <c r="K3478" s="19">
        <f t="shared" si="212"/>
        <v>0</v>
      </c>
      <c r="L3478" s="19"/>
      <c r="M3478" s="19"/>
    </row>
    <row r="3479" spans="1:13" ht="15.75" customHeight="1">
      <c r="A3479" s="19"/>
      <c r="B3479" s="19"/>
      <c r="C3479" s="19"/>
      <c r="D3479" s="19"/>
      <c r="E3479" s="19"/>
      <c r="F3479" s="21"/>
      <c r="G3479" s="21"/>
      <c r="H3479" s="21"/>
      <c r="I3479" s="20" t="str">
        <f t="shared" si="213"/>
        <v/>
      </c>
      <c r="J3479" s="28"/>
      <c r="K3479" s="19">
        <f t="shared" si="212"/>
        <v>0</v>
      </c>
      <c r="L3479" s="19"/>
      <c r="M3479" s="19"/>
    </row>
    <row r="3480" spans="1:13" ht="15.75" customHeight="1">
      <c r="A3480" s="19"/>
      <c r="B3480" s="19"/>
      <c r="C3480" s="19"/>
      <c r="D3480" s="19"/>
      <c r="E3480" s="19"/>
      <c r="F3480" s="21"/>
      <c r="G3480" s="21"/>
      <c r="H3480" s="21"/>
      <c r="I3480" s="20" t="str">
        <f t="shared" si="213"/>
        <v/>
      </c>
      <c r="J3480" s="28"/>
      <c r="K3480" s="19">
        <f t="shared" si="212"/>
        <v>0</v>
      </c>
      <c r="L3480" s="19"/>
      <c r="M3480" s="19"/>
    </row>
    <row r="3481" spans="1:13" ht="15.75" customHeight="1">
      <c r="A3481" s="19"/>
      <c r="B3481" s="19"/>
      <c r="C3481" s="19"/>
      <c r="D3481" s="19"/>
      <c r="E3481" s="19"/>
      <c r="F3481" s="21"/>
      <c r="G3481" s="21"/>
      <c r="H3481" s="21"/>
      <c r="I3481" s="20" t="str">
        <f t="shared" si="213"/>
        <v/>
      </c>
      <c r="J3481" s="28"/>
      <c r="K3481" s="19">
        <f t="shared" si="212"/>
        <v>0</v>
      </c>
      <c r="L3481" s="19"/>
      <c r="M3481" s="19"/>
    </row>
    <row r="3482" spans="1:13" ht="15.75" customHeight="1">
      <c r="A3482" s="19"/>
      <c r="B3482" s="19"/>
      <c r="C3482" s="19"/>
      <c r="D3482" s="19"/>
      <c r="E3482" s="19"/>
      <c r="F3482" s="21"/>
      <c r="G3482" s="21"/>
      <c r="H3482" s="21"/>
      <c r="I3482" s="20" t="str">
        <f t="shared" si="213"/>
        <v/>
      </c>
      <c r="J3482" s="28"/>
      <c r="K3482" s="19">
        <f t="shared" si="212"/>
        <v>0</v>
      </c>
      <c r="L3482" s="19"/>
      <c r="M3482" s="19"/>
    </row>
    <row r="3483" spans="1:13" ht="15.75" customHeight="1">
      <c r="A3483" s="19"/>
      <c r="B3483" s="19"/>
      <c r="C3483" s="19"/>
      <c r="D3483" s="19"/>
      <c r="E3483" s="19"/>
      <c r="F3483" s="21"/>
      <c r="G3483" s="21"/>
      <c r="H3483" s="21"/>
      <c r="I3483" s="20" t="str">
        <f t="shared" si="213"/>
        <v/>
      </c>
      <c r="J3483" s="28"/>
      <c r="K3483" s="19">
        <f t="shared" si="212"/>
        <v>0</v>
      </c>
      <c r="L3483" s="19"/>
      <c r="M3483" s="19"/>
    </row>
    <row r="3484" spans="1:13" ht="15.75" customHeight="1">
      <c r="A3484" s="19"/>
      <c r="B3484" s="19"/>
      <c r="C3484" s="19"/>
      <c r="D3484" s="19"/>
      <c r="E3484" s="19"/>
      <c r="F3484" s="21"/>
      <c r="G3484" s="21"/>
      <c r="H3484" s="21"/>
      <c r="I3484" s="20" t="str">
        <f t="shared" si="213"/>
        <v/>
      </c>
      <c r="J3484" s="28"/>
      <c r="K3484" s="19">
        <f t="shared" si="212"/>
        <v>0</v>
      </c>
      <c r="L3484" s="19"/>
      <c r="M3484" s="19"/>
    </row>
    <row r="3485" spans="1:13" ht="15.75" customHeight="1">
      <c r="A3485" s="19"/>
      <c r="B3485" s="19"/>
      <c r="C3485" s="19"/>
      <c r="D3485" s="19"/>
      <c r="E3485" s="19"/>
      <c r="F3485" s="21"/>
      <c r="G3485" s="21"/>
      <c r="H3485" s="21"/>
      <c r="I3485" s="20" t="str">
        <f t="shared" si="213"/>
        <v/>
      </c>
      <c r="J3485" s="28"/>
      <c r="K3485" s="19">
        <f t="shared" si="212"/>
        <v>0</v>
      </c>
      <c r="L3485" s="19"/>
      <c r="M3485" s="19"/>
    </row>
    <row r="3486" spans="1:13" ht="15.75" customHeight="1">
      <c r="A3486" s="19"/>
      <c r="B3486" s="19"/>
      <c r="C3486" s="19"/>
      <c r="D3486" s="19"/>
      <c r="E3486" s="19"/>
      <c r="F3486" s="21"/>
      <c r="G3486" s="21"/>
      <c r="H3486" s="21"/>
      <c r="I3486" s="20" t="str">
        <f t="shared" si="213"/>
        <v/>
      </c>
      <c r="J3486" s="28"/>
      <c r="K3486" s="19">
        <f t="shared" si="212"/>
        <v>0</v>
      </c>
      <c r="L3486" s="19"/>
      <c r="M3486" s="19"/>
    </row>
    <row r="3487" spans="1:13" ht="15.75" customHeight="1">
      <c r="A3487" s="19"/>
      <c r="B3487" s="19"/>
      <c r="C3487" s="19"/>
      <c r="D3487" s="19"/>
      <c r="E3487" s="19"/>
      <c r="F3487" s="21"/>
      <c r="G3487" s="21"/>
      <c r="H3487" s="21"/>
      <c r="I3487" s="20" t="str">
        <f t="shared" si="213"/>
        <v/>
      </c>
      <c r="J3487" s="28"/>
      <c r="K3487" s="19">
        <f t="shared" si="212"/>
        <v>0</v>
      </c>
      <c r="L3487" s="19"/>
      <c r="M3487" s="19"/>
    </row>
    <row r="3488" spans="1:13" ht="15.75" customHeight="1">
      <c r="A3488" s="19"/>
      <c r="B3488" s="19"/>
      <c r="C3488" s="19"/>
      <c r="D3488" s="19"/>
      <c r="E3488" s="19"/>
      <c r="F3488" s="21"/>
      <c r="G3488" s="21"/>
      <c r="H3488" s="21"/>
      <c r="I3488" s="20" t="str">
        <f t="shared" si="213"/>
        <v/>
      </c>
      <c r="J3488" s="28"/>
      <c r="K3488" s="19">
        <f t="shared" si="212"/>
        <v>0</v>
      </c>
      <c r="L3488" s="19"/>
      <c r="M3488" s="19"/>
    </row>
    <row r="3489" spans="1:13" ht="15.75" customHeight="1">
      <c r="A3489" s="19"/>
      <c r="B3489" s="19"/>
      <c r="C3489" s="19"/>
      <c r="D3489" s="19"/>
      <c r="E3489" s="19"/>
      <c r="F3489" s="21"/>
      <c r="G3489" s="21"/>
      <c r="H3489" s="21"/>
      <c r="I3489" s="20" t="str">
        <f t="shared" si="213"/>
        <v/>
      </c>
      <c r="J3489" s="28"/>
      <c r="K3489" s="19">
        <f t="shared" si="212"/>
        <v>0</v>
      </c>
      <c r="L3489" s="19"/>
      <c r="M3489" s="19"/>
    </row>
    <row r="3490" spans="1:13" ht="15.75" customHeight="1">
      <c r="A3490" s="19"/>
      <c r="B3490" s="19"/>
      <c r="C3490" s="19"/>
      <c r="D3490" s="19"/>
      <c r="E3490" s="19"/>
      <c r="F3490" s="21"/>
      <c r="G3490" s="21"/>
      <c r="H3490" s="21"/>
      <c r="I3490" s="20" t="str">
        <f t="shared" si="213"/>
        <v/>
      </c>
      <c r="J3490" s="28"/>
      <c r="K3490" s="19">
        <f t="shared" si="212"/>
        <v>0</v>
      </c>
      <c r="L3490" s="19"/>
      <c r="M3490" s="19"/>
    </row>
    <row r="3491" spans="1:13" ht="15.75" customHeight="1">
      <c r="A3491" s="19"/>
      <c r="B3491" s="19"/>
      <c r="C3491" s="19"/>
      <c r="D3491" s="19"/>
      <c r="E3491" s="19"/>
      <c r="F3491" s="21"/>
      <c r="G3491" s="21"/>
      <c r="H3491" s="21"/>
      <c r="I3491" s="20" t="str">
        <f t="shared" si="213"/>
        <v/>
      </c>
      <c r="J3491" s="28"/>
      <c r="K3491" s="19">
        <f t="shared" si="212"/>
        <v>0</v>
      </c>
      <c r="L3491" s="19"/>
      <c r="M3491" s="19"/>
    </row>
    <row r="3492" spans="1:13" ht="15.75" customHeight="1">
      <c r="A3492" s="19"/>
      <c r="B3492" s="19"/>
      <c r="C3492" s="19"/>
      <c r="D3492" s="19"/>
      <c r="E3492" s="19"/>
      <c r="F3492" s="21"/>
      <c r="G3492" s="21"/>
      <c r="H3492" s="21"/>
      <c r="I3492" s="20" t="str">
        <f t="shared" si="213"/>
        <v/>
      </c>
      <c r="J3492" s="28"/>
      <c r="K3492" s="19">
        <f t="shared" si="212"/>
        <v>0</v>
      </c>
      <c r="L3492" s="19"/>
      <c r="M3492" s="19"/>
    </row>
    <row r="3493" spans="1:13" ht="15.75" customHeight="1">
      <c r="A3493" s="19"/>
      <c r="B3493" s="19"/>
      <c r="C3493" s="19"/>
      <c r="D3493" s="19"/>
      <c r="E3493" s="19"/>
      <c r="F3493" s="21"/>
      <c r="G3493" s="21"/>
      <c r="H3493" s="21"/>
      <c r="I3493" s="20" t="str">
        <f t="shared" si="213"/>
        <v/>
      </c>
      <c r="J3493" s="28"/>
      <c r="K3493" s="19">
        <f t="shared" si="212"/>
        <v>0</v>
      </c>
      <c r="L3493" s="19"/>
      <c r="M3493" s="19"/>
    </row>
    <row r="3494" spans="1:13" ht="15.75" customHeight="1">
      <c r="A3494" s="19"/>
      <c r="B3494" s="19"/>
      <c r="C3494" s="19"/>
      <c r="D3494" s="19"/>
      <c r="E3494" s="19"/>
      <c r="F3494" s="21"/>
      <c r="G3494" s="21"/>
      <c r="H3494" s="21"/>
      <c r="I3494" s="20" t="str">
        <f t="shared" si="213"/>
        <v/>
      </c>
      <c r="J3494" s="28"/>
      <c r="K3494" s="19">
        <f t="shared" si="212"/>
        <v>0</v>
      </c>
      <c r="L3494" s="19"/>
      <c r="M3494" s="19"/>
    </row>
    <row r="3495" spans="1:13" ht="15.75" customHeight="1">
      <c r="A3495" s="19"/>
      <c r="B3495" s="19"/>
      <c r="C3495" s="19"/>
      <c r="D3495" s="19"/>
      <c r="E3495" s="19"/>
      <c r="F3495" s="21"/>
      <c r="G3495" s="21"/>
      <c r="H3495" s="21"/>
      <c r="I3495" s="20" t="str">
        <f t="shared" si="213"/>
        <v/>
      </c>
      <c r="J3495" s="28"/>
      <c r="K3495" s="19">
        <f t="shared" si="212"/>
        <v>0</v>
      </c>
      <c r="L3495" s="19"/>
      <c r="M3495" s="19"/>
    </row>
    <row r="3496" spans="1:13" ht="15.75" customHeight="1">
      <c r="A3496" s="19"/>
      <c r="B3496" s="19"/>
      <c r="C3496" s="19"/>
      <c r="D3496" s="19"/>
      <c r="E3496" s="19"/>
      <c r="F3496" s="21"/>
      <c r="G3496" s="21"/>
      <c r="H3496" s="21"/>
      <c r="I3496" s="20" t="str">
        <f t="shared" si="213"/>
        <v/>
      </c>
      <c r="J3496" s="28"/>
      <c r="K3496" s="19">
        <f t="shared" si="212"/>
        <v>0</v>
      </c>
      <c r="L3496" s="19"/>
      <c r="M3496" s="19"/>
    </row>
    <row r="3497" spans="1:13" ht="15.75" customHeight="1">
      <c r="A3497" s="19"/>
      <c r="B3497" s="19"/>
      <c r="C3497" s="19"/>
      <c r="D3497" s="19"/>
      <c r="E3497" s="19"/>
      <c r="F3497" s="21"/>
      <c r="G3497" s="21"/>
      <c r="H3497" s="21"/>
      <c r="I3497" s="20" t="str">
        <f t="shared" si="213"/>
        <v/>
      </c>
      <c r="J3497" s="28"/>
      <c r="K3497" s="19">
        <f t="shared" si="212"/>
        <v>0</v>
      </c>
      <c r="L3497" s="19"/>
      <c r="M3497" s="19"/>
    </row>
    <row r="3498" spans="1:13" ht="15.75" customHeight="1">
      <c r="A3498" s="19"/>
      <c r="B3498" s="19"/>
      <c r="C3498" s="19"/>
      <c r="D3498" s="19"/>
      <c r="E3498" s="19"/>
      <c r="F3498" s="21"/>
      <c r="G3498" s="21"/>
      <c r="H3498" s="21"/>
      <c r="I3498" s="20" t="str">
        <f t="shared" si="213"/>
        <v/>
      </c>
      <c r="J3498" s="28"/>
      <c r="K3498" s="19">
        <f t="shared" si="212"/>
        <v>0</v>
      </c>
      <c r="L3498" s="19"/>
      <c r="M3498" s="19"/>
    </row>
    <row r="3499" spans="1:13" ht="15.75" customHeight="1">
      <c r="A3499" s="19"/>
      <c r="B3499" s="19"/>
      <c r="C3499" s="19"/>
      <c r="D3499" s="19"/>
      <c r="E3499" s="19"/>
      <c r="F3499" s="21"/>
      <c r="G3499" s="21"/>
      <c r="H3499" s="21"/>
      <c r="I3499" s="20" t="str">
        <f t="shared" si="213"/>
        <v/>
      </c>
      <c r="J3499" s="28"/>
      <c r="K3499" s="19">
        <f t="shared" si="212"/>
        <v>0</v>
      </c>
      <c r="L3499" s="19"/>
      <c r="M3499" s="19"/>
    </row>
    <row r="3500" spans="1:13" ht="15.75" customHeight="1">
      <c r="A3500" s="19"/>
      <c r="B3500" s="19"/>
      <c r="C3500" s="19"/>
      <c r="D3500" s="19"/>
      <c r="E3500" s="19"/>
      <c r="F3500" s="21"/>
      <c r="G3500" s="21"/>
      <c r="H3500" s="21"/>
      <c r="I3500" s="20" t="str">
        <f t="shared" si="213"/>
        <v/>
      </c>
      <c r="J3500" s="28"/>
      <c r="K3500" s="19">
        <f t="shared" si="212"/>
        <v>0</v>
      </c>
      <c r="L3500" s="19"/>
      <c r="M3500" s="19"/>
    </row>
    <row r="3501" spans="1:13" ht="15.75" customHeight="1">
      <c r="A3501" s="19"/>
      <c r="B3501" s="19"/>
      <c r="C3501" s="19"/>
      <c r="D3501" s="19"/>
      <c r="E3501" s="19"/>
      <c r="F3501" s="21"/>
      <c r="G3501" s="21"/>
      <c r="H3501" s="21"/>
      <c r="I3501" s="20" t="str">
        <f t="shared" si="213"/>
        <v/>
      </c>
      <c r="J3501" s="28"/>
      <c r="K3501" s="19">
        <f t="shared" si="212"/>
        <v>0</v>
      </c>
      <c r="L3501" s="19"/>
      <c r="M3501" s="19"/>
    </row>
    <row r="3502" spans="1:13" ht="15.75" customHeight="1">
      <c r="A3502" s="19"/>
      <c r="B3502" s="19"/>
      <c r="C3502" s="19"/>
      <c r="D3502" s="19"/>
      <c r="E3502" s="19"/>
      <c r="F3502" s="21"/>
      <c r="G3502" s="21"/>
      <c r="H3502" s="21"/>
      <c r="I3502" s="20" t="str">
        <f t="shared" si="213"/>
        <v/>
      </c>
      <c r="J3502" s="28"/>
      <c r="K3502" s="19">
        <f t="shared" si="212"/>
        <v>0</v>
      </c>
      <c r="L3502" s="19"/>
      <c r="M3502" s="19"/>
    </row>
    <row r="3503" spans="1:13" ht="15.75" customHeight="1">
      <c r="A3503" s="19"/>
      <c r="B3503" s="19"/>
      <c r="C3503" s="19"/>
      <c r="D3503" s="19"/>
      <c r="E3503" s="19"/>
      <c r="F3503" s="21"/>
      <c r="G3503" s="21"/>
      <c r="H3503" s="21"/>
      <c r="I3503" s="20" t="str">
        <f t="shared" si="213"/>
        <v/>
      </c>
      <c r="J3503" s="28"/>
      <c r="K3503" s="19">
        <f t="shared" si="212"/>
        <v>0</v>
      </c>
      <c r="L3503" s="19"/>
      <c r="M3503" s="19"/>
    </row>
    <row r="3504" spans="1:13" ht="15.75" customHeight="1">
      <c r="A3504" s="19"/>
      <c r="B3504" s="19"/>
      <c r="C3504" s="19"/>
      <c r="D3504" s="19"/>
      <c r="E3504" s="19"/>
      <c r="F3504" s="21"/>
      <c r="G3504" s="21"/>
      <c r="H3504" s="21"/>
      <c r="I3504" s="20" t="str">
        <f t="shared" si="213"/>
        <v/>
      </c>
      <c r="J3504" s="28"/>
      <c r="K3504" s="19">
        <f t="shared" si="212"/>
        <v>0</v>
      </c>
      <c r="L3504" s="19"/>
      <c r="M3504" s="19"/>
    </row>
    <row r="3505" spans="1:13" ht="15.75" customHeight="1">
      <c r="A3505" s="19"/>
      <c r="B3505" s="19"/>
      <c r="C3505" s="19"/>
      <c r="D3505" s="19"/>
      <c r="E3505" s="19"/>
      <c r="F3505" s="21"/>
      <c r="G3505" s="21"/>
      <c r="H3505" s="21"/>
      <c r="I3505" s="20" t="str">
        <f t="shared" si="213"/>
        <v/>
      </c>
      <c r="J3505" s="28"/>
      <c r="K3505" s="19">
        <f t="shared" si="212"/>
        <v>0</v>
      </c>
      <c r="L3505" s="19"/>
      <c r="M3505" s="19"/>
    </row>
    <row r="3506" spans="1:13" ht="15.75" customHeight="1">
      <c r="A3506" s="19"/>
      <c r="B3506" s="19"/>
      <c r="C3506" s="19"/>
      <c r="D3506" s="19"/>
      <c r="E3506" s="19"/>
      <c r="F3506" s="21"/>
      <c r="G3506" s="21"/>
      <c r="H3506" s="21"/>
      <c r="I3506" s="20" t="str">
        <f t="shared" si="213"/>
        <v/>
      </c>
      <c r="J3506" s="28"/>
      <c r="K3506" s="19">
        <f t="shared" si="212"/>
        <v>0</v>
      </c>
      <c r="L3506" s="19"/>
      <c r="M3506" s="19"/>
    </row>
    <row r="3507" spans="1:13" ht="15.75" customHeight="1">
      <c r="A3507" s="19"/>
      <c r="B3507" s="19"/>
      <c r="C3507" s="19"/>
      <c r="D3507" s="19"/>
      <c r="E3507" s="19"/>
      <c r="F3507" s="21"/>
      <c r="G3507" s="21"/>
      <c r="H3507" s="21"/>
      <c r="I3507" s="20" t="str">
        <f t="shared" si="213"/>
        <v/>
      </c>
      <c r="J3507" s="28"/>
      <c r="K3507" s="19">
        <f t="shared" si="212"/>
        <v>0</v>
      </c>
      <c r="L3507" s="19"/>
      <c r="M3507" s="19"/>
    </row>
    <row r="3508" spans="1:13" ht="15.75" customHeight="1">
      <c r="A3508" s="19"/>
      <c r="B3508" s="19"/>
      <c r="C3508" s="19"/>
      <c r="D3508" s="19"/>
      <c r="E3508" s="19"/>
      <c r="F3508" s="21"/>
      <c r="G3508" s="21"/>
      <c r="H3508" s="21"/>
      <c r="I3508" s="20" t="str">
        <f t="shared" si="213"/>
        <v/>
      </c>
      <c r="J3508" s="28"/>
      <c r="K3508" s="19">
        <f t="shared" si="212"/>
        <v>0</v>
      </c>
      <c r="L3508" s="19"/>
      <c r="M3508" s="19"/>
    </row>
    <row r="3509" spans="1:13" ht="15.75" customHeight="1">
      <c r="A3509" s="19"/>
      <c r="B3509" s="19"/>
      <c r="C3509" s="19"/>
      <c r="D3509" s="19"/>
      <c r="E3509" s="19"/>
      <c r="F3509" s="21"/>
      <c r="G3509" s="21"/>
      <c r="H3509" s="21"/>
      <c r="I3509" s="20" t="str">
        <f t="shared" si="213"/>
        <v/>
      </c>
      <c r="J3509" s="28"/>
      <c r="K3509" s="19">
        <f t="shared" si="212"/>
        <v>0</v>
      </c>
      <c r="L3509" s="19"/>
      <c r="M3509" s="19"/>
    </row>
    <row r="3510" spans="1:13" ht="15.75" customHeight="1">
      <c r="A3510" s="19"/>
      <c r="B3510" s="19"/>
      <c r="C3510" s="19"/>
      <c r="D3510" s="19"/>
      <c r="E3510" s="19"/>
      <c r="F3510" s="21"/>
      <c r="G3510" s="21"/>
      <c r="H3510" s="21"/>
      <c r="I3510" s="20" t="str">
        <f t="shared" si="213"/>
        <v/>
      </c>
      <c r="J3510" s="28"/>
      <c r="K3510" s="19">
        <f t="shared" si="212"/>
        <v>0</v>
      </c>
      <c r="L3510" s="19"/>
      <c r="M3510" s="19"/>
    </row>
    <row r="3511" spans="1:13" ht="15.75" customHeight="1">
      <c r="A3511" s="19"/>
      <c r="B3511" s="19"/>
      <c r="C3511" s="19"/>
      <c r="D3511" s="19"/>
      <c r="E3511" s="19"/>
      <c r="F3511" s="21"/>
      <c r="G3511" s="21"/>
      <c r="H3511" s="21"/>
      <c r="I3511" s="20" t="str">
        <f t="shared" si="213"/>
        <v/>
      </c>
      <c r="J3511" s="28"/>
      <c r="K3511" s="19">
        <f t="shared" si="212"/>
        <v>0</v>
      </c>
      <c r="L3511" s="19"/>
      <c r="M3511" s="19"/>
    </row>
    <row r="3512" spans="1:13" ht="15.75" customHeight="1">
      <c r="A3512" s="19"/>
      <c r="B3512" s="19"/>
      <c r="C3512" s="19"/>
      <c r="D3512" s="19"/>
      <c r="E3512" s="19"/>
      <c r="F3512" s="21"/>
      <c r="G3512" s="21"/>
      <c r="H3512" s="21"/>
      <c r="I3512" s="20" t="str">
        <f t="shared" si="213"/>
        <v/>
      </c>
      <c r="J3512" s="28"/>
      <c r="K3512" s="19">
        <f t="shared" si="212"/>
        <v>0</v>
      </c>
      <c r="L3512" s="19"/>
      <c r="M3512" s="19"/>
    </row>
    <row r="3513" spans="1:13" ht="15.75" customHeight="1">
      <c r="A3513" s="19"/>
      <c r="B3513" s="19"/>
      <c r="C3513" s="19"/>
      <c r="D3513" s="19"/>
      <c r="E3513" s="19"/>
      <c r="F3513" s="21"/>
      <c r="G3513" s="21"/>
      <c r="H3513" s="21"/>
      <c r="I3513" s="20" t="str">
        <f t="shared" si="213"/>
        <v/>
      </c>
      <c r="J3513" s="28"/>
      <c r="K3513" s="19">
        <f t="shared" si="212"/>
        <v>0</v>
      </c>
      <c r="L3513" s="19"/>
      <c r="M3513" s="19"/>
    </row>
    <row r="3514" spans="1:13" ht="15.75" customHeight="1">
      <c r="A3514" s="19"/>
      <c r="B3514" s="19"/>
      <c r="C3514" s="19"/>
      <c r="D3514" s="19"/>
      <c r="E3514" s="19"/>
      <c r="F3514" s="21"/>
      <c r="G3514" s="21"/>
      <c r="H3514" s="21"/>
      <c r="I3514" s="20" t="str">
        <f t="shared" si="213"/>
        <v/>
      </c>
      <c r="J3514" s="28"/>
      <c r="K3514" s="19">
        <f t="shared" si="212"/>
        <v>0</v>
      </c>
      <c r="L3514" s="19"/>
      <c r="M3514" s="19"/>
    </row>
    <row r="3515" spans="1:13" ht="15.75" customHeight="1">
      <c r="A3515" s="19"/>
      <c r="B3515" s="19"/>
      <c r="C3515" s="19"/>
      <c r="D3515" s="19"/>
      <c r="E3515" s="19"/>
      <c r="F3515" s="21"/>
      <c r="G3515" s="21"/>
      <c r="H3515" s="21"/>
      <c r="I3515" s="20" t="str">
        <f t="shared" si="213"/>
        <v/>
      </c>
      <c r="J3515" s="28"/>
      <c r="K3515" s="19">
        <f t="shared" si="212"/>
        <v>0</v>
      </c>
      <c r="L3515" s="19"/>
      <c r="M3515" s="19"/>
    </row>
    <row r="3516" spans="1:13" ht="15.75" customHeight="1">
      <c r="A3516" s="19"/>
      <c r="B3516" s="19"/>
      <c r="C3516" s="19"/>
      <c r="D3516" s="19"/>
      <c r="E3516" s="19"/>
      <c r="F3516" s="21"/>
      <c r="G3516" s="21"/>
      <c r="H3516" s="21"/>
      <c r="I3516" s="20" t="str">
        <f t="shared" si="213"/>
        <v/>
      </c>
      <c r="J3516" s="28"/>
      <c r="K3516" s="19">
        <f t="shared" si="212"/>
        <v>0</v>
      </c>
      <c r="L3516" s="19"/>
      <c r="M3516" s="19"/>
    </row>
    <row r="3517" spans="1:13" ht="15.75" customHeight="1">
      <c r="A3517" s="19"/>
      <c r="B3517" s="19"/>
      <c r="C3517" s="19"/>
      <c r="D3517" s="19"/>
      <c r="E3517" s="19"/>
      <c r="F3517" s="21"/>
      <c r="G3517" s="21"/>
      <c r="H3517" s="21"/>
      <c r="I3517" s="20" t="str">
        <f t="shared" si="213"/>
        <v/>
      </c>
      <c r="J3517" s="28"/>
      <c r="K3517" s="19">
        <f t="shared" si="212"/>
        <v>0</v>
      </c>
      <c r="L3517" s="19"/>
      <c r="M3517" s="19"/>
    </row>
    <row r="3518" spans="1:13" ht="15.75" customHeight="1">
      <c r="A3518" s="19"/>
      <c r="B3518" s="19"/>
      <c r="C3518" s="19"/>
      <c r="D3518" s="19"/>
      <c r="E3518" s="19"/>
      <c r="F3518" s="21"/>
      <c r="G3518" s="21"/>
      <c r="H3518" s="21"/>
      <c r="I3518" s="20" t="str">
        <f t="shared" si="213"/>
        <v/>
      </c>
      <c r="J3518" s="28"/>
      <c r="K3518" s="19">
        <f t="shared" si="212"/>
        <v>0</v>
      </c>
      <c r="L3518" s="19"/>
      <c r="M3518" s="19"/>
    </row>
    <row r="3519" spans="1:13" ht="15.75" customHeight="1">
      <c r="A3519" s="19"/>
      <c r="B3519" s="19"/>
      <c r="C3519" s="19"/>
      <c r="D3519" s="19"/>
      <c r="E3519" s="19"/>
      <c r="F3519" s="21"/>
      <c r="G3519" s="21"/>
      <c r="H3519" s="21"/>
      <c r="I3519" s="20" t="str">
        <f t="shared" si="213"/>
        <v/>
      </c>
      <c r="J3519" s="28"/>
      <c r="K3519" s="19">
        <f t="shared" si="212"/>
        <v>0</v>
      </c>
      <c r="L3519" s="19"/>
      <c r="M3519" s="19"/>
    </row>
    <row r="3520" spans="1:13" ht="15.75" customHeight="1">
      <c r="A3520" s="19"/>
      <c r="B3520" s="19"/>
      <c r="C3520" s="19"/>
      <c r="D3520" s="19"/>
      <c r="E3520" s="19"/>
      <c r="F3520" s="21"/>
      <c r="G3520" s="21"/>
      <c r="H3520" s="21"/>
      <c r="I3520" s="20" t="str">
        <f t="shared" si="213"/>
        <v/>
      </c>
      <c r="J3520" s="28"/>
      <c r="K3520" s="19">
        <f t="shared" si="212"/>
        <v>0</v>
      </c>
      <c r="L3520" s="19"/>
      <c r="M3520" s="19"/>
    </row>
    <row r="3521" spans="1:13" ht="15.75" customHeight="1">
      <c r="A3521" s="19"/>
      <c r="B3521" s="19"/>
      <c r="C3521" s="19"/>
      <c r="D3521" s="19"/>
      <c r="E3521" s="19"/>
      <c r="F3521" s="21"/>
      <c r="G3521" s="21"/>
      <c r="H3521" s="21"/>
      <c r="I3521" s="20" t="str">
        <f t="shared" si="213"/>
        <v/>
      </c>
      <c r="J3521" s="28"/>
      <c r="K3521" s="19">
        <f t="shared" si="212"/>
        <v>0</v>
      </c>
      <c r="L3521" s="19"/>
      <c r="M3521" s="19"/>
    </row>
    <row r="3522" spans="1:13" ht="15.75" customHeight="1">
      <c r="A3522" s="19"/>
      <c r="B3522" s="19"/>
      <c r="C3522" s="19"/>
      <c r="D3522" s="19"/>
      <c r="E3522" s="19"/>
      <c r="F3522" s="21"/>
      <c r="G3522" s="21"/>
      <c r="H3522" s="21"/>
      <c r="I3522" s="20" t="str">
        <f t="shared" si="213"/>
        <v/>
      </c>
      <c r="J3522" s="28"/>
      <c r="K3522" s="19">
        <f t="shared" si="212"/>
        <v>0</v>
      </c>
      <c r="L3522" s="19"/>
      <c r="M3522" s="19"/>
    </row>
    <row r="3523" spans="1:13" ht="15.75" customHeight="1">
      <c r="A3523" s="19"/>
      <c r="B3523" s="19"/>
      <c r="C3523" s="19"/>
      <c r="D3523" s="19"/>
      <c r="E3523" s="19"/>
      <c r="F3523" s="21"/>
      <c r="G3523" s="21"/>
      <c r="H3523" s="21"/>
      <c r="I3523" s="20" t="str">
        <f t="shared" si="213"/>
        <v/>
      </c>
      <c r="J3523" s="28"/>
      <c r="K3523" s="19">
        <f t="shared" si="212"/>
        <v>0</v>
      </c>
      <c r="L3523" s="19"/>
      <c r="M3523" s="19"/>
    </row>
    <row r="3524" spans="1:13" ht="15.75" customHeight="1">
      <c r="A3524" s="19"/>
      <c r="B3524" s="19"/>
      <c r="C3524" s="19"/>
      <c r="D3524" s="19"/>
      <c r="E3524" s="19"/>
      <c r="F3524" s="21"/>
      <c r="G3524" s="21"/>
      <c r="H3524" s="21"/>
      <c r="I3524" s="20" t="str">
        <f t="shared" si="213"/>
        <v/>
      </c>
      <c r="J3524" s="28"/>
      <c r="K3524" s="19">
        <f t="shared" si="212"/>
        <v>0</v>
      </c>
      <c r="L3524" s="19"/>
      <c r="M3524" s="19"/>
    </row>
    <row r="3525" spans="1:13" ht="15.75" customHeight="1">
      <c r="A3525" s="19"/>
      <c r="B3525" s="19"/>
      <c r="C3525" s="19"/>
      <c r="D3525" s="19"/>
      <c r="E3525" s="19"/>
      <c r="F3525" s="21"/>
      <c r="G3525" s="21"/>
      <c r="H3525" s="21"/>
      <c r="I3525" s="20" t="str">
        <f t="shared" si="213"/>
        <v/>
      </c>
      <c r="J3525" s="28"/>
      <c r="K3525" s="19">
        <f t="shared" si="212"/>
        <v>0</v>
      </c>
      <c r="L3525" s="19"/>
      <c r="M3525" s="19"/>
    </row>
    <row r="3526" spans="1:13" ht="15.75" customHeight="1">
      <c r="A3526" s="19"/>
      <c r="B3526" s="19"/>
      <c r="C3526" s="19"/>
      <c r="D3526" s="19"/>
      <c r="E3526" s="19"/>
      <c r="F3526" s="21"/>
      <c r="G3526" s="21"/>
      <c r="H3526" s="21"/>
      <c r="I3526" s="20" t="str">
        <f t="shared" si="213"/>
        <v/>
      </c>
      <c r="J3526" s="28"/>
      <c r="K3526" s="19">
        <f t="shared" si="212"/>
        <v>0</v>
      </c>
      <c r="L3526" s="19"/>
      <c r="M3526" s="19"/>
    </row>
    <row r="3527" spans="1:13" ht="15.75" customHeight="1">
      <c r="A3527" s="19"/>
      <c r="B3527" s="19"/>
      <c r="C3527" s="19"/>
      <c r="D3527" s="19"/>
      <c r="E3527" s="19"/>
      <c r="F3527" s="21"/>
      <c r="G3527" s="21"/>
      <c r="H3527" s="21"/>
      <c r="I3527" s="20" t="str">
        <f t="shared" si="213"/>
        <v/>
      </c>
      <c r="J3527" s="28"/>
      <c r="K3527" s="19">
        <f t="shared" si="212"/>
        <v>0</v>
      </c>
      <c r="L3527" s="19"/>
      <c r="M3527" s="19"/>
    </row>
    <row r="3528" spans="1:13" ht="15.75" customHeight="1">
      <c r="A3528" s="19"/>
      <c r="B3528" s="19"/>
      <c r="C3528" s="19"/>
      <c r="D3528" s="19"/>
      <c r="E3528" s="19"/>
      <c r="F3528" s="21"/>
      <c r="G3528" s="21"/>
      <c r="H3528" s="21"/>
      <c r="I3528" s="20" t="str">
        <f t="shared" si="213"/>
        <v/>
      </c>
      <c r="J3528" s="28"/>
      <c r="K3528" s="19">
        <f t="shared" si="212"/>
        <v>0</v>
      </c>
      <c r="L3528" s="19"/>
      <c r="M3528" s="19"/>
    </row>
    <row r="3529" spans="1:13" ht="15.75" customHeight="1">
      <c r="A3529" s="19"/>
      <c r="B3529" s="19"/>
      <c r="C3529" s="19"/>
      <c r="D3529" s="19"/>
      <c r="E3529" s="19"/>
      <c r="F3529" s="21"/>
      <c r="G3529" s="21"/>
      <c r="H3529" s="21"/>
      <c r="I3529" s="20" t="str">
        <f t="shared" si="213"/>
        <v/>
      </c>
      <c r="J3529" s="28"/>
      <c r="K3529" s="19">
        <f t="shared" si="212"/>
        <v>0</v>
      </c>
      <c r="L3529" s="19"/>
      <c r="M3529" s="19"/>
    </row>
    <row r="3530" spans="1:13" ht="15.75" customHeight="1">
      <c r="A3530" s="19"/>
      <c r="B3530" s="19"/>
      <c r="C3530" s="19"/>
      <c r="D3530" s="19"/>
      <c r="E3530" s="19"/>
      <c r="F3530" s="21"/>
      <c r="G3530" s="21"/>
      <c r="H3530" s="21"/>
      <c r="I3530" s="20" t="str">
        <f t="shared" si="213"/>
        <v/>
      </c>
      <c r="J3530" s="28"/>
      <c r="K3530" s="19">
        <f t="shared" si="212"/>
        <v>0</v>
      </c>
      <c r="L3530" s="19"/>
      <c r="M3530" s="19"/>
    </row>
    <row r="3531" spans="1:13" ht="15.75" customHeight="1">
      <c r="A3531" s="19"/>
      <c r="B3531" s="19"/>
      <c r="C3531" s="19"/>
      <c r="D3531" s="19"/>
      <c r="E3531" s="19"/>
      <c r="F3531" s="21"/>
      <c r="G3531" s="21"/>
      <c r="H3531" s="21"/>
      <c r="I3531" s="20" t="str">
        <f t="shared" si="213"/>
        <v/>
      </c>
      <c r="J3531" s="28"/>
      <c r="K3531" s="19">
        <f t="shared" si="212"/>
        <v>0</v>
      </c>
      <c r="L3531" s="19"/>
      <c r="M3531" s="19"/>
    </row>
    <row r="3532" spans="1:13" ht="15.75" customHeight="1">
      <c r="A3532" s="19"/>
      <c r="B3532" s="19"/>
      <c r="C3532" s="19"/>
      <c r="D3532" s="19"/>
      <c r="E3532" s="19"/>
      <c r="F3532" s="21"/>
      <c r="G3532" s="21"/>
      <c r="H3532" s="21"/>
      <c r="I3532" s="20" t="str">
        <f t="shared" si="213"/>
        <v/>
      </c>
      <c r="J3532" s="28"/>
      <c r="K3532" s="19">
        <f t="shared" si="212"/>
        <v>0</v>
      </c>
      <c r="L3532" s="19"/>
      <c r="M3532" s="19"/>
    </row>
    <row r="3533" spans="1:13" ht="15.75" customHeight="1">
      <c r="A3533" s="19"/>
      <c r="B3533" s="19"/>
      <c r="C3533" s="19"/>
      <c r="D3533" s="19"/>
      <c r="E3533" s="19"/>
      <c r="F3533" s="21"/>
      <c r="G3533" s="21"/>
      <c r="H3533" s="21"/>
      <c r="I3533" s="20" t="str">
        <f t="shared" si="213"/>
        <v/>
      </c>
      <c r="J3533" s="28"/>
      <c r="K3533" s="19">
        <f t="shared" si="212"/>
        <v>0</v>
      </c>
      <c r="L3533" s="19"/>
      <c r="M3533" s="19"/>
    </row>
    <row r="3534" spans="1:13" ht="15.75" customHeight="1">
      <c r="A3534" s="19"/>
      <c r="B3534" s="19"/>
      <c r="C3534" s="19"/>
      <c r="D3534" s="19"/>
      <c r="E3534" s="19"/>
      <c r="F3534" s="21"/>
      <c r="G3534" s="21"/>
      <c r="H3534" s="21"/>
      <c r="I3534" s="20" t="str">
        <f t="shared" si="213"/>
        <v/>
      </c>
      <c r="J3534" s="28"/>
      <c r="K3534" s="19">
        <f t="shared" si="212"/>
        <v>0</v>
      </c>
      <c r="L3534" s="19"/>
      <c r="M3534" s="19"/>
    </row>
    <row r="3535" spans="1:13" ht="15.75" customHeight="1">
      <c r="A3535" s="19"/>
      <c r="B3535" s="19"/>
      <c r="C3535" s="19"/>
      <c r="D3535" s="19"/>
      <c r="E3535" s="19"/>
      <c r="F3535" s="21"/>
      <c r="G3535" s="21"/>
      <c r="H3535" s="21"/>
      <c r="I3535" s="20" t="str">
        <f t="shared" si="213"/>
        <v/>
      </c>
      <c r="J3535" s="28"/>
      <c r="K3535" s="19">
        <f t="shared" si="212"/>
        <v>0</v>
      </c>
      <c r="L3535" s="19"/>
      <c r="M3535" s="19"/>
    </row>
    <row r="3536" spans="1:13" ht="15.75" customHeight="1">
      <c r="A3536" s="19"/>
      <c r="B3536" s="19"/>
      <c r="C3536" s="19"/>
      <c r="D3536" s="19"/>
      <c r="E3536" s="19"/>
      <c r="F3536" s="21"/>
      <c r="G3536" s="21"/>
      <c r="H3536" s="21"/>
      <c r="I3536" s="20" t="str">
        <f t="shared" si="213"/>
        <v/>
      </c>
      <c r="J3536" s="28"/>
      <c r="K3536" s="19">
        <f t="shared" si="212"/>
        <v>0</v>
      </c>
      <c r="L3536" s="19"/>
      <c r="M3536" s="19"/>
    </row>
    <row r="3537" spans="1:13" ht="15.75" customHeight="1">
      <c r="A3537" s="19"/>
      <c r="B3537" s="19"/>
      <c r="C3537" s="19"/>
      <c r="D3537" s="19"/>
      <c r="E3537" s="19"/>
      <c r="F3537" s="21"/>
      <c r="G3537" s="21"/>
      <c r="H3537" s="21"/>
      <c r="I3537" s="20" t="str">
        <f t="shared" si="213"/>
        <v/>
      </c>
      <c r="J3537" s="28"/>
      <c r="K3537" s="19">
        <f t="shared" si="212"/>
        <v>0</v>
      </c>
      <c r="L3537" s="19"/>
      <c r="M3537" s="19"/>
    </row>
    <row r="3538" spans="1:13" ht="15.75" customHeight="1">
      <c r="A3538" s="19"/>
      <c r="B3538" s="19"/>
      <c r="C3538" s="19"/>
      <c r="D3538" s="19"/>
      <c r="E3538" s="19"/>
      <c r="F3538" s="21"/>
      <c r="G3538" s="21"/>
      <c r="H3538" s="21"/>
      <c r="I3538" s="20" t="str">
        <f t="shared" si="213"/>
        <v/>
      </c>
      <c r="J3538" s="28"/>
      <c r="K3538" s="19">
        <f t="shared" si="212"/>
        <v>0</v>
      </c>
      <c r="L3538" s="19"/>
      <c r="M3538" s="19"/>
    </row>
    <row r="3539" spans="1:13" ht="15.75" customHeight="1">
      <c r="A3539" s="19"/>
      <c r="B3539" s="19"/>
      <c r="C3539" s="19"/>
      <c r="D3539" s="19"/>
      <c r="E3539" s="19"/>
      <c r="F3539" s="21"/>
      <c r="G3539" s="21"/>
      <c r="H3539" s="21"/>
      <c r="I3539" s="20" t="str">
        <f t="shared" si="213"/>
        <v/>
      </c>
      <c r="J3539" s="28"/>
      <c r="K3539" s="19">
        <f t="shared" si="212"/>
        <v>0</v>
      </c>
      <c r="L3539" s="19"/>
      <c r="M3539" s="19"/>
    </row>
    <row r="3540" spans="1:13" ht="15.75" customHeight="1">
      <c r="A3540" s="19"/>
      <c r="B3540" s="19"/>
      <c r="C3540" s="19"/>
      <c r="D3540" s="19"/>
      <c r="E3540" s="19"/>
      <c r="F3540" s="21"/>
      <c r="G3540" s="21"/>
      <c r="H3540" s="21"/>
      <c r="I3540" s="20" t="str">
        <f t="shared" si="213"/>
        <v/>
      </c>
      <c r="J3540" s="28"/>
      <c r="K3540" s="19">
        <f t="shared" si="212"/>
        <v>0</v>
      </c>
      <c r="L3540" s="19"/>
      <c r="M3540" s="19"/>
    </row>
    <row r="3541" spans="1:13" ht="15.75" customHeight="1">
      <c r="A3541" s="19"/>
      <c r="B3541" s="19"/>
      <c r="C3541" s="19"/>
      <c r="D3541" s="19"/>
      <c r="E3541" s="19"/>
      <c r="F3541" s="21"/>
      <c r="G3541" s="21"/>
      <c r="H3541" s="21"/>
      <c r="I3541" s="20" t="str">
        <f t="shared" si="213"/>
        <v/>
      </c>
      <c r="J3541" s="28"/>
      <c r="K3541" s="19">
        <f t="shared" si="212"/>
        <v>0</v>
      </c>
      <c r="L3541" s="19"/>
      <c r="M3541" s="19"/>
    </row>
    <row r="3542" spans="1:13" ht="15.75" customHeight="1">
      <c r="A3542" s="19"/>
      <c r="B3542" s="19"/>
      <c r="C3542" s="19"/>
      <c r="D3542" s="19"/>
      <c r="E3542" s="19"/>
      <c r="F3542" s="21"/>
      <c r="G3542" s="21"/>
      <c r="H3542" s="21"/>
      <c r="I3542" s="20" t="str">
        <f t="shared" si="213"/>
        <v/>
      </c>
      <c r="J3542" s="28"/>
      <c r="K3542" s="19">
        <f t="shared" si="212"/>
        <v>0</v>
      </c>
      <c r="L3542" s="19"/>
      <c r="M3542" s="19"/>
    </row>
    <row r="3543" spans="1:13" ht="15.75" customHeight="1">
      <c r="A3543" s="19"/>
      <c r="B3543" s="19"/>
      <c r="C3543" s="19"/>
      <c r="D3543" s="19"/>
      <c r="E3543" s="19"/>
      <c r="F3543" s="21"/>
      <c r="G3543" s="21"/>
      <c r="H3543" s="21"/>
      <c r="I3543" s="20" t="str">
        <f t="shared" si="213"/>
        <v/>
      </c>
      <c r="J3543" s="28"/>
      <c r="K3543" s="19">
        <f t="shared" si="212"/>
        <v>0</v>
      </c>
      <c r="L3543" s="19"/>
      <c r="M3543" s="19"/>
    </row>
    <row r="3544" spans="1:13" ht="15.75" customHeight="1">
      <c r="A3544" s="19"/>
      <c r="B3544" s="19"/>
      <c r="C3544" s="19"/>
      <c r="D3544" s="19"/>
      <c r="E3544" s="19"/>
      <c r="F3544" s="21"/>
      <c r="G3544" s="21"/>
      <c r="H3544" s="21"/>
      <c r="I3544" s="20" t="str">
        <f t="shared" si="213"/>
        <v/>
      </c>
      <c r="J3544" s="28"/>
      <c r="K3544" s="19">
        <f t="shared" si="212"/>
        <v>0</v>
      </c>
      <c r="L3544" s="19"/>
      <c r="M3544" s="19"/>
    </row>
    <row r="3545" spans="1:13" ht="15.75" customHeight="1">
      <c r="A3545" s="19"/>
      <c r="B3545" s="19"/>
      <c r="C3545" s="19"/>
      <c r="D3545" s="19"/>
      <c r="E3545" s="19"/>
      <c r="F3545" s="21"/>
      <c r="G3545" s="21"/>
      <c r="H3545" s="21"/>
      <c r="I3545" s="20" t="str">
        <f t="shared" si="213"/>
        <v/>
      </c>
      <c r="J3545" s="28"/>
      <c r="K3545" s="19">
        <f t="shared" si="212"/>
        <v>0</v>
      </c>
      <c r="L3545" s="19"/>
      <c r="M3545" s="19"/>
    </row>
    <row r="3546" spans="1:13" ht="15.75" customHeight="1">
      <c r="A3546" s="19"/>
      <c r="B3546" s="19"/>
      <c r="C3546" s="19"/>
      <c r="D3546" s="19"/>
      <c r="E3546" s="19"/>
      <c r="F3546" s="21"/>
      <c r="G3546" s="21"/>
      <c r="H3546" s="21"/>
      <c r="I3546" s="20" t="str">
        <f t="shared" si="213"/>
        <v/>
      </c>
      <c r="J3546" s="28"/>
      <c r="K3546" s="19">
        <f t="shared" si="212"/>
        <v>0</v>
      </c>
      <c r="L3546" s="19"/>
      <c r="M3546" s="19"/>
    </row>
    <row r="3547" spans="1:13" ht="15.75" customHeight="1">
      <c r="A3547" s="19"/>
      <c r="B3547" s="19"/>
      <c r="C3547" s="19"/>
      <c r="D3547" s="19"/>
      <c r="E3547" s="19"/>
      <c r="F3547" s="21"/>
      <c r="G3547" s="21"/>
      <c r="H3547" s="21"/>
      <c r="I3547" s="20" t="str">
        <f t="shared" si="213"/>
        <v/>
      </c>
      <c r="J3547" s="28"/>
      <c r="K3547" s="19">
        <f t="shared" si="212"/>
        <v>0</v>
      </c>
      <c r="L3547" s="19"/>
      <c r="M3547" s="19"/>
    </row>
    <row r="3548" spans="1:13" ht="15.75" customHeight="1">
      <c r="A3548" s="19"/>
      <c r="B3548" s="19"/>
      <c r="C3548" s="19"/>
      <c r="D3548" s="19"/>
      <c r="E3548" s="19"/>
      <c r="F3548" s="21"/>
      <c r="G3548" s="21"/>
      <c r="H3548" s="21"/>
      <c r="I3548" s="20" t="str">
        <f t="shared" si="213"/>
        <v/>
      </c>
      <c r="J3548" s="28"/>
      <c r="K3548" s="19">
        <f t="shared" si="212"/>
        <v>0</v>
      </c>
      <c r="L3548" s="19"/>
      <c r="M3548" s="19"/>
    </row>
    <row r="3549" spans="1:13" ht="15.75" customHeight="1">
      <c r="A3549" s="19"/>
      <c r="B3549" s="19"/>
      <c r="C3549" s="19"/>
      <c r="D3549" s="19"/>
      <c r="E3549" s="19"/>
      <c r="F3549" s="21"/>
      <c r="G3549" s="21"/>
      <c r="H3549" s="21"/>
      <c r="I3549" s="20" t="str">
        <f t="shared" si="213"/>
        <v/>
      </c>
      <c r="J3549" s="28"/>
      <c r="K3549" s="19">
        <f t="shared" si="212"/>
        <v>0</v>
      </c>
      <c r="L3549" s="19"/>
      <c r="M3549" s="19"/>
    </row>
    <row r="3550" spans="1:13" ht="15.75" customHeight="1">
      <c r="A3550" s="19"/>
      <c r="B3550" s="19"/>
      <c r="C3550" s="19"/>
      <c r="D3550" s="19"/>
      <c r="E3550" s="19"/>
      <c r="F3550" s="21"/>
      <c r="G3550" s="21"/>
      <c r="H3550" s="21"/>
      <c r="I3550" s="20" t="str">
        <f t="shared" si="213"/>
        <v/>
      </c>
      <c r="J3550" s="28"/>
      <c r="K3550" s="19">
        <f t="shared" si="212"/>
        <v>0</v>
      </c>
      <c r="L3550" s="19"/>
      <c r="M3550" s="19"/>
    </row>
    <row r="3551" spans="1:13" ht="15.75" customHeight="1">
      <c r="A3551" s="19"/>
      <c r="B3551" s="19"/>
      <c r="C3551" s="19"/>
      <c r="D3551" s="19"/>
      <c r="E3551" s="19"/>
      <c r="F3551" s="21"/>
      <c r="G3551" s="21"/>
      <c r="H3551" s="21"/>
      <c r="I3551" s="20" t="str">
        <f t="shared" si="213"/>
        <v/>
      </c>
      <c r="J3551" s="28"/>
      <c r="K3551" s="19">
        <f t="shared" si="212"/>
        <v>0</v>
      </c>
      <c r="L3551" s="19"/>
      <c r="M3551" s="19"/>
    </row>
    <row r="3552" spans="1:13" ht="15.75" customHeight="1">
      <c r="A3552" s="19"/>
      <c r="B3552" s="19"/>
      <c r="C3552" s="19"/>
      <c r="D3552" s="19"/>
      <c r="E3552" s="19"/>
      <c r="F3552" s="21"/>
      <c r="G3552" s="21"/>
      <c r="H3552" s="21"/>
      <c r="I3552" s="20" t="str">
        <f t="shared" si="213"/>
        <v/>
      </c>
      <c r="J3552" s="28"/>
      <c r="K3552" s="19">
        <f t="shared" si="212"/>
        <v>0</v>
      </c>
      <c r="L3552" s="19"/>
      <c r="M3552" s="19"/>
    </row>
    <row r="3553" spans="1:13" ht="15.75" customHeight="1">
      <c r="A3553" s="19"/>
      <c r="B3553" s="19"/>
      <c r="C3553" s="19"/>
      <c r="D3553" s="19"/>
      <c r="E3553" s="19"/>
      <c r="F3553" s="21"/>
      <c r="G3553" s="21"/>
      <c r="H3553" s="21"/>
      <c r="I3553" s="20" t="str">
        <f t="shared" si="213"/>
        <v/>
      </c>
      <c r="J3553" s="28"/>
      <c r="K3553" s="19">
        <f t="shared" si="212"/>
        <v>0</v>
      </c>
      <c r="L3553" s="19"/>
      <c r="M3553" s="19"/>
    </row>
    <row r="3554" spans="1:13" ht="15.75" customHeight="1">
      <c r="A3554" s="19"/>
      <c r="B3554" s="19"/>
      <c r="C3554" s="19"/>
      <c r="D3554" s="19"/>
      <c r="E3554" s="19"/>
      <c r="F3554" s="21"/>
      <c r="G3554" s="21"/>
      <c r="H3554" s="21"/>
      <c r="I3554" s="20" t="str">
        <f t="shared" si="213"/>
        <v/>
      </c>
      <c r="J3554" s="28"/>
      <c r="K3554" s="19">
        <f t="shared" si="212"/>
        <v>0</v>
      </c>
      <c r="L3554" s="19"/>
      <c r="M3554" s="19"/>
    </row>
    <row r="3555" spans="1:13" ht="15.75" customHeight="1">
      <c r="A3555" s="19"/>
      <c r="B3555" s="19"/>
      <c r="C3555" s="19"/>
      <c r="D3555" s="19"/>
      <c r="E3555" s="19"/>
      <c r="F3555" s="21"/>
      <c r="G3555" s="21"/>
      <c r="H3555" s="21"/>
      <c r="I3555" s="20" t="str">
        <f t="shared" si="213"/>
        <v/>
      </c>
      <c r="J3555" s="28"/>
      <c r="K3555" s="19">
        <f t="shared" si="212"/>
        <v>0</v>
      </c>
      <c r="L3555" s="19"/>
      <c r="M3555" s="19"/>
    </row>
    <row r="3556" spans="1:13" ht="15.75" customHeight="1">
      <c r="A3556" s="19"/>
      <c r="B3556" s="19"/>
      <c r="C3556" s="19"/>
      <c r="D3556" s="19"/>
      <c r="E3556" s="19"/>
      <c r="F3556" s="21"/>
      <c r="G3556" s="21"/>
      <c r="H3556" s="21"/>
      <c r="I3556" s="20" t="str">
        <f t="shared" si="213"/>
        <v/>
      </c>
      <c r="J3556" s="28"/>
      <c r="K3556" s="19">
        <f t="shared" si="212"/>
        <v>0</v>
      </c>
      <c r="L3556" s="19"/>
      <c r="M3556" s="19"/>
    </row>
    <row r="3557" spans="1:13" ht="15.75" customHeight="1">
      <c r="A3557" s="19"/>
      <c r="B3557" s="19"/>
      <c r="C3557" s="19"/>
      <c r="D3557" s="19"/>
      <c r="E3557" s="19"/>
      <c r="F3557" s="21"/>
      <c r="G3557" s="21"/>
      <c r="H3557" s="21"/>
      <c r="I3557" s="20" t="str">
        <f t="shared" si="213"/>
        <v/>
      </c>
      <c r="J3557" s="28"/>
      <c r="K3557" s="19">
        <f t="shared" si="212"/>
        <v>0</v>
      </c>
      <c r="L3557" s="19"/>
      <c r="M3557" s="19"/>
    </row>
    <row r="3558" spans="1:13" ht="15.75" customHeight="1">
      <c r="A3558" s="19"/>
      <c r="B3558" s="19"/>
      <c r="C3558" s="19"/>
      <c r="D3558" s="19"/>
      <c r="E3558" s="19"/>
      <c r="F3558" s="21"/>
      <c r="G3558" s="21"/>
      <c r="H3558" s="21"/>
      <c r="I3558" s="20" t="str">
        <f t="shared" si="213"/>
        <v/>
      </c>
      <c r="J3558" s="28"/>
      <c r="K3558" s="19">
        <f t="shared" si="212"/>
        <v>0</v>
      </c>
      <c r="L3558" s="19"/>
      <c r="M3558" s="19"/>
    </row>
    <row r="3559" spans="1:13" ht="15.75" customHeight="1">
      <c r="A3559" s="19"/>
      <c r="B3559" s="19"/>
      <c r="C3559" s="19"/>
      <c r="D3559" s="19"/>
      <c r="E3559" s="19"/>
      <c r="F3559" s="21"/>
      <c r="G3559" s="21"/>
      <c r="H3559" s="21"/>
      <c r="I3559" s="20" t="str">
        <f t="shared" si="213"/>
        <v/>
      </c>
      <c r="J3559" s="28"/>
      <c r="K3559" s="19">
        <f t="shared" si="212"/>
        <v>0</v>
      </c>
      <c r="L3559" s="19"/>
      <c r="M3559" s="19"/>
    </row>
    <row r="3560" spans="1:13" ht="15.75" customHeight="1">
      <c r="A3560" s="19"/>
      <c r="B3560" s="19"/>
      <c r="C3560" s="19"/>
      <c r="D3560" s="19"/>
      <c r="E3560" s="19"/>
      <c r="F3560" s="21"/>
      <c r="G3560" s="21"/>
      <c r="H3560" s="21"/>
      <c r="I3560" s="20" t="str">
        <f t="shared" si="213"/>
        <v/>
      </c>
      <c r="J3560" s="28"/>
      <c r="K3560" s="19">
        <f t="shared" si="212"/>
        <v>0</v>
      </c>
      <c r="L3560" s="19"/>
      <c r="M3560" s="19"/>
    </row>
    <row r="3561" spans="1:13" ht="15.75" customHeight="1">
      <c r="A3561" s="19"/>
      <c r="B3561" s="19"/>
      <c r="C3561" s="19"/>
      <c r="D3561" s="19"/>
      <c r="E3561" s="19"/>
      <c r="F3561" s="21"/>
      <c r="G3561" s="21"/>
      <c r="H3561" s="21"/>
      <c r="I3561" s="20" t="str">
        <f t="shared" si="213"/>
        <v/>
      </c>
      <c r="J3561" s="28"/>
      <c r="K3561" s="19">
        <f t="shared" si="212"/>
        <v>0</v>
      </c>
      <c r="L3561" s="19"/>
      <c r="M3561" s="19"/>
    </row>
    <row r="3562" spans="1:13" ht="15.75" customHeight="1">
      <c r="A3562" s="19"/>
      <c r="B3562" s="19"/>
      <c r="C3562" s="19"/>
      <c r="D3562" s="19"/>
      <c r="E3562" s="19"/>
      <c r="F3562" s="21"/>
      <c r="G3562" s="21"/>
      <c r="H3562" s="21"/>
      <c r="I3562" s="20" t="str">
        <f t="shared" si="213"/>
        <v/>
      </c>
      <c r="J3562" s="28"/>
      <c r="K3562" s="19">
        <f t="shared" si="212"/>
        <v>0</v>
      </c>
      <c r="L3562" s="19"/>
      <c r="M3562" s="19"/>
    </row>
    <row r="3563" spans="1:13" ht="15.75" customHeight="1">
      <c r="A3563" s="19"/>
      <c r="B3563" s="19"/>
      <c r="C3563" s="19"/>
      <c r="D3563" s="19"/>
      <c r="E3563" s="19"/>
      <c r="F3563" s="21"/>
      <c r="G3563" s="21"/>
      <c r="H3563" s="21"/>
      <c r="I3563" s="20" t="str">
        <f t="shared" si="213"/>
        <v/>
      </c>
      <c r="J3563" s="28"/>
      <c r="K3563" s="19">
        <f t="shared" si="212"/>
        <v>0</v>
      </c>
      <c r="L3563" s="19"/>
      <c r="M3563" s="19"/>
    </row>
    <row r="3564" spans="1:13" ht="15.75" customHeight="1">
      <c r="A3564" s="19"/>
      <c r="B3564" s="19"/>
      <c r="C3564" s="19"/>
      <c r="D3564" s="19"/>
      <c r="E3564" s="19"/>
      <c r="F3564" s="21"/>
      <c r="G3564" s="21"/>
      <c r="H3564" s="21"/>
      <c r="I3564" s="20" t="str">
        <f t="shared" si="213"/>
        <v/>
      </c>
      <c r="J3564" s="28"/>
      <c r="K3564" s="19">
        <f t="shared" si="212"/>
        <v>0</v>
      </c>
      <c r="L3564" s="19"/>
      <c r="M3564" s="19"/>
    </row>
    <row r="3565" spans="1:13" ht="15.75" customHeight="1">
      <c r="A3565" s="19"/>
      <c r="B3565" s="19"/>
      <c r="C3565" s="19"/>
      <c r="D3565" s="19"/>
      <c r="E3565" s="19"/>
      <c r="F3565" s="21"/>
      <c r="G3565" s="21"/>
      <c r="H3565" s="21"/>
      <c r="I3565" s="20" t="str">
        <f t="shared" si="213"/>
        <v/>
      </c>
      <c r="J3565" s="28"/>
      <c r="K3565" s="19">
        <f t="shared" si="212"/>
        <v>0</v>
      </c>
      <c r="L3565" s="19"/>
      <c r="M3565" s="19"/>
    </row>
    <row r="3566" spans="1:13" ht="15.75" customHeight="1">
      <c r="A3566" s="19"/>
      <c r="B3566" s="19"/>
      <c r="C3566" s="19"/>
      <c r="D3566" s="19"/>
      <c r="E3566" s="19"/>
      <c r="F3566" s="21"/>
      <c r="G3566" s="21"/>
      <c r="H3566" s="21"/>
      <c r="I3566" s="20" t="str">
        <f t="shared" si="213"/>
        <v/>
      </c>
      <c r="J3566" s="28"/>
      <c r="K3566" s="19">
        <f t="shared" si="212"/>
        <v>0</v>
      </c>
      <c r="L3566" s="19"/>
      <c r="M3566" s="19"/>
    </row>
    <row r="3567" spans="1:13" ht="15.75" customHeight="1">
      <c r="A3567" s="19"/>
      <c r="B3567" s="19"/>
      <c r="C3567" s="19"/>
      <c r="D3567" s="19"/>
      <c r="E3567" s="19"/>
      <c r="F3567" s="21"/>
      <c r="G3567" s="21"/>
      <c r="H3567" s="21"/>
      <c r="I3567" s="20" t="str">
        <f t="shared" si="213"/>
        <v/>
      </c>
      <c r="J3567" s="28"/>
      <c r="K3567" s="19">
        <f t="shared" si="212"/>
        <v>0</v>
      </c>
      <c r="L3567" s="19"/>
      <c r="M3567" s="19"/>
    </row>
    <row r="3568" spans="1:13" ht="15.75" customHeight="1">
      <c r="A3568" s="19"/>
      <c r="B3568" s="19"/>
      <c r="C3568" s="19"/>
      <c r="D3568" s="19"/>
      <c r="E3568" s="19"/>
      <c r="F3568" s="21"/>
      <c r="G3568" s="21"/>
      <c r="H3568" s="21"/>
      <c r="I3568" s="20" t="str">
        <f t="shared" si="213"/>
        <v/>
      </c>
      <c r="J3568" s="28"/>
      <c r="K3568" s="19">
        <f t="shared" si="212"/>
        <v>0</v>
      </c>
      <c r="L3568" s="19"/>
      <c r="M3568" s="19"/>
    </row>
    <row r="3569" spans="1:13" ht="15.75" customHeight="1">
      <c r="A3569" s="19"/>
      <c r="B3569" s="19"/>
      <c r="C3569" s="19"/>
      <c r="D3569" s="19"/>
      <c r="E3569" s="19"/>
      <c r="F3569" s="21"/>
      <c r="G3569" s="21"/>
      <c r="H3569" s="21"/>
      <c r="I3569" s="20" t="str">
        <f t="shared" si="213"/>
        <v/>
      </c>
      <c r="J3569" s="28"/>
      <c r="K3569" s="19">
        <f t="shared" si="212"/>
        <v>0</v>
      </c>
      <c r="L3569" s="19"/>
      <c r="M3569" s="19"/>
    </row>
    <row r="3570" spans="1:13" ht="15.75" customHeight="1">
      <c r="A3570" s="19"/>
      <c r="B3570" s="19"/>
      <c r="C3570" s="19"/>
      <c r="D3570" s="19"/>
      <c r="E3570" s="19"/>
      <c r="F3570" s="21"/>
      <c r="G3570" s="21"/>
      <c r="H3570" s="21"/>
      <c r="I3570" s="20" t="str">
        <f t="shared" si="213"/>
        <v/>
      </c>
      <c r="J3570" s="28"/>
      <c r="K3570" s="19">
        <f t="shared" si="212"/>
        <v>0</v>
      </c>
      <c r="L3570" s="19"/>
      <c r="M3570" s="19"/>
    </row>
    <row r="3571" spans="1:13" ht="15.75" customHeight="1">
      <c r="A3571" s="19"/>
      <c r="B3571" s="19"/>
      <c r="C3571" s="19"/>
      <c r="D3571" s="19"/>
      <c r="E3571" s="19"/>
      <c r="F3571" s="21"/>
      <c r="G3571" s="21"/>
      <c r="H3571" s="21"/>
      <c r="I3571" s="20" t="str">
        <f t="shared" si="213"/>
        <v/>
      </c>
      <c r="J3571" s="28"/>
      <c r="K3571" s="19">
        <f t="shared" si="212"/>
        <v>0</v>
      </c>
      <c r="L3571" s="19"/>
      <c r="M3571" s="19"/>
    </row>
    <row r="3572" spans="1:13" ht="15.75" customHeight="1">
      <c r="A3572" s="19"/>
      <c r="B3572" s="19"/>
      <c r="C3572" s="19"/>
      <c r="D3572" s="19"/>
      <c r="E3572" s="19"/>
      <c r="F3572" s="21"/>
      <c r="G3572" s="21"/>
      <c r="H3572" s="21"/>
      <c r="I3572" s="20" t="str">
        <f t="shared" si="213"/>
        <v/>
      </c>
      <c r="J3572" s="28"/>
      <c r="K3572" s="19">
        <f t="shared" si="212"/>
        <v>0</v>
      </c>
      <c r="L3572" s="19"/>
      <c r="M3572" s="19"/>
    </row>
    <row r="3573" spans="1:13" ht="15.75" customHeight="1">
      <c r="A3573" s="19"/>
      <c r="B3573" s="19"/>
      <c r="C3573" s="19"/>
      <c r="D3573" s="19"/>
      <c r="E3573" s="19"/>
      <c r="F3573" s="21"/>
      <c r="G3573" s="21"/>
      <c r="H3573" s="21"/>
      <c r="I3573" s="20" t="str">
        <f t="shared" si="213"/>
        <v/>
      </c>
      <c r="J3573" s="28"/>
      <c r="K3573" s="19">
        <f t="shared" si="212"/>
        <v>0</v>
      </c>
      <c r="L3573" s="19"/>
      <c r="M3573" s="19"/>
    </row>
    <row r="3574" spans="1:13" ht="15.75" customHeight="1">
      <c r="A3574" s="19"/>
      <c r="B3574" s="19"/>
      <c r="C3574" s="19"/>
      <c r="D3574" s="19"/>
      <c r="E3574" s="19"/>
      <c r="F3574" s="21"/>
      <c r="G3574" s="21"/>
      <c r="H3574" s="21"/>
      <c r="I3574" s="20" t="str">
        <f t="shared" si="213"/>
        <v/>
      </c>
      <c r="J3574" s="28"/>
      <c r="K3574" s="19">
        <f t="shared" si="212"/>
        <v>0</v>
      </c>
      <c r="L3574" s="19"/>
      <c r="M3574" s="19"/>
    </row>
    <row r="3575" spans="1:13" ht="15.75" customHeight="1">
      <c r="A3575" s="19"/>
      <c r="B3575" s="19"/>
      <c r="C3575" s="19"/>
      <c r="D3575" s="19"/>
      <c r="E3575" s="19"/>
      <c r="F3575" s="21"/>
      <c r="G3575" s="21"/>
      <c r="H3575" s="21"/>
      <c r="I3575" s="20" t="str">
        <f t="shared" si="213"/>
        <v/>
      </c>
      <c r="J3575" s="28"/>
      <c r="K3575" s="19">
        <f t="shared" si="212"/>
        <v>0</v>
      </c>
      <c r="L3575" s="19"/>
      <c r="M3575" s="19"/>
    </row>
    <row r="3576" spans="1:13" ht="15.75" customHeight="1">
      <c r="A3576" s="19"/>
      <c r="B3576" s="19"/>
      <c r="C3576" s="19"/>
      <c r="D3576" s="19"/>
      <c r="E3576" s="19"/>
      <c r="F3576" s="21"/>
      <c r="G3576" s="21"/>
      <c r="H3576" s="21"/>
      <c r="I3576" s="20" t="str">
        <f t="shared" si="213"/>
        <v/>
      </c>
      <c r="J3576" s="28"/>
      <c r="K3576" s="19">
        <f t="shared" si="212"/>
        <v>0</v>
      </c>
      <c r="L3576" s="19"/>
      <c r="M3576" s="19"/>
    </row>
    <row r="3577" spans="1:13" ht="15.75" customHeight="1">
      <c r="A3577" s="19"/>
      <c r="B3577" s="19"/>
      <c r="C3577" s="19"/>
      <c r="D3577" s="19"/>
      <c r="E3577" s="19"/>
      <c r="F3577" s="21"/>
      <c r="G3577" s="21"/>
      <c r="H3577" s="21"/>
      <c r="I3577" s="20" t="str">
        <f t="shared" si="213"/>
        <v/>
      </c>
      <c r="J3577" s="28"/>
      <c r="K3577" s="19">
        <f t="shared" si="212"/>
        <v>0</v>
      </c>
      <c r="L3577" s="19"/>
      <c r="M3577" s="19"/>
    </row>
    <row r="3578" spans="1:13" ht="15.75" customHeight="1">
      <c r="A3578" s="19"/>
      <c r="B3578" s="19"/>
      <c r="C3578" s="19"/>
      <c r="D3578" s="19"/>
      <c r="E3578" s="19"/>
      <c r="F3578" s="21"/>
      <c r="G3578" s="21"/>
      <c r="H3578" s="21"/>
      <c r="I3578" s="20" t="str">
        <f t="shared" si="213"/>
        <v/>
      </c>
      <c r="J3578" s="28"/>
      <c r="K3578" s="19">
        <f t="shared" si="212"/>
        <v>0</v>
      </c>
      <c r="L3578" s="19"/>
      <c r="M3578" s="19"/>
    </row>
    <row r="3579" spans="1:13" ht="15.75" customHeight="1">
      <c r="A3579" s="19"/>
      <c r="B3579" s="19"/>
      <c r="C3579" s="19"/>
      <c r="D3579" s="19"/>
      <c r="E3579" s="19"/>
      <c r="F3579" s="21"/>
      <c r="G3579" s="21"/>
      <c r="H3579" s="21"/>
      <c r="I3579" s="20" t="str">
        <f t="shared" si="213"/>
        <v/>
      </c>
      <c r="J3579" s="28"/>
      <c r="K3579" s="19">
        <f t="shared" si="212"/>
        <v>0</v>
      </c>
      <c r="L3579" s="19"/>
      <c r="M3579" s="19"/>
    </row>
    <row r="3580" spans="1:13" ht="15.75" customHeight="1">
      <c r="A3580" s="19"/>
      <c r="B3580" s="19"/>
      <c r="C3580" s="19"/>
      <c r="D3580" s="19"/>
      <c r="E3580" s="19"/>
      <c r="F3580" s="21"/>
      <c r="G3580" s="21"/>
      <c r="H3580" s="21"/>
      <c r="I3580" s="20" t="str">
        <f t="shared" si="213"/>
        <v/>
      </c>
      <c r="J3580" s="28"/>
      <c r="K3580" s="19">
        <f t="shared" si="212"/>
        <v>0</v>
      </c>
      <c r="L3580" s="19"/>
      <c r="M3580" s="19"/>
    </row>
    <row r="3581" spans="1:13" ht="15.75" customHeight="1">
      <c r="A3581" s="19"/>
      <c r="B3581" s="19"/>
      <c r="C3581" s="19"/>
      <c r="D3581" s="19"/>
      <c r="E3581" s="19"/>
      <c r="F3581" s="21"/>
      <c r="G3581" s="21"/>
      <c r="H3581" s="21"/>
      <c r="I3581" s="20" t="str">
        <f t="shared" si="213"/>
        <v/>
      </c>
      <c r="J3581" s="28"/>
      <c r="K3581" s="19">
        <f t="shared" si="212"/>
        <v>0</v>
      </c>
      <c r="L3581" s="19"/>
      <c r="M3581" s="19"/>
    </row>
    <row r="3582" spans="1:13" ht="15.75" customHeight="1">
      <c r="A3582" s="19"/>
      <c r="B3582" s="19"/>
      <c r="C3582" s="19"/>
      <c r="D3582" s="19"/>
      <c r="E3582" s="19"/>
      <c r="F3582" s="21"/>
      <c r="G3582" s="21"/>
      <c r="H3582" s="21"/>
      <c r="I3582" s="20" t="str">
        <f t="shared" si="213"/>
        <v/>
      </c>
      <c r="J3582" s="28"/>
      <c r="K3582" s="19">
        <f t="shared" si="212"/>
        <v>0</v>
      </c>
      <c r="L3582" s="19"/>
      <c r="M3582" s="19"/>
    </row>
    <row r="3583" spans="1:13" ht="15.75" customHeight="1">
      <c r="A3583" s="19"/>
      <c r="B3583" s="19"/>
      <c r="C3583" s="19"/>
      <c r="D3583" s="19"/>
      <c r="E3583" s="19"/>
      <c r="F3583" s="21"/>
      <c r="G3583" s="21"/>
      <c r="H3583" s="21"/>
      <c r="I3583" s="20" t="str">
        <f t="shared" si="213"/>
        <v/>
      </c>
      <c r="J3583" s="28"/>
      <c r="K3583" s="19">
        <f t="shared" si="212"/>
        <v>0</v>
      </c>
      <c r="L3583" s="19"/>
      <c r="M3583" s="19"/>
    </row>
    <row r="3584" spans="1:13" ht="15.75" customHeight="1">
      <c r="A3584" s="19"/>
      <c r="B3584" s="19"/>
      <c r="C3584" s="19"/>
      <c r="D3584" s="19"/>
      <c r="E3584" s="19"/>
      <c r="F3584" s="21"/>
      <c r="G3584" s="21"/>
      <c r="H3584" s="21"/>
      <c r="I3584" s="20" t="str">
        <f t="shared" si="213"/>
        <v/>
      </c>
      <c r="J3584" s="28"/>
      <c r="K3584" s="19">
        <f t="shared" si="212"/>
        <v>0</v>
      </c>
      <c r="L3584" s="19"/>
      <c r="M3584" s="19"/>
    </row>
    <row r="3585" spans="1:13" ht="15.75" customHeight="1">
      <c r="A3585" s="19"/>
      <c r="B3585" s="19"/>
      <c r="C3585" s="19"/>
      <c r="D3585" s="19"/>
      <c r="E3585" s="19"/>
      <c r="F3585" s="21"/>
      <c r="G3585" s="21"/>
      <c r="H3585" s="21"/>
      <c r="I3585" s="20" t="str">
        <f t="shared" si="213"/>
        <v/>
      </c>
      <c r="J3585" s="28"/>
      <c r="K3585" s="19">
        <f t="shared" si="212"/>
        <v>0</v>
      </c>
      <c r="L3585" s="19"/>
      <c r="M3585" s="19"/>
    </row>
    <row r="3586" spans="1:13" ht="15.75" customHeight="1">
      <c r="A3586" s="19"/>
      <c r="B3586" s="19"/>
      <c r="C3586" s="19"/>
      <c r="D3586" s="19"/>
      <c r="E3586" s="19"/>
      <c r="F3586" s="21"/>
      <c r="G3586" s="21"/>
      <c r="H3586" s="21"/>
      <c r="I3586" s="20" t="str">
        <f t="shared" si="213"/>
        <v/>
      </c>
      <c r="J3586" s="28"/>
      <c r="K3586" s="19">
        <f t="shared" si="212"/>
        <v>0</v>
      </c>
      <c r="L3586" s="19"/>
      <c r="M3586" s="19"/>
    </row>
    <row r="3587" spans="1:13" ht="15.75" customHeight="1">
      <c r="A3587" s="19"/>
      <c r="B3587" s="19"/>
      <c r="C3587" s="19"/>
      <c r="D3587" s="19"/>
      <c r="E3587" s="19"/>
      <c r="F3587" s="21"/>
      <c r="G3587" s="21"/>
      <c r="H3587" s="21"/>
      <c r="I3587" s="20" t="str">
        <f t="shared" si="213"/>
        <v/>
      </c>
      <c r="J3587" s="28"/>
      <c r="K3587" s="19">
        <f t="shared" si="212"/>
        <v>0</v>
      </c>
      <c r="L3587" s="19"/>
      <c r="M3587" s="19"/>
    </row>
    <row r="3588" spans="1:13" ht="15.75" customHeight="1">
      <c r="A3588" s="19"/>
      <c r="B3588" s="19"/>
      <c r="C3588" s="19"/>
      <c r="D3588" s="19"/>
      <c r="E3588" s="19"/>
      <c r="F3588" s="21"/>
      <c r="G3588" s="21"/>
      <c r="H3588" s="21"/>
      <c r="I3588" s="20" t="str">
        <f t="shared" si="213"/>
        <v/>
      </c>
      <c r="J3588" s="28"/>
      <c r="K3588" s="19">
        <f t="shared" si="212"/>
        <v>0</v>
      </c>
      <c r="L3588" s="19"/>
      <c r="M3588" s="19"/>
    </row>
    <row r="3589" spans="1:13" ht="15.75" customHeight="1">
      <c r="A3589" s="19"/>
      <c r="B3589" s="19"/>
      <c r="C3589" s="19"/>
      <c r="D3589" s="19"/>
      <c r="E3589" s="19"/>
      <c r="F3589" s="21"/>
      <c r="G3589" s="21"/>
      <c r="H3589" s="21"/>
      <c r="I3589" s="20" t="str">
        <f t="shared" si="213"/>
        <v/>
      </c>
      <c r="J3589" s="28"/>
      <c r="K3589" s="19">
        <f t="shared" si="212"/>
        <v>0</v>
      </c>
      <c r="L3589" s="19"/>
      <c r="M3589" s="19"/>
    </row>
    <row r="3590" spans="1:13" ht="15.75" customHeight="1">
      <c r="A3590" s="19"/>
      <c r="B3590" s="19"/>
      <c r="C3590" s="19"/>
      <c r="D3590" s="19"/>
      <c r="E3590" s="19"/>
      <c r="F3590" s="21"/>
      <c r="G3590" s="21"/>
      <c r="H3590" s="21"/>
      <c r="I3590" s="20" t="str">
        <f t="shared" si="213"/>
        <v/>
      </c>
      <c r="J3590" s="28"/>
      <c r="K3590" s="19">
        <f t="shared" si="212"/>
        <v>0</v>
      </c>
      <c r="L3590" s="19"/>
      <c r="M3590" s="19"/>
    </row>
    <row r="3591" spans="1:13" ht="15.75" customHeight="1">
      <c r="A3591" s="19"/>
      <c r="B3591" s="19"/>
      <c r="C3591" s="19"/>
      <c r="D3591" s="19"/>
      <c r="E3591" s="19"/>
      <c r="F3591" s="21"/>
      <c r="G3591" s="21"/>
      <c r="H3591" s="21"/>
      <c r="I3591" s="20" t="str">
        <f t="shared" si="213"/>
        <v/>
      </c>
      <c r="J3591" s="28"/>
      <c r="K3591" s="19">
        <f t="shared" si="212"/>
        <v>0</v>
      </c>
      <c r="L3591" s="19"/>
      <c r="M3591" s="19"/>
    </row>
    <row r="3592" spans="1:13" ht="15.75" customHeight="1">
      <c r="A3592" s="19"/>
      <c r="B3592" s="19"/>
      <c r="C3592" s="19"/>
      <c r="D3592" s="19"/>
      <c r="E3592" s="19"/>
      <c r="F3592" s="21"/>
      <c r="G3592" s="21"/>
      <c r="H3592" s="21"/>
      <c r="I3592" s="20" t="str">
        <f t="shared" si="213"/>
        <v/>
      </c>
      <c r="J3592" s="28"/>
      <c r="K3592" s="19">
        <f t="shared" si="212"/>
        <v>0</v>
      </c>
      <c r="L3592" s="19"/>
      <c r="M3592" s="19"/>
    </row>
    <row r="3593" spans="1:13" ht="15.75" customHeight="1">
      <c r="A3593" s="19"/>
      <c r="B3593" s="19"/>
      <c r="C3593" s="19"/>
      <c r="D3593" s="19"/>
      <c r="E3593" s="19"/>
      <c r="F3593" s="21"/>
      <c r="G3593" s="21"/>
      <c r="H3593" s="21"/>
      <c r="I3593" s="20" t="str">
        <f t="shared" si="213"/>
        <v/>
      </c>
      <c r="J3593" s="28"/>
      <c r="K3593" s="19">
        <f t="shared" si="212"/>
        <v>0</v>
      </c>
      <c r="L3593" s="19"/>
      <c r="M3593" s="19"/>
    </row>
    <row r="3594" spans="1:13" ht="15.75" customHeight="1">
      <c r="A3594" s="19"/>
      <c r="B3594" s="19"/>
      <c r="C3594" s="19"/>
      <c r="D3594" s="19"/>
      <c r="E3594" s="19"/>
      <c r="F3594" s="21"/>
      <c r="G3594" s="21"/>
      <c r="H3594" s="21"/>
      <c r="I3594" s="20" t="str">
        <f t="shared" si="213"/>
        <v/>
      </c>
      <c r="J3594" s="28"/>
      <c r="K3594" s="19">
        <f t="shared" si="212"/>
        <v>0</v>
      </c>
      <c r="L3594" s="19"/>
      <c r="M3594" s="19"/>
    </row>
    <row r="3595" spans="1:13" ht="15.75" customHeight="1">
      <c r="A3595" s="19"/>
      <c r="B3595" s="19"/>
      <c r="C3595" s="19"/>
      <c r="D3595" s="19"/>
      <c r="E3595" s="19"/>
      <c r="F3595" s="21"/>
      <c r="G3595" s="21"/>
      <c r="H3595" s="21"/>
      <c r="I3595" s="20" t="str">
        <f t="shared" si="213"/>
        <v/>
      </c>
      <c r="J3595" s="28"/>
      <c r="K3595" s="19">
        <f t="shared" si="212"/>
        <v>0</v>
      </c>
      <c r="L3595" s="19"/>
      <c r="M3595" s="19"/>
    </row>
    <row r="3596" spans="1:13" ht="15.75" customHeight="1">
      <c r="A3596" s="19"/>
      <c r="B3596" s="19"/>
      <c r="C3596" s="19"/>
      <c r="D3596" s="19"/>
      <c r="E3596" s="19"/>
      <c r="F3596" s="21"/>
      <c r="G3596" s="21"/>
      <c r="H3596" s="21"/>
      <c r="I3596" s="20" t="str">
        <f t="shared" si="213"/>
        <v/>
      </c>
      <c r="J3596" s="28"/>
      <c r="K3596" s="19">
        <f t="shared" si="212"/>
        <v>0</v>
      </c>
      <c r="L3596" s="19"/>
      <c r="M3596" s="19"/>
    </row>
    <row r="3597" spans="1:13" ht="15.75" customHeight="1">
      <c r="A3597" s="19"/>
      <c r="B3597" s="19"/>
      <c r="C3597" s="19"/>
      <c r="D3597" s="19"/>
      <c r="E3597" s="19"/>
      <c r="F3597" s="21"/>
      <c r="G3597" s="21"/>
      <c r="H3597" s="21"/>
      <c r="I3597" s="20" t="str">
        <f t="shared" si="213"/>
        <v/>
      </c>
      <c r="J3597" s="28"/>
      <c r="K3597" s="19">
        <f t="shared" si="212"/>
        <v>0</v>
      </c>
      <c r="L3597" s="19"/>
      <c r="M3597" s="19"/>
    </row>
    <row r="3598" spans="1:13" ht="15.75" customHeight="1">
      <c r="A3598" s="19"/>
      <c r="B3598" s="19"/>
      <c r="C3598" s="19"/>
      <c r="D3598" s="19"/>
      <c r="E3598" s="19"/>
      <c r="F3598" s="21"/>
      <c r="G3598" s="21"/>
      <c r="H3598" s="21"/>
      <c r="I3598" s="20" t="str">
        <f t="shared" si="213"/>
        <v/>
      </c>
      <c r="J3598" s="28"/>
      <c r="K3598" s="19">
        <f t="shared" si="212"/>
        <v>0</v>
      </c>
      <c r="L3598" s="19"/>
      <c r="M3598" s="19"/>
    </row>
    <row r="3599" spans="1:13" ht="15.75" customHeight="1">
      <c r="A3599" s="19"/>
      <c r="B3599" s="19"/>
      <c r="C3599" s="19"/>
      <c r="D3599" s="19"/>
      <c r="E3599" s="19"/>
      <c r="F3599" s="21"/>
      <c r="G3599" s="21"/>
      <c r="H3599" s="21"/>
      <c r="I3599" s="20" t="str">
        <f t="shared" si="213"/>
        <v/>
      </c>
      <c r="J3599" s="28"/>
      <c r="K3599" s="19">
        <f t="shared" si="212"/>
        <v>0</v>
      </c>
      <c r="L3599" s="19"/>
      <c r="M3599" s="19"/>
    </row>
    <row r="3600" spans="1:13" ht="15.75" customHeight="1">
      <c r="A3600" s="19"/>
      <c r="B3600" s="19"/>
      <c r="C3600" s="19"/>
      <c r="D3600" s="19"/>
      <c r="E3600" s="19"/>
      <c r="F3600" s="21"/>
      <c r="G3600" s="21"/>
      <c r="H3600" s="21"/>
      <c r="I3600" s="20" t="str">
        <f t="shared" si="213"/>
        <v/>
      </c>
      <c r="J3600" s="28"/>
      <c r="K3600" s="19">
        <f t="shared" si="212"/>
        <v>0</v>
      </c>
      <c r="L3600" s="19"/>
      <c r="M3600" s="19"/>
    </row>
    <row r="3601" spans="1:13" ht="15.75" customHeight="1">
      <c r="A3601" s="19"/>
      <c r="B3601" s="19"/>
      <c r="C3601" s="19"/>
      <c r="D3601" s="19"/>
      <c r="E3601" s="19"/>
      <c r="F3601" s="21"/>
      <c r="G3601" s="21"/>
      <c r="H3601" s="21"/>
      <c r="I3601" s="20" t="str">
        <f t="shared" si="213"/>
        <v/>
      </c>
      <c r="J3601" s="28"/>
      <c r="K3601" s="19">
        <f t="shared" si="212"/>
        <v>0</v>
      </c>
      <c r="L3601" s="19"/>
      <c r="M3601" s="19"/>
    </row>
    <row r="3602" spans="1:13" ht="15.75" customHeight="1">
      <c r="A3602" s="19"/>
      <c r="B3602" s="19"/>
      <c r="C3602" s="19"/>
      <c r="D3602" s="19"/>
      <c r="E3602" s="19"/>
      <c r="F3602" s="21"/>
      <c r="G3602" s="21"/>
      <c r="H3602" s="21"/>
      <c r="I3602" s="20" t="str">
        <f t="shared" si="213"/>
        <v/>
      </c>
      <c r="J3602" s="28"/>
      <c r="K3602" s="19">
        <f t="shared" si="212"/>
        <v>0</v>
      </c>
      <c r="L3602" s="19"/>
      <c r="M3602" s="19"/>
    </row>
    <row r="3603" spans="1:13" ht="15.75" customHeight="1">
      <c r="A3603" s="19"/>
      <c r="B3603" s="19"/>
      <c r="C3603" s="19"/>
      <c r="D3603" s="19"/>
      <c r="E3603" s="19"/>
      <c r="F3603" s="21"/>
      <c r="G3603" s="21"/>
      <c r="H3603" s="21"/>
      <c r="I3603" s="20" t="str">
        <f t="shared" si="213"/>
        <v/>
      </c>
      <c r="J3603" s="28"/>
      <c r="K3603" s="19">
        <f t="shared" si="212"/>
        <v>0</v>
      </c>
      <c r="L3603" s="19"/>
      <c r="M3603" s="19"/>
    </row>
    <row r="3604" spans="1:13" ht="15.75" customHeight="1">
      <c r="A3604" s="19"/>
      <c r="B3604" s="19"/>
      <c r="C3604" s="19"/>
      <c r="D3604" s="19"/>
      <c r="E3604" s="19"/>
      <c r="F3604" s="21"/>
      <c r="G3604" s="21"/>
      <c r="H3604" s="21"/>
      <c r="I3604" s="20" t="str">
        <f t="shared" si="213"/>
        <v/>
      </c>
      <c r="J3604" s="28"/>
      <c r="K3604" s="19">
        <f t="shared" si="212"/>
        <v>0</v>
      </c>
      <c r="L3604" s="19"/>
      <c r="M3604" s="19"/>
    </row>
    <row r="3605" spans="1:13" ht="15.75" customHeight="1">
      <c r="A3605" s="19"/>
      <c r="B3605" s="19"/>
      <c r="C3605" s="19"/>
      <c r="D3605" s="19"/>
      <c r="E3605" s="19"/>
      <c r="F3605" s="21"/>
      <c r="G3605" s="21"/>
      <c r="H3605" s="21"/>
      <c r="I3605" s="20" t="str">
        <f t="shared" si="213"/>
        <v/>
      </c>
      <c r="J3605" s="28"/>
      <c r="K3605" s="19">
        <f t="shared" si="212"/>
        <v>0</v>
      </c>
      <c r="L3605" s="19"/>
      <c r="M3605" s="19"/>
    </row>
    <row r="3606" spans="1:13" ht="15.75" customHeight="1">
      <c r="A3606" s="19"/>
      <c r="B3606" s="19"/>
      <c r="C3606" s="19"/>
      <c r="D3606" s="19"/>
      <c r="E3606" s="19"/>
      <c r="F3606" s="21"/>
      <c r="G3606" s="21"/>
      <c r="H3606" s="21"/>
      <c r="I3606" s="20" t="str">
        <f t="shared" si="213"/>
        <v/>
      </c>
      <c r="J3606" s="28"/>
      <c r="K3606" s="19">
        <f t="shared" si="212"/>
        <v>0</v>
      </c>
      <c r="L3606" s="19"/>
      <c r="M3606" s="19"/>
    </row>
    <row r="3607" spans="1:13" ht="15.75" customHeight="1">
      <c r="A3607" s="19"/>
      <c r="B3607" s="19"/>
      <c r="C3607" s="19"/>
      <c r="D3607" s="19"/>
      <c r="E3607" s="19"/>
      <c r="F3607" s="21"/>
      <c r="G3607" s="21"/>
      <c r="H3607" s="21"/>
      <c r="I3607" s="20" t="str">
        <f t="shared" si="213"/>
        <v/>
      </c>
      <c r="J3607" s="28"/>
      <c r="K3607" s="19">
        <f t="shared" si="212"/>
        <v>0</v>
      </c>
      <c r="L3607" s="19"/>
      <c r="M3607" s="19"/>
    </row>
    <row r="3608" spans="1:13" ht="15.75" customHeight="1">
      <c r="A3608" s="19"/>
      <c r="B3608" s="19"/>
      <c r="C3608" s="19"/>
      <c r="D3608" s="19"/>
      <c r="E3608" s="19"/>
      <c r="F3608" s="21"/>
      <c r="G3608" s="21"/>
      <c r="H3608" s="21"/>
      <c r="I3608" s="20" t="str">
        <f t="shared" si="213"/>
        <v/>
      </c>
      <c r="J3608" s="28"/>
      <c r="K3608" s="19">
        <f t="shared" si="212"/>
        <v>0</v>
      </c>
      <c r="L3608" s="19"/>
      <c r="M3608" s="19"/>
    </row>
    <row r="3609" spans="1:13" ht="15.75" customHeight="1">
      <c r="A3609" s="19"/>
      <c r="B3609" s="19"/>
      <c r="C3609" s="19"/>
      <c r="D3609" s="19"/>
      <c r="E3609" s="19"/>
      <c r="F3609" s="21"/>
      <c r="G3609" s="21"/>
      <c r="H3609" s="21"/>
      <c r="I3609" s="20" t="str">
        <f t="shared" si="213"/>
        <v/>
      </c>
      <c r="J3609" s="28"/>
      <c r="K3609" s="19">
        <f t="shared" si="212"/>
        <v>0</v>
      </c>
      <c r="L3609" s="19"/>
      <c r="M3609" s="19"/>
    </row>
    <row r="3610" spans="1:13" ht="15.75" customHeight="1">
      <c r="A3610" s="19"/>
      <c r="B3610" s="19"/>
      <c r="C3610" s="19"/>
      <c r="D3610" s="19"/>
      <c r="E3610" s="19"/>
      <c r="F3610" s="21"/>
      <c r="G3610" s="21"/>
      <c r="H3610" s="21"/>
      <c r="I3610" s="20" t="str">
        <f t="shared" si="213"/>
        <v/>
      </c>
      <c r="J3610" s="28"/>
      <c r="K3610" s="19">
        <f t="shared" si="212"/>
        <v>0</v>
      </c>
      <c r="L3610" s="19"/>
      <c r="M3610" s="19"/>
    </row>
    <row r="3611" spans="1:13" ht="15.75" customHeight="1">
      <c r="A3611" s="19"/>
      <c r="B3611" s="19"/>
      <c r="C3611" s="19"/>
      <c r="D3611" s="19"/>
      <c r="E3611" s="19"/>
      <c r="F3611" s="21"/>
      <c r="G3611" s="21"/>
      <c r="H3611" s="21"/>
      <c r="I3611" s="20" t="str">
        <f t="shared" si="213"/>
        <v/>
      </c>
      <c r="J3611" s="28"/>
      <c r="K3611" s="19">
        <f t="shared" si="212"/>
        <v>0</v>
      </c>
      <c r="L3611" s="19"/>
      <c r="M3611" s="19"/>
    </row>
    <row r="3612" spans="1:13" ht="15.75" customHeight="1">
      <c r="A3612" s="19"/>
      <c r="B3612" s="19"/>
      <c r="C3612" s="19"/>
      <c r="D3612" s="19"/>
      <c r="E3612" s="19"/>
      <c r="F3612" s="21"/>
      <c r="G3612" s="21"/>
      <c r="H3612" s="21"/>
      <c r="I3612" s="20" t="str">
        <f t="shared" si="213"/>
        <v/>
      </c>
      <c r="J3612" s="28"/>
      <c r="K3612" s="19">
        <f t="shared" si="212"/>
        <v>0</v>
      </c>
      <c r="L3612" s="19"/>
      <c r="M3612" s="19"/>
    </row>
    <row r="3613" spans="1:13" ht="15.75" customHeight="1">
      <c r="A3613" s="19"/>
      <c r="B3613" s="19"/>
      <c r="C3613" s="19"/>
      <c r="D3613" s="19"/>
      <c r="E3613" s="19"/>
      <c r="F3613" s="21"/>
      <c r="G3613" s="21"/>
      <c r="H3613" s="21"/>
      <c r="I3613" s="20" t="str">
        <f t="shared" si="213"/>
        <v/>
      </c>
      <c r="J3613" s="28"/>
      <c r="K3613" s="19">
        <f t="shared" si="212"/>
        <v>0</v>
      </c>
      <c r="L3613" s="19"/>
      <c r="M3613" s="19"/>
    </row>
    <row r="3614" spans="1:13" ht="15.75" customHeight="1">
      <c r="A3614" s="19"/>
      <c r="B3614" s="19"/>
      <c r="C3614" s="19"/>
      <c r="D3614" s="19"/>
      <c r="E3614" s="19"/>
      <c r="F3614" s="21"/>
      <c r="G3614" s="21"/>
      <c r="H3614" s="21"/>
      <c r="I3614" s="20" t="str">
        <f t="shared" si="213"/>
        <v/>
      </c>
      <c r="J3614" s="28"/>
      <c r="K3614" s="19">
        <f t="shared" si="212"/>
        <v>0</v>
      </c>
      <c r="L3614" s="19"/>
      <c r="M3614" s="19"/>
    </row>
    <row r="3615" spans="1:13" ht="15.75" customHeight="1">
      <c r="A3615" s="19"/>
      <c r="B3615" s="19"/>
      <c r="C3615" s="19"/>
      <c r="D3615" s="19"/>
      <c r="E3615" s="19"/>
      <c r="F3615" s="21"/>
      <c r="G3615" s="21"/>
      <c r="H3615" s="21"/>
      <c r="I3615" s="20" t="str">
        <f t="shared" si="213"/>
        <v/>
      </c>
      <c r="J3615" s="28"/>
      <c r="K3615" s="19">
        <f t="shared" si="212"/>
        <v>0</v>
      </c>
      <c r="L3615" s="19"/>
      <c r="M3615" s="19"/>
    </row>
    <row r="3616" spans="1:13" ht="15.75" customHeight="1">
      <c r="A3616" s="19"/>
      <c r="B3616" s="19"/>
      <c r="C3616" s="19"/>
      <c r="D3616" s="19"/>
      <c r="E3616" s="19"/>
      <c r="F3616" s="21"/>
      <c r="G3616" s="21"/>
      <c r="H3616" s="21"/>
      <c r="I3616" s="20" t="str">
        <f t="shared" si="213"/>
        <v/>
      </c>
      <c r="J3616" s="28"/>
      <c r="K3616" s="19">
        <f t="shared" si="212"/>
        <v>0</v>
      </c>
      <c r="L3616" s="19"/>
      <c r="M3616" s="19"/>
    </row>
    <row r="3617" spans="1:13" ht="15.75" customHeight="1">
      <c r="A3617" s="19"/>
      <c r="B3617" s="19"/>
      <c r="C3617" s="19"/>
      <c r="D3617" s="19"/>
      <c r="E3617" s="19"/>
      <c r="F3617" s="21"/>
      <c r="G3617" s="21"/>
      <c r="H3617" s="21"/>
      <c r="I3617" s="20" t="str">
        <f t="shared" si="213"/>
        <v/>
      </c>
      <c r="J3617" s="28"/>
      <c r="K3617" s="19">
        <f t="shared" si="212"/>
        <v>0</v>
      </c>
      <c r="L3617" s="19"/>
      <c r="M3617" s="19"/>
    </row>
    <row r="3618" spans="1:13" ht="15.75" customHeight="1">
      <c r="A3618" s="19"/>
      <c r="B3618" s="19"/>
      <c r="C3618" s="19"/>
      <c r="D3618" s="19"/>
      <c r="E3618" s="19"/>
      <c r="F3618" s="21"/>
      <c r="G3618" s="21"/>
      <c r="H3618" s="21"/>
      <c r="I3618" s="20" t="str">
        <f t="shared" si="213"/>
        <v/>
      </c>
      <c r="J3618" s="28"/>
      <c r="K3618" s="19">
        <f t="shared" si="212"/>
        <v>0</v>
      </c>
      <c r="L3618" s="19"/>
      <c r="M3618" s="19"/>
    </row>
    <row r="3619" spans="1:13" ht="15.75" customHeight="1">
      <c r="A3619" s="19"/>
      <c r="B3619" s="19"/>
      <c r="C3619" s="19"/>
      <c r="D3619" s="19"/>
      <c r="E3619" s="19"/>
      <c r="F3619" s="21"/>
      <c r="G3619" s="21"/>
      <c r="H3619" s="21"/>
      <c r="I3619" s="20" t="str">
        <f t="shared" si="213"/>
        <v/>
      </c>
      <c r="J3619" s="28"/>
      <c r="K3619" s="19">
        <f t="shared" si="212"/>
        <v>0</v>
      </c>
      <c r="L3619" s="19"/>
      <c r="M3619" s="19"/>
    </row>
    <row r="3620" spans="1:13" ht="15.75" customHeight="1">
      <c r="A3620" s="19"/>
      <c r="B3620" s="19"/>
      <c r="C3620" s="19"/>
      <c r="D3620" s="19"/>
      <c r="E3620" s="19"/>
      <c r="F3620" s="21"/>
      <c r="G3620" s="21"/>
      <c r="H3620" s="21"/>
      <c r="I3620" s="20" t="str">
        <f t="shared" si="213"/>
        <v/>
      </c>
      <c r="J3620" s="28"/>
      <c r="K3620" s="19">
        <f t="shared" si="212"/>
        <v>0</v>
      </c>
      <c r="L3620" s="19"/>
      <c r="M3620" s="19"/>
    </row>
    <row r="3621" spans="1:13" ht="15.75" customHeight="1">
      <c r="A3621" s="19"/>
      <c r="B3621" s="19"/>
      <c r="C3621" s="19"/>
      <c r="D3621" s="19"/>
      <c r="E3621" s="19"/>
      <c r="F3621" s="21"/>
      <c r="G3621" s="21"/>
      <c r="H3621" s="21"/>
      <c r="I3621" s="20" t="str">
        <f t="shared" si="213"/>
        <v/>
      </c>
      <c r="J3621" s="28"/>
      <c r="K3621" s="19">
        <f t="shared" si="212"/>
        <v>0</v>
      </c>
      <c r="L3621" s="19"/>
      <c r="M3621" s="19"/>
    </row>
    <row r="3622" spans="1:13" ht="15.75" customHeight="1">
      <c r="A3622" s="19"/>
      <c r="B3622" s="19"/>
      <c r="C3622" s="19"/>
      <c r="D3622" s="19"/>
      <c r="E3622" s="19"/>
      <c r="F3622" s="21"/>
      <c r="G3622" s="21"/>
      <c r="H3622" s="21"/>
      <c r="I3622" s="20" t="str">
        <f t="shared" si="213"/>
        <v/>
      </c>
      <c r="J3622" s="28"/>
      <c r="K3622" s="19">
        <f t="shared" si="212"/>
        <v>0</v>
      </c>
      <c r="L3622" s="19"/>
      <c r="M3622" s="19"/>
    </row>
    <row r="3623" spans="1:13" ht="15.75" customHeight="1">
      <c r="A3623" s="19"/>
      <c r="B3623" s="19"/>
      <c r="C3623" s="19"/>
      <c r="D3623" s="19"/>
      <c r="E3623" s="19"/>
      <c r="F3623" s="21"/>
      <c r="G3623" s="21"/>
      <c r="H3623" s="21"/>
      <c r="I3623" s="20" t="str">
        <f t="shared" si="213"/>
        <v/>
      </c>
      <c r="J3623" s="28"/>
      <c r="K3623" s="19">
        <f t="shared" si="212"/>
        <v>0</v>
      </c>
      <c r="L3623" s="19"/>
      <c r="M3623" s="19"/>
    </row>
    <row r="3624" spans="1:13" ht="15.75" customHeight="1">
      <c r="A3624" s="19"/>
      <c r="B3624" s="19"/>
      <c r="C3624" s="19"/>
      <c r="D3624" s="19"/>
      <c r="E3624" s="19"/>
      <c r="F3624" s="21"/>
      <c r="G3624" s="21"/>
      <c r="H3624" s="21"/>
      <c r="I3624" s="20" t="str">
        <f t="shared" si="213"/>
        <v/>
      </c>
      <c r="J3624" s="28"/>
      <c r="K3624" s="19">
        <f t="shared" si="212"/>
        <v>0</v>
      </c>
      <c r="L3624" s="19"/>
      <c r="M3624" s="19"/>
    </row>
    <row r="3625" spans="1:13" ht="15.75" customHeight="1">
      <c r="A3625" s="19"/>
      <c r="B3625" s="19"/>
      <c r="C3625" s="19"/>
      <c r="D3625" s="19"/>
      <c r="E3625" s="19"/>
      <c r="F3625" s="21"/>
      <c r="G3625" s="21"/>
      <c r="H3625" s="21"/>
      <c r="I3625" s="20" t="str">
        <f t="shared" si="213"/>
        <v/>
      </c>
      <c r="J3625" s="28"/>
      <c r="K3625" s="19">
        <f t="shared" si="212"/>
        <v>0</v>
      </c>
      <c r="L3625" s="19"/>
      <c r="M3625" s="19"/>
    </row>
    <row r="3626" spans="1:13" ht="15.75" customHeight="1">
      <c r="A3626" s="19"/>
      <c r="B3626" s="19"/>
      <c r="C3626" s="19"/>
      <c r="D3626" s="19"/>
      <c r="E3626" s="19"/>
      <c r="F3626" s="21"/>
      <c r="G3626" s="21"/>
      <c r="H3626" s="21"/>
      <c r="I3626" s="20" t="str">
        <f t="shared" si="213"/>
        <v/>
      </c>
      <c r="J3626" s="28"/>
      <c r="K3626" s="19">
        <f t="shared" si="212"/>
        <v>0</v>
      </c>
      <c r="L3626" s="19"/>
      <c r="M3626" s="19"/>
    </row>
    <row r="3627" spans="1:13" ht="15.75" customHeight="1">
      <c r="A3627" s="19"/>
      <c r="B3627" s="19"/>
      <c r="C3627" s="19"/>
      <c r="D3627" s="19"/>
      <c r="E3627" s="19"/>
      <c r="F3627" s="21"/>
      <c r="G3627" s="21"/>
      <c r="H3627" s="21"/>
      <c r="I3627" s="20" t="str">
        <f t="shared" si="213"/>
        <v/>
      </c>
      <c r="J3627" s="28"/>
      <c r="K3627" s="19">
        <f t="shared" si="212"/>
        <v>0</v>
      </c>
      <c r="L3627" s="19"/>
      <c r="M3627" s="19"/>
    </row>
    <row r="3628" spans="1:13" ht="15.75" customHeight="1">
      <c r="A3628" s="19"/>
      <c r="B3628" s="19"/>
      <c r="C3628" s="19"/>
      <c r="D3628" s="19"/>
      <c r="E3628" s="19"/>
      <c r="F3628" s="21"/>
      <c r="G3628" s="21"/>
      <c r="H3628" s="21"/>
      <c r="I3628" s="20" t="str">
        <f t="shared" si="213"/>
        <v/>
      </c>
      <c r="J3628" s="28"/>
      <c r="K3628" s="19">
        <f t="shared" si="212"/>
        <v>0</v>
      </c>
      <c r="L3628" s="19"/>
      <c r="M3628" s="19"/>
    </row>
    <row r="3629" spans="1:13" ht="15.75" customHeight="1">
      <c r="A3629" s="19"/>
      <c r="B3629" s="19"/>
      <c r="C3629" s="19"/>
      <c r="D3629" s="19"/>
      <c r="E3629" s="19"/>
      <c r="F3629" s="21"/>
      <c r="G3629" s="21"/>
      <c r="H3629" s="21"/>
      <c r="I3629" s="20" t="str">
        <f t="shared" si="213"/>
        <v/>
      </c>
      <c r="J3629" s="28"/>
      <c r="K3629" s="19">
        <f t="shared" si="212"/>
        <v>0</v>
      </c>
      <c r="L3629" s="19"/>
      <c r="M3629" s="19"/>
    </row>
    <row r="3630" spans="1:13" ht="15.75" customHeight="1">
      <c r="A3630" s="19"/>
      <c r="B3630" s="19"/>
      <c r="C3630" s="19"/>
      <c r="D3630" s="19"/>
      <c r="E3630" s="19"/>
      <c r="F3630" s="21"/>
      <c r="G3630" s="21"/>
      <c r="H3630" s="21"/>
      <c r="I3630" s="20" t="str">
        <f t="shared" si="213"/>
        <v/>
      </c>
      <c r="J3630" s="28"/>
      <c r="K3630" s="19">
        <f t="shared" si="212"/>
        <v>0</v>
      </c>
      <c r="L3630" s="19"/>
      <c r="M3630" s="19"/>
    </row>
    <row r="3631" spans="1:13" ht="15.75" customHeight="1">
      <c r="A3631" s="19"/>
      <c r="B3631" s="19"/>
      <c r="C3631" s="19"/>
      <c r="D3631" s="19"/>
      <c r="E3631" s="19"/>
      <c r="F3631" s="21"/>
      <c r="G3631" s="21"/>
      <c r="H3631" s="21"/>
      <c r="I3631" s="20" t="str">
        <f t="shared" si="213"/>
        <v/>
      </c>
      <c r="J3631" s="28"/>
      <c r="K3631" s="19">
        <f t="shared" si="212"/>
        <v>0</v>
      </c>
      <c r="L3631" s="19"/>
      <c r="M3631" s="19"/>
    </row>
    <row r="3632" spans="1:13" ht="15.75" customHeight="1">
      <c r="A3632" s="19"/>
      <c r="B3632" s="19"/>
      <c r="C3632" s="19"/>
      <c r="D3632" s="19"/>
      <c r="E3632" s="19"/>
      <c r="F3632" s="21"/>
      <c r="G3632" s="21"/>
      <c r="H3632" s="21"/>
      <c r="I3632" s="20" t="str">
        <f t="shared" si="213"/>
        <v/>
      </c>
      <c r="J3632" s="28"/>
      <c r="K3632" s="19">
        <f t="shared" si="212"/>
        <v>0</v>
      </c>
      <c r="L3632" s="19"/>
      <c r="M3632" s="19"/>
    </row>
    <row r="3633" spans="1:13" ht="15.75" customHeight="1">
      <c r="A3633" s="19"/>
      <c r="B3633" s="19"/>
      <c r="C3633" s="19"/>
      <c r="D3633" s="19"/>
      <c r="E3633" s="19"/>
      <c r="F3633" s="21"/>
      <c r="G3633" s="21"/>
      <c r="H3633" s="21"/>
      <c r="I3633" s="20" t="str">
        <f t="shared" si="213"/>
        <v/>
      </c>
      <c r="J3633" s="28"/>
      <c r="K3633" s="19">
        <f t="shared" si="212"/>
        <v>0</v>
      </c>
      <c r="L3633" s="19"/>
      <c r="M3633" s="19"/>
    </row>
    <row r="3634" spans="1:13" ht="15.75" customHeight="1">
      <c r="A3634" s="19"/>
      <c r="B3634" s="19"/>
      <c r="C3634" s="19"/>
      <c r="D3634" s="19"/>
      <c r="E3634" s="19"/>
      <c r="F3634" s="21"/>
      <c r="G3634" s="21"/>
      <c r="H3634" s="21"/>
      <c r="I3634" s="20" t="str">
        <f t="shared" si="213"/>
        <v/>
      </c>
      <c r="J3634" s="28"/>
      <c r="K3634" s="19">
        <f t="shared" si="212"/>
        <v>0</v>
      </c>
      <c r="L3634" s="19"/>
      <c r="M3634" s="19"/>
    </row>
    <row r="3635" spans="1:13" ht="15.75" customHeight="1">
      <c r="A3635" s="19"/>
      <c r="B3635" s="19"/>
      <c r="C3635" s="19"/>
      <c r="D3635" s="19"/>
      <c r="E3635" s="19"/>
      <c r="F3635" s="21"/>
      <c r="G3635" s="21"/>
      <c r="H3635" s="21"/>
      <c r="I3635" s="20" t="str">
        <f t="shared" si="213"/>
        <v/>
      </c>
      <c r="J3635" s="28"/>
      <c r="K3635" s="19">
        <f t="shared" si="212"/>
        <v>0</v>
      </c>
      <c r="L3635" s="19"/>
      <c r="M3635" s="19"/>
    </row>
    <row r="3636" spans="1:13" ht="15.75" customHeight="1">
      <c r="A3636" s="19"/>
      <c r="B3636" s="19"/>
      <c r="C3636" s="19"/>
      <c r="D3636" s="19"/>
      <c r="E3636" s="19"/>
      <c r="F3636" s="21"/>
      <c r="G3636" s="21"/>
      <c r="H3636" s="21"/>
      <c r="I3636" s="20" t="str">
        <f t="shared" si="213"/>
        <v/>
      </c>
      <c r="J3636" s="28"/>
      <c r="K3636" s="19">
        <f t="shared" si="212"/>
        <v>0</v>
      </c>
      <c r="L3636" s="19"/>
      <c r="M3636" s="19"/>
    </row>
    <row r="3637" spans="1:13" ht="15.75" customHeight="1">
      <c r="A3637" s="19"/>
      <c r="B3637" s="19"/>
      <c r="C3637" s="19"/>
      <c r="D3637" s="19"/>
      <c r="E3637" s="19"/>
      <c r="F3637" s="21"/>
      <c r="G3637" s="21"/>
      <c r="H3637" s="21"/>
      <c r="I3637" s="20" t="str">
        <f t="shared" si="213"/>
        <v/>
      </c>
      <c r="J3637" s="28"/>
      <c r="K3637" s="19">
        <f t="shared" si="212"/>
        <v>0</v>
      </c>
      <c r="L3637" s="19"/>
      <c r="M3637" s="19"/>
    </row>
    <row r="3638" spans="1:13" ht="15.75" customHeight="1">
      <c r="A3638" s="19"/>
      <c r="B3638" s="19"/>
      <c r="C3638" s="19"/>
      <c r="D3638" s="19"/>
      <c r="E3638" s="19"/>
      <c r="F3638" s="21"/>
      <c r="G3638" s="21"/>
      <c r="H3638" s="21"/>
      <c r="I3638" s="20" t="str">
        <f t="shared" si="213"/>
        <v/>
      </c>
      <c r="J3638" s="28"/>
      <c r="K3638" s="19">
        <f t="shared" si="212"/>
        <v>0</v>
      </c>
      <c r="L3638" s="19"/>
      <c r="M3638" s="19"/>
    </row>
    <row r="3639" spans="1:13" ht="15.75" customHeight="1">
      <c r="A3639" s="19"/>
      <c r="B3639" s="19"/>
      <c r="C3639" s="19"/>
      <c r="D3639" s="19"/>
      <c r="E3639" s="19"/>
      <c r="F3639" s="21"/>
      <c r="G3639" s="21"/>
      <c r="H3639" s="21"/>
      <c r="I3639" s="20" t="str">
        <f t="shared" si="213"/>
        <v/>
      </c>
      <c r="J3639" s="28"/>
      <c r="K3639" s="19">
        <f t="shared" si="212"/>
        <v>0</v>
      </c>
      <c r="L3639" s="19"/>
      <c r="M3639" s="19"/>
    </row>
    <row r="3640" spans="1:13" ht="15.75" customHeight="1">
      <c r="A3640" s="19"/>
      <c r="B3640" s="19"/>
      <c r="C3640" s="19"/>
      <c r="D3640" s="19"/>
      <c r="E3640" s="19"/>
      <c r="F3640" s="21"/>
      <c r="G3640" s="21"/>
      <c r="H3640" s="21"/>
      <c r="I3640" s="20" t="str">
        <f t="shared" si="213"/>
        <v/>
      </c>
      <c r="J3640" s="28"/>
      <c r="K3640" s="19">
        <f t="shared" si="212"/>
        <v>0</v>
      </c>
      <c r="L3640" s="19"/>
      <c r="M3640" s="19"/>
    </row>
    <row r="3641" spans="1:13" ht="15.75" customHeight="1">
      <c r="A3641" s="19"/>
      <c r="B3641" s="19"/>
      <c r="C3641" s="19"/>
      <c r="D3641" s="19"/>
      <c r="E3641" s="19"/>
      <c r="F3641" s="21"/>
      <c r="G3641" s="21"/>
      <c r="H3641" s="21"/>
      <c r="I3641" s="20" t="str">
        <f t="shared" si="213"/>
        <v/>
      </c>
      <c r="J3641" s="28"/>
      <c r="K3641" s="19">
        <f t="shared" si="212"/>
        <v>0</v>
      </c>
      <c r="L3641" s="19"/>
      <c r="M3641" s="19"/>
    </row>
    <row r="3642" spans="1:13" ht="15.75" customHeight="1">
      <c r="A3642" s="19"/>
      <c r="B3642" s="19"/>
      <c r="C3642" s="19"/>
      <c r="D3642" s="19"/>
      <c r="E3642" s="19"/>
      <c r="F3642" s="21"/>
      <c r="G3642" s="21"/>
      <c r="H3642" s="21"/>
      <c r="I3642" s="20" t="str">
        <f t="shared" si="213"/>
        <v/>
      </c>
      <c r="J3642" s="28"/>
      <c r="K3642" s="19">
        <f t="shared" si="212"/>
        <v>0</v>
      </c>
      <c r="L3642" s="19"/>
      <c r="M3642" s="19"/>
    </row>
    <row r="3643" spans="1:13" ht="15.75" customHeight="1">
      <c r="A3643" s="19"/>
      <c r="B3643" s="19"/>
      <c r="C3643" s="19"/>
      <c r="D3643" s="19"/>
      <c r="E3643" s="19"/>
      <c r="F3643" s="21"/>
      <c r="G3643" s="21"/>
      <c r="H3643" s="21"/>
      <c r="I3643" s="20" t="str">
        <f t="shared" si="213"/>
        <v/>
      </c>
      <c r="J3643" s="28"/>
      <c r="K3643" s="19">
        <f t="shared" si="212"/>
        <v>0</v>
      </c>
      <c r="L3643" s="19"/>
      <c r="M3643" s="19"/>
    </row>
    <row r="3644" spans="1:13" ht="15.75" customHeight="1">
      <c r="A3644" s="19"/>
      <c r="B3644" s="19"/>
      <c r="C3644" s="19"/>
      <c r="D3644" s="19"/>
      <c r="E3644" s="19"/>
      <c r="F3644" s="21"/>
      <c r="G3644" s="21"/>
      <c r="H3644" s="21"/>
      <c r="I3644" s="20" t="str">
        <f t="shared" si="213"/>
        <v/>
      </c>
      <c r="J3644" s="28"/>
      <c r="K3644" s="19">
        <f t="shared" si="212"/>
        <v>0</v>
      </c>
      <c r="L3644" s="19"/>
      <c r="M3644" s="19"/>
    </row>
    <row r="3645" spans="1:13" ht="15.75" customHeight="1">
      <c r="A3645" s="19"/>
      <c r="B3645" s="19"/>
      <c r="C3645" s="19"/>
      <c r="D3645" s="19"/>
      <c r="E3645" s="19"/>
      <c r="F3645" s="21"/>
      <c r="G3645" s="21"/>
      <c r="H3645" s="21"/>
      <c r="I3645" s="20" t="str">
        <f t="shared" si="213"/>
        <v/>
      </c>
      <c r="J3645" s="28"/>
      <c r="K3645" s="19">
        <f t="shared" si="212"/>
        <v>0</v>
      </c>
      <c r="L3645" s="19"/>
      <c r="M3645" s="19"/>
    </row>
    <row r="3646" spans="1:13" ht="15.75" customHeight="1">
      <c r="A3646" s="19"/>
      <c r="B3646" s="19"/>
      <c r="C3646" s="19"/>
      <c r="D3646" s="19"/>
      <c r="E3646" s="19"/>
      <c r="F3646" s="21"/>
      <c r="G3646" s="21"/>
      <c r="H3646" s="21"/>
      <c r="I3646" s="20" t="str">
        <f t="shared" si="213"/>
        <v/>
      </c>
      <c r="J3646" s="28"/>
      <c r="K3646" s="19">
        <f t="shared" si="212"/>
        <v>0</v>
      </c>
      <c r="L3646" s="19"/>
      <c r="M3646" s="19"/>
    </row>
    <row r="3647" spans="1:13" ht="15.75" customHeight="1">
      <c r="A3647" s="19"/>
      <c r="B3647" s="19"/>
      <c r="C3647" s="19"/>
      <c r="D3647" s="19"/>
      <c r="E3647" s="19"/>
      <c r="F3647" s="21"/>
      <c r="G3647" s="21"/>
      <c r="H3647" s="21"/>
      <c r="I3647" s="20" t="str">
        <f t="shared" si="213"/>
        <v/>
      </c>
      <c r="J3647" s="28"/>
      <c r="K3647" s="19">
        <f t="shared" si="212"/>
        <v>0</v>
      </c>
      <c r="L3647" s="19"/>
      <c r="M3647" s="19"/>
    </row>
    <row r="3648" spans="1:13" ht="15.75" customHeight="1">
      <c r="A3648" s="19"/>
      <c r="B3648" s="19"/>
      <c r="C3648" s="19"/>
      <c r="D3648" s="19"/>
      <c r="E3648" s="19"/>
      <c r="F3648" s="21"/>
      <c r="G3648" s="21"/>
      <c r="H3648" s="21"/>
      <c r="I3648" s="20" t="str">
        <f t="shared" si="213"/>
        <v/>
      </c>
      <c r="J3648" s="28"/>
      <c r="K3648" s="19">
        <f t="shared" si="212"/>
        <v>0</v>
      </c>
      <c r="L3648" s="19"/>
      <c r="M3648" s="19"/>
    </row>
    <row r="3649" spans="1:13" ht="15.75" customHeight="1">
      <c r="A3649" s="19"/>
      <c r="B3649" s="19"/>
      <c r="C3649" s="19"/>
      <c r="D3649" s="19"/>
      <c r="E3649" s="19"/>
      <c r="F3649" s="21"/>
      <c r="G3649" s="21"/>
      <c r="H3649" s="21"/>
      <c r="I3649" s="20" t="str">
        <f t="shared" si="213"/>
        <v/>
      </c>
      <c r="J3649" s="28"/>
      <c r="K3649" s="19">
        <f t="shared" si="212"/>
        <v>0</v>
      </c>
      <c r="L3649" s="19"/>
      <c r="M3649" s="19"/>
    </row>
    <row r="3650" spans="1:13" ht="15.75" customHeight="1">
      <c r="A3650" s="19"/>
      <c r="B3650" s="19"/>
      <c r="C3650" s="19"/>
      <c r="D3650" s="19"/>
      <c r="E3650" s="19"/>
      <c r="F3650" s="21"/>
      <c r="G3650" s="21"/>
      <c r="H3650" s="21"/>
      <c r="I3650" s="20" t="str">
        <f t="shared" si="213"/>
        <v/>
      </c>
      <c r="J3650" s="28"/>
      <c r="K3650" s="19">
        <f t="shared" si="212"/>
        <v>0</v>
      </c>
      <c r="L3650" s="19"/>
      <c r="M3650" s="19"/>
    </row>
    <row r="3651" spans="1:13" ht="15.75" customHeight="1">
      <c r="A3651" s="19"/>
      <c r="B3651" s="19"/>
      <c r="C3651" s="19"/>
      <c r="D3651" s="19"/>
      <c r="E3651" s="19"/>
      <c r="F3651" s="21"/>
      <c r="G3651" s="21"/>
      <c r="H3651" s="21"/>
      <c r="I3651" s="20" t="str">
        <f t="shared" si="213"/>
        <v/>
      </c>
      <c r="J3651" s="28"/>
      <c r="K3651" s="19">
        <f t="shared" si="212"/>
        <v>0</v>
      </c>
      <c r="L3651" s="19"/>
      <c r="M3651" s="19"/>
    </row>
    <row r="3652" spans="1:13" ht="15.75" customHeight="1">
      <c r="A3652" s="19"/>
      <c r="B3652" s="19"/>
      <c r="C3652" s="19"/>
      <c r="D3652" s="19"/>
      <c r="E3652" s="19"/>
      <c r="F3652" s="21"/>
      <c r="G3652" s="21"/>
      <c r="H3652" s="21"/>
      <c r="I3652" s="20" t="str">
        <f t="shared" si="213"/>
        <v/>
      </c>
      <c r="J3652" s="28"/>
      <c r="K3652" s="19">
        <f t="shared" si="212"/>
        <v>0</v>
      </c>
      <c r="L3652" s="19"/>
      <c r="M3652" s="19"/>
    </row>
    <row r="3653" spans="1:13" ht="15.75" customHeight="1">
      <c r="A3653" s="19"/>
      <c r="B3653" s="19"/>
      <c r="C3653" s="19"/>
      <c r="D3653" s="19"/>
      <c r="E3653" s="19"/>
      <c r="F3653" s="21"/>
      <c r="G3653" s="21"/>
      <c r="H3653" s="21"/>
      <c r="I3653" s="20" t="str">
        <f t="shared" si="213"/>
        <v/>
      </c>
      <c r="J3653" s="28"/>
      <c r="K3653" s="19">
        <f t="shared" si="212"/>
        <v>0</v>
      </c>
      <c r="L3653" s="19"/>
      <c r="M3653" s="19"/>
    </row>
    <row r="3654" spans="1:13" ht="15.75" customHeight="1">
      <c r="A3654" s="19"/>
      <c r="B3654" s="19"/>
      <c r="C3654" s="19"/>
      <c r="D3654" s="19"/>
      <c r="E3654" s="19"/>
      <c r="F3654" s="21"/>
      <c r="G3654" s="21"/>
      <c r="H3654" s="21"/>
      <c r="I3654" s="20" t="str">
        <f t="shared" si="213"/>
        <v/>
      </c>
      <c r="J3654" s="28"/>
      <c r="K3654" s="19">
        <f t="shared" ref="K3654:K3908" si="214">E3654</f>
        <v>0</v>
      </c>
      <c r="L3654" s="19"/>
      <c r="M3654" s="19"/>
    </row>
    <row r="3655" spans="1:13" ht="15.75" customHeight="1">
      <c r="A3655" s="19"/>
      <c r="B3655" s="19"/>
      <c r="C3655" s="19"/>
      <c r="D3655" s="19"/>
      <c r="E3655" s="19"/>
      <c r="F3655" s="21"/>
      <c r="G3655" s="21"/>
      <c r="H3655" s="21"/>
      <c r="I3655" s="20" t="str">
        <f t="shared" si="213"/>
        <v/>
      </c>
      <c r="J3655" s="28"/>
      <c r="K3655" s="19">
        <f t="shared" si="214"/>
        <v>0</v>
      </c>
      <c r="L3655" s="19"/>
      <c r="M3655" s="19"/>
    </row>
    <row r="3656" spans="1:13" ht="15.75" customHeight="1">
      <c r="A3656" s="19"/>
      <c r="B3656" s="19"/>
      <c r="C3656" s="19"/>
      <c r="D3656" s="19"/>
      <c r="E3656" s="19"/>
      <c r="F3656" s="21"/>
      <c r="G3656" s="21"/>
      <c r="H3656" s="21"/>
      <c r="I3656" s="20" t="str">
        <f t="shared" si="213"/>
        <v/>
      </c>
      <c r="J3656" s="28"/>
      <c r="K3656" s="19">
        <f t="shared" si="214"/>
        <v>0</v>
      </c>
      <c r="L3656" s="19"/>
      <c r="M3656" s="19"/>
    </row>
    <row r="3657" spans="1:13" ht="15.75" customHeight="1">
      <c r="A3657" s="19"/>
      <c r="B3657" s="19"/>
      <c r="C3657" s="19"/>
      <c r="D3657" s="19"/>
      <c r="E3657" s="19"/>
      <c r="F3657" s="21"/>
      <c r="G3657" s="21"/>
      <c r="H3657" s="21"/>
      <c r="I3657" s="20" t="str">
        <f t="shared" si="213"/>
        <v/>
      </c>
      <c r="J3657" s="28"/>
      <c r="K3657" s="19">
        <f t="shared" si="214"/>
        <v>0</v>
      </c>
      <c r="L3657" s="19"/>
      <c r="M3657" s="19"/>
    </row>
    <row r="3658" spans="1:13" ht="15.75" customHeight="1">
      <c r="A3658" s="19"/>
      <c r="B3658" s="19"/>
      <c r="C3658" s="19"/>
      <c r="D3658" s="19"/>
      <c r="E3658" s="19"/>
      <c r="F3658" s="21"/>
      <c r="G3658" s="21"/>
      <c r="H3658" s="21"/>
      <c r="I3658" s="20" t="str">
        <f t="shared" si="213"/>
        <v/>
      </c>
      <c r="J3658" s="28"/>
      <c r="K3658" s="19">
        <f t="shared" si="214"/>
        <v>0</v>
      </c>
      <c r="L3658" s="19"/>
      <c r="M3658" s="19"/>
    </row>
    <row r="3659" spans="1:13" ht="15.75" customHeight="1">
      <c r="A3659" s="19"/>
      <c r="B3659" s="19"/>
      <c r="C3659" s="19"/>
      <c r="D3659" s="19"/>
      <c r="E3659" s="19"/>
      <c r="F3659" s="21"/>
      <c r="G3659" s="21"/>
      <c r="H3659" s="21"/>
      <c r="I3659" s="20" t="str">
        <f t="shared" si="213"/>
        <v/>
      </c>
      <c r="J3659" s="28"/>
      <c r="K3659" s="19">
        <f t="shared" si="214"/>
        <v>0</v>
      </c>
      <c r="L3659" s="19"/>
      <c r="M3659" s="19"/>
    </row>
    <row r="3660" spans="1:13" ht="15.75" customHeight="1">
      <c r="A3660" s="19"/>
      <c r="B3660" s="19"/>
      <c r="C3660" s="19"/>
      <c r="D3660" s="19"/>
      <c r="E3660" s="19"/>
      <c r="F3660" s="21"/>
      <c r="G3660" s="21"/>
      <c r="H3660" s="21"/>
      <c r="I3660" s="20" t="str">
        <f t="shared" si="213"/>
        <v/>
      </c>
      <c r="J3660" s="28"/>
      <c r="K3660" s="19">
        <f t="shared" si="214"/>
        <v>0</v>
      </c>
      <c r="L3660" s="19"/>
      <c r="M3660" s="19"/>
    </row>
    <row r="3661" spans="1:13" ht="15.75" customHeight="1">
      <c r="A3661" s="19"/>
      <c r="B3661" s="19"/>
      <c r="C3661" s="19"/>
      <c r="D3661" s="19"/>
      <c r="E3661" s="19"/>
      <c r="F3661" s="21"/>
      <c r="G3661" s="21"/>
      <c r="H3661" s="21"/>
      <c r="I3661" s="20" t="str">
        <f t="shared" si="213"/>
        <v/>
      </c>
      <c r="J3661" s="28"/>
      <c r="K3661" s="19">
        <f t="shared" si="214"/>
        <v>0</v>
      </c>
      <c r="L3661" s="19"/>
      <c r="M3661" s="19"/>
    </row>
    <row r="3662" spans="1:13" ht="15.75" customHeight="1">
      <c r="A3662" s="19"/>
      <c r="B3662" s="19"/>
      <c r="C3662" s="19"/>
      <c r="D3662" s="19"/>
      <c r="E3662" s="19"/>
      <c r="F3662" s="21"/>
      <c r="G3662" s="21"/>
      <c r="H3662" s="21"/>
      <c r="I3662" s="20" t="str">
        <f t="shared" si="213"/>
        <v/>
      </c>
      <c r="J3662" s="28"/>
      <c r="K3662" s="19">
        <f t="shared" si="214"/>
        <v>0</v>
      </c>
      <c r="L3662" s="19"/>
      <c r="M3662" s="19"/>
    </row>
    <row r="3663" spans="1:13" ht="15.75" customHeight="1">
      <c r="A3663" s="19"/>
      <c r="B3663" s="19"/>
      <c r="C3663" s="19"/>
      <c r="D3663" s="19"/>
      <c r="E3663" s="19"/>
      <c r="F3663" s="21"/>
      <c r="G3663" s="21"/>
      <c r="H3663" s="21"/>
      <c r="I3663" s="20" t="str">
        <f t="shared" si="213"/>
        <v/>
      </c>
      <c r="J3663" s="28"/>
      <c r="K3663" s="19">
        <f t="shared" si="214"/>
        <v>0</v>
      </c>
      <c r="L3663" s="19"/>
      <c r="M3663" s="19"/>
    </row>
    <row r="3664" spans="1:13" ht="15.75" customHeight="1">
      <c r="A3664" s="19"/>
      <c r="B3664" s="19"/>
      <c r="C3664" s="19"/>
      <c r="D3664" s="19"/>
      <c r="E3664" s="19"/>
      <c r="F3664" s="21"/>
      <c r="G3664" s="21"/>
      <c r="H3664" s="21"/>
      <c r="I3664" s="20" t="str">
        <f t="shared" si="213"/>
        <v/>
      </c>
      <c r="J3664" s="28"/>
      <c r="K3664" s="19">
        <f t="shared" si="214"/>
        <v>0</v>
      </c>
      <c r="L3664" s="19"/>
      <c r="M3664" s="19"/>
    </row>
    <row r="3665" spans="1:13" ht="15.75" customHeight="1">
      <c r="A3665" s="19"/>
      <c r="B3665" s="19"/>
      <c r="C3665" s="19"/>
      <c r="D3665" s="19"/>
      <c r="E3665" s="19"/>
      <c r="F3665" s="21"/>
      <c r="G3665" s="21"/>
      <c r="H3665" s="21"/>
      <c r="I3665" s="20" t="str">
        <f t="shared" si="213"/>
        <v/>
      </c>
      <c r="J3665" s="28"/>
      <c r="K3665" s="19">
        <f t="shared" si="214"/>
        <v>0</v>
      </c>
      <c r="L3665" s="19"/>
      <c r="M3665" s="19"/>
    </row>
    <row r="3666" spans="1:13" ht="15.75" customHeight="1">
      <c r="A3666" s="19"/>
      <c r="B3666" s="19"/>
      <c r="C3666" s="19"/>
      <c r="D3666" s="19"/>
      <c r="E3666" s="19"/>
      <c r="F3666" s="21"/>
      <c r="G3666" s="21"/>
      <c r="H3666" s="21"/>
      <c r="I3666" s="20" t="str">
        <f t="shared" si="213"/>
        <v/>
      </c>
      <c r="J3666" s="28"/>
      <c r="K3666" s="19">
        <f t="shared" si="214"/>
        <v>0</v>
      </c>
      <c r="L3666" s="19"/>
      <c r="M3666" s="19"/>
    </row>
    <row r="3667" spans="1:13" ht="15.75" customHeight="1">
      <c r="A3667" s="19"/>
      <c r="B3667" s="19"/>
      <c r="C3667" s="19"/>
      <c r="D3667" s="19"/>
      <c r="E3667" s="19"/>
      <c r="F3667" s="21"/>
      <c r="G3667" s="21"/>
      <c r="H3667" s="21"/>
      <c r="I3667" s="20" t="str">
        <f t="shared" si="213"/>
        <v/>
      </c>
      <c r="J3667" s="28"/>
      <c r="K3667" s="19">
        <f t="shared" si="214"/>
        <v>0</v>
      </c>
      <c r="L3667" s="19"/>
      <c r="M3667" s="19"/>
    </row>
    <row r="3668" spans="1:13" ht="15.75" customHeight="1">
      <c r="A3668" s="19"/>
      <c r="B3668" s="19"/>
      <c r="C3668" s="19"/>
      <c r="D3668" s="19"/>
      <c r="E3668" s="19"/>
      <c r="F3668" s="21"/>
      <c r="G3668" s="21"/>
      <c r="H3668" s="21"/>
      <c r="I3668" s="20" t="str">
        <f t="shared" si="213"/>
        <v/>
      </c>
      <c r="J3668" s="28"/>
      <c r="K3668" s="19">
        <f t="shared" si="214"/>
        <v>0</v>
      </c>
      <c r="L3668" s="19"/>
      <c r="M3668" s="19"/>
    </row>
    <row r="3669" spans="1:13" ht="15.75" customHeight="1">
      <c r="A3669" s="19"/>
      <c r="B3669" s="19"/>
      <c r="C3669" s="19"/>
      <c r="D3669" s="19"/>
      <c r="E3669" s="19"/>
      <c r="F3669" s="21"/>
      <c r="G3669" s="21"/>
      <c r="H3669" s="21"/>
      <c r="I3669" s="20" t="str">
        <f t="shared" si="213"/>
        <v/>
      </c>
      <c r="J3669" s="28"/>
      <c r="K3669" s="19">
        <f t="shared" si="214"/>
        <v>0</v>
      </c>
      <c r="L3669" s="19"/>
      <c r="M3669" s="19"/>
    </row>
    <row r="3670" spans="1:13" ht="15.75" customHeight="1">
      <c r="A3670" s="19"/>
      <c r="B3670" s="19"/>
      <c r="C3670" s="19"/>
      <c r="D3670" s="19"/>
      <c r="E3670" s="19"/>
      <c r="F3670" s="21"/>
      <c r="G3670" s="21"/>
      <c r="H3670" s="21"/>
      <c r="I3670" s="20" t="str">
        <f t="shared" si="213"/>
        <v/>
      </c>
      <c r="J3670" s="28"/>
      <c r="K3670" s="19">
        <f t="shared" si="214"/>
        <v>0</v>
      </c>
      <c r="L3670" s="19"/>
      <c r="M3670" s="19"/>
    </row>
    <row r="3671" spans="1:13" ht="15.75" customHeight="1">
      <c r="A3671" s="19"/>
      <c r="B3671" s="19"/>
      <c r="C3671" s="19"/>
      <c r="D3671" s="19"/>
      <c r="E3671" s="19"/>
      <c r="F3671" s="21"/>
      <c r="G3671" s="21"/>
      <c r="H3671" s="21"/>
      <c r="I3671" s="20" t="str">
        <f t="shared" si="213"/>
        <v/>
      </c>
      <c r="J3671" s="28"/>
      <c r="K3671" s="19">
        <f t="shared" si="214"/>
        <v>0</v>
      </c>
      <c r="L3671" s="19"/>
      <c r="M3671" s="19"/>
    </row>
    <row r="3672" spans="1:13" ht="15.75" customHeight="1">
      <c r="A3672" s="19"/>
      <c r="B3672" s="19"/>
      <c r="C3672" s="19"/>
      <c r="D3672" s="19"/>
      <c r="E3672" s="19"/>
      <c r="F3672" s="21"/>
      <c r="G3672" s="21"/>
      <c r="H3672" s="21"/>
      <c r="I3672" s="20" t="str">
        <f t="shared" si="213"/>
        <v/>
      </c>
      <c r="J3672" s="28"/>
      <c r="K3672" s="19">
        <f t="shared" si="214"/>
        <v>0</v>
      </c>
      <c r="L3672" s="19"/>
      <c r="M3672" s="19"/>
    </row>
    <row r="3673" spans="1:13" ht="15.75" customHeight="1">
      <c r="A3673" s="19"/>
      <c r="B3673" s="19"/>
      <c r="C3673" s="19"/>
      <c r="D3673" s="19"/>
      <c r="E3673" s="19"/>
      <c r="F3673" s="21"/>
      <c r="G3673" s="21"/>
      <c r="H3673" s="21"/>
      <c r="I3673" s="20" t="str">
        <f t="shared" si="213"/>
        <v/>
      </c>
      <c r="J3673" s="28"/>
      <c r="K3673" s="19">
        <f t="shared" si="214"/>
        <v>0</v>
      </c>
      <c r="L3673" s="19"/>
      <c r="M3673" s="19"/>
    </row>
    <row r="3674" spans="1:13" ht="15.75" customHeight="1">
      <c r="A3674" s="19"/>
      <c r="B3674" s="19"/>
      <c r="C3674" s="19"/>
      <c r="D3674" s="19"/>
      <c r="E3674" s="19"/>
      <c r="F3674" s="21"/>
      <c r="G3674" s="21"/>
      <c r="H3674" s="21"/>
      <c r="I3674" s="20" t="str">
        <f t="shared" si="213"/>
        <v/>
      </c>
      <c r="J3674" s="28"/>
      <c r="K3674" s="19">
        <f t="shared" si="214"/>
        <v>0</v>
      </c>
      <c r="L3674" s="19"/>
      <c r="M3674" s="19"/>
    </row>
    <row r="3675" spans="1:13" ht="15.75" customHeight="1">
      <c r="A3675" s="19"/>
      <c r="B3675" s="19"/>
      <c r="C3675" s="19"/>
      <c r="D3675" s="19"/>
      <c r="E3675" s="19"/>
      <c r="F3675" s="21"/>
      <c r="G3675" s="21"/>
      <c r="H3675" s="21"/>
      <c r="I3675" s="20" t="str">
        <f t="shared" si="213"/>
        <v/>
      </c>
      <c r="J3675" s="28"/>
      <c r="K3675" s="19">
        <f t="shared" si="214"/>
        <v>0</v>
      </c>
      <c r="L3675" s="19"/>
      <c r="M3675" s="19"/>
    </row>
    <row r="3676" spans="1:13" ht="15.75" customHeight="1">
      <c r="A3676" s="19"/>
      <c r="B3676" s="19"/>
      <c r="C3676" s="19"/>
      <c r="D3676" s="19"/>
      <c r="E3676" s="19"/>
      <c r="F3676" s="21"/>
      <c r="G3676" s="21"/>
      <c r="H3676" s="21"/>
      <c r="I3676" s="20" t="str">
        <f t="shared" si="213"/>
        <v/>
      </c>
      <c r="J3676" s="28"/>
      <c r="K3676" s="19">
        <f t="shared" si="214"/>
        <v>0</v>
      </c>
      <c r="L3676" s="19"/>
      <c r="M3676" s="19"/>
    </row>
    <row r="3677" spans="1:13" ht="15.75" customHeight="1">
      <c r="A3677" s="19"/>
      <c r="B3677" s="19"/>
      <c r="C3677" s="19"/>
      <c r="D3677" s="19"/>
      <c r="E3677" s="19"/>
      <c r="F3677" s="21"/>
      <c r="G3677" s="21"/>
      <c r="H3677" s="21"/>
      <c r="I3677" s="20" t="str">
        <f t="shared" si="213"/>
        <v/>
      </c>
      <c r="J3677" s="28"/>
      <c r="K3677" s="19">
        <f t="shared" si="214"/>
        <v>0</v>
      </c>
      <c r="L3677" s="19"/>
      <c r="M3677" s="19"/>
    </row>
    <row r="3678" spans="1:13" ht="15.75" customHeight="1">
      <c r="A3678" s="19"/>
      <c r="B3678" s="19"/>
      <c r="C3678" s="19"/>
      <c r="D3678" s="19"/>
      <c r="E3678" s="19"/>
      <c r="F3678" s="21"/>
      <c r="G3678" s="21"/>
      <c r="H3678" s="21"/>
      <c r="I3678" s="20" t="str">
        <f t="shared" si="213"/>
        <v/>
      </c>
      <c r="J3678" s="28"/>
      <c r="K3678" s="19">
        <f t="shared" si="214"/>
        <v>0</v>
      </c>
      <c r="L3678" s="19"/>
      <c r="M3678" s="19"/>
    </row>
    <row r="3679" spans="1:13" ht="15.75" customHeight="1">
      <c r="A3679" s="19"/>
      <c r="B3679" s="19"/>
      <c r="C3679" s="19"/>
      <c r="D3679" s="19"/>
      <c r="E3679" s="19"/>
      <c r="F3679" s="21"/>
      <c r="G3679" s="21"/>
      <c r="H3679" s="21"/>
      <c r="I3679" s="20" t="str">
        <f t="shared" si="213"/>
        <v/>
      </c>
      <c r="J3679" s="28"/>
      <c r="K3679" s="19">
        <f t="shared" si="214"/>
        <v>0</v>
      </c>
      <c r="L3679" s="19"/>
      <c r="M3679" s="19"/>
    </row>
    <row r="3680" spans="1:13" ht="15.75" customHeight="1">
      <c r="A3680" s="19"/>
      <c r="B3680" s="19"/>
      <c r="C3680" s="19"/>
      <c r="D3680" s="19"/>
      <c r="E3680" s="19"/>
      <c r="F3680" s="21"/>
      <c r="G3680" s="21"/>
      <c r="H3680" s="21"/>
      <c r="I3680" s="20" t="str">
        <f t="shared" si="213"/>
        <v/>
      </c>
      <c r="J3680" s="28"/>
      <c r="K3680" s="19">
        <f t="shared" si="214"/>
        <v>0</v>
      </c>
      <c r="L3680" s="19"/>
      <c r="M3680" s="19"/>
    </row>
    <row r="3681" spans="1:13" ht="15.75" customHeight="1">
      <c r="A3681" s="19"/>
      <c r="B3681" s="19"/>
      <c r="C3681" s="19"/>
      <c r="D3681" s="19"/>
      <c r="E3681" s="19"/>
      <c r="F3681" s="21"/>
      <c r="G3681" s="21"/>
      <c r="H3681" s="21"/>
      <c r="I3681" s="20" t="str">
        <f t="shared" si="213"/>
        <v/>
      </c>
      <c r="J3681" s="28"/>
      <c r="K3681" s="19">
        <f t="shared" si="214"/>
        <v>0</v>
      </c>
      <c r="L3681" s="19"/>
      <c r="M3681" s="19"/>
    </row>
    <row r="3682" spans="1:13" ht="15.75" customHeight="1">
      <c r="A3682" s="19"/>
      <c r="B3682" s="19"/>
      <c r="C3682" s="19"/>
      <c r="D3682" s="19"/>
      <c r="E3682" s="19"/>
      <c r="F3682" s="21"/>
      <c r="G3682" s="21"/>
      <c r="H3682" s="21"/>
      <c r="I3682" s="20" t="str">
        <f t="shared" si="213"/>
        <v/>
      </c>
      <c r="J3682" s="28"/>
      <c r="K3682" s="19">
        <f t="shared" si="214"/>
        <v>0</v>
      </c>
      <c r="L3682" s="19"/>
      <c r="M3682" s="19"/>
    </row>
    <row r="3683" spans="1:13" ht="15.75" customHeight="1">
      <c r="A3683" s="19"/>
      <c r="B3683" s="19"/>
      <c r="C3683" s="19"/>
      <c r="D3683" s="19"/>
      <c r="E3683" s="19"/>
      <c r="F3683" s="21"/>
      <c r="G3683" s="21"/>
      <c r="H3683" s="21"/>
      <c r="I3683" s="20" t="str">
        <f t="shared" si="213"/>
        <v/>
      </c>
      <c r="J3683" s="28"/>
      <c r="K3683" s="19">
        <f t="shared" si="214"/>
        <v>0</v>
      </c>
      <c r="L3683" s="19"/>
      <c r="M3683" s="19"/>
    </row>
    <row r="3684" spans="1:13" ht="15.75" customHeight="1">
      <c r="A3684" s="19"/>
      <c r="B3684" s="19"/>
      <c r="C3684" s="19"/>
      <c r="D3684" s="19"/>
      <c r="E3684" s="19"/>
      <c r="F3684" s="21"/>
      <c r="G3684" s="21"/>
      <c r="H3684" s="21"/>
      <c r="I3684" s="20" t="str">
        <f t="shared" si="213"/>
        <v/>
      </c>
      <c r="J3684" s="28"/>
      <c r="K3684" s="19">
        <f t="shared" si="214"/>
        <v>0</v>
      </c>
      <c r="L3684" s="19"/>
      <c r="M3684" s="19"/>
    </row>
    <row r="3685" spans="1:13" ht="15.75" customHeight="1">
      <c r="A3685" s="19"/>
      <c r="B3685" s="19"/>
      <c r="C3685" s="19"/>
      <c r="D3685" s="19"/>
      <c r="E3685" s="19"/>
      <c r="F3685" s="21"/>
      <c r="G3685" s="21"/>
      <c r="H3685" s="21"/>
      <c r="I3685" s="20" t="str">
        <f t="shared" si="213"/>
        <v/>
      </c>
      <c r="J3685" s="28"/>
      <c r="K3685" s="19">
        <f t="shared" si="214"/>
        <v>0</v>
      </c>
      <c r="L3685" s="19"/>
      <c r="M3685" s="19"/>
    </row>
    <row r="3686" spans="1:13" ht="15.75" customHeight="1">
      <c r="A3686" s="19"/>
      <c r="B3686" s="19"/>
      <c r="C3686" s="19"/>
      <c r="D3686" s="19"/>
      <c r="E3686" s="19"/>
      <c r="F3686" s="21"/>
      <c r="G3686" s="21"/>
      <c r="H3686" s="21"/>
      <c r="I3686" s="20" t="str">
        <f t="shared" si="213"/>
        <v/>
      </c>
      <c r="J3686" s="28"/>
      <c r="K3686" s="19">
        <f t="shared" si="214"/>
        <v>0</v>
      </c>
      <c r="L3686" s="19"/>
      <c r="M3686" s="19"/>
    </row>
    <row r="3687" spans="1:13" ht="15.75" customHeight="1">
      <c r="A3687" s="19"/>
      <c r="B3687" s="19"/>
      <c r="C3687" s="19"/>
      <c r="D3687" s="19"/>
      <c r="E3687" s="19"/>
      <c r="F3687" s="21"/>
      <c r="G3687" s="21"/>
      <c r="H3687" s="21"/>
      <c r="I3687" s="20" t="str">
        <f t="shared" si="213"/>
        <v/>
      </c>
      <c r="J3687" s="28"/>
      <c r="K3687" s="19">
        <f t="shared" si="214"/>
        <v>0</v>
      </c>
      <c r="L3687" s="19"/>
      <c r="M3687" s="19"/>
    </row>
    <row r="3688" spans="1:13" ht="15.75" customHeight="1">
      <c r="A3688" s="19"/>
      <c r="B3688" s="19"/>
      <c r="C3688" s="19"/>
      <c r="D3688" s="19"/>
      <c r="E3688" s="19"/>
      <c r="F3688" s="21"/>
      <c r="G3688" s="21"/>
      <c r="H3688" s="21"/>
      <c r="I3688" s="20" t="str">
        <f t="shared" si="213"/>
        <v/>
      </c>
      <c r="J3688" s="28"/>
      <c r="K3688" s="19">
        <f t="shared" si="214"/>
        <v>0</v>
      </c>
      <c r="L3688" s="19"/>
      <c r="M3688" s="19"/>
    </row>
    <row r="3689" spans="1:13" ht="15.75" customHeight="1">
      <c r="A3689" s="19"/>
      <c r="B3689" s="19"/>
      <c r="C3689" s="19"/>
      <c r="D3689" s="19"/>
      <c r="E3689" s="19"/>
      <c r="F3689" s="21"/>
      <c r="G3689" s="21"/>
      <c r="H3689" s="21"/>
      <c r="I3689" s="20" t="str">
        <f t="shared" si="213"/>
        <v/>
      </c>
      <c r="J3689" s="28"/>
      <c r="K3689" s="19">
        <f t="shared" si="214"/>
        <v>0</v>
      </c>
      <c r="L3689" s="19"/>
      <c r="M3689" s="19"/>
    </row>
    <row r="3690" spans="1:13" ht="15.75" customHeight="1">
      <c r="A3690" s="19"/>
      <c r="B3690" s="19"/>
      <c r="C3690" s="19"/>
      <c r="D3690" s="19"/>
      <c r="E3690" s="19"/>
      <c r="F3690" s="21"/>
      <c r="G3690" s="21"/>
      <c r="H3690" s="21"/>
      <c r="I3690" s="20" t="str">
        <f t="shared" si="213"/>
        <v/>
      </c>
      <c r="J3690" s="28"/>
      <c r="K3690" s="19">
        <f t="shared" si="214"/>
        <v>0</v>
      </c>
      <c r="L3690" s="19"/>
      <c r="M3690" s="19"/>
    </row>
    <row r="3691" spans="1:13" ht="15.75" customHeight="1">
      <c r="A3691" s="19"/>
      <c r="B3691" s="19"/>
      <c r="C3691" s="19"/>
      <c r="D3691" s="19"/>
      <c r="E3691" s="19"/>
      <c r="F3691" s="21"/>
      <c r="G3691" s="21"/>
      <c r="H3691" s="21"/>
      <c r="I3691" s="20" t="str">
        <f t="shared" si="213"/>
        <v/>
      </c>
      <c r="J3691" s="28"/>
      <c r="K3691" s="19">
        <f t="shared" si="214"/>
        <v>0</v>
      </c>
      <c r="L3691" s="19"/>
      <c r="M3691" s="19"/>
    </row>
    <row r="3692" spans="1:13" ht="15.75" customHeight="1">
      <c r="A3692" s="19"/>
      <c r="B3692" s="19"/>
      <c r="C3692" s="19"/>
      <c r="D3692" s="19"/>
      <c r="E3692" s="19"/>
      <c r="F3692" s="21"/>
      <c r="G3692" s="21"/>
      <c r="H3692" s="21"/>
      <c r="I3692" s="20" t="str">
        <f t="shared" si="213"/>
        <v/>
      </c>
      <c r="J3692" s="28"/>
      <c r="K3692" s="19">
        <f t="shared" si="214"/>
        <v>0</v>
      </c>
      <c r="L3692" s="19"/>
      <c r="M3692" s="19"/>
    </row>
    <row r="3693" spans="1:13" ht="15.75" customHeight="1">
      <c r="A3693" s="19"/>
      <c r="B3693" s="19"/>
      <c r="C3693" s="19"/>
      <c r="D3693" s="19"/>
      <c r="E3693" s="19"/>
      <c r="F3693" s="21"/>
      <c r="G3693" s="21"/>
      <c r="H3693" s="21"/>
      <c r="I3693" s="20" t="str">
        <f t="shared" si="213"/>
        <v/>
      </c>
      <c r="J3693" s="28"/>
      <c r="K3693" s="19">
        <f t="shared" si="214"/>
        <v>0</v>
      </c>
      <c r="L3693" s="19"/>
      <c r="M3693" s="19"/>
    </row>
    <row r="3694" spans="1:13" ht="15.75" customHeight="1">
      <c r="A3694" s="19"/>
      <c r="B3694" s="19"/>
      <c r="C3694" s="19"/>
      <c r="D3694" s="19"/>
      <c r="E3694" s="19"/>
      <c r="F3694" s="21"/>
      <c r="G3694" s="21"/>
      <c r="H3694" s="21"/>
      <c r="I3694" s="20" t="str">
        <f t="shared" si="213"/>
        <v/>
      </c>
      <c r="J3694" s="28"/>
      <c r="K3694" s="19">
        <f t="shared" si="214"/>
        <v>0</v>
      </c>
      <c r="L3694" s="19"/>
      <c r="M3694" s="19"/>
    </row>
    <row r="3695" spans="1:13" ht="15.75" customHeight="1">
      <c r="A3695" s="19"/>
      <c r="B3695" s="19"/>
      <c r="C3695" s="19"/>
      <c r="D3695" s="19"/>
      <c r="E3695" s="19"/>
      <c r="F3695" s="21"/>
      <c r="G3695" s="21"/>
      <c r="H3695" s="21"/>
      <c r="I3695" s="20" t="str">
        <f t="shared" si="213"/>
        <v/>
      </c>
      <c r="J3695" s="28"/>
      <c r="K3695" s="19">
        <f t="shared" si="214"/>
        <v>0</v>
      </c>
      <c r="L3695" s="19"/>
      <c r="M3695" s="19"/>
    </row>
    <row r="3696" spans="1:13" ht="15.75" customHeight="1">
      <c r="A3696" s="19"/>
      <c r="B3696" s="19"/>
      <c r="C3696" s="19"/>
      <c r="D3696" s="19"/>
      <c r="E3696" s="19"/>
      <c r="F3696" s="21"/>
      <c r="G3696" s="21"/>
      <c r="H3696" s="21"/>
      <c r="I3696" s="20" t="str">
        <f t="shared" si="213"/>
        <v/>
      </c>
      <c r="J3696" s="28"/>
      <c r="K3696" s="19">
        <f t="shared" si="214"/>
        <v>0</v>
      </c>
      <c r="L3696" s="19"/>
      <c r="M3696" s="19"/>
    </row>
    <row r="3697" spans="1:13" ht="15.75" customHeight="1">
      <c r="A3697" s="19"/>
      <c r="B3697" s="19"/>
      <c r="C3697" s="19"/>
      <c r="D3697" s="19"/>
      <c r="E3697" s="19"/>
      <c r="F3697" s="21"/>
      <c r="G3697" s="21"/>
      <c r="H3697" s="21"/>
      <c r="I3697" s="20" t="str">
        <f t="shared" ref="I3697:I3951" si="215">IF(COUNTA(F3697:H3697)&lt;3,"",IF(AND(F3697=1,G3697=1,H3697=1),1,0))</f>
        <v/>
      </c>
      <c r="J3697" s="28"/>
      <c r="K3697" s="19">
        <f t="shared" si="214"/>
        <v>0</v>
      </c>
      <c r="L3697" s="19"/>
      <c r="M3697" s="19"/>
    </row>
    <row r="3698" spans="1:13" ht="15.75" customHeight="1">
      <c r="A3698" s="19"/>
      <c r="B3698" s="19"/>
      <c r="C3698" s="19"/>
      <c r="D3698" s="19"/>
      <c r="E3698" s="19"/>
      <c r="F3698" s="21"/>
      <c r="G3698" s="21"/>
      <c r="H3698" s="21"/>
      <c r="I3698" s="20" t="str">
        <f t="shared" si="215"/>
        <v/>
      </c>
      <c r="J3698" s="28"/>
      <c r="K3698" s="19">
        <f t="shared" si="214"/>
        <v>0</v>
      </c>
      <c r="L3698" s="19"/>
      <c r="M3698" s="19"/>
    </row>
    <row r="3699" spans="1:13" ht="15.75" customHeight="1">
      <c r="A3699" s="19"/>
      <c r="B3699" s="19"/>
      <c r="C3699" s="19"/>
      <c r="D3699" s="19"/>
      <c r="E3699" s="19"/>
      <c r="F3699" s="21"/>
      <c r="G3699" s="21"/>
      <c r="H3699" s="21"/>
      <c r="I3699" s="20" t="str">
        <f t="shared" si="215"/>
        <v/>
      </c>
      <c r="J3699" s="28"/>
      <c r="K3699" s="19">
        <f t="shared" si="214"/>
        <v>0</v>
      </c>
      <c r="L3699" s="19"/>
      <c r="M3699" s="19"/>
    </row>
    <row r="3700" spans="1:13" ht="15.75" customHeight="1">
      <c r="A3700" s="19"/>
      <c r="B3700" s="19"/>
      <c r="C3700" s="19"/>
      <c r="D3700" s="19"/>
      <c r="E3700" s="19"/>
      <c r="F3700" s="21"/>
      <c r="G3700" s="21"/>
      <c r="H3700" s="21"/>
      <c r="I3700" s="20" t="str">
        <f t="shared" si="215"/>
        <v/>
      </c>
      <c r="J3700" s="28"/>
      <c r="K3700" s="19">
        <f t="shared" si="214"/>
        <v>0</v>
      </c>
      <c r="L3700" s="19"/>
      <c r="M3700" s="19"/>
    </row>
    <row r="3701" spans="1:13" ht="15.75" customHeight="1">
      <c r="A3701" s="19"/>
      <c r="B3701" s="19"/>
      <c r="C3701" s="19"/>
      <c r="D3701" s="19"/>
      <c r="E3701" s="19"/>
      <c r="F3701" s="21"/>
      <c r="G3701" s="21"/>
      <c r="H3701" s="21"/>
      <c r="I3701" s="20" t="str">
        <f t="shared" si="215"/>
        <v/>
      </c>
      <c r="J3701" s="28"/>
      <c r="K3701" s="19">
        <f t="shared" si="214"/>
        <v>0</v>
      </c>
      <c r="L3701" s="19"/>
      <c r="M3701" s="19"/>
    </row>
    <row r="3702" spans="1:13" ht="15.75" customHeight="1">
      <c r="A3702" s="19"/>
      <c r="B3702" s="19"/>
      <c r="C3702" s="19"/>
      <c r="D3702" s="19"/>
      <c r="E3702" s="19"/>
      <c r="F3702" s="21"/>
      <c r="G3702" s="21"/>
      <c r="H3702" s="21"/>
      <c r="I3702" s="20" t="str">
        <f t="shared" si="215"/>
        <v/>
      </c>
      <c r="J3702" s="28"/>
      <c r="K3702" s="19">
        <f t="shared" si="214"/>
        <v>0</v>
      </c>
      <c r="L3702" s="19"/>
      <c r="M3702" s="19"/>
    </row>
    <row r="3703" spans="1:13" ht="15.75" customHeight="1">
      <c r="A3703" s="19"/>
      <c r="B3703" s="19"/>
      <c r="C3703" s="19"/>
      <c r="D3703" s="19"/>
      <c r="E3703" s="19"/>
      <c r="F3703" s="21"/>
      <c r="G3703" s="21"/>
      <c r="H3703" s="21"/>
      <c r="I3703" s="20" t="str">
        <f t="shared" si="215"/>
        <v/>
      </c>
      <c r="J3703" s="28"/>
      <c r="K3703" s="19">
        <f t="shared" si="214"/>
        <v>0</v>
      </c>
      <c r="L3703" s="19"/>
      <c r="M3703" s="19"/>
    </row>
    <row r="3704" spans="1:13" ht="15.75" customHeight="1">
      <c r="A3704" s="19"/>
      <c r="B3704" s="19"/>
      <c r="C3704" s="19"/>
      <c r="D3704" s="19"/>
      <c r="E3704" s="19"/>
      <c r="F3704" s="21"/>
      <c r="G3704" s="21"/>
      <c r="H3704" s="21"/>
      <c r="I3704" s="20" t="str">
        <f t="shared" si="215"/>
        <v/>
      </c>
      <c r="J3704" s="28"/>
      <c r="K3704" s="19">
        <f t="shared" si="214"/>
        <v>0</v>
      </c>
      <c r="L3704" s="19"/>
      <c r="M3704" s="19"/>
    </row>
    <row r="3705" spans="1:13" ht="15.75" customHeight="1">
      <c r="A3705" s="19"/>
      <c r="B3705" s="19"/>
      <c r="C3705" s="19"/>
      <c r="D3705" s="19"/>
      <c r="E3705" s="19"/>
      <c r="F3705" s="21"/>
      <c r="G3705" s="21"/>
      <c r="H3705" s="21"/>
      <c r="I3705" s="20" t="str">
        <f t="shared" si="215"/>
        <v/>
      </c>
      <c r="J3705" s="28"/>
      <c r="K3705" s="19">
        <f t="shared" si="214"/>
        <v>0</v>
      </c>
      <c r="L3705" s="19"/>
      <c r="M3705" s="19"/>
    </row>
    <row r="3706" spans="1:13" ht="15.75" customHeight="1">
      <c r="A3706" s="19"/>
      <c r="B3706" s="19"/>
      <c r="C3706" s="19"/>
      <c r="D3706" s="19"/>
      <c r="E3706" s="19"/>
      <c r="F3706" s="21"/>
      <c r="G3706" s="21"/>
      <c r="H3706" s="21"/>
      <c r="I3706" s="20" t="str">
        <f t="shared" si="215"/>
        <v/>
      </c>
      <c r="J3706" s="28"/>
      <c r="K3706" s="19">
        <f t="shared" si="214"/>
        <v>0</v>
      </c>
      <c r="L3706" s="19"/>
      <c r="M3706" s="19"/>
    </row>
    <row r="3707" spans="1:13" ht="15.75" customHeight="1">
      <c r="A3707" s="19"/>
      <c r="B3707" s="19"/>
      <c r="C3707" s="19"/>
      <c r="D3707" s="19"/>
      <c r="E3707" s="19"/>
      <c r="F3707" s="21"/>
      <c r="G3707" s="21"/>
      <c r="H3707" s="21"/>
      <c r="I3707" s="20" t="str">
        <f t="shared" si="215"/>
        <v/>
      </c>
      <c r="J3707" s="28"/>
      <c r="K3707" s="19">
        <f t="shared" si="214"/>
        <v>0</v>
      </c>
      <c r="L3707" s="19"/>
      <c r="M3707" s="19"/>
    </row>
    <row r="3708" spans="1:13" ht="15.75" customHeight="1">
      <c r="A3708" s="19"/>
      <c r="B3708" s="19"/>
      <c r="C3708" s="19"/>
      <c r="D3708" s="19"/>
      <c r="E3708" s="19"/>
      <c r="F3708" s="21"/>
      <c r="G3708" s="21"/>
      <c r="H3708" s="21"/>
      <c r="I3708" s="20" t="str">
        <f t="shared" si="215"/>
        <v/>
      </c>
      <c r="J3708" s="28"/>
      <c r="K3708" s="19">
        <f t="shared" si="214"/>
        <v>0</v>
      </c>
      <c r="L3708" s="19"/>
      <c r="M3708" s="19"/>
    </row>
    <row r="3709" spans="1:13" ht="15.75" customHeight="1">
      <c r="A3709" s="19"/>
      <c r="B3709" s="19"/>
      <c r="C3709" s="19"/>
      <c r="D3709" s="19"/>
      <c r="E3709" s="19"/>
      <c r="F3709" s="21"/>
      <c r="G3709" s="21"/>
      <c r="H3709" s="21"/>
      <c r="I3709" s="20" t="str">
        <f t="shared" si="215"/>
        <v/>
      </c>
      <c r="J3709" s="28"/>
      <c r="K3709" s="19">
        <f t="shared" si="214"/>
        <v>0</v>
      </c>
      <c r="L3709" s="19"/>
      <c r="M3709" s="19"/>
    </row>
    <row r="3710" spans="1:13" ht="15.75" customHeight="1">
      <c r="A3710" s="19"/>
      <c r="B3710" s="19"/>
      <c r="C3710" s="19"/>
      <c r="D3710" s="19"/>
      <c r="E3710" s="19"/>
      <c r="F3710" s="21"/>
      <c r="G3710" s="21"/>
      <c r="H3710" s="21"/>
      <c r="I3710" s="20" t="str">
        <f t="shared" si="215"/>
        <v/>
      </c>
      <c r="J3710" s="28"/>
      <c r="K3710" s="19">
        <f t="shared" si="214"/>
        <v>0</v>
      </c>
      <c r="L3710" s="19"/>
      <c r="M3710" s="19"/>
    </row>
    <row r="3711" spans="1:13" ht="15.75" customHeight="1">
      <c r="A3711" s="19"/>
      <c r="B3711" s="19"/>
      <c r="C3711" s="19"/>
      <c r="D3711" s="19"/>
      <c r="E3711" s="19"/>
      <c r="F3711" s="21"/>
      <c r="G3711" s="21"/>
      <c r="H3711" s="21"/>
      <c r="I3711" s="20" t="str">
        <f t="shared" si="215"/>
        <v/>
      </c>
      <c r="J3711" s="28"/>
      <c r="K3711" s="19">
        <f t="shared" si="214"/>
        <v>0</v>
      </c>
      <c r="L3711" s="19"/>
      <c r="M3711" s="19"/>
    </row>
    <row r="3712" spans="1:13" ht="15.75" customHeight="1">
      <c r="A3712" s="19"/>
      <c r="B3712" s="19"/>
      <c r="C3712" s="19"/>
      <c r="D3712" s="19"/>
      <c r="E3712" s="19"/>
      <c r="F3712" s="21"/>
      <c r="G3712" s="21"/>
      <c r="H3712" s="21"/>
      <c r="I3712" s="20" t="str">
        <f t="shared" si="215"/>
        <v/>
      </c>
      <c r="J3712" s="28"/>
      <c r="K3712" s="19">
        <f t="shared" si="214"/>
        <v>0</v>
      </c>
      <c r="L3712" s="19"/>
      <c r="M3712" s="19"/>
    </row>
    <row r="3713" spans="1:13" ht="15.75" customHeight="1">
      <c r="A3713" s="19"/>
      <c r="B3713" s="19"/>
      <c r="C3713" s="19"/>
      <c r="D3713" s="19"/>
      <c r="E3713" s="19"/>
      <c r="F3713" s="21"/>
      <c r="G3713" s="21"/>
      <c r="H3713" s="21"/>
      <c r="I3713" s="20" t="str">
        <f t="shared" si="215"/>
        <v/>
      </c>
      <c r="J3713" s="28"/>
      <c r="K3713" s="19">
        <f t="shared" si="214"/>
        <v>0</v>
      </c>
      <c r="L3713" s="19"/>
      <c r="M3713" s="19"/>
    </row>
    <row r="3714" spans="1:13" ht="15.75" customHeight="1">
      <c r="A3714" s="19"/>
      <c r="B3714" s="19"/>
      <c r="C3714" s="19"/>
      <c r="D3714" s="19"/>
      <c r="E3714" s="19"/>
      <c r="F3714" s="21"/>
      <c r="G3714" s="21"/>
      <c r="H3714" s="21"/>
      <c r="I3714" s="20" t="str">
        <f t="shared" si="215"/>
        <v/>
      </c>
      <c r="J3714" s="28"/>
      <c r="K3714" s="19">
        <f t="shared" si="214"/>
        <v>0</v>
      </c>
      <c r="L3714" s="19"/>
      <c r="M3714" s="19"/>
    </row>
    <row r="3715" spans="1:13" ht="15.75" customHeight="1">
      <c r="A3715" s="19"/>
      <c r="B3715" s="19"/>
      <c r="C3715" s="19"/>
      <c r="D3715" s="19"/>
      <c r="E3715" s="19"/>
      <c r="F3715" s="21"/>
      <c r="G3715" s="21"/>
      <c r="H3715" s="21"/>
      <c r="I3715" s="20" t="str">
        <f t="shared" si="215"/>
        <v/>
      </c>
      <c r="J3715" s="28"/>
      <c r="K3715" s="19">
        <f t="shared" si="214"/>
        <v>0</v>
      </c>
      <c r="L3715" s="19"/>
      <c r="M3715" s="19"/>
    </row>
    <row r="3716" spans="1:13" ht="15.75" customHeight="1">
      <c r="A3716" s="19"/>
      <c r="B3716" s="19"/>
      <c r="C3716" s="19"/>
      <c r="D3716" s="19"/>
      <c r="E3716" s="19"/>
      <c r="F3716" s="21"/>
      <c r="G3716" s="21"/>
      <c r="H3716" s="21"/>
      <c r="I3716" s="20" t="str">
        <f t="shared" si="215"/>
        <v/>
      </c>
      <c r="J3716" s="28"/>
      <c r="K3716" s="19">
        <f t="shared" si="214"/>
        <v>0</v>
      </c>
      <c r="L3716" s="19"/>
      <c r="M3716" s="19"/>
    </row>
    <row r="3717" spans="1:13" ht="15.75" customHeight="1">
      <c r="A3717" s="19"/>
      <c r="B3717" s="19"/>
      <c r="C3717" s="19"/>
      <c r="D3717" s="19"/>
      <c r="E3717" s="19"/>
      <c r="F3717" s="21"/>
      <c r="G3717" s="21"/>
      <c r="H3717" s="21"/>
      <c r="I3717" s="20" t="str">
        <f t="shared" si="215"/>
        <v/>
      </c>
      <c r="J3717" s="28"/>
      <c r="K3717" s="19">
        <f t="shared" si="214"/>
        <v>0</v>
      </c>
      <c r="L3717" s="19"/>
      <c r="M3717" s="19"/>
    </row>
    <row r="3718" spans="1:13" ht="15.75" customHeight="1">
      <c r="A3718" s="19"/>
      <c r="B3718" s="19"/>
      <c r="C3718" s="19"/>
      <c r="D3718" s="19"/>
      <c r="E3718" s="19"/>
      <c r="F3718" s="21"/>
      <c r="G3718" s="21"/>
      <c r="H3718" s="21"/>
      <c r="I3718" s="20" t="str">
        <f t="shared" si="215"/>
        <v/>
      </c>
      <c r="J3718" s="28"/>
      <c r="K3718" s="19">
        <f t="shared" si="214"/>
        <v>0</v>
      </c>
      <c r="L3718" s="19"/>
      <c r="M3718" s="19"/>
    </row>
    <row r="3719" spans="1:13" ht="15.75" customHeight="1">
      <c r="A3719" s="19"/>
      <c r="B3719" s="19"/>
      <c r="C3719" s="19"/>
      <c r="D3719" s="19"/>
      <c r="E3719" s="19"/>
      <c r="F3719" s="21"/>
      <c r="G3719" s="21"/>
      <c r="H3719" s="21"/>
      <c r="I3719" s="20" t="str">
        <f t="shared" si="215"/>
        <v/>
      </c>
      <c r="J3719" s="28"/>
      <c r="K3719" s="19">
        <f t="shared" si="214"/>
        <v>0</v>
      </c>
      <c r="L3719" s="19"/>
      <c r="M3719" s="19"/>
    </row>
    <row r="3720" spans="1:13" ht="15.75" customHeight="1">
      <c r="A3720" s="19"/>
      <c r="B3720" s="19"/>
      <c r="C3720" s="19"/>
      <c r="D3720" s="19"/>
      <c r="E3720" s="19"/>
      <c r="F3720" s="21"/>
      <c r="G3720" s="21"/>
      <c r="H3720" s="21"/>
      <c r="I3720" s="20" t="str">
        <f t="shared" si="215"/>
        <v/>
      </c>
      <c r="J3720" s="28"/>
      <c r="K3720" s="19">
        <f t="shared" si="214"/>
        <v>0</v>
      </c>
      <c r="L3720" s="19"/>
      <c r="M3720" s="19"/>
    </row>
    <row r="3721" spans="1:13" ht="15.75" customHeight="1">
      <c r="A3721" s="19"/>
      <c r="B3721" s="19"/>
      <c r="C3721" s="19"/>
      <c r="D3721" s="19"/>
      <c r="E3721" s="19"/>
      <c r="F3721" s="21"/>
      <c r="G3721" s="21"/>
      <c r="H3721" s="21"/>
      <c r="I3721" s="20" t="str">
        <f t="shared" si="215"/>
        <v/>
      </c>
      <c r="J3721" s="28"/>
      <c r="K3721" s="19">
        <f t="shared" si="214"/>
        <v>0</v>
      </c>
      <c r="L3721" s="19"/>
      <c r="M3721" s="19"/>
    </row>
    <row r="3722" spans="1:13" ht="15.75" customHeight="1">
      <c r="A3722" s="19"/>
      <c r="B3722" s="19"/>
      <c r="C3722" s="19"/>
      <c r="D3722" s="19"/>
      <c r="E3722" s="19"/>
      <c r="F3722" s="21"/>
      <c r="G3722" s="21"/>
      <c r="H3722" s="21"/>
      <c r="I3722" s="20" t="str">
        <f t="shared" si="215"/>
        <v/>
      </c>
      <c r="J3722" s="28"/>
      <c r="K3722" s="19">
        <f t="shared" si="214"/>
        <v>0</v>
      </c>
      <c r="L3722" s="19"/>
      <c r="M3722" s="19"/>
    </row>
    <row r="3723" spans="1:13" ht="15.75" customHeight="1">
      <c r="A3723" s="19"/>
      <c r="B3723" s="19"/>
      <c r="C3723" s="19"/>
      <c r="D3723" s="19"/>
      <c r="E3723" s="19"/>
      <c r="F3723" s="21"/>
      <c r="G3723" s="21"/>
      <c r="H3723" s="21"/>
      <c r="I3723" s="20" t="str">
        <f t="shared" si="215"/>
        <v/>
      </c>
      <c r="J3723" s="28"/>
      <c r="K3723" s="19">
        <f t="shared" si="214"/>
        <v>0</v>
      </c>
      <c r="L3723" s="19"/>
      <c r="M3723" s="19"/>
    </row>
    <row r="3724" spans="1:13" ht="15.75" customHeight="1">
      <c r="A3724" s="19"/>
      <c r="B3724" s="19"/>
      <c r="C3724" s="19"/>
      <c r="D3724" s="19"/>
      <c r="E3724" s="19"/>
      <c r="F3724" s="21"/>
      <c r="G3724" s="21"/>
      <c r="H3724" s="21"/>
      <c r="I3724" s="20" t="str">
        <f t="shared" si="215"/>
        <v/>
      </c>
      <c r="J3724" s="28"/>
      <c r="K3724" s="19">
        <f t="shared" si="214"/>
        <v>0</v>
      </c>
      <c r="L3724" s="19"/>
      <c r="M3724" s="19"/>
    </row>
    <row r="3725" spans="1:13" ht="15.75" customHeight="1">
      <c r="A3725" s="19"/>
      <c r="B3725" s="19"/>
      <c r="C3725" s="19"/>
      <c r="D3725" s="19"/>
      <c r="E3725" s="19"/>
      <c r="F3725" s="21"/>
      <c r="G3725" s="21"/>
      <c r="H3725" s="21"/>
      <c r="I3725" s="20" t="str">
        <f t="shared" si="215"/>
        <v/>
      </c>
      <c r="J3725" s="28"/>
      <c r="K3725" s="19">
        <f t="shared" si="214"/>
        <v>0</v>
      </c>
      <c r="L3725" s="19"/>
      <c r="M3725" s="19"/>
    </row>
    <row r="3726" spans="1:13" ht="15.75" customHeight="1">
      <c r="A3726" s="19"/>
      <c r="B3726" s="19"/>
      <c r="C3726" s="19"/>
      <c r="D3726" s="19"/>
      <c r="E3726" s="19"/>
      <c r="F3726" s="21"/>
      <c r="G3726" s="21"/>
      <c r="H3726" s="21"/>
      <c r="I3726" s="20" t="str">
        <f t="shared" si="215"/>
        <v/>
      </c>
      <c r="J3726" s="28"/>
      <c r="K3726" s="19">
        <f t="shared" si="214"/>
        <v>0</v>
      </c>
      <c r="L3726" s="19"/>
      <c r="M3726" s="19"/>
    </row>
    <row r="3727" spans="1:13" ht="15.75" customHeight="1">
      <c r="A3727" s="19"/>
      <c r="B3727" s="19"/>
      <c r="C3727" s="19"/>
      <c r="D3727" s="19"/>
      <c r="E3727" s="19"/>
      <c r="F3727" s="21"/>
      <c r="G3727" s="21"/>
      <c r="H3727" s="21"/>
      <c r="I3727" s="20" t="str">
        <f t="shared" si="215"/>
        <v/>
      </c>
      <c r="J3727" s="28"/>
      <c r="K3727" s="19">
        <f t="shared" si="214"/>
        <v>0</v>
      </c>
      <c r="L3727" s="19"/>
      <c r="M3727" s="19"/>
    </row>
    <row r="3728" spans="1:13" ht="15.75" customHeight="1">
      <c r="A3728" s="19"/>
      <c r="B3728" s="19"/>
      <c r="C3728" s="19"/>
      <c r="D3728" s="19"/>
      <c r="E3728" s="19"/>
      <c r="F3728" s="21"/>
      <c r="G3728" s="21"/>
      <c r="H3728" s="21"/>
      <c r="I3728" s="20" t="str">
        <f t="shared" si="215"/>
        <v/>
      </c>
      <c r="J3728" s="28"/>
      <c r="K3728" s="19">
        <f t="shared" si="214"/>
        <v>0</v>
      </c>
      <c r="L3728" s="19"/>
      <c r="M3728" s="19"/>
    </row>
    <row r="3729" spans="1:13" ht="15.75" customHeight="1">
      <c r="A3729" s="19"/>
      <c r="B3729" s="19"/>
      <c r="C3729" s="19"/>
      <c r="D3729" s="19"/>
      <c r="E3729" s="19"/>
      <c r="F3729" s="21"/>
      <c r="G3729" s="21"/>
      <c r="H3729" s="21"/>
      <c r="I3729" s="20" t="str">
        <f t="shared" si="215"/>
        <v/>
      </c>
      <c r="J3729" s="28"/>
      <c r="K3729" s="19">
        <f t="shared" si="214"/>
        <v>0</v>
      </c>
      <c r="L3729" s="19"/>
      <c r="M3729" s="19"/>
    </row>
    <row r="3730" spans="1:13" ht="15.75" customHeight="1">
      <c r="A3730" s="19"/>
      <c r="B3730" s="19"/>
      <c r="C3730" s="19"/>
      <c r="D3730" s="19"/>
      <c r="E3730" s="19"/>
      <c r="F3730" s="21"/>
      <c r="G3730" s="21"/>
      <c r="H3730" s="21"/>
      <c r="I3730" s="20" t="str">
        <f t="shared" si="215"/>
        <v/>
      </c>
      <c r="J3730" s="28"/>
      <c r="K3730" s="19">
        <f t="shared" si="214"/>
        <v>0</v>
      </c>
      <c r="L3730" s="19"/>
      <c r="M3730" s="19"/>
    </row>
    <row r="3731" spans="1:13" ht="15.75" customHeight="1">
      <c r="A3731" s="19"/>
      <c r="B3731" s="19"/>
      <c r="C3731" s="19"/>
      <c r="D3731" s="19"/>
      <c r="E3731" s="19"/>
      <c r="F3731" s="21"/>
      <c r="G3731" s="21"/>
      <c r="H3731" s="21"/>
      <c r="I3731" s="20" t="str">
        <f t="shared" si="215"/>
        <v/>
      </c>
      <c r="J3731" s="28"/>
      <c r="K3731" s="19">
        <f t="shared" si="214"/>
        <v>0</v>
      </c>
      <c r="L3731" s="19"/>
      <c r="M3731" s="19"/>
    </row>
    <row r="3732" spans="1:13" ht="15.75" customHeight="1">
      <c r="A3732" s="19"/>
      <c r="B3732" s="19"/>
      <c r="C3732" s="19"/>
      <c r="D3732" s="19"/>
      <c r="E3732" s="19"/>
      <c r="F3732" s="21"/>
      <c r="G3732" s="21"/>
      <c r="H3732" s="21"/>
      <c r="I3732" s="20" t="str">
        <f t="shared" si="215"/>
        <v/>
      </c>
      <c r="J3732" s="28"/>
      <c r="K3732" s="19">
        <f t="shared" si="214"/>
        <v>0</v>
      </c>
      <c r="L3732" s="19"/>
      <c r="M3732" s="19"/>
    </row>
    <row r="3733" spans="1:13" ht="15.75" customHeight="1">
      <c r="A3733" s="19"/>
      <c r="B3733" s="19"/>
      <c r="C3733" s="19"/>
      <c r="D3733" s="19"/>
      <c r="E3733" s="19"/>
      <c r="F3733" s="21"/>
      <c r="G3733" s="21"/>
      <c r="H3733" s="21"/>
      <c r="I3733" s="20" t="str">
        <f t="shared" si="215"/>
        <v/>
      </c>
      <c r="J3733" s="28"/>
      <c r="K3733" s="19">
        <f t="shared" si="214"/>
        <v>0</v>
      </c>
      <c r="L3733" s="19"/>
      <c r="M3733" s="19"/>
    </row>
    <row r="3734" spans="1:13" ht="15.75" customHeight="1">
      <c r="A3734" s="19"/>
      <c r="B3734" s="19"/>
      <c r="C3734" s="19"/>
      <c r="D3734" s="19"/>
      <c r="E3734" s="19"/>
      <c r="F3734" s="21"/>
      <c r="G3734" s="21"/>
      <c r="H3734" s="21"/>
      <c r="I3734" s="20" t="str">
        <f t="shared" si="215"/>
        <v/>
      </c>
      <c r="J3734" s="28"/>
      <c r="K3734" s="19">
        <f t="shared" si="214"/>
        <v>0</v>
      </c>
      <c r="L3734" s="19"/>
      <c r="M3734" s="19"/>
    </row>
    <row r="3735" spans="1:13" ht="15.75" customHeight="1">
      <c r="A3735" s="19"/>
      <c r="B3735" s="19"/>
      <c r="C3735" s="19"/>
      <c r="D3735" s="19"/>
      <c r="E3735" s="19"/>
      <c r="F3735" s="21"/>
      <c r="G3735" s="21"/>
      <c r="H3735" s="21"/>
      <c r="I3735" s="20" t="str">
        <f t="shared" si="215"/>
        <v/>
      </c>
      <c r="J3735" s="28"/>
      <c r="K3735" s="19">
        <f t="shared" si="214"/>
        <v>0</v>
      </c>
      <c r="L3735" s="19"/>
      <c r="M3735" s="19"/>
    </row>
    <row r="3736" spans="1:13" ht="15.75" customHeight="1">
      <c r="A3736" s="19"/>
      <c r="B3736" s="19"/>
      <c r="C3736" s="19"/>
      <c r="D3736" s="19"/>
      <c r="E3736" s="19"/>
      <c r="F3736" s="21"/>
      <c r="G3736" s="21"/>
      <c r="H3736" s="21"/>
      <c r="I3736" s="20" t="str">
        <f t="shared" si="215"/>
        <v/>
      </c>
      <c r="J3736" s="28"/>
      <c r="K3736" s="19">
        <f t="shared" si="214"/>
        <v>0</v>
      </c>
      <c r="L3736" s="19"/>
      <c r="M3736" s="19"/>
    </row>
    <row r="3737" spans="1:13" ht="15.75" customHeight="1">
      <c r="A3737" s="19"/>
      <c r="B3737" s="19"/>
      <c r="C3737" s="19"/>
      <c r="D3737" s="19"/>
      <c r="E3737" s="19"/>
      <c r="F3737" s="21"/>
      <c r="G3737" s="21"/>
      <c r="H3737" s="21"/>
      <c r="I3737" s="20" t="str">
        <f t="shared" si="215"/>
        <v/>
      </c>
      <c r="J3737" s="28"/>
      <c r="K3737" s="19">
        <f t="shared" si="214"/>
        <v>0</v>
      </c>
      <c r="L3737" s="19"/>
      <c r="M3737" s="19"/>
    </row>
    <row r="3738" spans="1:13" ht="15.75" customHeight="1">
      <c r="A3738" s="19"/>
      <c r="B3738" s="19"/>
      <c r="C3738" s="19"/>
      <c r="D3738" s="19"/>
      <c r="E3738" s="19"/>
      <c r="F3738" s="21"/>
      <c r="G3738" s="21"/>
      <c r="H3738" s="21"/>
      <c r="I3738" s="20" t="str">
        <f t="shared" si="215"/>
        <v/>
      </c>
      <c r="J3738" s="28"/>
      <c r="K3738" s="19">
        <f t="shared" si="214"/>
        <v>0</v>
      </c>
      <c r="L3738" s="19"/>
      <c r="M3738" s="19"/>
    </row>
    <row r="3739" spans="1:13" ht="15.75" customHeight="1">
      <c r="A3739" s="19"/>
      <c r="B3739" s="19"/>
      <c r="C3739" s="19"/>
      <c r="D3739" s="19"/>
      <c r="E3739" s="19"/>
      <c r="F3739" s="21"/>
      <c r="G3739" s="21"/>
      <c r="H3739" s="21"/>
      <c r="I3739" s="20" t="str">
        <f t="shared" si="215"/>
        <v/>
      </c>
      <c r="J3739" s="28"/>
      <c r="K3739" s="19">
        <f t="shared" si="214"/>
        <v>0</v>
      </c>
      <c r="L3739" s="19"/>
      <c r="M3739" s="19"/>
    </row>
    <row r="3740" spans="1:13" ht="15.75" customHeight="1">
      <c r="A3740" s="19"/>
      <c r="B3740" s="19"/>
      <c r="C3740" s="19"/>
      <c r="D3740" s="19"/>
      <c r="E3740" s="19"/>
      <c r="F3740" s="21"/>
      <c r="G3740" s="21"/>
      <c r="H3740" s="21"/>
      <c r="I3740" s="20" t="str">
        <f t="shared" si="215"/>
        <v/>
      </c>
      <c r="J3740" s="28"/>
      <c r="K3740" s="19">
        <f t="shared" si="214"/>
        <v>0</v>
      </c>
      <c r="L3740" s="19"/>
      <c r="M3740" s="19"/>
    </row>
    <row r="3741" spans="1:13" ht="15.75" customHeight="1">
      <c r="A3741" s="19"/>
      <c r="B3741" s="19"/>
      <c r="C3741" s="19"/>
      <c r="D3741" s="19"/>
      <c r="E3741" s="19"/>
      <c r="F3741" s="21"/>
      <c r="G3741" s="21"/>
      <c r="H3741" s="21"/>
      <c r="I3741" s="20" t="str">
        <f t="shared" si="215"/>
        <v/>
      </c>
      <c r="J3741" s="28"/>
      <c r="K3741" s="19">
        <f t="shared" si="214"/>
        <v>0</v>
      </c>
      <c r="L3741" s="19"/>
      <c r="M3741" s="19"/>
    </row>
    <row r="3742" spans="1:13" ht="15.75" customHeight="1">
      <c r="A3742" s="19"/>
      <c r="B3742" s="19"/>
      <c r="C3742" s="19"/>
      <c r="D3742" s="19"/>
      <c r="E3742" s="19"/>
      <c r="F3742" s="21"/>
      <c r="G3742" s="21"/>
      <c r="H3742" s="21"/>
      <c r="I3742" s="20" t="str">
        <f t="shared" si="215"/>
        <v/>
      </c>
      <c r="J3742" s="28"/>
      <c r="K3742" s="19">
        <f t="shared" si="214"/>
        <v>0</v>
      </c>
      <c r="L3742" s="19"/>
      <c r="M3742" s="19"/>
    </row>
    <row r="3743" spans="1:13" ht="15.75" customHeight="1">
      <c r="A3743" s="19"/>
      <c r="B3743" s="19"/>
      <c r="C3743" s="19"/>
      <c r="D3743" s="19"/>
      <c r="E3743" s="19"/>
      <c r="F3743" s="21"/>
      <c r="G3743" s="21"/>
      <c r="H3743" s="21"/>
      <c r="I3743" s="20" t="str">
        <f t="shared" si="215"/>
        <v/>
      </c>
      <c r="J3743" s="28"/>
      <c r="K3743" s="19">
        <f t="shared" si="214"/>
        <v>0</v>
      </c>
      <c r="L3743" s="19"/>
      <c r="M3743" s="19"/>
    </row>
    <row r="3744" spans="1:13" ht="15.75" customHeight="1">
      <c r="A3744" s="19"/>
      <c r="B3744" s="19"/>
      <c r="C3744" s="19"/>
      <c r="D3744" s="19"/>
      <c r="E3744" s="19"/>
      <c r="F3744" s="21"/>
      <c r="G3744" s="21"/>
      <c r="H3744" s="21"/>
      <c r="I3744" s="20" t="str">
        <f t="shared" si="215"/>
        <v/>
      </c>
      <c r="J3744" s="28"/>
      <c r="K3744" s="19">
        <f t="shared" si="214"/>
        <v>0</v>
      </c>
      <c r="L3744" s="19"/>
      <c r="M3744" s="19"/>
    </row>
    <row r="3745" spans="1:13" ht="15.75" customHeight="1">
      <c r="A3745" s="19"/>
      <c r="B3745" s="19"/>
      <c r="C3745" s="19"/>
      <c r="D3745" s="19"/>
      <c r="E3745" s="19"/>
      <c r="F3745" s="21"/>
      <c r="G3745" s="21"/>
      <c r="H3745" s="21"/>
      <c r="I3745" s="20" t="str">
        <f t="shared" si="215"/>
        <v/>
      </c>
      <c r="J3745" s="28"/>
      <c r="K3745" s="19">
        <f t="shared" si="214"/>
        <v>0</v>
      </c>
      <c r="L3745" s="19"/>
      <c r="M3745" s="19"/>
    </row>
    <row r="3746" spans="1:13" ht="15.75" customHeight="1">
      <c r="A3746" s="19"/>
      <c r="B3746" s="19"/>
      <c r="C3746" s="19"/>
      <c r="D3746" s="19"/>
      <c r="E3746" s="19"/>
      <c r="F3746" s="21"/>
      <c r="G3746" s="21"/>
      <c r="H3746" s="21"/>
      <c r="I3746" s="20" t="str">
        <f t="shared" si="215"/>
        <v/>
      </c>
      <c r="J3746" s="28"/>
      <c r="K3746" s="19">
        <f t="shared" si="214"/>
        <v>0</v>
      </c>
      <c r="L3746" s="19"/>
      <c r="M3746" s="19"/>
    </row>
    <row r="3747" spans="1:13" ht="15.75" customHeight="1">
      <c r="A3747" s="19"/>
      <c r="B3747" s="19"/>
      <c r="C3747" s="19"/>
      <c r="D3747" s="19"/>
      <c r="E3747" s="19"/>
      <c r="F3747" s="21"/>
      <c r="G3747" s="21"/>
      <c r="H3747" s="21"/>
      <c r="I3747" s="20" t="str">
        <f t="shared" si="215"/>
        <v/>
      </c>
      <c r="J3747" s="28"/>
      <c r="K3747" s="19">
        <f t="shared" si="214"/>
        <v>0</v>
      </c>
      <c r="L3747" s="19"/>
      <c r="M3747" s="19"/>
    </row>
    <row r="3748" spans="1:13" ht="15.75" customHeight="1">
      <c r="A3748" s="19"/>
      <c r="B3748" s="19"/>
      <c r="C3748" s="19"/>
      <c r="D3748" s="19"/>
      <c r="E3748" s="19"/>
      <c r="F3748" s="21"/>
      <c r="G3748" s="21"/>
      <c r="H3748" s="21"/>
      <c r="I3748" s="20" t="str">
        <f t="shared" si="215"/>
        <v/>
      </c>
      <c r="J3748" s="28"/>
      <c r="K3748" s="19">
        <f t="shared" si="214"/>
        <v>0</v>
      </c>
      <c r="L3748" s="19"/>
      <c r="M3748" s="19"/>
    </row>
    <row r="3749" spans="1:13" ht="15.75" customHeight="1">
      <c r="A3749" s="19"/>
      <c r="B3749" s="19"/>
      <c r="C3749" s="19"/>
      <c r="D3749" s="19"/>
      <c r="E3749" s="19"/>
      <c r="F3749" s="21"/>
      <c r="G3749" s="21"/>
      <c r="H3749" s="21"/>
      <c r="I3749" s="20" t="str">
        <f t="shared" si="215"/>
        <v/>
      </c>
      <c r="J3749" s="28"/>
      <c r="K3749" s="19">
        <f t="shared" si="214"/>
        <v>0</v>
      </c>
      <c r="L3749" s="19"/>
      <c r="M3749" s="19"/>
    </row>
    <row r="3750" spans="1:13" ht="15.75" customHeight="1">
      <c r="A3750" s="19"/>
      <c r="B3750" s="19"/>
      <c r="C3750" s="19"/>
      <c r="D3750" s="19"/>
      <c r="E3750" s="19"/>
      <c r="F3750" s="21"/>
      <c r="G3750" s="21"/>
      <c r="H3750" s="21"/>
      <c r="I3750" s="20" t="str">
        <f t="shared" si="215"/>
        <v/>
      </c>
      <c r="J3750" s="28"/>
      <c r="K3750" s="19">
        <f t="shared" si="214"/>
        <v>0</v>
      </c>
      <c r="L3750" s="19"/>
      <c r="M3750" s="19"/>
    </row>
    <row r="3751" spans="1:13" ht="15.75" customHeight="1">
      <c r="A3751" s="19"/>
      <c r="B3751" s="19"/>
      <c r="C3751" s="19"/>
      <c r="D3751" s="19"/>
      <c r="E3751" s="19"/>
      <c r="F3751" s="21"/>
      <c r="G3751" s="21"/>
      <c r="H3751" s="21"/>
      <c r="I3751" s="20" t="str">
        <f t="shared" si="215"/>
        <v/>
      </c>
      <c r="J3751" s="28"/>
      <c r="K3751" s="19">
        <f t="shared" si="214"/>
        <v>0</v>
      </c>
      <c r="L3751" s="19"/>
      <c r="M3751" s="19"/>
    </row>
    <row r="3752" spans="1:13" ht="15.75" customHeight="1">
      <c r="A3752" s="19"/>
      <c r="B3752" s="19"/>
      <c r="C3752" s="19"/>
      <c r="D3752" s="19"/>
      <c r="E3752" s="19"/>
      <c r="F3752" s="21"/>
      <c r="G3752" s="21"/>
      <c r="H3752" s="21"/>
      <c r="I3752" s="20" t="str">
        <f t="shared" si="215"/>
        <v/>
      </c>
      <c r="J3752" s="28"/>
      <c r="K3752" s="19">
        <f t="shared" si="214"/>
        <v>0</v>
      </c>
      <c r="L3752" s="19"/>
      <c r="M3752" s="19"/>
    </row>
    <row r="3753" spans="1:13" ht="15.75" customHeight="1">
      <c r="A3753" s="19"/>
      <c r="B3753" s="19"/>
      <c r="C3753" s="19"/>
      <c r="D3753" s="19"/>
      <c r="E3753" s="19"/>
      <c r="F3753" s="21"/>
      <c r="G3753" s="21"/>
      <c r="H3753" s="21"/>
      <c r="I3753" s="20" t="str">
        <f t="shared" si="215"/>
        <v/>
      </c>
      <c r="J3753" s="28"/>
      <c r="K3753" s="19">
        <f t="shared" si="214"/>
        <v>0</v>
      </c>
      <c r="L3753" s="19"/>
      <c r="M3753" s="19"/>
    </row>
    <row r="3754" spans="1:13" ht="15.75" customHeight="1">
      <c r="A3754" s="19"/>
      <c r="B3754" s="19"/>
      <c r="C3754" s="19"/>
      <c r="D3754" s="19"/>
      <c r="E3754" s="19"/>
      <c r="F3754" s="21"/>
      <c r="G3754" s="21"/>
      <c r="H3754" s="21"/>
      <c r="I3754" s="20" t="str">
        <f t="shared" si="215"/>
        <v/>
      </c>
      <c r="J3754" s="28"/>
      <c r="K3754" s="19">
        <f t="shared" si="214"/>
        <v>0</v>
      </c>
      <c r="L3754" s="19"/>
      <c r="M3754" s="19"/>
    </row>
    <row r="3755" spans="1:13" ht="15.75" customHeight="1">
      <c r="A3755" s="19"/>
      <c r="B3755" s="19"/>
      <c r="C3755" s="19"/>
      <c r="D3755" s="19"/>
      <c r="E3755" s="19"/>
      <c r="F3755" s="21"/>
      <c r="G3755" s="21"/>
      <c r="H3755" s="21"/>
      <c r="I3755" s="20" t="str">
        <f t="shared" si="215"/>
        <v/>
      </c>
      <c r="J3755" s="28"/>
      <c r="K3755" s="19">
        <f t="shared" si="214"/>
        <v>0</v>
      </c>
      <c r="L3755" s="19"/>
      <c r="M3755" s="19"/>
    </row>
    <row r="3756" spans="1:13" ht="15.75" customHeight="1">
      <c r="A3756" s="19"/>
      <c r="B3756" s="19"/>
      <c r="C3756" s="19"/>
      <c r="D3756" s="19"/>
      <c r="E3756" s="19"/>
      <c r="F3756" s="21"/>
      <c r="G3756" s="21"/>
      <c r="H3756" s="21"/>
      <c r="I3756" s="20" t="str">
        <f t="shared" si="215"/>
        <v/>
      </c>
      <c r="J3756" s="28"/>
      <c r="K3756" s="19">
        <f t="shared" si="214"/>
        <v>0</v>
      </c>
      <c r="L3756" s="19"/>
      <c r="M3756" s="19"/>
    </row>
    <row r="3757" spans="1:13" ht="15.75" customHeight="1">
      <c r="A3757" s="19"/>
      <c r="B3757" s="19"/>
      <c r="C3757" s="19"/>
      <c r="D3757" s="19"/>
      <c r="E3757" s="19"/>
      <c r="F3757" s="21"/>
      <c r="G3757" s="21"/>
      <c r="H3757" s="21"/>
      <c r="I3757" s="20" t="str">
        <f t="shared" si="215"/>
        <v/>
      </c>
      <c r="J3757" s="28"/>
      <c r="K3757" s="19">
        <f t="shared" si="214"/>
        <v>0</v>
      </c>
      <c r="L3757" s="19"/>
      <c r="M3757" s="19"/>
    </row>
    <row r="3758" spans="1:13" ht="15.75" customHeight="1">
      <c r="A3758" s="19"/>
      <c r="B3758" s="19"/>
      <c r="C3758" s="19"/>
      <c r="D3758" s="19"/>
      <c r="E3758" s="19"/>
      <c r="F3758" s="21"/>
      <c r="G3758" s="21"/>
      <c r="H3758" s="21"/>
      <c r="I3758" s="20" t="str">
        <f t="shared" si="215"/>
        <v/>
      </c>
      <c r="J3758" s="28"/>
      <c r="K3758" s="19">
        <f t="shared" si="214"/>
        <v>0</v>
      </c>
      <c r="L3758" s="19"/>
      <c r="M3758" s="19"/>
    </row>
    <row r="3759" spans="1:13" ht="15.75" customHeight="1">
      <c r="A3759" s="19"/>
      <c r="B3759" s="19"/>
      <c r="C3759" s="19"/>
      <c r="D3759" s="19"/>
      <c r="E3759" s="19"/>
      <c r="F3759" s="21"/>
      <c r="G3759" s="21"/>
      <c r="H3759" s="21"/>
      <c r="I3759" s="20" t="str">
        <f t="shared" si="215"/>
        <v/>
      </c>
      <c r="J3759" s="28"/>
      <c r="K3759" s="19">
        <f t="shared" si="214"/>
        <v>0</v>
      </c>
      <c r="L3759" s="19"/>
      <c r="M3759" s="19"/>
    </row>
    <row r="3760" spans="1:13" ht="15.75" customHeight="1">
      <c r="A3760" s="19"/>
      <c r="B3760" s="19"/>
      <c r="C3760" s="19"/>
      <c r="D3760" s="19"/>
      <c r="E3760" s="19"/>
      <c r="F3760" s="21"/>
      <c r="G3760" s="21"/>
      <c r="H3760" s="21"/>
      <c r="I3760" s="20" t="str">
        <f t="shared" si="215"/>
        <v/>
      </c>
      <c r="J3760" s="28"/>
      <c r="K3760" s="19">
        <f t="shared" si="214"/>
        <v>0</v>
      </c>
      <c r="L3760" s="19"/>
      <c r="M3760" s="19"/>
    </row>
    <row r="3761" spans="1:13" ht="15.75" customHeight="1">
      <c r="A3761" s="19"/>
      <c r="B3761" s="19"/>
      <c r="C3761" s="19"/>
      <c r="D3761" s="19"/>
      <c r="E3761" s="19"/>
      <c r="F3761" s="21"/>
      <c r="G3761" s="21"/>
      <c r="H3761" s="21"/>
      <c r="I3761" s="20" t="str">
        <f t="shared" si="215"/>
        <v/>
      </c>
      <c r="J3761" s="28"/>
      <c r="K3761" s="19">
        <f t="shared" si="214"/>
        <v>0</v>
      </c>
      <c r="L3761" s="19"/>
      <c r="M3761" s="19"/>
    </row>
    <row r="3762" spans="1:13" ht="15.75" customHeight="1">
      <c r="A3762" s="19"/>
      <c r="B3762" s="19"/>
      <c r="C3762" s="19"/>
      <c r="D3762" s="19"/>
      <c r="E3762" s="19"/>
      <c r="F3762" s="21"/>
      <c r="G3762" s="21"/>
      <c r="H3762" s="21"/>
      <c r="I3762" s="20" t="str">
        <f t="shared" si="215"/>
        <v/>
      </c>
      <c r="J3762" s="28"/>
      <c r="K3762" s="19">
        <f t="shared" si="214"/>
        <v>0</v>
      </c>
      <c r="L3762" s="19"/>
      <c r="M3762" s="19"/>
    </row>
    <row r="3763" spans="1:13" ht="15.75" customHeight="1">
      <c r="A3763" s="19"/>
      <c r="B3763" s="19"/>
      <c r="C3763" s="19"/>
      <c r="D3763" s="19"/>
      <c r="E3763" s="19"/>
      <c r="F3763" s="21"/>
      <c r="G3763" s="21"/>
      <c r="H3763" s="21"/>
      <c r="I3763" s="20" t="str">
        <f t="shared" si="215"/>
        <v/>
      </c>
      <c r="J3763" s="28"/>
      <c r="K3763" s="19">
        <f t="shared" si="214"/>
        <v>0</v>
      </c>
      <c r="L3763" s="19"/>
      <c r="M3763" s="19"/>
    </row>
    <row r="3764" spans="1:13" ht="15.75" customHeight="1">
      <c r="A3764" s="19"/>
      <c r="B3764" s="19"/>
      <c r="C3764" s="19"/>
      <c r="D3764" s="19"/>
      <c r="E3764" s="19"/>
      <c r="F3764" s="21"/>
      <c r="G3764" s="21"/>
      <c r="H3764" s="21"/>
      <c r="I3764" s="20" t="str">
        <f t="shared" si="215"/>
        <v/>
      </c>
      <c r="J3764" s="28"/>
      <c r="K3764" s="19">
        <f t="shared" si="214"/>
        <v>0</v>
      </c>
      <c r="L3764" s="19"/>
      <c r="M3764" s="19"/>
    </row>
    <row r="3765" spans="1:13" ht="15.75" customHeight="1">
      <c r="A3765" s="19"/>
      <c r="B3765" s="19"/>
      <c r="C3765" s="19"/>
      <c r="D3765" s="19"/>
      <c r="E3765" s="19"/>
      <c r="F3765" s="21"/>
      <c r="G3765" s="21"/>
      <c r="H3765" s="21"/>
      <c r="I3765" s="20" t="str">
        <f t="shared" si="215"/>
        <v/>
      </c>
      <c r="J3765" s="28"/>
      <c r="K3765" s="19">
        <f t="shared" si="214"/>
        <v>0</v>
      </c>
      <c r="L3765" s="19"/>
      <c r="M3765" s="19"/>
    </row>
    <row r="3766" spans="1:13" ht="15.75" customHeight="1">
      <c r="A3766" s="19"/>
      <c r="B3766" s="19"/>
      <c r="C3766" s="19"/>
      <c r="D3766" s="19"/>
      <c r="E3766" s="19"/>
      <c r="F3766" s="21"/>
      <c r="G3766" s="21"/>
      <c r="H3766" s="21"/>
      <c r="I3766" s="20" t="str">
        <f t="shared" si="215"/>
        <v/>
      </c>
      <c r="J3766" s="28"/>
      <c r="K3766" s="19">
        <f t="shared" si="214"/>
        <v>0</v>
      </c>
      <c r="L3766" s="19"/>
      <c r="M3766" s="19"/>
    </row>
    <row r="3767" spans="1:13" ht="15.75" customHeight="1">
      <c r="A3767" s="19"/>
      <c r="B3767" s="19"/>
      <c r="C3767" s="19"/>
      <c r="D3767" s="19"/>
      <c r="E3767" s="19"/>
      <c r="F3767" s="21"/>
      <c r="G3767" s="21"/>
      <c r="H3767" s="21"/>
      <c r="I3767" s="20" t="str">
        <f t="shared" si="215"/>
        <v/>
      </c>
      <c r="J3767" s="28"/>
      <c r="K3767" s="19">
        <f t="shared" si="214"/>
        <v>0</v>
      </c>
      <c r="L3767" s="19"/>
      <c r="M3767" s="19"/>
    </row>
    <row r="3768" spans="1:13" ht="15.75" customHeight="1">
      <c r="A3768" s="19"/>
      <c r="B3768" s="19"/>
      <c r="C3768" s="19"/>
      <c r="D3768" s="19"/>
      <c r="E3768" s="19"/>
      <c r="F3768" s="21"/>
      <c r="G3768" s="21"/>
      <c r="H3768" s="21"/>
      <c r="I3768" s="20" t="str">
        <f t="shared" si="215"/>
        <v/>
      </c>
      <c r="J3768" s="28"/>
      <c r="K3768" s="19">
        <f t="shared" si="214"/>
        <v>0</v>
      </c>
      <c r="L3768" s="19"/>
      <c r="M3768" s="19"/>
    </row>
    <row r="3769" spans="1:13" ht="15.75" customHeight="1">
      <c r="A3769" s="19"/>
      <c r="B3769" s="19"/>
      <c r="C3769" s="19"/>
      <c r="D3769" s="19"/>
      <c r="E3769" s="19"/>
      <c r="F3769" s="21"/>
      <c r="G3769" s="21"/>
      <c r="H3769" s="21"/>
      <c r="I3769" s="20" t="str">
        <f t="shared" si="215"/>
        <v/>
      </c>
      <c r="J3769" s="28"/>
      <c r="K3769" s="19">
        <f t="shared" si="214"/>
        <v>0</v>
      </c>
      <c r="L3769" s="19"/>
      <c r="M3769" s="19"/>
    </row>
    <row r="3770" spans="1:13" ht="15.75" customHeight="1">
      <c r="A3770" s="19"/>
      <c r="B3770" s="19"/>
      <c r="C3770" s="19"/>
      <c r="D3770" s="19"/>
      <c r="E3770" s="19"/>
      <c r="F3770" s="21"/>
      <c r="G3770" s="21"/>
      <c r="H3770" s="21"/>
      <c r="I3770" s="20" t="str">
        <f t="shared" si="215"/>
        <v/>
      </c>
      <c r="J3770" s="28"/>
      <c r="K3770" s="19">
        <f t="shared" si="214"/>
        <v>0</v>
      </c>
      <c r="L3770" s="19"/>
      <c r="M3770" s="19"/>
    </row>
    <row r="3771" spans="1:13" ht="15.75" customHeight="1">
      <c r="A3771" s="19"/>
      <c r="B3771" s="19"/>
      <c r="C3771" s="19"/>
      <c r="D3771" s="19"/>
      <c r="E3771" s="19"/>
      <c r="F3771" s="21"/>
      <c r="G3771" s="21"/>
      <c r="H3771" s="21"/>
      <c r="I3771" s="20" t="str">
        <f t="shared" si="215"/>
        <v/>
      </c>
      <c r="J3771" s="28"/>
      <c r="K3771" s="19">
        <f t="shared" si="214"/>
        <v>0</v>
      </c>
      <c r="L3771" s="19"/>
      <c r="M3771" s="19"/>
    </row>
    <row r="3772" spans="1:13" ht="15.75" customHeight="1">
      <c r="A3772" s="19"/>
      <c r="B3772" s="19"/>
      <c r="C3772" s="19"/>
      <c r="D3772" s="19"/>
      <c r="E3772" s="19"/>
      <c r="F3772" s="21"/>
      <c r="G3772" s="21"/>
      <c r="H3772" s="21"/>
      <c r="I3772" s="20" t="str">
        <f t="shared" si="215"/>
        <v/>
      </c>
      <c r="J3772" s="28"/>
      <c r="K3772" s="19">
        <f t="shared" si="214"/>
        <v>0</v>
      </c>
      <c r="L3772" s="19"/>
      <c r="M3772" s="19"/>
    </row>
    <row r="3773" spans="1:13" ht="15.75" customHeight="1">
      <c r="A3773" s="19"/>
      <c r="B3773" s="19"/>
      <c r="C3773" s="19"/>
      <c r="D3773" s="19"/>
      <c r="E3773" s="19"/>
      <c r="F3773" s="21"/>
      <c r="G3773" s="21"/>
      <c r="H3773" s="21"/>
      <c r="I3773" s="20" t="str">
        <f t="shared" si="215"/>
        <v/>
      </c>
      <c r="J3773" s="28"/>
      <c r="K3773" s="19">
        <f t="shared" si="214"/>
        <v>0</v>
      </c>
      <c r="L3773" s="19"/>
      <c r="M3773" s="19"/>
    </row>
    <row r="3774" spans="1:13" ht="15.75" customHeight="1">
      <c r="A3774" s="19"/>
      <c r="B3774" s="19"/>
      <c r="C3774" s="19"/>
      <c r="D3774" s="19"/>
      <c r="E3774" s="19"/>
      <c r="F3774" s="21"/>
      <c r="G3774" s="21"/>
      <c r="H3774" s="21"/>
      <c r="I3774" s="20" t="str">
        <f t="shared" si="215"/>
        <v/>
      </c>
      <c r="J3774" s="28"/>
      <c r="K3774" s="19">
        <f t="shared" si="214"/>
        <v>0</v>
      </c>
      <c r="L3774" s="19"/>
      <c r="M3774" s="19"/>
    </row>
    <row r="3775" spans="1:13" ht="15.75" customHeight="1">
      <c r="A3775" s="19"/>
      <c r="B3775" s="19"/>
      <c r="C3775" s="19"/>
      <c r="D3775" s="19"/>
      <c r="E3775" s="19"/>
      <c r="F3775" s="21"/>
      <c r="G3775" s="21"/>
      <c r="H3775" s="21"/>
      <c r="I3775" s="20" t="str">
        <f t="shared" si="215"/>
        <v/>
      </c>
      <c r="J3775" s="28"/>
      <c r="K3775" s="19">
        <f t="shared" si="214"/>
        <v>0</v>
      </c>
      <c r="L3775" s="19"/>
      <c r="M3775" s="19"/>
    </row>
    <row r="3776" spans="1:13" ht="15.75" customHeight="1">
      <c r="A3776" s="19"/>
      <c r="B3776" s="19"/>
      <c r="C3776" s="19"/>
      <c r="D3776" s="19"/>
      <c r="E3776" s="19"/>
      <c r="F3776" s="21"/>
      <c r="G3776" s="21"/>
      <c r="H3776" s="21"/>
      <c r="I3776" s="20" t="str">
        <f t="shared" si="215"/>
        <v/>
      </c>
      <c r="J3776" s="28"/>
      <c r="K3776" s="19">
        <f t="shared" si="214"/>
        <v>0</v>
      </c>
      <c r="L3776" s="19"/>
      <c r="M3776" s="19"/>
    </row>
    <row r="3777" spans="1:13" ht="15.75" customHeight="1">
      <c r="A3777" s="19"/>
      <c r="B3777" s="19"/>
      <c r="C3777" s="19"/>
      <c r="D3777" s="19"/>
      <c r="E3777" s="19"/>
      <c r="F3777" s="21"/>
      <c r="G3777" s="21"/>
      <c r="H3777" s="21"/>
      <c r="I3777" s="20" t="str">
        <f t="shared" si="215"/>
        <v/>
      </c>
      <c r="J3777" s="28"/>
      <c r="K3777" s="19">
        <f t="shared" si="214"/>
        <v>0</v>
      </c>
      <c r="L3777" s="19"/>
      <c r="M3777" s="19"/>
    </row>
    <row r="3778" spans="1:13" ht="15.75" customHeight="1">
      <c r="A3778" s="19"/>
      <c r="B3778" s="19"/>
      <c r="C3778" s="19"/>
      <c r="D3778" s="19"/>
      <c r="E3778" s="19"/>
      <c r="F3778" s="21"/>
      <c r="G3778" s="21"/>
      <c r="H3778" s="21"/>
      <c r="I3778" s="20" t="str">
        <f t="shared" si="215"/>
        <v/>
      </c>
      <c r="J3778" s="28"/>
      <c r="K3778" s="19">
        <f t="shared" si="214"/>
        <v>0</v>
      </c>
      <c r="L3778" s="19"/>
      <c r="M3778" s="19"/>
    </row>
    <row r="3779" spans="1:13" ht="15.75" customHeight="1">
      <c r="A3779" s="19"/>
      <c r="B3779" s="19"/>
      <c r="C3779" s="19"/>
      <c r="D3779" s="19"/>
      <c r="E3779" s="19"/>
      <c r="F3779" s="21"/>
      <c r="G3779" s="21"/>
      <c r="H3779" s="21"/>
      <c r="I3779" s="20" t="str">
        <f t="shared" si="215"/>
        <v/>
      </c>
      <c r="J3779" s="28"/>
      <c r="K3779" s="19">
        <f t="shared" si="214"/>
        <v>0</v>
      </c>
      <c r="L3779" s="19"/>
      <c r="M3779" s="19"/>
    </row>
    <row r="3780" spans="1:13" ht="15.75" customHeight="1">
      <c r="A3780" s="19"/>
      <c r="B3780" s="19"/>
      <c r="C3780" s="19"/>
      <c r="D3780" s="19"/>
      <c r="E3780" s="19"/>
      <c r="F3780" s="21"/>
      <c r="G3780" s="21"/>
      <c r="H3780" s="21"/>
      <c r="I3780" s="20" t="str">
        <f t="shared" si="215"/>
        <v/>
      </c>
      <c r="J3780" s="28"/>
      <c r="K3780" s="19">
        <f t="shared" si="214"/>
        <v>0</v>
      </c>
      <c r="L3780" s="19"/>
      <c r="M3780" s="19"/>
    </row>
    <row r="3781" spans="1:13" ht="15.75" customHeight="1">
      <c r="A3781" s="19"/>
      <c r="B3781" s="19"/>
      <c r="C3781" s="19"/>
      <c r="D3781" s="19"/>
      <c r="E3781" s="19"/>
      <c r="F3781" s="21"/>
      <c r="G3781" s="21"/>
      <c r="H3781" s="21"/>
      <c r="I3781" s="20" t="str">
        <f t="shared" si="215"/>
        <v/>
      </c>
      <c r="J3781" s="28"/>
      <c r="K3781" s="19">
        <f t="shared" si="214"/>
        <v>0</v>
      </c>
      <c r="L3781" s="19"/>
      <c r="M3781" s="19"/>
    </row>
    <row r="3782" spans="1:13" ht="15.75" customHeight="1">
      <c r="A3782" s="19"/>
      <c r="B3782" s="19"/>
      <c r="C3782" s="19"/>
      <c r="D3782" s="19"/>
      <c r="E3782" s="19"/>
      <c r="F3782" s="21"/>
      <c r="G3782" s="21"/>
      <c r="H3782" s="21"/>
      <c r="I3782" s="20" t="str">
        <f t="shared" si="215"/>
        <v/>
      </c>
      <c r="J3782" s="28"/>
      <c r="K3782" s="19">
        <f t="shared" si="214"/>
        <v>0</v>
      </c>
      <c r="L3782" s="19"/>
      <c r="M3782" s="19"/>
    </row>
    <row r="3783" spans="1:13" ht="15.75" customHeight="1">
      <c r="A3783" s="19"/>
      <c r="B3783" s="19"/>
      <c r="C3783" s="19"/>
      <c r="D3783" s="19"/>
      <c r="E3783" s="19"/>
      <c r="F3783" s="21"/>
      <c r="G3783" s="21"/>
      <c r="H3783" s="21"/>
      <c r="I3783" s="20" t="str">
        <f t="shared" si="215"/>
        <v/>
      </c>
      <c r="J3783" s="28"/>
      <c r="K3783" s="19">
        <f t="shared" si="214"/>
        <v>0</v>
      </c>
      <c r="L3783" s="19"/>
      <c r="M3783" s="19"/>
    </row>
    <row r="3784" spans="1:13" ht="15.75" customHeight="1">
      <c r="A3784" s="19"/>
      <c r="B3784" s="19"/>
      <c r="C3784" s="19"/>
      <c r="D3784" s="19"/>
      <c r="E3784" s="19"/>
      <c r="F3784" s="21"/>
      <c r="G3784" s="21"/>
      <c r="H3784" s="21"/>
      <c r="I3784" s="20" t="str">
        <f t="shared" si="215"/>
        <v/>
      </c>
      <c r="J3784" s="28"/>
      <c r="K3784" s="19">
        <f t="shared" si="214"/>
        <v>0</v>
      </c>
      <c r="L3784" s="19"/>
      <c r="M3784" s="19"/>
    </row>
    <row r="3785" spans="1:13" ht="15.75" customHeight="1">
      <c r="A3785" s="19"/>
      <c r="B3785" s="19"/>
      <c r="C3785" s="19"/>
      <c r="D3785" s="19"/>
      <c r="E3785" s="19"/>
      <c r="F3785" s="21"/>
      <c r="G3785" s="21"/>
      <c r="H3785" s="21"/>
      <c r="I3785" s="20" t="str">
        <f t="shared" si="215"/>
        <v/>
      </c>
      <c r="J3785" s="28"/>
      <c r="K3785" s="19">
        <f t="shared" si="214"/>
        <v>0</v>
      </c>
      <c r="L3785" s="19"/>
      <c r="M3785" s="19"/>
    </row>
    <row r="3786" spans="1:13" ht="15.75" customHeight="1">
      <c r="A3786" s="19"/>
      <c r="B3786" s="19"/>
      <c r="C3786" s="19"/>
      <c r="D3786" s="19"/>
      <c r="E3786" s="19"/>
      <c r="F3786" s="21"/>
      <c r="G3786" s="21"/>
      <c r="H3786" s="21"/>
      <c r="I3786" s="20" t="str">
        <f t="shared" si="215"/>
        <v/>
      </c>
      <c r="J3786" s="28"/>
      <c r="K3786" s="19">
        <f t="shared" si="214"/>
        <v>0</v>
      </c>
      <c r="L3786" s="19"/>
      <c r="M3786" s="19"/>
    </row>
    <row r="3787" spans="1:13" ht="15.75" customHeight="1">
      <c r="A3787" s="19"/>
      <c r="B3787" s="19"/>
      <c r="C3787" s="19"/>
      <c r="D3787" s="19"/>
      <c r="E3787" s="19"/>
      <c r="F3787" s="21"/>
      <c r="G3787" s="21"/>
      <c r="H3787" s="21"/>
      <c r="I3787" s="20" t="str">
        <f t="shared" si="215"/>
        <v/>
      </c>
      <c r="J3787" s="28"/>
      <c r="K3787" s="19">
        <f t="shared" si="214"/>
        <v>0</v>
      </c>
      <c r="L3787" s="19"/>
      <c r="M3787" s="19"/>
    </row>
    <row r="3788" spans="1:13" ht="15.75" customHeight="1">
      <c r="A3788" s="19"/>
      <c r="B3788" s="19"/>
      <c r="C3788" s="19"/>
      <c r="D3788" s="19"/>
      <c r="E3788" s="19"/>
      <c r="F3788" s="21"/>
      <c r="G3788" s="21"/>
      <c r="H3788" s="21"/>
      <c r="I3788" s="20" t="str">
        <f t="shared" si="215"/>
        <v/>
      </c>
      <c r="J3788" s="28"/>
      <c r="K3788" s="19">
        <f t="shared" si="214"/>
        <v>0</v>
      </c>
      <c r="L3788" s="19"/>
      <c r="M3788" s="19"/>
    </row>
    <row r="3789" spans="1:13" ht="15.75" customHeight="1">
      <c r="A3789" s="19"/>
      <c r="B3789" s="19"/>
      <c r="C3789" s="19"/>
      <c r="D3789" s="19"/>
      <c r="E3789" s="19"/>
      <c r="F3789" s="21"/>
      <c r="G3789" s="21"/>
      <c r="H3789" s="21"/>
      <c r="I3789" s="20" t="str">
        <f t="shared" si="215"/>
        <v/>
      </c>
      <c r="J3789" s="28"/>
      <c r="K3789" s="19">
        <f t="shared" si="214"/>
        <v>0</v>
      </c>
      <c r="L3789" s="19"/>
      <c r="M3789" s="19"/>
    </row>
    <row r="3790" spans="1:13" ht="15.75" customHeight="1">
      <c r="A3790" s="19"/>
      <c r="B3790" s="19"/>
      <c r="C3790" s="19"/>
      <c r="D3790" s="19"/>
      <c r="E3790" s="19"/>
      <c r="F3790" s="21"/>
      <c r="G3790" s="21"/>
      <c r="H3790" s="21"/>
      <c r="I3790" s="20" t="str">
        <f t="shared" si="215"/>
        <v/>
      </c>
      <c r="J3790" s="28"/>
      <c r="K3790" s="19">
        <f t="shared" si="214"/>
        <v>0</v>
      </c>
      <c r="L3790" s="19"/>
      <c r="M3790" s="19"/>
    </row>
    <row r="3791" spans="1:13" ht="15.75" customHeight="1">
      <c r="A3791" s="19"/>
      <c r="B3791" s="19"/>
      <c r="C3791" s="19"/>
      <c r="D3791" s="19"/>
      <c r="E3791" s="19"/>
      <c r="F3791" s="21"/>
      <c r="G3791" s="21"/>
      <c r="H3791" s="21"/>
      <c r="I3791" s="20" t="str">
        <f t="shared" si="215"/>
        <v/>
      </c>
      <c r="J3791" s="28"/>
      <c r="K3791" s="19">
        <f t="shared" si="214"/>
        <v>0</v>
      </c>
      <c r="L3791" s="19"/>
      <c r="M3791" s="19"/>
    </row>
    <row r="3792" spans="1:13" ht="15.75" customHeight="1">
      <c r="A3792" s="19"/>
      <c r="B3792" s="19"/>
      <c r="C3792" s="19"/>
      <c r="D3792" s="19"/>
      <c r="E3792" s="19"/>
      <c r="F3792" s="21"/>
      <c r="G3792" s="21"/>
      <c r="H3792" s="21"/>
      <c r="I3792" s="20" t="str">
        <f t="shared" si="215"/>
        <v/>
      </c>
      <c r="J3792" s="28"/>
      <c r="K3792" s="19">
        <f t="shared" si="214"/>
        <v>0</v>
      </c>
      <c r="L3792" s="19"/>
      <c r="M3792" s="19"/>
    </row>
    <row r="3793" spans="1:13" ht="15.75" customHeight="1">
      <c r="A3793" s="19"/>
      <c r="B3793" s="19"/>
      <c r="C3793" s="19"/>
      <c r="D3793" s="19"/>
      <c r="E3793" s="19"/>
      <c r="F3793" s="21"/>
      <c r="G3793" s="21"/>
      <c r="H3793" s="21"/>
      <c r="I3793" s="20" t="str">
        <f t="shared" si="215"/>
        <v/>
      </c>
      <c r="J3793" s="28"/>
      <c r="K3793" s="19">
        <f t="shared" si="214"/>
        <v>0</v>
      </c>
      <c r="L3793" s="19"/>
      <c r="M3793" s="19"/>
    </row>
    <row r="3794" spans="1:13" ht="15.75" customHeight="1">
      <c r="A3794" s="19"/>
      <c r="B3794" s="19"/>
      <c r="C3794" s="19"/>
      <c r="D3794" s="19"/>
      <c r="E3794" s="19"/>
      <c r="F3794" s="21"/>
      <c r="G3794" s="21"/>
      <c r="H3794" s="21"/>
      <c r="I3794" s="20" t="str">
        <f t="shared" si="215"/>
        <v/>
      </c>
      <c r="J3794" s="28"/>
      <c r="K3794" s="19">
        <f t="shared" si="214"/>
        <v>0</v>
      </c>
      <c r="L3794" s="19"/>
      <c r="M3794" s="19"/>
    </row>
    <row r="3795" spans="1:13" ht="15.75" customHeight="1">
      <c r="A3795" s="19"/>
      <c r="B3795" s="19"/>
      <c r="C3795" s="19"/>
      <c r="D3795" s="19"/>
      <c r="E3795" s="19"/>
      <c r="F3795" s="21"/>
      <c r="G3795" s="21"/>
      <c r="H3795" s="21"/>
      <c r="I3795" s="20" t="str">
        <f t="shared" si="215"/>
        <v/>
      </c>
      <c r="J3795" s="28"/>
      <c r="K3795" s="19">
        <f t="shared" si="214"/>
        <v>0</v>
      </c>
      <c r="L3795" s="19"/>
      <c r="M3795" s="19"/>
    </row>
    <row r="3796" spans="1:13" ht="15.75" customHeight="1">
      <c r="A3796" s="19"/>
      <c r="B3796" s="19"/>
      <c r="C3796" s="19"/>
      <c r="D3796" s="19"/>
      <c r="E3796" s="19"/>
      <c r="F3796" s="21"/>
      <c r="G3796" s="21"/>
      <c r="H3796" s="21"/>
      <c r="I3796" s="20" t="str">
        <f t="shared" si="215"/>
        <v/>
      </c>
      <c r="J3796" s="28"/>
      <c r="K3796" s="19">
        <f t="shared" si="214"/>
        <v>0</v>
      </c>
      <c r="L3796" s="19"/>
      <c r="M3796" s="19"/>
    </row>
    <row r="3797" spans="1:13" ht="15.75" customHeight="1">
      <c r="A3797" s="19"/>
      <c r="B3797" s="19"/>
      <c r="C3797" s="19"/>
      <c r="D3797" s="19"/>
      <c r="E3797" s="19"/>
      <c r="F3797" s="21"/>
      <c r="G3797" s="21"/>
      <c r="H3797" s="21"/>
      <c r="I3797" s="20" t="str">
        <f t="shared" si="215"/>
        <v/>
      </c>
      <c r="J3797" s="28"/>
      <c r="K3797" s="19">
        <f t="shared" si="214"/>
        <v>0</v>
      </c>
      <c r="L3797" s="19"/>
      <c r="M3797" s="19"/>
    </row>
    <row r="3798" spans="1:13" ht="15.75" customHeight="1">
      <c r="A3798" s="19"/>
      <c r="B3798" s="19"/>
      <c r="C3798" s="19"/>
      <c r="D3798" s="19"/>
      <c r="E3798" s="19"/>
      <c r="F3798" s="21"/>
      <c r="G3798" s="21"/>
      <c r="H3798" s="21"/>
      <c r="I3798" s="20" t="str">
        <f t="shared" si="215"/>
        <v/>
      </c>
      <c r="J3798" s="28"/>
      <c r="K3798" s="19">
        <f t="shared" si="214"/>
        <v>0</v>
      </c>
      <c r="L3798" s="19"/>
      <c r="M3798" s="19"/>
    </row>
    <row r="3799" spans="1:13" ht="15.75" customHeight="1">
      <c r="A3799" s="19"/>
      <c r="B3799" s="19"/>
      <c r="C3799" s="19"/>
      <c r="D3799" s="19"/>
      <c r="E3799" s="19"/>
      <c r="F3799" s="21"/>
      <c r="G3799" s="21"/>
      <c r="H3799" s="21"/>
      <c r="I3799" s="20" t="str">
        <f t="shared" si="215"/>
        <v/>
      </c>
      <c r="J3799" s="28"/>
      <c r="K3799" s="19">
        <f t="shared" si="214"/>
        <v>0</v>
      </c>
      <c r="L3799" s="19"/>
      <c r="M3799" s="19"/>
    </row>
    <row r="3800" spans="1:13" ht="15.75" customHeight="1">
      <c r="A3800" s="19"/>
      <c r="B3800" s="19"/>
      <c r="C3800" s="19"/>
      <c r="D3800" s="19"/>
      <c r="E3800" s="19"/>
      <c r="F3800" s="21"/>
      <c r="G3800" s="21"/>
      <c r="H3800" s="21"/>
      <c r="I3800" s="20" t="str">
        <f t="shared" si="215"/>
        <v/>
      </c>
      <c r="J3800" s="28"/>
      <c r="K3800" s="19">
        <f t="shared" si="214"/>
        <v>0</v>
      </c>
      <c r="L3800" s="19"/>
      <c r="M3800" s="19"/>
    </row>
    <row r="3801" spans="1:13" ht="15.75" customHeight="1">
      <c r="A3801" s="19"/>
      <c r="B3801" s="19"/>
      <c r="C3801" s="19"/>
      <c r="D3801" s="19"/>
      <c r="E3801" s="19"/>
      <c r="F3801" s="21"/>
      <c r="G3801" s="21"/>
      <c r="H3801" s="21"/>
      <c r="I3801" s="20" t="str">
        <f t="shared" si="215"/>
        <v/>
      </c>
      <c r="J3801" s="28"/>
      <c r="K3801" s="19">
        <f t="shared" si="214"/>
        <v>0</v>
      </c>
      <c r="L3801" s="19"/>
      <c r="M3801" s="19"/>
    </row>
    <row r="3802" spans="1:13" ht="15.75" customHeight="1">
      <c r="A3802" s="19"/>
      <c r="B3802" s="19"/>
      <c r="C3802" s="19"/>
      <c r="D3802" s="19"/>
      <c r="E3802" s="19"/>
      <c r="F3802" s="21"/>
      <c r="G3802" s="21"/>
      <c r="H3802" s="21"/>
      <c r="I3802" s="20" t="str">
        <f t="shared" si="215"/>
        <v/>
      </c>
      <c r="J3802" s="28"/>
      <c r="K3802" s="19">
        <f t="shared" si="214"/>
        <v>0</v>
      </c>
      <c r="L3802" s="19"/>
      <c r="M3802" s="19"/>
    </row>
    <row r="3803" spans="1:13" ht="15.75" customHeight="1">
      <c r="A3803" s="19"/>
      <c r="B3803" s="19"/>
      <c r="C3803" s="19"/>
      <c r="D3803" s="19"/>
      <c r="E3803" s="19"/>
      <c r="F3803" s="21"/>
      <c r="G3803" s="21"/>
      <c r="H3803" s="21"/>
      <c r="I3803" s="20" t="str">
        <f t="shared" si="215"/>
        <v/>
      </c>
      <c r="J3803" s="28"/>
      <c r="K3803" s="19">
        <f t="shared" si="214"/>
        <v>0</v>
      </c>
      <c r="L3803" s="19"/>
      <c r="M3803" s="19"/>
    </row>
    <row r="3804" spans="1:13" ht="15.75" customHeight="1">
      <c r="A3804" s="19"/>
      <c r="B3804" s="19"/>
      <c r="C3804" s="19"/>
      <c r="D3804" s="19"/>
      <c r="E3804" s="19"/>
      <c r="F3804" s="21"/>
      <c r="G3804" s="21"/>
      <c r="H3804" s="21"/>
      <c r="I3804" s="20" t="str">
        <f t="shared" si="215"/>
        <v/>
      </c>
      <c r="J3804" s="28"/>
      <c r="K3804" s="19">
        <f t="shared" si="214"/>
        <v>0</v>
      </c>
      <c r="L3804" s="19"/>
      <c r="M3804" s="19"/>
    </row>
    <row r="3805" spans="1:13" ht="15.75" customHeight="1">
      <c r="A3805" s="19"/>
      <c r="B3805" s="19"/>
      <c r="C3805" s="19"/>
      <c r="D3805" s="19"/>
      <c r="E3805" s="19"/>
      <c r="F3805" s="21"/>
      <c r="G3805" s="21"/>
      <c r="H3805" s="21"/>
      <c r="I3805" s="20" t="str">
        <f t="shared" si="215"/>
        <v/>
      </c>
      <c r="J3805" s="28"/>
      <c r="K3805" s="19">
        <f t="shared" si="214"/>
        <v>0</v>
      </c>
      <c r="L3805" s="19"/>
      <c r="M3805" s="19"/>
    </row>
    <row r="3806" spans="1:13" ht="15.75" customHeight="1">
      <c r="A3806" s="19"/>
      <c r="B3806" s="19"/>
      <c r="C3806" s="19"/>
      <c r="D3806" s="19"/>
      <c r="E3806" s="19"/>
      <c r="F3806" s="21"/>
      <c r="G3806" s="21"/>
      <c r="H3806" s="21"/>
      <c r="I3806" s="20" t="str">
        <f t="shared" si="215"/>
        <v/>
      </c>
      <c r="J3806" s="28"/>
      <c r="K3806" s="19">
        <f t="shared" si="214"/>
        <v>0</v>
      </c>
      <c r="L3806" s="19"/>
      <c r="M3806" s="19"/>
    </row>
    <row r="3807" spans="1:13" ht="15.75" customHeight="1">
      <c r="A3807" s="19"/>
      <c r="B3807" s="19"/>
      <c r="C3807" s="19"/>
      <c r="D3807" s="19"/>
      <c r="E3807" s="19"/>
      <c r="F3807" s="21"/>
      <c r="G3807" s="21"/>
      <c r="H3807" s="21"/>
      <c r="I3807" s="20" t="str">
        <f t="shared" si="215"/>
        <v/>
      </c>
      <c r="J3807" s="28"/>
      <c r="K3807" s="19">
        <f t="shared" si="214"/>
        <v>0</v>
      </c>
      <c r="L3807" s="19"/>
      <c r="M3807" s="19"/>
    </row>
    <row r="3808" spans="1:13" ht="15.75" customHeight="1">
      <c r="A3808" s="19"/>
      <c r="B3808" s="19"/>
      <c r="C3808" s="19"/>
      <c r="D3808" s="19"/>
      <c r="E3808" s="19"/>
      <c r="F3808" s="21"/>
      <c r="G3808" s="21"/>
      <c r="H3808" s="21"/>
      <c r="I3808" s="20" t="str">
        <f t="shared" si="215"/>
        <v/>
      </c>
      <c r="J3808" s="28"/>
      <c r="K3808" s="19">
        <f t="shared" si="214"/>
        <v>0</v>
      </c>
      <c r="L3808" s="19"/>
      <c r="M3808" s="19"/>
    </row>
    <row r="3809" spans="1:13" ht="15.75" customHeight="1">
      <c r="A3809" s="19"/>
      <c r="B3809" s="19"/>
      <c r="C3809" s="19"/>
      <c r="D3809" s="19"/>
      <c r="E3809" s="19"/>
      <c r="F3809" s="21"/>
      <c r="G3809" s="21"/>
      <c r="H3809" s="21"/>
      <c r="I3809" s="20" t="str">
        <f t="shared" si="215"/>
        <v/>
      </c>
      <c r="J3809" s="28"/>
      <c r="K3809" s="19">
        <f t="shared" si="214"/>
        <v>0</v>
      </c>
      <c r="L3809" s="19"/>
      <c r="M3809" s="19"/>
    </row>
    <row r="3810" spans="1:13" ht="15.75" customHeight="1">
      <c r="A3810" s="19"/>
      <c r="B3810" s="19"/>
      <c r="C3810" s="19"/>
      <c r="D3810" s="19"/>
      <c r="E3810" s="19"/>
      <c r="F3810" s="21"/>
      <c r="G3810" s="21"/>
      <c r="H3810" s="21"/>
      <c r="I3810" s="20" t="str">
        <f t="shared" si="215"/>
        <v/>
      </c>
      <c r="J3810" s="28"/>
      <c r="K3810" s="19">
        <f t="shared" si="214"/>
        <v>0</v>
      </c>
      <c r="L3810" s="19"/>
      <c r="M3810" s="19"/>
    </row>
    <row r="3811" spans="1:13" ht="15.75" customHeight="1">
      <c r="A3811" s="19"/>
      <c r="B3811" s="19"/>
      <c r="C3811" s="19"/>
      <c r="D3811" s="19"/>
      <c r="E3811" s="19"/>
      <c r="F3811" s="21"/>
      <c r="G3811" s="21"/>
      <c r="H3811" s="21"/>
      <c r="I3811" s="20" t="str">
        <f t="shared" si="215"/>
        <v/>
      </c>
      <c r="J3811" s="28"/>
      <c r="K3811" s="19">
        <f t="shared" si="214"/>
        <v>0</v>
      </c>
      <c r="L3811" s="19"/>
      <c r="M3811" s="19"/>
    </row>
    <row r="3812" spans="1:13" ht="15.75" customHeight="1">
      <c r="A3812" s="19"/>
      <c r="B3812" s="19"/>
      <c r="C3812" s="19"/>
      <c r="D3812" s="19"/>
      <c r="E3812" s="19"/>
      <c r="F3812" s="21"/>
      <c r="G3812" s="21"/>
      <c r="H3812" s="21"/>
      <c r="I3812" s="20" t="str">
        <f t="shared" si="215"/>
        <v/>
      </c>
      <c r="J3812" s="28"/>
      <c r="K3812" s="19">
        <f t="shared" si="214"/>
        <v>0</v>
      </c>
      <c r="L3812" s="19"/>
      <c r="M3812" s="19"/>
    </row>
    <row r="3813" spans="1:13" ht="15.75" customHeight="1">
      <c r="A3813" s="19"/>
      <c r="B3813" s="19"/>
      <c r="C3813" s="19"/>
      <c r="D3813" s="19"/>
      <c r="E3813" s="19"/>
      <c r="F3813" s="21"/>
      <c r="G3813" s="21"/>
      <c r="H3813" s="21"/>
      <c r="I3813" s="20" t="str">
        <f t="shared" si="215"/>
        <v/>
      </c>
      <c r="J3813" s="28"/>
      <c r="K3813" s="19">
        <f t="shared" si="214"/>
        <v>0</v>
      </c>
      <c r="L3813" s="19"/>
      <c r="M3813" s="19"/>
    </row>
    <row r="3814" spans="1:13" ht="15.75" customHeight="1">
      <c r="A3814" s="19"/>
      <c r="B3814" s="19"/>
      <c r="C3814" s="19"/>
      <c r="D3814" s="19"/>
      <c r="E3814" s="19"/>
      <c r="F3814" s="21"/>
      <c r="G3814" s="21"/>
      <c r="H3814" s="21"/>
      <c r="I3814" s="20" t="str">
        <f t="shared" si="215"/>
        <v/>
      </c>
      <c r="J3814" s="28"/>
      <c r="K3814" s="19">
        <f t="shared" si="214"/>
        <v>0</v>
      </c>
      <c r="L3814" s="19"/>
      <c r="M3814" s="19"/>
    </row>
    <row r="3815" spans="1:13" ht="15.75" customHeight="1">
      <c r="A3815" s="19"/>
      <c r="B3815" s="19"/>
      <c r="C3815" s="19"/>
      <c r="D3815" s="19"/>
      <c r="E3815" s="19"/>
      <c r="F3815" s="21"/>
      <c r="G3815" s="21"/>
      <c r="H3815" s="21"/>
      <c r="I3815" s="20" t="str">
        <f t="shared" si="215"/>
        <v/>
      </c>
      <c r="J3815" s="28"/>
      <c r="K3815" s="19">
        <f t="shared" si="214"/>
        <v>0</v>
      </c>
      <c r="L3815" s="19"/>
      <c r="M3815" s="19"/>
    </row>
    <row r="3816" spans="1:13" ht="15.75" customHeight="1">
      <c r="A3816" s="19"/>
      <c r="B3816" s="19"/>
      <c r="C3816" s="19"/>
      <c r="D3816" s="19"/>
      <c r="E3816" s="19"/>
      <c r="F3816" s="21"/>
      <c r="G3816" s="21"/>
      <c r="H3816" s="21"/>
      <c r="I3816" s="20" t="str">
        <f t="shared" si="215"/>
        <v/>
      </c>
      <c r="J3816" s="28"/>
      <c r="K3816" s="19">
        <f t="shared" si="214"/>
        <v>0</v>
      </c>
      <c r="L3816" s="19"/>
      <c r="M3816" s="19"/>
    </row>
    <row r="3817" spans="1:13" ht="15.75" customHeight="1">
      <c r="A3817" s="19"/>
      <c r="B3817" s="19"/>
      <c r="C3817" s="19"/>
      <c r="D3817" s="19"/>
      <c r="E3817" s="19"/>
      <c r="F3817" s="21"/>
      <c r="G3817" s="21"/>
      <c r="H3817" s="21"/>
      <c r="I3817" s="20" t="str">
        <f t="shared" si="215"/>
        <v/>
      </c>
      <c r="J3817" s="28"/>
      <c r="K3817" s="19">
        <f t="shared" si="214"/>
        <v>0</v>
      </c>
      <c r="L3817" s="19"/>
      <c r="M3817" s="19"/>
    </row>
    <row r="3818" spans="1:13" ht="15.75" customHeight="1">
      <c r="A3818" s="19"/>
      <c r="B3818" s="19"/>
      <c r="C3818" s="19"/>
      <c r="D3818" s="19"/>
      <c r="E3818" s="19"/>
      <c r="F3818" s="21"/>
      <c r="G3818" s="21"/>
      <c r="H3818" s="21"/>
      <c r="I3818" s="20" t="str">
        <f t="shared" si="215"/>
        <v/>
      </c>
      <c r="J3818" s="28"/>
      <c r="K3818" s="19">
        <f t="shared" si="214"/>
        <v>0</v>
      </c>
      <c r="L3818" s="19"/>
      <c r="M3818" s="19"/>
    </row>
    <row r="3819" spans="1:13" ht="15.75" customHeight="1">
      <c r="A3819" s="19"/>
      <c r="B3819" s="19"/>
      <c r="C3819" s="19"/>
      <c r="D3819" s="19"/>
      <c r="E3819" s="19"/>
      <c r="F3819" s="21"/>
      <c r="G3819" s="21"/>
      <c r="H3819" s="21"/>
      <c r="I3819" s="20" t="str">
        <f t="shared" si="215"/>
        <v/>
      </c>
      <c r="J3819" s="28"/>
      <c r="K3819" s="19">
        <f t="shared" si="214"/>
        <v>0</v>
      </c>
      <c r="L3819" s="19"/>
      <c r="M3819" s="19"/>
    </row>
    <row r="3820" spans="1:13" ht="15.75" customHeight="1">
      <c r="A3820" s="19"/>
      <c r="B3820" s="19"/>
      <c r="C3820" s="19"/>
      <c r="D3820" s="19"/>
      <c r="E3820" s="19"/>
      <c r="F3820" s="21"/>
      <c r="G3820" s="21"/>
      <c r="H3820" s="21"/>
      <c r="I3820" s="20" t="str">
        <f t="shared" si="215"/>
        <v/>
      </c>
      <c r="J3820" s="28"/>
      <c r="K3820" s="19">
        <f t="shared" si="214"/>
        <v>0</v>
      </c>
      <c r="L3820" s="19"/>
      <c r="M3820" s="19"/>
    </row>
    <row r="3821" spans="1:13" ht="15.75" customHeight="1">
      <c r="A3821" s="19"/>
      <c r="B3821" s="19"/>
      <c r="C3821" s="19"/>
      <c r="D3821" s="19"/>
      <c r="E3821" s="19"/>
      <c r="F3821" s="21"/>
      <c r="G3821" s="21"/>
      <c r="H3821" s="21"/>
      <c r="I3821" s="20" t="str">
        <f t="shared" si="215"/>
        <v/>
      </c>
      <c r="J3821" s="28"/>
      <c r="K3821" s="19">
        <f t="shared" si="214"/>
        <v>0</v>
      </c>
      <c r="L3821" s="19"/>
      <c r="M3821" s="19"/>
    </row>
    <row r="3822" spans="1:13" ht="15.75" customHeight="1">
      <c r="A3822" s="19"/>
      <c r="B3822" s="19"/>
      <c r="C3822" s="19"/>
      <c r="D3822" s="19"/>
      <c r="E3822" s="19"/>
      <c r="F3822" s="21"/>
      <c r="G3822" s="21"/>
      <c r="H3822" s="21"/>
      <c r="I3822" s="20" t="str">
        <f t="shared" si="215"/>
        <v/>
      </c>
      <c r="J3822" s="28"/>
      <c r="K3822" s="19">
        <f t="shared" si="214"/>
        <v>0</v>
      </c>
      <c r="L3822" s="19"/>
      <c r="M3822" s="19"/>
    </row>
    <row r="3823" spans="1:13" ht="15.75" customHeight="1">
      <c r="A3823" s="19"/>
      <c r="B3823" s="19"/>
      <c r="C3823" s="19"/>
      <c r="D3823" s="19"/>
      <c r="E3823" s="19"/>
      <c r="F3823" s="21"/>
      <c r="G3823" s="21"/>
      <c r="H3823" s="21"/>
      <c r="I3823" s="20" t="str">
        <f t="shared" si="215"/>
        <v/>
      </c>
      <c r="J3823" s="28"/>
      <c r="K3823" s="19">
        <f t="shared" si="214"/>
        <v>0</v>
      </c>
      <c r="L3823" s="19"/>
      <c r="M3823" s="19"/>
    </row>
    <row r="3824" spans="1:13" ht="15.75" customHeight="1">
      <c r="A3824" s="19"/>
      <c r="B3824" s="19"/>
      <c r="C3824" s="19"/>
      <c r="D3824" s="19"/>
      <c r="E3824" s="19"/>
      <c r="F3824" s="21"/>
      <c r="G3824" s="21"/>
      <c r="H3824" s="21"/>
      <c r="I3824" s="20" t="str">
        <f t="shared" si="215"/>
        <v/>
      </c>
      <c r="J3824" s="28"/>
      <c r="K3824" s="19">
        <f t="shared" si="214"/>
        <v>0</v>
      </c>
      <c r="L3824" s="19"/>
      <c r="M3824" s="19"/>
    </row>
    <row r="3825" spans="1:13" ht="15.75" customHeight="1">
      <c r="A3825" s="19"/>
      <c r="B3825" s="19"/>
      <c r="C3825" s="19"/>
      <c r="D3825" s="19"/>
      <c r="E3825" s="19"/>
      <c r="F3825" s="21"/>
      <c r="G3825" s="21"/>
      <c r="H3825" s="21"/>
      <c r="I3825" s="20" t="str">
        <f t="shared" si="215"/>
        <v/>
      </c>
      <c r="J3825" s="28"/>
      <c r="K3825" s="19">
        <f t="shared" si="214"/>
        <v>0</v>
      </c>
      <c r="L3825" s="19"/>
      <c r="M3825" s="19"/>
    </row>
    <row r="3826" spans="1:13" ht="15.75" customHeight="1">
      <c r="A3826" s="19"/>
      <c r="B3826" s="19"/>
      <c r="C3826" s="19"/>
      <c r="D3826" s="19"/>
      <c r="E3826" s="19"/>
      <c r="F3826" s="21"/>
      <c r="G3826" s="21"/>
      <c r="H3826" s="21"/>
      <c r="I3826" s="20" t="str">
        <f t="shared" si="215"/>
        <v/>
      </c>
      <c r="J3826" s="28"/>
      <c r="K3826" s="19">
        <f t="shared" si="214"/>
        <v>0</v>
      </c>
      <c r="L3826" s="19"/>
      <c r="M3826" s="19"/>
    </row>
    <row r="3827" spans="1:13" ht="15.75" customHeight="1">
      <c r="A3827" s="19"/>
      <c r="B3827" s="19"/>
      <c r="C3827" s="19"/>
      <c r="D3827" s="19"/>
      <c r="E3827" s="19"/>
      <c r="F3827" s="21"/>
      <c r="G3827" s="21"/>
      <c r="H3827" s="21"/>
      <c r="I3827" s="20" t="str">
        <f t="shared" si="215"/>
        <v/>
      </c>
      <c r="J3827" s="28"/>
      <c r="K3827" s="19">
        <f t="shared" si="214"/>
        <v>0</v>
      </c>
      <c r="L3827" s="19"/>
      <c r="M3827" s="19"/>
    </row>
    <row r="3828" spans="1:13" ht="15.75" customHeight="1">
      <c r="A3828" s="19"/>
      <c r="B3828" s="19"/>
      <c r="C3828" s="19"/>
      <c r="D3828" s="19"/>
      <c r="E3828" s="19"/>
      <c r="F3828" s="21"/>
      <c r="G3828" s="21"/>
      <c r="H3828" s="21"/>
      <c r="I3828" s="20" t="str">
        <f t="shared" si="215"/>
        <v/>
      </c>
      <c r="J3828" s="28"/>
      <c r="K3828" s="19">
        <f t="shared" si="214"/>
        <v>0</v>
      </c>
      <c r="L3828" s="19"/>
      <c r="M3828" s="19"/>
    </row>
    <row r="3829" spans="1:13" ht="15.75" customHeight="1">
      <c r="A3829" s="19"/>
      <c r="B3829" s="19"/>
      <c r="C3829" s="19"/>
      <c r="D3829" s="19"/>
      <c r="E3829" s="19"/>
      <c r="F3829" s="21"/>
      <c r="G3829" s="21"/>
      <c r="H3829" s="21"/>
      <c r="I3829" s="20" t="str">
        <f t="shared" si="215"/>
        <v/>
      </c>
      <c r="J3829" s="28"/>
      <c r="K3829" s="19">
        <f t="shared" si="214"/>
        <v>0</v>
      </c>
      <c r="L3829" s="19"/>
      <c r="M3829" s="19"/>
    </row>
    <row r="3830" spans="1:13" ht="15.75" customHeight="1">
      <c r="A3830" s="19"/>
      <c r="B3830" s="19"/>
      <c r="C3830" s="19"/>
      <c r="D3830" s="19"/>
      <c r="E3830" s="19"/>
      <c r="F3830" s="21"/>
      <c r="G3830" s="21"/>
      <c r="H3830" s="21"/>
      <c r="I3830" s="20" t="str">
        <f t="shared" si="215"/>
        <v/>
      </c>
      <c r="J3830" s="28"/>
      <c r="K3830" s="19">
        <f t="shared" si="214"/>
        <v>0</v>
      </c>
      <c r="L3830" s="19"/>
      <c r="M3830" s="19"/>
    </row>
    <row r="3831" spans="1:13" ht="15.75" customHeight="1">
      <c r="A3831" s="19"/>
      <c r="B3831" s="19"/>
      <c r="C3831" s="19"/>
      <c r="D3831" s="19"/>
      <c r="E3831" s="19"/>
      <c r="F3831" s="21"/>
      <c r="G3831" s="21"/>
      <c r="H3831" s="21"/>
      <c r="I3831" s="20" t="str">
        <f t="shared" si="215"/>
        <v/>
      </c>
      <c r="J3831" s="28"/>
      <c r="K3831" s="19">
        <f t="shared" si="214"/>
        <v>0</v>
      </c>
      <c r="L3831" s="19"/>
      <c r="M3831" s="19"/>
    </row>
    <row r="3832" spans="1:13" ht="15.75" customHeight="1">
      <c r="A3832" s="19"/>
      <c r="B3832" s="19"/>
      <c r="C3832" s="19"/>
      <c r="D3832" s="19"/>
      <c r="E3832" s="19"/>
      <c r="F3832" s="21"/>
      <c r="G3832" s="21"/>
      <c r="H3832" s="21"/>
      <c r="I3832" s="20" t="str">
        <f t="shared" si="215"/>
        <v/>
      </c>
      <c r="J3832" s="28"/>
      <c r="K3832" s="19">
        <f t="shared" si="214"/>
        <v>0</v>
      </c>
      <c r="L3832" s="19"/>
      <c r="M3832" s="19"/>
    </row>
    <row r="3833" spans="1:13" ht="15.75" customHeight="1">
      <c r="A3833" s="19"/>
      <c r="B3833" s="19"/>
      <c r="C3833" s="19"/>
      <c r="D3833" s="19"/>
      <c r="E3833" s="19"/>
      <c r="F3833" s="21"/>
      <c r="G3833" s="21"/>
      <c r="H3833" s="21"/>
      <c r="I3833" s="20" t="str">
        <f t="shared" si="215"/>
        <v/>
      </c>
      <c r="J3833" s="28"/>
      <c r="K3833" s="19">
        <f t="shared" si="214"/>
        <v>0</v>
      </c>
      <c r="L3833" s="19"/>
      <c r="M3833" s="19"/>
    </row>
    <row r="3834" spans="1:13" ht="15.75" customHeight="1">
      <c r="A3834" s="19"/>
      <c r="B3834" s="19"/>
      <c r="C3834" s="19"/>
      <c r="D3834" s="19"/>
      <c r="E3834" s="19"/>
      <c r="F3834" s="21"/>
      <c r="G3834" s="21"/>
      <c r="H3834" s="21"/>
      <c r="I3834" s="20" t="str">
        <f t="shared" si="215"/>
        <v/>
      </c>
      <c r="J3834" s="28"/>
      <c r="K3834" s="19">
        <f t="shared" si="214"/>
        <v>0</v>
      </c>
      <c r="L3834" s="19"/>
      <c r="M3834" s="19"/>
    </row>
    <row r="3835" spans="1:13" ht="15.75" customHeight="1">
      <c r="A3835" s="19"/>
      <c r="B3835" s="19"/>
      <c r="C3835" s="19"/>
      <c r="D3835" s="19"/>
      <c r="E3835" s="19"/>
      <c r="F3835" s="21"/>
      <c r="G3835" s="21"/>
      <c r="H3835" s="21"/>
      <c r="I3835" s="20" t="str">
        <f t="shared" si="215"/>
        <v/>
      </c>
      <c r="J3835" s="28"/>
      <c r="K3835" s="19">
        <f t="shared" si="214"/>
        <v>0</v>
      </c>
      <c r="L3835" s="19"/>
      <c r="M3835" s="19"/>
    </row>
    <row r="3836" spans="1:13" ht="15.75" customHeight="1">
      <c r="A3836" s="19"/>
      <c r="B3836" s="19"/>
      <c r="C3836" s="19"/>
      <c r="D3836" s="19"/>
      <c r="E3836" s="19"/>
      <c r="F3836" s="21"/>
      <c r="G3836" s="21"/>
      <c r="H3836" s="21"/>
      <c r="I3836" s="20" t="str">
        <f t="shared" si="215"/>
        <v/>
      </c>
      <c r="J3836" s="28"/>
      <c r="K3836" s="19">
        <f t="shared" si="214"/>
        <v>0</v>
      </c>
      <c r="L3836" s="19"/>
      <c r="M3836" s="19"/>
    </row>
    <row r="3837" spans="1:13" ht="15.75" customHeight="1">
      <c r="A3837" s="19"/>
      <c r="B3837" s="19"/>
      <c r="C3837" s="19"/>
      <c r="D3837" s="19"/>
      <c r="E3837" s="19"/>
      <c r="F3837" s="21"/>
      <c r="G3837" s="21"/>
      <c r="H3837" s="21"/>
      <c r="I3837" s="20" t="str">
        <f t="shared" si="215"/>
        <v/>
      </c>
      <c r="J3837" s="28"/>
      <c r="K3837" s="19">
        <f t="shared" si="214"/>
        <v>0</v>
      </c>
      <c r="L3837" s="19"/>
      <c r="M3837" s="19"/>
    </row>
    <row r="3838" spans="1:13" ht="15.75" customHeight="1">
      <c r="A3838" s="19"/>
      <c r="B3838" s="19"/>
      <c r="C3838" s="19"/>
      <c r="D3838" s="19"/>
      <c r="E3838" s="19"/>
      <c r="F3838" s="21"/>
      <c r="G3838" s="21"/>
      <c r="H3838" s="21"/>
      <c r="I3838" s="20" t="str">
        <f t="shared" si="215"/>
        <v/>
      </c>
      <c r="J3838" s="28"/>
      <c r="K3838" s="19">
        <f t="shared" si="214"/>
        <v>0</v>
      </c>
      <c r="L3838" s="19"/>
      <c r="M3838" s="19"/>
    </row>
    <row r="3839" spans="1:13" ht="15.75" customHeight="1">
      <c r="A3839" s="19"/>
      <c r="B3839" s="19"/>
      <c r="C3839" s="19"/>
      <c r="D3839" s="19"/>
      <c r="E3839" s="19"/>
      <c r="F3839" s="21"/>
      <c r="G3839" s="21"/>
      <c r="H3839" s="21"/>
      <c r="I3839" s="20" t="str">
        <f t="shared" si="215"/>
        <v/>
      </c>
      <c r="J3839" s="28"/>
      <c r="K3839" s="19">
        <f t="shared" si="214"/>
        <v>0</v>
      </c>
      <c r="L3839" s="19"/>
      <c r="M3839" s="19"/>
    </row>
    <row r="3840" spans="1:13" ht="15.75" customHeight="1">
      <c r="A3840" s="19"/>
      <c r="B3840" s="19"/>
      <c r="C3840" s="19"/>
      <c r="D3840" s="19"/>
      <c r="E3840" s="19"/>
      <c r="F3840" s="21"/>
      <c r="G3840" s="21"/>
      <c r="H3840" s="21"/>
      <c r="I3840" s="20" t="str">
        <f t="shared" si="215"/>
        <v/>
      </c>
      <c r="J3840" s="28"/>
      <c r="K3840" s="19">
        <f t="shared" si="214"/>
        <v>0</v>
      </c>
      <c r="L3840" s="19"/>
      <c r="M3840" s="19"/>
    </row>
    <row r="3841" spans="1:13" ht="15.75" customHeight="1">
      <c r="A3841" s="19"/>
      <c r="B3841" s="19"/>
      <c r="C3841" s="19"/>
      <c r="D3841" s="19"/>
      <c r="E3841" s="19"/>
      <c r="F3841" s="21"/>
      <c r="G3841" s="21"/>
      <c r="H3841" s="21"/>
      <c r="I3841" s="20" t="str">
        <f t="shared" si="215"/>
        <v/>
      </c>
      <c r="J3841" s="28"/>
      <c r="K3841" s="19">
        <f t="shared" si="214"/>
        <v>0</v>
      </c>
      <c r="L3841" s="19"/>
      <c r="M3841" s="19"/>
    </row>
    <row r="3842" spans="1:13" ht="15.75" customHeight="1">
      <c r="A3842" s="19"/>
      <c r="B3842" s="19"/>
      <c r="C3842" s="19"/>
      <c r="D3842" s="19"/>
      <c r="E3842" s="19"/>
      <c r="F3842" s="21"/>
      <c r="G3842" s="21"/>
      <c r="H3842" s="21"/>
      <c r="I3842" s="20" t="str">
        <f t="shared" si="215"/>
        <v/>
      </c>
      <c r="J3842" s="28"/>
      <c r="K3842" s="19">
        <f t="shared" si="214"/>
        <v>0</v>
      </c>
      <c r="L3842" s="19"/>
      <c r="M3842" s="19"/>
    </row>
    <row r="3843" spans="1:13" ht="15.75" customHeight="1">
      <c r="A3843" s="19"/>
      <c r="B3843" s="19"/>
      <c r="C3843" s="19"/>
      <c r="D3843" s="19"/>
      <c r="E3843" s="19"/>
      <c r="F3843" s="21"/>
      <c r="G3843" s="21"/>
      <c r="H3843" s="21"/>
      <c r="I3843" s="20" t="str">
        <f t="shared" si="215"/>
        <v/>
      </c>
      <c r="J3843" s="28"/>
      <c r="K3843" s="19">
        <f t="shared" si="214"/>
        <v>0</v>
      </c>
      <c r="L3843" s="19"/>
      <c r="M3843" s="19"/>
    </row>
    <row r="3844" spans="1:13" ht="15.75" customHeight="1">
      <c r="A3844" s="19"/>
      <c r="B3844" s="19"/>
      <c r="C3844" s="19"/>
      <c r="D3844" s="19"/>
      <c r="E3844" s="19"/>
      <c r="F3844" s="21"/>
      <c r="G3844" s="21"/>
      <c r="H3844" s="21"/>
      <c r="I3844" s="20" t="str">
        <f t="shared" si="215"/>
        <v/>
      </c>
      <c r="J3844" s="28"/>
      <c r="K3844" s="19">
        <f t="shared" si="214"/>
        <v>0</v>
      </c>
      <c r="L3844" s="19"/>
      <c r="M3844" s="19"/>
    </row>
    <row r="3845" spans="1:13" ht="15.75" customHeight="1">
      <c r="A3845" s="19"/>
      <c r="B3845" s="19"/>
      <c r="C3845" s="19"/>
      <c r="D3845" s="19"/>
      <c r="E3845" s="19"/>
      <c r="F3845" s="21"/>
      <c r="G3845" s="21"/>
      <c r="H3845" s="21"/>
      <c r="I3845" s="20" t="str">
        <f t="shared" si="215"/>
        <v/>
      </c>
      <c r="J3845" s="28"/>
      <c r="K3845" s="19">
        <f t="shared" si="214"/>
        <v>0</v>
      </c>
      <c r="L3845" s="19"/>
      <c r="M3845" s="19"/>
    </row>
    <row r="3846" spans="1:13" ht="15.75" customHeight="1">
      <c r="A3846" s="19"/>
      <c r="B3846" s="19"/>
      <c r="C3846" s="19"/>
      <c r="D3846" s="19"/>
      <c r="E3846" s="19"/>
      <c r="F3846" s="21"/>
      <c r="G3846" s="21"/>
      <c r="H3846" s="21"/>
      <c r="I3846" s="20" t="str">
        <f t="shared" si="215"/>
        <v/>
      </c>
      <c r="J3846" s="28"/>
      <c r="K3846" s="19">
        <f t="shared" si="214"/>
        <v>0</v>
      </c>
      <c r="L3846" s="19"/>
      <c r="M3846" s="19"/>
    </row>
    <row r="3847" spans="1:13" ht="15.75" customHeight="1">
      <c r="A3847" s="19"/>
      <c r="B3847" s="19"/>
      <c r="C3847" s="19"/>
      <c r="D3847" s="19"/>
      <c r="E3847" s="19"/>
      <c r="F3847" s="21"/>
      <c r="G3847" s="21"/>
      <c r="H3847" s="21"/>
      <c r="I3847" s="20" t="str">
        <f t="shared" si="215"/>
        <v/>
      </c>
      <c r="J3847" s="28"/>
      <c r="K3847" s="19">
        <f t="shared" si="214"/>
        <v>0</v>
      </c>
      <c r="L3847" s="19"/>
      <c r="M3847" s="19"/>
    </row>
    <row r="3848" spans="1:13" ht="15.75" customHeight="1">
      <c r="A3848" s="19"/>
      <c r="B3848" s="19"/>
      <c r="C3848" s="19"/>
      <c r="D3848" s="19"/>
      <c r="E3848" s="19"/>
      <c r="F3848" s="21"/>
      <c r="G3848" s="21"/>
      <c r="H3848" s="21"/>
      <c r="I3848" s="20" t="str">
        <f t="shared" si="215"/>
        <v/>
      </c>
      <c r="J3848" s="28"/>
      <c r="K3848" s="19">
        <f t="shared" si="214"/>
        <v>0</v>
      </c>
      <c r="L3848" s="19"/>
      <c r="M3848" s="19"/>
    </row>
    <row r="3849" spans="1:13" ht="15.75" customHeight="1">
      <c r="A3849" s="19"/>
      <c r="B3849" s="19"/>
      <c r="C3849" s="19"/>
      <c r="D3849" s="19"/>
      <c r="E3849" s="19"/>
      <c r="F3849" s="21"/>
      <c r="G3849" s="21"/>
      <c r="H3849" s="21"/>
      <c r="I3849" s="20" t="str">
        <f t="shared" si="215"/>
        <v/>
      </c>
      <c r="J3849" s="28"/>
      <c r="K3849" s="19">
        <f t="shared" si="214"/>
        <v>0</v>
      </c>
      <c r="L3849" s="19"/>
      <c r="M3849" s="19"/>
    </row>
    <row r="3850" spans="1:13" ht="15.75" customHeight="1">
      <c r="A3850" s="19"/>
      <c r="B3850" s="19"/>
      <c r="C3850" s="19"/>
      <c r="D3850" s="19"/>
      <c r="E3850" s="19"/>
      <c r="F3850" s="21"/>
      <c r="G3850" s="21"/>
      <c r="H3850" s="21"/>
      <c r="I3850" s="20" t="str">
        <f t="shared" si="215"/>
        <v/>
      </c>
      <c r="J3850" s="28"/>
      <c r="K3850" s="19">
        <f t="shared" si="214"/>
        <v>0</v>
      </c>
      <c r="L3850" s="19"/>
      <c r="M3850" s="19"/>
    </row>
    <row r="3851" spans="1:13" ht="15.75" customHeight="1">
      <c r="A3851" s="19"/>
      <c r="B3851" s="19"/>
      <c r="C3851" s="19"/>
      <c r="D3851" s="19"/>
      <c r="E3851" s="19"/>
      <c r="F3851" s="21"/>
      <c r="G3851" s="21"/>
      <c r="H3851" s="21"/>
      <c r="I3851" s="20" t="str">
        <f t="shared" si="215"/>
        <v/>
      </c>
      <c r="J3851" s="28"/>
      <c r="K3851" s="19">
        <f t="shared" si="214"/>
        <v>0</v>
      </c>
      <c r="L3851" s="19"/>
      <c r="M3851" s="19"/>
    </row>
    <row r="3852" spans="1:13" ht="15.75" customHeight="1">
      <c r="A3852" s="19"/>
      <c r="B3852" s="19"/>
      <c r="C3852" s="19"/>
      <c r="D3852" s="19"/>
      <c r="E3852" s="19"/>
      <c r="F3852" s="21"/>
      <c r="G3852" s="21"/>
      <c r="H3852" s="21"/>
      <c r="I3852" s="20" t="str">
        <f t="shared" si="215"/>
        <v/>
      </c>
      <c r="J3852" s="28"/>
      <c r="K3852" s="19">
        <f t="shared" si="214"/>
        <v>0</v>
      </c>
      <c r="L3852" s="19"/>
      <c r="M3852" s="19"/>
    </row>
    <row r="3853" spans="1:13" ht="15.75" customHeight="1">
      <c r="A3853" s="19"/>
      <c r="B3853" s="19"/>
      <c r="C3853" s="19"/>
      <c r="D3853" s="19"/>
      <c r="E3853" s="19"/>
      <c r="F3853" s="21"/>
      <c r="G3853" s="21"/>
      <c r="H3853" s="21"/>
      <c r="I3853" s="20" t="str">
        <f t="shared" si="215"/>
        <v/>
      </c>
      <c r="J3853" s="28"/>
      <c r="K3853" s="19">
        <f t="shared" si="214"/>
        <v>0</v>
      </c>
      <c r="L3853" s="19"/>
      <c r="M3853" s="19"/>
    </row>
    <row r="3854" spans="1:13" ht="15.75" customHeight="1">
      <c r="A3854" s="19"/>
      <c r="B3854" s="19"/>
      <c r="C3854" s="19"/>
      <c r="D3854" s="19"/>
      <c r="E3854" s="19"/>
      <c r="F3854" s="21"/>
      <c r="G3854" s="21"/>
      <c r="H3854" s="21"/>
      <c r="I3854" s="20" t="str">
        <f t="shared" si="215"/>
        <v/>
      </c>
      <c r="J3854" s="28"/>
      <c r="K3854" s="19">
        <f t="shared" si="214"/>
        <v>0</v>
      </c>
      <c r="L3854" s="19"/>
      <c r="M3854" s="19"/>
    </row>
    <row r="3855" spans="1:13" ht="15.75" customHeight="1">
      <c r="A3855" s="19"/>
      <c r="B3855" s="19"/>
      <c r="C3855" s="19"/>
      <c r="D3855" s="19"/>
      <c r="E3855" s="19"/>
      <c r="F3855" s="21"/>
      <c r="G3855" s="21"/>
      <c r="H3855" s="21"/>
      <c r="I3855" s="20" t="str">
        <f t="shared" si="215"/>
        <v/>
      </c>
      <c r="J3855" s="28"/>
      <c r="K3855" s="19">
        <f t="shared" si="214"/>
        <v>0</v>
      </c>
      <c r="L3855" s="19"/>
      <c r="M3855" s="19"/>
    </row>
    <row r="3856" spans="1:13" ht="15.75" customHeight="1">
      <c r="A3856" s="19"/>
      <c r="B3856" s="19"/>
      <c r="C3856" s="19"/>
      <c r="D3856" s="19"/>
      <c r="E3856" s="19"/>
      <c r="F3856" s="21"/>
      <c r="G3856" s="21"/>
      <c r="H3856" s="21"/>
      <c r="I3856" s="20" t="str">
        <f t="shared" si="215"/>
        <v/>
      </c>
      <c r="J3856" s="28"/>
      <c r="K3856" s="19">
        <f t="shared" si="214"/>
        <v>0</v>
      </c>
      <c r="L3856" s="19"/>
      <c r="M3856" s="19"/>
    </row>
    <row r="3857" spans="1:13" ht="15.75" customHeight="1">
      <c r="A3857" s="19"/>
      <c r="B3857" s="19"/>
      <c r="C3857" s="19"/>
      <c r="D3857" s="19"/>
      <c r="E3857" s="19"/>
      <c r="F3857" s="21"/>
      <c r="G3857" s="21"/>
      <c r="H3857" s="21"/>
      <c r="I3857" s="20" t="str">
        <f t="shared" si="215"/>
        <v/>
      </c>
      <c r="J3857" s="28"/>
      <c r="K3857" s="19">
        <f t="shared" si="214"/>
        <v>0</v>
      </c>
      <c r="L3857" s="19"/>
      <c r="M3857" s="19"/>
    </row>
    <row r="3858" spans="1:13" ht="15.75" customHeight="1">
      <c r="A3858" s="19"/>
      <c r="B3858" s="19"/>
      <c r="C3858" s="19"/>
      <c r="D3858" s="19"/>
      <c r="E3858" s="19"/>
      <c r="F3858" s="21"/>
      <c r="G3858" s="21"/>
      <c r="H3858" s="21"/>
      <c r="I3858" s="20" t="str">
        <f t="shared" si="215"/>
        <v/>
      </c>
      <c r="J3858" s="28"/>
      <c r="K3858" s="19">
        <f t="shared" si="214"/>
        <v>0</v>
      </c>
      <c r="L3858" s="19"/>
      <c r="M3858" s="19"/>
    </row>
    <row r="3859" spans="1:13" ht="15.75" customHeight="1">
      <c r="A3859" s="19"/>
      <c r="B3859" s="19"/>
      <c r="C3859" s="19"/>
      <c r="D3859" s="19"/>
      <c r="E3859" s="19"/>
      <c r="F3859" s="21"/>
      <c r="G3859" s="21"/>
      <c r="H3859" s="21"/>
      <c r="I3859" s="20" t="str">
        <f t="shared" si="215"/>
        <v/>
      </c>
      <c r="J3859" s="28"/>
      <c r="K3859" s="19">
        <f t="shared" si="214"/>
        <v>0</v>
      </c>
      <c r="L3859" s="19"/>
      <c r="M3859" s="19"/>
    </row>
    <row r="3860" spans="1:13" ht="15.75" customHeight="1">
      <c r="A3860" s="19"/>
      <c r="B3860" s="19"/>
      <c r="C3860" s="19"/>
      <c r="D3860" s="19"/>
      <c r="E3860" s="19"/>
      <c r="F3860" s="21"/>
      <c r="G3860" s="21"/>
      <c r="H3860" s="21"/>
      <c r="I3860" s="20" t="str">
        <f t="shared" si="215"/>
        <v/>
      </c>
      <c r="J3860" s="28"/>
      <c r="K3860" s="19">
        <f t="shared" si="214"/>
        <v>0</v>
      </c>
      <c r="L3860" s="19"/>
      <c r="M3860" s="19"/>
    </row>
    <row r="3861" spans="1:13" ht="15.75" customHeight="1">
      <c r="A3861" s="19"/>
      <c r="B3861" s="19"/>
      <c r="C3861" s="19"/>
      <c r="D3861" s="19"/>
      <c r="E3861" s="19"/>
      <c r="F3861" s="21"/>
      <c r="G3861" s="21"/>
      <c r="H3861" s="21"/>
      <c r="I3861" s="20" t="str">
        <f t="shared" si="215"/>
        <v/>
      </c>
      <c r="J3861" s="28"/>
      <c r="K3861" s="19">
        <f t="shared" si="214"/>
        <v>0</v>
      </c>
      <c r="L3861" s="19"/>
      <c r="M3861" s="19"/>
    </row>
    <row r="3862" spans="1:13" ht="15.75" customHeight="1">
      <c r="A3862" s="19"/>
      <c r="B3862" s="19"/>
      <c r="C3862" s="19"/>
      <c r="D3862" s="19"/>
      <c r="E3862" s="19"/>
      <c r="F3862" s="21"/>
      <c r="G3862" s="21"/>
      <c r="H3862" s="21"/>
      <c r="I3862" s="20" t="str">
        <f t="shared" si="215"/>
        <v/>
      </c>
      <c r="J3862" s="28"/>
      <c r="K3862" s="19">
        <f t="shared" si="214"/>
        <v>0</v>
      </c>
      <c r="L3862" s="19"/>
      <c r="M3862" s="19"/>
    </row>
    <row r="3863" spans="1:13" ht="15.75" customHeight="1">
      <c r="A3863" s="19"/>
      <c r="B3863" s="19"/>
      <c r="C3863" s="19"/>
      <c r="D3863" s="19"/>
      <c r="E3863" s="19"/>
      <c r="F3863" s="21"/>
      <c r="G3863" s="21"/>
      <c r="H3863" s="21"/>
      <c r="I3863" s="20" t="str">
        <f t="shared" si="215"/>
        <v/>
      </c>
      <c r="J3863" s="28"/>
      <c r="K3863" s="19">
        <f t="shared" si="214"/>
        <v>0</v>
      </c>
      <c r="L3863" s="19"/>
      <c r="M3863" s="19"/>
    </row>
    <row r="3864" spans="1:13" ht="15.75" customHeight="1">
      <c r="A3864" s="19"/>
      <c r="B3864" s="19"/>
      <c r="C3864" s="19"/>
      <c r="D3864" s="19"/>
      <c r="E3864" s="19"/>
      <c r="F3864" s="21"/>
      <c r="G3864" s="21"/>
      <c r="H3864" s="21"/>
      <c r="I3864" s="20" t="str">
        <f t="shared" si="215"/>
        <v/>
      </c>
      <c r="J3864" s="28"/>
      <c r="K3864" s="19">
        <f t="shared" si="214"/>
        <v>0</v>
      </c>
      <c r="L3864" s="19"/>
      <c r="M3864" s="19"/>
    </row>
    <row r="3865" spans="1:13" ht="15.75" customHeight="1">
      <c r="A3865" s="19"/>
      <c r="B3865" s="19"/>
      <c r="C3865" s="19"/>
      <c r="D3865" s="19"/>
      <c r="E3865" s="19"/>
      <c r="F3865" s="21"/>
      <c r="G3865" s="21"/>
      <c r="H3865" s="21"/>
      <c r="I3865" s="20" t="str">
        <f t="shared" si="215"/>
        <v/>
      </c>
      <c r="J3865" s="28"/>
      <c r="K3865" s="19">
        <f t="shared" si="214"/>
        <v>0</v>
      </c>
      <c r="L3865" s="19"/>
      <c r="M3865" s="19"/>
    </row>
    <row r="3866" spans="1:13" ht="15.75" customHeight="1">
      <c r="A3866" s="19"/>
      <c r="B3866" s="19"/>
      <c r="C3866" s="19"/>
      <c r="D3866" s="19"/>
      <c r="E3866" s="19"/>
      <c r="F3866" s="21"/>
      <c r="G3866" s="21"/>
      <c r="H3866" s="21"/>
      <c r="I3866" s="20" t="str">
        <f t="shared" si="215"/>
        <v/>
      </c>
      <c r="J3866" s="28"/>
      <c r="K3866" s="19">
        <f t="shared" si="214"/>
        <v>0</v>
      </c>
      <c r="L3866" s="19"/>
      <c r="M3866" s="19"/>
    </row>
    <row r="3867" spans="1:13" ht="15.75" customHeight="1">
      <c r="A3867" s="19"/>
      <c r="B3867" s="19"/>
      <c r="C3867" s="19"/>
      <c r="D3867" s="19"/>
      <c r="E3867" s="19"/>
      <c r="F3867" s="21"/>
      <c r="G3867" s="21"/>
      <c r="H3867" s="21"/>
      <c r="I3867" s="20" t="str">
        <f t="shared" si="215"/>
        <v/>
      </c>
      <c r="J3867" s="28"/>
      <c r="K3867" s="19">
        <f t="shared" si="214"/>
        <v>0</v>
      </c>
      <c r="L3867" s="19"/>
      <c r="M3867" s="19"/>
    </row>
    <row r="3868" spans="1:13" ht="15.75" customHeight="1">
      <c r="A3868" s="19"/>
      <c r="B3868" s="19"/>
      <c r="C3868" s="19"/>
      <c r="D3868" s="19"/>
      <c r="E3868" s="19"/>
      <c r="F3868" s="21"/>
      <c r="G3868" s="21"/>
      <c r="H3868" s="21"/>
      <c r="I3868" s="20" t="str">
        <f t="shared" si="215"/>
        <v/>
      </c>
      <c r="J3868" s="28"/>
      <c r="K3868" s="19">
        <f t="shared" si="214"/>
        <v>0</v>
      </c>
      <c r="L3868" s="19"/>
      <c r="M3868" s="19"/>
    </row>
    <row r="3869" spans="1:13" ht="15.75" customHeight="1">
      <c r="A3869" s="19"/>
      <c r="B3869" s="19"/>
      <c r="C3869" s="19"/>
      <c r="D3869" s="19"/>
      <c r="E3869" s="19"/>
      <c r="F3869" s="21"/>
      <c r="G3869" s="21"/>
      <c r="H3869" s="21"/>
      <c r="I3869" s="20" t="str">
        <f t="shared" si="215"/>
        <v/>
      </c>
      <c r="J3869" s="28"/>
      <c r="K3869" s="19">
        <f t="shared" si="214"/>
        <v>0</v>
      </c>
      <c r="L3869" s="19"/>
      <c r="M3869" s="19"/>
    </row>
    <row r="3870" spans="1:13" ht="15.75" customHeight="1">
      <c r="A3870" s="19"/>
      <c r="B3870" s="19"/>
      <c r="C3870" s="19"/>
      <c r="D3870" s="19"/>
      <c r="E3870" s="19"/>
      <c r="F3870" s="21"/>
      <c r="G3870" s="21"/>
      <c r="H3870" s="21"/>
      <c r="I3870" s="20" t="str">
        <f t="shared" si="215"/>
        <v/>
      </c>
      <c r="J3870" s="28"/>
      <c r="K3870" s="19">
        <f t="shared" si="214"/>
        <v>0</v>
      </c>
      <c r="L3870" s="19"/>
      <c r="M3870" s="19"/>
    </row>
    <row r="3871" spans="1:13" ht="15.75" customHeight="1">
      <c r="A3871" s="19"/>
      <c r="B3871" s="19"/>
      <c r="C3871" s="19"/>
      <c r="D3871" s="19"/>
      <c r="E3871" s="19"/>
      <c r="F3871" s="21"/>
      <c r="G3871" s="21"/>
      <c r="H3871" s="21"/>
      <c r="I3871" s="20" t="str">
        <f t="shared" si="215"/>
        <v/>
      </c>
      <c r="J3871" s="28"/>
      <c r="K3871" s="19">
        <f t="shared" si="214"/>
        <v>0</v>
      </c>
      <c r="L3871" s="19"/>
      <c r="M3871" s="19"/>
    </row>
    <row r="3872" spans="1:13" ht="15.75" customHeight="1">
      <c r="A3872" s="19"/>
      <c r="B3872" s="19"/>
      <c r="C3872" s="19"/>
      <c r="D3872" s="19"/>
      <c r="E3872" s="19"/>
      <c r="F3872" s="21"/>
      <c r="G3872" s="21"/>
      <c r="H3872" s="21"/>
      <c r="I3872" s="20" t="str">
        <f t="shared" si="215"/>
        <v/>
      </c>
      <c r="J3872" s="28"/>
      <c r="K3872" s="19">
        <f t="shared" si="214"/>
        <v>0</v>
      </c>
      <c r="L3872" s="19"/>
      <c r="M3872" s="19"/>
    </row>
    <row r="3873" spans="1:13" ht="15.75" customHeight="1">
      <c r="A3873" s="19"/>
      <c r="B3873" s="19"/>
      <c r="C3873" s="19"/>
      <c r="D3873" s="19"/>
      <c r="E3873" s="19"/>
      <c r="F3873" s="21"/>
      <c r="G3873" s="21"/>
      <c r="H3873" s="21"/>
      <c r="I3873" s="20" t="str">
        <f t="shared" si="215"/>
        <v/>
      </c>
      <c r="J3873" s="28"/>
      <c r="K3873" s="19">
        <f t="shared" si="214"/>
        <v>0</v>
      </c>
      <c r="L3873" s="19"/>
      <c r="M3873" s="19"/>
    </row>
    <row r="3874" spans="1:13" ht="15.75" customHeight="1">
      <c r="A3874" s="19"/>
      <c r="B3874" s="19"/>
      <c r="C3874" s="19"/>
      <c r="D3874" s="19"/>
      <c r="E3874" s="19"/>
      <c r="F3874" s="21"/>
      <c r="G3874" s="21"/>
      <c r="H3874" s="21"/>
      <c r="I3874" s="20" t="str">
        <f t="shared" si="215"/>
        <v/>
      </c>
      <c r="J3874" s="28"/>
      <c r="K3874" s="19">
        <f t="shared" si="214"/>
        <v>0</v>
      </c>
      <c r="L3874" s="19"/>
      <c r="M3874" s="19"/>
    </row>
    <row r="3875" spans="1:13" ht="15.75" customHeight="1">
      <c r="A3875" s="19"/>
      <c r="B3875" s="19"/>
      <c r="C3875" s="19"/>
      <c r="D3875" s="19"/>
      <c r="E3875" s="19"/>
      <c r="F3875" s="21"/>
      <c r="G3875" s="21"/>
      <c r="H3875" s="21"/>
      <c r="I3875" s="20" t="str">
        <f t="shared" si="215"/>
        <v/>
      </c>
      <c r="J3875" s="28"/>
      <c r="K3875" s="19">
        <f t="shared" si="214"/>
        <v>0</v>
      </c>
      <c r="L3875" s="19"/>
      <c r="M3875" s="19"/>
    </row>
    <row r="3876" spans="1:13" ht="15.75" customHeight="1">
      <c r="A3876" s="19"/>
      <c r="B3876" s="19"/>
      <c r="C3876" s="19"/>
      <c r="D3876" s="19"/>
      <c r="E3876" s="19"/>
      <c r="F3876" s="21"/>
      <c r="G3876" s="21"/>
      <c r="H3876" s="21"/>
      <c r="I3876" s="20" t="str">
        <f t="shared" si="215"/>
        <v/>
      </c>
      <c r="J3876" s="28"/>
      <c r="K3876" s="19">
        <f t="shared" si="214"/>
        <v>0</v>
      </c>
      <c r="L3876" s="19"/>
      <c r="M3876" s="19"/>
    </row>
    <row r="3877" spans="1:13" ht="15.75" customHeight="1">
      <c r="A3877" s="19"/>
      <c r="B3877" s="19"/>
      <c r="C3877" s="19"/>
      <c r="D3877" s="19"/>
      <c r="E3877" s="19"/>
      <c r="F3877" s="21"/>
      <c r="G3877" s="21"/>
      <c r="H3877" s="21"/>
      <c r="I3877" s="20" t="str">
        <f t="shared" si="215"/>
        <v/>
      </c>
      <c r="J3877" s="28"/>
      <c r="K3877" s="19">
        <f t="shared" si="214"/>
        <v>0</v>
      </c>
      <c r="L3877" s="19"/>
      <c r="M3877" s="19"/>
    </row>
    <row r="3878" spans="1:13" ht="15.75" customHeight="1">
      <c r="A3878" s="19"/>
      <c r="B3878" s="19"/>
      <c r="C3878" s="19"/>
      <c r="D3878" s="19"/>
      <c r="E3878" s="19"/>
      <c r="F3878" s="21"/>
      <c r="G3878" s="21"/>
      <c r="H3878" s="21"/>
      <c r="I3878" s="20" t="str">
        <f t="shared" si="215"/>
        <v/>
      </c>
      <c r="J3878" s="28"/>
      <c r="K3878" s="19">
        <f t="shared" si="214"/>
        <v>0</v>
      </c>
      <c r="L3878" s="19"/>
      <c r="M3878" s="19"/>
    </row>
    <row r="3879" spans="1:13" ht="15.75" customHeight="1">
      <c r="A3879" s="19"/>
      <c r="B3879" s="19"/>
      <c r="C3879" s="19"/>
      <c r="D3879" s="19"/>
      <c r="E3879" s="19"/>
      <c r="F3879" s="21"/>
      <c r="G3879" s="21"/>
      <c r="H3879" s="21"/>
      <c r="I3879" s="20" t="str">
        <f t="shared" si="215"/>
        <v/>
      </c>
      <c r="J3879" s="28"/>
      <c r="K3879" s="19">
        <f t="shared" si="214"/>
        <v>0</v>
      </c>
      <c r="L3879" s="19"/>
      <c r="M3879" s="19"/>
    </row>
    <row r="3880" spans="1:13" ht="15.75" customHeight="1">
      <c r="A3880" s="19"/>
      <c r="B3880" s="19"/>
      <c r="C3880" s="19"/>
      <c r="D3880" s="19"/>
      <c r="E3880" s="19"/>
      <c r="F3880" s="21"/>
      <c r="G3880" s="21"/>
      <c r="H3880" s="21"/>
      <c r="I3880" s="20" t="str">
        <f t="shared" si="215"/>
        <v/>
      </c>
      <c r="J3880" s="28"/>
      <c r="K3880" s="19">
        <f t="shared" si="214"/>
        <v>0</v>
      </c>
      <c r="L3880" s="19"/>
      <c r="M3880" s="19"/>
    </row>
    <row r="3881" spans="1:13" ht="15.75" customHeight="1">
      <c r="A3881" s="19"/>
      <c r="B3881" s="19"/>
      <c r="C3881" s="19"/>
      <c r="D3881" s="19"/>
      <c r="E3881" s="19"/>
      <c r="F3881" s="21"/>
      <c r="G3881" s="21"/>
      <c r="H3881" s="21"/>
      <c r="I3881" s="20" t="str">
        <f t="shared" si="215"/>
        <v/>
      </c>
      <c r="J3881" s="28"/>
      <c r="K3881" s="19">
        <f t="shared" si="214"/>
        <v>0</v>
      </c>
      <c r="L3881" s="19"/>
      <c r="M3881" s="19"/>
    </row>
    <row r="3882" spans="1:13" ht="15.75" customHeight="1">
      <c r="A3882" s="19"/>
      <c r="B3882" s="19"/>
      <c r="C3882" s="19"/>
      <c r="D3882" s="19"/>
      <c r="E3882" s="19"/>
      <c r="F3882" s="21"/>
      <c r="G3882" s="21"/>
      <c r="H3882" s="21"/>
      <c r="I3882" s="20" t="str">
        <f t="shared" si="215"/>
        <v/>
      </c>
      <c r="J3882" s="28"/>
      <c r="K3882" s="19">
        <f t="shared" si="214"/>
        <v>0</v>
      </c>
      <c r="L3882" s="19"/>
      <c r="M3882" s="19"/>
    </row>
    <row r="3883" spans="1:13" ht="15.75" customHeight="1">
      <c r="A3883" s="19"/>
      <c r="B3883" s="19"/>
      <c r="C3883" s="19"/>
      <c r="D3883" s="19"/>
      <c r="E3883" s="19"/>
      <c r="F3883" s="21"/>
      <c r="G3883" s="21"/>
      <c r="H3883" s="21"/>
      <c r="I3883" s="20" t="str">
        <f t="shared" si="215"/>
        <v/>
      </c>
      <c r="J3883" s="28"/>
      <c r="K3883" s="19">
        <f t="shared" si="214"/>
        <v>0</v>
      </c>
      <c r="L3883" s="19"/>
      <c r="M3883" s="19"/>
    </row>
    <row r="3884" spans="1:13" ht="15.75" customHeight="1">
      <c r="A3884" s="19"/>
      <c r="B3884" s="19"/>
      <c r="C3884" s="19"/>
      <c r="D3884" s="19"/>
      <c r="E3884" s="19"/>
      <c r="F3884" s="21"/>
      <c r="G3884" s="21"/>
      <c r="H3884" s="21"/>
      <c r="I3884" s="20" t="str">
        <f t="shared" si="215"/>
        <v/>
      </c>
      <c r="J3884" s="28"/>
      <c r="K3884" s="19">
        <f t="shared" si="214"/>
        <v>0</v>
      </c>
      <c r="L3884" s="19"/>
      <c r="M3884" s="19"/>
    </row>
    <row r="3885" spans="1:13" ht="15.75" customHeight="1">
      <c r="A3885" s="19"/>
      <c r="B3885" s="19"/>
      <c r="C3885" s="19"/>
      <c r="D3885" s="19"/>
      <c r="E3885" s="19"/>
      <c r="F3885" s="21"/>
      <c r="G3885" s="21"/>
      <c r="H3885" s="21"/>
      <c r="I3885" s="20" t="str">
        <f t="shared" si="215"/>
        <v/>
      </c>
      <c r="J3885" s="28"/>
      <c r="K3885" s="19">
        <f t="shared" si="214"/>
        <v>0</v>
      </c>
      <c r="L3885" s="19"/>
      <c r="M3885" s="19"/>
    </row>
    <row r="3886" spans="1:13" ht="15.75" customHeight="1">
      <c r="A3886" s="19"/>
      <c r="B3886" s="19"/>
      <c r="C3886" s="19"/>
      <c r="D3886" s="19"/>
      <c r="E3886" s="19"/>
      <c r="F3886" s="21"/>
      <c r="G3886" s="21"/>
      <c r="H3886" s="21"/>
      <c r="I3886" s="20" t="str">
        <f t="shared" si="215"/>
        <v/>
      </c>
      <c r="J3886" s="28"/>
      <c r="K3886" s="19">
        <f t="shared" si="214"/>
        <v>0</v>
      </c>
      <c r="L3886" s="19"/>
      <c r="M3886" s="19"/>
    </row>
    <row r="3887" spans="1:13" ht="15.75" customHeight="1">
      <c r="A3887" s="19"/>
      <c r="B3887" s="19"/>
      <c r="C3887" s="19"/>
      <c r="D3887" s="19"/>
      <c r="E3887" s="19"/>
      <c r="F3887" s="21"/>
      <c r="G3887" s="21"/>
      <c r="H3887" s="21"/>
      <c r="I3887" s="20" t="str">
        <f t="shared" si="215"/>
        <v/>
      </c>
      <c r="J3887" s="28"/>
      <c r="K3887" s="19">
        <f t="shared" si="214"/>
        <v>0</v>
      </c>
      <c r="L3887" s="19"/>
      <c r="M3887" s="19"/>
    </row>
    <row r="3888" spans="1:13" ht="15.75" customHeight="1">
      <c r="A3888" s="19"/>
      <c r="B3888" s="19"/>
      <c r="C3888" s="19"/>
      <c r="D3888" s="19"/>
      <c r="E3888" s="19"/>
      <c r="F3888" s="21"/>
      <c r="G3888" s="21"/>
      <c r="H3888" s="21"/>
      <c r="I3888" s="20" t="str">
        <f t="shared" si="215"/>
        <v/>
      </c>
      <c r="J3888" s="28"/>
      <c r="K3888" s="19">
        <f t="shared" si="214"/>
        <v>0</v>
      </c>
      <c r="L3888" s="19"/>
      <c r="M3888" s="19"/>
    </row>
    <row r="3889" spans="1:13" ht="15.75" customHeight="1">
      <c r="A3889" s="19"/>
      <c r="B3889" s="19"/>
      <c r="C3889" s="19"/>
      <c r="D3889" s="19"/>
      <c r="E3889" s="19"/>
      <c r="F3889" s="21"/>
      <c r="G3889" s="21"/>
      <c r="H3889" s="21"/>
      <c r="I3889" s="20" t="str">
        <f t="shared" si="215"/>
        <v/>
      </c>
      <c r="J3889" s="28"/>
      <c r="K3889" s="19">
        <f t="shared" si="214"/>
        <v>0</v>
      </c>
      <c r="L3889" s="19"/>
      <c r="M3889" s="19"/>
    </row>
    <row r="3890" spans="1:13" ht="15.75" customHeight="1">
      <c r="A3890" s="19"/>
      <c r="B3890" s="19"/>
      <c r="C3890" s="19"/>
      <c r="D3890" s="19"/>
      <c r="E3890" s="19"/>
      <c r="F3890" s="21"/>
      <c r="G3890" s="21"/>
      <c r="H3890" s="21"/>
      <c r="I3890" s="20" t="str">
        <f t="shared" si="215"/>
        <v/>
      </c>
      <c r="J3890" s="28"/>
      <c r="K3890" s="19">
        <f t="shared" si="214"/>
        <v>0</v>
      </c>
      <c r="L3890" s="19"/>
      <c r="M3890" s="19"/>
    </row>
    <row r="3891" spans="1:13" ht="15.75" customHeight="1">
      <c r="A3891" s="19"/>
      <c r="B3891" s="19"/>
      <c r="C3891" s="19"/>
      <c r="D3891" s="19"/>
      <c r="E3891" s="19"/>
      <c r="F3891" s="21"/>
      <c r="G3891" s="21"/>
      <c r="H3891" s="21"/>
      <c r="I3891" s="20" t="str">
        <f t="shared" si="215"/>
        <v/>
      </c>
      <c r="J3891" s="28"/>
      <c r="K3891" s="19">
        <f t="shared" si="214"/>
        <v>0</v>
      </c>
      <c r="L3891" s="19"/>
      <c r="M3891" s="19"/>
    </row>
    <row r="3892" spans="1:13" ht="15.75" customHeight="1">
      <c r="A3892" s="19"/>
      <c r="B3892" s="19"/>
      <c r="C3892" s="19"/>
      <c r="D3892" s="19"/>
      <c r="E3892" s="19"/>
      <c r="F3892" s="21"/>
      <c r="G3892" s="21"/>
      <c r="H3892" s="21"/>
      <c r="I3892" s="20" t="str">
        <f t="shared" si="215"/>
        <v/>
      </c>
      <c r="J3892" s="28"/>
      <c r="K3892" s="19">
        <f t="shared" si="214"/>
        <v>0</v>
      </c>
      <c r="L3892" s="19"/>
      <c r="M3892" s="19"/>
    </row>
    <row r="3893" spans="1:13" ht="15.75" customHeight="1">
      <c r="A3893" s="19"/>
      <c r="B3893" s="19"/>
      <c r="C3893" s="19"/>
      <c r="D3893" s="19"/>
      <c r="E3893" s="19"/>
      <c r="F3893" s="21"/>
      <c r="G3893" s="21"/>
      <c r="H3893" s="21"/>
      <c r="I3893" s="20" t="str">
        <f t="shared" si="215"/>
        <v/>
      </c>
      <c r="J3893" s="28"/>
      <c r="K3893" s="19">
        <f t="shared" si="214"/>
        <v>0</v>
      </c>
      <c r="L3893" s="19"/>
      <c r="M3893" s="19"/>
    </row>
    <row r="3894" spans="1:13" ht="15.75" customHeight="1">
      <c r="A3894" s="19"/>
      <c r="B3894" s="19"/>
      <c r="C3894" s="19"/>
      <c r="D3894" s="19"/>
      <c r="E3894" s="19"/>
      <c r="F3894" s="21"/>
      <c r="G3894" s="21"/>
      <c r="H3894" s="21"/>
      <c r="I3894" s="20" t="str">
        <f t="shared" si="215"/>
        <v/>
      </c>
      <c r="J3894" s="28"/>
      <c r="K3894" s="19">
        <f t="shared" si="214"/>
        <v>0</v>
      </c>
      <c r="L3894" s="19"/>
      <c r="M3894" s="19"/>
    </row>
    <row r="3895" spans="1:13" ht="15.75" customHeight="1">
      <c r="A3895" s="19"/>
      <c r="B3895" s="19"/>
      <c r="C3895" s="19"/>
      <c r="D3895" s="19"/>
      <c r="E3895" s="19"/>
      <c r="F3895" s="21"/>
      <c r="G3895" s="21"/>
      <c r="H3895" s="21"/>
      <c r="I3895" s="20" t="str">
        <f t="shared" si="215"/>
        <v/>
      </c>
      <c r="J3895" s="28"/>
      <c r="K3895" s="19">
        <f t="shared" si="214"/>
        <v>0</v>
      </c>
      <c r="L3895" s="19"/>
      <c r="M3895" s="19"/>
    </row>
    <row r="3896" spans="1:13" ht="15.75" customHeight="1">
      <c r="A3896" s="19"/>
      <c r="B3896" s="19"/>
      <c r="C3896" s="19"/>
      <c r="D3896" s="19"/>
      <c r="E3896" s="19"/>
      <c r="F3896" s="21"/>
      <c r="G3896" s="21"/>
      <c r="H3896" s="21"/>
      <c r="I3896" s="20" t="str">
        <f t="shared" si="215"/>
        <v/>
      </c>
      <c r="J3896" s="28"/>
      <c r="K3896" s="19">
        <f t="shared" si="214"/>
        <v>0</v>
      </c>
      <c r="L3896" s="19"/>
      <c r="M3896" s="19"/>
    </row>
    <row r="3897" spans="1:13" ht="15.75" customHeight="1">
      <c r="A3897" s="19"/>
      <c r="B3897" s="19"/>
      <c r="C3897" s="19"/>
      <c r="D3897" s="19"/>
      <c r="E3897" s="19"/>
      <c r="F3897" s="21"/>
      <c r="G3897" s="21"/>
      <c r="H3897" s="21"/>
      <c r="I3897" s="20" t="str">
        <f t="shared" si="215"/>
        <v/>
      </c>
      <c r="J3897" s="28"/>
      <c r="K3897" s="19">
        <f t="shared" si="214"/>
        <v>0</v>
      </c>
      <c r="L3897" s="19"/>
      <c r="M3897" s="19"/>
    </row>
    <row r="3898" spans="1:13" ht="15.75" customHeight="1">
      <c r="A3898" s="19"/>
      <c r="B3898" s="19"/>
      <c r="C3898" s="19"/>
      <c r="D3898" s="19"/>
      <c r="E3898" s="19"/>
      <c r="F3898" s="21"/>
      <c r="G3898" s="21"/>
      <c r="H3898" s="21"/>
      <c r="I3898" s="20" t="str">
        <f t="shared" si="215"/>
        <v/>
      </c>
      <c r="J3898" s="28"/>
      <c r="K3898" s="19">
        <f t="shared" si="214"/>
        <v>0</v>
      </c>
      <c r="L3898" s="19"/>
      <c r="M3898" s="19"/>
    </row>
    <row r="3899" spans="1:13" ht="15.75" customHeight="1">
      <c r="A3899" s="19"/>
      <c r="B3899" s="19"/>
      <c r="C3899" s="19"/>
      <c r="D3899" s="19"/>
      <c r="E3899" s="19"/>
      <c r="F3899" s="21"/>
      <c r="G3899" s="21"/>
      <c r="H3899" s="21"/>
      <c r="I3899" s="20" t="str">
        <f t="shared" si="215"/>
        <v/>
      </c>
      <c r="J3899" s="28"/>
      <c r="K3899" s="19">
        <f t="shared" si="214"/>
        <v>0</v>
      </c>
      <c r="L3899" s="19"/>
      <c r="M3899" s="19"/>
    </row>
    <row r="3900" spans="1:13" ht="15.75" customHeight="1">
      <c r="A3900" s="19"/>
      <c r="B3900" s="19"/>
      <c r="C3900" s="19"/>
      <c r="D3900" s="19"/>
      <c r="E3900" s="19"/>
      <c r="F3900" s="21"/>
      <c r="G3900" s="21"/>
      <c r="H3900" s="21"/>
      <c r="I3900" s="20" t="str">
        <f t="shared" si="215"/>
        <v/>
      </c>
      <c r="J3900" s="28"/>
      <c r="K3900" s="19">
        <f t="shared" si="214"/>
        <v>0</v>
      </c>
      <c r="L3900" s="19"/>
      <c r="M3900" s="19"/>
    </row>
    <row r="3901" spans="1:13" ht="15.75" customHeight="1">
      <c r="A3901" s="19"/>
      <c r="B3901" s="19"/>
      <c r="C3901" s="19"/>
      <c r="D3901" s="19"/>
      <c r="E3901" s="19"/>
      <c r="F3901" s="21"/>
      <c r="G3901" s="21"/>
      <c r="H3901" s="21"/>
      <c r="I3901" s="20" t="str">
        <f t="shared" si="215"/>
        <v/>
      </c>
      <c r="J3901" s="28"/>
      <c r="K3901" s="19">
        <f t="shared" si="214"/>
        <v>0</v>
      </c>
      <c r="L3901" s="19"/>
      <c r="M3901" s="19"/>
    </row>
    <row r="3902" spans="1:13" ht="15.75" customHeight="1">
      <c r="A3902" s="19"/>
      <c r="B3902" s="19"/>
      <c r="C3902" s="19"/>
      <c r="D3902" s="19"/>
      <c r="E3902" s="19"/>
      <c r="F3902" s="21"/>
      <c r="G3902" s="21"/>
      <c r="H3902" s="21"/>
      <c r="I3902" s="20" t="str">
        <f t="shared" si="215"/>
        <v/>
      </c>
      <c r="J3902" s="28"/>
      <c r="K3902" s="19">
        <f t="shared" si="214"/>
        <v>0</v>
      </c>
      <c r="L3902" s="19"/>
      <c r="M3902" s="19"/>
    </row>
    <row r="3903" spans="1:13" ht="15.75" customHeight="1">
      <c r="A3903" s="19"/>
      <c r="B3903" s="19"/>
      <c r="C3903" s="19"/>
      <c r="D3903" s="19"/>
      <c r="E3903" s="19"/>
      <c r="F3903" s="21"/>
      <c r="G3903" s="21"/>
      <c r="H3903" s="21"/>
      <c r="I3903" s="20" t="str">
        <f t="shared" si="215"/>
        <v/>
      </c>
      <c r="J3903" s="28"/>
      <c r="K3903" s="19">
        <f t="shared" si="214"/>
        <v>0</v>
      </c>
      <c r="L3903" s="19"/>
      <c r="M3903" s="19"/>
    </row>
    <row r="3904" spans="1:13" ht="15.75" customHeight="1">
      <c r="A3904" s="19"/>
      <c r="B3904" s="19"/>
      <c r="C3904" s="19"/>
      <c r="D3904" s="19"/>
      <c r="E3904" s="19"/>
      <c r="F3904" s="21"/>
      <c r="G3904" s="21"/>
      <c r="H3904" s="21"/>
      <c r="I3904" s="20" t="str">
        <f t="shared" si="215"/>
        <v/>
      </c>
      <c r="J3904" s="28"/>
      <c r="K3904" s="19">
        <f t="shared" si="214"/>
        <v>0</v>
      </c>
      <c r="L3904" s="19"/>
      <c r="M3904" s="19"/>
    </row>
    <row r="3905" spans="1:13" ht="15.75" customHeight="1">
      <c r="A3905" s="19"/>
      <c r="B3905" s="19"/>
      <c r="C3905" s="19"/>
      <c r="D3905" s="19"/>
      <c r="E3905" s="19"/>
      <c r="F3905" s="21"/>
      <c r="G3905" s="21"/>
      <c r="H3905" s="21"/>
      <c r="I3905" s="20" t="str">
        <f t="shared" si="215"/>
        <v/>
      </c>
      <c r="J3905" s="28"/>
      <c r="K3905" s="19">
        <f t="shared" si="214"/>
        <v>0</v>
      </c>
      <c r="L3905" s="19"/>
      <c r="M3905" s="19"/>
    </row>
    <row r="3906" spans="1:13" ht="15.75" customHeight="1">
      <c r="A3906" s="19"/>
      <c r="B3906" s="19"/>
      <c r="C3906" s="19"/>
      <c r="D3906" s="19"/>
      <c r="E3906" s="19"/>
      <c r="F3906" s="21"/>
      <c r="G3906" s="21"/>
      <c r="H3906" s="21"/>
      <c r="I3906" s="20" t="str">
        <f t="shared" si="215"/>
        <v/>
      </c>
      <c r="J3906" s="28"/>
      <c r="K3906" s="19">
        <f t="shared" si="214"/>
        <v>0</v>
      </c>
      <c r="L3906" s="19"/>
      <c r="M3906" s="19"/>
    </row>
    <row r="3907" spans="1:13" ht="15.75" customHeight="1">
      <c r="A3907" s="19"/>
      <c r="B3907" s="19"/>
      <c r="C3907" s="19"/>
      <c r="D3907" s="19"/>
      <c r="E3907" s="19"/>
      <c r="F3907" s="21"/>
      <c r="G3907" s="21"/>
      <c r="H3907" s="21"/>
      <c r="I3907" s="20" t="str">
        <f t="shared" si="215"/>
        <v/>
      </c>
      <c r="J3907" s="28"/>
      <c r="K3907" s="19">
        <f t="shared" si="214"/>
        <v>0</v>
      </c>
      <c r="L3907" s="19"/>
      <c r="M3907" s="19"/>
    </row>
    <row r="3908" spans="1:13" ht="15.75" customHeight="1">
      <c r="A3908" s="19"/>
      <c r="B3908" s="19"/>
      <c r="C3908" s="19"/>
      <c r="D3908" s="19"/>
      <c r="E3908" s="19"/>
      <c r="F3908" s="21"/>
      <c r="G3908" s="21"/>
      <c r="H3908" s="21"/>
      <c r="I3908" s="20" t="str">
        <f t="shared" si="215"/>
        <v/>
      </c>
      <c r="J3908" s="28"/>
      <c r="K3908" s="19">
        <f t="shared" si="214"/>
        <v>0</v>
      </c>
      <c r="L3908" s="19"/>
      <c r="M3908" s="19"/>
    </row>
    <row r="3909" spans="1:13" ht="15.75" customHeight="1">
      <c r="A3909" s="19"/>
      <c r="B3909" s="19"/>
      <c r="C3909" s="19"/>
      <c r="D3909" s="19"/>
      <c r="E3909" s="19"/>
      <c r="F3909" s="21"/>
      <c r="G3909" s="21"/>
      <c r="H3909" s="21"/>
      <c r="I3909" s="20" t="str">
        <f t="shared" si="215"/>
        <v/>
      </c>
      <c r="J3909" s="28"/>
      <c r="K3909" s="19">
        <f t="shared" ref="K3909:K4163" si="216">E3909</f>
        <v>0</v>
      </c>
      <c r="L3909" s="19"/>
      <c r="M3909" s="19"/>
    </row>
    <row r="3910" spans="1:13" ht="15.75" customHeight="1">
      <c r="A3910" s="19"/>
      <c r="B3910" s="19"/>
      <c r="C3910" s="19"/>
      <c r="D3910" s="19"/>
      <c r="E3910" s="19"/>
      <c r="F3910" s="21"/>
      <c r="G3910" s="21"/>
      <c r="H3910" s="21"/>
      <c r="I3910" s="20" t="str">
        <f t="shared" si="215"/>
        <v/>
      </c>
      <c r="J3910" s="28"/>
      <c r="K3910" s="19">
        <f t="shared" si="216"/>
        <v>0</v>
      </c>
      <c r="L3910" s="19"/>
      <c r="M3910" s="19"/>
    </row>
    <row r="3911" spans="1:13" ht="15.75" customHeight="1">
      <c r="A3911" s="19"/>
      <c r="B3911" s="19"/>
      <c r="C3911" s="19"/>
      <c r="D3911" s="19"/>
      <c r="E3911" s="19"/>
      <c r="F3911" s="21"/>
      <c r="G3911" s="21"/>
      <c r="H3911" s="21"/>
      <c r="I3911" s="20" t="str">
        <f t="shared" si="215"/>
        <v/>
      </c>
      <c r="J3911" s="28"/>
      <c r="K3911" s="19">
        <f t="shared" si="216"/>
        <v>0</v>
      </c>
      <c r="L3911" s="19"/>
      <c r="M3911" s="19"/>
    </row>
    <row r="3912" spans="1:13" ht="15.75" customHeight="1">
      <c r="A3912" s="19"/>
      <c r="B3912" s="19"/>
      <c r="C3912" s="19"/>
      <c r="D3912" s="19"/>
      <c r="E3912" s="19"/>
      <c r="F3912" s="21"/>
      <c r="G3912" s="21"/>
      <c r="H3912" s="21"/>
      <c r="I3912" s="20" t="str">
        <f t="shared" si="215"/>
        <v/>
      </c>
      <c r="J3912" s="28"/>
      <c r="K3912" s="19">
        <f t="shared" si="216"/>
        <v>0</v>
      </c>
      <c r="L3912" s="19"/>
      <c r="M3912" s="19"/>
    </row>
    <row r="3913" spans="1:13" ht="15.75" customHeight="1">
      <c r="A3913" s="19"/>
      <c r="B3913" s="19"/>
      <c r="C3913" s="19"/>
      <c r="D3913" s="19"/>
      <c r="E3913" s="19"/>
      <c r="F3913" s="21"/>
      <c r="G3913" s="21"/>
      <c r="H3913" s="21"/>
      <c r="I3913" s="20" t="str">
        <f t="shared" si="215"/>
        <v/>
      </c>
      <c r="J3913" s="28"/>
      <c r="K3913" s="19">
        <f t="shared" si="216"/>
        <v>0</v>
      </c>
      <c r="L3913" s="19"/>
      <c r="M3913" s="19"/>
    </row>
    <row r="3914" spans="1:13" ht="15.75" customHeight="1">
      <c r="A3914" s="19"/>
      <c r="B3914" s="19"/>
      <c r="C3914" s="19"/>
      <c r="D3914" s="19"/>
      <c r="E3914" s="19"/>
      <c r="F3914" s="21"/>
      <c r="G3914" s="21"/>
      <c r="H3914" s="21"/>
      <c r="I3914" s="20" t="str">
        <f t="shared" si="215"/>
        <v/>
      </c>
      <c r="J3914" s="28"/>
      <c r="K3914" s="19">
        <f t="shared" si="216"/>
        <v>0</v>
      </c>
      <c r="L3914" s="19"/>
      <c r="M3914" s="19"/>
    </row>
    <row r="3915" spans="1:13" ht="15.75" customHeight="1">
      <c r="A3915" s="19"/>
      <c r="B3915" s="19"/>
      <c r="C3915" s="19"/>
      <c r="D3915" s="19"/>
      <c r="E3915" s="19"/>
      <c r="F3915" s="21"/>
      <c r="G3915" s="21"/>
      <c r="H3915" s="21"/>
      <c r="I3915" s="20" t="str">
        <f t="shared" si="215"/>
        <v/>
      </c>
      <c r="J3915" s="28"/>
      <c r="K3915" s="19">
        <f t="shared" si="216"/>
        <v>0</v>
      </c>
      <c r="L3915" s="19"/>
      <c r="M3915" s="19"/>
    </row>
    <row r="3916" spans="1:13" ht="15.75" customHeight="1">
      <c r="A3916" s="19"/>
      <c r="B3916" s="19"/>
      <c r="C3916" s="19"/>
      <c r="D3916" s="19"/>
      <c r="E3916" s="19"/>
      <c r="F3916" s="21"/>
      <c r="G3916" s="21"/>
      <c r="H3916" s="21"/>
      <c r="I3916" s="20" t="str">
        <f t="shared" si="215"/>
        <v/>
      </c>
      <c r="J3916" s="28"/>
      <c r="K3916" s="19">
        <f t="shared" si="216"/>
        <v>0</v>
      </c>
      <c r="L3916" s="19"/>
      <c r="M3916" s="19"/>
    </row>
    <row r="3917" spans="1:13" ht="15.75" customHeight="1">
      <c r="A3917" s="19"/>
      <c r="B3917" s="19"/>
      <c r="C3917" s="19"/>
      <c r="D3917" s="19"/>
      <c r="E3917" s="19"/>
      <c r="F3917" s="21"/>
      <c r="G3917" s="21"/>
      <c r="H3917" s="21"/>
      <c r="I3917" s="20" t="str">
        <f t="shared" si="215"/>
        <v/>
      </c>
      <c r="J3917" s="28"/>
      <c r="K3917" s="19">
        <f t="shared" si="216"/>
        <v>0</v>
      </c>
      <c r="L3917" s="19"/>
      <c r="M3917" s="19"/>
    </row>
    <row r="3918" spans="1:13" ht="15.75" customHeight="1">
      <c r="A3918" s="19"/>
      <c r="B3918" s="19"/>
      <c r="C3918" s="19"/>
      <c r="D3918" s="19"/>
      <c r="E3918" s="19"/>
      <c r="F3918" s="21"/>
      <c r="G3918" s="21"/>
      <c r="H3918" s="21"/>
      <c r="I3918" s="20" t="str">
        <f t="shared" si="215"/>
        <v/>
      </c>
      <c r="J3918" s="28"/>
      <c r="K3918" s="19">
        <f t="shared" si="216"/>
        <v>0</v>
      </c>
      <c r="L3918" s="19"/>
      <c r="M3918" s="19"/>
    </row>
    <row r="3919" spans="1:13" ht="15.75" customHeight="1">
      <c r="A3919" s="19"/>
      <c r="B3919" s="19"/>
      <c r="C3919" s="19"/>
      <c r="D3919" s="19"/>
      <c r="E3919" s="19"/>
      <c r="F3919" s="21"/>
      <c r="G3919" s="21"/>
      <c r="H3919" s="21"/>
      <c r="I3919" s="20" t="str">
        <f t="shared" si="215"/>
        <v/>
      </c>
      <c r="J3919" s="28"/>
      <c r="K3919" s="19">
        <f t="shared" si="216"/>
        <v>0</v>
      </c>
      <c r="L3919" s="19"/>
      <c r="M3919" s="19"/>
    </row>
    <row r="3920" spans="1:13" ht="15.75" customHeight="1">
      <c r="A3920" s="19"/>
      <c r="B3920" s="19"/>
      <c r="C3920" s="19"/>
      <c r="D3920" s="19"/>
      <c r="E3920" s="19"/>
      <c r="F3920" s="21"/>
      <c r="G3920" s="21"/>
      <c r="H3920" s="21"/>
      <c r="I3920" s="20" t="str">
        <f t="shared" si="215"/>
        <v/>
      </c>
      <c r="J3920" s="28"/>
      <c r="K3920" s="19">
        <f t="shared" si="216"/>
        <v>0</v>
      </c>
      <c r="L3920" s="19"/>
      <c r="M3920" s="19"/>
    </row>
    <row r="3921" spans="1:13" ht="15.75" customHeight="1">
      <c r="A3921" s="19"/>
      <c r="B3921" s="19"/>
      <c r="C3921" s="19"/>
      <c r="D3921" s="19"/>
      <c r="E3921" s="19"/>
      <c r="F3921" s="21"/>
      <c r="G3921" s="21"/>
      <c r="H3921" s="21"/>
      <c r="I3921" s="20" t="str">
        <f t="shared" si="215"/>
        <v/>
      </c>
      <c r="J3921" s="28"/>
      <c r="K3921" s="19">
        <f t="shared" si="216"/>
        <v>0</v>
      </c>
      <c r="L3921" s="19"/>
      <c r="M3921" s="19"/>
    </row>
    <row r="3922" spans="1:13" ht="15.75" customHeight="1">
      <c r="A3922" s="19"/>
      <c r="B3922" s="19"/>
      <c r="C3922" s="19"/>
      <c r="D3922" s="19"/>
      <c r="E3922" s="19"/>
      <c r="F3922" s="21"/>
      <c r="G3922" s="21"/>
      <c r="H3922" s="21"/>
      <c r="I3922" s="20" t="str">
        <f t="shared" si="215"/>
        <v/>
      </c>
      <c r="J3922" s="28"/>
      <c r="K3922" s="19">
        <f t="shared" si="216"/>
        <v>0</v>
      </c>
      <c r="L3922" s="19"/>
      <c r="M3922" s="19"/>
    </row>
    <row r="3923" spans="1:13" ht="15.75" customHeight="1">
      <c r="A3923" s="19"/>
      <c r="B3923" s="19"/>
      <c r="C3923" s="19"/>
      <c r="D3923" s="19"/>
      <c r="E3923" s="19"/>
      <c r="F3923" s="21"/>
      <c r="G3923" s="21"/>
      <c r="H3923" s="21"/>
      <c r="I3923" s="20" t="str">
        <f t="shared" si="215"/>
        <v/>
      </c>
      <c r="J3923" s="28"/>
      <c r="K3923" s="19">
        <f t="shared" si="216"/>
        <v>0</v>
      </c>
      <c r="L3923" s="19"/>
      <c r="M3923" s="19"/>
    </row>
    <row r="3924" spans="1:13" ht="15.75" customHeight="1">
      <c r="A3924" s="19"/>
      <c r="B3924" s="19"/>
      <c r="C3924" s="19"/>
      <c r="D3924" s="19"/>
      <c r="E3924" s="19"/>
      <c r="F3924" s="21"/>
      <c r="G3924" s="21"/>
      <c r="H3924" s="21"/>
      <c r="I3924" s="20" t="str">
        <f t="shared" si="215"/>
        <v/>
      </c>
      <c r="J3924" s="28"/>
      <c r="K3924" s="19">
        <f t="shared" si="216"/>
        <v>0</v>
      </c>
      <c r="L3924" s="19"/>
      <c r="M3924" s="19"/>
    </row>
    <row r="3925" spans="1:13" ht="15.75" customHeight="1">
      <c r="A3925" s="19"/>
      <c r="B3925" s="19"/>
      <c r="C3925" s="19"/>
      <c r="D3925" s="19"/>
      <c r="E3925" s="19"/>
      <c r="F3925" s="21"/>
      <c r="G3925" s="21"/>
      <c r="H3925" s="21"/>
      <c r="I3925" s="20" t="str">
        <f t="shared" si="215"/>
        <v/>
      </c>
      <c r="J3925" s="28"/>
      <c r="K3925" s="19">
        <f t="shared" si="216"/>
        <v>0</v>
      </c>
      <c r="L3925" s="19"/>
      <c r="M3925" s="19"/>
    </row>
    <row r="3926" spans="1:13" ht="15.75" customHeight="1">
      <c r="A3926" s="19"/>
      <c r="B3926" s="19"/>
      <c r="C3926" s="19"/>
      <c r="D3926" s="19"/>
      <c r="E3926" s="19"/>
      <c r="F3926" s="21"/>
      <c r="G3926" s="21"/>
      <c r="H3926" s="21"/>
      <c r="I3926" s="20" t="str">
        <f t="shared" si="215"/>
        <v/>
      </c>
      <c r="J3926" s="28"/>
      <c r="K3926" s="19">
        <f t="shared" si="216"/>
        <v>0</v>
      </c>
      <c r="L3926" s="19"/>
      <c r="M3926" s="19"/>
    </row>
    <row r="3927" spans="1:13" ht="15.75" customHeight="1">
      <c r="A3927" s="19"/>
      <c r="B3927" s="19"/>
      <c r="C3927" s="19"/>
      <c r="D3927" s="19"/>
      <c r="E3927" s="19"/>
      <c r="F3927" s="21"/>
      <c r="G3927" s="21"/>
      <c r="H3927" s="21"/>
      <c r="I3927" s="20" t="str">
        <f t="shared" si="215"/>
        <v/>
      </c>
      <c r="J3927" s="28"/>
      <c r="K3927" s="19">
        <f t="shared" si="216"/>
        <v>0</v>
      </c>
      <c r="L3927" s="19"/>
      <c r="M3927" s="19"/>
    </row>
    <row r="3928" spans="1:13" ht="15.75" customHeight="1">
      <c r="A3928" s="19"/>
      <c r="B3928" s="19"/>
      <c r="C3928" s="19"/>
      <c r="D3928" s="19"/>
      <c r="E3928" s="19"/>
      <c r="F3928" s="21"/>
      <c r="G3928" s="21"/>
      <c r="H3928" s="21"/>
      <c r="I3928" s="20" t="str">
        <f t="shared" si="215"/>
        <v/>
      </c>
      <c r="J3928" s="28"/>
      <c r="K3928" s="19">
        <f t="shared" si="216"/>
        <v>0</v>
      </c>
      <c r="L3928" s="19"/>
      <c r="M3928" s="19"/>
    </row>
    <row r="3929" spans="1:13" ht="15.75" customHeight="1">
      <c r="A3929" s="19"/>
      <c r="B3929" s="19"/>
      <c r="C3929" s="19"/>
      <c r="D3929" s="19"/>
      <c r="E3929" s="19"/>
      <c r="F3929" s="21"/>
      <c r="G3929" s="21"/>
      <c r="H3929" s="21"/>
      <c r="I3929" s="20" t="str">
        <f t="shared" si="215"/>
        <v/>
      </c>
      <c r="J3929" s="28"/>
      <c r="K3929" s="19">
        <f t="shared" si="216"/>
        <v>0</v>
      </c>
      <c r="L3929" s="19"/>
      <c r="M3929" s="19"/>
    </row>
    <row r="3930" spans="1:13" ht="15.75" customHeight="1">
      <c r="A3930" s="19"/>
      <c r="B3930" s="19"/>
      <c r="C3930" s="19"/>
      <c r="D3930" s="19"/>
      <c r="E3930" s="19"/>
      <c r="F3930" s="21"/>
      <c r="G3930" s="21"/>
      <c r="H3930" s="21"/>
      <c r="I3930" s="20" t="str">
        <f t="shared" si="215"/>
        <v/>
      </c>
      <c r="J3930" s="28"/>
      <c r="K3930" s="19">
        <f t="shared" si="216"/>
        <v>0</v>
      </c>
      <c r="L3930" s="19"/>
      <c r="M3930" s="19"/>
    </row>
    <row r="3931" spans="1:13" ht="15.75" customHeight="1">
      <c r="A3931" s="19"/>
      <c r="B3931" s="19"/>
      <c r="C3931" s="19"/>
      <c r="D3931" s="19"/>
      <c r="E3931" s="19"/>
      <c r="F3931" s="21"/>
      <c r="G3931" s="21"/>
      <c r="H3931" s="21"/>
      <c r="I3931" s="20" t="str">
        <f t="shared" si="215"/>
        <v/>
      </c>
      <c r="J3931" s="28"/>
      <c r="K3931" s="19">
        <f t="shared" si="216"/>
        <v>0</v>
      </c>
      <c r="L3931" s="19"/>
      <c r="M3931" s="19"/>
    </row>
    <row r="3932" spans="1:13" ht="15.75" customHeight="1">
      <c r="A3932" s="19"/>
      <c r="B3932" s="19"/>
      <c r="C3932" s="19"/>
      <c r="D3932" s="19"/>
      <c r="E3932" s="19"/>
      <c r="F3932" s="21"/>
      <c r="G3932" s="21"/>
      <c r="H3932" s="21"/>
      <c r="I3932" s="20" t="str">
        <f t="shared" si="215"/>
        <v/>
      </c>
      <c r="J3932" s="28"/>
      <c r="K3932" s="19">
        <f t="shared" si="216"/>
        <v>0</v>
      </c>
      <c r="L3932" s="19"/>
      <c r="M3932" s="19"/>
    </row>
    <row r="3933" spans="1:13" ht="15.75" customHeight="1">
      <c r="A3933" s="19"/>
      <c r="B3933" s="19"/>
      <c r="C3933" s="19"/>
      <c r="D3933" s="19"/>
      <c r="E3933" s="19"/>
      <c r="F3933" s="21"/>
      <c r="G3933" s="21"/>
      <c r="H3933" s="21"/>
      <c r="I3933" s="20" t="str">
        <f t="shared" si="215"/>
        <v/>
      </c>
      <c r="J3933" s="28"/>
      <c r="K3933" s="19">
        <f t="shared" si="216"/>
        <v>0</v>
      </c>
      <c r="L3933" s="19"/>
      <c r="M3933" s="19"/>
    </row>
    <row r="3934" spans="1:13" ht="15.75" customHeight="1">
      <c r="A3934" s="19"/>
      <c r="B3934" s="19"/>
      <c r="C3934" s="19"/>
      <c r="D3934" s="19"/>
      <c r="E3934" s="19"/>
      <c r="F3934" s="21"/>
      <c r="G3934" s="21"/>
      <c r="H3934" s="21"/>
      <c r="I3934" s="20" t="str">
        <f t="shared" si="215"/>
        <v/>
      </c>
      <c r="J3934" s="28"/>
      <c r="K3934" s="19">
        <f t="shared" si="216"/>
        <v>0</v>
      </c>
      <c r="L3934" s="19"/>
      <c r="M3934" s="19"/>
    </row>
    <row r="3935" spans="1:13" ht="15.75" customHeight="1">
      <c r="A3935" s="19"/>
      <c r="B3935" s="19"/>
      <c r="C3935" s="19"/>
      <c r="D3935" s="19"/>
      <c r="E3935" s="19"/>
      <c r="F3935" s="21"/>
      <c r="G3935" s="21"/>
      <c r="H3935" s="21"/>
      <c r="I3935" s="20" t="str">
        <f t="shared" si="215"/>
        <v/>
      </c>
      <c r="J3935" s="28"/>
      <c r="K3935" s="19">
        <f t="shared" si="216"/>
        <v>0</v>
      </c>
      <c r="L3935" s="19"/>
      <c r="M3935" s="19"/>
    </row>
    <row r="3936" spans="1:13" ht="15.75" customHeight="1">
      <c r="A3936" s="19"/>
      <c r="B3936" s="19"/>
      <c r="C3936" s="19"/>
      <c r="D3936" s="19"/>
      <c r="E3936" s="19"/>
      <c r="F3936" s="21"/>
      <c r="G3936" s="21"/>
      <c r="H3936" s="21"/>
      <c r="I3936" s="20" t="str">
        <f t="shared" si="215"/>
        <v/>
      </c>
      <c r="J3936" s="28"/>
      <c r="K3936" s="19">
        <f t="shared" si="216"/>
        <v>0</v>
      </c>
      <c r="L3936" s="19"/>
      <c r="M3936" s="19"/>
    </row>
    <row r="3937" spans="1:13" ht="15.75" customHeight="1">
      <c r="A3937" s="19"/>
      <c r="B3937" s="19"/>
      <c r="C3937" s="19"/>
      <c r="D3937" s="19"/>
      <c r="E3937" s="19"/>
      <c r="F3937" s="21"/>
      <c r="G3937" s="21"/>
      <c r="H3937" s="21"/>
      <c r="I3937" s="20" t="str">
        <f t="shared" si="215"/>
        <v/>
      </c>
      <c r="J3937" s="28"/>
      <c r="K3937" s="19">
        <f t="shared" si="216"/>
        <v>0</v>
      </c>
      <c r="L3937" s="19"/>
      <c r="M3937" s="19"/>
    </row>
    <row r="3938" spans="1:13" ht="15.75" customHeight="1">
      <c r="A3938" s="19"/>
      <c r="B3938" s="19"/>
      <c r="C3938" s="19"/>
      <c r="D3938" s="19"/>
      <c r="E3938" s="19"/>
      <c r="F3938" s="21"/>
      <c r="G3938" s="21"/>
      <c r="H3938" s="21"/>
      <c r="I3938" s="20" t="str">
        <f t="shared" si="215"/>
        <v/>
      </c>
      <c r="J3938" s="28"/>
      <c r="K3938" s="19">
        <f t="shared" si="216"/>
        <v>0</v>
      </c>
      <c r="L3938" s="19"/>
      <c r="M3938" s="19"/>
    </row>
    <row r="3939" spans="1:13" ht="15.75" customHeight="1">
      <c r="A3939" s="19"/>
      <c r="B3939" s="19"/>
      <c r="C3939" s="19"/>
      <c r="D3939" s="19"/>
      <c r="E3939" s="19"/>
      <c r="F3939" s="21"/>
      <c r="G3939" s="21"/>
      <c r="H3939" s="21"/>
      <c r="I3939" s="20" t="str">
        <f t="shared" si="215"/>
        <v/>
      </c>
      <c r="J3939" s="28"/>
      <c r="K3939" s="19">
        <f t="shared" si="216"/>
        <v>0</v>
      </c>
      <c r="L3939" s="19"/>
      <c r="M3939" s="19"/>
    </row>
    <row r="3940" spans="1:13" ht="15.75" customHeight="1">
      <c r="A3940" s="19"/>
      <c r="B3940" s="19"/>
      <c r="C3940" s="19"/>
      <c r="D3940" s="19"/>
      <c r="E3940" s="19"/>
      <c r="F3940" s="21"/>
      <c r="G3940" s="21"/>
      <c r="H3940" s="21"/>
      <c r="I3940" s="20" t="str">
        <f t="shared" si="215"/>
        <v/>
      </c>
      <c r="J3940" s="28"/>
      <c r="K3940" s="19">
        <f t="shared" si="216"/>
        <v>0</v>
      </c>
      <c r="L3940" s="19"/>
      <c r="M3940" s="19"/>
    </row>
    <row r="3941" spans="1:13" ht="15.75" customHeight="1">
      <c r="A3941" s="19"/>
      <c r="B3941" s="19"/>
      <c r="C3941" s="19"/>
      <c r="D3941" s="19"/>
      <c r="E3941" s="19"/>
      <c r="F3941" s="21"/>
      <c r="G3941" s="21"/>
      <c r="H3941" s="21"/>
      <c r="I3941" s="20" t="str">
        <f t="shared" si="215"/>
        <v/>
      </c>
      <c r="J3941" s="28"/>
      <c r="K3941" s="19">
        <f t="shared" si="216"/>
        <v>0</v>
      </c>
      <c r="L3941" s="19"/>
      <c r="M3941" s="19"/>
    </row>
    <row r="3942" spans="1:13" ht="15.75" customHeight="1">
      <c r="A3942" s="19"/>
      <c r="B3942" s="19"/>
      <c r="C3942" s="19"/>
      <c r="D3942" s="19"/>
      <c r="E3942" s="19"/>
      <c r="F3942" s="21"/>
      <c r="G3942" s="21"/>
      <c r="H3942" s="21"/>
      <c r="I3942" s="20" t="str">
        <f t="shared" si="215"/>
        <v/>
      </c>
      <c r="J3942" s="28"/>
      <c r="K3942" s="19">
        <f t="shared" si="216"/>
        <v>0</v>
      </c>
      <c r="L3942" s="19"/>
      <c r="M3942" s="19"/>
    </row>
    <row r="3943" spans="1:13" ht="15.75" customHeight="1">
      <c r="A3943" s="19"/>
      <c r="B3943" s="19"/>
      <c r="C3943" s="19"/>
      <c r="D3943" s="19"/>
      <c r="E3943" s="19"/>
      <c r="F3943" s="21"/>
      <c r="G3943" s="21"/>
      <c r="H3943" s="21"/>
      <c r="I3943" s="20" t="str">
        <f t="shared" si="215"/>
        <v/>
      </c>
      <c r="J3943" s="28"/>
      <c r="K3943" s="19">
        <f t="shared" si="216"/>
        <v>0</v>
      </c>
      <c r="L3943" s="19"/>
      <c r="M3943" s="19"/>
    </row>
    <row r="3944" spans="1:13" ht="15.75" customHeight="1">
      <c r="A3944" s="19"/>
      <c r="B3944" s="19"/>
      <c r="C3944" s="19"/>
      <c r="D3944" s="19"/>
      <c r="E3944" s="19"/>
      <c r="F3944" s="21"/>
      <c r="G3944" s="21"/>
      <c r="H3944" s="21"/>
      <c r="I3944" s="20" t="str">
        <f t="shared" si="215"/>
        <v/>
      </c>
      <c r="J3944" s="28"/>
      <c r="K3944" s="19">
        <f t="shared" si="216"/>
        <v>0</v>
      </c>
      <c r="L3944" s="19"/>
      <c r="M3944" s="19"/>
    </row>
    <row r="3945" spans="1:13" ht="15.75" customHeight="1">
      <c r="A3945" s="19"/>
      <c r="B3945" s="19"/>
      <c r="C3945" s="19"/>
      <c r="D3945" s="19"/>
      <c r="E3945" s="19"/>
      <c r="F3945" s="21"/>
      <c r="G3945" s="21"/>
      <c r="H3945" s="21"/>
      <c r="I3945" s="20" t="str">
        <f t="shared" si="215"/>
        <v/>
      </c>
      <c r="J3945" s="28"/>
      <c r="K3945" s="19">
        <f t="shared" si="216"/>
        <v>0</v>
      </c>
      <c r="L3945" s="19"/>
      <c r="M3945" s="19"/>
    </row>
    <row r="3946" spans="1:13" ht="15.75" customHeight="1">
      <c r="A3946" s="19"/>
      <c r="B3946" s="19"/>
      <c r="C3946" s="19"/>
      <c r="D3946" s="19"/>
      <c r="E3946" s="19"/>
      <c r="F3946" s="21"/>
      <c r="G3946" s="21"/>
      <c r="H3946" s="21"/>
      <c r="I3946" s="20" t="str">
        <f t="shared" si="215"/>
        <v/>
      </c>
      <c r="J3946" s="28"/>
      <c r="K3946" s="19">
        <f t="shared" si="216"/>
        <v>0</v>
      </c>
      <c r="L3946" s="19"/>
      <c r="M3946" s="19"/>
    </row>
    <row r="3947" spans="1:13" ht="15.75" customHeight="1">
      <c r="A3947" s="19"/>
      <c r="B3947" s="19"/>
      <c r="C3947" s="19"/>
      <c r="D3947" s="19"/>
      <c r="E3947" s="19"/>
      <c r="F3947" s="21"/>
      <c r="G3947" s="21"/>
      <c r="H3947" s="21"/>
      <c r="I3947" s="20" t="str">
        <f t="shared" si="215"/>
        <v/>
      </c>
      <c r="J3947" s="28"/>
      <c r="K3947" s="19">
        <f t="shared" si="216"/>
        <v>0</v>
      </c>
      <c r="L3947" s="19"/>
      <c r="M3947" s="19"/>
    </row>
    <row r="3948" spans="1:13" ht="15.75" customHeight="1">
      <c r="A3948" s="19"/>
      <c r="B3948" s="19"/>
      <c r="C3948" s="19"/>
      <c r="D3948" s="19"/>
      <c r="E3948" s="19"/>
      <c r="F3948" s="21"/>
      <c r="G3948" s="21"/>
      <c r="H3948" s="21"/>
      <c r="I3948" s="20" t="str">
        <f t="shared" si="215"/>
        <v/>
      </c>
      <c r="J3948" s="28"/>
      <c r="K3948" s="19">
        <f t="shared" si="216"/>
        <v>0</v>
      </c>
      <c r="L3948" s="19"/>
      <c r="M3948" s="19"/>
    </row>
    <row r="3949" spans="1:13" ht="15.75" customHeight="1">
      <c r="A3949" s="19"/>
      <c r="B3949" s="19"/>
      <c r="C3949" s="19"/>
      <c r="D3949" s="19"/>
      <c r="E3949" s="19"/>
      <c r="F3949" s="21"/>
      <c r="G3949" s="21"/>
      <c r="H3949" s="21"/>
      <c r="I3949" s="20" t="str">
        <f t="shared" si="215"/>
        <v/>
      </c>
      <c r="J3949" s="28"/>
      <c r="K3949" s="19">
        <f t="shared" si="216"/>
        <v>0</v>
      </c>
      <c r="L3949" s="19"/>
      <c r="M3949" s="19"/>
    </row>
    <row r="3950" spans="1:13" ht="15.75" customHeight="1">
      <c r="A3950" s="19"/>
      <c r="B3950" s="19"/>
      <c r="C3950" s="19"/>
      <c r="D3950" s="19"/>
      <c r="E3950" s="19"/>
      <c r="F3950" s="21"/>
      <c r="G3950" s="21"/>
      <c r="H3950" s="21"/>
      <c r="I3950" s="20" t="str">
        <f t="shared" si="215"/>
        <v/>
      </c>
      <c r="J3950" s="28"/>
      <c r="K3950" s="19">
        <f t="shared" si="216"/>
        <v>0</v>
      </c>
      <c r="L3950" s="19"/>
      <c r="M3950" s="19"/>
    </row>
    <row r="3951" spans="1:13" ht="15.75" customHeight="1">
      <c r="A3951" s="19"/>
      <c r="B3951" s="19"/>
      <c r="C3951" s="19"/>
      <c r="D3951" s="19"/>
      <c r="E3951" s="19"/>
      <c r="F3951" s="21"/>
      <c r="G3951" s="21"/>
      <c r="H3951" s="21"/>
      <c r="I3951" s="20" t="str">
        <f t="shared" si="215"/>
        <v/>
      </c>
      <c r="J3951" s="28"/>
      <c r="K3951" s="19">
        <f t="shared" si="216"/>
        <v>0</v>
      </c>
      <c r="L3951" s="19"/>
      <c r="M3951" s="19"/>
    </row>
    <row r="3952" spans="1:13" ht="15.75" customHeight="1">
      <c r="A3952" s="19"/>
      <c r="B3952" s="19"/>
      <c r="C3952" s="19"/>
      <c r="D3952" s="19"/>
      <c r="E3952" s="19"/>
      <c r="F3952" s="21"/>
      <c r="G3952" s="21"/>
      <c r="H3952" s="21"/>
      <c r="I3952" s="20" t="str">
        <f t="shared" ref="I3952:I4206" si="217">IF(COUNTA(F3952:H3952)&lt;3,"",IF(AND(F3952=1,G3952=1,H3952=1),1,0))</f>
        <v/>
      </c>
      <c r="J3952" s="28"/>
      <c r="K3952" s="19">
        <f t="shared" si="216"/>
        <v>0</v>
      </c>
      <c r="L3952" s="19"/>
      <c r="M3952" s="19"/>
    </row>
    <row r="3953" spans="1:13" ht="15.75" customHeight="1">
      <c r="A3953" s="19"/>
      <c r="B3953" s="19"/>
      <c r="C3953" s="19"/>
      <c r="D3953" s="19"/>
      <c r="E3953" s="19"/>
      <c r="F3953" s="21"/>
      <c r="G3953" s="21"/>
      <c r="H3953" s="21"/>
      <c r="I3953" s="20" t="str">
        <f t="shared" si="217"/>
        <v/>
      </c>
      <c r="J3953" s="28"/>
      <c r="K3953" s="19">
        <f t="shared" si="216"/>
        <v>0</v>
      </c>
      <c r="L3953" s="19"/>
      <c r="M3953" s="19"/>
    </row>
    <row r="3954" spans="1:13" ht="15.75" customHeight="1">
      <c r="A3954" s="19"/>
      <c r="B3954" s="19"/>
      <c r="C3954" s="19"/>
      <c r="D3954" s="19"/>
      <c r="E3954" s="19"/>
      <c r="F3954" s="21"/>
      <c r="G3954" s="21"/>
      <c r="H3954" s="21"/>
      <c r="I3954" s="20" t="str">
        <f t="shared" si="217"/>
        <v/>
      </c>
      <c r="J3954" s="28"/>
      <c r="K3954" s="19">
        <f t="shared" si="216"/>
        <v>0</v>
      </c>
      <c r="L3954" s="19"/>
      <c r="M3954" s="19"/>
    </row>
    <row r="3955" spans="1:13" ht="15.75" customHeight="1">
      <c r="A3955" s="19"/>
      <c r="B3955" s="19"/>
      <c r="C3955" s="19"/>
      <c r="D3955" s="19"/>
      <c r="E3955" s="19"/>
      <c r="F3955" s="21"/>
      <c r="G3955" s="21"/>
      <c r="H3955" s="21"/>
      <c r="I3955" s="20" t="str">
        <f t="shared" si="217"/>
        <v/>
      </c>
      <c r="J3955" s="28"/>
      <c r="K3955" s="19">
        <f t="shared" si="216"/>
        <v>0</v>
      </c>
      <c r="L3955" s="19"/>
      <c r="M3955" s="19"/>
    </row>
    <row r="3956" spans="1:13" ht="15.75" customHeight="1">
      <c r="A3956" s="19"/>
      <c r="B3956" s="19"/>
      <c r="C3956" s="19"/>
      <c r="D3956" s="19"/>
      <c r="E3956" s="19"/>
      <c r="F3956" s="21"/>
      <c r="G3956" s="21"/>
      <c r="H3956" s="21"/>
      <c r="I3956" s="20" t="str">
        <f t="shared" si="217"/>
        <v/>
      </c>
      <c r="J3956" s="28"/>
      <c r="K3956" s="19">
        <f t="shared" si="216"/>
        <v>0</v>
      </c>
      <c r="L3956" s="19"/>
      <c r="M3956" s="19"/>
    </row>
    <row r="3957" spans="1:13" ht="15.75" customHeight="1">
      <c r="A3957" s="19"/>
      <c r="B3957" s="19"/>
      <c r="C3957" s="19"/>
      <c r="D3957" s="19"/>
      <c r="E3957" s="19"/>
      <c r="F3957" s="21"/>
      <c r="G3957" s="21"/>
      <c r="H3957" s="21"/>
      <c r="I3957" s="20" t="str">
        <f t="shared" si="217"/>
        <v/>
      </c>
      <c r="J3957" s="28"/>
      <c r="K3957" s="19">
        <f t="shared" si="216"/>
        <v>0</v>
      </c>
      <c r="L3957" s="19"/>
      <c r="M3957" s="19"/>
    </row>
    <row r="3958" spans="1:13" ht="15.75" customHeight="1">
      <c r="A3958" s="19"/>
      <c r="B3958" s="19"/>
      <c r="C3958" s="19"/>
      <c r="D3958" s="19"/>
      <c r="E3958" s="19"/>
      <c r="F3958" s="21"/>
      <c r="G3958" s="21"/>
      <c r="H3958" s="21"/>
      <c r="I3958" s="20" t="str">
        <f t="shared" si="217"/>
        <v/>
      </c>
      <c r="J3958" s="28"/>
      <c r="K3958" s="19">
        <f t="shared" si="216"/>
        <v>0</v>
      </c>
      <c r="L3958" s="19"/>
      <c r="M3958" s="19"/>
    </row>
    <row r="3959" spans="1:13" ht="15.75" customHeight="1">
      <c r="A3959" s="19"/>
      <c r="B3959" s="19"/>
      <c r="C3959" s="19"/>
      <c r="D3959" s="19"/>
      <c r="E3959" s="19"/>
      <c r="F3959" s="21"/>
      <c r="G3959" s="21"/>
      <c r="H3959" s="21"/>
      <c r="I3959" s="20" t="str">
        <f t="shared" si="217"/>
        <v/>
      </c>
      <c r="J3959" s="28"/>
      <c r="K3959" s="19">
        <f t="shared" si="216"/>
        <v>0</v>
      </c>
      <c r="L3959" s="19"/>
      <c r="M3959" s="19"/>
    </row>
    <row r="3960" spans="1:13" ht="15.75" customHeight="1">
      <c r="A3960" s="19"/>
      <c r="B3960" s="19"/>
      <c r="C3960" s="19"/>
      <c r="D3960" s="19"/>
      <c r="E3960" s="19"/>
      <c r="F3960" s="21"/>
      <c r="G3960" s="21"/>
      <c r="H3960" s="21"/>
      <c r="I3960" s="20" t="str">
        <f t="shared" si="217"/>
        <v/>
      </c>
      <c r="J3960" s="28"/>
      <c r="K3960" s="19">
        <f t="shared" si="216"/>
        <v>0</v>
      </c>
      <c r="L3960" s="19"/>
      <c r="M3960" s="19"/>
    </row>
    <row r="3961" spans="1:13" ht="15.75" customHeight="1">
      <c r="A3961" s="19"/>
      <c r="B3961" s="19"/>
      <c r="C3961" s="19"/>
      <c r="D3961" s="19"/>
      <c r="E3961" s="19"/>
      <c r="F3961" s="21"/>
      <c r="G3961" s="21"/>
      <c r="H3961" s="21"/>
      <c r="I3961" s="20" t="str">
        <f t="shared" si="217"/>
        <v/>
      </c>
      <c r="J3961" s="28"/>
      <c r="K3961" s="19">
        <f t="shared" si="216"/>
        <v>0</v>
      </c>
      <c r="L3961" s="19"/>
      <c r="M3961" s="19"/>
    </row>
    <row r="3962" spans="1:13" ht="15.75" customHeight="1">
      <c r="A3962" s="19"/>
      <c r="B3962" s="19"/>
      <c r="C3962" s="19"/>
      <c r="D3962" s="19"/>
      <c r="E3962" s="19"/>
      <c r="F3962" s="21"/>
      <c r="G3962" s="21"/>
      <c r="H3962" s="21"/>
      <c r="I3962" s="20" t="str">
        <f t="shared" si="217"/>
        <v/>
      </c>
      <c r="J3962" s="28"/>
      <c r="K3962" s="19">
        <f t="shared" si="216"/>
        <v>0</v>
      </c>
      <c r="L3962" s="19"/>
      <c r="M3962" s="19"/>
    </row>
    <row r="3963" spans="1:13" ht="15.75" customHeight="1">
      <c r="A3963" s="19"/>
      <c r="B3963" s="19"/>
      <c r="C3963" s="19"/>
      <c r="D3963" s="19"/>
      <c r="E3963" s="19"/>
      <c r="F3963" s="21"/>
      <c r="G3963" s="21"/>
      <c r="H3963" s="21"/>
      <c r="I3963" s="20" t="str">
        <f t="shared" si="217"/>
        <v/>
      </c>
      <c r="J3963" s="28"/>
      <c r="K3963" s="19">
        <f t="shared" si="216"/>
        <v>0</v>
      </c>
      <c r="L3963" s="19"/>
      <c r="M3963" s="19"/>
    </row>
    <row r="3964" spans="1:13" ht="15.75" customHeight="1">
      <c r="A3964" s="19"/>
      <c r="B3964" s="19"/>
      <c r="C3964" s="19"/>
      <c r="D3964" s="19"/>
      <c r="E3964" s="19"/>
      <c r="F3964" s="21"/>
      <c r="G3964" s="21"/>
      <c r="H3964" s="21"/>
      <c r="I3964" s="20" t="str">
        <f t="shared" si="217"/>
        <v/>
      </c>
      <c r="J3964" s="28"/>
      <c r="K3964" s="19">
        <f t="shared" si="216"/>
        <v>0</v>
      </c>
      <c r="L3964" s="19"/>
      <c r="M3964" s="19"/>
    </row>
    <row r="3965" spans="1:13" ht="15.75" customHeight="1">
      <c r="A3965" s="19"/>
      <c r="B3965" s="19"/>
      <c r="C3965" s="19"/>
      <c r="D3965" s="19"/>
      <c r="E3965" s="19"/>
      <c r="F3965" s="21"/>
      <c r="G3965" s="21"/>
      <c r="H3965" s="21"/>
      <c r="I3965" s="20" t="str">
        <f t="shared" si="217"/>
        <v/>
      </c>
      <c r="J3965" s="28"/>
      <c r="K3965" s="19">
        <f t="shared" si="216"/>
        <v>0</v>
      </c>
      <c r="L3965" s="19"/>
      <c r="M3965" s="19"/>
    </row>
    <row r="3966" spans="1:13" ht="15.75" customHeight="1">
      <c r="A3966" s="19"/>
      <c r="B3966" s="19"/>
      <c r="C3966" s="19"/>
      <c r="D3966" s="19"/>
      <c r="E3966" s="19"/>
      <c r="F3966" s="21"/>
      <c r="G3966" s="21"/>
      <c r="H3966" s="21"/>
      <c r="I3966" s="20" t="str">
        <f t="shared" si="217"/>
        <v/>
      </c>
      <c r="J3966" s="28"/>
      <c r="K3966" s="19">
        <f t="shared" si="216"/>
        <v>0</v>
      </c>
      <c r="L3966" s="19"/>
      <c r="M3966" s="19"/>
    </row>
    <row r="3967" spans="1:13" ht="15.75" customHeight="1">
      <c r="A3967" s="19"/>
      <c r="B3967" s="19"/>
      <c r="C3967" s="19"/>
      <c r="D3967" s="19"/>
      <c r="E3967" s="19"/>
      <c r="F3967" s="21"/>
      <c r="G3967" s="21"/>
      <c r="H3967" s="21"/>
      <c r="I3967" s="20" t="str">
        <f t="shared" si="217"/>
        <v/>
      </c>
      <c r="J3967" s="28"/>
      <c r="K3967" s="19">
        <f t="shared" si="216"/>
        <v>0</v>
      </c>
      <c r="L3967" s="19"/>
      <c r="M3967" s="19"/>
    </row>
    <row r="3968" spans="1:13" ht="15.75" customHeight="1">
      <c r="A3968" s="19"/>
      <c r="B3968" s="19"/>
      <c r="C3968" s="19"/>
      <c r="D3968" s="19"/>
      <c r="E3968" s="19"/>
      <c r="F3968" s="21"/>
      <c r="G3968" s="21"/>
      <c r="H3968" s="21"/>
      <c r="I3968" s="20" t="str">
        <f t="shared" si="217"/>
        <v/>
      </c>
      <c r="J3968" s="28"/>
      <c r="K3968" s="19">
        <f t="shared" si="216"/>
        <v>0</v>
      </c>
      <c r="L3968" s="19"/>
      <c r="M3968" s="19"/>
    </row>
    <row r="3969" spans="1:13" ht="15.75" customHeight="1">
      <c r="A3969" s="19"/>
      <c r="B3969" s="19"/>
      <c r="C3969" s="19"/>
      <c r="D3969" s="19"/>
      <c r="E3969" s="19"/>
      <c r="F3969" s="21"/>
      <c r="G3969" s="21"/>
      <c r="H3969" s="21"/>
      <c r="I3969" s="20" t="str">
        <f t="shared" si="217"/>
        <v/>
      </c>
      <c r="J3969" s="28"/>
      <c r="K3969" s="19">
        <f t="shared" si="216"/>
        <v>0</v>
      </c>
      <c r="L3969" s="19"/>
      <c r="M3969" s="19"/>
    </row>
    <row r="3970" spans="1:13" ht="15.75" customHeight="1">
      <c r="A3970" s="19"/>
      <c r="B3970" s="19"/>
      <c r="C3970" s="19"/>
      <c r="D3970" s="19"/>
      <c r="E3970" s="19"/>
      <c r="F3970" s="21"/>
      <c r="G3970" s="21"/>
      <c r="H3970" s="21"/>
      <c r="I3970" s="20" t="str">
        <f t="shared" si="217"/>
        <v/>
      </c>
      <c r="J3970" s="28"/>
      <c r="K3970" s="19">
        <f t="shared" si="216"/>
        <v>0</v>
      </c>
      <c r="L3970" s="19"/>
      <c r="M3970" s="19"/>
    </row>
    <row r="3971" spans="1:13" ht="15.75" customHeight="1">
      <c r="A3971" s="19"/>
      <c r="B3971" s="19"/>
      <c r="C3971" s="19"/>
      <c r="D3971" s="19"/>
      <c r="E3971" s="19"/>
      <c r="F3971" s="21"/>
      <c r="G3971" s="21"/>
      <c r="H3971" s="21"/>
      <c r="I3971" s="20" t="str">
        <f t="shared" si="217"/>
        <v/>
      </c>
      <c r="J3971" s="28"/>
      <c r="K3971" s="19">
        <f t="shared" si="216"/>
        <v>0</v>
      </c>
      <c r="L3971" s="19"/>
      <c r="M3971" s="19"/>
    </row>
    <row r="3972" spans="1:13" ht="15.75" customHeight="1">
      <c r="A3972" s="19"/>
      <c r="B3972" s="19"/>
      <c r="C3972" s="19"/>
      <c r="D3972" s="19"/>
      <c r="E3972" s="19"/>
      <c r="F3972" s="21"/>
      <c r="G3972" s="21"/>
      <c r="H3972" s="21"/>
      <c r="I3972" s="20" t="str">
        <f t="shared" si="217"/>
        <v/>
      </c>
      <c r="J3972" s="28"/>
      <c r="K3972" s="19">
        <f t="shared" si="216"/>
        <v>0</v>
      </c>
      <c r="L3972" s="19"/>
      <c r="M3972" s="19"/>
    </row>
    <row r="3973" spans="1:13" ht="15.75" customHeight="1">
      <c r="A3973" s="19"/>
      <c r="B3973" s="19"/>
      <c r="C3973" s="19"/>
      <c r="D3973" s="19"/>
      <c r="E3973" s="19"/>
      <c r="F3973" s="21"/>
      <c r="G3973" s="21"/>
      <c r="H3973" s="21"/>
      <c r="I3973" s="20" t="str">
        <f t="shared" si="217"/>
        <v/>
      </c>
      <c r="J3973" s="28"/>
      <c r="K3973" s="19">
        <f t="shared" si="216"/>
        <v>0</v>
      </c>
      <c r="L3973" s="19"/>
      <c r="M3973" s="19"/>
    </row>
    <row r="3974" spans="1:13" ht="15.75" customHeight="1">
      <c r="A3974" s="19"/>
      <c r="B3974" s="19"/>
      <c r="C3974" s="19"/>
      <c r="D3974" s="19"/>
      <c r="E3974" s="19"/>
      <c r="F3974" s="21"/>
      <c r="G3974" s="21"/>
      <c r="H3974" s="21"/>
      <c r="I3974" s="20" t="str">
        <f t="shared" si="217"/>
        <v/>
      </c>
      <c r="J3974" s="28"/>
      <c r="K3974" s="19">
        <f t="shared" si="216"/>
        <v>0</v>
      </c>
      <c r="L3974" s="19"/>
      <c r="M3974" s="19"/>
    </row>
    <row r="3975" spans="1:13" ht="15.75" customHeight="1">
      <c r="A3975" s="19"/>
      <c r="B3975" s="19"/>
      <c r="C3975" s="19"/>
      <c r="D3975" s="19"/>
      <c r="E3975" s="19"/>
      <c r="F3975" s="21"/>
      <c r="G3975" s="21"/>
      <c r="H3975" s="21"/>
      <c r="I3975" s="20" t="str">
        <f t="shared" si="217"/>
        <v/>
      </c>
      <c r="J3975" s="28"/>
      <c r="K3975" s="19">
        <f t="shared" si="216"/>
        <v>0</v>
      </c>
      <c r="L3975" s="19"/>
      <c r="M3975" s="19"/>
    </row>
    <row r="3976" spans="1:13" ht="15.75" customHeight="1">
      <c r="A3976" s="19"/>
      <c r="B3976" s="19"/>
      <c r="C3976" s="19"/>
      <c r="D3976" s="19"/>
      <c r="E3976" s="19"/>
      <c r="F3976" s="21"/>
      <c r="G3976" s="21"/>
      <c r="H3976" s="21"/>
      <c r="I3976" s="20" t="str">
        <f t="shared" si="217"/>
        <v/>
      </c>
      <c r="J3976" s="28"/>
      <c r="K3976" s="19">
        <f t="shared" si="216"/>
        <v>0</v>
      </c>
      <c r="L3976" s="19"/>
      <c r="M3976" s="19"/>
    </row>
    <row r="3977" spans="1:13" ht="15.75" customHeight="1">
      <c r="A3977" s="19"/>
      <c r="B3977" s="19"/>
      <c r="C3977" s="19"/>
      <c r="D3977" s="19"/>
      <c r="E3977" s="19"/>
      <c r="F3977" s="21"/>
      <c r="G3977" s="21"/>
      <c r="H3977" s="21"/>
      <c r="I3977" s="20" t="str">
        <f t="shared" si="217"/>
        <v/>
      </c>
      <c r="J3977" s="28"/>
      <c r="K3977" s="19">
        <f t="shared" si="216"/>
        <v>0</v>
      </c>
      <c r="L3977" s="19"/>
      <c r="M3977" s="19"/>
    </row>
    <row r="3978" spans="1:13" ht="15.75" customHeight="1">
      <c r="A3978" s="19"/>
      <c r="B3978" s="19"/>
      <c r="C3978" s="19"/>
      <c r="D3978" s="19"/>
      <c r="E3978" s="19"/>
      <c r="F3978" s="21"/>
      <c r="G3978" s="21"/>
      <c r="H3978" s="21"/>
      <c r="I3978" s="20" t="str">
        <f t="shared" si="217"/>
        <v/>
      </c>
      <c r="J3978" s="28"/>
      <c r="K3978" s="19">
        <f t="shared" si="216"/>
        <v>0</v>
      </c>
      <c r="L3978" s="19"/>
      <c r="M3978" s="19"/>
    </row>
    <row r="3979" spans="1:13" ht="15.75" customHeight="1">
      <c r="A3979" s="19"/>
      <c r="B3979" s="19"/>
      <c r="C3979" s="19"/>
      <c r="D3979" s="19"/>
      <c r="E3979" s="19"/>
      <c r="F3979" s="21"/>
      <c r="G3979" s="21"/>
      <c r="H3979" s="21"/>
      <c r="I3979" s="20" t="str">
        <f t="shared" si="217"/>
        <v/>
      </c>
      <c r="J3979" s="28"/>
      <c r="K3979" s="19">
        <f t="shared" si="216"/>
        <v>0</v>
      </c>
      <c r="L3979" s="19"/>
      <c r="M3979" s="19"/>
    </row>
    <row r="3980" spans="1:13" ht="15.75" customHeight="1">
      <c r="A3980" s="19"/>
      <c r="B3980" s="19"/>
      <c r="C3980" s="19"/>
      <c r="D3980" s="19"/>
      <c r="E3980" s="19"/>
      <c r="F3980" s="21"/>
      <c r="G3980" s="21"/>
      <c r="H3980" s="21"/>
      <c r="I3980" s="20" t="str">
        <f t="shared" si="217"/>
        <v/>
      </c>
      <c r="J3980" s="28"/>
      <c r="K3980" s="19">
        <f t="shared" si="216"/>
        <v>0</v>
      </c>
      <c r="L3980" s="19"/>
      <c r="M3980" s="19"/>
    </row>
    <row r="3981" spans="1:13" ht="15.75" customHeight="1">
      <c r="A3981" s="19"/>
      <c r="B3981" s="19"/>
      <c r="C3981" s="19"/>
      <c r="D3981" s="19"/>
      <c r="E3981" s="19"/>
      <c r="F3981" s="21"/>
      <c r="G3981" s="21"/>
      <c r="H3981" s="21"/>
      <c r="I3981" s="20" t="str">
        <f t="shared" si="217"/>
        <v/>
      </c>
      <c r="J3981" s="28"/>
      <c r="K3981" s="19">
        <f t="shared" si="216"/>
        <v>0</v>
      </c>
      <c r="L3981" s="19"/>
      <c r="M3981" s="19"/>
    </row>
    <row r="3982" spans="1:13" ht="15.75" customHeight="1">
      <c r="A3982" s="19"/>
      <c r="B3982" s="19"/>
      <c r="C3982" s="19"/>
      <c r="D3982" s="19"/>
      <c r="E3982" s="19"/>
      <c r="F3982" s="21"/>
      <c r="G3982" s="21"/>
      <c r="H3982" s="21"/>
      <c r="I3982" s="20" t="str">
        <f t="shared" si="217"/>
        <v/>
      </c>
      <c r="J3982" s="28"/>
      <c r="K3982" s="19">
        <f t="shared" si="216"/>
        <v>0</v>
      </c>
      <c r="L3982" s="19"/>
      <c r="M3982" s="19"/>
    </row>
    <row r="3983" spans="1:13" ht="15.75" customHeight="1">
      <c r="A3983" s="19"/>
      <c r="B3983" s="19"/>
      <c r="C3983" s="19"/>
      <c r="D3983" s="19"/>
      <c r="E3983" s="19"/>
      <c r="F3983" s="21"/>
      <c r="G3983" s="21"/>
      <c r="H3983" s="21"/>
      <c r="I3983" s="20" t="str">
        <f t="shared" si="217"/>
        <v/>
      </c>
      <c r="J3983" s="28"/>
      <c r="K3983" s="19">
        <f t="shared" si="216"/>
        <v>0</v>
      </c>
      <c r="L3983" s="19"/>
      <c r="M3983" s="19"/>
    </row>
    <row r="3984" spans="1:13" ht="15.75" customHeight="1">
      <c r="A3984" s="19"/>
      <c r="B3984" s="19"/>
      <c r="C3984" s="19"/>
      <c r="D3984" s="19"/>
      <c r="E3984" s="19"/>
      <c r="F3984" s="21"/>
      <c r="G3984" s="21"/>
      <c r="H3984" s="21"/>
      <c r="I3984" s="20" t="str">
        <f t="shared" si="217"/>
        <v/>
      </c>
      <c r="J3984" s="28"/>
      <c r="K3984" s="19">
        <f t="shared" si="216"/>
        <v>0</v>
      </c>
      <c r="L3984" s="19"/>
      <c r="M3984" s="19"/>
    </row>
    <row r="3985" spans="1:13" ht="15.75" customHeight="1">
      <c r="A3985" s="19"/>
      <c r="B3985" s="19"/>
      <c r="C3985" s="19"/>
      <c r="D3985" s="19"/>
      <c r="E3985" s="19"/>
      <c r="F3985" s="21"/>
      <c r="G3985" s="21"/>
      <c r="H3985" s="21"/>
      <c r="I3985" s="20" t="str">
        <f t="shared" si="217"/>
        <v/>
      </c>
      <c r="J3985" s="28"/>
      <c r="K3985" s="19">
        <f t="shared" si="216"/>
        <v>0</v>
      </c>
      <c r="L3985" s="19"/>
      <c r="M3985" s="19"/>
    </row>
    <row r="3986" spans="1:13" ht="15.75" customHeight="1">
      <c r="A3986" s="19"/>
      <c r="B3986" s="19"/>
      <c r="C3986" s="19"/>
      <c r="D3986" s="19"/>
      <c r="E3986" s="19"/>
      <c r="F3986" s="21"/>
      <c r="G3986" s="21"/>
      <c r="H3986" s="21"/>
      <c r="I3986" s="20" t="str">
        <f t="shared" si="217"/>
        <v/>
      </c>
      <c r="J3986" s="28"/>
      <c r="K3986" s="19">
        <f t="shared" si="216"/>
        <v>0</v>
      </c>
      <c r="L3986" s="19"/>
      <c r="M3986" s="19"/>
    </row>
    <row r="3987" spans="1:13" ht="15.75" customHeight="1">
      <c r="A3987" s="19"/>
      <c r="B3987" s="19"/>
      <c r="C3987" s="19"/>
      <c r="D3987" s="19"/>
      <c r="E3987" s="19"/>
      <c r="F3987" s="21"/>
      <c r="G3987" s="21"/>
      <c r="H3987" s="21"/>
      <c r="I3987" s="20" t="str">
        <f t="shared" si="217"/>
        <v/>
      </c>
      <c r="J3987" s="28"/>
      <c r="K3987" s="19">
        <f t="shared" si="216"/>
        <v>0</v>
      </c>
      <c r="L3987" s="19"/>
      <c r="M3987" s="19"/>
    </row>
    <row r="3988" spans="1:13" ht="15.75" customHeight="1">
      <c r="A3988" s="19"/>
      <c r="B3988" s="19"/>
      <c r="C3988" s="19"/>
      <c r="D3988" s="19"/>
      <c r="E3988" s="19"/>
      <c r="F3988" s="21"/>
      <c r="G3988" s="21"/>
      <c r="H3988" s="21"/>
      <c r="I3988" s="20" t="str">
        <f t="shared" si="217"/>
        <v/>
      </c>
      <c r="J3988" s="28"/>
      <c r="K3988" s="19">
        <f t="shared" si="216"/>
        <v>0</v>
      </c>
      <c r="L3988" s="19"/>
      <c r="M3988" s="19"/>
    </row>
    <row r="3989" spans="1:13" ht="15.75" customHeight="1">
      <c r="A3989" s="19"/>
      <c r="B3989" s="19"/>
      <c r="C3989" s="19"/>
      <c r="D3989" s="19"/>
      <c r="E3989" s="19"/>
      <c r="F3989" s="21"/>
      <c r="G3989" s="21"/>
      <c r="H3989" s="21"/>
      <c r="I3989" s="20" t="str">
        <f t="shared" si="217"/>
        <v/>
      </c>
      <c r="J3989" s="28"/>
      <c r="K3989" s="19">
        <f t="shared" si="216"/>
        <v>0</v>
      </c>
      <c r="L3989" s="19"/>
      <c r="M3989" s="19"/>
    </row>
    <row r="3990" spans="1:13" ht="15.75" customHeight="1">
      <c r="A3990" s="19"/>
      <c r="B3990" s="19"/>
      <c r="C3990" s="19"/>
      <c r="D3990" s="19"/>
      <c r="E3990" s="19"/>
      <c r="F3990" s="21"/>
      <c r="G3990" s="21"/>
      <c r="H3990" s="21"/>
      <c r="I3990" s="20" t="str">
        <f t="shared" si="217"/>
        <v/>
      </c>
      <c r="J3990" s="28"/>
      <c r="K3990" s="19">
        <f t="shared" si="216"/>
        <v>0</v>
      </c>
      <c r="L3990" s="19"/>
      <c r="M3990" s="19"/>
    </row>
    <row r="3991" spans="1:13" ht="15.75" customHeight="1">
      <c r="A3991" s="19"/>
      <c r="B3991" s="19"/>
      <c r="C3991" s="19"/>
      <c r="D3991" s="19"/>
      <c r="E3991" s="19"/>
      <c r="F3991" s="21"/>
      <c r="G3991" s="21"/>
      <c r="H3991" s="21"/>
      <c r="I3991" s="20" t="str">
        <f t="shared" si="217"/>
        <v/>
      </c>
      <c r="J3991" s="28"/>
      <c r="K3991" s="19">
        <f t="shared" si="216"/>
        <v>0</v>
      </c>
      <c r="L3991" s="19"/>
      <c r="M3991" s="19"/>
    </row>
    <row r="3992" spans="1:13" ht="15.75" customHeight="1">
      <c r="A3992" s="19"/>
      <c r="B3992" s="19"/>
      <c r="C3992" s="19"/>
      <c r="D3992" s="19"/>
      <c r="E3992" s="19"/>
      <c r="F3992" s="21"/>
      <c r="G3992" s="21"/>
      <c r="H3992" s="21"/>
      <c r="I3992" s="20" t="str">
        <f t="shared" si="217"/>
        <v/>
      </c>
      <c r="J3992" s="28"/>
      <c r="K3992" s="19">
        <f t="shared" si="216"/>
        <v>0</v>
      </c>
      <c r="L3992" s="19"/>
      <c r="M3992" s="19"/>
    </row>
    <row r="3993" spans="1:13" ht="15.75" customHeight="1">
      <c r="A3993" s="19"/>
      <c r="B3993" s="19"/>
      <c r="C3993" s="19"/>
      <c r="D3993" s="19"/>
      <c r="E3993" s="19"/>
      <c r="F3993" s="21"/>
      <c r="G3993" s="21"/>
      <c r="H3993" s="21"/>
      <c r="I3993" s="20" t="str">
        <f t="shared" si="217"/>
        <v/>
      </c>
      <c r="J3993" s="28"/>
      <c r="K3993" s="19">
        <f t="shared" si="216"/>
        <v>0</v>
      </c>
      <c r="L3993" s="19"/>
      <c r="M3993" s="19"/>
    </row>
    <row r="3994" spans="1:13" ht="15.75" customHeight="1">
      <c r="A3994" s="19"/>
      <c r="B3994" s="19"/>
      <c r="C3994" s="19"/>
      <c r="D3994" s="19"/>
      <c r="E3994" s="19"/>
      <c r="F3994" s="21"/>
      <c r="G3994" s="21"/>
      <c r="H3994" s="21"/>
      <c r="I3994" s="20" t="str">
        <f t="shared" si="217"/>
        <v/>
      </c>
      <c r="J3994" s="28"/>
      <c r="K3994" s="19">
        <f t="shared" si="216"/>
        <v>0</v>
      </c>
      <c r="L3994" s="19"/>
      <c r="M3994" s="19"/>
    </row>
    <row r="3995" spans="1:13" ht="15.75" customHeight="1">
      <c r="A3995" s="19"/>
      <c r="B3995" s="19"/>
      <c r="C3995" s="19"/>
      <c r="D3995" s="19"/>
      <c r="E3995" s="19"/>
      <c r="F3995" s="21"/>
      <c r="G3995" s="21"/>
      <c r="H3995" s="21"/>
      <c r="I3995" s="20" t="str">
        <f t="shared" si="217"/>
        <v/>
      </c>
      <c r="J3995" s="28"/>
      <c r="K3995" s="19">
        <f t="shared" si="216"/>
        <v>0</v>
      </c>
      <c r="L3995" s="19"/>
      <c r="M3995" s="19"/>
    </row>
    <row r="3996" spans="1:13" ht="15.75" customHeight="1">
      <c r="A3996" s="19"/>
      <c r="B3996" s="19"/>
      <c r="C3996" s="19"/>
      <c r="D3996" s="19"/>
      <c r="E3996" s="19"/>
      <c r="F3996" s="21"/>
      <c r="G3996" s="21"/>
      <c r="H3996" s="21"/>
      <c r="I3996" s="20" t="str">
        <f t="shared" si="217"/>
        <v/>
      </c>
      <c r="J3996" s="28"/>
      <c r="K3996" s="19">
        <f t="shared" si="216"/>
        <v>0</v>
      </c>
      <c r="L3996" s="19"/>
      <c r="M3996" s="19"/>
    </row>
    <row r="3997" spans="1:13" ht="15.75" customHeight="1">
      <c r="A3997" s="19"/>
      <c r="B3997" s="19"/>
      <c r="C3997" s="19"/>
      <c r="D3997" s="19"/>
      <c r="E3997" s="19"/>
      <c r="F3997" s="21"/>
      <c r="G3997" s="21"/>
      <c r="H3997" s="21"/>
      <c r="I3997" s="20" t="str">
        <f t="shared" si="217"/>
        <v/>
      </c>
      <c r="J3997" s="28"/>
      <c r="K3997" s="19">
        <f t="shared" si="216"/>
        <v>0</v>
      </c>
      <c r="L3997" s="19"/>
      <c r="M3997" s="19"/>
    </row>
    <row r="3998" spans="1:13" ht="15.75" customHeight="1">
      <c r="A3998" s="19"/>
      <c r="B3998" s="19"/>
      <c r="C3998" s="19"/>
      <c r="D3998" s="19"/>
      <c r="E3998" s="19"/>
      <c r="F3998" s="21"/>
      <c r="G3998" s="21"/>
      <c r="H3998" s="21"/>
      <c r="I3998" s="20" t="str">
        <f t="shared" si="217"/>
        <v/>
      </c>
      <c r="J3998" s="28"/>
      <c r="K3998" s="19">
        <f t="shared" si="216"/>
        <v>0</v>
      </c>
      <c r="L3998" s="19"/>
      <c r="M3998" s="19"/>
    </row>
    <row r="3999" spans="1:13" ht="15.75" customHeight="1">
      <c r="A3999" s="19"/>
      <c r="B3999" s="19"/>
      <c r="C3999" s="19"/>
      <c r="D3999" s="19"/>
      <c r="E3999" s="19"/>
      <c r="F3999" s="21"/>
      <c r="G3999" s="21"/>
      <c r="H3999" s="21"/>
      <c r="I3999" s="20" t="str">
        <f t="shared" si="217"/>
        <v/>
      </c>
      <c r="J3999" s="28"/>
      <c r="K3999" s="19">
        <f t="shared" si="216"/>
        <v>0</v>
      </c>
      <c r="L3999" s="19"/>
      <c r="M3999" s="19"/>
    </row>
    <row r="4000" spans="1:13" ht="15.75" customHeight="1">
      <c r="A4000" s="19"/>
      <c r="B4000" s="19"/>
      <c r="C4000" s="19"/>
      <c r="D4000" s="19"/>
      <c r="E4000" s="19"/>
      <c r="F4000" s="21"/>
      <c r="G4000" s="21"/>
      <c r="H4000" s="21"/>
      <c r="I4000" s="20" t="str">
        <f t="shared" si="217"/>
        <v/>
      </c>
      <c r="J4000" s="28"/>
      <c r="K4000" s="19">
        <f t="shared" si="216"/>
        <v>0</v>
      </c>
      <c r="L4000" s="19"/>
      <c r="M4000" s="19"/>
    </row>
    <row r="4001" spans="1:13" ht="15.75" customHeight="1">
      <c r="A4001" s="19"/>
      <c r="B4001" s="19"/>
      <c r="C4001" s="19"/>
      <c r="D4001" s="19"/>
      <c r="E4001" s="19"/>
      <c r="F4001" s="21"/>
      <c r="G4001" s="21"/>
      <c r="H4001" s="21"/>
      <c r="I4001" s="20" t="str">
        <f t="shared" si="217"/>
        <v/>
      </c>
      <c r="J4001" s="28"/>
      <c r="K4001" s="19">
        <f t="shared" si="216"/>
        <v>0</v>
      </c>
      <c r="L4001" s="19"/>
      <c r="M4001" s="19"/>
    </row>
    <row r="4002" spans="1:13" ht="15.75" customHeight="1">
      <c r="A4002" s="19"/>
      <c r="B4002" s="19"/>
      <c r="C4002" s="19"/>
      <c r="D4002" s="19"/>
      <c r="E4002" s="19"/>
      <c r="F4002" s="21"/>
      <c r="G4002" s="21"/>
      <c r="H4002" s="21"/>
      <c r="I4002" s="20" t="str">
        <f t="shared" si="217"/>
        <v/>
      </c>
      <c r="J4002" s="28"/>
      <c r="K4002" s="19">
        <f t="shared" si="216"/>
        <v>0</v>
      </c>
      <c r="L4002" s="19"/>
      <c r="M4002" s="19"/>
    </row>
    <row r="4003" spans="1:13" ht="15.75" customHeight="1">
      <c r="A4003" s="19"/>
      <c r="B4003" s="19"/>
      <c r="C4003" s="19"/>
      <c r="D4003" s="19"/>
      <c r="E4003" s="19"/>
      <c r="F4003" s="21"/>
      <c r="G4003" s="21"/>
      <c r="H4003" s="21"/>
      <c r="I4003" s="20" t="str">
        <f t="shared" si="217"/>
        <v/>
      </c>
      <c r="J4003" s="28"/>
      <c r="K4003" s="19">
        <f t="shared" si="216"/>
        <v>0</v>
      </c>
      <c r="L4003" s="19"/>
      <c r="M4003" s="19"/>
    </row>
    <row r="4004" spans="1:13" ht="15.75" customHeight="1">
      <c r="A4004" s="19"/>
      <c r="B4004" s="19"/>
      <c r="C4004" s="19"/>
      <c r="D4004" s="19"/>
      <c r="E4004" s="19"/>
      <c r="F4004" s="21"/>
      <c r="G4004" s="21"/>
      <c r="H4004" s="21"/>
      <c r="I4004" s="20" t="str">
        <f t="shared" si="217"/>
        <v/>
      </c>
      <c r="J4004" s="28"/>
      <c r="K4004" s="19">
        <f t="shared" si="216"/>
        <v>0</v>
      </c>
      <c r="L4004" s="19"/>
      <c r="M4004" s="19"/>
    </row>
    <row r="4005" spans="1:13" ht="15.75" customHeight="1">
      <c r="A4005" s="19"/>
      <c r="B4005" s="19"/>
      <c r="C4005" s="19"/>
      <c r="D4005" s="19"/>
      <c r="E4005" s="19"/>
      <c r="F4005" s="21"/>
      <c r="G4005" s="21"/>
      <c r="H4005" s="21"/>
      <c r="I4005" s="20" t="str">
        <f t="shared" si="217"/>
        <v/>
      </c>
      <c r="J4005" s="28"/>
      <c r="K4005" s="19">
        <f t="shared" si="216"/>
        <v>0</v>
      </c>
      <c r="L4005" s="19"/>
      <c r="M4005" s="19"/>
    </row>
    <row r="4006" spans="1:13" ht="15.75" customHeight="1">
      <c r="A4006" s="19"/>
      <c r="B4006" s="19"/>
      <c r="C4006" s="19"/>
      <c r="D4006" s="19"/>
      <c r="E4006" s="19"/>
      <c r="F4006" s="21"/>
      <c r="G4006" s="21"/>
      <c r="H4006" s="21"/>
      <c r="I4006" s="20" t="str">
        <f t="shared" si="217"/>
        <v/>
      </c>
      <c r="J4006" s="28"/>
      <c r="K4006" s="19">
        <f t="shared" si="216"/>
        <v>0</v>
      </c>
      <c r="L4006" s="19"/>
      <c r="M4006" s="19"/>
    </row>
    <row r="4007" spans="1:13" ht="15.75" customHeight="1">
      <c r="A4007" s="19"/>
      <c r="B4007" s="19"/>
      <c r="C4007" s="19"/>
      <c r="D4007" s="19"/>
      <c r="E4007" s="19"/>
      <c r="F4007" s="21"/>
      <c r="G4007" s="21"/>
      <c r="H4007" s="21"/>
      <c r="I4007" s="20" t="str">
        <f t="shared" si="217"/>
        <v/>
      </c>
      <c r="J4007" s="28"/>
      <c r="K4007" s="19">
        <f t="shared" si="216"/>
        <v>0</v>
      </c>
      <c r="L4007" s="19"/>
      <c r="M4007" s="19"/>
    </row>
    <row r="4008" spans="1:13" ht="15.75" customHeight="1">
      <c r="A4008" s="19"/>
      <c r="B4008" s="19"/>
      <c r="C4008" s="19"/>
      <c r="D4008" s="19"/>
      <c r="E4008" s="19"/>
      <c r="F4008" s="21"/>
      <c r="G4008" s="21"/>
      <c r="H4008" s="21"/>
      <c r="I4008" s="20" t="str">
        <f t="shared" si="217"/>
        <v/>
      </c>
      <c r="J4008" s="28"/>
      <c r="K4008" s="19">
        <f t="shared" si="216"/>
        <v>0</v>
      </c>
      <c r="L4008" s="19"/>
      <c r="M4008" s="19"/>
    </row>
    <row r="4009" spans="1:13" ht="15.75" customHeight="1">
      <c r="A4009" s="19"/>
      <c r="B4009" s="19"/>
      <c r="C4009" s="19"/>
      <c r="D4009" s="19"/>
      <c r="E4009" s="19"/>
      <c r="F4009" s="21"/>
      <c r="G4009" s="21"/>
      <c r="H4009" s="21"/>
      <c r="I4009" s="20" t="str">
        <f t="shared" si="217"/>
        <v/>
      </c>
      <c r="J4009" s="28"/>
      <c r="K4009" s="19">
        <f t="shared" si="216"/>
        <v>0</v>
      </c>
      <c r="L4009" s="19"/>
      <c r="M4009" s="19"/>
    </row>
    <row r="4010" spans="1:13" ht="15.75" customHeight="1">
      <c r="A4010" s="19"/>
      <c r="B4010" s="19"/>
      <c r="C4010" s="19"/>
      <c r="D4010" s="19"/>
      <c r="E4010" s="19"/>
      <c r="F4010" s="21"/>
      <c r="G4010" s="21"/>
      <c r="H4010" s="21"/>
      <c r="I4010" s="20" t="str">
        <f t="shared" si="217"/>
        <v/>
      </c>
      <c r="J4010" s="28"/>
      <c r="K4010" s="19">
        <f t="shared" si="216"/>
        <v>0</v>
      </c>
      <c r="L4010" s="19"/>
      <c r="M4010" s="19"/>
    </row>
    <row r="4011" spans="1:13" ht="15.75" customHeight="1">
      <c r="A4011" s="19"/>
      <c r="B4011" s="19"/>
      <c r="C4011" s="19"/>
      <c r="D4011" s="19"/>
      <c r="E4011" s="19"/>
      <c r="F4011" s="21"/>
      <c r="G4011" s="21"/>
      <c r="H4011" s="21"/>
      <c r="I4011" s="20" t="str">
        <f t="shared" si="217"/>
        <v/>
      </c>
      <c r="J4011" s="28"/>
      <c r="K4011" s="19">
        <f t="shared" si="216"/>
        <v>0</v>
      </c>
      <c r="L4011" s="19"/>
      <c r="M4011" s="19"/>
    </row>
    <row r="4012" spans="1:13" ht="15.75" customHeight="1">
      <c r="A4012" s="19"/>
      <c r="B4012" s="19"/>
      <c r="C4012" s="19"/>
      <c r="D4012" s="19"/>
      <c r="E4012" s="19"/>
      <c r="F4012" s="21"/>
      <c r="G4012" s="21"/>
      <c r="H4012" s="21"/>
      <c r="I4012" s="20" t="str">
        <f t="shared" si="217"/>
        <v/>
      </c>
      <c r="J4012" s="28"/>
      <c r="K4012" s="19">
        <f t="shared" si="216"/>
        <v>0</v>
      </c>
      <c r="L4012" s="19"/>
      <c r="M4012" s="19"/>
    </row>
    <row r="4013" spans="1:13" ht="15.75" customHeight="1">
      <c r="A4013" s="19"/>
      <c r="B4013" s="19"/>
      <c r="C4013" s="19"/>
      <c r="D4013" s="19"/>
      <c r="E4013" s="19"/>
      <c r="F4013" s="21"/>
      <c r="G4013" s="21"/>
      <c r="H4013" s="21"/>
      <c r="I4013" s="20" t="str">
        <f t="shared" si="217"/>
        <v/>
      </c>
      <c r="J4013" s="28"/>
      <c r="K4013" s="19">
        <f t="shared" si="216"/>
        <v>0</v>
      </c>
      <c r="L4013" s="19"/>
      <c r="M4013" s="19"/>
    </row>
    <row r="4014" spans="1:13" ht="15.75" customHeight="1">
      <c r="A4014" s="19"/>
      <c r="B4014" s="19"/>
      <c r="C4014" s="19"/>
      <c r="D4014" s="19"/>
      <c r="E4014" s="19"/>
      <c r="F4014" s="21"/>
      <c r="G4014" s="21"/>
      <c r="H4014" s="21"/>
      <c r="I4014" s="20" t="str">
        <f t="shared" si="217"/>
        <v/>
      </c>
      <c r="J4014" s="28"/>
      <c r="K4014" s="19">
        <f t="shared" si="216"/>
        <v>0</v>
      </c>
      <c r="L4014" s="19"/>
      <c r="M4014" s="19"/>
    </row>
    <row r="4015" spans="1:13" ht="15.75" customHeight="1">
      <c r="A4015" s="19"/>
      <c r="B4015" s="19"/>
      <c r="C4015" s="19"/>
      <c r="D4015" s="19"/>
      <c r="E4015" s="19"/>
      <c r="F4015" s="21"/>
      <c r="G4015" s="21"/>
      <c r="H4015" s="21"/>
      <c r="I4015" s="20" t="str">
        <f t="shared" si="217"/>
        <v/>
      </c>
      <c r="J4015" s="28"/>
      <c r="K4015" s="19">
        <f t="shared" si="216"/>
        <v>0</v>
      </c>
      <c r="L4015" s="19"/>
      <c r="M4015" s="19"/>
    </row>
    <row r="4016" spans="1:13" ht="15.75" customHeight="1">
      <c r="A4016" s="19"/>
      <c r="B4016" s="19"/>
      <c r="C4016" s="19"/>
      <c r="D4016" s="19"/>
      <c r="E4016" s="19"/>
      <c r="F4016" s="21"/>
      <c r="G4016" s="21"/>
      <c r="H4016" s="21"/>
      <c r="I4016" s="20" t="str">
        <f t="shared" si="217"/>
        <v/>
      </c>
      <c r="J4016" s="28"/>
      <c r="K4016" s="19">
        <f t="shared" si="216"/>
        <v>0</v>
      </c>
      <c r="L4016" s="19"/>
      <c r="M4016" s="19"/>
    </row>
    <row r="4017" spans="1:13" ht="15.75" customHeight="1">
      <c r="A4017" s="19"/>
      <c r="B4017" s="19"/>
      <c r="C4017" s="19"/>
      <c r="D4017" s="19"/>
      <c r="E4017" s="19"/>
      <c r="F4017" s="21"/>
      <c r="G4017" s="21"/>
      <c r="H4017" s="21"/>
      <c r="I4017" s="20" t="str">
        <f t="shared" si="217"/>
        <v/>
      </c>
      <c r="J4017" s="28"/>
      <c r="K4017" s="19">
        <f t="shared" si="216"/>
        <v>0</v>
      </c>
      <c r="L4017" s="19"/>
      <c r="M4017" s="19"/>
    </row>
    <row r="4018" spans="1:13" ht="15.75" customHeight="1">
      <c r="A4018" s="19"/>
      <c r="B4018" s="19"/>
      <c r="C4018" s="19"/>
      <c r="D4018" s="19"/>
      <c r="E4018" s="19"/>
      <c r="F4018" s="21"/>
      <c r="G4018" s="21"/>
      <c r="H4018" s="21"/>
      <c r="I4018" s="20" t="str">
        <f t="shared" si="217"/>
        <v/>
      </c>
      <c r="J4018" s="28"/>
      <c r="K4018" s="19">
        <f t="shared" si="216"/>
        <v>0</v>
      </c>
      <c r="L4018" s="19"/>
      <c r="M4018" s="19"/>
    </row>
    <row r="4019" spans="1:13" ht="15.75" customHeight="1">
      <c r="A4019" s="19"/>
      <c r="B4019" s="19"/>
      <c r="C4019" s="19"/>
      <c r="D4019" s="19"/>
      <c r="E4019" s="19"/>
      <c r="F4019" s="21"/>
      <c r="G4019" s="21"/>
      <c r="H4019" s="21"/>
      <c r="I4019" s="20" t="str">
        <f t="shared" si="217"/>
        <v/>
      </c>
      <c r="J4019" s="28"/>
      <c r="K4019" s="19">
        <f t="shared" si="216"/>
        <v>0</v>
      </c>
      <c r="L4019" s="19"/>
      <c r="M4019" s="19"/>
    </row>
    <row r="4020" spans="1:13" ht="15.75" customHeight="1">
      <c r="A4020" s="19"/>
      <c r="B4020" s="19"/>
      <c r="C4020" s="19"/>
      <c r="D4020" s="19"/>
      <c r="E4020" s="19"/>
      <c r="F4020" s="21"/>
      <c r="G4020" s="21"/>
      <c r="H4020" s="21"/>
      <c r="I4020" s="20" t="str">
        <f t="shared" si="217"/>
        <v/>
      </c>
      <c r="J4020" s="28"/>
      <c r="K4020" s="19">
        <f t="shared" si="216"/>
        <v>0</v>
      </c>
      <c r="L4020" s="19"/>
      <c r="M4020" s="19"/>
    </row>
    <row r="4021" spans="1:13" ht="15.75" customHeight="1">
      <c r="A4021" s="19"/>
      <c r="B4021" s="19"/>
      <c r="C4021" s="19"/>
      <c r="D4021" s="19"/>
      <c r="E4021" s="19"/>
      <c r="F4021" s="21"/>
      <c r="G4021" s="21"/>
      <c r="H4021" s="21"/>
      <c r="I4021" s="20" t="str">
        <f t="shared" si="217"/>
        <v/>
      </c>
      <c r="J4021" s="28"/>
      <c r="K4021" s="19">
        <f t="shared" si="216"/>
        <v>0</v>
      </c>
      <c r="L4021" s="19"/>
      <c r="M4021" s="19"/>
    </row>
    <row r="4022" spans="1:13" ht="15.75" customHeight="1">
      <c r="A4022" s="19"/>
      <c r="B4022" s="19"/>
      <c r="C4022" s="19"/>
      <c r="D4022" s="19"/>
      <c r="E4022" s="19"/>
      <c r="F4022" s="21"/>
      <c r="G4022" s="21"/>
      <c r="H4022" s="21"/>
      <c r="I4022" s="20" t="str">
        <f t="shared" si="217"/>
        <v/>
      </c>
      <c r="J4022" s="28"/>
      <c r="K4022" s="19">
        <f t="shared" si="216"/>
        <v>0</v>
      </c>
      <c r="L4022" s="19"/>
      <c r="M4022" s="19"/>
    </row>
    <row r="4023" spans="1:13" ht="15.75" customHeight="1">
      <c r="A4023" s="19"/>
      <c r="B4023" s="19"/>
      <c r="C4023" s="19"/>
      <c r="D4023" s="19"/>
      <c r="E4023" s="19"/>
      <c r="F4023" s="21"/>
      <c r="G4023" s="21"/>
      <c r="H4023" s="21"/>
      <c r="I4023" s="20" t="str">
        <f t="shared" si="217"/>
        <v/>
      </c>
      <c r="J4023" s="28"/>
      <c r="K4023" s="19">
        <f t="shared" si="216"/>
        <v>0</v>
      </c>
      <c r="L4023" s="19"/>
      <c r="M4023" s="19"/>
    </row>
    <row r="4024" spans="1:13" ht="15.75" customHeight="1">
      <c r="A4024" s="19"/>
      <c r="B4024" s="19"/>
      <c r="C4024" s="19"/>
      <c r="D4024" s="19"/>
      <c r="E4024" s="19"/>
      <c r="F4024" s="21"/>
      <c r="G4024" s="21"/>
      <c r="H4024" s="21"/>
      <c r="I4024" s="20" t="str">
        <f t="shared" si="217"/>
        <v/>
      </c>
      <c r="J4024" s="28"/>
      <c r="K4024" s="19">
        <f t="shared" si="216"/>
        <v>0</v>
      </c>
      <c r="L4024" s="19"/>
      <c r="M4024" s="19"/>
    </row>
    <row r="4025" spans="1:13" ht="15.75" customHeight="1">
      <c r="A4025" s="19"/>
      <c r="B4025" s="19"/>
      <c r="C4025" s="19"/>
      <c r="D4025" s="19"/>
      <c r="E4025" s="19"/>
      <c r="F4025" s="21"/>
      <c r="G4025" s="21"/>
      <c r="H4025" s="21"/>
      <c r="I4025" s="20" t="str">
        <f t="shared" si="217"/>
        <v/>
      </c>
      <c r="J4025" s="28"/>
      <c r="K4025" s="19">
        <f t="shared" si="216"/>
        <v>0</v>
      </c>
      <c r="L4025" s="19"/>
      <c r="M4025" s="19"/>
    </row>
    <row r="4026" spans="1:13" ht="15.75" customHeight="1">
      <c r="A4026" s="19"/>
      <c r="B4026" s="19"/>
      <c r="C4026" s="19"/>
      <c r="D4026" s="19"/>
      <c r="E4026" s="19"/>
      <c r="F4026" s="21"/>
      <c r="G4026" s="21"/>
      <c r="H4026" s="21"/>
      <c r="I4026" s="20" t="str">
        <f t="shared" si="217"/>
        <v/>
      </c>
      <c r="J4026" s="28"/>
      <c r="K4026" s="19">
        <f t="shared" si="216"/>
        <v>0</v>
      </c>
      <c r="L4026" s="19"/>
      <c r="M4026" s="19"/>
    </row>
    <row r="4027" spans="1:13" ht="15.75" customHeight="1">
      <c r="A4027" s="19"/>
      <c r="B4027" s="19"/>
      <c r="C4027" s="19"/>
      <c r="D4027" s="19"/>
      <c r="E4027" s="19"/>
      <c r="F4027" s="21"/>
      <c r="G4027" s="21"/>
      <c r="H4027" s="21"/>
      <c r="I4027" s="20" t="str">
        <f t="shared" si="217"/>
        <v/>
      </c>
      <c r="J4027" s="28"/>
      <c r="K4027" s="19">
        <f t="shared" si="216"/>
        <v>0</v>
      </c>
      <c r="L4027" s="19"/>
      <c r="M4027" s="19"/>
    </row>
    <row r="4028" spans="1:13" ht="15.75" customHeight="1">
      <c r="A4028" s="19"/>
      <c r="B4028" s="19"/>
      <c r="C4028" s="19"/>
      <c r="D4028" s="19"/>
      <c r="E4028" s="19"/>
      <c r="F4028" s="21"/>
      <c r="G4028" s="21"/>
      <c r="H4028" s="21"/>
      <c r="I4028" s="20" t="str">
        <f t="shared" si="217"/>
        <v/>
      </c>
      <c r="J4028" s="28"/>
      <c r="K4028" s="19">
        <f t="shared" si="216"/>
        <v>0</v>
      </c>
      <c r="L4028" s="19"/>
      <c r="M4028" s="19"/>
    </row>
    <row r="4029" spans="1:13" ht="15.75" customHeight="1">
      <c r="A4029" s="19"/>
      <c r="B4029" s="19"/>
      <c r="C4029" s="19"/>
      <c r="D4029" s="19"/>
      <c r="E4029" s="19"/>
      <c r="F4029" s="21"/>
      <c r="G4029" s="21"/>
      <c r="H4029" s="21"/>
      <c r="I4029" s="20" t="str">
        <f t="shared" si="217"/>
        <v/>
      </c>
      <c r="J4029" s="28"/>
      <c r="K4029" s="19">
        <f t="shared" si="216"/>
        <v>0</v>
      </c>
      <c r="L4029" s="19"/>
      <c r="M4029" s="19"/>
    </row>
    <row r="4030" spans="1:13" ht="15.75" customHeight="1">
      <c r="A4030" s="19"/>
      <c r="B4030" s="19"/>
      <c r="C4030" s="19"/>
      <c r="D4030" s="19"/>
      <c r="E4030" s="19"/>
      <c r="F4030" s="21"/>
      <c r="G4030" s="21"/>
      <c r="H4030" s="21"/>
      <c r="I4030" s="20" t="str">
        <f t="shared" si="217"/>
        <v/>
      </c>
      <c r="J4030" s="28"/>
      <c r="K4030" s="19">
        <f t="shared" si="216"/>
        <v>0</v>
      </c>
      <c r="L4030" s="19"/>
      <c r="M4030" s="19"/>
    </row>
    <row r="4031" spans="1:13" ht="15.75" customHeight="1">
      <c r="A4031" s="19"/>
      <c r="B4031" s="19"/>
      <c r="C4031" s="19"/>
      <c r="D4031" s="19"/>
      <c r="E4031" s="19"/>
      <c r="F4031" s="21"/>
      <c r="G4031" s="21"/>
      <c r="H4031" s="21"/>
      <c r="I4031" s="20" t="str">
        <f t="shared" si="217"/>
        <v/>
      </c>
      <c r="J4031" s="28"/>
      <c r="K4031" s="19">
        <f t="shared" si="216"/>
        <v>0</v>
      </c>
      <c r="L4031" s="19"/>
      <c r="M4031" s="19"/>
    </row>
    <row r="4032" spans="1:13" ht="15.75" customHeight="1">
      <c r="A4032" s="19"/>
      <c r="B4032" s="19"/>
      <c r="C4032" s="19"/>
      <c r="D4032" s="19"/>
      <c r="E4032" s="19"/>
      <c r="F4032" s="21"/>
      <c r="G4032" s="21"/>
      <c r="H4032" s="21"/>
      <c r="I4032" s="20" t="str">
        <f t="shared" si="217"/>
        <v/>
      </c>
      <c r="J4032" s="28"/>
      <c r="K4032" s="19">
        <f t="shared" si="216"/>
        <v>0</v>
      </c>
      <c r="L4032" s="19"/>
      <c r="M4032" s="19"/>
    </row>
    <row r="4033" spans="1:13" ht="15.75" customHeight="1">
      <c r="A4033" s="19"/>
      <c r="B4033" s="19"/>
      <c r="C4033" s="19"/>
      <c r="D4033" s="19"/>
      <c r="E4033" s="19"/>
      <c r="F4033" s="21"/>
      <c r="G4033" s="21"/>
      <c r="H4033" s="21"/>
      <c r="I4033" s="20" t="str">
        <f t="shared" si="217"/>
        <v/>
      </c>
      <c r="J4033" s="28"/>
      <c r="K4033" s="19">
        <f t="shared" si="216"/>
        <v>0</v>
      </c>
      <c r="L4033" s="19"/>
      <c r="M4033" s="19"/>
    </row>
    <row r="4034" spans="1:13" ht="15.75" customHeight="1">
      <c r="A4034" s="19"/>
      <c r="B4034" s="19"/>
      <c r="C4034" s="19"/>
      <c r="D4034" s="19"/>
      <c r="E4034" s="19"/>
      <c r="F4034" s="21"/>
      <c r="G4034" s="21"/>
      <c r="H4034" s="21"/>
      <c r="I4034" s="20" t="str">
        <f t="shared" si="217"/>
        <v/>
      </c>
      <c r="J4034" s="28"/>
      <c r="K4034" s="19">
        <f t="shared" si="216"/>
        <v>0</v>
      </c>
      <c r="L4034" s="19"/>
      <c r="M4034" s="19"/>
    </row>
    <row r="4035" spans="1:13" ht="15.75" customHeight="1">
      <c r="A4035" s="19"/>
      <c r="B4035" s="19"/>
      <c r="C4035" s="19"/>
      <c r="D4035" s="19"/>
      <c r="E4035" s="19"/>
      <c r="F4035" s="21"/>
      <c r="G4035" s="21"/>
      <c r="H4035" s="21"/>
      <c r="I4035" s="20" t="str">
        <f t="shared" si="217"/>
        <v/>
      </c>
      <c r="J4035" s="28"/>
      <c r="K4035" s="19">
        <f t="shared" si="216"/>
        <v>0</v>
      </c>
      <c r="L4035" s="19"/>
      <c r="M4035" s="19"/>
    </row>
    <row r="4036" spans="1:13" ht="15.75" customHeight="1">
      <c r="A4036" s="19"/>
      <c r="B4036" s="19"/>
      <c r="C4036" s="19"/>
      <c r="D4036" s="19"/>
      <c r="E4036" s="19"/>
      <c r="F4036" s="21"/>
      <c r="G4036" s="21"/>
      <c r="H4036" s="21"/>
      <c r="I4036" s="20" t="str">
        <f t="shared" si="217"/>
        <v/>
      </c>
      <c r="J4036" s="28"/>
      <c r="K4036" s="19">
        <f t="shared" si="216"/>
        <v>0</v>
      </c>
      <c r="L4036" s="19"/>
      <c r="M4036" s="19"/>
    </row>
    <row r="4037" spans="1:13" ht="15.75" customHeight="1">
      <c r="A4037" s="19"/>
      <c r="B4037" s="19"/>
      <c r="C4037" s="19"/>
      <c r="D4037" s="19"/>
      <c r="E4037" s="19"/>
      <c r="F4037" s="21"/>
      <c r="G4037" s="21"/>
      <c r="H4037" s="21"/>
      <c r="I4037" s="20" t="str">
        <f t="shared" si="217"/>
        <v/>
      </c>
      <c r="J4037" s="28"/>
      <c r="K4037" s="19">
        <f t="shared" si="216"/>
        <v>0</v>
      </c>
      <c r="L4037" s="19"/>
      <c r="M4037" s="19"/>
    </row>
    <row r="4038" spans="1:13" ht="15.75" customHeight="1">
      <c r="A4038" s="19"/>
      <c r="B4038" s="19"/>
      <c r="C4038" s="19"/>
      <c r="D4038" s="19"/>
      <c r="E4038" s="19"/>
      <c r="F4038" s="21"/>
      <c r="G4038" s="21"/>
      <c r="H4038" s="21"/>
      <c r="I4038" s="20" t="str">
        <f t="shared" si="217"/>
        <v/>
      </c>
      <c r="J4038" s="28"/>
      <c r="K4038" s="19">
        <f t="shared" si="216"/>
        <v>0</v>
      </c>
      <c r="L4038" s="19"/>
      <c r="M4038" s="19"/>
    </row>
    <row r="4039" spans="1:13" ht="15.75" customHeight="1">
      <c r="A4039" s="19"/>
      <c r="B4039" s="19"/>
      <c r="C4039" s="19"/>
      <c r="D4039" s="19"/>
      <c r="E4039" s="19"/>
      <c r="F4039" s="21"/>
      <c r="G4039" s="21"/>
      <c r="H4039" s="21"/>
      <c r="I4039" s="20" t="str">
        <f t="shared" si="217"/>
        <v/>
      </c>
      <c r="J4039" s="28"/>
      <c r="K4039" s="19">
        <f t="shared" si="216"/>
        <v>0</v>
      </c>
      <c r="L4039" s="19"/>
      <c r="M4039" s="19"/>
    </row>
    <row r="4040" spans="1:13" ht="15.75" customHeight="1">
      <c r="A4040" s="19"/>
      <c r="B4040" s="19"/>
      <c r="C4040" s="19"/>
      <c r="D4040" s="19"/>
      <c r="E4040" s="19"/>
      <c r="F4040" s="21"/>
      <c r="G4040" s="21"/>
      <c r="H4040" s="21"/>
      <c r="I4040" s="20" t="str">
        <f t="shared" si="217"/>
        <v/>
      </c>
      <c r="J4040" s="28"/>
      <c r="K4040" s="19">
        <f t="shared" si="216"/>
        <v>0</v>
      </c>
      <c r="L4040" s="19"/>
      <c r="M4040" s="19"/>
    </row>
    <row r="4041" spans="1:13" ht="15.75" customHeight="1">
      <c r="A4041" s="19"/>
      <c r="B4041" s="19"/>
      <c r="C4041" s="19"/>
      <c r="D4041" s="19"/>
      <c r="E4041" s="19"/>
      <c r="F4041" s="21"/>
      <c r="G4041" s="21"/>
      <c r="H4041" s="21"/>
      <c r="I4041" s="20" t="str">
        <f t="shared" si="217"/>
        <v/>
      </c>
      <c r="J4041" s="28"/>
      <c r="K4041" s="19">
        <f t="shared" si="216"/>
        <v>0</v>
      </c>
      <c r="L4041" s="19"/>
      <c r="M4041" s="19"/>
    </row>
    <row r="4042" spans="1:13" ht="15.75" customHeight="1">
      <c r="A4042" s="19"/>
      <c r="B4042" s="19"/>
      <c r="C4042" s="19"/>
      <c r="D4042" s="19"/>
      <c r="E4042" s="19"/>
      <c r="F4042" s="21"/>
      <c r="G4042" s="21"/>
      <c r="H4042" s="21"/>
      <c r="I4042" s="20" t="str">
        <f t="shared" si="217"/>
        <v/>
      </c>
      <c r="J4042" s="28"/>
      <c r="K4042" s="19">
        <f t="shared" si="216"/>
        <v>0</v>
      </c>
      <c r="L4042" s="19"/>
      <c r="M4042" s="19"/>
    </row>
    <row r="4043" spans="1:13" ht="15.75" customHeight="1">
      <c r="A4043" s="19"/>
      <c r="B4043" s="19"/>
      <c r="C4043" s="19"/>
      <c r="D4043" s="19"/>
      <c r="E4043" s="19"/>
      <c r="F4043" s="21"/>
      <c r="G4043" s="21"/>
      <c r="H4043" s="21"/>
      <c r="I4043" s="20" t="str">
        <f t="shared" si="217"/>
        <v/>
      </c>
      <c r="J4043" s="28"/>
      <c r="K4043" s="19">
        <f t="shared" si="216"/>
        <v>0</v>
      </c>
      <c r="L4043" s="19"/>
      <c r="M4043" s="19"/>
    </row>
    <row r="4044" spans="1:13" ht="15.75" customHeight="1">
      <c r="A4044" s="19"/>
      <c r="B4044" s="19"/>
      <c r="C4044" s="19"/>
      <c r="D4044" s="19"/>
      <c r="E4044" s="19"/>
      <c r="F4044" s="21"/>
      <c r="G4044" s="21"/>
      <c r="H4044" s="21"/>
      <c r="I4044" s="20" t="str">
        <f t="shared" si="217"/>
        <v/>
      </c>
      <c r="J4044" s="28"/>
      <c r="K4044" s="19">
        <f t="shared" si="216"/>
        <v>0</v>
      </c>
      <c r="L4044" s="19"/>
      <c r="M4044" s="19"/>
    </row>
    <row r="4045" spans="1:13" ht="15.75" customHeight="1">
      <c r="A4045" s="19"/>
      <c r="B4045" s="19"/>
      <c r="C4045" s="19"/>
      <c r="D4045" s="19"/>
      <c r="E4045" s="19"/>
      <c r="F4045" s="21"/>
      <c r="G4045" s="21"/>
      <c r="H4045" s="21"/>
      <c r="I4045" s="20" t="str">
        <f t="shared" si="217"/>
        <v/>
      </c>
      <c r="J4045" s="28"/>
      <c r="K4045" s="19">
        <f t="shared" si="216"/>
        <v>0</v>
      </c>
      <c r="L4045" s="19"/>
      <c r="M4045" s="19"/>
    </row>
    <row r="4046" spans="1:13" ht="15.75" customHeight="1">
      <c r="A4046" s="19"/>
      <c r="B4046" s="19"/>
      <c r="C4046" s="19"/>
      <c r="D4046" s="19"/>
      <c r="E4046" s="19"/>
      <c r="F4046" s="21"/>
      <c r="G4046" s="21"/>
      <c r="H4046" s="21"/>
      <c r="I4046" s="20" t="str">
        <f t="shared" si="217"/>
        <v/>
      </c>
      <c r="J4046" s="28"/>
      <c r="K4046" s="19">
        <f t="shared" si="216"/>
        <v>0</v>
      </c>
      <c r="L4046" s="19"/>
      <c r="M4046" s="19"/>
    </row>
    <row r="4047" spans="1:13" ht="15.75" customHeight="1">
      <c r="A4047" s="19"/>
      <c r="B4047" s="19"/>
      <c r="C4047" s="19"/>
      <c r="D4047" s="19"/>
      <c r="E4047" s="19"/>
      <c r="F4047" s="21"/>
      <c r="G4047" s="21"/>
      <c r="H4047" s="21"/>
      <c r="I4047" s="20" t="str">
        <f t="shared" si="217"/>
        <v/>
      </c>
      <c r="J4047" s="28"/>
      <c r="K4047" s="19">
        <f t="shared" si="216"/>
        <v>0</v>
      </c>
      <c r="L4047" s="19"/>
      <c r="M4047" s="19"/>
    </row>
    <row r="4048" spans="1:13" ht="15.75" customHeight="1">
      <c r="A4048" s="19"/>
      <c r="B4048" s="19"/>
      <c r="C4048" s="19"/>
      <c r="D4048" s="19"/>
      <c r="E4048" s="19"/>
      <c r="F4048" s="21"/>
      <c r="G4048" s="21"/>
      <c r="H4048" s="21"/>
      <c r="I4048" s="20" t="str">
        <f t="shared" si="217"/>
        <v/>
      </c>
      <c r="J4048" s="28"/>
      <c r="K4048" s="19">
        <f t="shared" si="216"/>
        <v>0</v>
      </c>
      <c r="L4048" s="19"/>
      <c r="M4048" s="19"/>
    </row>
    <row r="4049" spans="1:13" ht="15.75" customHeight="1">
      <c r="A4049" s="19"/>
      <c r="B4049" s="19"/>
      <c r="C4049" s="19"/>
      <c r="D4049" s="19"/>
      <c r="E4049" s="19"/>
      <c r="F4049" s="21"/>
      <c r="G4049" s="21"/>
      <c r="H4049" s="21"/>
      <c r="I4049" s="20" t="str">
        <f t="shared" si="217"/>
        <v/>
      </c>
      <c r="J4049" s="28"/>
      <c r="K4049" s="19">
        <f t="shared" si="216"/>
        <v>0</v>
      </c>
      <c r="L4049" s="19"/>
      <c r="M4049" s="19"/>
    </row>
    <row r="4050" spans="1:13" ht="15.75" customHeight="1">
      <c r="A4050" s="19"/>
      <c r="B4050" s="19"/>
      <c r="C4050" s="19"/>
      <c r="D4050" s="19"/>
      <c r="E4050" s="19"/>
      <c r="F4050" s="21"/>
      <c r="G4050" s="21"/>
      <c r="H4050" s="21"/>
      <c r="I4050" s="20" t="str">
        <f t="shared" si="217"/>
        <v/>
      </c>
      <c r="J4050" s="28"/>
      <c r="K4050" s="19">
        <f t="shared" si="216"/>
        <v>0</v>
      </c>
      <c r="L4050" s="19"/>
      <c r="M4050" s="19"/>
    </row>
    <row r="4051" spans="1:13" ht="15.75" customHeight="1">
      <c r="A4051" s="19"/>
      <c r="B4051" s="19"/>
      <c r="C4051" s="19"/>
      <c r="D4051" s="19"/>
      <c r="E4051" s="19"/>
      <c r="F4051" s="21"/>
      <c r="G4051" s="21"/>
      <c r="H4051" s="21"/>
      <c r="I4051" s="20" t="str">
        <f t="shared" si="217"/>
        <v/>
      </c>
      <c r="J4051" s="28"/>
      <c r="K4051" s="19">
        <f t="shared" si="216"/>
        <v>0</v>
      </c>
      <c r="L4051" s="19"/>
      <c r="M4051" s="19"/>
    </row>
    <row r="4052" spans="1:13" ht="15.75" customHeight="1">
      <c r="A4052" s="19"/>
      <c r="B4052" s="19"/>
      <c r="C4052" s="19"/>
      <c r="D4052" s="19"/>
      <c r="E4052" s="19"/>
      <c r="F4052" s="21"/>
      <c r="G4052" s="21"/>
      <c r="H4052" s="21"/>
      <c r="I4052" s="20" t="str">
        <f t="shared" si="217"/>
        <v/>
      </c>
      <c r="J4052" s="28"/>
      <c r="K4052" s="19">
        <f t="shared" si="216"/>
        <v>0</v>
      </c>
      <c r="L4052" s="19"/>
      <c r="M4052" s="19"/>
    </row>
    <row r="4053" spans="1:13" ht="15.75" customHeight="1">
      <c r="A4053" s="19"/>
      <c r="B4053" s="19"/>
      <c r="C4053" s="19"/>
      <c r="D4053" s="19"/>
      <c r="E4053" s="19"/>
      <c r="F4053" s="21"/>
      <c r="G4053" s="21"/>
      <c r="H4053" s="21"/>
      <c r="I4053" s="20" t="str">
        <f t="shared" si="217"/>
        <v/>
      </c>
      <c r="J4053" s="28"/>
      <c r="K4053" s="19">
        <f t="shared" si="216"/>
        <v>0</v>
      </c>
      <c r="L4053" s="19"/>
      <c r="M4053" s="19"/>
    </row>
    <row r="4054" spans="1:13" ht="15.75" customHeight="1">
      <c r="A4054" s="19"/>
      <c r="B4054" s="19"/>
      <c r="C4054" s="19"/>
      <c r="D4054" s="19"/>
      <c r="E4054" s="19"/>
      <c r="F4054" s="21"/>
      <c r="G4054" s="21"/>
      <c r="H4054" s="21"/>
      <c r="I4054" s="20" t="str">
        <f t="shared" si="217"/>
        <v/>
      </c>
      <c r="J4054" s="28"/>
      <c r="K4054" s="19">
        <f t="shared" si="216"/>
        <v>0</v>
      </c>
      <c r="L4054" s="19"/>
      <c r="M4054" s="19"/>
    </row>
    <row r="4055" spans="1:13" ht="15.75" customHeight="1">
      <c r="A4055" s="19"/>
      <c r="B4055" s="19"/>
      <c r="C4055" s="19"/>
      <c r="D4055" s="19"/>
      <c r="E4055" s="19"/>
      <c r="F4055" s="21"/>
      <c r="G4055" s="21"/>
      <c r="H4055" s="21"/>
      <c r="I4055" s="20" t="str">
        <f t="shared" si="217"/>
        <v/>
      </c>
      <c r="J4055" s="28"/>
      <c r="K4055" s="19">
        <f t="shared" si="216"/>
        <v>0</v>
      </c>
      <c r="L4055" s="19"/>
      <c r="M4055" s="19"/>
    </row>
    <row r="4056" spans="1:13" ht="15.75" customHeight="1">
      <c r="A4056" s="19"/>
      <c r="B4056" s="19"/>
      <c r="C4056" s="19"/>
      <c r="D4056" s="19"/>
      <c r="E4056" s="19"/>
      <c r="F4056" s="21"/>
      <c r="G4056" s="21"/>
      <c r="H4056" s="21"/>
      <c r="I4056" s="20" t="str">
        <f t="shared" si="217"/>
        <v/>
      </c>
      <c r="J4056" s="28"/>
      <c r="K4056" s="19">
        <f t="shared" si="216"/>
        <v>0</v>
      </c>
      <c r="L4056" s="19"/>
      <c r="M4056" s="19"/>
    </row>
    <row r="4057" spans="1:13" ht="15.75" customHeight="1">
      <c r="A4057" s="19"/>
      <c r="B4057" s="19"/>
      <c r="C4057" s="19"/>
      <c r="D4057" s="19"/>
      <c r="E4057" s="19"/>
      <c r="F4057" s="21"/>
      <c r="G4057" s="21"/>
      <c r="H4057" s="21"/>
      <c r="I4057" s="20" t="str">
        <f t="shared" si="217"/>
        <v/>
      </c>
      <c r="J4057" s="28"/>
      <c r="K4057" s="19">
        <f t="shared" si="216"/>
        <v>0</v>
      </c>
      <c r="L4057" s="19"/>
      <c r="M4057" s="19"/>
    </row>
    <row r="4058" spans="1:13" ht="15.75" customHeight="1">
      <c r="A4058" s="19"/>
      <c r="B4058" s="19"/>
      <c r="C4058" s="19"/>
      <c r="D4058" s="19"/>
      <c r="E4058" s="19"/>
      <c r="F4058" s="21"/>
      <c r="G4058" s="21"/>
      <c r="H4058" s="21"/>
      <c r="I4058" s="20" t="str">
        <f t="shared" si="217"/>
        <v/>
      </c>
      <c r="J4058" s="28"/>
      <c r="K4058" s="19">
        <f t="shared" si="216"/>
        <v>0</v>
      </c>
      <c r="L4058" s="19"/>
      <c r="M4058" s="19"/>
    </row>
    <row r="4059" spans="1:13" ht="15.75" customHeight="1">
      <c r="A4059" s="19"/>
      <c r="B4059" s="19"/>
      <c r="C4059" s="19"/>
      <c r="D4059" s="19"/>
      <c r="E4059" s="19"/>
      <c r="F4059" s="21"/>
      <c r="G4059" s="21"/>
      <c r="H4059" s="21"/>
      <c r="I4059" s="20" t="str">
        <f t="shared" si="217"/>
        <v/>
      </c>
      <c r="J4059" s="28"/>
      <c r="K4059" s="19">
        <f t="shared" si="216"/>
        <v>0</v>
      </c>
      <c r="L4059" s="19"/>
      <c r="M4059" s="19"/>
    </row>
    <row r="4060" spans="1:13" ht="15.75" customHeight="1">
      <c r="A4060" s="19"/>
      <c r="B4060" s="19"/>
      <c r="C4060" s="19"/>
      <c r="D4060" s="19"/>
      <c r="E4060" s="19"/>
      <c r="F4060" s="21"/>
      <c r="G4060" s="21"/>
      <c r="H4060" s="21"/>
      <c r="I4060" s="20" t="str">
        <f t="shared" si="217"/>
        <v/>
      </c>
      <c r="J4060" s="28"/>
      <c r="K4060" s="19">
        <f t="shared" si="216"/>
        <v>0</v>
      </c>
      <c r="L4060" s="19"/>
      <c r="M4060" s="19"/>
    </row>
    <row r="4061" spans="1:13" ht="15.75" customHeight="1">
      <c r="A4061" s="19"/>
      <c r="B4061" s="19"/>
      <c r="C4061" s="19"/>
      <c r="D4061" s="19"/>
      <c r="E4061" s="19"/>
      <c r="F4061" s="21"/>
      <c r="G4061" s="21"/>
      <c r="H4061" s="21"/>
      <c r="I4061" s="20" t="str">
        <f t="shared" si="217"/>
        <v/>
      </c>
      <c r="J4061" s="28"/>
      <c r="K4061" s="19">
        <f t="shared" si="216"/>
        <v>0</v>
      </c>
      <c r="L4061" s="19"/>
      <c r="M4061" s="19"/>
    </row>
    <row r="4062" spans="1:13" ht="15.75" customHeight="1">
      <c r="A4062" s="19"/>
      <c r="B4062" s="19"/>
      <c r="C4062" s="19"/>
      <c r="D4062" s="19"/>
      <c r="E4062" s="19"/>
      <c r="F4062" s="21"/>
      <c r="G4062" s="21"/>
      <c r="H4062" s="21"/>
      <c r="I4062" s="20" t="str">
        <f t="shared" si="217"/>
        <v/>
      </c>
      <c r="J4062" s="28"/>
      <c r="K4062" s="19">
        <f t="shared" si="216"/>
        <v>0</v>
      </c>
      <c r="L4062" s="19"/>
      <c r="M4062" s="19"/>
    </row>
    <row r="4063" spans="1:13" ht="15.75" customHeight="1">
      <c r="A4063" s="19"/>
      <c r="B4063" s="19"/>
      <c r="C4063" s="19"/>
      <c r="D4063" s="19"/>
      <c r="E4063" s="19"/>
      <c r="F4063" s="21"/>
      <c r="G4063" s="21"/>
      <c r="H4063" s="21"/>
      <c r="I4063" s="20" t="str">
        <f t="shared" si="217"/>
        <v/>
      </c>
      <c r="J4063" s="28"/>
      <c r="K4063" s="19">
        <f t="shared" si="216"/>
        <v>0</v>
      </c>
      <c r="L4063" s="19"/>
      <c r="M4063" s="19"/>
    </row>
    <row r="4064" spans="1:13" ht="15.75" customHeight="1">
      <c r="A4064" s="19"/>
      <c r="B4064" s="19"/>
      <c r="C4064" s="19"/>
      <c r="D4064" s="19"/>
      <c r="E4064" s="19"/>
      <c r="F4064" s="21"/>
      <c r="G4064" s="21"/>
      <c r="H4064" s="21"/>
      <c r="I4064" s="20" t="str">
        <f t="shared" si="217"/>
        <v/>
      </c>
      <c r="J4064" s="28"/>
      <c r="K4064" s="19">
        <f t="shared" si="216"/>
        <v>0</v>
      </c>
      <c r="L4064" s="19"/>
      <c r="M4064" s="19"/>
    </row>
    <row r="4065" spans="1:13" ht="15.75" customHeight="1">
      <c r="A4065" s="19"/>
      <c r="B4065" s="19"/>
      <c r="C4065" s="19"/>
      <c r="D4065" s="19"/>
      <c r="E4065" s="19"/>
      <c r="F4065" s="21"/>
      <c r="G4065" s="21"/>
      <c r="H4065" s="21"/>
      <c r="I4065" s="20" t="str">
        <f t="shared" si="217"/>
        <v/>
      </c>
      <c r="J4065" s="28"/>
      <c r="K4065" s="19">
        <f t="shared" si="216"/>
        <v>0</v>
      </c>
      <c r="L4065" s="19"/>
      <c r="M4065" s="19"/>
    </row>
    <row r="4066" spans="1:13" ht="15.75" customHeight="1">
      <c r="A4066" s="19"/>
      <c r="B4066" s="19"/>
      <c r="C4066" s="19"/>
      <c r="D4066" s="19"/>
      <c r="E4066" s="19"/>
      <c r="F4066" s="21"/>
      <c r="G4066" s="21"/>
      <c r="H4066" s="21"/>
      <c r="I4066" s="20" t="str">
        <f t="shared" si="217"/>
        <v/>
      </c>
      <c r="J4066" s="28"/>
      <c r="K4066" s="19">
        <f t="shared" si="216"/>
        <v>0</v>
      </c>
      <c r="L4066" s="19"/>
      <c r="M4066" s="19"/>
    </row>
    <row r="4067" spans="1:13" ht="15.75" customHeight="1">
      <c r="A4067" s="19"/>
      <c r="B4067" s="19"/>
      <c r="C4067" s="19"/>
      <c r="D4067" s="19"/>
      <c r="E4067" s="19"/>
      <c r="F4067" s="21"/>
      <c r="G4067" s="21"/>
      <c r="H4067" s="21"/>
      <c r="I4067" s="20" t="str">
        <f t="shared" si="217"/>
        <v/>
      </c>
      <c r="J4067" s="28"/>
      <c r="K4067" s="19">
        <f t="shared" si="216"/>
        <v>0</v>
      </c>
      <c r="L4067" s="19"/>
      <c r="M4067" s="19"/>
    </row>
    <row r="4068" spans="1:13" ht="15.75" customHeight="1">
      <c r="A4068" s="19"/>
      <c r="B4068" s="19"/>
      <c r="C4068" s="19"/>
      <c r="D4068" s="19"/>
      <c r="E4068" s="19"/>
      <c r="F4068" s="21"/>
      <c r="G4068" s="21"/>
      <c r="H4068" s="21"/>
      <c r="I4068" s="20" t="str">
        <f t="shared" si="217"/>
        <v/>
      </c>
      <c r="J4068" s="28"/>
      <c r="K4068" s="19">
        <f t="shared" si="216"/>
        <v>0</v>
      </c>
      <c r="L4068" s="19"/>
      <c r="M4068" s="19"/>
    </row>
    <row r="4069" spans="1:13" ht="15.75" customHeight="1">
      <c r="A4069" s="19"/>
      <c r="B4069" s="19"/>
      <c r="C4069" s="19"/>
      <c r="D4069" s="19"/>
      <c r="E4069" s="19"/>
      <c r="F4069" s="21"/>
      <c r="G4069" s="21"/>
      <c r="H4069" s="21"/>
      <c r="I4069" s="20" t="str">
        <f t="shared" si="217"/>
        <v/>
      </c>
      <c r="J4069" s="28"/>
      <c r="K4069" s="19">
        <f t="shared" si="216"/>
        <v>0</v>
      </c>
      <c r="L4069" s="19"/>
      <c r="M4069" s="19"/>
    </row>
    <row r="4070" spans="1:13" ht="15.75" customHeight="1">
      <c r="A4070" s="19"/>
      <c r="B4070" s="19"/>
      <c r="C4070" s="19"/>
      <c r="D4070" s="19"/>
      <c r="E4070" s="19"/>
      <c r="F4070" s="21"/>
      <c r="G4070" s="21"/>
      <c r="H4070" s="21"/>
      <c r="I4070" s="20" t="str">
        <f t="shared" si="217"/>
        <v/>
      </c>
      <c r="J4070" s="28"/>
      <c r="K4070" s="19">
        <f t="shared" si="216"/>
        <v>0</v>
      </c>
      <c r="L4070" s="19"/>
      <c r="M4070" s="19"/>
    </row>
    <row r="4071" spans="1:13" ht="15.75" customHeight="1">
      <c r="A4071" s="19"/>
      <c r="B4071" s="19"/>
      <c r="C4071" s="19"/>
      <c r="D4071" s="19"/>
      <c r="E4071" s="19"/>
      <c r="F4071" s="21"/>
      <c r="G4071" s="21"/>
      <c r="H4071" s="21"/>
      <c r="I4071" s="20" t="str">
        <f t="shared" si="217"/>
        <v/>
      </c>
      <c r="J4071" s="28"/>
      <c r="K4071" s="19">
        <f t="shared" si="216"/>
        <v>0</v>
      </c>
      <c r="L4071" s="19"/>
      <c r="M4071" s="19"/>
    </row>
    <row r="4072" spans="1:13" ht="15.75" customHeight="1">
      <c r="A4072" s="19"/>
      <c r="B4072" s="19"/>
      <c r="C4072" s="19"/>
      <c r="D4072" s="19"/>
      <c r="E4072" s="19"/>
      <c r="F4072" s="21"/>
      <c r="G4072" s="21"/>
      <c r="H4072" s="21"/>
      <c r="I4072" s="20" t="str">
        <f t="shared" si="217"/>
        <v/>
      </c>
      <c r="J4072" s="28"/>
      <c r="K4072" s="19">
        <f t="shared" si="216"/>
        <v>0</v>
      </c>
      <c r="L4072" s="19"/>
      <c r="M4072" s="19"/>
    </row>
    <row r="4073" spans="1:13" ht="15.75" customHeight="1">
      <c r="A4073" s="19"/>
      <c r="B4073" s="19"/>
      <c r="C4073" s="19"/>
      <c r="D4073" s="19"/>
      <c r="E4073" s="19"/>
      <c r="F4073" s="21"/>
      <c r="G4073" s="21"/>
      <c r="H4073" s="21"/>
      <c r="I4073" s="20" t="str">
        <f t="shared" si="217"/>
        <v/>
      </c>
      <c r="J4073" s="28"/>
      <c r="K4073" s="19">
        <f t="shared" si="216"/>
        <v>0</v>
      </c>
      <c r="L4073" s="19"/>
      <c r="M4073" s="19"/>
    </row>
    <row r="4074" spans="1:13" ht="15.75" customHeight="1">
      <c r="A4074" s="19"/>
      <c r="B4074" s="19"/>
      <c r="C4074" s="19"/>
      <c r="D4074" s="19"/>
      <c r="E4074" s="19"/>
      <c r="F4074" s="21"/>
      <c r="G4074" s="21"/>
      <c r="H4074" s="21"/>
      <c r="I4074" s="20" t="str">
        <f t="shared" si="217"/>
        <v/>
      </c>
      <c r="J4074" s="28"/>
      <c r="K4074" s="19">
        <f t="shared" si="216"/>
        <v>0</v>
      </c>
      <c r="L4074" s="19"/>
      <c r="M4074" s="19"/>
    </row>
    <row r="4075" spans="1:13" ht="15.75" customHeight="1">
      <c r="A4075" s="19"/>
      <c r="B4075" s="19"/>
      <c r="C4075" s="19"/>
      <c r="D4075" s="19"/>
      <c r="E4075" s="19"/>
      <c r="F4075" s="21"/>
      <c r="G4075" s="21"/>
      <c r="H4075" s="21"/>
      <c r="I4075" s="20" t="str">
        <f t="shared" si="217"/>
        <v/>
      </c>
      <c r="J4075" s="28"/>
      <c r="K4075" s="19">
        <f t="shared" si="216"/>
        <v>0</v>
      </c>
      <c r="L4075" s="19"/>
      <c r="M4075" s="19"/>
    </row>
    <row r="4076" spans="1:13" ht="15.75" customHeight="1">
      <c r="A4076" s="19"/>
      <c r="B4076" s="19"/>
      <c r="C4076" s="19"/>
      <c r="D4076" s="19"/>
      <c r="E4076" s="19"/>
      <c r="F4076" s="21"/>
      <c r="G4076" s="21"/>
      <c r="H4076" s="21"/>
      <c r="I4076" s="20" t="str">
        <f t="shared" si="217"/>
        <v/>
      </c>
      <c r="J4076" s="28"/>
      <c r="K4076" s="19">
        <f t="shared" si="216"/>
        <v>0</v>
      </c>
      <c r="L4076" s="19"/>
      <c r="M4076" s="19"/>
    </row>
    <row r="4077" spans="1:13" ht="15.75" customHeight="1">
      <c r="A4077" s="19"/>
      <c r="B4077" s="19"/>
      <c r="C4077" s="19"/>
      <c r="D4077" s="19"/>
      <c r="E4077" s="19"/>
      <c r="F4077" s="21"/>
      <c r="G4077" s="21"/>
      <c r="H4077" s="21"/>
      <c r="I4077" s="20" t="str">
        <f t="shared" si="217"/>
        <v/>
      </c>
      <c r="J4077" s="28"/>
      <c r="K4077" s="19">
        <f t="shared" si="216"/>
        <v>0</v>
      </c>
      <c r="L4077" s="19"/>
      <c r="M4077" s="19"/>
    </row>
    <row r="4078" spans="1:13" ht="15.75" customHeight="1">
      <c r="A4078" s="19"/>
      <c r="B4078" s="19"/>
      <c r="C4078" s="19"/>
      <c r="D4078" s="19"/>
      <c r="E4078" s="19"/>
      <c r="F4078" s="21"/>
      <c r="G4078" s="21"/>
      <c r="H4078" s="21"/>
      <c r="I4078" s="20" t="str">
        <f t="shared" si="217"/>
        <v/>
      </c>
      <c r="J4078" s="28"/>
      <c r="K4078" s="19">
        <f t="shared" si="216"/>
        <v>0</v>
      </c>
      <c r="L4078" s="19"/>
      <c r="M4078" s="19"/>
    </row>
    <row r="4079" spans="1:13" ht="15.75" customHeight="1">
      <c r="A4079" s="19"/>
      <c r="B4079" s="19"/>
      <c r="C4079" s="19"/>
      <c r="D4079" s="19"/>
      <c r="E4079" s="19"/>
      <c r="F4079" s="21"/>
      <c r="G4079" s="21"/>
      <c r="H4079" s="21"/>
      <c r="I4079" s="20" t="str">
        <f t="shared" si="217"/>
        <v/>
      </c>
      <c r="J4079" s="28"/>
      <c r="K4079" s="19">
        <f t="shared" si="216"/>
        <v>0</v>
      </c>
      <c r="L4079" s="19"/>
      <c r="M4079" s="19"/>
    </row>
    <row r="4080" spans="1:13" ht="15.75" customHeight="1">
      <c r="A4080" s="19"/>
      <c r="B4080" s="19"/>
      <c r="C4080" s="19"/>
      <c r="D4080" s="19"/>
      <c r="E4080" s="19"/>
      <c r="F4080" s="21"/>
      <c r="G4080" s="21"/>
      <c r="H4080" s="21"/>
      <c r="I4080" s="20" t="str">
        <f t="shared" si="217"/>
        <v/>
      </c>
      <c r="J4080" s="28"/>
      <c r="K4080" s="19">
        <f t="shared" si="216"/>
        <v>0</v>
      </c>
      <c r="L4080" s="19"/>
      <c r="M4080" s="19"/>
    </row>
    <row r="4081" spans="1:13" ht="15.75" customHeight="1">
      <c r="A4081" s="19"/>
      <c r="B4081" s="19"/>
      <c r="C4081" s="19"/>
      <c r="D4081" s="19"/>
      <c r="E4081" s="19"/>
      <c r="F4081" s="21"/>
      <c r="G4081" s="21"/>
      <c r="H4081" s="21"/>
      <c r="I4081" s="20" t="str">
        <f t="shared" si="217"/>
        <v/>
      </c>
      <c r="J4081" s="28"/>
      <c r="K4081" s="19">
        <f t="shared" si="216"/>
        <v>0</v>
      </c>
      <c r="L4081" s="19"/>
      <c r="M4081" s="19"/>
    </row>
    <row r="4082" spans="1:13" ht="15.75" customHeight="1">
      <c r="A4082" s="19"/>
      <c r="B4082" s="19"/>
      <c r="C4082" s="19"/>
      <c r="D4082" s="19"/>
      <c r="E4082" s="19"/>
      <c r="F4082" s="21"/>
      <c r="G4082" s="21"/>
      <c r="H4082" s="21"/>
      <c r="I4082" s="20" t="str">
        <f t="shared" si="217"/>
        <v/>
      </c>
      <c r="J4082" s="28"/>
      <c r="K4082" s="19">
        <f t="shared" si="216"/>
        <v>0</v>
      </c>
      <c r="L4082" s="19"/>
      <c r="M4082" s="19"/>
    </row>
    <row r="4083" spans="1:13" ht="15.75" customHeight="1">
      <c r="A4083" s="19"/>
      <c r="B4083" s="19"/>
      <c r="C4083" s="19"/>
      <c r="D4083" s="19"/>
      <c r="E4083" s="19"/>
      <c r="F4083" s="21"/>
      <c r="G4083" s="21"/>
      <c r="H4083" s="21"/>
      <c r="I4083" s="20" t="str">
        <f t="shared" si="217"/>
        <v/>
      </c>
      <c r="J4083" s="28"/>
      <c r="K4083" s="19">
        <f t="shared" si="216"/>
        <v>0</v>
      </c>
      <c r="L4083" s="19"/>
      <c r="M4083" s="19"/>
    </row>
    <row r="4084" spans="1:13" ht="15.75" customHeight="1">
      <c r="A4084" s="19"/>
      <c r="B4084" s="19"/>
      <c r="C4084" s="19"/>
      <c r="D4084" s="19"/>
      <c r="E4084" s="19"/>
      <c r="F4084" s="21"/>
      <c r="G4084" s="21"/>
      <c r="H4084" s="21"/>
      <c r="I4084" s="20" t="str">
        <f t="shared" si="217"/>
        <v/>
      </c>
      <c r="J4084" s="28"/>
      <c r="K4084" s="19">
        <f t="shared" si="216"/>
        <v>0</v>
      </c>
      <c r="L4084" s="19"/>
      <c r="M4084" s="19"/>
    </row>
    <row r="4085" spans="1:13" ht="15.75" customHeight="1">
      <c r="A4085" s="19"/>
      <c r="B4085" s="19"/>
      <c r="C4085" s="19"/>
      <c r="D4085" s="19"/>
      <c r="E4085" s="19"/>
      <c r="F4085" s="21"/>
      <c r="G4085" s="21"/>
      <c r="H4085" s="21"/>
      <c r="I4085" s="20" t="str">
        <f t="shared" si="217"/>
        <v/>
      </c>
      <c r="J4085" s="28"/>
      <c r="K4085" s="19">
        <f t="shared" si="216"/>
        <v>0</v>
      </c>
      <c r="L4085" s="19"/>
      <c r="M4085" s="19"/>
    </row>
    <row r="4086" spans="1:13" ht="15.75" customHeight="1">
      <c r="A4086" s="19"/>
      <c r="B4086" s="19"/>
      <c r="C4086" s="19"/>
      <c r="D4086" s="19"/>
      <c r="E4086" s="19"/>
      <c r="F4086" s="21"/>
      <c r="G4086" s="21"/>
      <c r="H4086" s="21"/>
      <c r="I4086" s="20" t="str">
        <f t="shared" si="217"/>
        <v/>
      </c>
      <c r="J4086" s="28"/>
      <c r="K4086" s="19">
        <f t="shared" si="216"/>
        <v>0</v>
      </c>
      <c r="L4086" s="19"/>
      <c r="M4086" s="19"/>
    </row>
    <row r="4087" spans="1:13" ht="15.75" customHeight="1">
      <c r="A4087" s="19"/>
      <c r="B4087" s="19"/>
      <c r="C4087" s="19"/>
      <c r="D4087" s="19"/>
      <c r="E4087" s="19"/>
      <c r="F4087" s="21"/>
      <c r="G4087" s="21"/>
      <c r="H4087" s="21"/>
      <c r="I4087" s="20" t="str">
        <f t="shared" si="217"/>
        <v/>
      </c>
      <c r="J4087" s="28"/>
      <c r="K4087" s="19">
        <f t="shared" si="216"/>
        <v>0</v>
      </c>
      <c r="L4087" s="19"/>
      <c r="M4087" s="19"/>
    </row>
    <row r="4088" spans="1:13" ht="15.75" customHeight="1">
      <c r="A4088" s="19"/>
      <c r="B4088" s="19"/>
      <c r="C4088" s="19"/>
      <c r="D4088" s="19"/>
      <c r="E4088" s="19"/>
      <c r="F4088" s="21"/>
      <c r="G4088" s="21"/>
      <c r="H4088" s="21"/>
      <c r="I4088" s="20" t="str">
        <f t="shared" si="217"/>
        <v/>
      </c>
      <c r="J4088" s="28"/>
      <c r="K4088" s="19">
        <f t="shared" si="216"/>
        <v>0</v>
      </c>
      <c r="L4088" s="19"/>
      <c r="M4088" s="19"/>
    </row>
    <row r="4089" spans="1:13" ht="15.75" customHeight="1">
      <c r="A4089" s="19"/>
      <c r="B4089" s="19"/>
      <c r="C4089" s="19"/>
      <c r="D4089" s="19"/>
      <c r="E4089" s="19"/>
      <c r="F4089" s="21"/>
      <c r="G4089" s="21"/>
      <c r="H4089" s="21"/>
      <c r="I4089" s="20" t="str">
        <f t="shared" si="217"/>
        <v/>
      </c>
      <c r="J4089" s="28"/>
      <c r="K4089" s="19">
        <f t="shared" si="216"/>
        <v>0</v>
      </c>
      <c r="L4089" s="19"/>
      <c r="M4089" s="19"/>
    </row>
    <row r="4090" spans="1:13" ht="15.75" customHeight="1">
      <c r="A4090" s="19"/>
      <c r="B4090" s="19"/>
      <c r="C4090" s="19"/>
      <c r="D4090" s="19"/>
      <c r="E4090" s="19"/>
      <c r="F4090" s="21"/>
      <c r="G4090" s="21"/>
      <c r="H4090" s="21"/>
      <c r="I4090" s="20" t="str">
        <f t="shared" si="217"/>
        <v/>
      </c>
      <c r="J4090" s="28"/>
      <c r="K4090" s="19">
        <f t="shared" si="216"/>
        <v>0</v>
      </c>
      <c r="L4090" s="19"/>
      <c r="M4090" s="19"/>
    </row>
    <row r="4091" spans="1:13" ht="15.75" customHeight="1">
      <c r="A4091" s="19"/>
      <c r="B4091" s="19"/>
      <c r="C4091" s="19"/>
      <c r="D4091" s="19"/>
      <c r="E4091" s="19"/>
      <c r="F4091" s="21"/>
      <c r="G4091" s="21"/>
      <c r="H4091" s="21"/>
      <c r="I4091" s="20" t="str">
        <f t="shared" si="217"/>
        <v/>
      </c>
      <c r="J4091" s="28"/>
      <c r="K4091" s="19">
        <f t="shared" si="216"/>
        <v>0</v>
      </c>
      <c r="L4091" s="19"/>
      <c r="M4091" s="19"/>
    </row>
    <row r="4092" spans="1:13" ht="15.75" customHeight="1">
      <c r="A4092" s="19"/>
      <c r="B4092" s="19"/>
      <c r="C4092" s="19"/>
      <c r="D4092" s="19"/>
      <c r="E4092" s="19"/>
      <c r="F4092" s="21"/>
      <c r="G4092" s="21"/>
      <c r="H4092" s="21"/>
      <c r="I4092" s="20" t="str">
        <f t="shared" si="217"/>
        <v/>
      </c>
      <c r="J4092" s="28"/>
      <c r="K4092" s="19">
        <f t="shared" si="216"/>
        <v>0</v>
      </c>
      <c r="L4092" s="19"/>
      <c r="M4092" s="19"/>
    </row>
    <row r="4093" spans="1:13" ht="15.75" customHeight="1">
      <c r="A4093" s="19"/>
      <c r="B4093" s="19"/>
      <c r="C4093" s="19"/>
      <c r="D4093" s="19"/>
      <c r="E4093" s="19"/>
      <c r="F4093" s="21"/>
      <c r="G4093" s="21"/>
      <c r="H4093" s="21"/>
      <c r="I4093" s="20" t="str">
        <f t="shared" si="217"/>
        <v/>
      </c>
      <c r="J4093" s="28"/>
      <c r="K4093" s="19">
        <f t="shared" si="216"/>
        <v>0</v>
      </c>
      <c r="L4093" s="19"/>
      <c r="M4093" s="19"/>
    </row>
    <row r="4094" spans="1:13" ht="15.75" customHeight="1">
      <c r="A4094" s="19"/>
      <c r="B4094" s="19"/>
      <c r="C4094" s="19"/>
      <c r="D4094" s="19"/>
      <c r="E4094" s="19"/>
      <c r="F4094" s="21"/>
      <c r="G4094" s="21"/>
      <c r="H4094" s="21"/>
      <c r="I4094" s="20" t="str">
        <f t="shared" si="217"/>
        <v/>
      </c>
      <c r="J4094" s="28"/>
      <c r="K4094" s="19">
        <f t="shared" si="216"/>
        <v>0</v>
      </c>
      <c r="L4094" s="19"/>
      <c r="M4094" s="19"/>
    </row>
    <row r="4095" spans="1:13" ht="15.75" customHeight="1">
      <c r="A4095" s="19"/>
      <c r="B4095" s="19"/>
      <c r="C4095" s="19"/>
      <c r="D4095" s="19"/>
      <c r="E4095" s="19"/>
      <c r="F4095" s="21"/>
      <c r="G4095" s="21"/>
      <c r="H4095" s="21"/>
      <c r="I4095" s="20" t="str">
        <f t="shared" si="217"/>
        <v/>
      </c>
      <c r="J4095" s="28"/>
      <c r="K4095" s="19">
        <f t="shared" si="216"/>
        <v>0</v>
      </c>
      <c r="L4095" s="19"/>
      <c r="M4095" s="19"/>
    </row>
    <row r="4096" spans="1:13" ht="15.75" customHeight="1">
      <c r="A4096" s="19"/>
      <c r="B4096" s="19"/>
      <c r="C4096" s="19"/>
      <c r="D4096" s="19"/>
      <c r="E4096" s="19"/>
      <c r="F4096" s="21"/>
      <c r="G4096" s="21"/>
      <c r="H4096" s="21"/>
      <c r="I4096" s="20" t="str">
        <f t="shared" si="217"/>
        <v/>
      </c>
      <c r="J4096" s="28"/>
      <c r="K4096" s="19">
        <f t="shared" si="216"/>
        <v>0</v>
      </c>
      <c r="L4096" s="19"/>
      <c r="M4096" s="19"/>
    </row>
    <row r="4097" spans="1:13" ht="15.75" customHeight="1">
      <c r="A4097" s="19"/>
      <c r="B4097" s="19"/>
      <c r="C4097" s="19"/>
      <c r="D4097" s="19"/>
      <c r="E4097" s="19"/>
      <c r="F4097" s="21"/>
      <c r="G4097" s="21"/>
      <c r="H4097" s="21"/>
      <c r="I4097" s="20" t="str">
        <f t="shared" si="217"/>
        <v/>
      </c>
      <c r="J4097" s="28"/>
      <c r="K4097" s="19">
        <f t="shared" si="216"/>
        <v>0</v>
      </c>
      <c r="L4097" s="19"/>
      <c r="M4097" s="19"/>
    </row>
    <row r="4098" spans="1:13" ht="15.75" customHeight="1">
      <c r="A4098" s="19"/>
      <c r="B4098" s="19"/>
      <c r="C4098" s="19"/>
      <c r="D4098" s="19"/>
      <c r="E4098" s="19"/>
      <c r="F4098" s="21"/>
      <c r="G4098" s="21"/>
      <c r="H4098" s="21"/>
      <c r="I4098" s="20" t="str">
        <f t="shared" si="217"/>
        <v/>
      </c>
      <c r="J4098" s="28"/>
      <c r="K4098" s="19">
        <f t="shared" si="216"/>
        <v>0</v>
      </c>
      <c r="L4098" s="19"/>
      <c r="M4098" s="19"/>
    </row>
    <row r="4099" spans="1:13" ht="15.75" customHeight="1">
      <c r="A4099" s="19"/>
      <c r="B4099" s="19"/>
      <c r="C4099" s="19"/>
      <c r="D4099" s="19"/>
      <c r="E4099" s="19"/>
      <c r="F4099" s="21"/>
      <c r="G4099" s="21"/>
      <c r="H4099" s="21"/>
      <c r="I4099" s="20" t="str">
        <f t="shared" si="217"/>
        <v/>
      </c>
      <c r="J4099" s="28"/>
      <c r="K4099" s="19">
        <f t="shared" si="216"/>
        <v>0</v>
      </c>
      <c r="L4099" s="19"/>
      <c r="M4099" s="19"/>
    </row>
    <row r="4100" spans="1:13" ht="15.75" customHeight="1">
      <c r="A4100" s="19"/>
      <c r="B4100" s="19"/>
      <c r="C4100" s="19"/>
      <c r="D4100" s="19"/>
      <c r="E4100" s="19"/>
      <c r="F4100" s="21"/>
      <c r="G4100" s="21"/>
      <c r="H4100" s="21"/>
      <c r="I4100" s="20" t="str">
        <f t="shared" si="217"/>
        <v/>
      </c>
      <c r="J4100" s="28"/>
      <c r="K4100" s="19">
        <f t="shared" si="216"/>
        <v>0</v>
      </c>
      <c r="L4100" s="19"/>
      <c r="M4100" s="19"/>
    </row>
    <row r="4101" spans="1:13" ht="15.75" customHeight="1">
      <c r="A4101" s="19"/>
      <c r="B4101" s="19"/>
      <c r="C4101" s="19"/>
      <c r="D4101" s="19"/>
      <c r="E4101" s="19"/>
      <c r="F4101" s="21"/>
      <c r="G4101" s="21"/>
      <c r="H4101" s="21"/>
      <c r="I4101" s="20" t="str">
        <f t="shared" si="217"/>
        <v/>
      </c>
      <c r="J4101" s="28"/>
      <c r="K4101" s="19">
        <f t="shared" si="216"/>
        <v>0</v>
      </c>
      <c r="L4101" s="19"/>
      <c r="M4101" s="19"/>
    </row>
    <row r="4102" spans="1:13" ht="15.75" customHeight="1">
      <c r="A4102" s="19"/>
      <c r="B4102" s="19"/>
      <c r="C4102" s="19"/>
      <c r="D4102" s="19"/>
      <c r="E4102" s="19"/>
      <c r="F4102" s="21"/>
      <c r="G4102" s="21"/>
      <c r="H4102" s="21"/>
      <c r="I4102" s="20" t="str">
        <f t="shared" si="217"/>
        <v/>
      </c>
      <c r="J4102" s="28"/>
      <c r="K4102" s="19">
        <f t="shared" si="216"/>
        <v>0</v>
      </c>
      <c r="L4102" s="19"/>
      <c r="M4102" s="19"/>
    </row>
    <row r="4103" spans="1:13" ht="15.75" customHeight="1">
      <c r="A4103" s="19"/>
      <c r="B4103" s="19"/>
      <c r="C4103" s="19"/>
      <c r="D4103" s="19"/>
      <c r="E4103" s="19"/>
      <c r="F4103" s="21"/>
      <c r="G4103" s="21"/>
      <c r="H4103" s="21"/>
      <c r="I4103" s="20" t="str">
        <f t="shared" si="217"/>
        <v/>
      </c>
      <c r="J4103" s="28"/>
      <c r="K4103" s="19">
        <f t="shared" si="216"/>
        <v>0</v>
      </c>
      <c r="L4103" s="19"/>
      <c r="M4103" s="19"/>
    </row>
    <row r="4104" spans="1:13" ht="15.75" customHeight="1">
      <c r="A4104" s="19"/>
      <c r="B4104" s="19"/>
      <c r="C4104" s="19"/>
      <c r="D4104" s="19"/>
      <c r="E4104" s="19"/>
      <c r="F4104" s="21"/>
      <c r="G4104" s="21"/>
      <c r="H4104" s="21"/>
      <c r="I4104" s="20" t="str">
        <f t="shared" si="217"/>
        <v/>
      </c>
      <c r="J4104" s="28"/>
      <c r="K4104" s="19">
        <f t="shared" si="216"/>
        <v>0</v>
      </c>
      <c r="L4104" s="19"/>
      <c r="M4104" s="19"/>
    </row>
    <row r="4105" spans="1:13" ht="15.75" customHeight="1">
      <c r="A4105" s="19"/>
      <c r="B4105" s="19"/>
      <c r="C4105" s="19"/>
      <c r="D4105" s="19"/>
      <c r="E4105" s="19"/>
      <c r="F4105" s="21"/>
      <c r="G4105" s="21"/>
      <c r="H4105" s="21"/>
      <c r="I4105" s="20" t="str">
        <f t="shared" si="217"/>
        <v/>
      </c>
      <c r="J4105" s="28"/>
      <c r="K4105" s="19">
        <f t="shared" si="216"/>
        <v>0</v>
      </c>
      <c r="L4105" s="19"/>
      <c r="M4105" s="19"/>
    </row>
    <row r="4106" spans="1:13" ht="15.75" customHeight="1">
      <c r="A4106" s="19"/>
      <c r="B4106" s="19"/>
      <c r="C4106" s="19"/>
      <c r="D4106" s="19"/>
      <c r="E4106" s="19"/>
      <c r="F4106" s="21"/>
      <c r="G4106" s="21"/>
      <c r="H4106" s="21"/>
      <c r="I4106" s="20" t="str">
        <f t="shared" si="217"/>
        <v/>
      </c>
      <c r="J4106" s="28"/>
      <c r="K4106" s="19">
        <f t="shared" si="216"/>
        <v>0</v>
      </c>
      <c r="L4106" s="19"/>
      <c r="M4106" s="19"/>
    </row>
    <row r="4107" spans="1:13" ht="15.75" customHeight="1">
      <c r="A4107" s="19"/>
      <c r="B4107" s="19"/>
      <c r="C4107" s="19"/>
      <c r="D4107" s="19"/>
      <c r="E4107" s="19"/>
      <c r="F4107" s="21"/>
      <c r="G4107" s="21"/>
      <c r="H4107" s="21"/>
      <c r="I4107" s="20" t="str">
        <f t="shared" si="217"/>
        <v/>
      </c>
      <c r="J4107" s="28"/>
      <c r="K4107" s="19">
        <f t="shared" si="216"/>
        <v>0</v>
      </c>
      <c r="L4107" s="19"/>
      <c r="M4107" s="19"/>
    </row>
    <row r="4108" spans="1:13" ht="15.75" customHeight="1">
      <c r="A4108" s="19"/>
      <c r="B4108" s="19"/>
      <c r="C4108" s="19"/>
      <c r="D4108" s="19"/>
      <c r="E4108" s="19"/>
      <c r="F4108" s="21"/>
      <c r="G4108" s="21"/>
      <c r="H4108" s="21"/>
      <c r="I4108" s="20" t="str">
        <f t="shared" si="217"/>
        <v/>
      </c>
      <c r="J4108" s="28"/>
      <c r="K4108" s="19">
        <f t="shared" si="216"/>
        <v>0</v>
      </c>
      <c r="L4108" s="19"/>
      <c r="M4108" s="19"/>
    </row>
    <row r="4109" spans="1:13" ht="15.75" customHeight="1">
      <c r="A4109" s="19"/>
      <c r="B4109" s="19"/>
      <c r="C4109" s="19"/>
      <c r="D4109" s="19"/>
      <c r="E4109" s="19"/>
      <c r="F4109" s="21"/>
      <c r="G4109" s="21"/>
      <c r="H4109" s="21"/>
      <c r="I4109" s="20" t="str">
        <f t="shared" si="217"/>
        <v/>
      </c>
      <c r="J4109" s="28"/>
      <c r="K4109" s="19">
        <f t="shared" si="216"/>
        <v>0</v>
      </c>
      <c r="L4109" s="19"/>
      <c r="M4109" s="19"/>
    </row>
    <row r="4110" spans="1:13" ht="15.75" customHeight="1">
      <c r="A4110" s="19"/>
      <c r="B4110" s="19"/>
      <c r="C4110" s="19"/>
      <c r="D4110" s="19"/>
      <c r="E4110" s="19"/>
      <c r="F4110" s="21"/>
      <c r="G4110" s="21"/>
      <c r="H4110" s="21"/>
      <c r="I4110" s="20" t="str">
        <f t="shared" si="217"/>
        <v/>
      </c>
      <c r="J4110" s="28"/>
      <c r="K4110" s="19">
        <f t="shared" si="216"/>
        <v>0</v>
      </c>
      <c r="L4110" s="19"/>
      <c r="M4110" s="19"/>
    </row>
    <row r="4111" spans="1:13" ht="15.75" customHeight="1">
      <c r="A4111" s="19"/>
      <c r="B4111" s="19"/>
      <c r="C4111" s="19"/>
      <c r="D4111" s="19"/>
      <c r="E4111" s="19"/>
      <c r="F4111" s="21"/>
      <c r="G4111" s="21"/>
      <c r="H4111" s="21"/>
      <c r="I4111" s="20" t="str">
        <f t="shared" si="217"/>
        <v/>
      </c>
      <c r="J4111" s="28"/>
      <c r="K4111" s="19">
        <f t="shared" si="216"/>
        <v>0</v>
      </c>
      <c r="L4111" s="19"/>
      <c r="M4111" s="19"/>
    </row>
    <row r="4112" spans="1:13" ht="15.75" customHeight="1">
      <c r="A4112" s="19"/>
      <c r="B4112" s="19"/>
      <c r="C4112" s="19"/>
      <c r="D4112" s="19"/>
      <c r="E4112" s="19"/>
      <c r="F4112" s="21"/>
      <c r="G4112" s="21"/>
      <c r="H4112" s="21"/>
      <c r="I4112" s="20" t="str">
        <f t="shared" si="217"/>
        <v/>
      </c>
      <c r="J4112" s="28"/>
      <c r="K4112" s="19">
        <f t="shared" si="216"/>
        <v>0</v>
      </c>
      <c r="L4112" s="19"/>
      <c r="M4112" s="19"/>
    </row>
    <row r="4113" spans="1:13" ht="15.75" customHeight="1">
      <c r="A4113" s="19"/>
      <c r="B4113" s="19"/>
      <c r="C4113" s="19"/>
      <c r="D4113" s="19"/>
      <c r="E4113" s="19"/>
      <c r="F4113" s="21"/>
      <c r="G4113" s="21"/>
      <c r="H4113" s="21"/>
      <c r="I4113" s="20" t="str">
        <f t="shared" si="217"/>
        <v/>
      </c>
      <c r="J4113" s="28"/>
      <c r="K4113" s="19">
        <f t="shared" si="216"/>
        <v>0</v>
      </c>
      <c r="L4113" s="19"/>
      <c r="M4113" s="19"/>
    </row>
    <row r="4114" spans="1:13" ht="15.75" customHeight="1">
      <c r="A4114" s="19"/>
      <c r="B4114" s="19"/>
      <c r="C4114" s="19"/>
      <c r="D4114" s="19"/>
      <c r="E4114" s="19"/>
      <c r="F4114" s="21"/>
      <c r="G4114" s="21"/>
      <c r="H4114" s="21"/>
      <c r="I4114" s="20" t="str">
        <f t="shared" si="217"/>
        <v/>
      </c>
      <c r="J4114" s="28"/>
      <c r="K4114" s="19">
        <f t="shared" si="216"/>
        <v>0</v>
      </c>
      <c r="L4114" s="19"/>
      <c r="M4114" s="19"/>
    </row>
    <row r="4115" spans="1:13" ht="15.75" customHeight="1">
      <c r="A4115" s="19"/>
      <c r="B4115" s="19"/>
      <c r="C4115" s="19"/>
      <c r="D4115" s="19"/>
      <c r="E4115" s="19"/>
      <c r="F4115" s="21"/>
      <c r="G4115" s="21"/>
      <c r="H4115" s="21"/>
      <c r="I4115" s="20" t="str">
        <f t="shared" si="217"/>
        <v/>
      </c>
      <c r="J4115" s="28"/>
      <c r="K4115" s="19">
        <f t="shared" si="216"/>
        <v>0</v>
      </c>
      <c r="L4115" s="19"/>
      <c r="M4115" s="19"/>
    </row>
    <row r="4116" spans="1:13" ht="15.75" customHeight="1">
      <c r="A4116" s="19"/>
      <c r="B4116" s="19"/>
      <c r="C4116" s="19"/>
      <c r="D4116" s="19"/>
      <c r="E4116" s="19"/>
      <c r="F4116" s="21"/>
      <c r="G4116" s="21"/>
      <c r="H4116" s="21"/>
      <c r="I4116" s="20" t="str">
        <f t="shared" si="217"/>
        <v/>
      </c>
      <c r="J4116" s="28"/>
      <c r="K4116" s="19">
        <f t="shared" si="216"/>
        <v>0</v>
      </c>
      <c r="L4116" s="19"/>
      <c r="M4116" s="19"/>
    </row>
    <row r="4117" spans="1:13" ht="15.75" customHeight="1">
      <c r="A4117" s="19"/>
      <c r="B4117" s="19"/>
      <c r="C4117" s="19"/>
      <c r="D4117" s="19"/>
      <c r="E4117" s="19"/>
      <c r="F4117" s="21"/>
      <c r="G4117" s="21"/>
      <c r="H4117" s="21"/>
      <c r="I4117" s="20" t="str">
        <f t="shared" si="217"/>
        <v/>
      </c>
      <c r="J4117" s="28"/>
      <c r="K4117" s="19">
        <f t="shared" si="216"/>
        <v>0</v>
      </c>
      <c r="L4117" s="19"/>
      <c r="M4117" s="19"/>
    </row>
    <row r="4118" spans="1:13" ht="15.75" customHeight="1">
      <c r="A4118" s="19"/>
      <c r="B4118" s="19"/>
      <c r="C4118" s="19"/>
      <c r="D4118" s="19"/>
      <c r="E4118" s="19"/>
      <c r="F4118" s="21"/>
      <c r="G4118" s="21"/>
      <c r="H4118" s="21"/>
      <c r="I4118" s="20" t="str">
        <f t="shared" si="217"/>
        <v/>
      </c>
      <c r="J4118" s="28"/>
      <c r="K4118" s="19">
        <f t="shared" si="216"/>
        <v>0</v>
      </c>
      <c r="L4118" s="19"/>
      <c r="M4118" s="19"/>
    </row>
    <row r="4119" spans="1:13" ht="15.75" customHeight="1">
      <c r="A4119" s="19"/>
      <c r="B4119" s="19"/>
      <c r="C4119" s="19"/>
      <c r="D4119" s="19"/>
      <c r="E4119" s="19"/>
      <c r="F4119" s="21"/>
      <c r="G4119" s="21"/>
      <c r="H4119" s="21"/>
      <c r="I4119" s="20" t="str">
        <f t="shared" si="217"/>
        <v/>
      </c>
      <c r="J4119" s="28"/>
      <c r="K4119" s="19">
        <f t="shared" si="216"/>
        <v>0</v>
      </c>
      <c r="L4119" s="19"/>
      <c r="M4119" s="19"/>
    </row>
    <row r="4120" spans="1:13" ht="15.75" customHeight="1">
      <c r="A4120" s="19"/>
      <c r="B4120" s="19"/>
      <c r="C4120" s="19"/>
      <c r="D4120" s="19"/>
      <c r="E4120" s="19"/>
      <c r="F4120" s="21"/>
      <c r="G4120" s="21"/>
      <c r="H4120" s="21"/>
      <c r="I4120" s="20" t="str">
        <f t="shared" si="217"/>
        <v/>
      </c>
      <c r="J4120" s="28"/>
      <c r="K4120" s="19">
        <f t="shared" si="216"/>
        <v>0</v>
      </c>
      <c r="L4120" s="19"/>
      <c r="M4120" s="19"/>
    </row>
    <row r="4121" spans="1:13" ht="15.75" customHeight="1">
      <c r="A4121" s="19"/>
      <c r="B4121" s="19"/>
      <c r="C4121" s="19"/>
      <c r="D4121" s="19"/>
      <c r="E4121" s="19"/>
      <c r="F4121" s="21"/>
      <c r="G4121" s="21"/>
      <c r="H4121" s="21"/>
      <c r="I4121" s="20" t="str">
        <f t="shared" si="217"/>
        <v/>
      </c>
      <c r="J4121" s="28"/>
      <c r="K4121" s="19">
        <f t="shared" si="216"/>
        <v>0</v>
      </c>
      <c r="L4121" s="19"/>
      <c r="M4121" s="19"/>
    </row>
    <row r="4122" spans="1:13" ht="15.75" customHeight="1">
      <c r="A4122" s="19"/>
      <c r="B4122" s="19"/>
      <c r="C4122" s="19"/>
      <c r="D4122" s="19"/>
      <c r="E4122" s="19"/>
      <c r="F4122" s="21"/>
      <c r="G4122" s="21"/>
      <c r="H4122" s="21"/>
      <c r="I4122" s="20" t="str">
        <f t="shared" si="217"/>
        <v/>
      </c>
      <c r="J4122" s="28"/>
      <c r="K4122" s="19">
        <f t="shared" si="216"/>
        <v>0</v>
      </c>
      <c r="L4122" s="19"/>
      <c r="M4122" s="19"/>
    </row>
    <row r="4123" spans="1:13" ht="15.75" customHeight="1">
      <c r="A4123" s="19"/>
      <c r="B4123" s="19"/>
      <c r="C4123" s="19"/>
      <c r="D4123" s="19"/>
      <c r="E4123" s="19"/>
      <c r="F4123" s="21"/>
      <c r="G4123" s="21"/>
      <c r="H4123" s="21"/>
      <c r="I4123" s="20" t="str">
        <f t="shared" si="217"/>
        <v/>
      </c>
      <c r="J4123" s="28"/>
      <c r="K4123" s="19">
        <f t="shared" si="216"/>
        <v>0</v>
      </c>
      <c r="L4123" s="19"/>
      <c r="M4123" s="19"/>
    </row>
    <row r="4124" spans="1:13" ht="15.75" customHeight="1">
      <c r="A4124" s="19"/>
      <c r="B4124" s="19"/>
      <c r="C4124" s="19"/>
      <c r="D4124" s="19"/>
      <c r="E4124" s="19"/>
      <c r="F4124" s="21"/>
      <c r="G4124" s="21"/>
      <c r="H4124" s="21"/>
      <c r="I4124" s="20" t="str">
        <f t="shared" si="217"/>
        <v/>
      </c>
      <c r="J4124" s="28"/>
      <c r="K4124" s="19">
        <f t="shared" si="216"/>
        <v>0</v>
      </c>
      <c r="L4124" s="19"/>
      <c r="M4124" s="19"/>
    </row>
    <row r="4125" spans="1:13" ht="15.75" customHeight="1">
      <c r="A4125" s="19"/>
      <c r="B4125" s="19"/>
      <c r="C4125" s="19"/>
      <c r="D4125" s="19"/>
      <c r="E4125" s="19"/>
      <c r="F4125" s="21"/>
      <c r="G4125" s="21"/>
      <c r="H4125" s="21"/>
      <c r="I4125" s="20" t="str">
        <f t="shared" si="217"/>
        <v/>
      </c>
      <c r="J4125" s="28"/>
      <c r="K4125" s="19">
        <f t="shared" si="216"/>
        <v>0</v>
      </c>
      <c r="L4125" s="19"/>
      <c r="M4125" s="19"/>
    </row>
    <row r="4126" spans="1:13" ht="15.75" customHeight="1">
      <c r="A4126" s="19"/>
      <c r="B4126" s="19"/>
      <c r="C4126" s="19"/>
      <c r="D4126" s="19"/>
      <c r="E4126" s="19"/>
      <c r="F4126" s="21"/>
      <c r="G4126" s="21"/>
      <c r="H4126" s="21"/>
      <c r="I4126" s="20" t="str">
        <f t="shared" si="217"/>
        <v/>
      </c>
      <c r="J4126" s="28"/>
      <c r="K4126" s="19">
        <f t="shared" si="216"/>
        <v>0</v>
      </c>
      <c r="L4126" s="19"/>
      <c r="M4126" s="19"/>
    </row>
    <row r="4127" spans="1:13" ht="15.75" customHeight="1">
      <c r="A4127" s="19"/>
      <c r="B4127" s="19"/>
      <c r="C4127" s="19"/>
      <c r="D4127" s="19"/>
      <c r="E4127" s="19"/>
      <c r="F4127" s="21"/>
      <c r="G4127" s="21"/>
      <c r="H4127" s="21"/>
      <c r="I4127" s="20" t="str">
        <f t="shared" si="217"/>
        <v/>
      </c>
      <c r="J4127" s="28"/>
      <c r="K4127" s="19">
        <f t="shared" si="216"/>
        <v>0</v>
      </c>
      <c r="L4127" s="19"/>
      <c r="M4127" s="19"/>
    </row>
    <row r="4128" spans="1:13" ht="15.75" customHeight="1">
      <c r="A4128" s="19"/>
      <c r="B4128" s="19"/>
      <c r="C4128" s="19"/>
      <c r="D4128" s="19"/>
      <c r="E4128" s="19"/>
      <c r="F4128" s="21"/>
      <c r="G4128" s="21"/>
      <c r="H4128" s="21"/>
      <c r="I4128" s="20" t="str">
        <f t="shared" si="217"/>
        <v/>
      </c>
      <c r="J4128" s="28"/>
      <c r="K4128" s="19">
        <f t="shared" si="216"/>
        <v>0</v>
      </c>
      <c r="L4128" s="19"/>
      <c r="M4128" s="19"/>
    </row>
    <row r="4129" spans="1:13" ht="15.75" customHeight="1">
      <c r="A4129" s="19"/>
      <c r="B4129" s="19"/>
      <c r="C4129" s="19"/>
      <c r="D4129" s="19"/>
      <c r="E4129" s="19"/>
      <c r="F4129" s="21"/>
      <c r="G4129" s="21"/>
      <c r="H4129" s="21"/>
      <c r="I4129" s="20" t="str">
        <f t="shared" si="217"/>
        <v/>
      </c>
      <c r="J4129" s="28"/>
      <c r="K4129" s="19">
        <f t="shared" si="216"/>
        <v>0</v>
      </c>
      <c r="L4129" s="19"/>
      <c r="M4129" s="19"/>
    </row>
    <row r="4130" spans="1:13" ht="15.75" customHeight="1">
      <c r="A4130" s="19"/>
      <c r="B4130" s="19"/>
      <c r="C4130" s="19"/>
      <c r="D4130" s="19"/>
      <c r="E4130" s="19"/>
      <c r="F4130" s="21"/>
      <c r="G4130" s="21"/>
      <c r="H4130" s="21"/>
      <c r="I4130" s="20" t="str">
        <f t="shared" si="217"/>
        <v/>
      </c>
      <c r="J4130" s="28"/>
      <c r="K4130" s="19">
        <f t="shared" si="216"/>
        <v>0</v>
      </c>
      <c r="L4130" s="19"/>
      <c r="M4130" s="19"/>
    </row>
    <row r="4131" spans="1:13" ht="15.75" customHeight="1">
      <c r="A4131" s="19"/>
      <c r="B4131" s="19"/>
      <c r="C4131" s="19"/>
      <c r="D4131" s="19"/>
      <c r="E4131" s="19"/>
      <c r="F4131" s="21"/>
      <c r="G4131" s="21"/>
      <c r="H4131" s="21"/>
      <c r="I4131" s="20" t="str">
        <f t="shared" si="217"/>
        <v/>
      </c>
      <c r="J4131" s="28"/>
      <c r="K4131" s="19">
        <f t="shared" si="216"/>
        <v>0</v>
      </c>
      <c r="L4131" s="19"/>
      <c r="M4131" s="19"/>
    </row>
    <row r="4132" spans="1:13" ht="15.75" customHeight="1">
      <c r="A4132" s="19"/>
      <c r="B4132" s="19"/>
      <c r="C4132" s="19"/>
      <c r="D4132" s="19"/>
      <c r="E4132" s="19"/>
      <c r="F4132" s="21"/>
      <c r="G4132" s="21"/>
      <c r="H4132" s="21"/>
      <c r="I4132" s="20" t="str">
        <f t="shared" si="217"/>
        <v/>
      </c>
      <c r="J4132" s="28"/>
      <c r="K4132" s="19">
        <f t="shared" si="216"/>
        <v>0</v>
      </c>
      <c r="L4132" s="19"/>
      <c r="M4132" s="19"/>
    </row>
    <row r="4133" spans="1:13" ht="15.75" customHeight="1">
      <c r="A4133" s="19"/>
      <c r="B4133" s="19"/>
      <c r="C4133" s="19"/>
      <c r="D4133" s="19"/>
      <c r="E4133" s="19"/>
      <c r="F4133" s="21"/>
      <c r="G4133" s="21"/>
      <c r="H4133" s="21"/>
      <c r="I4133" s="20" t="str">
        <f t="shared" si="217"/>
        <v/>
      </c>
      <c r="J4133" s="28"/>
      <c r="K4133" s="19">
        <f t="shared" si="216"/>
        <v>0</v>
      </c>
      <c r="L4133" s="19"/>
      <c r="M4133" s="19"/>
    </row>
    <row r="4134" spans="1:13" ht="15.75" customHeight="1">
      <c r="A4134" s="19"/>
      <c r="B4134" s="19"/>
      <c r="C4134" s="19"/>
      <c r="D4134" s="19"/>
      <c r="E4134" s="19"/>
      <c r="F4134" s="21"/>
      <c r="G4134" s="21"/>
      <c r="H4134" s="21"/>
      <c r="I4134" s="20" t="str">
        <f t="shared" si="217"/>
        <v/>
      </c>
      <c r="J4134" s="28"/>
      <c r="K4134" s="19">
        <f t="shared" si="216"/>
        <v>0</v>
      </c>
      <c r="L4134" s="19"/>
      <c r="M4134" s="19"/>
    </row>
    <row r="4135" spans="1:13" ht="15.75" customHeight="1">
      <c r="A4135" s="19"/>
      <c r="B4135" s="19"/>
      <c r="C4135" s="19"/>
      <c r="D4135" s="19"/>
      <c r="E4135" s="19"/>
      <c r="F4135" s="21"/>
      <c r="G4135" s="21"/>
      <c r="H4135" s="21"/>
      <c r="I4135" s="20" t="str">
        <f t="shared" si="217"/>
        <v/>
      </c>
      <c r="J4135" s="28"/>
      <c r="K4135" s="19">
        <f t="shared" si="216"/>
        <v>0</v>
      </c>
      <c r="L4135" s="19"/>
      <c r="M4135" s="19"/>
    </row>
    <row r="4136" spans="1:13" ht="15.75" customHeight="1">
      <c r="A4136" s="19"/>
      <c r="B4136" s="19"/>
      <c r="C4136" s="19"/>
      <c r="D4136" s="19"/>
      <c r="E4136" s="19"/>
      <c r="F4136" s="21"/>
      <c r="G4136" s="21"/>
      <c r="H4136" s="21"/>
      <c r="I4136" s="20" t="str">
        <f t="shared" si="217"/>
        <v/>
      </c>
      <c r="J4136" s="28"/>
      <c r="K4136" s="19">
        <f t="shared" si="216"/>
        <v>0</v>
      </c>
      <c r="L4136" s="19"/>
      <c r="M4136" s="19"/>
    </row>
    <row r="4137" spans="1:13" ht="15.75" customHeight="1">
      <c r="A4137" s="19"/>
      <c r="B4137" s="19"/>
      <c r="C4137" s="19"/>
      <c r="D4137" s="19"/>
      <c r="E4137" s="19"/>
      <c r="F4137" s="21"/>
      <c r="G4137" s="21"/>
      <c r="H4137" s="21"/>
      <c r="I4137" s="20" t="str">
        <f t="shared" si="217"/>
        <v/>
      </c>
      <c r="J4137" s="28"/>
      <c r="K4137" s="19">
        <f t="shared" si="216"/>
        <v>0</v>
      </c>
      <c r="L4137" s="19"/>
      <c r="M4137" s="19"/>
    </row>
    <row r="4138" spans="1:13" ht="15.75" customHeight="1">
      <c r="A4138" s="19"/>
      <c r="B4138" s="19"/>
      <c r="C4138" s="19"/>
      <c r="D4138" s="19"/>
      <c r="E4138" s="19"/>
      <c r="F4138" s="21"/>
      <c r="G4138" s="21"/>
      <c r="H4138" s="21"/>
      <c r="I4138" s="20" t="str">
        <f t="shared" si="217"/>
        <v/>
      </c>
      <c r="J4138" s="28"/>
      <c r="K4138" s="19">
        <f t="shared" si="216"/>
        <v>0</v>
      </c>
      <c r="L4138" s="19"/>
      <c r="M4138" s="19"/>
    </row>
    <row r="4139" spans="1:13" ht="15.75" customHeight="1">
      <c r="A4139" s="19"/>
      <c r="B4139" s="19"/>
      <c r="C4139" s="19"/>
      <c r="D4139" s="19"/>
      <c r="E4139" s="19"/>
      <c r="F4139" s="21"/>
      <c r="G4139" s="21"/>
      <c r="H4139" s="21"/>
      <c r="I4139" s="20" t="str">
        <f t="shared" si="217"/>
        <v/>
      </c>
      <c r="J4139" s="28"/>
      <c r="K4139" s="19">
        <f t="shared" si="216"/>
        <v>0</v>
      </c>
      <c r="L4139" s="19"/>
      <c r="M4139" s="19"/>
    </row>
    <row r="4140" spans="1:13" ht="15.75" customHeight="1">
      <c r="A4140" s="19"/>
      <c r="B4140" s="19"/>
      <c r="C4140" s="19"/>
      <c r="D4140" s="19"/>
      <c r="E4140" s="19"/>
      <c r="F4140" s="21"/>
      <c r="G4140" s="21"/>
      <c r="H4140" s="21"/>
      <c r="I4140" s="20" t="str">
        <f t="shared" si="217"/>
        <v/>
      </c>
      <c r="J4140" s="28"/>
      <c r="K4140" s="19">
        <f t="shared" si="216"/>
        <v>0</v>
      </c>
      <c r="L4140" s="19"/>
      <c r="M4140" s="19"/>
    </row>
    <row r="4141" spans="1:13" ht="15.75" customHeight="1">
      <c r="A4141" s="19"/>
      <c r="B4141" s="19"/>
      <c r="C4141" s="19"/>
      <c r="D4141" s="19"/>
      <c r="E4141" s="19"/>
      <c r="F4141" s="21"/>
      <c r="G4141" s="21"/>
      <c r="H4141" s="21"/>
      <c r="I4141" s="20" t="str">
        <f t="shared" si="217"/>
        <v/>
      </c>
      <c r="J4141" s="28"/>
      <c r="K4141" s="19">
        <f t="shared" si="216"/>
        <v>0</v>
      </c>
      <c r="L4141" s="19"/>
      <c r="M4141" s="19"/>
    </row>
    <row r="4142" spans="1:13" ht="15.75" customHeight="1">
      <c r="A4142" s="19"/>
      <c r="B4142" s="19"/>
      <c r="C4142" s="19"/>
      <c r="D4142" s="19"/>
      <c r="E4142" s="19"/>
      <c r="F4142" s="21"/>
      <c r="G4142" s="21"/>
      <c r="H4142" s="21"/>
      <c r="I4142" s="20" t="str">
        <f t="shared" si="217"/>
        <v/>
      </c>
      <c r="J4142" s="28"/>
      <c r="K4142" s="19">
        <f t="shared" si="216"/>
        <v>0</v>
      </c>
      <c r="L4142" s="19"/>
      <c r="M4142" s="19"/>
    </row>
    <row r="4143" spans="1:13" ht="15.75" customHeight="1">
      <c r="A4143" s="19"/>
      <c r="B4143" s="19"/>
      <c r="C4143" s="19"/>
      <c r="D4143" s="19"/>
      <c r="E4143" s="19"/>
      <c r="F4143" s="21"/>
      <c r="G4143" s="21"/>
      <c r="H4143" s="21"/>
      <c r="I4143" s="20" t="str">
        <f t="shared" si="217"/>
        <v/>
      </c>
      <c r="J4143" s="28"/>
      <c r="K4143" s="19">
        <f t="shared" si="216"/>
        <v>0</v>
      </c>
      <c r="L4143" s="19"/>
      <c r="M4143" s="19"/>
    </row>
    <row r="4144" spans="1:13" ht="15.75" customHeight="1">
      <c r="A4144" s="19"/>
      <c r="B4144" s="19"/>
      <c r="C4144" s="19"/>
      <c r="D4144" s="19"/>
      <c r="E4144" s="19"/>
      <c r="F4144" s="21"/>
      <c r="G4144" s="21"/>
      <c r="H4144" s="21"/>
      <c r="I4144" s="20" t="str">
        <f t="shared" si="217"/>
        <v/>
      </c>
      <c r="J4144" s="28"/>
      <c r="K4144" s="19">
        <f t="shared" si="216"/>
        <v>0</v>
      </c>
      <c r="L4144" s="19"/>
      <c r="M4144" s="19"/>
    </row>
    <row r="4145" spans="1:13" ht="15.75" customHeight="1">
      <c r="A4145" s="19"/>
      <c r="B4145" s="19"/>
      <c r="C4145" s="19"/>
      <c r="D4145" s="19"/>
      <c r="E4145" s="19"/>
      <c r="F4145" s="21"/>
      <c r="G4145" s="21"/>
      <c r="H4145" s="21"/>
      <c r="I4145" s="20" t="str">
        <f t="shared" si="217"/>
        <v/>
      </c>
      <c r="J4145" s="28"/>
      <c r="K4145" s="19">
        <f t="shared" si="216"/>
        <v>0</v>
      </c>
      <c r="L4145" s="19"/>
      <c r="M4145" s="19"/>
    </row>
    <row r="4146" spans="1:13" ht="15.75" customHeight="1">
      <c r="A4146" s="19"/>
      <c r="B4146" s="19"/>
      <c r="C4146" s="19"/>
      <c r="D4146" s="19"/>
      <c r="E4146" s="19"/>
      <c r="F4146" s="21"/>
      <c r="G4146" s="21"/>
      <c r="H4146" s="21"/>
      <c r="I4146" s="20" t="str">
        <f t="shared" si="217"/>
        <v/>
      </c>
      <c r="J4146" s="28"/>
      <c r="K4146" s="19">
        <f t="shared" si="216"/>
        <v>0</v>
      </c>
      <c r="L4146" s="19"/>
      <c r="M4146" s="19"/>
    </row>
    <row r="4147" spans="1:13" ht="15.75" customHeight="1">
      <c r="A4147" s="19"/>
      <c r="B4147" s="19"/>
      <c r="C4147" s="19"/>
      <c r="D4147" s="19"/>
      <c r="E4147" s="19"/>
      <c r="F4147" s="21"/>
      <c r="G4147" s="21"/>
      <c r="H4147" s="21"/>
      <c r="I4147" s="20" t="str">
        <f t="shared" si="217"/>
        <v/>
      </c>
      <c r="J4147" s="28"/>
      <c r="K4147" s="19">
        <f t="shared" si="216"/>
        <v>0</v>
      </c>
      <c r="L4147" s="19"/>
      <c r="M4147" s="19"/>
    </row>
    <row r="4148" spans="1:13" ht="15.75" customHeight="1">
      <c r="A4148" s="19"/>
      <c r="B4148" s="19"/>
      <c r="C4148" s="19"/>
      <c r="D4148" s="19"/>
      <c r="E4148" s="19"/>
      <c r="F4148" s="21"/>
      <c r="G4148" s="21"/>
      <c r="H4148" s="21"/>
      <c r="I4148" s="20" t="str">
        <f t="shared" si="217"/>
        <v/>
      </c>
      <c r="J4148" s="28"/>
      <c r="K4148" s="19">
        <f t="shared" si="216"/>
        <v>0</v>
      </c>
      <c r="L4148" s="19"/>
      <c r="M4148" s="19"/>
    </row>
    <row r="4149" spans="1:13" ht="15.75" customHeight="1">
      <c r="A4149" s="19"/>
      <c r="B4149" s="19"/>
      <c r="C4149" s="19"/>
      <c r="D4149" s="19"/>
      <c r="E4149" s="19"/>
      <c r="F4149" s="21"/>
      <c r="G4149" s="21"/>
      <c r="H4149" s="21"/>
      <c r="I4149" s="20" t="str">
        <f t="shared" si="217"/>
        <v/>
      </c>
      <c r="J4149" s="28"/>
      <c r="K4149" s="19">
        <f t="shared" si="216"/>
        <v>0</v>
      </c>
      <c r="L4149" s="19"/>
      <c r="M4149" s="19"/>
    </row>
    <row r="4150" spans="1:13" ht="15.75" customHeight="1">
      <c r="A4150" s="19"/>
      <c r="B4150" s="19"/>
      <c r="C4150" s="19"/>
      <c r="D4150" s="19"/>
      <c r="E4150" s="19"/>
      <c r="F4150" s="21"/>
      <c r="G4150" s="21"/>
      <c r="H4150" s="21"/>
      <c r="I4150" s="20" t="str">
        <f t="shared" si="217"/>
        <v/>
      </c>
      <c r="J4150" s="28"/>
      <c r="K4150" s="19">
        <f t="shared" si="216"/>
        <v>0</v>
      </c>
      <c r="L4150" s="19"/>
      <c r="M4150" s="19"/>
    </row>
    <row r="4151" spans="1:13" ht="15.75" customHeight="1">
      <c r="A4151" s="19"/>
      <c r="B4151" s="19"/>
      <c r="C4151" s="19"/>
      <c r="D4151" s="19"/>
      <c r="E4151" s="19"/>
      <c r="F4151" s="21"/>
      <c r="G4151" s="21"/>
      <c r="H4151" s="21"/>
      <c r="I4151" s="20" t="str">
        <f t="shared" si="217"/>
        <v/>
      </c>
      <c r="J4151" s="28"/>
      <c r="K4151" s="19">
        <f t="shared" si="216"/>
        <v>0</v>
      </c>
      <c r="L4151" s="19"/>
      <c r="M4151" s="19"/>
    </row>
    <row r="4152" spans="1:13" ht="15.75" customHeight="1">
      <c r="A4152" s="19"/>
      <c r="B4152" s="19"/>
      <c r="C4152" s="19"/>
      <c r="D4152" s="19"/>
      <c r="E4152" s="19"/>
      <c r="F4152" s="21"/>
      <c r="G4152" s="21"/>
      <c r="H4152" s="21"/>
      <c r="I4152" s="20" t="str">
        <f t="shared" si="217"/>
        <v/>
      </c>
      <c r="J4152" s="28"/>
      <c r="K4152" s="19">
        <f t="shared" si="216"/>
        <v>0</v>
      </c>
      <c r="L4152" s="19"/>
      <c r="M4152" s="19"/>
    </row>
    <row r="4153" spans="1:13" ht="15.75" customHeight="1">
      <c r="A4153" s="19"/>
      <c r="B4153" s="19"/>
      <c r="C4153" s="19"/>
      <c r="D4153" s="19"/>
      <c r="E4153" s="19"/>
      <c r="F4153" s="21"/>
      <c r="G4153" s="21"/>
      <c r="H4153" s="21"/>
      <c r="I4153" s="20" t="str">
        <f t="shared" si="217"/>
        <v/>
      </c>
      <c r="J4153" s="28"/>
      <c r="K4153" s="19">
        <f t="shared" si="216"/>
        <v>0</v>
      </c>
      <c r="L4153" s="19"/>
      <c r="M4153" s="19"/>
    </row>
    <row r="4154" spans="1:13" ht="15.75" customHeight="1">
      <c r="A4154" s="19"/>
      <c r="B4154" s="19"/>
      <c r="C4154" s="19"/>
      <c r="D4154" s="19"/>
      <c r="E4154" s="19"/>
      <c r="F4154" s="21"/>
      <c r="G4154" s="21"/>
      <c r="H4154" s="21"/>
      <c r="I4154" s="20" t="str">
        <f t="shared" si="217"/>
        <v/>
      </c>
      <c r="J4154" s="28"/>
      <c r="K4154" s="19">
        <f t="shared" si="216"/>
        <v>0</v>
      </c>
      <c r="L4154" s="19"/>
      <c r="M4154" s="19"/>
    </row>
    <row r="4155" spans="1:13" ht="15.75" customHeight="1">
      <c r="A4155" s="19"/>
      <c r="B4155" s="19"/>
      <c r="C4155" s="19"/>
      <c r="D4155" s="19"/>
      <c r="E4155" s="19"/>
      <c r="F4155" s="21"/>
      <c r="G4155" s="21"/>
      <c r="H4155" s="21"/>
      <c r="I4155" s="20" t="str">
        <f t="shared" si="217"/>
        <v/>
      </c>
      <c r="J4155" s="28"/>
      <c r="K4155" s="19">
        <f t="shared" si="216"/>
        <v>0</v>
      </c>
      <c r="L4155" s="19"/>
      <c r="M4155" s="19"/>
    </row>
    <row r="4156" spans="1:13" ht="15.75" customHeight="1">
      <c r="A4156" s="19"/>
      <c r="B4156" s="19"/>
      <c r="C4156" s="19"/>
      <c r="D4156" s="19"/>
      <c r="E4156" s="19"/>
      <c r="F4156" s="21"/>
      <c r="G4156" s="21"/>
      <c r="H4156" s="21"/>
      <c r="I4156" s="20" t="str">
        <f t="shared" si="217"/>
        <v/>
      </c>
      <c r="J4156" s="28"/>
      <c r="K4156" s="19">
        <f t="shared" si="216"/>
        <v>0</v>
      </c>
      <c r="L4156" s="19"/>
      <c r="M4156" s="19"/>
    </row>
    <row r="4157" spans="1:13" ht="15.75" customHeight="1">
      <c r="A4157" s="19"/>
      <c r="B4157" s="19"/>
      <c r="C4157" s="19"/>
      <c r="D4157" s="19"/>
      <c r="E4157" s="19"/>
      <c r="F4157" s="21"/>
      <c r="G4157" s="21"/>
      <c r="H4157" s="21"/>
      <c r="I4157" s="20" t="str">
        <f t="shared" si="217"/>
        <v/>
      </c>
      <c r="J4157" s="28"/>
      <c r="K4157" s="19">
        <f t="shared" si="216"/>
        <v>0</v>
      </c>
      <c r="L4157" s="19"/>
      <c r="M4157" s="19"/>
    </row>
    <row r="4158" spans="1:13" ht="15.75" customHeight="1">
      <c r="A4158" s="19"/>
      <c r="B4158" s="19"/>
      <c r="C4158" s="19"/>
      <c r="D4158" s="19"/>
      <c r="E4158" s="19"/>
      <c r="F4158" s="21"/>
      <c r="G4158" s="21"/>
      <c r="H4158" s="21"/>
      <c r="I4158" s="20" t="str">
        <f t="shared" si="217"/>
        <v/>
      </c>
      <c r="J4158" s="28"/>
      <c r="K4158" s="19">
        <f t="shared" si="216"/>
        <v>0</v>
      </c>
      <c r="L4158" s="19"/>
      <c r="M4158" s="19"/>
    </row>
    <row r="4159" spans="1:13" ht="15.75" customHeight="1">
      <c r="A4159" s="19"/>
      <c r="B4159" s="19"/>
      <c r="C4159" s="19"/>
      <c r="D4159" s="19"/>
      <c r="E4159" s="19"/>
      <c r="F4159" s="21"/>
      <c r="G4159" s="21"/>
      <c r="H4159" s="21"/>
      <c r="I4159" s="20" t="str">
        <f t="shared" si="217"/>
        <v/>
      </c>
      <c r="J4159" s="28"/>
      <c r="K4159" s="19">
        <f t="shared" si="216"/>
        <v>0</v>
      </c>
      <c r="L4159" s="19"/>
      <c r="M4159" s="19"/>
    </row>
    <row r="4160" spans="1:13" ht="15.75" customHeight="1">
      <c r="A4160" s="19"/>
      <c r="B4160" s="19"/>
      <c r="C4160" s="19"/>
      <c r="D4160" s="19"/>
      <c r="E4160" s="19"/>
      <c r="F4160" s="21"/>
      <c r="G4160" s="21"/>
      <c r="H4160" s="21"/>
      <c r="I4160" s="20" t="str">
        <f t="shared" si="217"/>
        <v/>
      </c>
      <c r="J4160" s="28"/>
      <c r="K4160" s="19">
        <f t="shared" si="216"/>
        <v>0</v>
      </c>
      <c r="L4160" s="19"/>
      <c r="M4160" s="19"/>
    </row>
    <row r="4161" spans="1:13" ht="15.75" customHeight="1">
      <c r="A4161" s="19"/>
      <c r="B4161" s="19"/>
      <c r="C4161" s="19"/>
      <c r="D4161" s="19"/>
      <c r="E4161" s="19"/>
      <c r="F4161" s="21"/>
      <c r="G4161" s="21"/>
      <c r="H4161" s="21"/>
      <c r="I4161" s="20" t="str">
        <f t="shared" si="217"/>
        <v/>
      </c>
      <c r="J4161" s="28"/>
      <c r="K4161" s="19">
        <f t="shared" si="216"/>
        <v>0</v>
      </c>
      <c r="L4161" s="19"/>
      <c r="M4161" s="19"/>
    </row>
    <row r="4162" spans="1:13" ht="15.75" customHeight="1">
      <c r="A4162" s="19"/>
      <c r="B4162" s="19"/>
      <c r="C4162" s="19"/>
      <c r="D4162" s="19"/>
      <c r="E4162" s="19"/>
      <c r="F4162" s="21"/>
      <c r="G4162" s="21"/>
      <c r="H4162" s="21"/>
      <c r="I4162" s="20" t="str">
        <f t="shared" si="217"/>
        <v/>
      </c>
      <c r="J4162" s="28"/>
      <c r="K4162" s="19">
        <f t="shared" si="216"/>
        <v>0</v>
      </c>
      <c r="L4162" s="19"/>
      <c r="M4162" s="19"/>
    </row>
    <row r="4163" spans="1:13" ht="15.75" customHeight="1">
      <c r="A4163" s="19"/>
      <c r="B4163" s="19"/>
      <c r="C4163" s="19"/>
      <c r="D4163" s="19"/>
      <c r="E4163" s="19"/>
      <c r="F4163" s="21"/>
      <c r="G4163" s="21"/>
      <c r="H4163" s="21"/>
      <c r="I4163" s="20" t="str">
        <f t="shared" si="217"/>
        <v/>
      </c>
      <c r="J4163" s="28"/>
      <c r="K4163" s="19">
        <f t="shared" si="216"/>
        <v>0</v>
      </c>
      <c r="L4163" s="19"/>
      <c r="M4163" s="19"/>
    </row>
    <row r="4164" spans="1:13" ht="15.75" customHeight="1">
      <c r="A4164" s="19"/>
      <c r="B4164" s="19"/>
      <c r="C4164" s="19"/>
      <c r="D4164" s="19"/>
      <c r="E4164" s="19"/>
      <c r="F4164" s="21"/>
      <c r="G4164" s="21"/>
      <c r="H4164" s="21"/>
      <c r="I4164" s="20" t="str">
        <f t="shared" si="217"/>
        <v/>
      </c>
      <c r="J4164" s="28"/>
      <c r="K4164" s="19">
        <f t="shared" ref="K4164:K4220" si="218">E4164</f>
        <v>0</v>
      </c>
      <c r="L4164" s="19"/>
      <c r="M4164" s="19"/>
    </row>
    <row r="4165" spans="1:13" ht="15.75" customHeight="1">
      <c r="A4165" s="19"/>
      <c r="B4165" s="19"/>
      <c r="C4165" s="19"/>
      <c r="D4165" s="19"/>
      <c r="E4165" s="19"/>
      <c r="F4165" s="21"/>
      <c r="G4165" s="21"/>
      <c r="H4165" s="21"/>
      <c r="I4165" s="20" t="str">
        <f t="shared" si="217"/>
        <v/>
      </c>
      <c r="J4165" s="28"/>
      <c r="K4165" s="19">
        <f t="shared" si="218"/>
        <v>0</v>
      </c>
      <c r="L4165" s="19"/>
      <c r="M4165" s="19"/>
    </row>
    <row r="4166" spans="1:13" ht="15.75" customHeight="1">
      <c r="A4166" s="19"/>
      <c r="B4166" s="19"/>
      <c r="C4166" s="19"/>
      <c r="D4166" s="19"/>
      <c r="E4166" s="19"/>
      <c r="F4166" s="21"/>
      <c r="G4166" s="21"/>
      <c r="H4166" s="21"/>
      <c r="I4166" s="20" t="str">
        <f t="shared" si="217"/>
        <v/>
      </c>
      <c r="J4166" s="28"/>
      <c r="K4166" s="19">
        <f t="shared" si="218"/>
        <v>0</v>
      </c>
      <c r="L4166" s="19"/>
      <c r="M4166" s="19"/>
    </row>
    <row r="4167" spans="1:13" ht="15.75" customHeight="1">
      <c r="A4167" s="19"/>
      <c r="B4167" s="19"/>
      <c r="C4167" s="19"/>
      <c r="D4167" s="19"/>
      <c r="E4167" s="19"/>
      <c r="F4167" s="21"/>
      <c r="G4167" s="21"/>
      <c r="H4167" s="21"/>
      <c r="I4167" s="20" t="str">
        <f t="shared" si="217"/>
        <v/>
      </c>
      <c r="J4167" s="28"/>
      <c r="K4167" s="19">
        <f t="shared" si="218"/>
        <v>0</v>
      </c>
      <c r="L4167" s="19"/>
      <c r="M4167" s="19"/>
    </row>
    <row r="4168" spans="1:13" ht="15.75" customHeight="1">
      <c r="A4168" s="19"/>
      <c r="B4168" s="19"/>
      <c r="C4168" s="19"/>
      <c r="D4168" s="19"/>
      <c r="E4168" s="19"/>
      <c r="F4168" s="21"/>
      <c r="G4168" s="21"/>
      <c r="H4168" s="21"/>
      <c r="I4168" s="20" t="str">
        <f t="shared" si="217"/>
        <v/>
      </c>
      <c r="J4168" s="28"/>
      <c r="K4168" s="19">
        <f t="shared" si="218"/>
        <v>0</v>
      </c>
      <c r="L4168" s="19"/>
      <c r="M4168" s="19"/>
    </row>
    <row r="4169" spans="1:13" ht="15.75" customHeight="1">
      <c r="A4169" s="19"/>
      <c r="B4169" s="19"/>
      <c r="C4169" s="19"/>
      <c r="D4169" s="19"/>
      <c r="E4169" s="19"/>
      <c r="F4169" s="21"/>
      <c r="G4169" s="21"/>
      <c r="H4169" s="21"/>
      <c r="I4169" s="20" t="str">
        <f t="shared" si="217"/>
        <v/>
      </c>
      <c r="J4169" s="28"/>
      <c r="K4169" s="19">
        <f t="shared" si="218"/>
        <v>0</v>
      </c>
      <c r="L4169" s="19"/>
      <c r="M4169" s="19"/>
    </row>
    <row r="4170" spans="1:13" ht="15.75" customHeight="1">
      <c r="A4170" s="19"/>
      <c r="B4170" s="19"/>
      <c r="C4170" s="19"/>
      <c r="D4170" s="19"/>
      <c r="E4170" s="19"/>
      <c r="F4170" s="21"/>
      <c r="G4170" s="21"/>
      <c r="H4170" s="21"/>
      <c r="I4170" s="20" t="str">
        <f t="shared" si="217"/>
        <v/>
      </c>
      <c r="J4170" s="28"/>
      <c r="K4170" s="19">
        <f t="shared" si="218"/>
        <v>0</v>
      </c>
      <c r="L4170" s="19"/>
      <c r="M4170" s="19"/>
    </row>
    <row r="4171" spans="1:13" ht="15.75" customHeight="1">
      <c r="A4171" s="19"/>
      <c r="B4171" s="19"/>
      <c r="C4171" s="19"/>
      <c r="D4171" s="19"/>
      <c r="E4171" s="19"/>
      <c r="F4171" s="21"/>
      <c r="G4171" s="21"/>
      <c r="H4171" s="21"/>
      <c r="I4171" s="20" t="str">
        <f t="shared" si="217"/>
        <v/>
      </c>
      <c r="J4171" s="28"/>
      <c r="K4171" s="19">
        <f t="shared" si="218"/>
        <v>0</v>
      </c>
      <c r="L4171" s="19"/>
      <c r="M4171" s="19"/>
    </row>
    <row r="4172" spans="1:13" ht="15.75" customHeight="1">
      <c r="A4172" s="19"/>
      <c r="B4172" s="19"/>
      <c r="C4172" s="19"/>
      <c r="D4172" s="19"/>
      <c r="E4172" s="19"/>
      <c r="F4172" s="21"/>
      <c r="G4172" s="21"/>
      <c r="H4172" s="21"/>
      <c r="I4172" s="20" t="str">
        <f t="shared" si="217"/>
        <v/>
      </c>
      <c r="J4172" s="28"/>
      <c r="K4172" s="19">
        <f t="shared" si="218"/>
        <v>0</v>
      </c>
      <c r="L4172" s="19"/>
      <c r="M4172" s="19"/>
    </row>
    <row r="4173" spans="1:13" ht="15.75" customHeight="1">
      <c r="A4173" s="19"/>
      <c r="B4173" s="19"/>
      <c r="C4173" s="19"/>
      <c r="D4173" s="19"/>
      <c r="E4173" s="19"/>
      <c r="F4173" s="21"/>
      <c r="G4173" s="21"/>
      <c r="H4173" s="21"/>
      <c r="I4173" s="20" t="str">
        <f t="shared" si="217"/>
        <v/>
      </c>
      <c r="J4173" s="28"/>
      <c r="K4173" s="19">
        <f t="shared" si="218"/>
        <v>0</v>
      </c>
      <c r="L4173" s="19"/>
      <c r="M4173" s="19"/>
    </row>
    <row r="4174" spans="1:13" ht="15.75" customHeight="1">
      <c r="A4174" s="19"/>
      <c r="B4174" s="19"/>
      <c r="C4174" s="19"/>
      <c r="D4174" s="19"/>
      <c r="E4174" s="19"/>
      <c r="F4174" s="21"/>
      <c r="G4174" s="21"/>
      <c r="H4174" s="21"/>
      <c r="I4174" s="20" t="str">
        <f t="shared" si="217"/>
        <v/>
      </c>
      <c r="J4174" s="28"/>
      <c r="K4174" s="19">
        <f t="shared" si="218"/>
        <v>0</v>
      </c>
      <c r="L4174" s="19"/>
      <c r="M4174" s="19"/>
    </row>
    <row r="4175" spans="1:13" ht="15.75" customHeight="1">
      <c r="A4175" s="19"/>
      <c r="B4175" s="19"/>
      <c r="C4175" s="19"/>
      <c r="D4175" s="19"/>
      <c r="E4175" s="19"/>
      <c r="F4175" s="21"/>
      <c r="G4175" s="21"/>
      <c r="H4175" s="21"/>
      <c r="I4175" s="20" t="str">
        <f t="shared" si="217"/>
        <v/>
      </c>
      <c r="J4175" s="28"/>
      <c r="K4175" s="19">
        <f t="shared" si="218"/>
        <v>0</v>
      </c>
      <c r="L4175" s="19"/>
      <c r="M4175" s="19"/>
    </row>
    <row r="4176" spans="1:13" ht="15.75" customHeight="1">
      <c r="A4176" s="19"/>
      <c r="B4176" s="19"/>
      <c r="C4176" s="19"/>
      <c r="D4176" s="19"/>
      <c r="E4176" s="19"/>
      <c r="F4176" s="21"/>
      <c r="G4176" s="21"/>
      <c r="H4176" s="21"/>
      <c r="I4176" s="20" t="str">
        <f t="shared" si="217"/>
        <v/>
      </c>
      <c r="J4176" s="28"/>
      <c r="K4176" s="19">
        <f t="shared" si="218"/>
        <v>0</v>
      </c>
      <c r="L4176" s="19"/>
      <c r="M4176" s="19"/>
    </row>
    <row r="4177" spans="1:13" ht="15.75" customHeight="1">
      <c r="A4177" s="19"/>
      <c r="B4177" s="19"/>
      <c r="C4177" s="19"/>
      <c r="D4177" s="19"/>
      <c r="E4177" s="19"/>
      <c r="F4177" s="21"/>
      <c r="G4177" s="21"/>
      <c r="H4177" s="21"/>
      <c r="I4177" s="20" t="str">
        <f t="shared" si="217"/>
        <v/>
      </c>
      <c r="J4177" s="28"/>
      <c r="K4177" s="19">
        <f t="shared" si="218"/>
        <v>0</v>
      </c>
      <c r="L4177" s="19"/>
      <c r="M4177" s="19"/>
    </row>
    <row r="4178" spans="1:13" ht="15.75" customHeight="1">
      <c r="A4178" s="19"/>
      <c r="B4178" s="19"/>
      <c r="C4178" s="19"/>
      <c r="D4178" s="19"/>
      <c r="E4178" s="19"/>
      <c r="F4178" s="21"/>
      <c r="G4178" s="21"/>
      <c r="H4178" s="21"/>
      <c r="I4178" s="20" t="str">
        <f t="shared" si="217"/>
        <v/>
      </c>
      <c r="J4178" s="28"/>
      <c r="K4178" s="19">
        <f t="shared" si="218"/>
        <v>0</v>
      </c>
      <c r="L4178" s="19"/>
      <c r="M4178" s="19"/>
    </row>
    <row r="4179" spans="1:13" ht="15.75" customHeight="1">
      <c r="A4179" s="19"/>
      <c r="B4179" s="19"/>
      <c r="C4179" s="19"/>
      <c r="D4179" s="19"/>
      <c r="E4179" s="19"/>
      <c r="F4179" s="21"/>
      <c r="G4179" s="21"/>
      <c r="H4179" s="21"/>
      <c r="I4179" s="20" t="str">
        <f t="shared" si="217"/>
        <v/>
      </c>
      <c r="J4179" s="28"/>
      <c r="K4179" s="19">
        <f t="shared" si="218"/>
        <v>0</v>
      </c>
      <c r="L4179" s="19"/>
      <c r="M4179" s="19"/>
    </row>
    <row r="4180" spans="1:13" ht="15.75" customHeight="1">
      <c r="A4180" s="19"/>
      <c r="B4180" s="19"/>
      <c r="C4180" s="19"/>
      <c r="D4180" s="19"/>
      <c r="E4180" s="19"/>
      <c r="F4180" s="21"/>
      <c r="G4180" s="21"/>
      <c r="H4180" s="21"/>
      <c r="I4180" s="20" t="str">
        <f t="shared" si="217"/>
        <v/>
      </c>
      <c r="J4180" s="28"/>
      <c r="K4180" s="19">
        <f t="shared" si="218"/>
        <v>0</v>
      </c>
      <c r="L4180" s="19"/>
      <c r="M4180" s="19"/>
    </row>
    <row r="4181" spans="1:13" ht="15.75" customHeight="1">
      <c r="A4181" s="19"/>
      <c r="B4181" s="19"/>
      <c r="C4181" s="19"/>
      <c r="D4181" s="19"/>
      <c r="E4181" s="19"/>
      <c r="F4181" s="21"/>
      <c r="G4181" s="21"/>
      <c r="H4181" s="21"/>
      <c r="I4181" s="20" t="str">
        <f t="shared" si="217"/>
        <v/>
      </c>
      <c r="J4181" s="28"/>
      <c r="K4181" s="19">
        <f t="shared" si="218"/>
        <v>0</v>
      </c>
      <c r="L4181" s="19"/>
      <c r="M4181" s="19"/>
    </row>
    <row r="4182" spans="1:13" ht="15.75" customHeight="1">
      <c r="A4182" s="19"/>
      <c r="B4182" s="19"/>
      <c r="C4182" s="19"/>
      <c r="D4182" s="19"/>
      <c r="E4182" s="19"/>
      <c r="F4182" s="21"/>
      <c r="G4182" s="21"/>
      <c r="H4182" s="21"/>
      <c r="I4182" s="20" t="str">
        <f t="shared" si="217"/>
        <v/>
      </c>
      <c r="J4182" s="28"/>
      <c r="K4182" s="19">
        <f t="shared" si="218"/>
        <v>0</v>
      </c>
      <c r="L4182" s="19"/>
      <c r="M4182" s="19"/>
    </row>
    <row r="4183" spans="1:13" ht="15.75" customHeight="1">
      <c r="A4183" s="19"/>
      <c r="B4183" s="19"/>
      <c r="C4183" s="19"/>
      <c r="D4183" s="19"/>
      <c r="E4183" s="19"/>
      <c r="F4183" s="21"/>
      <c r="G4183" s="21"/>
      <c r="H4183" s="21"/>
      <c r="I4183" s="20" t="str">
        <f t="shared" si="217"/>
        <v/>
      </c>
      <c r="J4183" s="28"/>
      <c r="K4183" s="19">
        <f t="shared" si="218"/>
        <v>0</v>
      </c>
      <c r="L4183" s="19"/>
      <c r="M4183" s="19"/>
    </row>
    <row r="4184" spans="1:13" ht="15.75" customHeight="1">
      <c r="A4184" s="19"/>
      <c r="B4184" s="19"/>
      <c r="C4184" s="19"/>
      <c r="D4184" s="19"/>
      <c r="E4184" s="19"/>
      <c r="F4184" s="21"/>
      <c r="G4184" s="21"/>
      <c r="H4184" s="21"/>
      <c r="I4184" s="20" t="str">
        <f t="shared" si="217"/>
        <v/>
      </c>
      <c r="J4184" s="28"/>
      <c r="K4184" s="19">
        <f t="shared" si="218"/>
        <v>0</v>
      </c>
      <c r="L4184" s="19"/>
      <c r="M4184" s="19"/>
    </row>
    <row r="4185" spans="1:13" ht="15.75" customHeight="1">
      <c r="A4185" s="19"/>
      <c r="B4185" s="19"/>
      <c r="C4185" s="19"/>
      <c r="D4185" s="19"/>
      <c r="E4185" s="19"/>
      <c r="F4185" s="21"/>
      <c r="G4185" s="21"/>
      <c r="H4185" s="21"/>
      <c r="I4185" s="20" t="str">
        <f t="shared" si="217"/>
        <v/>
      </c>
      <c r="J4185" s="28"/>
      <c r="K4185" s="19">
        <f t="shared" si="218"/>
        <v>0</v>
      </c>
      <c r="L4185" s="19"/>
      <c r="M4185" s="19"/>
    </row>
    <row r="4186" spans="1:13" ht="15.75" customHeight="1">
      <c r="A4186" s="19"/>
      <c r="B4186" s="19"/>
      <c r="C4186" s="19"/>
      <c r="D4186" s="19"/>
      <c r="E4186" s="19"/>
      <c r="F4186" s="21"/>
      <c r="G4186" s="21"/>
      <c r="H4186" s="21"/>
      <c r="I4186" s="20" t="str">
        <f t="shared" si="217"/>
        <v/>
      </c>
      <c r="J4186" s="28"/>
      <c r="K4186" s="19">
        <f t="shared" si="218"/>
        <v>0</v>
      </c>
      <c r="L4186" s="19"/>
      <c r="M4186" s="19"/>
    </row>
    <row r="4187" spans="1:13" ht="15.75" customHeight="1">
      <c r="A4187" s="19"/>
      <c r="B4187" s="19"/>
      <c r="C4187" s="19"/>
      <c r="D4187" s="19"/>
      <c r="E4187" s="19"/>
      <c r="F4187" s="21"/>
      <c r="G4187" s="21"/>
      <c r="H4187" s="21"/>
      <c r="I4187" s="20" t="str">
        <f t="shared" si="217"/>
        <v/>
      </c>
      <c r="J4187" s="28"/>
      <c r="K4187" s="19">
        <f t="shared" si="218"/>
        <v>0</v>
      </c>
      <c r="L4187" s="19"/>
      <c r="M4187" s="19"/>
    </row>
    <row r="4188" spans="1:13" ht="15.75" customHeight="1">
      <c r="A4188" s="19"/>
      <c r="B4188" s="19"/>
      <c r="C4188" s="19"/>
      <c r="D4188" s="19"/>
      <c r="E4188" s="19"/>
      <c r="F4188" s="21"/>
      <c r="G4188" s="21"/>
      <c r="H4188" s="21"/>
      <c r="I4188" s="20" t="str">
        <f t="shared" si="217"/>
        <v/>
      </c>
      <c r="J4188" s="28"/>
      <c r="K4188" s="19">
        <f t="shared" si="218"/>
        <v>0</v>
      </c>
      <c r="L4188" s="19"/>
      <c r="M4188" s="19"/>
    </row>
    <row r="4189" spans="1:13" ht="15.75" customHeight="1">
      <c r="A4189" s="19"/>
      <c r="B4189" s="19"/>
      <c r="C4189" s="19"/>
      <c r="D4189" s="19"/>
      <c r="E4189" s="19"/>
      <c r="F4189" s="21"/>
      <c r="G4189" s="21"/>
      <c r="H4189" s="21"/>
      <c r="I4189" s="20" t="str">
        <f t="shared" si="217"/>
        <v/>
      </c>
      <c r="J4189" s="28"/>
      <c r="K4189" s="19">
        <f t="shared" si="218"/>
        <v>0</v>
      </c>
      <c r="L4189" s="19"/>
      <c r="M4189" s="19"/>
    </row>
    <row r="4190" spans="1:13" ht="15.75" customHeight="1">
      <c r="A4190" s="19"/>
      <c r="B4190" s="19"/>
      <c r="C4190" s="19"/>
      <c r="D4190" s="19"/>
      <c r="E4190" s="19"/>
      <c r="F4190" s="21"/>
      <c r="G4190" s="21"/>
      <c r="H4190" s="21"/>
      <c r="I4190" s="20" t="str">
        <f t="shared" si="217"/>
        <v/>
      </c>
      <c r="J4190" s="28"/>
      <c r="K4190" s="19">
        <f t="shared" si="218"/>
        <v>0</v>
      </c>
      <c r="L4190" s="19"/>
      <c r="M4190" s="19"/>
    </row>
    <row r="4191" spans="1:13" ht="15.75" customHeight="1">
      <c r="A4191" s="19"/>
      <c r="B4191" s="19"/>
      <c r="C4191" s="19"/>
      <c r="D4191" s="19"/>
      <c r="E4191" s="19"/>
      <c r="F4191" s="21"/>
      <c r="G4191" s="21"/>
      <c r="H4191" s="21"/>
      <c r="I4191" s="20" t="str">
        <f t="shared" si="217"/>
        <v/>
      </c>
      <c r="J4191" s="28"/>
      <c r="K4191" s="19">
        <f t="shared" si="218"/>
        <v>0</v>
      </c>
      <c r="L4191" s="19"/>
      <c r="M4191" s="19"/>
    </row>
    <row r="4192" spans="1:13" ht="15.75" customHeight="1">
      <c r="A4192" s="19"/>
      <c r="B4192" s="19"/>
      <c r="C4192" s="19"/>
      <c r="D4192" s="19"/>
      <c r="E4192" s="19"/>
      <c r="F4192" s="21"/>
      <c r="G4192" s="21"/>
      <c r="H4192" s="21"/>
      <c r="I4192" s="20" t="str">
        <f t="shared" si="217"/>
        <v/>
      </c>
      <c r="J4192" s="28"/>
      <c r="K4192" s="19">
        <f t="shared" si="218"/>
        <v>0</v>
      </c>
      <c r="L4192" s="19"/>
      <c r="M4192" s="19"/>
    </row>
    <row r="4193" spans="1:13" ht="15.75" customHeight="1">
      <c r="A4193" s="19"/>
      <c r="B4193" s="19"/>
      <c r="C4193" s="19"/>
      <c r="D4193" s="19"/>
      <c r="E4193" s="19"/>
      <c r="F4193" s="21"/>
      <c r="G4193" s="21"/>
      <c r="H4193" s="21"/>
      <c r="I4193" s="20" t="str">
        <f t="shared" si="217"/>
        <v/>
      </c>
      <c r="J4193" s="28"/>
      <c r="K4193" s="19">
        <f t="shared" si="218"/>
        <v>0</v>
      </c>
      <c r="L4193" s="19"/>
      <c r="M4193" s="19"/>
    </row>
    <row r="4194" spans="1:13" ht="15.75" customHeight="1">
      <c r="A4194" s="19"/>
      <c r="B4194" s="19"/>
      <c r="C4194" s="19"/>
      <c r="D4194" s="19"/>
      <c r="E4194" s="19"/>
      <c r="F4194" s="21"/>
      <c r="G4194" s="21"/>
      <c r="H4194" s="21"/>
      <c r="I4194" s="20" t="str">
        <f t="shared" si="217"/>
        <v/>
      </c>
      <c r="J4194" s="28"/>
      <c r="K4194" s="19">
        <f t="shared" si="218"/>
        <v>0</v>
      </c>
      <c r="L4194" s="19"/>
      <c r="M4194" s="19"/>
    </row>
    <row r="4195" spans="1:13" ht="15.75" customHeight="1">
      <c r="A4195" s="19"/>
      <c r="B4195" s="19"/>
      <c r="C4195" s="19"/>
      <c r="D4195" s="19"/>
      <c r="E4195" s="19"/>
      <c r="F4195" s="21"/>
      <c r="G4195" s="21"/>
      <c r="H4195" s="21"/>
      <c r="I4195" s="20" t="str">
        <f t="shared" si="217"/>
        <v/>
      </c>
      <c r="J4195" s="28"/>
      <c r="K4195" s="19">
        <f t="shared" si="218"/>
        <v>0</v>
      </c>
      <c r="L4195" s="19"/>
      <c r="M4195" s="19"/>
    </row>
    <row r="4196" spans="1:13" ht="15.75" customHeight="1">
      <c r="A4196" s="19"/>
      <c r="B4196" s="19"/>
      <c r="C4196" s="19"/>
      <c r="D4196" s="19"/>
      <c r="E4196" s="19"/>
      <c r="F4196" s="21"/>
      <c r="G4196" s="21"/>
      <c r="H4196" s="21"/>
      <c r="I4196" s="20" t="str">
        <f t="shared" si="217"/>
        <v/>
      </c>
      <c r="J4196" s="28"/>
      <c r="K4196" s="19">
        <f t="shared" si="218"/>
        <v>0</v>
      </c>
      <c r="L4196" s="19"/>
      <c r="M4196" s="19"/>
    </row>
    <row r="4197" spans="1:13" ht="15.75" customHeight="1">
      <c r="A4197" s="19"/>
      <c r="B4197" s="19"/>
      <c r="C4197" s="19"/>
      <c r="D4197" s="19"/>
      <c r="E4197" s="19"/>
      <c r="F4197" s="21"/>
      <c r="G4197" s="21"/>
      <c r="H4197" s="21"/>
      <c r="I4197" s="20" t="str">
        <f t="shared" si="217"/>
        <v/>
      </c>
      <c r="J4197" s="28"/>
      <c r="K4197" s="19">
        <f t="shared" si="218"/>
        <v>0</v>
      </c>
      <c r="L4197" s="19"/>
      <c r="M4197" s="19"/>
    </row>
    <row r="4198" spans="1:13" ht="15.75" customHeight="1">
      <c r="A4198" s="19"/>
      <c r="B4198" s="19"/>
      <c r="C4198" s="19"/>
      <c r="D4198" s="19"/>
      <c r="E4198" s="19"/>
      <c r="F4198" s="21"/>
      <c r="G4198" s="21"/>
      <c r="H4198" s="21"/>
      <c r="I4198" s="20" t="str">
        <f t="shared" si="217"/>
        <v/>
      </c>
      <c r="J4198" s="28"/>
      <c r="K4198" s="19">
        <f t="shared" si="218"/>
        <v>0</v>
      </c>
      <c r="L4198" s="19"/>
      <c r="M4198" s="19"/>
    </row>
    <row r="4199" spans="1:13" ht="15.75" customHeight="1">
      <c r="A4199" s="19"/>
      <c r="B4199" s="19"/>
      <c r="C4199" s="19"/>
      <c r="D4199" s="19"/>
      <c r="E4199" s="19"/>
      <c r="F4199" s="21"/>
      <c r="G4199" s="21"/>
      <c r="H4199" s="21"/>
      <c r="I4199" s="20" t="str">
        <f t="shared" si="217"/>
        <v/>
      </c>
      <c r="J4199" s="28"/>
      <c r="K4199" s="19">
        <f t="shared" si="218"/>
        <v>0</v>
      </c>
      <c r="L4199" s="19"/>
      <c r="M4199" s="19"/>
    </row>
    <row r="4200" spans="1:13" ht="15.75" customHeight="1">
      <c r="A4200" s="19"/>
      <c r="B4200" s="19"/>
      <c r="C4200" s="19"/>
      <c r="D4200" s="19"/>
      <c r="E4200" s="19"/>
      <c r="F4200" s="21"/>
      <c r="G4200" s="21"/>
      <c r="H4200" s="21"/>
      <c r="I4200" s="20" t="str">
        <f t="shared" si="217"/>
        <v/>
      </c>
      <c r="J4200" s="28"/>
      <c r="K4200" s="19">
        <f t="shared" si="218"/>
        <v>0</v>
      </c>
      <c r="L4200" s="19"/>
      <c r="M4200" s="19"/>
    </row>
    <row r="4201" spans="1:13" ht="15.75" customHeight="1">
      <c r="A4201" s="19"/>
      <c r="B4201" s="19"/>
      <c r="C4201" s="19"/>
      <c r="D4201" s="19"/>
      <c r="E4201" s="19"/>
      <c r="F4201" s="21"/>
      <c r="G4201" s="21"/>
      <c r="H4201" s="21"/>
      <c r="I4201" s="20" t="str">
        <f t="shared" si="217"/>
        <v/>
      </c>
      <c r="J4201" s="28"/>
      <c r="K4201" s="19">
        <f t="shared" si="218"/>
        <v>0</v>
      </c>
      <c r="L4201" s="19"/>
      <c r="M4201" s="19"/>
    </row>
    <row r="4202" spans="1:13" ht="15.75" customHeight="1">
      <c r="A4202" s="19"/>
      <c r="B4202" s="19"/>
      <c r="C4202" s="19"/>
      <c r="D4202" s="19"/>
      <c r="E4202" s="19"/>
      <c r="F4202" s="21"/>
      <c r="G4202" s="21"/>
      <c r="H4202" s="21"/>
      <c r="I4202" s="20" t="str">
        <f t="shared" si="217"/>
        <v/>
      </c>
      <c r="J4202" s="28"/>
      <c r="K4202" s="19">
        <f t="shared" si="218"/>
        <v>0</v>
      </c>
      <c r="L4202" s="19"/>
      <c r="M4202" s="19"/>
    </row>
    <row r="4203" spans="1:13" ht="15.75" customHeight="1">
      <c r="A4203" s="19"/>
      <c r="B4203" s="19"/>
      <c r="C4203" s="19"/>
      <c r="D4203" s="19"/>
      <c r="E4203" s="19"/>
      <c r="F4203" s="21"/>
      <c r="G4203" s="21"/>
      <c r="H4203" s="21"/>
      <c r="I4203" s="20" t="str">
        <f t="shared" si="217"/>
        <v/>
      </c>
      <c r="J4203" s="28"/>
      <c r="K4203" s="19">
        <f t="shared" si="218"/>
        <v>0</v>
      </c>
      <c r="L4203" s="19"/>
      <c r="M4203" s="19"/>
    </row>
    <row r="4204" spans="1:13" ht="15.75" customHeight="1">
      <c r="A4204" s="19"/>
      <c r="B4204" s="19"/>
      <c r="C4204" s="19"/>
      <c r="D4204" s="19"/>
      <c r="E4204" s="19"/>
      <c r="F4204" s="21"/>
      <c r="G4204" s="21"/>
      <c r="H4204" s="21"/>
      <c r="I4204" s="20" t="str">
        <f t="shared" si="217"/>
        <v/>
      </c>
      <c r="J4204" s="28"/>
      <c r="K4204" s="19">
        <f t="shared" si="218"/>
        <v>0</v>
      </c>
      <c r="L4204" s="19"/>
      <c r="M4204" s="19"/>
    </row>
    <row r="4205" spans="1:13" ht="15.75" customHeight="1">
      <c r="A4205" s="19"/>
      <c r="B4205" s="19"/>
      <c r="C4205" s="19"/>
      <c r="D4205" s="19"/>
      <c r="E4205" s="19"/>
      <c r="F4205" s="21"/>
      <c r="G4205" s="21"/>
      <c r="H4205" s="21"/>
      <c r="I4205" s="20" t="str">
        <f t="shared" si="217"/>
        <v/>
      </c>
      <c r="J4205" s="28"/>
      <c r="K4205" s="19">
        <f t="shared" si="218"/>
        <v>0</v>
      </c>
      <c r="L4205" s="19"/>
      <c r="M4205" s="19"/>
    </row>
    <row r="4206" spans="1:13" ht="15.75" customHeight="1">
      <c r="A4206" s="19"/>
      <c r="B4206" s="19"/>
      <c r="C4206" s="19"/>
      <c r="D4206" s="19"/>
      <c r="E4206" s="19"/>
      <c r="F4206" s="21"/>
      <c r="G4206" s="21"/>
      <c r="H4206" s="21"/>
      <c r="I4206" s="20" t="str">
        <f t="shared" si="217"/>
        <v/>
      </c>
      <c r="J4206" s="28"/>
      <c r="K4206" s="19">
        <f t="shared" si="218"/>
        <v>0</v>
      </c>
      <c r="L4206" s="19"/>
      <c r="M4206" s="19"/>
    </row>
    <row r="4207" spans="1:13" ht="15.75" customHeight="1">
      <c r="A4207" s="19"/>
      <c r="B4207" s="19"/>
      <c r="C4207" s="19"/>
      <c r="D4207" s="19"/>
      <c r="E4207" s="19"/>
      <c r="F4207" s="21"/>
      <c r="G4207" s="21"/>
      <c r="H4207" s="21"/>
      <c r="I4207" s="20" t="str">
        <f t="shared" ref="I4207:I4220" si="219">IF(COUNTA(F4207:H4207)&lt;3,"",IF(AND(F4207=1,G4207=1,H4207=1),1,0))</f>
        <v/>
      </c>
      <c r="J4207" s="28"/>
      <c r="K4207" s="19">
        <f t="shared" si="218"/>
        <v>0</v>
      </c>
      <c r="L4207" s="19"/>
      <c r="M4207" s="19"/>
    </row>
    <row r="4208" spans="1:13" ht="15.75" customHeight="1">
      <c r="A4208" s="19"/>
      <c r="B4208" s="19"/>
      <c r="C4208" s="19"/>
      <c r="D4208" s="19"/>
      <c r="E4208" s="19"/>
      <c r="F4208" s="21"/>
      <c r="G4208" s="21"/>
      <c r="H4208" s="21"/>
      <c r="I4208" s="20" t="str">
        <f t="shared" si="219"/>
        <v/>
      </c>
      <c r="J4208" s="28"/>
      <c r="K4208" s="19">
        <f t="shared" si="218"/>
        <v>0</v>
      </c>
      <c r="L4208" s="19"/>
      <c r="M4208" s="19"/>
    </row>
    <row r="4209" spans="1:13" ht="15.75" customHeight="1">
      <c r="A4209" s="19"/>
      <c r="B4209" s="19"/>
      <c r="C4209" s="19"/>
      <c r="D4209" s="19"/>
      <c r="E4209" s="19"/>
      <c r="F4209" s="21"/>
      <c r="G4209" s="21"/>
      <c r="H4209" s="21"/>
      <c r="I4209" s="20" t="str">
        <f t="shared" si="219"/>
        <v/>
      </c>
      <c r="J4209" s="28"/>
      <c r="K4209" s="19">
        <f t="shared" si="218"/>
        <v>0</v>
      </c>
      <c r="L4209" s="19"/>
      <c r="M4209" s="19"/>
    </row>
    <row r="4210" spans="1:13" ht="15.75" customHeight="1">
      <c r="A4210" s="19"/>
      <c r="B4210" s="19"/>
      <c r="C4210" s="19"/>
      <c r="D4210" s="19"/>
      <c r="E4210" s="19"/>
      <c r="F4210" s="21"/>
      <c r="G4210" s="21"/>
      <c r="H4210" s="21"/>
      <c r="I4210" s="20" t="str">
        <f t="shared" si="219"/>
        <v/>
      </c>
      <c r="J4210" s="28"/>
      <c r="K4210" s="19">
        <f t="shared" si="218"/>
        <v>0</v>
      </c>
      <c r="L4210" s="19"/>
      <c r="M4210" s="19"/>
    </row>
    <row r="4211" spans="1:13" ht="15.75" customHeight="1">
      <c r="A4211" s="19"/>
      <c r="B4211" s="19"/>
      <c r="C4211" s="19"/>
      <c r="D4211" s="19"/>
      <c r="E4211" s="19"/>
      <c r="F4211" s="21"/>
      <c r="G4211" s="21"/>
      <c r="H4211" s="21"/>
      <c r="I4211" s="20" t="str">
        <f t="shared" si="219"/>
        <v/>
      </c>
      <c r="J4211" s="28"/>
      <c r="K4211" s="19">
        <f t="shared" si="218"/>
        <v>0</v>
      </c>
      <c r="L4211" s="19"/>
      <c r="M4211" s="19"/>
    </row>
    <row r="4212" spans="1:13" ht="15.75" customHeight="1">
      <c r="A4212" s="19"/>
      <c r="B4212" s="19"/>
      <c r="C4212" s="19"/>
      <c r="D4212" s="19"/>
      <c r="E4212" s="19"/>
      <c r="F4212" s="21"/>
      <c r="G4212" s="21"/>
      <c r="H4212" s="21"/>
      <c r="I4212" s="20" t="str">
        <f t="shared" si="219"/>
        <v/>
      </c>
      <c r="J4212" s="28"/>
      <c r="K4212" s="19">
        <f t="shared" si="218"/>
        <v>0</v>
      </c>
      <c r="L4212" s="19"/>
      <c r="M4212" s="19"/>
    </row>
    <row r="4213" spans="1:13" ht="15.75" customHeight="1">
      <c r="A4213" s="19"/>
      <c r="B4213" s="19"/>
      <c r="C4213" s="19"/>
      <c r="D4213" s="19"/>
      <c r="E4213" s="19"/>
      <c r="F4213" s="21"/>
      <c r="G4213" s="21"/>
      <c r="H4213" s="21"/>
      <c r="I4213" s="20" t="str">
        <f t="shared" si="219"/>
        <v/>
      </c>
      <c r="J4213" s="28"/>
      <c r="K4213" s="19">
        <f t="shared" si="218"/>
        <v>0</v>
      </c>
      <c r="L4213" s="19"/>
      <c r="M4213" s="19"/>
    </row>
    <row r="4214" spans="1:13" ht="15.75" customHeight="1">
      <c r="A4214" s="19"/>
      <c r="B4214" s="19"/>
      <c r="C4214" s="19"/>
      <c r="D4214" s="19"/>
      <c r="E4214" s="19"/>
      <c r="F4214" s="21"/>
      <c r="G4214" s="21"/>
      <c r="H4214" s="21"/>
      <c r="I4214" s="20" t="str">
        <f t="shared" si="219"/>
        <v/>
      </c>
      <c r="J4214" s="28"/>
      <c r="K4214" s="19">
        <f t="shared" si="218"/>
        <v>0</v>
      </c>
      <c r="L4214" s="19"/>
      <c r="M4214" s="19"/>
    </row>
    <row r="4215" spans="1:13" ht="15.75" customHeight="1">
      <c r="A4215" s="19"/>
      <c r="B4215" s="19"/>
      <c r="C4215" s="19"/>
      <c r="D4215" s="19"/>
      <c r="E4215" s="19"/>
      <c r="F4215" s="21"/>
      <c r="G4215" s="21"/>
      <c r="H4215" s="21"/>
      <c r="I4215" s="20" t="str">
        <f t="shared" si="219"/>
        <v/>
      </c>
      <c r="J4215" s="28"/>
      <c r="K4215" s="19">
        <f t="shared" si="218"/>
        <v>0</v>
      </c>
      <c r="L4215" s="19"/>
      <c r="M4215" s="19"/>
    </row>
    <row r="4216" spans="1:13" ht="15.75" customHeight="1">
      <c r="A4216" s="19"/>
      <c r="B4216" s="19"/>
      <c r="C4216" s="19"/>
      <c r="D4216" s="19"/>
      <c r="E4216" s="19"/>
      <c r="F4216" s="21"/>
      <c r="G4216" s="21"/>
      <c r="H4216" s="21"/>
      <c r="I4216" s="20" t="str">
        <f t="shared" si="219"/>
        <v/>
      </c>
      <c r="J4216" s="28"/>
      <c r="K4216" s="19">
        <f t="shared" si="218"/>
        <v>0</v>
      </c>
      <c r="L4216" s="19"/>
      <c r="M4216" s="19"/>
    </row>
    <row r="4217" spans="1:13" ht="15.75" customHeight="1">
      <c r="A4217" s="19"/>
      <c r="B4217" s="19"/>
      <c r="C4217" s="19"/>
      <c r="D4217" s="19"/>
      <c r="E4217" s="19"/>
      <c r="F4217" s="21"/>
      <c r="G4217" s="21"/>
      <c r="H4217" s="21"/>
      <c r="I4217" s="20" t="str">
        <f t="shared" si="219"/>
        <v/>
      </c>
      <c r="J4217" s="28"/>
      <c r="K4217" s="19">
        <f t="shared" si="218"/>
        <v>0</v>
      </c>
      <c r="L4217" s="19"/>
      <c r="M4217" s="19"/>
    </row>
    <row r="4218" spans="1:13" ht="15.75" customHeight="1">
      <c r="A4218" s="19"/>
      <c r="B4218" s="19"/>
      <c r="C4218" s="19"/>
      <c r="D4218" s="19"/>
      <c r="E4218" s="19"/>
      <c r="F4218" s="21"/>
      <c r="G4218" s="21"/>
      <c r="H4218" s="21"/>
      <c r="I4218" s="20" t="str">
        <f t="shared" si="219"/>
        <v/>
      </c>
      <c r="J4218" s="28"/>
      <c r="K4218" s="19">
        <f t="shared" si="218"/>
        <v>0</v>
      </c>
      <c r="L4218" s="19"/>
      <c r="M4218" s="19"/>
    </row>
    <row r="4219" spans="1:13" ht="15.75" customHeight="1">
      <c r="A4219" s="19"/>
      <c r="B4219" s="19"/>
      <c r="C4219" s="19"/>
      <c r="D4219" s="19"/>
      <c r="E4219" s="19"/>
      <c r="F4219" s="21"/>
      <c r="G4219" s="21"/>
      <c r="H4219" s="21"/>
      <c r="I4219" s="20" t="str">
        <f t="shared" si="219"/>
        <v/>
      </c>
      <c r="J4219" s="28"/>
      <c r="K4219" s="19">
        <f t="shared" si="218"/>
        <v>0</v>
      </c>
      <c r="L4219" s="19"/>
      <c r="M4219" s="19"/>
    </row>
    <row r="4220" spans="1:13" ht="15.75" customHeight="1">
      <c r="A4220" s="19"/>
      <c r="B4220" s="19"/>
      <c r="C4220" s="19"/>
      <c r="D4220" s="19"/>
      <c r="E4220" s="19"/>
      <c r="F4220" s="21"/>
      <c r="G4220" s="21"/>
      <c r="H4220" s="21"/>
      <c r="I4220" s="20" t="str">
        <f t="shared" si="219"/>
        <v/>
      </c>
      <c r="J4220" s="28"/>
      <c r="K4220" s="19">
        <f t="shared" si="218"/>
        <v>0</v>
      </c>
      <c r="L4220" s="19"/>
      <c r="M4220" s="19"/>
    </row>
  </sheetData>
  <dataValidations count="1">
    <dataValidation type="list" allowBlank="1" sqref="K2:K4220" xr:uid="{00000000-0002-0000-0100-000000000000}">
      <formula1>"01 - Aide à l’utilisation,02 - Correction donnée ou modification de paramétrage,03 - Script, fix ou contournement,04 - Aucune action nécessaire ou possible,05 - Hors périmètre support,06 - Intervention sur matériel"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966"/>
    <outlinePr summaryBelow="0" summaryRight="0"/>
  </sheetPr>
  <dimension ref="A1:AE4867"/>
  <sheetViews>
    <sheetView workbookViewId="0"/>
  </sheetViews>
  <sheetFormatPr defaultColWidth="12.6328125" defaultRowHeight="15.75" customHeight="1"/>
  <cols>
    <col min="1" max="1" width="17.7265625" customWidth="1"/>
    <col min="2" max="2" width="46.08984375" customWidth="1"/>
    <col min="3" max="3" width="18.453125" customWidth="1"/>
    <col min="4" max="4" width="22.6328125" customWidth="1"/>
    <col min="5" max="5" width="10.7265625" customWidth="1"/>
    <col min="6" max="6" width="6.26953125" customWidth="1"/>
    <col min="7" max="7" width="42.7265625" customWidth="1"/>
    <col min="8" max="8" width="29.7265625" customWidth="1"/>
    <col min="9" max="9" width="36.6328125" customWidth="1"/>
    <col min="10" max="10" width="21.6328125" customWidth="1"/>
    <col min="11" max="11" width="77.36328125" customWidth="1"/>
    <col min="12" max="12" width="33.90625" customWidth="1"/>
    <col min="13" max="13" width="19.36328125" customWidth="1"/>
    <col min="14" max="14" width="10.453125" customWidth="1"/>
    <col min="15" max="15" width="50.453125" customWidth="1"/>
    <col min="16" max="16" width="13.08984375" customWidth="1"/>
    <col min="17" max="17" width="51.90625" customWidth="1"/>
    <col min="18" max="18" width="26.453125" customWidth="1"/>
    <col min="19" max="19" width="11.90625" customWidth="1"/>
    <col min="20" max="20" width="12.7265625" customWidth="1"/>
    <col min="21" max="21" width="12.453125" customWidth="1"/>
    <col min="22" max="22" width="20" customWidth="1"/>
    <col min="23" max="23" width="15.7265625" customWidth="1"/>
    <col min="24" max="25" width="10.36328125" customWidth="1"/>
    <col min="26" max="26" width="18.90625" customWidth="1"/>
    <col min="27" max="27" width="12" customWidth="1"/>
    <col min="28" max="28" width="17.6328125" customWidth="1"/>
    <col min="29" max="29" width="9" customWidth="1"/>
    <col min="30" max="30" width="14.08984375" customWidth="1"/>
    <col min="31" max="31" width="61.08984375" customWidth="1"/>
  </cols>
  <sheetData>
    <row r="1" spans="1:31" ht="15.75" customHeight="1">
      <c r="A1" s="29" t="s">
        <v>7133</v>
      </c>
      <c r="B1" s="30" t="s">
        <v>19</v>
      </c>
      <c r="C1" s="30" t="s">
        <v>7134</v>
      </c>
      <c r="D1" s="30" t="s">
        <v>7135</v>
      </c>
      <c r="E1" s="31" t="s">
        <v>7136</v>
      </c>
      <c r="F1" s="31" t="s">
        <v>7137</v>
      </c>
      <c r="G1" s="31" t="s">
        <v>7138</v>
      </c>
      <c r="H1" s="31" t="s">
        <v>7139</v>
      </c>
      <c r="I1" s="31" t="s">
        <v>7140</v>
      </c>
      <c r="J1" s="31" t="s">
        <v>7141</v>
      </c>
      <c r="K1" s="31" t="s">
        <v>7142</v>
      </c>
      <c r="L1" s="32" t="s">
        <v>7143</v>
      </c>
      <c r="M1" s="31" t="s">
        <v>7144</v>
      </c>
      <c r="N1" s="31" t="s">
        <v>7145</v>
      </c>
      <c r="O1" s="33" t="s">
        <v>7146</v>
      </c>
      <c r="P1" s="31" t="s">
        <v>7147</v>
      </c>
      <c r="Q1" s="31" t="s">
        <v>7148</v>
      </c>
      <c r="R1" s="31" t="s">
        <v>7149</v>
      </c>
      <c r="S1" s="31" t="s">
        <v>7150</v>
      </c>
      <c r="T1" s="31" t="s">
        <v>7151</v>
      </c>
      <c r="U1" s="31" t="s">
        <v>7152</v>
      </c>
      <c r="V1" s="31" t="s">
        <v>7153</v>
      </c>
      <c r="W1" s="31" t="s">
        <v>7154</v>
      </c>
      <c r="X1" s="31" t="s">
        <v>7155</v>
      </c>
      <c r="Y1" s="31" t="s">
        <v>7156</v>
      </c>
      <c r="Z1" s="31" t="s">
        <v>7157</v>
      </c>
      <c r="AA1" s="31" t="s">
        <v>7158</v>
      </c>
      <c r="AB1" s="31" t="s">
        <v>7159</v>
      </c>
      <c r="AC1" s="31" t="s">
        <v>7160</v>
      </c>
      <c r="AD1" s="31" t="s">
        <v>7161</v>
      </c>
      <c r="AE1" s="31" t="s">
        <v>7162</v>
      </c>
    </row>
    <row r="2" spans="1:31">
      <c r="A2" s="27" t="str">
        <f>VLOOKUP(O2,Dictionnaire!A:B,2,0)</f>
        <v>Mouad Bounouar</v>
      </c>
      <c r="B2" s="27" t="str">
        <f t="shared" ref="B2:B256" si="0">O2</f>
        <v>FR IT SIC N1_N2 PROMOCASH BACK OFFICE</v>
      </c>
      <c r="C2" s="27"/>
      <c r="D2" s="27"/>
      <c r="E2" s="27">
        <v>118396606</v>
      </c>
      <c r="F2" s="27" t="s">
        <v>7163</v>
      </c>
      <c r="G2" s="27" t="s">
        <v>7164</v>
      </c>
      <c r="H2" s="27" t="s">
        <v>7165</v>
      </c>
      <c r="I2" s="27" t="s">
        <v>7165</v>
      </c>
      <c r="J2" s="27" t="s">
        <v>7166</v>
      </c>
      <c r="K2" s="27" t="s">
        <v>7167</v>
      </c>
      <c r="L2" s="27" t="s">
        <v>7168</v>
      </c>
      <c r="M2" s="27" t="s">
        <v>7169</v>
      </c>
      <c r="N2" s="27" t="s">
        <v>7169</v>
      </c>
      <c r="O2" s="34" t="s">
        <v>7170</v>
      </c>
      <c r="P2" s="27" t="s">
        <v>7171</v>
      </c>
      <c r="Q2" s="27" t="s">
        <v>7172</v>
      </c>
      <c r="R2" s="27" t="s">
        <v>7173</v>
      </c>
      <c r="S2" s="27" t="s">
        <v>7174</v>
      </c>
      <c r="T2" s="27" t="s">
        <v>7175</v>
      </c>
      <c r="U2" s="27" t="s">
        <v>7176</v>
      </c>
      <c r="V2" s="27" t="s">
        <v>7168</v>
      </c>
      <c r="W2" s="27" t="s">
        <v>7177</v>
      </c>
      <c r="X2" s="27">
        <v>180</v>
      </c>
      <c r="Y2" s="27" t="s">
        <v>8</v>
      </c>
      <c r="Z2" s="27">
        <v>5</v>
      </c>
      <c r="AA2" s="27">
        <v>0</v>
      </c>
      <c r="AB2" s="27">
        <v>4</v>
      </c>
      <c r="AC2" s="27" t="s">
        <v>7178</v>
      </c>
      <c r="AD2" s="27"/>
      <c r="AE2" s="27"/>
    </row>
    <row r="3" spans="1:31">
      <c r="A3" s="27" t="str">
        <f>VLOOKUP(O3,Dictionnaire!A:B,2,0)</f>
        <v>Mouad Bounouar</v>
      </c>
      <c r="B3" s="27" t="str">
        <f t="shared" si="0"/>
        <v>FR IT SIC N1_N2 PROMOCASH BACK OFFICE</v>
      </c>
      <c r="C3" s="27"/>
      <c r="D3" s="27"/>
      <c r="E3" s="27">
        <v>121470954</v>
      </c>
      <c r="F3" s="27" t="s">
        <v>7179</v>
      </c>
      <c r="G3" s="27" t="s">
        <v>7180</v>
      </c>
      <c r="H3" s="27" t="s">
        <v>7181</v>
      </c>
      <c r="I3" s="27" t="s">
        <v>7181</v>
      </c>
      <c r="J3" s="27" t="s">
        <v>7166</v>
      </c>
      <c r="K3" s="27" t="s">
        <v>7182</v>
      </c>
      <c r="L3" s="27" t="s">
        <v>7168</v>
      </c>
      <c r="M3" s="27" t="s">
        <v>7169</v>
      </c>
      <c r="N3" s="27" t="s">
        <v>7169</v>
      </c>
      <c r="O3" s="34" t="s">
        <v>7170</v>
      </c>
      <c r="P3" s="27" t="s">
        <v>7171</v>
      </c>
      <c r="Q3" s="27" t="s">
        <v>7183</v>
      </c>
      <c r="R3" s="27" t="s">
        <v>7173</v>
      </c>
      <c r="S3" s="27" t="s">
        <v>7174</v>
      </c>
      <c r="T3" s="27" t="s">
        <v>7184</v>
      </c>
      <c r="U3" s="27" t="s">
        <v>7185</v>
      </c>
      <c r="V3" s="27" t="s">
        <v>7168</v>
      </c>
      <c r="W3" s="27" t="s">
        <v>7186</v>
      </c>
      <c r="X3" s="27">
        <v>45</v>
      </c>
      <c r="Y3" s="27" t="s">
        <v>9</v>
      </c>
      <c r="Z3" s="27">
        <v>4</v>
      </c>
      <c r="AA3" s="27">
        <v>0</v>
      </c>
      <c r="AB3" s="27">
        <v>1</v>
      </c>
      <c r="AC3" s="27" t="s">
        <v>7178</v>
      </c>
      <c r="AD3" s="27"/>
      <c r="AE3" s="27"/>
    </row>
    <row r="4" spans="1:31">
      <c r="A4" s="27" t="str">
        <f>VLOOKUP(O4,Dictionnaire!A:B,2,0)</f>
        <v>Mouad Bounouar</v>
      </c>
      <c r="B4" s="27" t="str">
        <f t="shared" si="0"/>
        <v>FR IT SIC N1_N2 PROMOCASH BACK OFFICE</v>
      </c>
      <c r="C4" s="27"/>
      <c r="D4" s="27"/>
      <c r="E4" s="27">
        <v>122479425</v>
      </c>
      <c r="F4" s="27" t="s">
        <v>7179</v>
      </c>
      <c r="G4" s="27" t="s">
        <v>7187</v>
      </c>
      <c r="H4" s="27" t="s">
        <v>7165</v>
      </c>
      <c r="I4" s="27" t="s">
        <v>7165</v>
      </c>
      <c r="J4" s="27" t="s">
        <v>7166</v>
      </c>
      <c r="K4" s="27" t="s">
        <v>7188</v>
      </c>
      <c r="L4" s="27" t="s">
        <v>7168</v>
      </c>
      <c r="M4" s="27" t="s">
        <v>7169</v>
      </c>
      <c r="N4" s="27" t="s">
        <v>7169</v>
      </c>
      <c r="O4" s="34" t="s">
        <v>7170</v>
      </c>
      <c r="P4" s="27" t="s">
        <v>7171</v>
      </c>
      <c r="Q4" s="27" t="s">
        <v>7189</v>
      </c>
      <c r="R4" s="27" t="s">
        <v>7173</v>
      </c>
      <c r="S4" s="27" t="s">
        <v>7174</v>
      </c>
      <c r="T4" s="27" t="s">
        <v>7184</v>
      </c>
      <c r="U4" s="27" t="s">
        <v>7176</v>
      </c>
      <c r="V4" s="27" t="s">
        <v>7168</v>
      </c>
      <c r="W4" s="27" t="s">
        <v>7190</v>
      </c>
      <c r="X4" s="27">
        <v>45</v>
      </c>
      <c r="Y4" s="27" t="s">
        <v>8</v>
      </c>
      <c r="Z4" s="27">
        <v>0</v>
      </c>
      <c r="AA4" s="27">
        <v>0</v>
      </c>
      <c r="AB4" s="27">
        <v>1</v>
      </c>
      <c r="AC4" s="27" t="s">
        <v>7178</v>
      </c>
      <c r="AD4" s="27"/>
      <c r="AE4" s="27"/>
    </row>
    <row r="5" spans="1:31">
      <c r="A5" s="27" t="str">
        <f>VLOOKUP(O5,Dictionnaire!A:B,2,0)</f>
        <v>Mouad Bounouar</v>
      </c>
      <c r="B5" s="27" t="str">
        <f t="shared" si="0"/>
        <v>FR IT SIC N1_N2 PROMOCASH BACK OFFICE</v>
      </c>
      <c r="C5" s="27"/>
      <c r="D5" s="27"/>
      <c r="E5" s="27">
        <v>123201848</v>
      </c>
      <c r="F5" s="27" t="s">
        <v>7179</v>
      </c>
      <c r="G5" s="27" t="s">
        <v>7191</v>
      </c>
      <c r="H5" s="27" t="s">
        <v>7165</v>
      </c>
      <c r="I5" s="27" t="s">
        <v>7165</v>
      </c>
      <c r="J5" s="27" t="s">
        <v>7166</v>
      </c>
      <c r="K5" s="27" t="s">
        <v>7192</v>
      </c>
      <c r="L5" s="27" t="s">
        <v>7168</v>
      </c>
      <c r="M5" s="27" t="s">
        <v>7193</v>
      </c>
      <c r="N5" s="27" t="s">
        <v>7193</v>
      </c>
      <c r="O5" s="34" t="s">
        <v>7170</v>
      </c>
      <c r="P5" s="27" t="s">
        <v>7171</v>
      </c>
      <c r="Q5" s="27" t="s">
        <v>7194</v>
      </c>
      <c r="R5" s="27" t="s">
        <v>7173</v>
      </c>
      <c r="S5" s="27" t="s">
        <v>7174</v>
      </c>
      <c r="T5" s="27" t="s">
        <v>7184</v>
      </c>
      <c r="U5" s="27" t="s">
        <v>7176</v>
      </c>
      <c r="V5" s="27" t="s">
        <v>7168</v>
      </c>
      <c r="W5" s="27" t="s">
        <v>7195</v>
      </c>
      <c r="X5" s="27">
        <v>18</v>
      </c>
      <c r="Y5" s="27" t="s">
        <v>8</v>
      </c>
      <c r="Z5" s="27">
        <v>0</v>
      </c>
      <c r="AA5" s="27">
        <v>0</v>
      </c>
      <c r="AB5" s="27">
        <v>1</v>
      </c>
      <c r="AC5" s="27" t="s">
        <v>7178</v>
      </c>
      <c r="AD5" s="27"/>
      <c r="AE5" s="27"/>
    </row>
    <row r="6" spans="1:31">
      <c r="A6" s="27" t="str">
        <f>VLOOKUP(O6,Dictionnaire!A:B,2,0)</f>
        <v>Mouad Bounouar</v>
      </c>
      <c r="B6" s="27" t="str">
        <f t="shared" si="0"/>
        <v>FR IT SIC N1_N2 PROMOCASH BACK OFFICE</v>
      </c>
      <c r="C6" s="27"/>
      <c r="D6" s="27"/>
      <c r="E6" s="27">
        <v>123385451</v>
      </c>
      <c r="F6" s="27" t="s">
        <v>7163</v>
      </c>
      <c r="G6" s="27" t="s">
        <v>7196</v>
      </c>
      <c r="H6" s="27" t="s">
        <v>7165</v>
      </c>
      <c r="I6" s="27" t="s">
        <v>7165</v>
      </c>
      <c r="J6" s="27" t="s">
        <v>7166</v>
      </c>
      <c r="K6" s="27" t="s">
        <v>7197</v>
      </c>
      <c r="L6" s="27" t="s">
        <v>7168</v>
      </c>
      <c r="M6" s="27" t="s">
        <v>7169</v>
      </c>
      <c r="N6" s="27" t="s">
        <v>7169</v>
      </c>
      <c r="O6" s="34" t="s">
        <v>7170</v>
      </c>
      <c r="P6" s="27" t="s">
        <v>7171</v>
      </c>
      <c r="Q6" s="27" t="s">
        <v>7198</v>
      </c>
      <c r="R6" s="27" t="s">
        <v>7173</v>
      </c>
      <c r="S6" s="27" t="s">
        <v>7174</v>
      </c>
      <c r="T6" s="27" t="s">
        <v>7175</v>
      </c>
      <c r="U6" s="27" t="s">
        <v>7176</v>
      </c>
      <c r="V6" s="27" t="s">
        <v>7168</v>
      </c>
      <c r="W6" s="27" t="s">
        <v>7199</v>
      </c>
      <c r="X6" s="27">
        <v>180</v>
      </c>
      <c r="Y6" s="27" t="s">
        <v>8</v>
      </c>
      <c r="Z6" s="27">
        <v>6</v>
      </c>
      <c r="AA6" s="27">
        <v>0</v>
      </c>
      <c r="AB6" s="27">
        <v>1</v>
      </c>
      <c r="AC6" s="27" t="s">
        <v>7178</v>
      </c>
      <c r="AD6" s="27"/>
      <c r="AE6" s="27"/>
    </row>
    <row r="7" spans="1:31">
      <c r="A7" s="27" t="str">
        <f>VLOOKUP(O7,Dictionnaire!A:B,2,0)</f>
        <v>Mouad Bounouar</v>
      </c>
      <c r="B7" s="27" t="str">
        <f t="shared" si="0"/>
        <v>FR IT SIC N1_N2 PROMOCASH BACK OFFICE</v>
      </c>
      <c r="C7" s="27"/>
      <c r="D7" s="27"/>
      <c r="E7" s="27">
        <v>123452881</v>
      </c>
      <c r="F7" s="27" t="s">
        <v>7179</v>
      </c>
      <c r="G7" s="27" t="s">
        <v>7200</v>
      </c>
      <c r="H7" s="27" t="s">
        <v>7165</v>
      </c>
      <c r="I7" s="27" t="s">
        <v>7165</v>
      </c>
      <c r="J7" s="27" t="s">
        <v>7166</v>
      </c>
      <c r="K7" s="27" t="s">
        <v>7201</v>
      </c>
      <c r="L7" s="27" t="s">
        <v>7168</v>
      </c>
      <c r="M7" s="27" t="s">
        <v>7193</v>
      </c>
      <c r="N7" s="27" t="s">
        <v>7193</v>
      </c>
      <c r="O7" s="34" t="s">
        <v>7170</v>
      </c>
      <c r="P7" s="27" t="s">
        <v>7171</v>
      </c>
      <c r="Q7" s="27" t="s">
        <v>7202</v>
      </c>
      <c r="R7" s="27" t="s">
        <v>7173</v>
      </c>
      <c r="S7" s="27" t="s">
        <v>7174</v>
      </c>
      <c r="T7" s="27" t="s">
        <v>7184</v>
      </c>
      <c r="U7" s="27" t="s">
        <v>7176</v>
      </c>
      <c r="V7" s="27" t="s">
        <v>7168</v>
      </c>
      <c r="W7" s="27" t="s">
        <v>7203</v>
      </c>
      <c r="X7" s="27">
        <v>18</v>
      </c>
      <c r="Y7" s="27" t="s">
        <v>8</v>
      </c>
      <c r="Z7" s="27">
        <v>1</v>
      </c>
      <c r="AA7" s="27">
        <v>0</v>
      </c>
      <c r="AB7" s="27">
        <v>1</v>
      </c>
      <c r="AC7" s="27" t="s">
        <v>7178</v>
      </c>
      <c r="AD7" s="27">
        <v>123918877</v>
      </c>
      <c r="AE7" s="27"/>
    </row>
    <row r="8" spans="1:31">
      <c r="A8" s="27" t="str">
        <f>VLOOKUP(O8,Dictionnaire!A:B,2,0)</f>
        <v>Mouad Bounouar</v>
      </c>
      <c r="B8" s="27" t="str">
        <f t="shared" si="0"/>
        <v>FR IT SIC N1_N2 PROMOCASH BACK OFFICE</v>
      </c>
      <c r="C8" s="27"/>
      <c r="D8" s="27"/>
      <c r="E8" s="27">
        <v>123850744</v>
      </c>
      <c r="F8" s="27" t="s">
        <v>7179</v>
      </c>
      <c r="G8" s="27" t="s">
        <v>7204</v>
      </c>
      <c r="H8" s="27" t="s">
        <v>7165</v>
      </c>
      <c r="I8" s="27" t="s">
        <v>7165</v>
      </c>
      <c r="J8" s="27" t="s">
        <v>7166</v>
      </c>
      <c r="K8" s="27" t="s">
        <v>7182</v>
      </c>
      <c r="L8" s="27" t="s">
        <v>7168</v>
      </c>
      <c r="M8" s="27" t="s">
        <v>7193</v>
      </c>
      <c r="N8" s="27" t="s">
        <v>7193</v>
      </c>
      <c r="O8" s="34" t="s">
        <v>7170</v>
      </c>
      <c r="P8" s="27" t="s">
        <v>7171</v>
      </c>
      <c r="Q8" s="27" t="s">
        <v>7205</v>
      </c>
      <c r="R8" s="27" t="s">
        <v>7173</v>
      </c>
      <c r="S8" s="27" t="s">
        <v>7174</v>
      </c>
      <c r="T8" s="27" t="s">
        <v>7184</v>
      </c>
      <c r="U8" s="27" t="s">
        <v>7176</v>
      </c>
      <c r="V8" s="27" t="s">
        <v>7168</v>
      </c>
      <c r="W8" s="27" t="s">
        <v>7206</v>
      </c>
      <c r="X8" s="27">
        <v>18</v>
      </c>
      <c r="Y8" s="27" t="s">
        <v>8</v>
      </c>
      <c r="Z8" s="27">
        <v>6</v>
      </c>
      <c r="AA8" s="27">
        <v>0</v>
      </c>
      <c r="AB8" s="27">
        <v>2</v>
      </c>
      <c r="AC8" s="27" t="s">
        <v>7207</v>
      </c>
      <c r="AD8" s="27"/>
      <c r="AE8" s="27"/>
    </row>
    <row r="9" spans="1:31">
      <c r="A9" s="27" t="str">
        <f>VLOOKUP(O9,Dictionnaire!A:B,2,0)</f>
        <v>Mouad Bounouar</v>
      </c>
      <c r="B9" s="27" t="str">
        <f t="shared" si="0"/>
        <v>FR IT SIC N1_N2 PROXIMITE</v>
      </c>
      <c r="C9" s="27"/>
      <c r="D9" s="27"/>
      <c r="E9" s="27">
        <v>122270764</v>
      </c>
      <c r="F9" s="27" t="s">
        <v>7179</v>
      </c>
      <c r="G9" s="27" t="s">
        <v>7208</v>
      </c>
      <c r="H9" s="27" t="s">
        <v>7209</v>
      </c>
      <c r="I9" s="27" t="s">
        <v>7209</v>
      </c>
      <c r="J9" s="27" t="s">
        <v>7166</v>
      </c>
      <c r="K9" s="27" t="s">
        <v>7210</v>
      </c>
      <c r="L9" s="27" t="s">
        <v>7168</v>
      </c>
      <c r="M9" s="27" t="s">
        <v>7193</v>
      </c>
      <c r="N9" s="27" t="s">
        <v>7193</v>
      </c>
      <c r="O9" s="34" t="s">
        <v>7211</v>
      </c>
      <c r="P9" s="27" t="s">
        <v>7171</v>
      </c>
      <c r="Q9" s="27" t="s">
        <v>7212</v>
      </c>
      <c r="R9" s="27" t="s">
        <v>7213</v>
      </c>
      <c r="S9" s="27" t="s">
        <v>7174</v>
      </c>
      <c r="T9" s="27" t="s">
        <v>7184</v>
      </c>
      <c r="U9" s="27" t="s">
        <v>7185</v>
      </c>
      <c r="V9" s="27" t="s">
        <v>7168</v>
      </c>
      <c r="W9" s="27" t="s">
        <v>7214</v>
      </c>
      <c r="X9" s="27">
        <v>18</v>
      </c>
      <c r="Y9" s="27" t="s">
        <v>9</v>
      </c>
      <c r="Z9" s="27">
        <v>2</v>
      </c>
      <c r="AA9" s="27">
        <v>0</v>
      </c>
      <c r="AB9" s="27">
        <v>1</v>
      </c>
      <c r="AC9" s="27" t="s">
        <v>7207</v>
      </c>
      <c r="AD9" s="27"/>
      <c r="AE9" s="27"/>
    </row>
    <row r="10" spans="1:31">
      <c r="A10" s="27" t="str">
        <f>VLOOKUP(O10,Dictionnaire!A:B,2,0)</f>
        <v>Mouad Bounouar</v>
      </c>
      <c r="B10" s="27" t="str">
        <f t="shared" si="0"/>
        <v>FR IT SIC N1_N2 PROXIMITE</v>
      </c>
      <c r="C10" s="27"/>
      <c r="D10" s="27"/>
      <c r="E10" s="27">
        <v>122395503</v>
      </c>
      <c r="F10" s="27" t="s">
        <v>7179</v>
      </c>
      <c r="G10" s="27" t="s">
        <v>7215</v>
      </c>
      <c r="H10" s="27" t="s">
        <v>7216</v>
      </c>
      <c r="I10" s="27" t="s">
        <v>7216</v>
      </c>
      <c r="J10" s="27" t="s">
        <v>7166</v>
      </c>
      <c r="K10" s="27" t="s">
        <v>7217</v>
      </c>
      <c r="L10" s="27" t="s">
        <v>7168</v>
      </c>
      <c r="M10" s="27" t="s">
        <v>7169</v>
      </c>
      <c r="N10" s="27" t="s">
        <v>7169</v>
      </c>
      <c r="O10" s="34" t="s">
        <v>7211</v>
      </c>
      <c r="P10" s="27" t="s">
        <v>7171</v>
      </c>
      <c r="Q10" s="27" t="s">
        <v>7218</v>
      </c>
      <c r="R10" s="27" t="s">
        <v>7213</v>
      </c>
      <c r="S10" s="27" t="s">
        <v>7219</v>
      </c>
      <c r="T10" s="27" t="s">
        <v>7184</v>
      </c>
      <c r="U10" s="27" t="s">
        <v>7176</v>
      </c>
      <c r="V10" s="27" t="s">
        <v>7168</v>
      </c>
      <c r="W10" s="27" t="s">
        <v>7220</v>
      </c>
      <c r="X10" s="27">
        <v>45</v>
      </c>
      <c r="Y10" s="27" t="s">
        <v>8</v>
      </c>
      <c r="Z10" s="27">
        <v>3</v>
      </c>
      <c r="AA10" s="27">
        <v>0</v>
      </c>
      <c r="AB10" s="27">
        <v>1</v>
      </c>
      <c r="AC10" s="27" t="s">
        <v>7178</v>
      </c>
      <c r="AD10" s="27"/>
      <c r="AE10" s="27"/>
    </row>
    <row r="11" spans="1:31">
      <c r="A11" s="27" t="str">
        <f>VLOOKUP(O11,Dictionnaire!A:B,2,0)</f>
        <v>Mouad Bounouar</v>
      </c>
      <c r="B11" s="27" t="str">
        <f t="shared" si="0"/>
        <v>FR IT SIC N1_N2 PROXIMITE</v>
      </c>
      <c r="C11" s="27"/>
      <c r="D11" s="27"/>
      <c r="E11" s="27">
        <v>122677453</v>
      </c>
      <c r="F11" s="27" t="s">
        <v>7179</v>
      </c>
      <c r="G11" s="27" t="s">
        <v>7221</v>
      </c>
      <c r="H11" s="27" t="s">
        <v>722</v>
      </c>
      <c r="I11" s="27" t="s">
        <v>7222</v>
      </c>
      <c r="J11" s="27" t="s">
        <v>7166</v>
      </c>
      <c r="K11" s="27" t="s">
        <v>7223</v>
      </c>
      <c r="L11" s="27" t="s">
        <v>7168</v>
      </c>
      <c r="M11" s="27" t="s">
        <v>7169</v>
      </c>
      <c r="N11" s="27" t="s">
        <v>7169</v>
      </c>
      <c r="O11" s="34" t="s">
        <v>7211</v>
      </c>
      <c r="P11" s="27" t="s">
        <v>7171</v>
      </c>
      <c r="Q11" s="27" t="s">
        <v>7224</v>
      </c>
      <c r="R11" s="27" t="s">
        <v>7213</v>
      </c>
      <c r="S11" s="27" t="s">
        <v>7219</v>
      </c>
      <c r="T11" s="27" t="s">
        <v>7184</v>
      </c>
      <c r="U11" s="27" t="s">
        <v>7176</v>
      </c>
      <c r="V11" s="27" t="s">
        <v>7168</v>
      </c>
      <c r="W11" s="27" t="s">
        <v>7225</v>
      </c>
      <c r="X11" s="27">
        <v>45</v>
      </c>
      <c r="Y11" s="27" t="s">
        <v>8</v>
      </c>
      <c r="Z11" s="27">
        <v>2</v>
      </c>
      <c r="AA11" s="27">
        <v>0</v>
      </c>
      <c r="AB11" s="27">
        <v>3</v>
      </c>
      <c r="AC11" s="27" t="s">
        <v>7178</v>
      </c>
      <c r="AD11" s="27"/>
      <c r="AE11" s="27"/>
    </row>
    <row r="12" spans="1:31">
      <c r="A12" s="27" t="str">
        <f>VLOOKUP(O12,Dictionnaire!A:B,2,0)</f>
        <v>Mouad Bounouar</v>
      </c>
      <c r="B12" s="27" t="str">
        <f t="shared" si="0"/>
        <v>FR IT SIC N1_N2 PROXIMITE</v>
      </c>
      <c r="C12" s="27"/>
      <c r="D12" s="27"/>
      <c r="E12" s="27">
        <v>122947548</v>
      </c>
      <c r="F12" s="27" t="s">
        <v>7179</v>
      </c>
      <c r="G12" s="27" t="s">
        <v>297</v>
      </c>
      <c r="H12" s="27" t="s">
        <v>7209</v>
      </c>
      <c r="I12" s="27" t="s">
        <v>7209</v>
      </c>
      <c r="J12" s="27" t="s">
        <v>7166</v>
      </c>
      <c r="K12" s="27" t="s">
        <v>7226</v>
      </c>
      <c r="L12" s="27" t="s">
        <v>7168</v>
      </c>
      <c r="M12" s="27" t="s">
        <v>7169</v>
      </c>
      <c r="N12" s="27" t="s">
        <v>7169</v>
      </c>
      <c r="O12" s="34" t="s">
        <v>7211</v>
      </c>
      <c r="P12" s="27" t="s">
        <v>7171</v>
      </c>
      <c r="Q12" s="27" t="s">
        <v>7227</v>
      </c>
      <c r="R12" s="27" t="s">
        <v>7213</v>
      </c>
      <c r="S12" s="27" t="s">
        <v>7219</v>
      </c>
      <c r="T12" s="27" t="s">
        <v>7184</v>
      </c>
      <c r="U12" s="27" t="s">
        <v>7176</v>
      </c>
      <c r="V12" s="27" t="s">
        <v>7168</v>
      </c>
      <c r="W12" s="27" t="s">
        <v>7228</v>
      </c>
      <c r="X12" s="27">
        <v>45</v>
      </c>
      <c r="Y12" s="27" t="s">
        <v>8</v>
      </c>
      <c r="Z12" s="27">
        <v>1</v>
      </c>
      <c r="AA12" s="27">
        <v>0</v>
      </c>
      <c r="AB12" s="27">
        <v>1</v>
      </c>
      <c r="AC12" s="27" t="s">
        <v>7207</v>
      </c>
      <c r="AD12" s="27"/>
      <c r="AE12" s="27"/>
    </row>
    <row r="13" spans="1:31">
      <c r="A13" s="27" t="str">
        <f>VLOOKUP(O13,Dictionnaire!A:B,2,0)</f>
        <v>Mouad Bounouar</v>
      </c>
      <c r="B13" s="27" t="str">
        <f t="shared" si="0"/>
        <v>FR IT SIC N1_N2 PROXIMITE</v>
      </c>
      <c r="C13" s="27"/>
      <c r="D13" s="27"/>
      <c r="E13" s="27">
        <v>122957037</v>
      </c>
      <c r="F13" s="27" t="s">
        <v>7179</v>
      </c>
      <c r="G13" s="27" t="s">
        <v>7229</v>
      </c>
      <c r="H13" s="27" t="s">
        <v>7209</v>
      </c>
      <c r="I13" s="27" t="s">
        <v>7209</v>
      </c>
      <c r="J13" s="27" t="s">
        <v>7166</v>
      </c>
      <c r="K13" s="27" t="s">
        <v>7230</v>
      </c>
      <c r="L13" s="27" t="s">
        <v>7168</v>
      </c>
      <c r="M13" s="27" t="s">
        <v>7193</v>
      </c>
      <c r="N13" s="27" t="s">
        <v>7193</v>
      </c>
      <c r="O13" s="34" t="s">
        <v>7211</v>
      </c>
      <c r="P13" s="27" t="s">
        <v>7171</v>
      </c>
      <c r="Q13" s="27" t="s">
        <v>7231</v>
      </c>
      <c r="R13" s="27" t="s">
        <v>7213</v>
      </c>
      <c r="S13" s="27" t="s">
        <v>7174</v>
      </c>
      <c r="T13" s="27" t="s">
        <v>7184</v>
      </c>
      <c r="U13" s="27" t="s">
        <v>7176</v>
      </c>
      <c r="V13" s="27" t="s">
        <v>7168</v>
      </c>
      <c r="W13" s="27" t="s">
        <v>7232</v>
      </c>
      <c r="X13" s="27">
        <v>18</v>
      </c>
      <c r="Y13" s="27" t="s">
        <v>8</v>
      </c>
      <c r="Z13" s="27">
        <v>2</v>
      </c>
      <c r="AA13" s="27">
        <v>0</v>
      </c>
      <c r="AB13" s="27">
        <v>3</v>
      </c>
      <c r="AC13" s="27" t="s">
        <v>7207</v>
      </c>
      <c r="AD13" s="27"/>
      <c r="AE13" s="27"/>
    </row>
    <row r="14" spans="1:31" ht="14">
      <c r="A14" s="27" t="str">
        <f>VLOOKUP(O14,Dictionnaire!A:B,2,0)</f>
        <v>Mouad Bounouar</v>
      </c>
      <c r="B14" s="27" t="str">
        <f t="shared" si="0"/>
        <v>FR IT SIC N1_N2 PROXIMITE</v>
      </c>
      <c r="C14" s="27"/>
      <c r="D14" s="27"/>
      <c r="E14" s="27">
        <v>122992712</v>
      </c>
      <c r="F14" s="27" t="s">
        <v>7179</v>
      </c>
      <c r="G14" s="27" t="s">
        <v>297</v>
      </c>
      <c r="H14" s="27" t="s">
        <v>7209</v>
      </c>
      <c r="I14" s="27" t="s">
        <v>7209</v>
      </c>
      <c r="J14" s="27" t="s">
        <v>7166</v>
      </c>
      <c r="K14" s="27" t="s">
        <v>7210</v>
      </c>
      <c r="L14" s="27" t="s">
        <v>7168</v>
      </c>
      <c r="M14" s="27" t="s">
        <v>7169</v>
      </c>
      <c r="N14" s="27" t="s">
        <v>7169</v>
      </c>
      <c r="O14" s="34" t="s">
        <v>7211</v>
      </c>
      <c r="P14" s="27" t="s">
        <v>7171</v>
      </c>
      <c r="Q14" s="27" t="s">
        <v>7233</v>
      </c>
      <c r="R14" s="27" t="s">
        <v>7213</v>
      </c>
      <c r="S14" s="27" t="s">
        <v>7174</v>
      </c>
      <c r="T14" s="27" t="s">
        <v>7184</v>
      </c>
      <c r="U14" s="27" t="s">
        <v>7176</v>
      </c>
      <c r="V14" s="27" t="s">
        <v>7168</v>
      </c>
      <c r="W14" s="27" t="s">
        <v>7234</v>
      </c>
      <c r="X14" s="27">
        <v>60</v>
      </c>
      <c r="Y14" s="27" t="s">
        <v>8</v>
      </c>
      <c r="Z14" s="27">
        <v>11</v>
      </c>
      <c r="AA14" s="27">
        <v>0</v>
      </c>
      <c r="AB14" s="27">
        <v>1</v>
      </c>
      <c r="AC14" s="27" t="s">
        <v>7207</v>
      </c>
      <c r="AD14" s="27"/>
      <c r="AE14" s="27"/>
    </row>
    <row r="15" spans="1:31" ht="14">
      <c r="A15" s="27" t="str">
        <f>VLOOKUP(O15,Dictionnaire!A:B,2,0)</f>
        <v>Mouad Bounouar</v>
      </c>
      <c r="B15" s="27" t="str">
        <f t="shared" si="0"/>
        <v>FR IT SIC N1_N2 PROXIMITE</v>
      </c>
      <c r="C15" s="27"/>
      <c r="D15" s="27"/>
      <c r="E15" s="27">
        <v>123002323</v>
      </c>
      <c r="F15" s="27" t="s">
        <v>7179</v>
      </c>
      <c r="G15" s="27" t="s">
        <v>7235</v>
      </c>
      <c r="H15" s="27" t="s">
        <v>7209</v>
      </c>
      <c r="I15" s="27" t="s">
        <v>7209</v>
      </c>
      <c r="J15" s="27" t="s">
        <v>7166</v>
      </c>
      <c r="K15" s="27" t="s">
        <v>7236</v>
      </c>
      <c r="L15" s="27" t="s">
        <v>7168</v>
      </c>
      <c r="M15" s="27" t="s">
        <v>7169</v>
      </c>
      <c r="N15" s="27" t="s">
        <v>7169</v>
      </c>
      <c r="O15" s="34" t="s">
        <v>7211</v>
      </c>
      <c r="P15" s="27" t="s">
        <v>7171</v>
      </c>
      <c r="Q15" s="27" t="s">
        <v>7237</v>
      </c>
      <c r="R15" s="27" t="s">
        <v>7238</v>
      </c>
      <c r="S15" s="27" t="s">
        <v>7174</v>
      </c>
      <c r="T15" s="27" t="s">
        <v>7184</v>
      </c>
      <c r="U15" s="27" t="s">
        <v>7176</v>
      </c>
      <c r="V15" s="27" t="s">
        <v>7168</v>
      </c>
      <c r="W15" s="27" t="s">
        <v>7239</v>
      </c>
      <c r="X15" s="27">
        <v>45</v>
      </c>
      <c r="Y15" s="27" t="s">
        <v>8</v>
      </c>
      <c r="Z15" s="27">
        <v>2</v>
      </c>
      <c r="AA15" s="27">
        <v>0</v>
      </c>
      <c r="AB15" s="27">
        <v>2</v>
      </c>
      <c r="AC15" s="27" t="s">
        <v>7207</v>
      </c>
      <c r="AD15" s="27"/>
      <c r="AE15" s="27"/>
    </row>
    <row r="16" spans="1:31" ht="14">
      <c r="A16" s="27" t="str">
        <f>VLOOKUP(O16,Dictionnaire!A:B,2,0)</f>
        <v>Mouad Bounouar</v>
      </c>
      <c r="B16" s="27" t="str">
        <f t="shared" si="0"/>
        <v>FR IT SIC N1_N2 PROXIMITE</v>
      </c>
      <c r="C16" s="27"/>
      <c r="D16" s="27"/>
      <c r="E16" s="27">
        <v>123167199</v>
      </c>
      <c r="F16" s="27" t="s">
        <v>7179</v>
      </c>
      <c r="G16" s="27" t="s">
        <v>7240</v>
      </c>
      <c r="H16" s="27" t="s">
        <v>7209</v>
      </c>
      <c r="I16" s="27" t="s">
        <v>7209</v>
      </c>
      <c r="J16" s="27" t="s">
        <v>7166</v>
      </c>
      <c r="K16" s="27" t="s">
        <v>7236</v>
      </c>
      <c r="L16" s="27" t="s">
        <v>7168</v>
      </c>
      <c r="M16" s="27" t="s">
        <v>7169</v>
      </c>
      <c r="N16" s="27" t="s">
        <v>7169</v>
      </c>
      <c r="O16" s="34" t="s">
        <v>7211</v>
      </c>
      <c r="P16" s="27" t="s">
        <v>7171</v>
      </c>
      <c r="Q16" s="27" t="s">
        <v>7237</v>
      </c>
      <c r="R16" s="27" t="s">
        <v>7238</v>
      </c>
      <c r="S16" s="27" t="s">
        <v>7174</v>
      </c>
      <c r="T16" s="27" t="s">
        <v>7184</v>
      </c>
      <c r="U16" s="27" t="s">
        <v>7176</v>
      </c>
      <c r="V16" s="27" t="s">
        <v>7168</v>
      </c>
      <c r="W16" s="27" t="s">
        <v>7241</v>
      </c>
      <c r="X16" s="27">
        <v>45</v>
      </c>
      <c r="Y16" s="27" t="s">
        <v>8</v>
      </c>
      <c r="Z16" s="27">
        <v>0</v>
      </c>
      <c r="AA16" s="27">
        <v>0</v>
      </c>
      <c r="AB16" s="27">
        <v>1</v>
      </c>
      <c r="AC16" s="27" t="s">
        <v>7178</v>
      </c>
      <c r="AD16" s="27"/>
      <c r="AE16" s="27"/>
    </row>
    <row r="17" spans="1:31" ht="14">
      <c r="A17" s="27" t="str">
        <f>VLOOKUP(O17,Dictionnaire!A:B,2,0)</f>
        <v>Mouad Bounouar</v>
      </c>
      <c r="B17" s="27" t="str">
        <f t="shared" si="0"/>
        <v>FR IT SIC N1_N2 PROXIMITE</v>
      </c>
      <c r="C17" s="27"/>
      <c r="D17" s="27"/>
      <c r="E17" s="27">
        <v>123667863</v>
      </c>
      <c r="F17" s="27" t="s">
        <v>7179</v>
      </c>
      <c r="G17" s="27" t="s">
        <v>7242</v>
      </c>
      <c r="H17" s="27" t="s">
        <v>7209</v>
      </c>
      <c r="I17" s="27" t="s">
        <v>7209</v>
      </c>
      <c r="J17" s="27" t="s">
        <v>7166</v>
      </c>
      <c r="K17" s="27" t="s">
        <v>7243</v>
      </c>
      <c r="L17" s="27" t="s">
        <v>7168</v>
      </c>
      <c r="M17" s="27" t="s">
        <v>7193</v>
      </c>
      <c r="N17" s="27" t="s">
        <v>7193</v>
      </c>
      <c r="O17" s="34" t="s">
        <v>7211</v>
      </c>
      <c r="P17" s="27" t="s">
        <v>7171</v>
      </c>
      <c r="Q17" s="27" t="s">
        <v>7244</v>
      </c>
      <c r="R17" s="27" t="s">
        <v>7213</v>
      </c>
      <c r="S17" s="27" t="s">
        <v>7219</v>
      </c>
      <c r="T17" s="27" t="s">
        <v>7184</v>
      </c>
      <c r="U17" s="27" t="s">
        <v>7176</v>
      </c>
      <c r="V17" s="27" t="s">
        <v>7168</v>
      </c>
      <c r="W17" s="27" t="s">
        <v>7245</v>
      </c>
      <c r="X17" s="27">
        <v>18</v>
      </c>
      <c r="Y17" s="27" t="s">
        <v>8</v>
      </c>
      <c r="Z17" s="27">
        <v>2</v>
      </c>
      <c r="AA17" s="27">
        <v>0</v>
      </c>
      <c r="AB17" s="27">
        <v>1</v>
      </c>
      <c r="AC17" s="27" t="s">
        <v>7178</v>
      </c>
      <c r="AD17" s="27"/>
      <c r="AE17" s="27"/>
    </row>
    <row r="18" spans="1:31" ht="14">
      <c r="A18" s="27" t="str">
        <f>VLOOKUP(O18,Dictionnaire!A:B,2,0)</f>
        <v>Mouad Bounouar</v>
      </c>
      <c r="B18" s="27" t="str">
        <f t="shared" si="0"/>
        <v>FR IT SIC N1_N2 PROXIMITE</v>
      </c>
      <c r="C18" s="27"/>
      <c r="D18" s="27"/>
      <c r="E18" s="27">
        <v>123706844</v>
      </c>
      <c r="F18" s="27" t="s">
        <v>7179</v>
      </c>
      <c r="G18" s="27" t="s">
        <v>7246</v>
      </c>
      <c r="H18" s="27" t="s">
        <v>7247</v>
      </c>
      <c r="I18" s="27" t="s">
        <v>7247</v>
      </c>
      <c r="J18" s="27" t="s">
        <v>7166</v>
      </c>
      <c r="K18" s="27" t="s">
        <v>7248</v>
      </c>
      <c r="L18" s="27" t="s">
        <v>7168</v>
      </c>
      <c r="M18" s="27" t="s">
        <v>7249</v>
      </c>
      <c r="N18" s="27" t="s">
        <v>7249</v>
      </c>
      <c r="O18" s="34" t="s">
        <v>7211</v>
      </c>
      <c r="P18" s="27" t="s">
        <v>7171</v>
      </c>
      <c r="Q18" s="27" t="s">
        <v>7250</v>
      </c>
      <c r="R18" s="27" t="s">
        <v>7213</v>
      </c>
      <c r="S18" s="27" t="s">
        <v>7219</v>
      </c>
      <c r="T18" s="27" t="s">
        <v>7184</v>
      </c>
      <c r="U18" s="27" t="s">
        <v>7176</v>
      </c>
      <c r="V18" s="27" t="s">
        <v>7168</v>
      </c>
      <c r="W18" s="35">
        <v>46186</v>
      </c>
      <c r="X18" s="27">
        <v>45</v>
      </c>
      <c r="Y18" s="27" t="s">
        <v>8</v>
      </c>
      <c r="Z18" s="27">
        <v>0</v>
      </c>
      <c r="AA18" s="27">
        <v>0</v>
      </c>
      <c r="AB18" s="27">
        <v>1</v>
      </c>
      <c r="AC18" s="27" t="s">
        <v>7178</v>
      </c>
      <c r="AD18" s="27"/>
      <c r="AE18" s="27"/>
    </row>
    <row r="19" spans="1:31" ht="14">
      <c r="A19" s="27" t="str">
        <f>VLOOKUP(O19,Dictionnaire!A:B,2,0)</f>
        <v>Mouad Bounouar</v>
      </c>
      <c r="B19" s="27" t="str">
        <f t="shared" si="0"/>
        <v>FR IT SIC N1_N2 PROXIMITE</v>
      </c>
      <c r="C19" s="27"/>
      <c r="D19" s="27"/>
      <c r="E19" s="27">
        <v>124264750</v>
      </c>
      <c r="F19" s="27" t="s">
        <v>7179</v>
      </c>
      <c r="G19" s="27" t="s">
        <v>7251</v>
      </c>
      <c r="H19" s="27" t="s">
        <v>7252</v>
      </c>
      <c r="I19" s="27" t="s">
        <v>7165</v>
      </c>
      <c r="J19" s="27" t="s">
        <v>7166</v>
      </c>
      <c r="K19" s="27" t="s">
        <v>7201</v>
      </c>
      <c r="L19" s="27" t="s">
        <v>7168</v>
      </c>
      <c r="M19" s="27" t="s">
        <v>7169</v>
      </c>
      <c r="N19" s="27" t="s">
        <v>7169</v>
      </c>
      <c r="O19" s="34" t="s">
        <v>7211</v>
      </c>
      <c r="P19" s="27" t="s">
        <v>7171</v>
      </c>
      <c r="Q19" s="27" t="s">
        <v>7253</v>
      </c>
      <c r="R19" s="27" t="s">
        <v>7173</v>
      </c>
      <c r="S19" s="27" t="s">
        <v>7174</v>
      </c>
      <c r="T19" s="27" t="s">
        <v>7184</v>
      </c>
      <c r="U19" s="27" t="s">
        <v>7176</v>
      </c>
      <c r="V19" s="27" t="s">
        <v>7168</v>
      </c>
      <c r="W19" s="27" t="s">
        <v>7254</v>
      </c>
      <c r="X19" s="27">
        <v>45</v>
      </c>
      <c r="Y19" s="27" t="s">
        <v>8</v>
      </c>
      <c r="Z19" s="27">
        <v>6</v>
      </c>
      <c r="AA19" s="27">
        <v>0</v>
      </c>
      <c r="AB19" s="27">
        <v>1</v>
      </c>
      <c r="AC19" s="27" t="s">
        <v>7207</v>
      </c>
      <c r="AD19" s="27"/>
      <c r="AE19" s="27"/>
    </row>
    <row r="20" spans="1:31" ht="14">
      <c r="A20" s="27" t="str">
        <f>VLOOKUP(O20,Dictionnaire!A:B,2,0)</f>
        <v>Mohamed BENSAID</v>
      </c>
      <c r="B20" s="27" t="str">
        <f t="shared" si="0"/>
        <v>FR IT SIC N1_N2 SUPER-HYPER BACK OFFICE</v>
      </c>
      <c r="C20" s="27"/>
      <c r="D20" s="27"/>
      <c r="E20" s="27">
        <v>121813044</v>
      </c>
      <c r="F20" s="27" t="s">
        <v>7179</v>
      </c>
      <c r="G20" s="27" t="s">
        <v>7255</v>
      </c>
      <c r="H20" s="27" t="s">
        <v>7256</v>
      </c>
      <c r="I20" s="27" t="s">
        <v>7256</v>
      </c>
      <c r="J20" s="27" t="s">
        <v>7166</v>
      </c>
      <c r="K20" s="27" t="s">
        <v>7257</v>
      </c>
      <c r="L20" s="27" t="s">
        <v>7168</v>
      </c>
      <c r="M20" s="27" t="s">
        <v>7193</v>
      </c>
      <c r="N20" s="27" t="s">
        <v>7193</v>
      </c>
      <c r="O20" s="34" t="s">
        <v>7258</v>
      </c>
      <c r="P20" s="27" t="s">
        <v>7171</v>
      </c>
      <c r="Q20" s="27" t="s">
        <v>7259</v>
      </c>
      <c r="R20" s="27" t="s">
        <v>7260</v>
      </c>
      <c r="S20" s="27" t="s">
        <v>7261</v>
      </c>
      <c r="T20" s="27" t="s">
        <v>7184</v>
      </c>
      <c r="U20" s="27" t="s">
        <v>7185</v>
      </c>
      <c r="V20" s="27" t="s">
        <v>7168</v>
      </c>
      <c r="W20" s="27" t="s">
        <v>7262</v>
      </c>
      <c r="X20" s="27">
        <v>18</v>
      </c>
      <c r="Y20" s="27" t="s">
        <v>9</v>
      </c>
      <c r="Z20" s="27">
        <v>5</v>
      </c>
      <c r="AA20" s="27">
        <v>0</v>
      </c>
      <c r="AB20" s="27">
        <v>1</v>
      </c>
      <c r="AC20" s="27" t="s">
        <v>7178</v>
      </c>
      <c r="AD20" s="27"/>
      <c r="AE20" s="27"/>
    </row>
    <row r="21" spans="1:31" ht="14">
      <c r="A21" s="27" t="str">
        <f>VLOOKUP(O21,Dictionnaire!A:B,2,0)</f>
        <v>Mohamed BENSAID</v>
      </c>
      <c r="B21" s="27" t="str">
        <f t="shared" si="0"/>
        <v>FR IT SIC N1_N2 SUPER-HYPER BACK OFFICE</v>
      </c>
      <c r="C21" s="27"/>
      <c r="D21" s="27"/>
      <c r="E21" s="27">
        <v>121948632</v>
      </c>
      <c r="F21" s="27" t="s">
        <v>7179</v>
      </c>
      <c r="G21" s="27" t="s">
        <v>7263</v>
      </c>
      <c r="H21" s="27" t="s">
        <v>7264</v>
      </c>
      <c r="I21" s="27" t="s">
        <v>7265</v>
      </c>
      <c r="J21" s="27" t="s">
        <v>7166</v>
      </c>
      <c r="K21" s="27" t="s">
        <v>7266</v>
      </c>
      <c r="L21" s="27" t="s">
        <v>7168</v>
      </c>
      <c r="M21" s="27" t="s">
        <v>7267</v>
      </c>
      <c r="N21" s="27" t="s">
        <v>7169</v>
      </c>
      <c r="O21" s="34" t="s">
        <v>7258</v>
      </c>
      <c r="P21" s="27" t="s">
        <v>7171</v>
      </c>
      <c r="Q21" s="27" t="s">
        <v>7268</v>
      </c>
      <c r="R21" s="27" t="s">
        <v>7269</v>
      </c>
      <c r="S21" s="27" t="s">
        <v>7219</v>
      </c>
      <c r="T21" s="27" t="s">
        <v>7184</v>
      </c>
      <c r="U21" s="27" t="s">
        <v>7176</v>
      </c>
      <c r="V21" s="27" t="s">
        <v>7168</v>
      </c>
      <c r="W21" s="27" t="s">
        <v>7270</v>
      </c>
      <c r="X21" s="27">
        <v>45</v>
      </c>
      <c r="Y21" s="27" t="s">
        <v>8</v>
      </c>
      <c r="Z21" s="27">
        <v>0</v>
      </c>
      <c r="AA21" s="27">
        <v>0</v>
      </c>
      <c r="AB21" s="27">
        <v>1</v>
      </c>
      <c r="AC21" s="27" t="s">
        <v>7207</v>
      </c>
      <c r="AD21" s="27"/>
      <c r="AE21" s="27"/>
    </row>
    <row r="22" spans="1:31" ht="14">
      <c r="A22" s="27" t="str">
        <f>VLOOKUP(O22,Dictionnaire!A:B,2,0)</f>
        <v>Mohamed BENSAID</v>
      </c>
      <c r="B22" s="27" t="str">
        <f t="shared" si="0"/>
        <v>FR IT SIC N1_N2 SUPER-HYPER BACK OFFICE</v>
      </c>
      <c r="C22" s="27"/>
      <c r="D22" s="27"/>
      <c r="E22" s="27">
        <v>122003791</v>
      </c>
      <c r="F22" s="27" t="s">
        <v>7179</v>
      </c>
      <c r="G22" s="27" t="s">
        <v>7271</v>
      </c>
      <c r="H22" s="27" t="s">
        <v>7256</v>
      </c>
      <c r="I22" s="27" t="s">
        <v>7256</v>
      </c>
      <c r="J22" s="27" t="s">
        <v>7166</v>
      </c>
      <c r="K22" s="27" t="s">
        <v>7257</v>
      </c>
      <c r="L22" s="27" t="s">
        <v>7168</v>
      </c>
      <c r="M22" s="27" t="s">
        <v>7267</v>
      </c>
      <c r="N22" s="27" t="s">
        <v>7272</v>
      </c>
      <c r="O22" s="34" t="s">
        <v>7258</v>
      </c>
      <c r="P22" s="27" t="s">
        <v>7171</v>
      </c>
      <c r="Q22" s="27" t="s">
        <v>7273</v>
      </c>
      <c r="R22" s="27" t="s">
        <v>7274</v>
      </c>
      <c r="S22" s="27" t="s">
        <v>7219</v>
      </c>
      <c r="T22" s="27" t="s">
        <v>7184</v>
      </c>
      <c r="U22" s="27" t="s">
        <v>7176</v>
      </c>
      <c r="V22" s="27" t="s">
        <v>7168</v>
      </c>
      <c r="W22" s="27" t="s">
        <v>7275</v>
      </c>
      <c r="X22" s="27">
        <v>27</v>
      </c>
      <c r="Y22" s="27" t="s">
        <v>8</v>
      </c>
      <c r="Z22" s="27">
        <v>4</v>
      </c>
      <c r="AA22" s="27">
        <v>0</v>
      </c>
      <c r="AB22" s="27">
        <v>2</v>
      </c>
      <c r="AC22" s="27" t="s">
        <v>7207</v>
      </c>
      <c r="AD22" s="27"/>
      <c r="AE22" s="27"/>
    </row>
    <row r="23" spans="1:31" ht="14">
      <c r="A23" s="27" t="str">
        <f>VLOOKUP(O23,Dictionnaire!A:B,2,0)</f>
        <v>Mohamed BENSAID</v>
      </c>
      <c r="B23" s="27" t="str">
        <f t="shared" si="0"/>
        <v>FR IT SIC N1_N2 SUPER-HYPER BACK OFFICE</v>
      </c>
      <c r="C23" s="27"/>
      <c r="D23" s="27"/>
      <c r="E23" s="27">
        <v>122242280</v>
      </c>
      <c r="F23" s="27" t="s">
        <v>7163</v>
      </c>
      <c r="G23" s="27" t="s">
        <v>7276</v>
      </c>
      <c r="H23" s="27" t="s">
        <v>7277</v>
      </c>
      <c r="I23" s="27" t="s">
        <v>7256</v>
      </c>
      <c r="J23" s="27" t="s">
        <v>7166</v>
      </c>
      <c r="K23" s="27" t="s">
        <v>7278</v>
      </c>
      <c r="L23" s="27" t="s">
        <v>7168</v>
      </c>
      <c r="M23" s="27" t="s">
        <v>7272</v>
      </c>
      <c r="N23" s="27" t="s">
        <v>7272</v>
      </c>
      <c r="O23" s="34" t="s">
        <v>7258</v>
      </c>
      <c r="P23" s="27" t="s">
        <v>7171</v>
      </c>
      <c r="Q23" s="27" t="s">
        <v>7279</v>
      </c>
      <c r="R23" s="27" t="s">
        <v>7274</v>
      </c>
      <c r="S23" s="27" t="s">
        <v>7280</v>
      </c>
      <c r="T23" s="27" t="s">
        <v>7175</v>
      </c>
      <c r="U23" s="27" t="s">
        <v>7176</v>
      </c>
      <c r="V23" s="27" t="s">
        <v>7168</v>
      </c>
      <c r="W23" s="27" t="s">
        <v>7281</v>
      </c>
      <c r="X23" s="27">
        <v>66</v>
      </c>
      <c r="Y23" s="27" t="s">
        <v>8</v>
      </c>
      <c r="Z23" s="27">
        <v>6</v>
      </c>
      <c r="AA23" s="27">
        <v>0</v>
      </c>
      <c r="AB23" s="27">
        <v>1</v>
      </c>
      <c r="AC23" s="27" t="s">
        <v>7178</v>
      </c>
      <c r="AD23" s="27"/>
      <c r="AE23" s="27"/>
    </row>
    <row r="24" spans="1:31" ht="14">
      <c r="A24" s="27" t="str">
        <f>VLOOKUP(O24,Dictionnaire!A:B,2,0)</f>
        <v>Mohamed BENSAID</v>
      </c>
      <c r="B24" s="27" t="str">
        <f t="shared" si="0"/>
        <v>FR IT SIC N1_N2 SUPER-HYPER BACK OFFICE</v>
      </c>
      <c r="C24" s="27"/>
      <c r="D24" s="27"/>
      <c r="E24" s="27">
        <v>122302633</v>
      </c>
      <c r="F24" s="27" t="s">
        <v>7179</v>
      </c>
      <c r="G24" s="27" t="s">
        <v>7282</v>
      </c>
      <c r="H24" s="27" t="s">
        <v>7256</v>
      </c>
      <c r="I24" s="27" t="s">
        <v>7256</v>
      </c>
      <c r="J24" s="27" t="s">
        <v>7166</v>
      </c>
      <c r="K24" s="27" t="s">
        <v>7283</v>
      </c>
      <c r="L24" s="27" t="s">
        <v>7168</v>
      </c>
      <c r="M24" s="27" t="s">
        <v>7169</v>
      </c>
      <c r="N24" s="27" t="s">
        <v>7272</v>
      </c>
      <c r="O24" s="34" t="s">
        <v>7258</v>
      </c>
      <c r="P24" s="27" t="s">
        <v>7171</v>
      </c>
      <c r="Q24" s="27" t="s">
        <v>7284</v>
      </c>
      <c r="R24" s="27" t="s">
        <v>7274</v>
      </c>
      <c r="S24" s="27" t="s">
        <v>7280</v>
      </c>
      <c r="T24" s="27" t="s">
        <v>7184</v>
      </c>
      <c r="U24" s="27" t="s">
        <v>7176</v>
      </c>
      <c r="V24" s="27" t="s">
        <v>7168</v>
      </c>
      <c r="W24" s="27" t="s">
        <v>7285</v>
      </c>
      <c r="X24" s="27">
        <v>27</v>
      </c>
      <c r="Y24" s="27" t="s">
        <v>8</v>
      </c>
      <c r="Z24" s="27">
        <v>0</v>
      </c>
      <c r="AA24" s="27">
        <v>0</v>
      </c>
      <c r="AB24" s="27">
        <v>1</v>
      </c>
      <c r="AC24" s="27" t="s">
        <v>7207</v>
      </c>
      <c r="AD24" s="27"/>
      <c r="AE24" s="27"/>
    </row>
    <row r="25" spans="1:31" ht="14">
      <c r="A25" s="27" t="str">
        <f>VLOOKUP(O25,Dictionnaire!A:B,2,0)</f>
        <v>Mohamed BENSAID</v>
      </c>
      <c r="B25" s="27" t="str">
        <f t="shared" si="0"/>
        <v>FR IT SIC N1_N2 SUPER-HYPER BACK OFFICE</v>
      </c>
      <c r="C25" s="27"/>
      <c r="D25" s="27"/>
      <c r="E25" s="27">
        <v>122328683</v>
      </c>
      <c r="F25" s="27" t="s">
        <v>7179</v>
      </c>
      <c r="G25" s="27" t="s">
        <v>1401</v>
      </c>
      <c r="H25" s="27" t="s">
        <v>7286</v>
      </c>
      <c r="I25" s="27" t="s">
        <v>7265</v>
      </c>
      <c r="J25" s="27" t="s">
        <v>7166</v>
      </c>
      <c r="K25" s="27" t="s">
        <v>7287</v>
      </c>
      <c r="L25" s="27" t="s">
        <v>7168</v>
      </c>
      <c r="M25" s="27" t="s">
        <v>7272</v>
      </c>
      <c r="N25" s="27" t="s">
        <v>7272</v>
      </c>
      <c r="O25" s="34" t="s">
        <v>7258</v>
      </c>
      <c r="P25" s="27" t="s">
        <v>7171</v>
      </c>
      <c r="Q25" s="27" t="s">
        <v>7288</v>
      </c>
      <c r="R25" s="27" t="s">
        <v>7269</v>
      </c>
      <c r="S25" s="27" t="s">
        <v>7280</v>
      </c>
      <c r="T25" s="27" t="s">
        <v>7184</v>
      </c>
      <c r="U25" s="27" t="s">
        <v>7176</v>
      </c>
      <c r="V25" s="27" t="s">
        <v>7168</v>
      </c>
      <c r="W25" s="27" t="s">
        <v>7289</v>
      </c>
      <c r="X25" s="27">
        <v>27</v>
      </c>
      <c r="Y25" s="27" t="s">
        <v>8</v>
      </c>
      <c r="Z25" s="27">
        <v>3</v>
      </c>
      <c r="AA25" s="27">
        <v>0</v>
      </c>
      <c r="AB25" s="27">
        <v>1</v>
      </c>
      <c r="AC25" s="27" t="s">
        <v>7178</v>
      </c>
      <c r="AD25" s="27"/>
      <c r="AE25" s="27"/>
    </row>
    <row r="26" spans="1:31" ht="14">
      <c r="A26" s="27" t="str">
        <f>VLOOKUP(O26,Dictionnaire!A:B,2,0)</f>
        <v>Mohamed BENSAID</v>
      </c>
      <c r="B26" s="27" t="str">
        <f t="shared" si="0"/>
        <v>FR IT SIC N1_N2 SUPER-HYPER BACK OFFICE</v>
      </c>
      <c r="C26" s="27"/>
      <c r="D26" s="27"/>
      <c r="E26" s="27">
        <v>122354503</v>
      </c>
      <c r="F26" s="27" t="s">
        <v>7179</v>
      </c>
      <c r="G26" s="27" t="s">
        <v>7290</v>
      </c>
      <c r="H26" s="27" t="s">
        <v>7265</v>
      </c>
      <c r="I26" s="27" t="s">
        <v>7265</v>
      </c>
      <c r="J26" s="27" t="s">
        <v>7166</v>
      </c>
      <c r="K26" s="27" t="s">
        <v>7291</v>
      </c>
      <c r="L26" s="27" t="s">
        <v>7168</v>
      </c>
      <c r="M26" s="27" t="s">
        <v>7272</v>
      </c>
      <c r="N26" s="27" t="s">
        <v>7272</v>
      </c>
      <c r="O26" s="34" t="s">
        <v>7258</v>
      </c>
      <c r="P26" s="27" t="s">
        <v>7171</v>
      </c>
      <c r="Q26" s="27" t="s">
        <v>7292</v>
      </c>
      <c r="R26" s="27" t="s">
        <v>7269</v>
      </c>
      <c r="S26" s="27" t="s">
        <v>7174</v>
      </c>
      <c r="T26" s="27" t="s">
        <v>7184</v>
      </c>
      <c r="U26" s="27" t="s">
        <v>7176</v>
      </c>
      <c r="V26" s="27" t="s">
        <v>7168</v>
      </c>
      <c r="W26" s="27" t="s">
        <v>7293</v>
      </c>
      <c r="X26" s="27">
        <v>27</v>
      </c>
      <c r="Y26" s="27" t="s">
        <v>8</v>
      </c>
      <c r="Z26" s="27">
        <v>0</v>
      </c>
      <c r="AA26" s="27">
        <v>0</v>
      </c>
      <c r="AB26" s="27">
        <v>1</v>
      </c>
      <c r="AC26" s="27" t="s">
        <v>7178</v>
      </c>
      <c r="AD26" s="27"/>
      <c r="AE26" s="27"/>
    </row>
    <row r="27" spans="1:31" ht="14">
      <c r="A27" s="27" t="str">
        <f>VLOOKUP(O27,Dictionnaire!A:B,2,0)</f>
        <v>Mohamed BENSAID</v>
      </c>
      <c r="B27" s="27" t="str">
        <f t="shared" si="0"/>
        <v>FR IT SIC N1_N2 SUPER-HYPER BACK OFFICE</v>
      </c>
      <c r="C27" s="27"/>
      <c r="D27" s="27"/>
      <c r="E27" s="27">
        <v>122521409</v>
      </c>
      <c r="F27" s="27" t="s">
        <v>7179</v>
      </c>
      <c r="G27" s="27" t="s">
        <v>7294</v>
      </c>
      <c r="H27" s="27" t="s">
        <v>7265</v>
      </c>
      <c r="I27" s="27" t="s">
        <v>7265</v>
      </c>
      <c r="J27" s="27" t="s">
        <v>7166</v>
      </c>
      <c r="K27" s="27" t="s">
        <v>7192</v>
      </c>
      <c r="L27" s="27" t="s">
        <v>7168</v>
      </c>
      <c r="M27" s="27" t="s">
        <v>7272</v>
      </c>
      <c r="N27" s="27" t="s">
        <v>7272</v>
      </c>
      <c r="O27" s="34" t="s">
        <v>7258</v>
      </c>
      <c r="P27" s="27" t="s">
        <v>7171</v>
      </c>
      <c r="Q27" s="27" t="s">
        <v>7295</v>
      </c>
      <c r="R27" s="27" t="s">
        <v>7269</v>
      </c>
      <c r="S27" s="27" t="s">
        <v>7280</v>
      </c>
      <c r="T27" s="27" t="s">
        <v>7184</v>
      </c>
      <c r="U27" s="27" t="s">
        <v>7176</v>
      </c>
      <c r="V27" s="27" t="s">
        <v>7168</v>
      </c>
      <c r="W27" s="27" t="s">
        <v>7296</v>
      </c>
      <c r="X27" s="27">
        <v>27</v>
      </c>
      <c r="Y27" s="27" t="s">
        <v>8</v>
      </c>
      <c r="Z27" s="27">
        <v>0</v>
      </c>
      <c r="AA27" s="27">
        <v>0</v>
      </c>
      <c r="AB27" s="27">
        <v>1</v>
      </c>
      <c r="AC27" s="27" t="s">
        <v>7207</v>
      </c>
      <c r="AD27" s="27"/>
      <c r="AE27" s="27"/>
    </row>
    <row r="28" spans="1:31" ht="14">
      <c r="A28" s="27" t="str">
        <f>VLOOKUP(O28,Dictionnaire!A:B,2,0)</f>
        <v>Mohamed BENSAID</v>
      </c>
      <c r="B28" s="27" t="str">
        <f t="shared" si="0"/>
        <v>FR IT SIC N1_N2 SUPER-HYPER BACK OFFICE</v>
      </c>
      <c r="C28" s="27"/>
      <c r="D28" s="27"/>
      <c r="E28" s="27">
        <v>122527244</v>
      </c>
      <c r="F28" s="27" t="s">
        <v>7179</v>
      </c>
      <c r="G28" s="27" t="s">
        <v>7297</v>
      </c>
      <c r="H28" s="27" t="s">
        <v>7265</v>
      </c>
      <c r="I28" s="27" t="s">
        <v>7265</v>
      </c>
      <c r="J28" s="27" t="s">
        <v>7166</v>
      </c>
      <c r="K28" s="27" t="s">
        <v>7291</v>
      </c>
      <c r="L28" s="27" t="s">
        <v>7168</v>
      </c>
      <c r="M28" s="27" t="s">
        <v>7267</v>
      </c>
      <c r="N28" s="27" t="s">
        <v>7193</v>
      </c>
      <c r="O28" s="34" t="s">
        <v>7258</v>
      </c>
      <c r="P28" s="27" t="s">
        <v>7171</v>
      </c>
      <c r="Q28" s="27" t="s">
        <v>7298</v>
      </c>
      <c r="R28" s="27" t="s">
        <v>7269</v>
      </c>
      <c r="S28" s="27" t="s">
        <v>7174</v>
      </c>
      <c r="T28" s="27" t="s">
        <v>7184</v>
      </c>
      <c r="U28" s="27" t="s">
        <v>7176</v>
      </c>
      <c r="V28" s="27" t="s">
        <v>7168</v>
      </c>
      <c r="W28" s="27" t="s">
        <v>7299</v>
      </c>
      <c r="X28" s="27">
        <v>18</v>
      </c>
      <c r="Y28" s="27" t="s">
        <v>8</v>
      </c>
      <c r="Z28" s="27">
        <v>0</v>
      </c>
      <c r="AA28" s="27">
        <v>0</v>
      </c>
      <c r="AB28" s="27">
        <v>2</v>
      </c>
      <c r="AC28" s="27" t="s">
        <v>7207</v>
      </c>
      <c r="AD28" s="27"/>
      <c r="AE28" s="27"/>
    </row>
    <row r="29" spans="1:31" ht="14">
      <c r="A29" s="27" t="str">
        <f>VLOOKUP(O29,Dictionnaire!A:B,2,0)</f>
        <v>Mohamed BENSAID</v>
      </c>
      <c r="B29" s="27" t="str">
        <f t="shared" si="0"/>
        <v>FR IT SIC N1_N2 SUPER-HYPER BACK OFFICE</v>
      </c>
      <c r="C29" s="27"/>
      <c r="D29" s="27"/>
      <c r="E29" s="27">
        <v>122570579</v>
      </c>
      <c r="F29" s="27" t="s">
        <v>7179</v>
      </c>
      <c r="G29" s="27" t="s">
        <v>4237</v>
      </c>
      <c r="H29" s="27" t="s">
        <v>7256</v>
      </c>
      <c r="I29" s="27" t="s">
        <v>7256</v>
      </c>
      <c r="J29" s="27" t="s">
        <v>7166</v>
      </c>
      <c r="K29" s="27" t="s">
        <v>7300</v>
      </c>
      <c r="L29" s="27" t="s">
        <v>7168</v>
      </c>
      <c r="M29" s="27" t="s">
        <v>7193</v>
      </c>
      <c r="N29" s="27" t="s">
        <v>7193</v>
      </c>
      <c r="O29" s="34" t="s">
        <v>7258</v>
      </c>
      <c r="P29" s="27" t="s">
        <v>7171</v>
      </c>
      <c r="Q29" s="27" t="s">
        <v>7301</v>
      </c>
      <c r="R29" s="27" t="s">
        <v>7274</v>
      </c>
      <c r="S29" s="27" t="s">
        <v>7280</v>
      </c>
      <c r="T29" s="27" t="s">
        <v>7184</v>
      </c>
      <c r="U29" s="27" t="s">
        <v>7176</v>
      </c>
      <c r="V29" s="27" t="s">
        <v>7168</v>
      </c>
      <c r="W29" s="27" t="s">
        <v>7302</v>
      </c>
      <c r="X29" s="27">
        <v>18</v>
      </c>
      <c r="Y29" s="27" t="s">
        <v>8</v>
      </c>
      <c r="Z29" s="27">
        <v>0</v>
      </c>
      <c r="AA29" s="27">
        <v>0</v>
      </c>
      <c r="AB29" s="27">
        <v>1</v>
      </c>
      <c r="AC29" s="27" t="s">
        <v>7178</v>
      </c>
      <c r="AD29" s="27"/>
      <c r="AE29" s="27"/>
    </row>
    <row r="30" spans="1:31" ht="14">
      <c r="A30" s="27" t="str">
        <f>VLOOKUP(O30,Dictionnaire!A:B,2,0)</f>
        <v>Mohamed BENSAID</v>
      </c>
      <c r="B30" s="27" t="str">
        <f t="shared" si="0"/>
        <v>FR IT SIC N1_N2 SUPER-HYPER BACK OFFICE</v>
      </c>
      <c r="C30" s="27"/>
      <c r="D30" s="27"/>
      <c r="E30" s="27">
        <v>122573647</v>
      </c>
      <c r="F30" s="27" t="s">
        <v>7179</v>
      </c>
      <c r="G30" s="27" t="s">
        <v>7303</v>
      </c>
      <c r="H30" s="27" t="s">
        <v>7256</v>
      </c>
      <c r="I30" s="27" t="s">
        <v>7256</v>
      </c>
      <c r="J30" s="27" t="s">
        <v>7166</v>
      </c>
      <c r="K30" s="27" t="s">
        <v>7300</v>
      </c>
      <c r="L30" s="27" t="s">
        <v>7168</v>
      </c>
      <c r="M30" s="27" t="s">
        <v>7267</v>
      </c>
      <c r="N30" s="27" t="s">
        <v>7169</v>
      </c>
      <c r="O30" s="34" t="s">
        <v>7258</v>
      </c>
      <c r="P30" s="27" t="s">
        <v>7171</v>
      </c>
      <c r="Q30" s="27" t="s">
        <v>7273</v>
      </c>
      <c r="R30" s="27" t="s">
        <v>7274</v>
      </c>
      <c r="S30" s="27" t="s">
        <v>7219</v>
      </c>
      <c r="T30" s="27" t="s">
        <v>7184</v>
      </c>
      <c r="U30" s="27" t="s">
        <v>7176</v>
      </c>
      <c r="V30" s="27" t="s">
        <v>7168</v>
      </c>
      <c r="W30" s="27" t="s">
        <v>7304</v>
      </c>
      <c r="X30" s="27">
        <v>45</v>
      </c>
      <c r="Y30" s="27" t="s">
        <v>8</v>
      </c>
      <c r="Z30" s="27">
        <v>0</v>
      </c>
      <c r="AA30" s="27">
        <v>0</v>
      </c>
      <c r="AB30" s="27">
        <v>1</v>
      </c>
      <c r="AC30" s="27" t="s">
        <v>7178</v>
      </c>
      <c r="AD30" s="27"/>
      <c r="AE30" s="27"/>
    </row>
    <row r="31" spans="1:31" ht="14">
      <c r="A31" s="27" t="str">
        <f>VLOOKUP(O31,Dictionnaire!A:B,2,0)</f>
        <v>Mohamed BENSAID</v>
      </c>
      <c r="B31" s="27" t="str">
        <f t="shared" si="0"/>
        <v>FR IT SIC N1_N2 SUPER-HYPER BACK OFFICE</v>
      </c>
      <c r="C31" s="27"/>
      <c r="D31" s="27"/>
      <c r="E31" s="27">
        <v>122598198</v>
      </c>
      <c r="F31" s="27" t="s">
        <v>7179</v>
      </c>
      <c r="G31" s="27" t="s">
        <v>7305</v>
      </c>
      <c r="H31" s="27" t="s">
        <v>7256</v>
      </c>
      <c r="I31" s="27" t="s">
        <v>7256</v>
      </c>
      <c r="J31" s="27" t="s">
        <v>7166</v>
      </c>
      <c r="K31" s="27" t="s">
        <v>7306</v>
      </c>
      <c r="L31" s="27" t="s">
        <v>7168</v>
      </c>
      <c r="M31" s="27" t="s">
        <v>7272</v>
      </c>
      <c r="N31" s="27" t="s">
        <v>7272</v>
      </c>
      <c r="O31" s="34" t="s">
        <v>7258</v>
      </c>
      <c r="P31" s="27" t="s">
        <v>7171</v>
      </c>
      <c r="Q31" s="27" t="s">
        <v>7307</v>
      </c>
      <c r="R31" s="27" t="s">
        <v>7274</v>
      </c>
      <c r="S31" s="27" t="s">
        <v>7280</v>
      </c>
      <c r="T31" s="27" t="s">
        <v>7184</v>
      </c>
      <c r="U31" s="27" t="s">
        <v>7176</v>
      </c>
      <c r="V31" s="27" t="s">
        <v>7168</v>
      </c>
      <c r="W31" s="27" t="s">
        <v>7308</v>
      </c>
      <c r="X31" s="27">
        <v>27</v>
      </c>
      <c r="Y31" s="27" t="s">
        <v>8</v>
      </c>
      <c r="Z31" s="27">
        <v>0</v>
      </c>
      <c r="AA31" s="27">
        <v>0</v>
      </c>
      <c r="AB31" s="27">
        <v>1</v>
      </c>
      <c r="AC31" s="27" t="s">
        <v>7178</v>
      </c>
      <c r="AD31" s="27"/>
      <c r="AE31" s="27"/>
    </row>
    <row r="32" spans="1:31" ht="14">
      <c r="A32" s="27" t="str">
        <f>VLOOKUP(O32,Dictionnaire!A:B,2,0)</f>
        <v>Mohamed BENSAID</v>
      </c>
      <c r="B32" s="27" t="str">
        <f t="shared" si="0"/>
        <v>FR IT SIC N1_N2 SUPER-HYPER BACK OFFICE</v>
      </c>
      <c r="C32" s="27"/>
      <c r="D32" s="27"/>
      <c r="E32" s="27">
        <v>122668826</v>
      </c>
      <c r="F32" s="27" t="s">
        <v>7179</v>
      </c>
      <c r="G32" s="27" t="s">
        <v>7309</v>
      </c>
      <c r="H32" s="27" t="s">
        <v>7256</v>
      </c>
      <c r="I32" s="27" t="s">
        <v>7256</v>
      </c>
      <c r="J32" s="27" t="s">
        <v>7166</v>
      </c>
      <c r="K32" s="27" t="s">
        <v>7310</v>
      </c>
      <c r="L32" s="27" t="s">
        <v>7168</v>
      </c>
      <c r="M32" s="27" t="s">
        <v>7169</v>
      </c>
      <c r="N32" s="27" t="s">
        <v>7169</v>
      </c>
      <c r="O32" s="34" t="s">
        <v>7258</v>
      </c>
      <c r="P32" s="27" t="s">
        <v>7171</v>
      </c>
      <c r="Q32" s="27" t="s">
        <v>7311</v>
      </c>
      <c r="R32" s="27" t="s">
        <v>7274</v>
      </c>
      <c r="S32" s="27" t="s">
        <v>7219</v>
      </c>
      <c r="T32" s="27" t="s">
        <v>7184</v>
      </c>
      <c r="U32" s="27" t="s">
        <v>7176</v>
      </c>
      <c r="V32" s="27" t="s">
        <v>7168</v>
      </c>
      <c r="W32" s="27" t="s">
        <v>7312</v>
      </c>
      <c r="X32" s="27">
        <v>45</v>
      </c>
      <c r="Y32" s="27" t="s">
        <v>8</v>
      </c>
      <c r="Z32" s="27">
        <v>2</v>
      </c>
      <c r="AA32" s="27">
        <v>0</v>
      </c>
      <c r="AB32" s="27">
        <v>1</v>
      </c>
      <c r="AC32" s="27" t="s">
        <v>7178</v>
      </c>
      <c r="AD32" s="27"/>
      <c r="AE32" s="27"/>
    </row>
    <row r="33" spans="1:31" ht="14">
      <c r="A33" s="27" t="str">
        <f>VLOOKUP(O33,Dictionnaire!A:B,2,0)</f>
        <v>Mohamed BENSAID</v>
      </c>
      <c r="B33" s="27" t="str">
        <f t="shared" si="0"/>
        <v>FR IT SIC N1_N2 SUPER-HYPER BACK OFFICE</v>
      </c>
      <c r="C33" s="27"/>
      <c r="D33" s="27"/>
      <c r="E33" s="27">
        <v>122871496</v>
      </c>
      <c r="F33" s="27" t="s">
        <v>7179</v>
      </c>
      <c r="G33" s="27" t="s">
        <v>7313</v>
      </c>
      <c r="H33" s="27" t="s">
        <v>7256</v>
      </c>
      <c r="I33" s="27" t="s">
        <v>7256</v>
      </c>
      <c r="J33" s="27" t="s">
        <v>7166</v>
      </c>
      <c r="K33" s="27" t="s">
        <v>7314</v>
      </c>
      <c r="L33" s="27" t="s">
        <v>7168</v>
      </c>
      <c r="M33" s="27" t="s">
        <v>7272</v>
      </c>
      <c r="N33" s="27" t="s">
        <v>7272</v>
      </c>
      <c r="O33" s="34" t="s">
        <v>7258</v>
      </c>
      <c r="P33" s="27" t="s">
        <v>7171</v>
      </c>
      <c r="Q33" s="27" t="s">
        <v>7315</v>
      </c>
      <c r="R33" s="27" t="s">
        <v>7274</v>
      </c>
      <c r="S33" s="27" t="s">
        <v>7280</v>
      </c>
      <c r="T33" s="27" t="s">
        <v>7184</v>
      </c>
      <c r="U33" s="27" t="s">
        <v>7176</v>
      </c>
      <c r="V33" s="27" t="s">
        <v>7168</v>
      </c>
      <c r="W33" s="27" t="s">
        <v>7316</v>
      </c>
      <c r="X33" s="27">
        <v>27</v>
      </c>
      <c r="Y33" s="27" t="s">
        <v>8</v>
      </c>
      <c r="Z33" s="27">
        <v>0</v>
      </c>
      <c r="AA33" s="27">
        <v>0</v>
      </c>
      <c r="AB33" s="27">
        <v>2</v>
      </c>
      <c r="AC33" s="27" t="s">
        <v>7178</v>
      </c>
      <c r="AD33" s="27"/>
      <c r="AE33" s="27"/>
    </row>
    <row r="34" spans="1:31" ht="14">
      <c r="A34" s="27" t="str">
        <f>VLOOKUP(O34,Dictionnaire!A:B,2,0)</f>
        <v>Mohamed BENSAID</v>
      </c>
      <c r="B34" s="27" t="str">
        <f t="shared" si="0"/>
        <v>FR IT SIC N1_N2 SUPER-HYPER BACK OFFICE</v>
      </c>
      <c r="C34" s="27"/>
      <c r="D34" s="27"/>
      <c r="E34" s="27">
        <v>122932658</v>
      </c>
      <c r="F34" s="27" t="s">
        <v>7179</v>
      </c>
      <c r="G34" s="27" t="s">
        <v>7317</v>
      </c>
      <c r="H34" s="27" t="s">
        <v>7318</v>
      </c>
      <c r="I34" s="27" t="s">
        <v>7265</v>
      </c>
      <c r="J34" s="27" t="s">
        <v>7166</v>
      </c>
      <c r="K34" s="27" t="s">
        <v>7319</v>
      </c>
      <c r="L34" s="27" t="s">
        <v>7168</v>
      </c>
      <c r="M34" s="27" t="s">
        <v>7267</v>
      </c>
      <c r="N34" s="27" t="s">
        <v>7193</v>
      </c>
      <c r="O34" s="34" t="s">
        <v>7258</v>
      </c>
      <c r="P34" s="27" t="s">
        <v>7171</v>
      </c>
      <c r="Q34" s="27" t="s">
        <v>7320</v>
      </c>
      <c r="R34" s="27" t="s">
        <v>7269</v>
      </c>
      <c r="S34" s="27" t="s">
        <v>7174</v>
      </c>
      <c r="T34" s="27" t="s">
        <v>7184</v>
      </c>
      <c r="U34" s="27" t="s">
        <v>7185</v>
      </c>
      <c r="V34" s="27" t="s">
        <v>7168</v>
      </c>
      <c r="W34" s="27" t="s">
        <v>7321</v>
      </c>
      <c r="X34" s="27">
        <v>18</v>
      </c>
      <c r="Y34" s="27" t="s">
        <v>9</v>
      </c>
      <c r="Z34" s="27">
        <v>4</v>
      </c>
      <c r="AA34" s="27">
        <v>0</v>
      </c>
      <c r="AB34" s="27">
        <v>3</v>
      </c>
      <c r="AC34" s="27" t="s">
        <v>7207</v>
      </c>
      <c r="AD34" s="27"/>
      <c r="AE34" s="27"/>
    </row>
    <row r="35" spans="1:31" ht="14">
      <c r="A35" s="27" t="str">
        <f>VLOOKUP(O35,Dictionnaire!A:B,2,0)</f>
        <v>Mohamed BENSAID</v>
      </c>
      <c r="B35" s="27" t="str">
        <f t="shared" si="0"/>
        <v>FR IT SIC N1_N2 SUPER-HYPER BACK OFFICE</v>
      </c>
      <c r="C35" s="27"/>
      <c r="D35" s="27"/>
      <c r="E35" s="27">
        <v>122971614</v>
      </c>
      <c r="F35" s="27" t="s">
        <v>7179</v>
      </c>
      <c r="G35" s="27" t="s">
        <v>286</v>
      </c>
      <c r="H35" s="27" t="s">
        <v>7265</v>
      </c>
      <c r="I35" s="27" t="s">
        <v>7265</v>
      </c>
      <c r="J35" s="27" t="s">
        <v>7166</v>
      </c>
      <c r="K35" s="27" t="s">
        <v>7322</v>
      </c>
      <c r="L35" s="27" t="s">
        <v>7168</v>
      </c>
      <c r="M35" s="27" t="s">
        <v>7193</v>
      </c>
      <c r="N35" s="27" t="s">
        <v>7193</v>
      </c>
      <c r="O35" s="34" t="s">
        <v>7258</v>
      </c>
      <c r="P35" s="27" t="s">
        <v>7171</v>
      </c>
      <c r="Q35" s="27" t="s">
        <v>7323</v>
      </c>
      <c r="R35" s="27" t="s">
        <v>7269</v>
      </c>
      <c r="S35" s="27" t="s">
        <v>7219</v>
      </c>
      <c r="T35" s="27" t="s">
        <v>7184</v>
      </c>
      <c r="U35" s="27" t="s">
        <v>7176</v>
      </c>
      <c r="V35" s="27" t="s">
        <v>7168</v>
      </c>
      <c r="W35" s="27" t="s">
        <v>7324</v>
      </c>
      <c r="X35" s="27">
        <v>18</v>
      </c>
      <c r="Y35" s="27" t="s">
        <v>8</v>
      </c>
      <c r="Z35" s="27">
        <v>2</v>
      </c>
      <c r="AA35" s="27">
        <v>0</v>
      </c>
      <c r="AB35" s="27">
        <v>1</v>
      </c>
      <c r="AC35" s="27" t="s">
        <v>7207</v>
      </c>
      <c r="AD35" s="27"/>
      <c r="AE35" s="27"/>
    </row>
    <row r="36" spans="1:31" ht="14">
      <c r="A36" s="27" t="str">
        <f>VLOOKUP(O36,Dictionnaire!A:B,2,0)</f>
        <v>Mohamed BENSAID</v>
      </c>
      <c r="B36" s="27" t="str">
        <f t="shared" si="0"/>
        <v>FR IT SIC N1_N2 SUPER-HYPER BACK OFFICE</v>
      </c>
      <c r="C36" s="27"/>
      <c r="D36" s="27"/>
      <c r="E36" s="27">
        <v>122973215</v>
      </c>
      <c r="F36" s="27" t="s">
        <v>7179</v>
      </c>
      <c r="G36" s="27" t="s">
        <v>7325</v>
      </c>
      <c r="H36" s="27" t="s">
        <v>7256</v>
      </c>
      <c r="I36" s="27" t="s">
        <v>7256</v>
      </c>
      <c r="J36" s="27" t="s">
        <v>7166</v>
      </c>
      <c r="K36" s="27" t="s">
        <v>7300</v>
      </c>
      <c r="L36" s="27" t="s">
        <v>7168</v>
      </c>
      <c r="M36" s="27" t="s">
        <v>7272</v>
      </c>
      <c r="N36" s="27" t="s">
        <v>7272</v>
      </c>
      <c r="O36" s="34" t="s">
        <v>7258</v>
      </c>
      <c r="P36" s="27" t="s">
        <v>7171</v>
      </c>
      <c r="Q36" s="27" t="s">
        <v>7326</v>
      </c>
      <c r="R36" s="27" t="s">
        <v>7274</v>
      </c>
      <c r="S36" s="27" t="s">
        <v>7280</v>
      </c>
      <c r="T36" s="27" t="s">
        <v>7184</v>
      </c>
      <c r="U36" s="27" t="s">
        <v>7176</v>
      </c>
      <c r="V36" s="27" t="s">
        <v>7168</v>
      </c>
      <c r="W36" s="27" t="s">
        <v>7228</v>
      </c>
      <c r="X36" s="27">
        <v>27</v>
      </c>
      <c r="Y36" s="27" t="s">
        <v>8</v>
      </c>
      <c r="Z36" s="27">
        <v>0</v>
      </c>
      <c r="AA36" s="27">
        <v>0</v>
      </c>
      <c r="AB36" s="27">
        <v>1</v>
      </c>
      <c r="AC36" s="27" t="s">
        <v>7207</v>
      </c>
      <c r="AD36" s="27"/>
      <c r="AE36" s="27"/>
    </row>
    <row r="37" spans="1:31" ht="14">
      <c r="A37" s="27" t="str">
        <f>VLOOKUP(O37,Dictionnaire!A:B,2,0)</f>
        <v>Mohamed BENSAID</v>
      </c>
      <c r="B37" s="27" t="str">
        <f t="shared" si="0"/>
        <v>FR IT SIC N1_N2 SUPER-HYPER BACK OFFICE</v>
      </c>
      <c r="C37" s="27"/>
      <c r="D37" s="27"/>
      <c r="E37" s="27">
        <v>123025985</v>
      </c>
      <c r="F37" s="27" t="s">
        <v>7179</v>
      </c>
      <c r="G37" s="27" t="s">
        <v>7327</v>
      </c>
      <c r="H37" s="27" t="s">
        <v>7265</v>
      </c>
      <c r="I37" s="27" t="s">
        <v>7265</v>
      </c>
      <c r="J37" s="27" t="s">
        <v>7166</v>
      </c>
      <c r="K37" s="27" t="s">
        <v>7322</v>
      </c>
      <c r="L37" s="27" t="s">
        <v>7168</v>
      </c>
      <c r="M37" s="27" t="s">
        <v>7267</v>
      </c>
      <c r="N37" s="27" t="s">
        <v>7193</v>
      </c>
      <c r="O37" s="34" t="s">
        <v>7258</v>
      </c>
      <c r="P37" s="27" t="s">
        <v>7171</v>
      </c>
      <c r="Q37" s="27" t="s">
        <v>7328</v>
      </c>
      <c r="R37" s="27" t="s">
        <v>7269</v>
      </c>
      <c r="S37" s="27" t="s">
        <v>7174</v>
      </c>
      <c r="T37" s="27" t="s">
        <v>7184</v>
      </c>
      <c r="U37" s="27" t="s">
        <v>7176</v>
      </c>
      <c r="V37" s="27" t="s">
        <v>7168</v>
      </c>
      <c r="W37" s="27" t="s">
        <v>7329</v>
      </c>
      <c r="X37" s="27">
        <v>24</v>
      </c>
      <c r="Y37" s="27" t="s">
        <v>8</v>
      </c>
      <c r="Z37" s="27">
        <v>1</v>
      </c>
      <c r="AA37" s="27">
        <v>0</v>
      </c>
      <c r="AB37" s="27">
        <v>1</v>
      </c>
      <c r="AC37" s="27" t="s">
        <v>7207</v>
      </c>
      <c r="AD37" s="27"/>
      <c r="AE37" s="27"/>
    </row>
    <row r="38" spans="1:31" ht="14">
      <c r="A38" s="27" t="str">
        <f>VLOOKUP(O38,Dictionnaire!A:B,2,0)</f>
        <v>Mohamed BENSAID</v>
      </c>
      <c r="B38" s="27" t="str">
        <f t="shared" si="0"/>
        <v>FR IT SIC N1_N2 SUPER-HYPER BACK OFFICE</v>
      </c>
      <c r="C38" s="27"/>
      <c r="D38" s="27"/>
      <c r="E38" s="27">
        <v>123087807</v>
      </c>
      <c r="F38" s="27" t="s">
        <v>7179</v>
      </c>
      <c r="G38" s="27" t="s">
        <v>7072</v>
      </c>
      <c r="H38" s="27" t="s">
        <v>7256</v>
      </c>
      <c r="I38" s="27" t="s">
        <v>7256</v>
      </c>
      <c r="J38" s="27" t="s">
        <v>7166</v>
      </c>
      <c r="K38" s="27" t="s">
        <v>7300</v>
      </c>
      <c r="L38" s="27" t="s">
        <v>7168</v>
      </c>
      <c r="M38" s="27" t="s">
        <v>7272</v>
      </c>
      <c r="N38" s="27" t="s">
        <v>7272</v>
      </c>
      <c r="O38" s="34" t="s">
        <v>7258</v>
      </c>
      <c r="P38" s="27" t="s">
        <v>7171</v>
      </c>
      <c r="Q38" s="27" t="s">
        <v>7330</v>
      </c>
      <c r="R38" s="27" t="s">
        <v>7274</v>
      </c>
      <c r="S38" s="27" t="s">
        <v>7280</v>
      </c>
      <c r="T38" s="27" t="s">
        <v>7184</v>
      </c>
      <c r="U38" s="27" t="s">
        <v>7185</v>
      </c>
      <c r="V38" s="27" t="s">
        <v>7168</v>
      </c>
      <c r="W38" s="27" t="s">
        <v>7331</v>
      </c>
      <c r="X38" s="27">
        <v>27</v>
      </c>
      <c r="Y38" s="27" t="s">
        <v>9</v>
      </c>
      <c r="Z38" s="27">
        <v>0</v>
      </c>
      <c r="AA38" s="27">
        <v>0</v>
      </c>
      <c r="AB38" s="27">
        <v>1</v>
      </c>
      <c r="AC38" s="27" t="s">
        <v>7178</v>
      </c>
      <c r="AD38" s="27"/>
      <c r="AE38" s="27"/>
    </row>
    <row r="39" spans="1:31" ht="14">
      <c r="A39" s="27" t="str">
        <f>VLOOKUP(O39,Dictionnaire!A:B,2,0)</f>
        <v>Mohamed BENSAID</v>
      </c>
      <c r="B39" s="27" t="str">
        <f t="shared" si="0"/>
        <v>FR IT SIC N1_N2 SUPER-HYPER BACK OFFICE</v>
      </c>
      <c r="C39" s="27"/>
      <c r="D39" s="27"/>
      <c r="E39" s="27">
        <v>123207456</v>
      </c>
      <c r="F39" s="27" t="s">
        <v>7179</v>
      </c>
      <c r="G39" s="27" t="s">
        <v>7332</v>
      </c>
      <c r="H39" s="27" t="s">
        <v>7265</v>
      </c>
      <c r="I39" s="27" t="s">
        <v>7265</v>
      </c>
      <c r="J39" s="27" t="s">
        <v>7166</v>
      </c>
      <c r="K39" s="27" t="s">
        <v>7333</v>
      </c>
      <c r="L39" s="27" t="s">
        <v>7168</v>
      </c>
      <c r="M39" s="27" t="s">
        <v>7169</v>
      </c>
      <c r="N39" s="27" t="s">
        <v>7169</v>
      </c>
      <c r="O39" s="34" t="s">
        <v>7258</v>
      </c>
      <c r="P39" s="27" t="s">
        <v>7171</v>
      </c>
      <c r="Q39" s="27" t="s">
        <v>7334</v>
      </c>
      <c r="R39" s="27" t="s">
        <v>7269</v>
      </c>
      <c r="S39" s="27" t="s">
        <v>7219</v>
      </c>
      <c r="T39" s="27" t="s">
        <v>7184</v>
      </c>
      <c r="U39" s="27" t="s">
        <v>7176</v>
      </c>
      <c r="V39" s="27" t="s">
        <v>7168</v>
      </c>
      <c r="W39" s="27" t="s">
        <v>7335</v>
      </c>
      <c r="X39" s="27">
        <v>45</v>
      </c>
      <c r="Y39" s="27" t="s">
        <v>8</v>
      </c>
      <c r="Z39" s="27">
        <v>0</v>
      </c>
      <c r="AA39" s="27">
        <v>0</v>
      </c>
      <c r="AB39" s="27">
        <v>1</v>
      </c>
      <c r="AC39" s="27" t="s">
        <v>7178</v>
      </c>
      <c r="AD39" s="27"/>
      <c r="AE39" s="27"/>
    </row>
    <row r="40" spans="1:31" ht="14">
      <c r="A40" s="27" t="str">
        <f>VLOOKUP(O40,Dictionnaire!A:B,2,0)</f>
        <v>Mohamed BENSAID</v>
      </c>
      <c r="B40" s="27" t="str">
        <f t="shared" si="0"/>
        <v>FR IT SIC N1_N2 SUPER-HYPER BACK OFFICE</v>
      </c>
      <c r="C40" s="27"/>
      <c r="D40" s="27"/>
      <c r="E40" s="27">
        <v>123210960</v>
      </c>
      <c r="F40" s="27" t="s">
        <v>7179</v>
      </c>
      <c r="G40" s="27" t="s">
        <v>7336</v>
      </c>
      <c r="H40" s="27" t="s">
        <v>7265</v>
      </c>
      <c r="I40" s="27" t="s">
        <v>7318</v>
      </c>
      <c r="J40" s="27" t="s">
        <v>7166</v>
      </c>
      <c r="K40" s="27" t="s">
        <v>7337</v>
      </c>
      <c r="L40" s="27" t="s">
        <v>7168</v>
      </c>
      <c r="M40" s="27" t="s">
        <v>7272</v>
      </c>
      <c r="N40" s="27" t="s">
        <v>7169</v>
      </c>
      <c r="O40" s="34" t="s">
        <v>7258</v>
      </c>
      <c r="P40" s="27" t="s">
        <v>7171</v>
      </c>
      <c r="Q40" s="27" t="s">
        <v>7338</v>
      </c>
      <c r="R40" s="27" t="s">
        <v>7269</v>
      </c>
      <c r="S40" s="27" t="s">
        <v>7174</v>
      </c>
      <c r="T40" s="27" t="s">
        <v>7184</v>
      </c>
      <c r="U40" s="27" t="s">
        <v>7176</v>
      </c>
      <c r="V40" s="27" t="s">
        <v>7168</v>
      </c>
      <c r="W40" s="27" t="s">
        <v>7339</v>
      </c>
      <c r="X40" s="27">
        <v>60</v>
      </c>
      <c r="Y40" s="27" t="s">
        <v>8</v>
      </c>
      <c r="Z40" s="27">
        <v>1</v>
      </c>
      <c r="AA40" s="27">
        <v>0</v>
      </c>
      <c r="AB40" s="27">
        <v>1</v>
      </c>
      <c r="AC40" s="27" t="s">
        <v>7178</v>
      </c>
      <c r="AD40" s="27"/>
      <c r="AE40" s="27"/>
    </row>
    <row r="41" spans="1:31" ht="14">
      <c r="A41" s="27" t="str">
        <f>VLOOKUP(O41,Dictionnaire!A:B,2,0)</f>
        <v>Mohamed BENSAID</v>
      </c>
      <c r="B41" s="27" t="str">
        <f t="shared" si="0"/>
        <v>FR IT SIC N1_N2 SUPER-HYPER BACK OFFICE</v>
      </c>
      <c r="C41" s="27"/>
      <c r="D41" s="27"/>
      <c r="E41" s="27">
        <v>123214288</v>
      </c>
      <c r="F41" s="27" t="s">
        <v>7179</v>
      </c>
      <c r="G41" s="27" t="s">
        <v>7340</v>
      </c>
      <c r="H41" s="27" t="s">
        <v>7265</v>
      </c>
      <c r="I41" s="27" t="s">
        <v>7265</v>
      </c>
      <c r="J41" s="27" t="s">
        <v>7166</v>
      </c>
      <c r="K41" s="27" t="s">
        <v>7319</v>
      </c>
      <c r="L41" s="27" t="s">
        <v>7168</v>
      </c>
      <c r="M41" s="27" t="s">
        <v>7272</v>
      </c>
      <c r="N41" s="27" t="s">
        <v>7272</v>
      </c>
      <c r="O41" s="34" t="s">
        <v>7258</v>
      </c>
      <c r="P41" s="27" t="s">
        <v>7171</v>
      </c>
      <c r="Q41" s="27" t="s">
        <v>7341</v>
      </c>
      <c r="R41" s="27" t="s">
        <v>7269</v>
      </c>
      <c r="S41" s="27" t="s">
        <v>7174</v>
      </c>
      <c r="T41" s="27" t="s">
        <v>7184</v>
      </c>
      <c r="U41" s="27" t="s">
        <v>7176</v>
      </c>
      <c r="V41" s="27" t="s">
        <v>7168</v>
      </c>
      <c r="W41" s="35">
        <v>46154</v>
      </c>
      <c r="X41" s="27">
        <v>27</v>
      </c>
      <c r="Y41" s="27" t="s">
        <v>8</v>
      </c>
      <c r="Z41" s="27">
        <v>2</v>
      </c>
      <c r="AA41" s="27">
        <v>0</v>
      </c>
      <c r="AB41" s="27">
        <v>1</v>
      </c>
      <c r="AC41" s="27" t="s">
        <v>7178</v>
      </c>
      <c r="AD41" s="27"/>
      <c r="AE41" s="27"/>
    </row>
    <row r="42" spans="1:31" ht="14">
      <c r="A42" s="27" t="str">
        <f>VLOOKUP(O42,Dictionnaire!A:B,2,0)</f>
        <v>Mohamed BENSAID</v>
      </c>
      <c r="B42" s="27" t="str">
        <f t="shared" si="0"/>
        <v>FR IT SIC N1_N2 SUPER-HYPER BACK OFFICE</v>
      </c>
      <c r="C42" s="27"/>
      <c r="D42" s="27"/>
      <c r="E42" s="27">
        <v>123266939</v>
      </c>
      <c r="F42" s="27" t="s">
        <v>7179</v>
      </c>
      <c r="G42" s="27" t="s">
        <v>7342</v>
      </c>
      <c r="H42" s="27" t="s">
        <v>7256</v>
      </c>
      <c r="I42" s="27" t="s">
        <v>7256</v>
      </c>
      <c r="J42" s="27" t="s">
        <v>7166</v>
      </c>
      <c r="K42" s="27" t="s">
        <v>7343</v>
      </c>
      <c r="L42" s="27" t="s">
        <v>7168</v>
      </c>
      <c r="M42" s="27" t="s">
        <v>7272</v>
      </c>
      <c r="N42" s="27" t="s">
        <v>7272</v>
      </c>
      <c r="O42" s="34" t="s">
        <v>7258</v>
      </c>
      <c r="P42" s="27" t="s">
        <v>7171</v>
      </c>
      <c r="Q42" s="27" t="s">
        <v>7344</v>
      </c>
      <c r="R42" s="27" t="s">
        <v>7274</v>
      </c>
      <c r="S42" s="27" t="s">
        <v>7174</v>
      </c>
      <c r="T42" s="27" t="s">
        <v>7184</v>
      </c>
      <c r="U42" s="27" t="s">
        <v>7176</v>
      </c>
      <c r="V42" s="27" t="s">
        <v>7168</v>
      </c>
      <c r="W42" s="27" t="s">
        <v>7345</v>
      </c>
      <c r="X42" s="27">
        <v>27</v>
      </c>
      <c r="Y42" s="27" t="s">
        <v>8</v>
      </c>
      <c r="Z42" s="27">
        <v>0</v>
      </c>
      <c r="AA42" s="27">
        <v>0</v>
      </c>
      <c r="AB42" s="27">
        <v>1</v>
      </c>
      <c r="AC42" s="27" t="s">
        <v>7178</v>
      </c>
      <c r="AD42" s="27"/>
      <c r="AE42" s="27"/>
    </row>
    <row r="43" spans="1:31" ht="14">
      <c r="A43" s="27" t="str">
        <f>VLOOKUP(O43,Dictionnaire!A:B,2,0)</f>
        <v>Mohamed BENSAID</v>
      </c>
      <c r="B43" s="27" t="str">
        <f t="shared" si="0"/>
        <v>FR IT SIC N1_N2 SUPER-HYPER BACK OFFICE</v>
      </c>
      <c r="C43" s="27"/>
      <c r="D43" s="27"/>
      <c r="E43" s="27">
        <v>123320167</v>
      </c>
      <c r="F43" s="27" t="s">
        <v>7179</v>
      </c>
      <c r="G43" s="27" t="s">
        <v>7346</v>
      </c>
      <c r="H43" s="27" t="s">
        <v>7256</v>
      </c>
      <c r="I43" s="27" t="s">
        <v>7256</v>
      </c>
      <c r="J43" s="27" t="s">
        <v>7166</v>
      </c>
      <c r="K43" s="27" t="s">
        <v>7347</v>
      </c>
      <c r="L43" s="27" t="s">
        <v>7168</v>
      </c>
      <c r="M43" s="27" t="s">
        <v>7193</v>
      </c>
      <c r="N43" s="27" t="s">
        <v>7267</v>
      </c>
      <c r="O43" s="34" t="s">
        <v>7258</v>
      </c>
      <c r="P43" s="27" t="s">
        <v>7171</v>
      </c>
      <c r="Q43" s="27" t="s">
        <v>7348</v>
      </c>
      <c r="R43" s="27" t="s">
        <v>7274</v>
      </c>
      <c r="S43" s="27" t="s">
        <v>7280</v>
      </c>
      <c r="T43" s="27" t="s">
        <v>7184</v>
      </c>
      <c r="U43" s="27" t="s">
        <v>7176</v>
      </c>
      <c r="V43" s="27" t="s">
        <v>7168</v>
      </c>
      <c r="W43" s="27" t="s">
        <v>7349</v>
      </c>
      <c r="X43" s="27">
        <v>9</v>
      </c>
      <c r="Y43" s="27" t="s">
        <v>8</v>
      </c>
      <c r="Z43" s="27">
        <v>1</v>
      </c>
      <c r="AA43" s="27">
        <v>0</v>
      </c>
      <c r="AB43" s="27">
        <v>1</v>
      </c>
      <c r="AC43" s="27" t="s">
        <v>7207</v>
      </c>
      <c r="AD43" s="27"/>
      <c r="AE43" s="27"/>
    </row>
    <row r="44" spans="1:31" ht="14">
      <c r="A44" s="27" t="str">
        <f>VLOOKUP(O44,Dictionnaire!A:B,2,0)</f>
        <v>Mohamed BENSAID</v>
      </c>
      <c r="B44" s="27" t="str">
        <f t="shared" si="0"/>
        <v>FR IT SIC N1_N2 SUPER-HYPER BACK OFFICE</v>
      </c>
      <c r="C44" s="27"/>
      <c r="D44" s="27"/>
      <c r="E44" s="27">
        <v>123371536</v>
      </c>
      <c r="F44" s="27" t="s">
        <v>7179</v>
      </c>
      <c r="G44" s="27" t="s">
        <v>7350</v>
      </c>
      <c r="H44" s="27" t="s">
        <v>7256</v>
      </c>
      <c r="I44" s="27" t="s">
        <v>7256</v>
      </c>
      <c r="J44" s="27" t="s">
        <v>7166</v>
      </c>
      <c r="K44" s="27" t="s">
        <v>7257</v>
      </c>
      <c r="L44" s="27" t="s">
        <v>7168</v>
      </c>
      <c r="M44" s="27" t="s">
        <v>7267</v>
      </c>
      <c r="N44" s="27" t="s">
        <v>7272</v>
      </c>
      <c r="O44" s="34" t="s">
        <v>7258</v>
      </c>
      <c r="P44" s="27" t="s">
        <v>7171</v>
      </c>
      <c r="Q44" s="27" t="s">
        <v>7351</v>
      </c>
      <c r="R44" s="27" t="s">
        <v>7274</v>
      </c>
      <c r="S44" s="27" t="s">
        <v>7219</v>
      </c>
      <c r="T44" s="27" t="s">
        <v>7184</v>
      </c>
      <c r="U44" s="27" t="s">
        <v>7176</v>
      </c>
      <c r="V44" s="27" t="s">
        <v>7168</v>
      </c>
      <c r="W44" s="27" t="s">
        <v>7352</v>
      </c>
      <c r="X44" s="27">
        <v>27</v>
      </c>
      <c r="Y44" s="27" t="s">
        <v>8</v>
      </c>
      <c r="Z44" s="27">
        <v>0</v>
      </c>
      <c r="AA44" s="27">
        <v>0</v>
      </c>
      <c r="AB44" s="27">
        <v>2</v>
      </c>
      <c r="AC44" s="27" t="s">
        <v>7178</v>
      </c>
      <c r="AD44" s="27"/>
      <c r="AE44" s="27"/>
    </row>
    <row r="45" spans="1:31" ht="14">
      <c r="A45" s="27" t="str">
        <f>VLOOKUP(O45,Dictionnaire!A:B,2,0)</f>
        <v>Mohamed BENSAID</v>
      </c>
      <c r="B45" s="27" t="str">
        <f t="shared" si="0"/>
        <v>FR IT SIC N1_N2 SUPER-HYPER BACK OFFICE</v>
      </c>
      <c r="C45" s="27"/>
      <c r="D45" s="27"/>
      <c r="E45" s="27">
        <v>123399176</v>
      </c>
      <c r="F45" s="27" t="s">
        <v>7179</v>
      </c>
      <c r="G45" s="27" t="s">
        <v>7353</v>
      </c>
      <c r="H45" s="27" t="s">
        <v>7256</v>
      </c>
      <c r="I45" s="27" t="s">
        <v>7256</v>
      </c>
      <c r="J45" s="27" t="s">
        <v>7166</v>
      </c>
      <c r="K45" s="27" t="s">
        <v>7314</v>
      </c>
      <c r="L45" s="27" t="s">
        <v>7168</v>
      </c>
      <c r="M45" s="27" t="s">
        <v>7193</v>
      </c>
      <c r="N45" s="27" t="s">
        <v>7193</v>
      </c>
      <c r="O45" s="34" t="s">
        <v>7258</v>
      </c>
      <c r="P45" s="27" t="s">
        <v>7171</v>
      </c>
      <c r="Q45" s="27" t="s">
        <v>7354</v>
      </c>
      <c r="R45" s="27" t="s">
        <v>7274</v>
      </c>
      <c r="S45" s="27" t="s">
        <v>7174</v>
      </c>
      <c r="T45" s="27" t="s">
        <v>7184</v>
      </c>
      <c r="U45" s="27" t="s">
        <v>7176</v>
      </c>
      <c r="V45" s="27" t="s">
        <v>7168</v>
      </c>
      <c r="W45" s="27" t="s">
        <v>7355</v>
      </c>
      <c r="X45" s="27">
        <v>18</v>
      </c>
      <c r="Y45" s="27" t="s">
        <v>8</v>
      </c>
      <c r="Z45" s="27">
        <v>0</v>
      </c>
      <c r="AA45" s="27">
        <v>0</v>
      </c>
      <c r="AB45" s="27">
        <v>1</v>
      </c>
      <c r="AC45" s="27" t="s">
        <v>7178</v>
      </c>
      <c r="AD45" s="27"/>
      <c r="AE45" s="27"/>
    </row>
    <row r="46" spans="1:31" ht="14">
      <c r="A46" s="27" t="str">
        <f>VLOOKUP(O46,Dictionnaire!A:B,2,0)</f>
        <v>Mohamed BENSAID</v>
      </c>
      <c r="B46" s="27" t="str">
        <f t="shared" si="0"/>
        <v>FR IT SIC N1_N2 SUPER-HYPER BACK OFFICE</v>
      </c>
      <c r="C46" s="27"/>
      <c r="D46" s="27"/>
      <c r="E46" s="27">
        <v>123454896</v>
      </c>
      <c r="F46" s="27" t="s">
        <v>7179</v>
      </c>
      <c r="G46" s="27" t="s">
        <v>7356</v>
      </c>
      <c r="H46" s="27" t="s">
        <v>7256</v>
      </c>
      <c r="I46" s="27" t="s">
        <v>7256</v>
      </c>
      <c r="J46" s="27" t="s">
        <v>7166</v>
      </c>
      <c r="K46" s="27" t="s">
        <v>7357</v>
      </c>
      <c r="L46" s="27" t="s">
        <v>7168</v>
      </c>
      <c r="M46" s="27" t="s">
        <v>7272</v>
      </c>
      <c r="N46" s="27" t="s">
        <v>7272</v>
      </c>
      <c r="O46" s="34" t="s">
        <v>7258</v>
      </c>
      <c r="P46" s="27" t="s">
        <v>7171</v>
      </c>
      <c r="Q46" s="27" t="s">
        <v>7358</v>
      </c>
      <c r="R46" s="27" t="s">
        <v>7274</v>
      </c>
      <c r="S46" s="27" t="s">
        <v>7280</v>
      </c>
      <c r="T46" s="27" t="s">
        <v>7184</v>
      </c>
      <c r="U46" s="27" t="s">
        <v>7176</v>
      </c>
      <c r="V46" s="27" t="s">
        <v>7168</v>
      </c>
      <c r="W46" s="27" t="s">
        <v>7359</v>
      </c>
      <c r="X46" s="27">
        <v>27</v>
      </c>
      <c r="Y46" s="27" t="s">
        <v>8</v>
      </c>
      <c r="Z46" s="27">
        <v>0</v>
      </c>
      <c r="AA46" s="27">
        <v>0</v>
      </c>
      <c r="AB46" s="27">
        <v>1</v>
      </c>
      <c r="AC46" s="27" t="s">
        <v>7178</v>
      </c>
      <c r="AD46" s="27"/>
      <c r="AE46" s="27"/>
    </row>
    <row r="47" spans="1:31" ht="14">
      <c r="A47" s="27" t="str">
        <f>VLOOKUP(O47,Dictionnaire!A:B,2,0)</f>
        <v>Mohamed BENSAID</v>
      </c>
      <c r="B47" s="27" t="str">
        <f t="shared" si="0"/>
        <v>FR IT SIC N1_N2 SUPER-HYPER BACK OFFICE</v>
      </c>
      <c r="C47" s="27"/>
      <c r="D47" s="27"/>
      <c r="E47" s="27">
        <v>123641447</v>
      </c>
      <c r="F47" s="27" t="s">
        <v>7179</v>
      </c>
      <c r="G47" s="27" t="s">
        <v>7360</v>
      </c>
      <c r="H47" s="27" t="s">
        <v>7256</v>
      </c>
      <c r="I47" s="27" t="s">
        <v>7256</v>
      </c>
      <c r="J47" s="27" t="s">
        <v>7166</v>
      </c>
      <c r="K47" s="27" t="s">
        <v>7361</v>
      </c>
      <c r="L47" s="27" t="s">
        <v>7168</v>
      </c>
      <c r="M47" s="27" t="s">
        <v>7272</v>
      </c>
      <c r="N47" s="27" t="s">
        <v>7272</v>
      </c>
      <c r="O47" s="34" t="s">
        <v>7258</v>
      </c>
      <c r="P47" s="27" t="s">
        <v>7171</v>
      </c>
      <c r="Q47" s="27" t="s">
        <v>7362</v>
      </c>
      <c r="R47" s="27" t="s">
        <v>7274</v>
      </c>
      <c r="S47" s="27" t="s">
        <v>7280</v>
      </c>
      <c r="T47" s="27" t="s">
        <v>7184</v>
      </c>
      <c r="U47" s="27" t="s">
        <v>7176</v>
      </c>
      <c r="V47" s="27" t="s">
        <v>7168</v>
      </c>
      <c r="W47" s="27" t="s">
        <v>7363</v>
      </c>
      <c r="X47" s="27">
        <v>27</v>
      </c>
      <c r="Y47" s="27" t="s">
        <v>8</v>
      </c>
      <c r="Z47" s="27">
        <v>0</v>
      </c>
      <c r="AA47" s="27">
        <v>0</v>
      </c>
      <c r="AB47" s="27">
        <v>1</v>
      </c>
      <c r="AC47" s="27" t="s">
        <v>7178</v>
      </c>
      <c r="AD47" s="27">
        <v>123904947</v>
      </c>
      <c r="AE47" s="27"/>
    </row>
    <row r="48" spans="1:31" ht="14">
      <c r="A48" s="27" t="str">
        <f>VLOOKUP(O48,Dictionnaire!A:B,2,0)</f>
        <v>Mohamed BENSAID</v>
      </c>
      <c r="B48" s="27" t="str">
        <f t="shared" si="0"/>
        <v>FR IT SIC N1_N2 SUPER-HYPER BACK OFFICE</v>
      </c>
      <c r="C48" s="27"/>
      <c r="D48" s="27"/>
      <c r="E48" s="27">
        <v>123658710</v>
      </c>
      <c r="F48" s="27" t="s">
        <v>7179</v>
      </c>
      <c r="G48" s="27" t="s">
        <v>7364</v>
      </c>
      <c r="H48" s="27" t="s">
        <v>7256</v>
      </c>
      <c r="I48" s="27" t="s">
        <v>7256</v>
      </c>
      <c r="J48" s="27" t="s">
        <v>7166</v>
      </c>
      <c r="K48" s="27" t="s">
        <v>7361</v>
      </c>
      <c r="L48" s="27" t="s">
        <v>7168</v>
      </c>
      <c r="M48" s="27" t="s">
        <v>7193</v>
      </c>
      <c r="N48" s="27" t="s">
        <v>7193</v>
      </c>
      <c r="O48" s="34" t="s">
        <v>7258</v>
      </c>
      <c r="P48" s="27" t="s">
        <v>7171</v>
      </c>
      <c r="Q48" s="27" t="s">
        <v>7365</v>
      </c>
      <c r="R48" s="27" t="s">
        <v>7274</v>
      </c>
      <c r="S48" s="27" t="s">
        <v>7280</v>
      </c>
      <c r="T48" s="27" t="s">
        <v>7184</v>
      </c>
      <c r="U48" s="27" t="s">
        <v>7176</v>
      </c>
      <c r="V48" s="27" t="s">
        <v>7168</v>
      </c>
      <c r="W48" s="27" t="s">
        <v>7366</v>
      </c>
      <c r="X48" s="27">
        <v>18</v>
      </c>
      <c r="Y48" s="27" t="s">
        <v>8</v>
      </c>
      <c r="Z48" s="27">
        <v>0</v>
      </c>
      <c r="AA48" s="27">
        <v>0</v>
      </c>
      <c r="AB48" s="27">
        <v>1</v>
      </c>
      <c r="AC48" s="27" t="s">
        <v>7178</v>
      </c>
      <c r="AD48" s="27">
        <v>123904947</v>
      </c>
      <c r="AE48" s="27"/>
    </row>
    <row r="49" spans="1:31" ht="14">
      <c r="A49" s="27" t="str">
        <f>VLOOKUP(O49,Dictionnaire!A:B,2,0)</f>
        <v>Mohamed BENSAID</v>
      </c>
      <c r="B49" s="27" t="str">
        <f t="shared" si="0"/>
        <v>FR IT SIC N1_N2 SUPER-HYPER BACK OFFICE</v>
      </c>
      <c r="C49" s="27"/>
      <c r="D49" s="27"/>
      <c r="E49" s="27">
        <v>123691576</v>
      </c>
      <c r="F49" s="27" t="s">
        <v>7163</v>
      </c>
      <c r="G49" s="27" t="s">
        <v>7367</v>
      </c>
      <c r="H49" s="27" t="s">
        <v>7256</v>
      </c>
      <c r="I49" s="27" t="s">
        <v>7256</v>
      </c>
      <c r="J49" s="27" t="s">
        <v>7166</v>
      </c>
      <c r="K49" s="27" t="s">
        <v>7368</v>
      </c>
      <c r="L49" s="27" t="s">
        <v>7168</v>
      </c>
      <c r="M49" s="27" t="s">
        <v>7272</v>
      </c>
      <c r="N49" s="27" t="s">
        <v>7272</v>
      </c>
      <c r="O49" s="34" t="s">
        <v>7258</v>
      </c>
      <c r="P49" s="27" t="s">
        <v>7171</v>
      </c>
      <c r="Q49" s="27" t="s">
        <v>7369</v>
      </c>
      <c r="R49" s="27" t="s">
        <v>7370</v>
      </c>
      <c r="S49" s="27" t="s">
        <v>7371</v>
      </c>
      <c r="T49" s="27" t="s">
        <v>7175</v>
      </c>
      <c r="U49" s="27" t="s">
        <v>7176</v>
      </c>
      <c r="V49" s="27" t="s">
        <v>7168</v>
      </c>
      <c r="W49" s="27" t="s">
        <v>7372</v>
      </c>
      <c r="X49" s="27">
        <v>66</v>
      </c>
      <c r="Y49" s="27" t="s">
        <v>8</v>
      </c>
      <c r="Z49" s="27">
        <v>0</v>
      </c>
      <c r="AA49" s="27">
        <v>0</v>
      </c>
      <c r="AB49" s="27">
        <v>1</v>
      </c>
      <c r="AC49" s="27" t="s">
        <v>7178</v>
      </c>
      <c r="AD49" s="27"/>
      <c r="AE49" s="27"/>
    </row>
    <row r="50" spans="1:31" ht="14">
      <c r="A50" s="27" t="str">
        <f>VLOOKUP(O50,Dictionnaire!A:B,2,0)</f>
        <v>Mohamed BENSAID</v>
      </c>
      <c r="B50" s="27" t="str">
        <f t="shared" si="0"/>
        <v>FR IT SIC N1_N2 SUPER-HYPER BACK OFFICE</v>
      </c>
      <c r="C50" s="27"/>
      <c r="D50" s="27"/>
      <c r="E50" s="27">
        <v>123889352</v>
      </c>
      <c r="F50" s="27" t="s">
        <v>7179</v>
      </c>
      <c r="G50" s="27" t="s">
        <v>1401</v>
      </c>
      <c r="H50" s="27" t="s">
        <v>7265</v>
      </c>
      <c r="I50" s="27" t="s">
        <v>7318</v>
      </c>
      <c r="J50" s="27" t="s">
        <v>7166</v>
      </c>
      <c r="K50" s="27" t="s">
        <v>7337</v>
      </c>
      <c r="L50" s="27" t="s">
        <v>7168</v>
      </c>
      <c r="M50" s="27" t="s">
        <v>7272</v>
      </c>
      <c r="N50" s="27" t="s">
        <v>7272</v>
      </c>
      <c r="O50" s="34" t="s">
        <v>7258</v>
      </c>
      <c r="P50" s="27" t="s">
        <v>7171</v>
      </c>
      <c r="Q50" s="27" t="s">
        <v>7373</v>
      </c>
      <c r="R50" s="27" t="s">
        <v>7269</v>
      </c>
      <c r="S50" s="27" t="s">
        <v>7219</v>
      </c>
      <c r="T50" s="27" t="s">
        <v>7184</v>
      </c>
      <c r="U50" s="27" t="s">
        <v>7176</v>
      </c>
      <c r="V50" s="27" t="s">
        <v>7168</v>
      </c>
      <c r="W50" s="27" t="s">
        <v>7374</v>
      </c>
      <c r="X50" s="27">
        <v>36</v>
      </c>
      <c r="Y50" s="27" t="s">
        <v>8</v>
      </c>
      <c r="Z50" s="27">
        <v>3</v>
      </c>
      <c r="AA50" s="27">
        <v>0</v>
      </c>
      <c r="AB50" s="27">
        <v>1</v>
      </c>
      <c r="AC50" s="27" t="s">
        <v>7178</v>
      </c>
      <c r="AD50" s="27"/>
      <c r="AE50" s="27"/>
    </row>
    <row r="51" spans="1:31" ht="14">
      <c r="A51" s="27" t="str">
        <f>VLOOKUP(O51,Dictionnaire!A:B,2,0)</f>
        <v>Mohamed BENSAID</v>
      </c>
      <c r="B51" s="27" t="str">
        <f t="shared" si="0"/>
        <v>FR IT SIC N1_N2 SUPER-HYPER BACK OFFICE</v>
      </c>
      <c r="C51" s="27"/>
      <c r="D51" s="27"/>
      <c r="E51" s="27">
        <v>123943031</v>
      </c>
      <c r="F51" s="27" t="s">
        <v>7179</v>
      </c>
      <c r="G51" s="27" t="s">
        <v>7375</v>
      </c>
      <c r="H51" s="27" t="s">
        <v>7265</v>
      </c>
      <c r="I51" s="27" t="s">
        <v>7265</v>
      </c>
      <c r="J51" s="27" t="s">
        <v>7166</v>
      </c>
      <c r="K51" s="27" t="s">
        <v>7376</v>
      </c>
      <c r="L51" s="27" t="s">
        <v>7168</v>
      </c>
      <c r="M51" s="27" t="s">
        <v>7193</v>
      </c>
      <c r="N51" s="27" t="s">
        <v>7272</v>
      </c>
      <c r="O51" s="34" t="s">
        <v>7258</v>
      </c>
      <c r="P51" s="27" t="s">
        <v>7171</v>
      </c>
      <c r="Q51" s="27" t="s">
        <v>7377</v>
      </c>
      <c r="R51" s="27" t="s">
        <v>7269</v>
      </c>
      <c r="S51" s="27" t="s">
        <v>7219</v>
      </c>
      <c r="T51" s="27" t="s">
        <v>7184</v>
      </c>
      <c r="U51" s="27" t="s">
        <v>7176</v>
      </c>
      <c r="V51" s="27" t="s">
        <v>7168</v>
      </c>
      <c r="W51" s="27" t="s">
        <v>7378</v>
      </c>
      <c r="X51" s="27">
        <v>27</v>
      </c>
      <c r="Y51" s="27" t="s">
        <v>8</v>
      </c>
      <c r="Z51" s="27">
        <v>2</v>
      </c>
      <c r="AA51" s="27">
        <v>0</v>
      </c>
      <c r="AB51" s="27">
        <v>1</v>
      </c>
      <c r="AC51" s="27" t="s">
        <v>7178</v>
      </c>
      <c r="AD51" s="27"/>
      <c r="AE51" s="27"/>
    </row>
    <row r="52" spans="1:31" ht="14">
      <c r="A52" s="27" t="str">
        <f>VLOOKUP(O52,Dictionnaire!A:B,2,0)</f>
        <v>Mohamed BENSAID</v>
      </c>
      <c r="B52" s="27" t="str">
        <f t="shared" si="0"/>
        <v>FR IT SIC N1_N2 SUPER-HYPER BACK OFFICE</v>
      </c>
      <c r="C52" s="27"/>
      <c r="D52" s="27"/>
      <c r="E52" s="27">
        <v>124095534</v>
      </c>
      <c r="F52" s="27" t="s">
        <v>7179</v>
      </c>
      <c r="G52" s="27" t="s">
        <v>2221</v>
      </c>
      <c r="H52" s="27" t="s">
        <v>7256</v>
      </c>
      <c r="I52" s="27" t="s">
        <v>7256</v>
      </c>
      <c r="J52" s="27" t="s">
        <v>7166</v>
      </c>
      <c r="K52" s="27" t="s">
        <v>7379</v>
      </c>
      <c r="L52" s="27" t="s">
        <v>7168</v>
      </c>
      <c r="M52" s="27" t="s">
        <v>7272</v>
      </c>
      <c r="N52" s="27" t="s">
        <v>7272</v>
      </c>
      <c r="O52" s="34" t="s">
        <v>7258</v>
      </c>
      <c r="P52" s="27" t="s">
        <v>7171</v>
      </c>
      <c r="Q52" s="27" t="s">
        <v>7380</v>
      </c>
      <c r="R52" s="27" t="s">
        <v>7274</v>
      </c>
      <c r="S52" s="27" t="s">
        <v>7280</v>
      </c>
      <c r="T52" s="27" t="s">
        <v>7184</v>
      </c>
      <c r="U52" s="27" t="s">
        <v>7176</v>
      </c>
      <c r="V52" s="27" t="s">
        <v>7168</v>
      </c>
      <c r="W52" s="27" t="s">
        <v>7228</v>
      </c>
      <c r="X52" s="27">
        <v>27</v>
      </c>
      <c r="Y52" s="27" t="s">
        <v>8</v>
      </c>
      <c r="Z52" s="27">
        <v>0</v>
      </c>
      <c r="AA52" s="27">
        <v>0</v>
      </c>
      <c r="AB52" s="27">
        <v>1</v>
      </c>
      <c r="AC52" s="27" t="s">
        <v>7207</v>
      </c>
      <c r="AD52" s="27"/>
      <c r="AE52" s="27"/>
    </row>
    <row r="53" spans="1:31" ht="14">
      <c r="A53" s="27" t="str">
        <f>VLOOKUP(O53,Dictionnaire!A:B,2,0)</f>
        <v>Yassine RABBAI</v>
      </c>
      <c r="B53" s="27" t="str">
        <f t="shared" si="0"/>
        <v>FR IT SIC N1_N2 SUPER-HYPER FRONT OFFICE</v>
      </c>
      <c r="C53" s="27"/>
      <c r="D53" s="27"/>
      <c r="E53" s="27">
        <v>121034136</v>
      </c>
      <c r="F53" s="27" t="s">
        <v>7179</v>
      </c>
      <c r="G53" s="27" t="s">
        <v>7381</v>
      </c>
      <c r="H53" s="27" t="s">
        <v>7382</v>
      </c>
      <c r="I53" s="27" t="s">
        <v>7383</v>
      </c>
      <c r="J53" s="27" t="s">
        <v>7166</v>
      </c>
      <c r="K53" s="27" t="s">
        <v>7384</v>
      </c>
      <c r="L53" s="27" t="s">
        <v>7168</v>
      </c>
      <c r="M53" s="27" t="s">
        <v>7169</v>
      </c>
      <c r="N53" s="27" t="s">
        <v>7169</v>
      </c>
      <c r="O53" s="34" t="s">
        <v>7385</v>
      </c>
      <c r="P53" s="27" t="s">
        <v>7171</v>
      </c>
      <c r="Q53" s="27" t="s">
        <v>7284</v>
      </c>
      <c r="R53" s="27" t="s">
        <v>7274</v>
      </c>
      <c r="S53" s="27" t="s">
        <v>7280</v>
      </c>
      <c r="T53" s="27" t="s">
        <v>7184</v>
      </c>
      <c r="U53" s="27" t="s">
        <v>7176</v>
      </c>
      <c r="V53" s="27" t="s">
        <v>7168</v>
      </c>
      <c r="W53" s="27" t="s">
        <v>7386</v>
      </c>
      <c r="X53" s="27">
        <v>45</v>
      </c>
      <c r="Y53" s="27" t="s">
        <v>8</v>
      </c>
      <c r="Z53" s="27">
        <v>1</v>
      </c>
      <c r="AA53" s="27">
        <v>0</v>
      </c>
      <c r="AB53" s="27">
        <v>3</v>
      </c>
      <c r="AC53" s="27" t="s">
        <v>7178</v>
      </c>
      <c r="AD53" s="27"/>
      <c r="AE53" s="27"/>
    </row>
    <row r="54" spans="1:31" ht="14">
      <c r="A54" s="27" t="str">
        <f>VLOOKUP(O54,Dictionnaire!A:B,2,0)</f>
        <v>Yassine RABBAI</v>
      </c>
      <c r="B54" s="27" t="str">
        <f t="shared" si="0"/>
        <v>FR IT SIC N1_N2 SUPER-HYPER FRONT OFFICE</v>
      </c>
      <c r="C54" s="27"/>
      <c r="D54" s="27"/>
      <c r="E54" s="27">
        <v>121429661</v>
      </c>
      <c r="F54" s="27" t="s">
        <v>7179</v>
      </c>
      <c r="G54" s="27" t="s">
        <v>7387</v>
      </c>
      <c r="H54" s="27" t="s">
        <v>7388</v>
      </c>
      <c r="I54" s="27" t="s">
        <v>7388</v>
      </c>
      <c r="J54" s="27" t="s">
        <v>7166</v>
      </c>
      <c r="K54" s="27" t="s">
        <v>7389</v>
      </c>
      <c r="L54" s="27" t="s">
        <v>7168</v>
      </c>
      <c r="M54" s="27" t="s">
        <v>7169</v>
      </c>
      <c r="N54" s="27" t="s">
        <v>7169</v>
      </c>
      <c r="O54" s="34" t="s">
        <v>7385</v>
      </c>
      <c r="P54" s="27" t="s">
        <v>7171</v>
      </c>
      <c r="Q54" s="27" t="s">
        <v>7390</v>
      </c>
      <c r="R54" s="27" t="s">
        <v>7269</v>
      </c>
      <c r="S54" s="27" t="s">
        <v>7174</v>
      </c>
      <c r="T54" s="27" t="s">
        <v>7184</v>
      </c>
      <c r="U54" s="27" t="s">
        <v>7176</v>
      </c>
      <c r="V54" s="27" t="s">
        <v>7168</v>
      </c>
      <c r="W54" s="27" t="s">
        <v>7391</v>
      </c>
      <c r="X54" s="27">
        <v>60</v>
      </c>
      <c r="Y54" s="27" t="s">
        <v>8</v>
      </c>
      <c r="Z54" s="27">
        <v>0</v>
      </c>
      <c r="AA54" s="27">
        <v>0</v>
      </c>
      <c r="AB54" s="27">
        <v>1</v>
      </c>
      <c r="AC54" s="27" t="s">
        <v>7178</v>
      </c>
      <c r="AD54" s="27"/>
      <c r="AE54" s="27"/>
    </row>
    <row r="55" spans="1:31" ht="14">
      <c r="A55" s="27" t="str">
        <f>VLOOKUP(O55,Dictionnaire!A:B,2,0)</f>
        <v>Yassine RABBAI</v>
      </c>
      <c r="B55" s="27" t="str">
        <f t="shared" si="0"/>
        <v>FR IT SIC N1_N2 SUPER-HYPER FRONT OFFICE</v>
      </c>
      <c r="C55" s="27"/>
      <c r="D55" s="27"/>
      <c r="E55" s="27">
        <v>121816520</v>
      </c>
      <c r="F55" s="27" t="s">
        <v>7179</v>
      </c>
      <c r="G55" s="27" t="s">
        <v>7392</v>
      </c>
      <c r="H55" s="27" t="s">
        <v>7393</v>
      </c>
      <c r="I55" s="27" t="s">
        <v>7393</v>
      </c>
      <c r="J55" s="27" t="s">
        <v>7166</v>
      </c>
      <c r="K55" s="27" t="s">
        <v>7394</v>
      </c>
      <c r="L55" s="27" t="s">
        <v>7168</v>
      </c>
      <c r="M55" s="27" t="s">
        <v>7272</v>
      </c>
      <c r="N55" s="27" t="s">
        <v>7272</v>
      </c>
      <c r="O55" s="34" t="s">
        <v>7385</v>
      </c>
      <c r="P55" s="27" t="s">
        <v>7171</v>
      </c>
      <c r="Q55" s="27" t="s">
        <v>7395</v>
      </c>
      <c r="R55" s="27" t="s">
        <v>7274</v>
      </c>
      <c r="S55" s="27" t="s">
        <v>7280</v>
      </c>
      <c r="T55" s="27" t="s">
        <v>7184</v>
      </c>
      <c r="U55" s="27" t="s">
        <v>7176</v>
      </c>
      <c r="V55" s="27" t="s">
        <v>7168</v>
      </c>
      <c r="W55" s="27" t="s">
        <v>7396</v>
      </c>
      <c r="X55" s="27">
        <v>36</v>
      </c>
      <c r="Y55" s="27" t="s">
        <v>8</v>
      </c>
      <c r="Z55" s="27">
        <v>0</v>
      </c>
      <c r="AA55" s="27">
        <v>0</v>
      </c>
      <c r="AB55" s="27">
        <v>2</v>
      </c>
      <c r="AC55" s="27" t="s">
        <v>7178</v>
      </c>
      <c r="AD55" s="27"/>
      <c r="AE55" s="27"/>
    </row>
    <row r="56" spans="1:31" ht="14">
      <c r="A56" s="27" t="str">
        <f>VLOOKUP(O56,Dictionnaire!A:B,2,0)</f>
        <v>Yassine RABBAI</v>
      </c>
      <c r="B56" s="27" t="str">
        <f t="shared" si="0"/>
        <v>FR IT SIC N1_N2 SUPER-HYPER FRONT OFFICE</v>
      </c>
      <c r="C56" s="27"/>
      <c r="D56" s="27"/>
      <c r="E56" s="27">
        <v>121985211</v>
      </c>
      <c r="F56" s="27" t="s">
        <v>7179</v>
      </c>
      <c r="G56" s="27" t="s">
        <v>7397</v>
      </c>
      <c r="H56" s="27" t="s">
        <v>7388</v>
      </c>
      <c r="I56" s="27" t="s">
        <v>7388</v>
      </c>
      <c r="J56" s="27" t="s">
        <v>7166</v>
      </c>
      <c r="K56" s="27" t="s">
        <v>7398</v>
      </c>
      <c r="L56" s="27" t="s">
        <v>7168</v>
      </c>
      <c r="M56" s="27" t="s">
        <v>7272</v>
      </c>
      <c r="N56" s="27" t="s">
        <v>7169</v>
      </c>
      <c r="O56" s="34" t="s">
        <v>7385</v>
      </c>
      <c r="P56" s="27" t="s">
        <v>7171</v>
      </c>
      <c r="Q56" s="27" t="s">
        <v>7399</v>
      </c>
      <c r="R56" s="27" t="s">
        <v>7269</v>
      </c>
      <c r="S56" s="27" t="s">
        <v>7280</v>
      </c>
      <c r="T56" s="27" t="s">
        <v>7184</v>
      </c>
      <c r="U56" s="27" t="s">
        <v>7176</v>
      </c>
      <c r="V56" s="27" t="s">
        <v>7168</v>
      </c>
      <c r="W56" s="27" t="s">
        <v>7400</v>
      </c>
      <c r="X56" s="27">
        <v>60</v>
      </c>
      <c r="Y56" s="27" t="s">
        <v>8</v>
      </c>
      <c r="Z56" s="27">
        <v>4</v>
      </c>
      <c r="AA56" s="27">
        <v>0</v>
      </c>
      <c r="AB56" s="27">
        <v>2</v>
      </c>
      <c r="AC56" s="27" t="s">
        <v>7207</v>
      </c>
      <c r="AD56" s="27"/>
      <c r="AE56" s="27" t="s">
        <v>7401</v>
      </c>
    </row>
    <row r="57" spans="1:31" ht="14">
      <c r="A57" s="27" t="str">
        <f>VLOOKUP(O57,Dictionnaire!A:B,2,0)</f>
        <v>Yassine RABBAI</v>
      </c>
      <c r="B57" s="27" t="str">
        <f t="shared" si="0"/>
        <v>FR IT SIC N1_N2 SUPER-HYPER FRONT OFFICE</v>
      </c>
      <c r="C57" s="27"/>
      <c r="D57" s="27"/>
      <c r="E57" s="27">
        <v>122581766</v>
      </c>
      <c r="F57" s="27" t="s">
        <v>7179</v>
      </c>
      <c r="G57" s="27" t="s">
        <v>7402</v>
      </c>
      <c r="H57" s="27" t="s">
        <v>7318</v>
      </c>
      <c r="I57" s="27" t="s">
        <v>7318</v>
      </c>
      <c r="J57" s="27" t="s">
        <v>7166</v>
      </c>
      <c r="K57" s="27" t="s">
        <v>7403</v>
      </c>
      <c r="L57" s="27" t="s">
        <v>7168</v>
      </c>
      <c r="M57" s="27" t="s">
        <v>7193</v>
      </c>
      <c r="N57" s="27" t="s">
        <v>7193</v>
      </c>
      <c r="O57" s="34" t="s">
        <v>7385</v>
      </c>
      <c r="P57" s="27" t="s">
        <v>7171</v>
      </c>
      <c r="Q57" s="27" t="s">
        <v>7404</v>
      </c>
      <c r="R57" s="27" t="s">
        <v>7269</v>
      </c>
      <c r="S57" s="27" t="s">
        <v>7219</v>
      </c>
      <c r="T57" s="27" t="s">
        <v>7184</v>
      </c>
      <c r="U57" s="27" t="s">
        <v>7185</v>
      </c>
      <c r="V57" s="27" t="s">
        <v>7168</v>
      </c>
      <c r="W57" s="27" t="s">
        <v>7405</v>
      </c>
      <c r="X57" s="27">
        <v>24</v>
      </c>
      <c r="Y57" s="27" t="s">
        <v>9</v>
      </c>
      <c r="Z57" s="27">
        <v>0</v>
      </c>
      <c r="AA57" s="27">
        <v>0</v>
      </c>
      <c r="AB57" s="27">
        <v>1</v>
      </c>
      <c r="AC57" s="27" t="s">
        <v>7178</v>
      </c>
      <c r="AD57" s="27"/>
      <c r="AE57" s="27"/>
    </row>
    <row r="58" spans="1:31" ht="14">
      <c r="A58" s="27" t="str">
        <f>VLOOKUP(O58,Dictionnaire!A:B,2,0)</f>
        <v>Yassine RABBAI</v>
      </c>
      <c r="B58" s="27" t="str">
        <f t="shared" si="0"/>
        <v>FR IT SIC N1_N2 SUPER-HYPER FRONT OFFICE</v>
      </c>
      <c r="C58" s="27"/>
      <c r="D58" s="27"/>
      <c r="E58" s="27">
        <v>122721720</v>
      </c>
      <c r="F58" s="27" t="s">
        <v>7179</v>
      </c>
      <c r="G58" s="27" t="s">
        <v>7406</v>
      </c>
      <c r="H58" s="27" t="s">
        <v>7318</v>
      </c>
      <c r="I58" s="27" t="s">
        <v>7318</v>
      </c>
      <c r="J58" s="27" t="s">
        <v>7166</v>
      </c>
      <c r="K58" s="27" t="s">
        <v>7407</v>
      </c>
      <c r="L58" s="27" t="s">
        <v>7168</v>
      </c>
      <c r="M58" s="27" t="s">
        <v>7193</v>
      </c>
      <c r="N58" s="27" t="s">
        <v>7193</v>
      </c>
      <c r="O58" s="34" t="s">
        <v>7385</v>
      </c>
      <c r="P58" s="27" t="s">
        <v>7171</v>
      </c>
      <c r="Q58" s="27" t="s">
        <v>7408</v>
      </c>
      <c r="R58" s="27" t="s">
        <v>7269</v>
      </c>
      <c r="S58" s="27" t="s">
        <v>7174</v>
      </c>
      <c r="T58" s="27" t="s">
        <v>7184</v>
      </c>
      <c r="U58" s="27" t="s">
        <v>7176</v>
      </c>
      <c r="V58" s="27" t="s">
        <v>7168</v>
      </c>
      <c r="W58" s="27" t="s">
        <v>7409</v>
      </c>
      <c r="X58" s="27">
        <v>24</v>
      </c>
      <c r="Y58" s="27" t="s">
        <v>8</v>
      </c>
      <c r="Z58" s="27">
        <v>0</v>
      </c>
      <c r="AA58" s="27">
        <v>0</v>
      </c>
      <c r="AB58" s="27">
        <v>2</v>
      </c>
      <c r="AC58" s="27" t="s">
        <v>7178</v>
      </c>
      <c r="AD58" s="27"/>
      <c r="AE58" s="27"/>
    </row>
    <row r="59" spans="1:31" ht="14">
      <c r="A59" s="27" t="str">
        <f>VLOOKUP(O59,Dictionnaire!A:B,2,0)</f>
        <v>Yassine RABBAI</v>
      </c>
      <c r="B59" s="27" t="str">
        <f t="shared" si="0"/>
        <v>FR IT SIC N1_N2 SUPER-HYPER FRONT OFFICE</v>
      </c>
      <c r="C59" s="27"/>
      <c r="D59" s="27"/>
      <c r="E59" s="27">
        <v>122732234</v>
      </c>
      <c r="F59" s="27" t="s">
        <v>7179</v>
      </c>
      <c r="G59" s="27" t="s">
        <v>7410</v>
      </c>
      <c r="H59" s="27" t="s">
        <v>7411</v>
      </c>
      <c r="I59" s="27" t="s">
        <v>7411</v>
      </c>
      <c r="J59" s="27" t="s">
        <v>7166</v>
      </c>
      <c r="K59" s="27" t="s">
        <v>7412</v>
      </c>
      <c r="L59" s="27" t="s">
        <v>7168</v>
      </c>
      <c r="M59" s="27" t="s">
        <v>7169</v>
      </c>
      <c r="N59" s="27" t="s">
        <v>7169</v>
      </c>
      <c r="O59" s="34" t="s">
        <v>7385</v>
      </c>
      <c r="P59" s="27" t="s">
        <v>7171</v>
      </c>
      <c r="Q59" s="27" t="s">
        <v>7413</v>
      </c>
      <c r="R59" s="27" t="s">
        <v>7269</v>
      </c>
      <c r="S59" s="27" t="s">
        <v>7174</v>
      </c>
      <c r="T59" s="27" t="s">
        <v>7184</v>
      </c>
      <c r="U59" s="27" t="s">
        <v>7176</v>
      </c>
      <c r="V59" s="27" t="s">
        <v>7168</v>
      </c>
      <c r="W59" s="27" t="s">
        <v>7414</v>
      </c>
      <c r="X59" s="27">
        <v>60</v>
      </c>
      <c r="Y59" s="27" t="s">
        <v>8</v>
      </c>
      <c r="Z59" s="27">
        <v>0</v>
      </c>
      <c r="AA59" s="27">
        <v>0</v>
      </c>
      <c r="AB59" s="27">
        <v>1</v>
      </c>
      <c r="AC59" s="27" t="s">
        <v>7178</v>
      </c>
      <c r="AD59" s="27"/>
      <c r="AE59" s="27"/>
    </row>
    <row r="60" spans="1:31" ht="14">
      <c r="A60" s="27" t="str">
        <f>VLOOKUP(O60,Dictionnaire!A:B,2,0)</f>
        <v>Yassine RABBAI</v>
      </c>
      <c r="B60" s="27" t="str">
        <f t="shared" si="0"/>
        <v>FR IT SIC N1_N2 SUPER-HYPER FRONT OFFICE</v>
      </c>
      <c r="C60" s="27"/>
      <c r="D60" s="27"/>
      <c r="E60" s="27">
        <v>122802877</v>
      </c>
      <c r="F60" s="27" t="s">
        <v>7179</v>
      </c>
      <c r="G60" s="27" t="s">
        <v>7415</v>
      </c>
      <c r="H60" s="27" t="s">
        <v>7318</v>
      </c>
      <c r="I60" s="27" t="s">
        <v>7318</v>
      </c>
      <c r="J60" s="27" t="s">
        <v>7166</v>
      </c>
      <c r="K60" s="27" t="s">
        <v>7337</v>
      </c>
      <c r="L60" s="27" t="s">
        <v>7168</v>
      </c>
      <c r="M60" s="27" t="s">
        <v>7267</v>
      </c>
      <c r="N60" s="27" t="s">
        <v>7272</v>
      </c>
      <c r="O60" s="34" t="s">
        <v>7385</v>
      </c>
      <c r="P60" s="27" t="s">
        <v>7171</v>
      </c>
      <c r="Q60" s="27" t="s">
        <v>7416</v>
      </c>
      <c r="R60" s="27" t="s">
        <v>7269</v>
      </c>
      <c r="S60" s="27" t="s">
        <v>7219</v>
      </c>
      <c r="T60" s="27" t="s">
        <v>7184</v>
      </c>
      <c r="U60" s="27" t="s">
        <v>7176</v>
      </c>
      <c r="V60" s="27" t="s">
        <v>7168</v>
      </c>
      <c r="W60" s="27" t="s">
        <v>7417</v>
      </c>
      <c r="X60" s="27">
        <v>36</v>
      </c>
      <c r="Y60" s="27" t="s">
        <v>8</v>
      </c>
      <c r="Z60" s="27">
        <v>0</v>
      </c>
      <c r="AA60" s="27">
        <v>0</v>
      </c>
      <c r="AB60" s="27">
        <v>1</v>
      </c>
      <c r="AC60" s="27" t="s">
        <v>7178</v>
      </c>
      <c r="AD60" s="27"/>
      <c r="AE60" s="27"/>
    </row>
    <row r="61" spans="1:31" ht="14">
      <c r="A61" s="27" t="str">
        <f>VLOOKUP(O61,Dictionnaire!A:B,2,0)</f>
        <v>Yassine RABBAI</v>
      </c>
      <c r="B61" s="27" t="str">
        <f t="shared" si="0"/>
        <v>FR IT SIC N1_N2 SUPER-HYPER FRONT OFFICE</v>
      </c>
      <c r="C61" s="27"/>
      <c r="D61" s="27"/>
      <c r="E61" s="27">
        <v>122879669</v>
      </c>
      <c r="F61" s="27" t="s">
        <v>7179</v>
      </c>
      <c r="G61" s="27" t="s">
        <v>7418</v>
      </c>
      <c r="H61" s="27" t="s">
        <v>7318</v>
      </c>
      <c r="I61" s="27" t="s">
        <v>7318</v>
      </c>
      <c r="J61" s="27" t="s">
        <v>7166</v>
      </c>
      <c r="K61" s="27" t="s">
        <v>7419</v>
      </c>
      <c r="L61" s="27" t="s">
        <v>7168</v>
      </c>
      <c r="M61" s="27" t="s">
        <v>7193</v>
      </c>
      <c r="N61" s="27" t="s">
        <v>7193</v>
      </c>
      <c r="O61" s="34" t="s">
        <v>7385</v>
      </c>
      <c r="P61" s="27" t="s">
        <v>7171</v>
      </c>
      <c r="Q61" s="27" t="s">
        <v>7420</v>
      </c>
      <c r="R61" s="27" t="s">
        <v>7269</v>
      </c>
      <c r="S61" s="27" t="s">
        <v>7174</v>
      </c>
      <c r="T61" s="27" t="s">
        <v>7184</v>
      </c>
      <c r="U61" s="27" t="s">
        <v>7176</v>
      </c>
      <c r="V61" s="27" t="s">
        <v>7168</v>
      </c>
      <c r="W61" s="35">
        <v>46086</v>
      </c>
      <c r="X61" s="27">
        <v>24</v>
      </c>
      <c r="Y61" s="27" t="s">
        <v>8</v>
      </c>
      <c r="Z61" s="27">
        <v>2</v>
      </c>
      <c r="AA61" s="27">
        <v>0</v>
      </c>
      <c r="AB61" s="27">
        <v>1</v>
      </c>
      <c r="AC61" s="27" t="s">
        <v>7178</v>
      </c>
      <c r="AD61" s="27"/>
      <c r="AE61" s="27"/>
    </row>
    <row r="62" spans="1:31" ht="14">
      <c r="A62" s="27" t="str">
        <f>VLOOKUP(O62,Dictionnaire!A:B,2,0)</f>
        <v>Yassine RABBAI</v>
      </c>
      <c r="B62" s="27" t="str">
        <f t="shared" si="0"/>
        <v>FR IT SIC N1_N2 SUPER-HYPER FRONT OFFICE</v>
      </c>
      <c r="C62" s="27"/>
      <c r="D62" s="27"/>
      <c r="E62" s="27">
        <v>122963211</v>
      </c>
      <c r="F62" s="27" t="s">
        <v>7179</v>
      </c>
      <c r="G62" s="27" t="s">
        <v>7421</v>
      </c>
      <c r="H62" s="27" t="s">
        <v>7388</v>
      </c>
      <c r="I62" s="27" t="s">
        <v>7388</v>
      </c>
      <c r="J62" s="27" t="s">
        <v>7166</v>
      </c>
      <c r="K62" s="27" t="s">
        <v>7422</v>
      </c>
      <c r="L62" s="27" t="s">
        <v>7168</v>
      </c>
      <c r="M62" s="27" t="s">
        <v>7169</v>
      </c>
      <c r="N62" s="27" t="s">
        <v>7169</v>
      </c>
      <c r="O62" s="34" t="s">
        <v>7385</v>
      </c>
      <c r="P62" s="27" t="s">
        <v>7171</v>
      </c>
      <c r="Q62" s="27" t="s">
        <v>7399</v>
      </c>
      <c r="R62" s="27" t="s">
        <v>7269</v>
      </c>
      <c r="S62" s="27" t="s">
        <v>7280</v>
      </c>
      <c r="T62" s="27" t="s">
        <v>7184</v>
      </c>
      <c r="U62" s="27" t="s">
        <v>7176</v>
      </c>
      <c r="V62" s="27" t="s">
        <v>7168</v>
      </c>
      <c r="W62" s="35">
        <v>46182</v>
      </c>
      <c r="X62" s="27">
        <v>60</v>
      </c>
      <c r="Y62" s="27" t="s">
        <v>8</v>
      </c>
      <c r="Z62" s="27">
        <v>0</v>
      </c>
      <c r="AA62" s="27">
        <v>0</v>
      </c>
      <c r="AB62" s="27">
        <v>3</v>
      </c>
      <c r="AC62" s="27" t="s">
        <v>7207</v>
      </c>
      <c r="AD62" s="27"/>
      <c r="AE62" s="27"/>
    </row>
    <row r="63" spans="1:31" ht="14">
      <c r="A63" s="27" t="str">
        <f>VLOOKUP(O63,Dictionnaire!A:B,2,0)</f>
        <v>Yassine RABBAI</v>
      </c>
      <c r="B63" s="27" t="str">
        <f t="shared" si="0"/>
        <v>FR IT SIC N1_N2 SUPER-HYPER FRONT OFFICE</v>
      </c>
      <c r="C63" s="27"/>
      <c r="D63" s="27"/>
      <c r="E63" s="27">
        <v>122977774</v>
      </c>
      <c r="F63" s="27" t="s">
        <v>7179</v>
      </c>
      <c r="G63" s="27" t="s">
        <v>380</v>
      </c>
      <c r="H63" s="27" t="s">
        <v>7318</v>
      </c>
      <c r="I63" s="27" t="s">
        <v>7318</v>
      </c>
      <c r="J63" s="27" t="s">
        <v>7166</v>
      </c>
      <c r="K63" s="27" t="s">
        <v>7337</v>
      </c>
      <c r="L63" s="27" t="s">
        <v>7168</v>
      </c>
      <c r="M63" s="27" t="s">
        <v>7193</v>
      </c>
      <c r="N63" s="27" t="s">
        <v>7169</v>
      </c>
      <c r="O63" s="34" t="s">
        <v>7385</v>
      </c>
      <c r="P63" s="27" t="s">
        <v>7171</v>
      </c>
      <c r="Q63" s="27" t="s">
        <v>7423</v>
      </c>
      <c r="R63" s="27" t="s">
        <v>7269</v>
      </c>
      <c r="S63" s="27" t="s">
        <v>7174</v>
      </c>
      <c r="T63" s="27" t="s">
        <v>7184</v>
      </c>
      <c r="U63" s="27" t="s">
        <v>7176</v>
      </c>
      <c r="V63" s="27" t="s">
        <v>7168</v>
      </c>
      <c r="W63" s="27" t="s">
        <v>7424</v>
      </c>
      <c r="X63" s="27">
        <v>60</v>
      </c>
      <c r="Y63" s="27" t="s">
        <v>8</v>
      </c>
      <c r="Z63" s="27">
        <v>0</v>
      </c>
      <c r="AA63" s="27">
        <v>0</v>
      </c>
      <c r="AB63" s="27">
        <v>1</v>
      </c>
      <c r="AC63" s="27" t="s">
        <v>7207</v>
      </c>
      <c r="AD63" s="27"/>
      <c r="AE63" s="27"/>
    </row>
    <row r="64" spans="1:31" ht="14">
      <c r="A64" s="27" t="str">
        <f>VLOOKUP(O64,Dictionnaire!A:B,2,0)</f>
        <v>Yassine RABBAI</v>
      </c>
      <c r="B64" s="27" t="str">
        <f t="shared" si="0"/>
        <v>FR IT SIC N1_N2 SUPER-HYPER FRONT OFFICE</v>
      </c>
      <c r="C64" s="27"/>
      <c r="D64" s="27"/>
      <c r="E64" s="27">
        <v>123097783</v>
      </c>
      <c r="F64" s="27" t="s">
        <v>7179</v>
      </c>
      <c r="G64" s="27" t="s">
        <v>2955</v>
      </c>
      <c r="H64" s="27" t="s">
        <v>7318</v>
      </c>
      <c r="I64" s="27" t="s">
        <v>7318</v>
      </c>
      <c r="J64" s="27" t="s">
        <v>7166</v>
      </c>
      <c r="K64" s="27" t="s">
        <v>7425</v>
      </c>
      <c r="L64" s="27" t="s">
        <v>7168</v>
      </c>
      <c r="M64" s="27" t="s">
        <v>7272</v>
      </c>
      <c r="N64" s="27" t="s">
        <v>7272</v>
      </c>
      <c r="O64" s="34" t="s">
        <v>7385</v>
      </c>
      <c r="P64" s="27" t="s">
        <v>7171</v>
      </c>
      <c r="Q64" s="27" t="s">
        <v>7426</v>
      </c>
      <c r="R64" s="27" t="s">
        <v>7269</v>
      </c>
      <c r="S64" s="27" t="s">
        <v>7174</v>
      </c>
      <c r="T64" s="27" t="s">
        <v>7184</v>
      </c>
      <c r="U64" s="27" t="s">
        <v>7176</v>
      </c>
      <c r="V64" s="27" t="s">
        <v>7168</v>
      </c>
      <c r="W64" s="27" t="s">
        <v>7427</v>
      </c>
      <c r="X64" s="27">
        <v>36</v>
      </c>
      <c r="Y64" s="27" t="s">
        <v>8</v>
      </c>
      <c r="Z64" s="27">
        <v>2</v>
      </c>
      <c r="AA64" s="27">
        <v>0</v>
      </c>
      <c r="AB64" s="27">
        <v>1</v>
      </c>
      <c r="AC64" s="27" t="s">
        <v>7178</v>
      </c>
      <c r="AD64" s="27"/>
      <c r="AE64" s="27"/>
    </row>
    <row r="65" spans="1:31" ht="14">
      <c r="A65" s="27" t="str">
        <f>VLOOKUP(O65,Dictionnaire!A:B,2,0)</f>
        <v>Yassine RABBAI</v>
      </c>
      <c r="B65" s="27" t="str">
        <f t="shared" si="0"/>
        <v>FR IT SIC N1_N2 SUPER-HYPER FRONT OFFICE</v>
      </c>
      <c r="C65" s="27"/>
      <c r="D65" s="27"/>
      <c r="E65" s="27">
        <v>123228748</v>
      </c>
      <c r="F65" s="27" t="s">
        <v>7179</v>
      </c>
      <c r="G65" s="27" t="s">
        <v>6832</v>
      </c>
      <c r="H65" s="27" t="s">
        <v>7318</v>
      </c>
      <c r="I65" s="27" t="s">
        <v>7318</v>
      </c>
      <c r="J65" s="27" t="s">
        <v>7166</v>
      </c>
      <c r="K65" s="27" t="s">
        <v>7428</v>
      </c>
      <c r="L65" s="27" t="s">
        <v>7168</v>
      </c>
      <c r="M65" s="27" t="s">
        <v>7249</v>
      </c>
      <c r="N65" s="27" t="s">
        <v>7169</v>
      </c>
      <c r="O65" s="34" t="s">
        <v>7385</v>
      </c>
      <c r="P65" s="27" t="s">
        <v>7171</v>
      </c>
      <c r="Q65" s="27" t="s">
        <v>7429</v>
      </c>
      <c r="R65" s="27" t="s">
        <v>7269</v>
      </c>
      <c r="S65" s="27" t="s">
        <v>7174</v>
      </c>
      <c r="T65" s="27" t="s">
        <v>7184</v>
      </c>
      <c r="U65" s="27" t="s">
        <v>7176</v>
      </c>
      <c r="V65" s="27" t="s">
        <v>7168</v>
      </c>
      <c r="W65" s="27" t="s">
        <v>7430</v>
      </c>
      <c r="X65" s="27">
        <v>60</v>
      </c>
      <c r="Y65" s="27" t="s">
        <v>8</v>
      </c>
      <c r="Z65" s="27">
        <v>0</v>
      </c>
      <c r="AA65" s="27">
        <v>0</v>
      </c>
      <c r="AB65" s="27">
        <v>1</v>
      </c>
      <c r="AC65" s="27" t="s">
        <v>7178</v>
      </c>
      <c r="AD65" s="27"/>
      <c r="AE65" s="27"/>
    </row>
    <row r="66" spans="1:31" ht="14">
      <c r="A66" s="27" t="str">
        <f>VLOOKUP(O66,Dictionnaire!A:B,2,0)</f>
        <v>Yassine RABBAI</v>
      </c>
      <c r="B66" s="27" t="str">
        <f t="shared" si="0"/>
        <v>FR IT SIC N1_N2 SUPER-HYPER FRONT OFFICE</v>
      </c>
      <c r="C66" s="27"/>
      <c r="D66" s="27"/>
      <c r="E66" s="27">
        <v>123249378</v>
      </c>
      <c r="F66" s="27" t="s">
        <v>7179</v>
      </c>
      <c r="G66" s="27" t="s">
        <v>7431</v>
      </c>
      <c r="H66" s="27" t="s">
        <v>7432</v>
      </c>
      <c r="I66" s="27" t="s">
        <v>7432</v>
      </c>
      <c r="J66" s="27" t="s">
        <v>7166</v>
      </c>
      <c r="K66" s="27" t="s">
        <v>7433</v>
      </c>
      <c r="L66" s="27" t="s">
        <v>7168</v>
      </c>
      <c r="M66" s="27" t="s">
        <v>7169</v>
      </c>
      <c r="N66" s="27" t="s">
        <v>7169</v>
      </c>
      <c r="O66" s="34" t="s">
        <v>7385</v>
      </c>
      <c r="P66" s="27" t="s">
        <v>7171</v>
      </c>
      <c r="Q66" s="27" t="s">
        <v>7434</v>
      </c>
      <c r="R66" s="27" t="s">
        <v>7274</v>
      </c>
      <c r="S66" s="27" t="s">
        <v>7280</v>
      </c>
      <c r="T66" s="27" t="s">
        <v>7184</v>
      </c>
      <c r="U66" s="27" t="s">
        <v>7176</v>
      </c>
      <c r="V66" s="27" t="s">
        <v>7168</v>
      </c>
      <c r="W66" s="27" t="s">
        <v>7435</v>
      </c>
      <c r="X66" s="27">
        <v>60</v>
      </c>
      <c r="Y66" s="27" t="s">
        <v>8</v>
      </c>
      <c r="Z66" s="27">
        <v>0</v>
      </c>
      <c r="AA66" s="27">
        <v>0</v>
      </c>
      <c r="AB66" s="27">
        <v>1</v>
      </c>
      <c r="AC66" s="27" t="s">
        <v>7178</v>
      </c>
      <c r="AD66" s="27"/>
      <c r="AE66" s="27"/>
    </row>
    <row r="67" spans="1:31" ht="14">
      <c r="A67" s="27" t="str">
        <f>VLOOKUP(O67,Dictionnaire!A:B,2,0)</f>
        <v>Yassine RABBAI</v>
      </c>
      <c r="B67" s="27" t="str">
        <f t="shared" si="0"/>
        <v>FR IT SIC N1_N2 SUPER-HYPER FRONT OFFICE</v>
      </c>
      <c r="C67" s="27"/>
      <c r="D67" s="27"/>
      <c r="E67" s="27">
        <v>123249819</v>
      </c>
      <c r="F67" s="27" t="s">
        <v>7179</v>
      </c>
      <c r="G67" s="27" t="s">
        <v>7436</v>
      </c>
      <c r="H67" s="27" t="s">
        <v>7388</v>
      </c>
      <c r="I67" s="27" t="s">
        <v>7388</v>
      </c>
      <c r="J67" s="27" t="s">
        <v>7166</v>
      </c>
      <c r="K67" s="27" t="s">
        <v>7398</v>
      </c>
      <c r="L67" s="27" t="s">
        <v>7168</v>
      </c>
      <c r="M67" s="27" t="s">
        <v>7272</v>
      </c>
      <c r="N67" s="27" t="s">
        <v>7169</v>
      </c>
      <c r="O67" s="34" t="s">
        <v>7385</v>
      </c>
      <c r="P67" s="27" t="s">
        <v>7171</v>
      </c>
      <c r="Q67" s="27" t="s">
        <v>7437</v>
      </c>
      <c r="R67" s="27" t="s">
        <v>7274</v>
      </c>
      <c r="S67" s="27" t="s">
        <v>7280</v>
      </c>
      <c r="T67" s="27" t="s">
        <v>7184</v>
      </c>
      <c r="U67" s="27" t="s">
        <v>7176</v>
      </c>
      <c r="V67" s="27" t="s">
        <v>7168</v>
      </c>
      <c r="W67" s="27" t="s">
        <v>7424</v>
      </c>
      <c r="X67" s="27">
        <v>60</v>
      </c>
      <c r="Y67" s="27" t="s">
        <v>8</v>
      </c>
      <c r="Z67" s="27">
        <v>1</v>
      </c>
      <c r="AA67" s="27">
        <v>0</v>
      </c>
      <c r="AB67" s="27">
        <v>1</v>
      </c>
      <c r="AC67" s="27" t="s">
        <v>7178</v>
      </c>
      <c r="AD67" s="27"/>
      <c r="AE67" s="27"/>
    </row>
    <row r="68" spans="1:31" ht="14">
      <c r="A68" s="27" t="str">
        <f>VLOOKUP(O68,Dictionnaire!A:B,2,0)</f>
        <v>Yassine RABBAI</v>
      </c>
      <c r="B68" s="27" t="str">
        <f t="shared" si="0"/>
        <v>FR IT SIC N1_N2 SUPER-HYPER FRONT OFFICE</v>
      </c>
      <c r="C68" s="27"/>
      <c r="D68" s="27"/>
      <c r="E68" s="27">
        <v>123327703</v>
      </c>
      <c r="F68" s="27" t="s">
        <v>7179</v>
      </c>
      <c r="G68" s="27" t="s">
        <v>7438</v>
      </c>
      <c r="H68" s="27" t="s">
        <v>7383</v>
      </c>
      <c r="I68" s="27" t="s">
        <v>7388</v>
      </c>
      <c r="J68" s="27" t="s">
        <v>7166</v>
      </c>
      <c r="K68" s="27" t="s">
        <v>7439</v>
      </c>
      <c r="L68" s="27" t="s">
        <v>7168</v>
      </c>
      <c r="M68" s="27" t="s">
        <v>7169</v>
      </c>
      <c r="N68" s="27" t="s">
        <v>7169</v>
      </c>
      <c r="O68" s="34" t="s">
        <v>7385</v>
      </c>
      <c r="P68" s="27" t="s">
        <v>7171</v>
      </c>
      <c r="Q68" s="27" t="s">
        <v>7440</v>
      </c>
      <c r="R68" s="27" t="s">
        <v>7274</v>
      </c>
      <c r="S68" s="27" t="s">
        <v>7280</v>
      </c>
      <c r="T68" s="27" t="s">
        <v>7184</v>
      </c>
      <c r="U68" s="27" t="s">
        <v>7176</v>
      </c>
      <c r="V68" s="27" t="s">
        <v>7168</v>
      </c>
      <c r="W68" s="27" t="s">
        <v>7372</v>
      </c>
      <c r="X68" s="27">
        <v>60</v>
      </c>
      <c r="Y68" s="27" t="s">
        <v>8</v>
      </c>
      <c r="Z68" s="27">
        <v>0</v>
      </c>
      <c r="AA68" s="27">
        <v>0</v>
      </c>
      <c r="AB68" s="27">
        <v>1</v>
      </c>
      <c r="AC68" s="27" t="s">
        <v>7178</v>
      </c>
      <c r="AD68" s="27"/>
      <c r="AE68" s="27"/>
    </row>
    <row r="69" spans="1:31" ht="14">
      <c r="A69" s="27" t="str">
        <f>VLOOKUP(O69,Dictionnaire!A:B,2,0)</f>
        <v>Yassine RABBAI</v>
      </c>
      <c r="B69" s="27" t="str">
        <f t="shared" si="0"/>
        <v>FR IT SIC N1_N2 SUPER-HYPER FRONT OFFICE</v>
      </c>
      <c r="C69" s="27"/>
      <c r="D69" s="27"/>
      <c r="E69" s="27">
        <v>123464412</v>
      </c>
      <c r="F69" s="27" t="s">
        <v>7179</v>
      </c>
      <c r="G69" s="27" t="s">
        <v>7441</v>
      </c>
      <c r="H69" s="27" t="s">
        <v>7382</v>
      </c>
      <c r="I69" s="27" t="s">
        <v>7382</v>
      </c>
      <c r="J69" s="27" t="s">
        <v>7166</v>
      </c>
      <c r="K69" s="27" t="s">
        <v>7442</v>
      </c>
      <c r="L69" s="27" t="s">
        <v>7168</v>
      </c>
      <c r="M69" s="27" t="s">
        <v>7272</v>
      </c>
      <c r="N69" s="27" t="s">
        <v>7169</v>
      </c>
      <c r="O69" s="34" t="s">
        <v>7385</v>
      </c>
      <c r="P69" s="27" t="s">
        <v>7171</v>
      </c>
      <c r="Q69" s="27" t="s">
        <v>7443</v>
      </c>
      <c r="R69" s="27" t="s">
        <v>7269</v>
      </c>
      <c r="S69" s="27" t="s">
        <v>7280</v>
      </c>
      <c r="T69" s="27" t="s">
        <v>7184</v>
      </c>
      <c r="U69" s="27" t="s">
        <v>7176</v>
      </c>
      <c r="V69" s="27" t="s">
        <v>7168</v>
      </c>
      <c r="W69" s="27" t="s">
        <v>7444</v>
      </c>
      <c r="X69" s="27">
        <v>60</v>
      </c>
      <c r="Y69" s="27" t="s">
        <v>8</v>
      </c>
      <c r="Z69" s="27">
        <v>0</v>
      </c>
      <c r="AA69" s="27">
        <v>0</v>
      </c>
      <c r="AB69" s="27">
        <v>1</v>
      </c>
      <c r="AC69" s="27" t="s">
        <v>7178</v>
      </c>
      <c r="AD69" s="27"/>
      <c r="AE69" s="27"/>
    </row>
    <row r="70" spans="1:31" ht="14">
      <c r="A70" s="27" t="str">
        <f>VLOOKUP(O70,Dictionnaire!A:B,2,0)</f>
        <v>Yassine RABBAI</v>
      </c>
      <c r="B70" s="27" t="str">
        <f t="shared" si="0"/>
        <v>FR IT SIC N1_N2 SUPER-HYPER FRONT OFFICE</v>
      </c>
      <c r="C70" s="27"/>
      <c r="D70" s="27"/>
      <c r="E70" s="27">
        <v>123656892</v>
      </c>
      <c r="F70" s="27" t="s">
        <v>7179</v>
      </c>
      <c r="G70" s="27" t="s">
        <v>7445</v>
      </c>
      <c r="H70" s="27" t="s">
        <v>7411</v>
      </c>
      <c r="I70" s="27" t="s">
        <v>7411</v>
      </c>
      <c r="J70" s="27" t="s">
        <v>7166</v>
      </c>
      <c r="K70" s="27" t="s">
        <v>7446</v>
      </c>
      <c r="L70" s="27" t="s">
        <v>7168</v>
      </c>
      <c r="M70" s="27" t="s">
        <v>7272</v>
      </c>
      <c r="N70" s="27" t="s">
        <v>7272</v>
      </c>
      <c r="O70" s="34" t="s">
        <v>7385</v>
      </c>
      <c r="P70" s="27" t="s">
        <v>7171</v>
      </c>
      <c r="Q70" s="27" t="s">
        <v>7395</v>
      </c>
      <c r="R70" s="27" t="s">
        <v>7274</v>
      </c>
      <c r="S70" s="27" t="s">
        <v>7280</v>
      </c>
      <c r="T70" s="27" t="s">
        <v>7184</v>
      </c>
      <c r="U70" s="27" t="s">
        <v>7176</v>
      </c>
      <c r="V70" s="27" t="s">
        <v>7168</v>
      </c>
      <c r="W70" s="27" t="s">
        <v>7447</v>
      </c>
      <c r="X70" s="27">
        <v>36</v>
      </c>
      <c r="Y70" s="27" t="s">
        <v>8</v>
      </c>
      <c r="Z70" s="27">
        <v>0</v>
      </c>
      <c r="AA70" s="27">
        <v>1</v>
      </c>
      <c r="AB70" s="27">
        <v>1</v>
      </c>
      <c r="AC70" s="27" t="s">
        <v>7178</v>
      </c>
      <c r="AD70" s="27"/>
      <c r="AE70" s="27"/>
    </row>
    <row r="71" spans="1:31" ht="14">
      <c r="A71" s="27" t="str">
        <f>VLOOKUP(O71,Dictionnaire!A:B,2,0)</f>
        <v>Yassine RABBAI</v>
      </c>
      <c r="B71" s="27" t="str">
        <f t="shared" si="0"/>
        <v>FR IT SIC N1_N2 SUPER-HYPER FRONT OFFICE</v>
      </c>
      <c r="C71" s="27"/>
      <c r="D71" s="27"/>
      <c r="E71" s="27">
        <v>123748097</v>
      </c>
      <c r="F71" s="27" t="s">
        <v>7179</v>
      </c>
      <c r="G71" s="27" t="s">
        <v>7448</v>
      </c>
      <c r="H71" s="27" t="s">
        <v>7318</v>
      </c>
      <c r="I71" s="27" t="s">
        <v>7318</v>
      </c>
      <c r="J71" s="27" t="s">
        <v>7166</v>
      </c>
      <c r="K71" s="27" t="s">
        <v>7449</v>
      </c>
      <c r="L71" s="27" t="s">
        <v>7168</v>
      </c>
      <c r="M71" s="27" t="s">
        <v>7267</v>
      </c>
      <c r="N71" s="27" t="s">
        <v>7272</v>
      </c>
      <c r="O71" s="34" t="s">
        <v>7385</v>
      </c>
      <c r="P71" s="27" t="s">
        <v>7171</v>
      </c>
      <c r="Q71" s="27" t="s">
        <v>7450</v>
      </c>
      <c r="R71" s="27" t="s">
        <v>7269</v>
      </c>
      <c r="S71" s="27" t="s">
        <v>7219</v>
      </c>
      <c r="T71" s="27" t="s">
        <v>7184</v>
      </c>
      <c r="U71" s="27" t="s">
        <v>7176</v>
      </c>
      <c r="V71" s="27" t="s">
        <v>7168</v>
      </c>
      <c r="W71" s="27" t="s">
        <v>7451</v>
      </c>
      <c r="X71" s="27">
        <v>36</v>
      </c>
      <c r="Y71" s="27" t="s">
        <v>8</v>
      </c>
      <c r="Z71" s="27">
        <v>0</v>
      </c>
      <c r="AA71" s="27">
        <v>0</v>
      </c>
      <c r="AB71" s="27">
        <v>2</v>
      </c>
      <c r="AC71" s="27" t="s">
        <v>7178</v>
      </c>
      <c r="AD71" s="27"/>
      <c r="AE71" s="27"/>
    </row>
    <row r="72" spans="1:31" ht="14">
      <c r="A72" s="27" t="str">
        <f>VLOOKUP(O72,Dictionnaire!A:B,2,0)</f>
        <v>Yassine RABBAI</v>
      </c>
      <c r="B72" s="27" t="str">
        <f t="shared" si="0"/>
        <v>FR IT SIC N1_N2 SUPER-HYPER FRONT OFFICE</v>
      </c>
      <c r="C72" s="27"/>
      <c r="D72" s="27"/>
      <c r="E72" s="27">
        <v>123800368</v>
      </c>
      <c r="F72" s="27" t="s">
        <v>7179</v>
      </c>
      <c r="G72" s="27" t="s">
        <v>6865</v>
      </c>
      <c r="H72" s="27" t="s">
        <v>7318</v>
      </c>
      <c r="I72" s="27" t="s">
        <v>7318</v>
      </c>
      <c r="J72" s="27" t="s">
        <v>7166</v>
      </c>
      <c r="K72" s="27" t="s">
        <v>7407</v>
      </c>
      <c r="L72" s="27" t="s">
        <v>7168</v>
      </c>
      <c r="M72" s="27" t="s">
        <v>7272</v>
      </c>
      <c r="N72" s="27" t="s">
        <v>7272</v>
      </c>
      <c r="O72" s="34" t="s">
        <v>7385</v>
      </c>
      <c r="P72" s="27" t="s">
        <v>7171</v>
      </c>
      <c r="Q72" s="27" t="s">
        <v>7452</v>
      </c>
      <c r="R72" s="27" t="s">
        <v>7269</v>
      </c>
      <c r="S72" s="27" t="s">
        <v>7219</v>
      </c>
      <c r="T72" s="27" t="s">
        <v>7184</v>
      </c>
      <c r="U72" s="27" t="s">
        <v>7176</v>
      </c>
      <c r="V72" s="27" t="s">
        <v>7168</v>
      </c>
      <c r="W72" s="27" t="s">
        <v>7372</v>
      </c>
      <c r="X72" s="27">
        <v>36</v>
      </c>
      <c r="Y72" s="27" t="s">
        <v>8</v>
      </c>
      <c r="Z72" s="27">
        <v>0</v>
      </c>
      <c r="AA72" s="27">
        <v>0</v>
      </c>
      <c r="AB72" s="27">
        <v>1</v>
      </c>
      <c r="AC72" s="27" t="s">
        <v>7178</v>
      </c>
      <c r="AD72" s="27"/>
      <c r="AE72" s="27"/>
    </row>
    <row r="73" spans="1:31" ht="14">
      <c r="A73" s="27" t="str">
        <f>VLOOKUP(O73,Dictionnaire!A:B,2,0)</f>
        <v>Yassine RABBAI</v>
      </c>
      <c r="B73" s="27" t="str">
        <f t="shared" si="0"/>
        <v>FR IT SIC N1_N2 SUPER-HYPER FRONT OFFICE</v>
      </c>
      <c r="C73" s="27"/>
      <c r="D73" s="27"/>
      <c r="E73" s="27">
        <v>123942904</v>
      </c>
      <c r="F73" s="27" t="s">
        <v>7163</v>
      </c>
      <c r="G73" s="27" t="s">
        <v>7453</v>
      </c>
      <c r="H73" s="27" t="s">
        <v>7383</v>
      </c>
      <c r="I73" s="27" t="s">
        <v>7383</v>
      </c>
      <c r="J73" s="27" t="s">
        <v>7166</v>
      </c>
      <c r="K73" s="27" t="s">
        <v>7454</v>
      </c>
      <c r="L73" s="27" t="s">
        <v>7168</v>
      </c>
      <c r="M73" s="27" t="s">
        <v>7272</v>
      </c>
      <c r="N73" s="27" t="s">
        <v>7272</v>
      </c>
      <c r="O73" s="34" t="s">
        <v>7385</v>
      </c>
      <c r="P73" s="27" t="s">
        <v>7171</v>
      </c>
      <c r="Q73" s="27" t="s">
        <v>7455</v>
      </c>
      <c r="R73" s="27" t="s">
        <v>7274</v>
      </c>
      <c r="S73" s="27" t="s">
        <v>7280</v>
      </c>
      <c r="T73" s="27" t="s">
        <v>7175</v>
      </c>
      <c r="U73" s="27" t="s">
        <v>7176</v>
      </c>
      <c r="V73" s="27" t="s">
        <v>7168</v>
      </c>
      <c r="W73" s="27" t="s">
        <v>7456</v>
      </c>
      <c r="X73" s="27">
        <v>120</v>
      </c>
      <c r="Y73" s="27" t="s">
        <v>8</v>
      </c>
      <c r="Z73" s="27">
        <v>0</v>
      </c>
      <c r="AA73" s="27">
        <v>0</v>
      </c>
      <c r="AB73" s="27">
        <v>2</v>
      </c>
      <c r="AC73" s="27" t="s">
        <v>7178</v>
      </c>
      <c r="AD73" s="27"/>
      <c r="AE73" s="27"/>
    </row>
    <row r="74" spans="1:31" ht="14">
      <c r="A74" s="27" t="str">
        <f>VLOOKUP(O74,Dictionnaire!A:B,2,0)</f>
        <v>Yassine RABBAI</v>
      </c>
      <c r="B74" s="27" t="str">
        <f t="shared" si="0"/>
        <v>FR IT SIC N1_N2 SUPER-HYPER FRONT OFFICE</v>
      </c>
      <c r="C74" s="27"/>
      <c r="D74" s="27"/>
      <c r="E74" s="27">
        <v>124088506</v>
      </c>
      <c r="F74" s="27" t="s">
        <v>7179</v>
      </c>
      <c r="G74" s="27" t="s">
        <v>7457</v>
      </c>
      <c r="H74" s="27" t="s">
        <v>7318</v>
      </c>
      <c r="I74" s="27" t="s">
        <v>7318</v>
      </c>
      <c r="J74" s="27" t="s">
        <v>7166</v>
      </c>
      <c r="K74" s="27" t="s">
        <v>7458</v>
      </c>
      <c r="L74" s="27" t="s">
        <v>7168</v>
      </c>
      <c r="M74" s="27" t="s">
        <v>7272</v>
      </c>
      <c r="N74" s="27" t="s">
        <v>7272</v>
      </c>
      <c r="O74" s="34" t="s">
        <v>7385</v>
      </c>
      <c r="P74" s="27" t="s">
        <v>7171</v>
      </c>
      <c r="Q74" s="27" t="s">
        <v>7459</v>
      </c>
      <c r="R74" s="27" t="s">
        <v>7269</v>
      </c>
      <c r="S74" s="27" t="s">
        <v>7280</v>
      </c>
      <c r="T74" s="27" t="s">
        <v>7184</v>
      </c>
      <c r="U74" s="27" t="s">
        <v>7176</v>
      </c>
      <c r="V74" s="27" t="s">
        <v>7168</v>
      </c>
      <c r="W74" s="27" t="s">
        <v>7460</v>
      </c>
      <c r="X74" s="27">
        <v>36</v>
      </c>
      <c r="Y74" s="27" t="s">
        <v>8</v>
      </c>
      <c r="Z74" s="27">
        <v>0</v>
      </c>
      <c r="AA74" s="27">
        <v>0</v>
      </c>
      <c r="AB74" s="27">
        <v>1</v>
      </c>
      <c r="AC74" s="27" t="s">
        <v>7207</v>
      </c>
      <c r="AD74" s="27"/>
      <c r="AE74" s="27"/>
    </row>
    <row r="75" spans="1:31" ht="14">
      <c r="A75" s="27" t="str">
        <f>VLOOKUP(O75,Dictionnaire!A:B,2,0)</f>
        <v>Yassine RABBAI</v>
      </c>
      <c r="B75" s="27" t="str">
        <f t="shared" si="0"/>
        <v>FR IT SIC N1_N2 SUPER-HYPER FRONT OFFICE</v>
      </c>
      <c r="C75" s="27"/>
      <c r="D75" s="27"/>
      <c r="E75" s="27">
        <v>124096048</v>
      </c>
      <c r="F75" s="27" t="s">
        <v>7179</v>
      </c>
      <c r="G75" s="27" t="s">
        <v>380</v>
      </c>
      <c r="H75" s="27" t="s">
        <v>7318</v>
      </c>
      <c r="I75" s="27" t="s">
        <v>7318</v>
      </c>
      <c r="J75" s="27" t="s">
        <v>7166</v>
      </c>
      <c r="K75" s="27" t="s">
        <v>7461</v>
      </c>
      <c r="L75" s="27" t="s">
        <v>7168</v>
      </c>
      <c r="M75" s="27" t="s">
        <v>7193</v>
      </c>
      <c r="N75" s="27" t="s">
        <v>7193</v>
      </c>
      <c r="O75" s="34" t="s">
        <v>7385</v>
      </c>
      <c r="P75" s="27" t="s">
        <v>7171</v>
      </c>
      <c r="Q75" s="27" t="s">
        <v>7462</v>
      </c>
      <c r="R75" s="27" t="s">
        <v>7269</v>
      </c>
      <c r="S75" s="27" t="s">
        <v>7219</v>
      </c>
      <c r="T75" s="27" t="s">
        <v>7184</v>
      </c>
      <c r="U75" s="27" t="s">
        <v>7176</v>
      </c>
      <c r="V75" s="27" t="s">
        <v>7168</v>
      </c>
      <c r="W75" s="27" t="s">
        <v>7228</v>
      </c>
      <c r="X75" s="27">
        <v>24</v>
      </c>
      <c r="Y75" s="27" t="s">
        <v>8</v>
      </c>
      <c r="Z75" s="27">
        <v>0</v>
      </c>
      <c r="AA75" s="27">
        <v>0</v>
      </c>
      <c r="AB75" s="27">
        <v>1</v>
      </c>
      <c r="AC75" s="27" t="s">
        <v>7207</v>
      </c>
      <c r="AD75" s="27"/>
      <c r="AE75" s="27"/>
    </row>
    <row r="76" spans="1:31" ht="14">
      <c r="A76" s="27" t="str">
        <f>VLOOKUP(O76,Dictionnaire!A:B,2,0)</f>
        <v>Yassine RABBAI</v>
      </c>
      <c r="B76" s="27" t="str">
        <f t="shared" si="0"/>
        <v>FR IT SIC N1_N2 SUPER-HYPER FRONT OFFICE</v>
      </c>
      <c r="C76" s="27"/>
      <c r="D76" s="27"/>
      <c r="E76" s="27">
        <v>124096369</v>
      </c>
      <c r="F76" s="27" t="s">
        <v>7179</v>
      </c>
      <c r="G76" s="27" t="s">
        <v>750</v>
      </c>
      <c r="H76" s="27" t="s">
        <v>7318</v>
      </c>
      <c r="I76" s="27" t="s">
        <v>7318</v>
      </c>
      <c r="J76" s="27" t="s">
        <v>7166</v>
      </c>
      <c r="K76" s="27" t="s">
        <v>7461</v>
      </c>
      <c r="L76" s="27" t="s">
        <v>7168</v>
      </c>
      <c r="M76" s="27" t="s">
        <v>7193</v>
      </c>
      <c r="N76" s="27" t="s">
        <v>7193</v>
      </c>
      <c r="O76" s="34" t="s">
        <v>7385</v>
      </c>
      <c r="P76" s="27" t="s">
        <v>7171</v>
      </c>
      <c r="Q76" s="27" t="s">
        <v>7462</v>
      </c>
      <c r="R76" s="27" t="s">
        <v>7269</v>
      </c>
      <c r="S76" s="27" t="s">
        <v>7219</v>
      </c>
      <c r="T76" s="27" t="s">
        <v>7184</v>
      </c>
      <c r="U76" s="27" t="s">
        <v>7176</v>
      </c>
      <c r="V76" s="27" t="s">
        <v>7168</v>
      </c>
      <c r="W76" s="27" t="s">
        <v>7228</v>
      </c>
      <c r="X76" s="27">
        <v>24</v>
      </c>
      <c r="Y76" s="27" t="s">
        <v>8</v>
      </c>
      <c r="Z76" s="27">
        <v>0</v>
      </c>
      <c r="AA76" s="27">
        <v>0</v>
      </c>
      <c r="AB76" s="27">
        <v>1</v>
      </c>
      <c r="AC76" s="27" t="s">
        <v>7207</v>
      </c>
      <c r="AD76" s="27"/>
      <c r="AE76" s="27"/>
    </row>
    <row r="77" spans="1:31" ht="14">
      <c r="A77" s="27" t="str">
        <f>VLOOKUP(O77,Dictionnaire!A:B,2,0)</f>
        <v>Yassine RABBAI</v>
      </c>
      <c r="B77" s="27" t="str">
        <f t="shared" si="0"/>
        <v>FR IT SIC N1_N2 SUPER-HYPER FRONT OFFICE</v>
      </c>
      <c r="C77" s="27"/>
      <c r="D77" s="27"/>
      <c r="E77" s="27">
        <v>124185375</v>
      </c>
      <c r="F77" s="27" t="s">
        <v>7163</v>
      </c>
      <c r="G77" s="27" t="s">
        <v>4033</v>
      </c>
      <c r="H77" s="27" t="s">
        <v>7383</v>
      </c>
      <c r="I77" s="27" t="s">
        <v>7383</v>
      </c>
      <c r="J77" s="27" t="s">
        <v>7166</v>
      </c>
      <c r="K77" s="27" t="s">
        <v>7463</v>
      </c>
      <c r="L77" s="27" t="s">
        <v>7168</v>
      </c>
      <c r="M77" s="27" t="s">
        <v>7169</v>
      </c>
      <c r="N77" s="27" t="s">
        <v>7169</v>
      </c>
      <c r="O77" s="34" t="s">
        <v>7385</v>
      </c>
      <c r="P77" s="27" t="s">
        <v>7171</v>
      </c>
      <c r="Q77" s="27" t="s">
        <v>7464</v>
      </c>
      <c r="R77" s="27" t="s">
        <v>7274</v>
      </c>
      <c r="S77" s="27" t="s">
        <v>7219</v>
      </c>
      <c r="T77" s="27" t="s">
        <v>7175</v>
      </c>
      <c r="U77" s="27" t="s">
        <v>7176</v>
      </c>
      <c r="V77" s="27" t="s">
        <v>7168</v>
      </c>
      <c r="W77" s="27" t="s">
        <v>7228</v>
      </c>
      <c r="X77" s="27">
        <v>240</v>
      </c>
      <c r="Y77" s="27" t="s">
        <v>8</v>
      </c>
      <c r="Z77" s="27">
        <v>0</v>
      </c>
      <c r="AA77" s="27">
        <v>0</v>
      </c>
      <c r="AB77" s="27">
        <v>1</v>
      </c>
      <c r="AC77" s="27" t="s">
        <v>7207</v>
      </c>
      <c r="AD77" s="27"/>
      <c r="AE77" s="27"/>
    </row>
    <row r="78" spans="1:31" ht="14">
      <c r="A78" s="27" t="str">
        <f>VLOOKUP(O78,Dictionnaire!A:B,2,0)</f>
        <v>Khalil HABRRMAN</v>
      </c>
      <c r="B78" s="27" t="str">
        <f t="shared" si="0"/>
        <v>FR IT SIC N1_N2 SUPPLY</v>
      </c>
      <c r="C78" s="27"/>
      <c r="D78" s="27"/>
      <c r="E78" s="27">
        <v>122830310</v>
      </c>
      <c r="F78" s="27" t="s">
        <v>7179</v>
      </c>
      <c r="G78" s="27" t="s">
        <v>6974</v>
      </c>
      <c r="H78" s="27" t="s">
        <v>7465</v>
      </c>
      <c r="I78" s="27" t="s">
        <v>7466</v>
      </c>
      <c r="J78" s="27" t="s">
        <v>7166</v>
      </c>
      <c r="K78" s="27" t="s">
        <v>7467</v>
      </c>
      <c r="L78" s="27" t="s">
        <v>7168</v>
      </c>
      <c r="M78" s="27" t="s">
        <v>7193</v>
      </c>
      <c r="N78" s="27" t="s">
        <v>7193</v>
      </c>
      <c r="O78" s="34" t="s">
        <v>7468</v>
      </c>
      <c r="P78" s="27" t="s">
        <v>7171</v>
      </c>
      <c r="Q78" s="27" t="s">
        <v>7469</v>
      </c>
      <c r="R78" s="27" t="s">
        <v>7274</v>
      </c>
      <c r="S78" s="27" t="s">
        <v>7280</v>
      </c>
      <c r="T78" s="27" t="s">
        <v>7184</v>
      </c>
      <c r="U78" s="27" t="s">
        <v>7176</v>
      </c>
      <c r="V78" s="27" t="s">
        <v>7168</v>
      </c>
      <c r="W78" s="27" t="s">
        <v>7470</v>
      </c>
      <c r="X78" s="27">
        <v>18</v>
      </c>
      <c r="Y78" s="27" t="s">
        <v>8</v>
      </c>
      <c r="Z78" s="27">
        <v>1</v>
      </c>
      <c r="AA78" s="27">
        <v>0</v>
      </c>
      <c r="AB78" s="27">
        <v>1</v>
      </c>
      <c r="AC78" s="27" t="s">
        <v>7178</v>
      </c>
      <c r="AD78" s="27"/>
      <c r="AE78" s="27"/>
    </row>
    <row r="79" spans="1:31" ht="14">
      <c r="A79" s="27" t="str">
        <f>VLOOKUP(O79,Dictionnaire!A:B,2,0)</f>
        <v>Khalil HABRRMAN</v>
      </c>
      <c r="B79" s="27" t="str">
        <f t="shared" si="0"/>
        <v>FR IT SIC N1_N2 SUPPLY</v>
      </c>
      <c r="C79" s="27"/>
      <c r="D79" s="27"/>
      <c r="E79" s="27">
        <v>122935042</v>
      </c>
      <c r="F79" s="27" t="s">
        <v>7179</v>
      </c>
      <c r="G79" s="27" t="s">
        <v>7471</v>
      </c>
      <c r="H79" s="27" t="s">
        <v>7265</v>
      </c>
      <c r="I79" s="27" t="s">
        <v>7265</v>
      </c>
      <c r="J79" s="27" t="s">
        <v>7166</v>
      </c>
      <c r="K79" s="27" t="s">
        <v>7472</v>
      </c>
      <c r="L79" s="27" t="s">
        <v>7168</v>
      </c>
      <c r="M79" s="27" t="s">
        <v>7272</v>
      </c>
      <c r="N79" s="27" t="s">
        <v>7272</v>
      </c>
      <c r="O79" s="34" t="s">
        <v>7468</v>
      </c>
      <c r="P79" s="27" t="s">
        <v>7171</v>
      </c>
      <c r="Q79" s="27" t="s">
        <v>7473</v>
      </c>
      <c r="R79" s="27" t="s">
        <v>7269</v>
      </c>
      <c r="S79" s="27" t="s">
        <v>7280</v>
      </c>
      <c r="T79" s="27" t="s">
        <v>7184</v>
      </c>
      <c r="U79" s="27" t="s">
        <v>7176</v>
      </c>
      <c r="V79" s="27" t="s">
        <v>7168</v>
      </c>
      <c r="W79" s="27" t="s">
        <v>7474</v>
      </c>
      <c r="X79" s="27">
        <v>27</v>
      </c>
      <c r="Y79" s="27" t="s">
        <v>8</v>
      </c>
      <c r="Z79" s="27">
        <v>3</v>
      </c>
      <c r="AA79" s="27">
        <v>0</v>
      </c>
      <c r="AB79" s="27">
        <v>2</v>
      </c>
      <c r="AC79" s="27" t="s">
        <v>7207</v>
      </c>
      <c r="AD79" s="27"/>
      <c r="AE79" s="27"/>
    </row>
    <row r="80" spans="1:31" ht="14">
      <c r="A80" s="27" t="str">
        <f>VLOOKUP(O80,Dictionnaire!A:B,2,0)</f>
        <v>Amine BABA</v>
      </c>
      <c r="B80" s="27" t="str">
        <f t="shared" si="0"/>
        <v>FR IT UMA N1 N2 PARTENAIRE MAGASIN</v>
      </c>
      <c r="C80" s="27"/>
      <c r="D80" s="27"/>
      <c r="E80" s="27">
        <v>122228982</v>
      </c>
      <c r="F80" s="27" t="s">
        <v>7179</v>
      </c>
      <c r="G80" s="27" t="s">
        <v>7475</v>
      </c>
      <c r="H80" s="27" t="s">
        <v>7476</v>
      </c>
      <c r="I80" s="27" t="s">
        <v>7476</v>
      </c>
      <c r="J80" s="27" t="s">
        <v>7166</v>
      </c>
      <c r="K80" s="27" t="s">
        <v>7477</v>
      </c>
      <c r="L80" s="27" t="s">
        <v>7168</v>
      </c>
      <c r="M80" s="27" t="s">
        <v>7272</v>
      </c>
      <c r="N80" s="27" t="s">
        <v>7272</v>
      </c>
      <c r="O80" s="34" t="s">
        <v>7478</v>
      </c>
      <c r="P80" s="27" t="s">
        <v>7171</v>
      </c>
      <c r="Q80" s="27" t="s">
        <v>7479</v>
      </c>
      <c r="R80" s="27" t="s">
        <v>7274</v>
      </c>
      <c r="S80" s="27" t="s">
        <v>7280</v>
      </c>
      <c r="T80" s="27" t="s">
        <v>7184</v>
      </c>
      <c r="U80" s="27" t="s">
        <v>7176</v>
      </c>
      <c r="V80" s="27" t="s">
        <v>7168</v>
      </c>
      <c r="W80" s="27" t="s">
        <v>7480</v>
      </c>
      <c r="X80" s="27">
        <v>27</v>
      </c>
      <c r="Y80" s="27" t="s">
        <v>8</v>
      </c>
      <c r="Z80" s="27">
        <v>0</v>
      </c>
      <c r="AA80" s="27">
        <v>0</v>
      </c>
      <c r="AB80" s="27">
        <v>1</v>
      </c>
      <c r="AC80" s="27" t="s">
        <v>7178</v>
      </c>
      <c r="AD80" s="27"/>
      <c r="AE80" s="27"/>
    </row>
    <row r="81" spans="1:31" ht="14">
      <c r="A81" s="27" t="str">
        <f>VLOOKUP(O81,Dictionnaire!A:B,2,0)</f>
        <v>Amine BABA</v>
      </c>
      <c r="B81" s="27" t="str">
        <f t="shared" si="0"/>
        <v>FR IT UMA N1 N2 PARTENAIRE MAGASIN</v>
      </c>
      <c r="C81" s="27"/>
      <c r="D81" s="27"/>
      <c r="E81" s="27">
        <v>122519128</v>
      </c>
      <c r="F81" s="27" t="s">
        <v>7179</v>
      </c>
      <c r="G81" s="27" t="s">
        <v>7481</v>
      </c>
      <c r="H81" s="27" t="s">
        <v>7482</v>
      </c>
      <c r="I81" s="27" t="s">
        <v>7482</v>
      </c>
      <c r="J81" s="27" t="s">
        <v>7166</v>
      </c>
      <c r="K81" s="27" t="s">
        <v>7483</v>
      </c>
      <c r="L81" s="27" t="s">
        <v>7168</v>
      </c>
      <c r="M81" s="27" t="s">
        <v>7169</v>
      </c>
      <c r="N81" s="27" t="s">
        <v>7169</v>
      </c>
      <c r="O81" s="34" t="s">
        <v>7478</v>
      </c>
      <c r="P81" s="27" t="s">
        <v>7171</v>
      </c>
      <c r="Q81" s="27" t="s">
        <v>7484</v>
      </c>
      <c r="R81" s="27" t="s">
        <v>7274</v>
      </c>
      <c r="S81" s="27" t="s">
        <v>7280</v>
      </c>
      <c r="T81" s="27" t="s">
        <v>7184</v>
      </c>
      <c r="U81" s="27" t="s">
        <v>7176</v>
      </c>
      <c r="V81" s="27" t="s">
        <v>7168</v>
      </c>
      <c r="W81" s="35">
        <v>46194</v>
      </c>
      <c r="X81" s="27">
        <v>45</v>
      </c>
      <c r="Y81" s="27" t="s">
        <v>8</v>
      </c>
      <c r="Z81" s="27">
        <v>0</v>
      </c>
      <c r="AA81" s="27">
        <v>0</v>
      </c>
      <c r="AB81" s="27">
        <v>1</v>
      </c>
      <c r="AC81" s="27" t="s">
        <v>7207</v>
      </c>
      <c r="AD81" s="27"/>
      <c r="AE81" s="27"/>
    </row>
    <row r="82" spans="1:31" ht="14">
      <c r="A82" s="27" t="str">
        <f>VLOOKUP(O82,Dictionnaire!A:B,2,0)</f>
        <v>Amine BABA</v>
      </c>
      <c r="B82" s="27" t="str">
        <f t="shared" si="0"/>
        <v>FR IT UMA N1 N2 PARTENAIRE MAGASIN</v>
      </c>
      <c r="C82" s="27"/>
      <c r="D82" s="27"/>
      <c r="E82" s="27">
        <v>122730508</v>
      </c>
      <c r="F82" s="27" t="s">
        <v>7179</v>
      </c>
      <c r="G82" s="27" t="s">
        <v>7485</v>
      </c>
      <c r="H82" s="27" t="s">
        <v>7486</v>
      </c>
      <c r="I82" s="27" t="s">
        <v>7486</v>
      </c>
      <c r="J82" s="27" t="s">
        <v>7166</v>
      </c>
      <c r="K82" s="27" t="s">
        <v>7487</v>
      </c>
      <c r="L82" s="27" t="s">
        <v>7168</v>
      </c>
      <c r="M82" s="27" t="s">
        <v>7169</v>
      </c>
      <c r="N82" s="27" t="s">
        <v>7169</v>
      </c>
      <c r="O82" s="34" t="s">
        <v>7478</v>
      </c>
      <c r="P82" s="27" t="s">
        <v>7171</v>
      </c>
      <c r="Q82" s="27" t="s">
        <v>7488</v>
      </c>
      <c r="R82" s="27" t="s">
        <v>7274</v>
      </c>
      <c r="S82" s="27" t="s">
        <v>7280</v>
      </c>
      <c r="T82" s="27" t="s">
        <v>7184</v>
      </c>
      <c r="U82" s="27" t="s">
        <v>7176</v>
      </c>
      <c r="V82" s="27" t="s">
        <v>7168</v>
      </c>
      <c r="W82" s="27" t="s">
        <v>7489</v>
      </c>
      <c r="X82" s="27">
        <v>45</v>
      </c>
      <c r="Y82" s="27" t="s">
        <v>8</v>
      </c>
      <c r="Z82" s="27">
        <v>2</v>
      </c>
      <c r="AA82" s="27">
        <v>0</v>
      </c>
      <c r="AB82" s="27">
        <v>1</v>
      </c>
      <c r="AC82" s="27" t="s">
        <v>7207</v>
      </c>
      <c r="AD82" s="27"/>
      <c r="AE82" s="27"/>
    </row>
    <row r="83" spans="1:31" ht="14">
      <c r="A83" s="27" t="str">
        <f>VLOOKUP(O83,Dictionnaire!A:B,2,0)</f>
        <v>Amine BABA</v>
      </c>
      <c r="B83" s="27" t="str">
        <f t="shared" si="0"/>
        <v>FR IT UMA N1 N2 PARTENAIRE MAGASIN</v>
      </c>
      <c r="C83" s="27"/>
      <c r="D83" s="27"/>
      <c r="E83" s="27">
        <v>123050620</v>
      </c>
      <c r="F83" s="27" t="s">
        <v>7179</v>
      </c>
      <c r="G83" s="27" t="s">
        <v>7490</v>
      </c>
      <c r="H83" s="27" t="s">
        <v>7486</v>
      </c>
      <c r="I83" s="27" t="s">
        <v>7486</v>
      </c>
      <c r="J83" s="27" t="s">
        <v>7166</v>
      </c>
      <c r="K83" s="27" t="s">
        <v>7483</v>
      </c>
      <c r="L83" s="27" t="s">
        <v>7168</v>
      </c>
      <c r="M83" s="27" t="s">
        <v>7193</v>
      </c>
      <c r="N83" s="27" t="s">
        <v>7193</v>
      </c>
      <c r="O83" s="34" t="s">
        <v>7478</v>
      </c>
      <c r="P83" s="27" t="s">
        <v>7171</v>
      </c>
      <c r="Q83" s="27" t="s">
        <v>7491</v>
      </c>
      <c r="R83" s="27" t="s">
        <v>7269</v>
      </c>
      <c r="S83" s="27" t="s">
        <v>7219</v>
      </c>
      <c r="T83" s="27" t="s">
        <v>7184</v>
      </c>
      <c r="U83" s="27" t="s">
        <v>7176</v>
      </c>
      <c r="V83" s="27" t="s">
        <v>7168</v>
      </c>
      <c r="W83" s="27" t="s">
        <v>7492</v>
      </c>
      <c r="X83" s="27">
        <v>18</v>
      </c>
      <c r="Y83" s="27" t="s">
        <v>8</v>
      </c>
      <c r="Z83" s="27">
        <v>0</v>
      </c>
      <c r="AA83" s="27">
        <v>0</v>
      </c>
      <c r="AB83" s="27">
        <v>1</v>
      </c>
      <c r="AC83" s="27" t="s">
        <v>7207</v>
      </c>
      <c r="AD83" s="27"/>
      <c r="AE83" s="27"/>
    </row>
    <row r="84" spans="1:31" ht="14">
      <c r="A84" s="27" t="str">
        <f>VLOOKUP(O84,Dictionnaire!A:B,2,0)</f>
        <v>Amine BABA</v>
      </c>
      <c r="B84" s="27" t="str">
        <f t="shared" si="0"/>
        <v>FR IT UMA N1 N2 PARTENAIRE MAGASIN</v>
      </c>
      <c r="C84" s="27"/>
      <c r="D84" s="27"/>
      <c r="E84" s="27">
        <v>123073831</v>
      </c>
      <c r="F84" s="27" t="s">
        <v>7179</v>
      </c>
      <c r="G84" s="27" t="s">
        <v>915</v>
      </c>
      <c r="H84" s="27" t="s">
        <v>7493</v>
      </c>
      <c r="I84" s="27" t="s">
        <v>7493</v>
      </c>
      <c r="J84" s="27" t="s">
        <v>7166</v>
      </c>
      <c r="K84" s="27" t="s">
        <v>7494</v>
      </c>
      <c r="L84" s="27" t="s">
        <v>7168</v>
      </c>
      <c r="M84" s="27" t="s">
        <v>7169</v>
      </c>
      <c r="N84" s="27" t="s">
        <v>7169</v>
      </c>
      <c r="O84" s="34" t="s">
        <v>7478</v>
      </c>
      <c r="P84" s="27" t="s">
        <v>7171</v>
      </c>
      <c r="Q84" s="27" t="s">
        <v>7495</v>
      </c>
      <c r="R84" s="27" t="s">
        <v>7269</v>
      </c>
      <c r="S84" s="27" t="s">
        <v>7280</v>
      </c>
      <c r="T84" s="27" t="s">
        <v>7184</v>
      </c>
      <c r="U84" s="27" t="s">
        <v>7176</v>
      </c>
      <c r="V84" s="27" t="s">
        <v>7168</v>
      </c>
      <c r="W84" s="27" t="s">
        <v>7496</v>
      </c>
      <c r="X84" s="27">
        <v>45</v>
      </c>
      <c r="Y84" s="27" t="s">
        <v>8</v>
      </c>
      <c r="Z84" s="27">
        <v>0</v>
      </c>
      <c r="AA84" s="27">
        <v>0</v>
      </c>
      <c r="AB84" s="27">
        <v>1</v>
      </c>
      <c r="AC84" s="27" t="s">
        <v>7207</v>
      </c>
      <c r="AD84" s="27"/>
      <c r="AE84" s="27"/>
    </row>
    <row r="85" spans="1:31" ht="14">
      <c r="A85" s="27" t="str">
        <f>VLOOKUP(O85,Dictionnaire!A:B,2,0)</f>
        <v>Amine BABA</v>
      </c>
      <c r="B85" s="27" t="str">
        <f t="shared" si="0"/>
        <v>FR IT UMA N1 N2 PARTENAIRE MAGASIN</v>
      </c>
      <c r="C85" s="27"/>
      <c r="D85" s="27"/>
      <c r="E85" s="27">
        <v>123461823</v>
      </c>
      <c r="F85" s="27" t="s">
        <v>7179</v>
      </c>
      <c r="G85" s="27" t="s">
        <v>7497</v>
      </c>
      <c r="H85" s="27" t="s">
        <v>7498</v>
      </c>
      <c r="I85" s="27" t="s">
        <v>7498</v>
      </c>
      <c r="J85" s="27" t="s">
        <v>7166</v>
      </c>
      <c r="K85" s="27" t="s">
        <v>7499</v>
      </c>
      <c r="L85" s="27" t="s">
        <v>7168</v>
      </c>
      <c r="M85" s="27" t="s">
        <v>7193</v>
      </c>
      <c r="N85" s="27" t="s">
        <v>7193</v>
      </c>
      <c r="O85" s="34" t="s">
        <v>7478</v>
      </c>
      <c r="P85" s="27" t="s">
        <v>7171</v>
      </c>
      <c r="Q85" s="27" t="s">
        <v>7500</v>
      </c>
      <c r="R85" s="27" t="s">
        <v>7269</v>
      </c>
      <c r="S85" s="27" t="s">
        <v>7280</v>
      </c>
      <c r="T85" s="27" t="s">
        <v>7184</v>
      </c>
      <c r="U85" s="27" t="s">
        <v>7176</v>
      </c>
      <c r="V85" s="27" t="s">
        <v>7168</v>
      </c>
      <c r="W85" s="27" t="s">
        <v>7501</v>
      </c>
      <c r="X85" s="27">
        <v>18</v>
      </c>
      <c r="Y85" s="27" t="s">
        <v>8</v>
      </c>
      <c r="Z85" s="27">
        <v>2</v>
      </c>
      <c r="AA85" s="27">
        <v>0</v>
      </c>
      <c r="AB85" s="27">
        <v>1</v>
      </c>
      <c r="AC85" s="27" t="s">
        <v>7178</v>
      </c>
      <c r="AD85" s="27"/>
      <c r="AE85" s="27"/>
    </row>
    <row r="86" spans="1:31" ht="14">
      <c r="A86" s="27" t="str">
        <f>VLOOKUP(O86,Dictionnaire!A:B,2,0)</f>
        <v>Amine BABA</v>
      </c>
      <c r="B86" s="27" t="str">
        <f t="shared" si="0"/>
        <v>FR IT UMA N1 N2 PARTENAIRE MAGASIN</v>
      </c>
      <c r="C86" s="27"/>
      <c r="D86" s="27"/>
      <c r="E86" s="27">
        <v>123714874</v>
      </c>
      <c r="F86" s="27" t="s">
        <v>7179</v>
      </c>
      <c r="G86" s="27" t="s">
        <v>7502</v>
      </c>
      <c r="H86" s="27" t="s">
        <v>7503</v>
      </c>
      <c r="I86" s="27" t="s">
        <v>7504</v>
      </c>
      <c r="J86" s="27" t="s">
        <v>7166</v>
      </c>
      <c r="K86" s="27" t="s">
        <v>7499</v>
      </c>
      <c r="L86" s="27" t="s">
        <v>7168</v>
      </c>
      <c r="M86" s="27" t="s">
        <v>7169</v>
      </c>
      <c r="N86" s="27" t="s">
        <v>7169</v>
      </c>
      <c r="O86" s="34" t="s">
        <v>7478</v>
      </c>
      <c r="P86" s="27" t="s">
        <v>7171</v>
      </c>
      <c r="Q86" s="27" t="s">
        <v>7505</v>
      </c>
      <c r="R86" s="27" t="s">
        <v>7274</v>
      </c>
      <c r="S86" s="27" t="s">
        <v>7280</v>
      </c>
      <c r="T86" s="27" t="s">
        <v>7184</v>
      </c>
      <c r="U86" s="27" t="s">
        <v>7176</v>
      </c>
      <c r="V86" s="27" t="s">
        <v>7168</v>
      </c>
      <c r="W86" s="27" t="s">
        <v>7506</v>
      </c>
      <c r="X86" s="27">
        <v>45</v>
      </c>
      <c r="Y86" s="27" t="s">
        <v>8</v>
      </c>
      <c r="Z86" s="27">
        <v>0</v>
      </c>
      <c r="AA86" s="27">
        <v>0</v>
      </c>
      <c r="AB86" s="27">
        <v>1</v>
      </c>
      <c r="AC86" s="27" t="s">
        <v>7178</v>
      </c>
      <c r="AD86" s="27"/>
      <c r="AE86" s="27"/>
    </row>
    <row r="87" spans="1:31" ht="14">
      <c r="A87" s="27" t="str">
        <f>VLOOKUP(O87,Dictionnaire!A:B,2,0)</f>
        <v>Mohamed BENSAID</v>
      </c>
      <c r="B87" s="27" t="str">
        <f t="shared" si="0"/>
        <v>FR IT UMA N3 BACK OFFICE MAGASIN</v>
      </c>
      <c r="C87" s="27"/>
      <c r="D87" s="27"/>
      <c r="E87" s="27">
        <v>121058967</v>
      </c>
      <c r="F87" s="27" t="s">
        <v>7179</v>
      </c>
      <c r="G87" s="27" t="s">
        <v>7507</v>
      </c>
      <c r="H87" s="27" t="s">
        <v>7265</v>
      </c>
      <c r="I87" s="27" t="s">
        <v>7265</v>
      </c>
      <c r="J87" s="27" t="s">
        <v>7166</v>
      </c>
      <c r="K87" s="27" t="s">
        <v>7508</v>
      </c>
      <c r="L87" s="27" t="s">
        <v>7168</v>
      </c>
      <c r="M87" s="27" t="s">
        <v>7272</v>
      </c>
      <c r="N87" s="27" t="s">
        <v>7272</v>
      </c>
      <c r="O87" s="34" t="s">
        <v>7509</v>
      </c>
      <c r="P87" s="27" t="s">
        <v>7171</v>
      </c>
      <c r="Q87" s="27" t="s">
        <v>7510</v>
      </c>
      <c r="R87" s="27" t="s">
        <v>7269</v>
      </c>
      <c r="S87" s="27" t="s">
        <v>7219</v>
      </c>
      <c r="T87" s="27" t="s">
        <v>7184</v>
      </c>
      <c r="U87" s="27" t="s">
        <v>7185</v>
      </c>
      <c r="V87" s="27" t="s">
        <v>7168</v>
      </c>
      <c r="W87" s="27" t="s">
        <v>7511</v>
      </c>
      <c r="X87" s="27">
        <v>27</v>
      </c>
      <c r="Y87" s="27" t="s">
        <v>9</v>
      </c>
      <c r="Z87" s="27">
        <v>1</v>
      </c>
      <c r="AA87" s="27">
        <v>0</v>
      </c>
      <c r="AB87" s="27">
        <v>5</v>
      </c>
      <c r="AC87" s="27" t="s">
        <v>7178</v>
      </c>
      <c r="AD87" s="27"/>
      <c r="AE87" s="27"/>
    </row>
    <row r="88" spans="1:31" ht="14">
      <c r="A88" s="27" t="str">
        <f>VLOOKUP(O88,Dictionnaire!A:B,2,0)</f>
        <v>Mohamed BENSAID</v>
      </c>
      <c r="B88" s="27" t="str">
        <f t="shared" si="0"/>
        <v>FR IT UMA N3 BACK OFFICE MAGASIN</v>
      </c>
      <c r="C88" s="27"/>
      <c r="D88" s="27"/>
      <c r="E88" s="27">
        <v>121269526</v>
      </c>
      <c r="F88" s="27" t="s">
        <v>7179</v>
      </c>
      <c r="G88" s="27" t="s">
        <v>7512</v>
      </c>
      <c r="H88" s="27" t="s">
        <v>7265</v>
      </c>
      <c r="I88" s="27" t="s">
        <v>7318</v>
      </c>
      <c r="J88" s="27" t="s">
        <v>7166</v>
      </c>
      <c r="K88" s="27" t="s">
        <v>7337</v>
      </c>
      <c r="L88" s="27" t="s">
        <v>7168</v>
      </c>
      <c r="M88" s="27" t="s">
        <v>7272</v>
      </c>
      <c r="N88" s="27" t="s">
        <v>7169</v>
      </c>
      <c r="O88" s="34" t="s">
        <v>7509</v>
      </c>
      <c r="P88" s="27" t="s">
        <v>7171</v>
      </c>
      <c r="Q88" s="27" t="s">
        <v>7513</v>
      </c>
      <c r="R88" s="27" t="s">
        <v>7269</v>
      </c>
      <c r="S88" s="27" t="s">
        <v>7219</v>
      </c>
      <c r="T88" s="27" t="s">
        <v>7184</v>
      </c>
      <c r="U88" s="27" t="s">
        <v>7176</v>
      </c>
      <c r="V88" s="27" t="s">
        <v>7168</v>
      </c>
      <c r="W88" s="27" t="s">
        <v>7514</v>
      </c>
      <c r="X88" s="27">
        <v>60</v>
      </c>
      <c r="Y88" s="27" t="s">
        <v>8</v>
      </c>
      <c r="Z88" s="27">
        <v>6</v>
      </c>
      <c r="AA88" s="27">
        <v>0</v>
      </c>
      <c r="AB88" s="27">
        <v>2</v>
      </c>
      <c r="AC88" s="27" t="s">
        <v>7178</v>
      </c>
      <c r="AD88" s="27"/>
      <c r="AE88" s="27"/>
    </row>
    <row r="89" spans="1:31" ht="14">
      <c r="A89" s="27" t="str">
        <f>VLOOKUP(O89,Dictionnaire!A:B,2,0)</f>
        <v>Mohamed BENSAID</v>
      </c>
      <c r="B89" s="27" t="str">
        <f t="shared" si="0"/>
        <v>FR IT UMA N3 BACK OFFICE MAGASIN</v>
      </c>
      <c r="C89" s="27"/>
      <c r="D89" s="27"/>
      <c r="E89" s="27">
        <v>121981077</v>
      </c>
      <c r="F89" s="27" t="s">
        <v>7179</v>
      </c>
      <c r="G89" s="27" t="s">
        <v>7515</v>
      </c>
      <c r="H89" s="27" t="s">
        <v>7265</v>
      </c>
      <c r="I89" s="27" t="s">
        <v>7265</v>
      </c>
      <c r="J89" s="27" t="s">
        <v>7166</v>
      </c>
      <c r="K89" s="27" t="s">
        <v>7322</v>
      </c>
      <c r="L89" s="27" t="s">
        <v>7168</v>
      </c>
      <c r="M89" s="27" t="s">
        <v>7272</v>
      </c>
      <c r="N89" s="27" t="s">
        <v>7272</v>
      </c>
      <c r="O89" s="34" t="s">
        <v>7509</v>
      </c>
      <c r="P89" s="27" t="s">
        <v>7171</v>
      </c>
      <c r="Q89" s="27" t="s">
        <v>7516</v>
      </c>
      <c r="R89" s="27" t="s">
        <v>7269</v>
      </c>
      <c r="S89" s="27" t="s">
        <v>7219</v>
      </c>
      <c r="T89" s="27" t="s">
        <v>7184</v>
      </c>
      <c r="U89" s="27" t="s">
        <v>7185</v>
      </c>
      <c r="V89" s="27" t="s">
        <v>7168</v>
      </c>
      <c r="W89" s="27" t="s">
        <v>7517</v>
      </c>
      <c r="X89" s="27">
        <v>36</v>
      </c>
      <c r="Y89" s="27" t="s">
        <v>9</v>
      </c>
      <c r="Z89" s="27">
        <v>7</v>
      </c>
      <c r="AA89" s="27">
        <v>0</v>
      </c>
      <c r="AB89" s="27">
        <v>1</v>
      </c>
      <c r="AC89" s="27" t="s">
        <v>7207</v>
      </c>
      <c r="AD89" s="27"/>
      <c r="AE89" s="27"/>
    </row>
    <row r="90" spans="1:31" ht="14">
      <c r="A90" s="27" t="str">
        <f>VLOOKUP(O90,Dictionnaire!A:B,2,0)</f>
        <v>Mohamed BENSAID</v>
      </c>
      <c r="B90" s="27" t="str">
        <f t="shared" si="0"/>
        <v>FR IT UMA N3 BACK OFFICE MAGASIN</v>
      </c>
      <c r="C90" s="27"/>
      <c r="D90" s="27"/>
      <c r="E90" s="27">
        <v>122110188</v>
      </c>
      <c r="F90" s="27" t="s">
        <v>7179</v>
      </c>
      <c r="G90" s="27" t="s">
        <v>7518</v>
      </c>
      <c r="H90" s="27" t="s">
        <v>7265</v>
      </c>
      <c r="I90" s="27" t="s">
        <v>7265</v>
      </c>
      <c r="J90" s="27" t="s">
        <v>7166</v>
      </c>
      <c r="K90" s="27" t="s">
        <v>7333</v>
      </c>
      <c r="L90" s="27" t="s">
        <v>7168</v>
      </c>
      <c r="M90" s="27" t="s">
        <v>7272</v>
      </c>
      <c r="N90" s="27" t="s">
        <v>7272</v>
      </c>
      <c r="O90" s="34" t="s">
        <v>7509</v>
      </c>
      <c r="P90" s="27" t="s">
        <v>7171</v>
      </c>
      <c r="Q90" s="27" t="s">
        <v>7519</v>
      </c>
      <c r="R90" s="27" t="s">
        <v>7269</v>
      </c>
      <c r="S90" s="27" t="s">
        <v>7219</v>
      </c>
      <c r="T90" s="27" t="s">
        <v>7184</v>
      </c>
      <c r="U90" s="27" t="s">
        <v>7185</v>
      </c>
      <c r="V90" s="27" t="s">
        <v>7168</v>
      </c>
      <c r="W90" s="27" t="s">
        <v>7520</v>
      </c>
      <c r="X90" s="27">
        <v>27</v>
      </c>
      <c r="Y90" s="27" t="s">
        <v>9</v>
      </c>
      <c r="Z90" s="27">
        <v>1</v>
      </c>
      <c r="AA90" s="27">
        <v>0</v>
      </c>
      <c r="AB90" s="27">
        <v>1</v>
      </c>
      <c r="AC90" s="27" t="s">
        <v>7178</v>
      </c>
      <c r="AD90" s="27"/>
      <c r="AE90" s="27"/>
    </row>
    <row r="91" spans="1:31" ht="14">
      <c r="A91" s="27" t="str">
        <f>VLOOKUP(O91,Dictionnaire!A:B,2,0)</f>
        <v>Mohamed BENSAID</v>
      </c>
      <c r="B91" s="27" t="str">
        <f t="shared" si="0"/>
        <v>FR IT UMA N3 BACK OFFICE MAGASIN</v>
      </c>
      <c r="C91" s="27"/>
      <c r="D91" s="27"/>
      <c r="E91" s="27">
        <v>122265779</v>
      </c>
      <c r="F91" s="27" t="s">
        <v>7179</v>
      </c>
      <c r="G91" s="27" t="s">
        <v>7521</v>
      </c>
      <c r="H91" s="27" t="s">
        <v>7256</v>
      </c>
      <c r="I91" s="27" t="s">
        <v>7256</v>
      </c>
      <c r="J91" s="27" t="s">
        <v>7166</v>
      </c>
      <c r="K91" s="27" t="s">
        <v>7522</v>
      </c>
      <c r="L91" s="27" t="s">
        <v>7168</v>
      </c>
      <c r="M91" s="27" t="s">
        <v>7193</v>
      </c>
      <c r="N91" s="27" t="s">
        <v>7193</v>
      </c>
      <c r="O91" s="34" t="s">
        <v>7509</v>
      </c>
      <c r="P91" s="27" t="s">
        <v>7171</v>
      </c>
      <c r="Q91" s="27" t="s">
        <v>7523</v>
      </c>
      <c r="R91" s="27" t="s">
        <v>7274</v>
      </c>
      <c r="S91" s="27" t="s">
        <v>7174</v>
      </c>
      <c r="T91" s="27" t="s">
        <v>7184</v>
      </c>
      <c r="U91" s="27" t="s">
        <v>7185</v>
      </c>
      <c r="V91" s="27" t="s">
        <v>7168</v>
      </c>
      <c r="W91" s="27" t="s">
        <v>7524</v>
      </c>
      <c r="X91" s="27">
        <v>18</v>
      </c>
      <c r="Y91" s="27" t="s">
        <v>9</v>
      </c>
      <c r="Z91" s="27">
        <v>1</v>
      </c>
      <c r="AA91" s="27">
        <v>0</v>
      </c>
      <c r="AB91" s="27">
        <v>1</v>
      </c>
      <c r="AC91" s="27" t="s">
        <v>7207</v>
      </c>
      <c r="AD91" s="27"/>
      <c r="AE91" s="27"/>
    </row>
    <row r="92" spans="1:31" ht="14">
      <c r="A92" s="27" t="str">
        <f>VLOOKUP(O92,Dictionnaire!A:B,2,0)</f>
        <v>Mohamed BENSAID</v>
      </c>
      <c r="B92" s="27" t="str">
        <f t="shared" si="0"/>
        <v>FR IT UMA N3 BACK OFFICE MAGASIN</v>
      </c>
      <c r="C92" s="27"/>
      <c r="D92" s="27"/>
      <c r="E92" s="27">
        <v>122368084</v>
      </c>
      <c r="F92" s="27" t="s">
        <v>7179</v>
      </c>
      <c r="G92" s="27" t="s">
        <v>7525</v>
      </c>
      <c r="H92" s="27" t="s">
        <v>7256</v>
      </c>
      <c r="I92" s="27" t="s">
        <v>7256</v>
      </c>
      <c r="J92" s="27" t="s">
        <v>7166</v>
      </c>
      <c r="K92" s="27" t="s">
        <v>7526</v>
      </c>
      <c r="L92" s="27" t="s">
        <v>7168</v>
      </c>
      <c r="M92" s="27" t="s">
        <v>7169</v>
      </c>
      <c r="N92" s="27" t="s">
        <v>7169</v>
      </c>
      <c r="O92" s="34" t="s">
        <v>7509</v>
      </c>
      <c r="P92" s="27" t="s">
        <v>7171</v>
      </c>
      <c r="Q92" s="27" t="s">
        <v>7527</v>
      </c>
      <c r="R92" s="27" t="s">
        <v>7274</v>
      </c>
      <c r="S92" s="27" t="s">
        <v>7219</v>
      </c>
      <c r="T92" s="27" t="s">
        <v>7184</v>
      </c>
      <c r="U92" s="27" t="s">
        <v>7176</v>
      </c>
      <c r="V92" s="27" t="s">
        <v>7168</v>
      </c>
      <c r="W92" s="27" t="s">
        <v>7528</v>
      </c>
      <c r="X92" s="27">
        <v>45</v>
      </c>
      <c r="Y92" s="27" t="s">
        <v>8</v>
      </c>
      <c r="Z92" s="27">
        <v>3</v>
      </c>
      <c r="AA92" s="27">
        <v>0</v>
      </c>
      <c r="AB92" s="27">
        <v>1</v>
      </c>
      <c r="AC92" s="27" t="s">
        <v>7178</v>
      </c>
      <c r="AD92" s="27"/>
      <c r="AE92" s="27"/>
    </row>
    <row r="93" spans="1:31" ht="14">
      <c r="A93" s="27" t="str">
        <f>VLOOKUP(O93,Dictionnaire!A:B,2,0)</f>
        <v>Mohamed BENSAID</v>
      </c>
      <c r="B93" s="27" t="str">
        <f t="shared" si="0"/>
        <v>FR IT UMA N3 BACK OFFICE MAGASIN</v>
      </c>
      <c r="C93" s="27"/>
      <c r="D93" s="27"/>
      <c r="E93" s="27">
        <v>122374595</v>
      </c>
      <c r="F93" s="27" t="s">
        <v>7179</v>
      </c>
      <c r="G93" s="27" t="s">
        <v>7529</v>
      </c>
      <c r="H93" s="27" t="s">
        <v>7256</v>
      </c>
      <c r="I93" s="27" t="s">
        <v>7256</v>
      </c>
      <c r="J93" s="27" t="s">
        <v>7166</v>
      </c>
      <c r="K93" s="27" t="s">
        <v>7530</v>
      </c>
      <c r="L93" s="27" t="s">
        <v>7168</v>
      </c>
      <c r="M93" s="27" t="s">
        <v>7169</v>
      </c>
      <c r="N93" s="27" t="s">
        <v>7169</v>
      </c>
      <c r="O93" s="34" t="s">
        <v>7509</v>
      </c>
      <c r="P93" s="27" t="s">
        <v>7171</v>
      </c>
      <c r="Q93" s="27" t="s">
        <v>7531</v>
      </c>
      <c r="R93" s="27" t="s">
        <v>7274</v>
      </c>
      <c r="S93" s="27" t="s">
        <v>7174</v>
      </c>
      <c r="T93" s="27" t="s">
        <v>7184</v>
      </c>
      <c r="U93" s="27" t="s">
        <v>7176</v>
      </c>
      <c r="V93" s="27" t="s">
        <v>7168</v>
      </c>
      <c r="W93" s="27" t="s">
        <v>7532</v>
      </c>
      <c r="X93" s="27">
        <v>45</v>
      </c>
      <c r="Y93" s="27" t="s">
        <v>8</v>
      </c>
      <c r="Z93" s="27">
        <v>1</v>
      </c>
      <c r="AA93" s="27">
        <v>0</v>
      </c>
      <c r="AB93" s="27">
        <v>1</v>
      </c>
      <c r="AC93" s="27" t="s">
        <v>7178</v>
      </c>
      <c r="AD93" s="27"/>
      <c r="AE93" s="27"/>
    </row>
    <row r="94" spans="1:31" ht="14">
      <c r="A94" s="27" t="str">
        <f>VLOOKUP(O94,Dictionnaire!A:B,2,0)</f>
        <v>Mohamed BENSAID</v>
      </c>
      <c r="B94" s="27" t="str">
        <f t="shared" si="0"/>
        <v>FR IT UMA N3 BACK OFFICE MAGASIN</v>
      </c>
      <c r="C94" s="27"/>
      <c r="D94" s="27"/>
      <c r="E94" s="27">
        <v>122421002</v>
      </c>
      <c r="F94" s="27" t="s">
        <v>7179</v>
      </c>
      <c r="G94" s="27" t="s">
        <v>7533</v>
      </c>
      <c r="H94" s="27" t="s">
        <v>7256</v>
      </c>
      <c r="I94" s="27" t="s">
        <v>7256</v>
      </c>
      <c r="J94" s="27" t="s">
        <v>7166</v>
      </c>
      <c r="K94" s="27" t="s">
        <v>7534</v>
      </c>
      <c r="L94" s="27" t="s">
        <v>7168</v>
      </c>
      <c r="M94" s="27" t="s">
        <v>7272</v>
      </c>
      <c r="N94" s="27" t="s">
        <v>7272</v>
      </c>
      <c r="O94" s="34" t="s">
        <v>7509</v>
      </c>
      <c r="P94" s="27" t="s">
        <v>7171</v>
      </c>
      <c r="Q94" s="27" t="s">
        <v>7535</v>
      </c>
      <c r="R94" s="27" t="s">
        <v>7370</v>
      </c>
      <c r="S94" s="27" t="s">
        <v>7261</v>
      </c>
      <c r="T94" s="27" t="s">
        <v>7184</v>
      </c>
      <c r="U94" s="27" t="s">
        <v>7176</v>
      </c>
      <c r="V94" s="27" t="s">
        <v>7168</v>
      </c>
      <c r="W94" s="27" t="s">
        <v>7536</v>
      </c>
      <c r="X94" s="27">
        <v>27</v>
      </c>
      <c r="Y94" s="27" t="s">
        <v>8</v>
      </c>
      <c r="Z94" s="27">
        <v>1</v>
      </c>
      <c r="AA94" s="27">
        <v>0</v>
      </c>
      <c r="AB94" s="27">
        <v>1</v>
      </c>
      <c r="AC94" s="27" t="s">
        <v>7178</v>
      </c>
      <c r="AD94" s="27"/>
      <c r="AE94" s="27"/>
    </row>
    <row r="95" spans="1:31" ht="14">
      <c r="A95" s="27" t="str">
        <f>VLOOKUP(O95,Dictionnaire!A:B,2,0)</f>
        <v>Mohamed BENSAID</v>
      </c>
      <c r="B95" s="27" t="str">
        <f t="shared" si="0"/>
        <v>FR IT UMA N3 BACK OFFICE MAGASIN</v>
      </c>
      <c r="C95" s="27"/>
      <c r="D95" s="27"/>
      <c r="E95" s="27">
        <v>122692656</v>
      </c>
      <c r="F95" s="27" t="s">
        <v>7179</v>
      </c>
      <c r="G95" s="27" t="s">
        <v>7537</v>
      </c>
      <c r="H95" s="27" t="s">
        <v>7256</v>
      </c>
      <c r="I95" s="27" t="s">
        <v>7256</v>
      </c>
      <c r="J95" s="27" t="s">
        <v>7166</v>
      </c>
      <c r="K95" s="27" t="s">
        <v>7538</v>
      </c>
      <c r="L95" s="27" t="s">
        <v>7168</v>
      </c>
      <c r="M95" s="27" t="s">
        <v>7272</v>
      </c>
      <c r="N95" s="27" t="s">
        <v>7272</v>
      </c>
      <c r="O95" s="34" t="s">
        <v>7509</v>
      </c>
      <c r="P95" s="27" t="s">
        <v>7171</v>
      </c>
      <c r="Q95" s="27" t="s">
        <v>7539</v>
      </c>
      <c r="R95" s="27" t="s">
        <v>7274</v>
      </c>
      <c r="S95" s="27" t="s">
        <v>7219</v>
      </c>
      <c r="T95" s="27" t="s">
        <v>7184</v>
      </c>
      <c r="U95" s="27" t="s">
        <v>7176</v>
      </c>
      <c r="V95" s="27" t="s">
        <v>7168</v>
      </c>
      <c r="W95" s="27" t="s">
        <v>7540</v>
      </c>
      <c r="X95" s="27">
        <v>27</v>
      </c>
      <c r="Y95" s="27" t="s">
        <v>8</v>
      </c>
      <c r="Z95" s="27">
        <v>1</v>
      </c>
      <c r="AA95" s="27">
        <v>0</v>
      </c>
      <c r="AB95" s="27">
        <v>1</v>
      </c>
      <c r="AC95" s="27" t="s">
        <v>7207</v>
      </c>
      <c r="AD95" s="27"/>
      <c r="AE95" s="27"/>
    </row>
    <row r="96" spans="1:31" ht="14">
      <c r="A96" s="27" t="str">
        <f>VLOOKUP(O96,Dictionnaire!A:B,2,0)</f>
        <v>Mohamed BENSAID</v>
      </c>
      <c r="B96" s="27" t="str">
        <f t="shared" si="0"/>
        <v>FR IT UMA N3 BACK OFFICE MAGASIN</v>
      </c>
      <c r="C96" s="27"/>
      <c r="D96" s="27"/>
      <c r="E96" s="27">
        <v>122824672</v>
      </c>
      <c r="F96" s="27" t="s">
        <v>7179</v>
      </c>
      <c r="G96" s="27" t="s">
        <v>7541</v>
      </c>
      <c r="H96" s="27" t="s">
        <v>7256</v>
      </c>
      <c r="I96" s="27" t="s">
        <v>7256</v>
      </c>
      <c r="J96" s="27" t="s">
        <v>7166</v>
      </c>
      <c r="K96" s="27" t="s">
        <v>7534</v>
      </c>
      <c r="L96" s="27" t="s">
        <v>7168</v>
      </c>
      <c r="M96" s="27" t="s">
        <v>7272</v>
      </c>
      <c r="N96" s="27" t="s">
        <v>7272</v>
      </c>
      <c r="O96" s="34" t="s">
        <v>7509</v>
      </c>
      <c r="P96" s="27" t="s">
        <v>7171</v>
      </c>
      <c r="Q96" s="27" t="s">
        <v>7542</v>
      </c>
      <c r="R96" s="27" t="s">
        <v>7274</v>
      </c>
      <c r="S96" s="27" t="s">
        <v>7280</v>
      </c>
      <c r="T96" s="27" t="s">
        <v>7184</v>
      </c>
      <c r="U96" s="27" t="s">
        <v>7176</v>
      </c>
      <c r="V96" s="27" t="s">
        <v>7168</v>
      </c>
      <c r="W96" s="27" t="s">
        <v>7543</v>
      </c>
      <c r="X96" s="27">
        <v>27</v>
      </c>
      <c r="Y96" s="27" t="s">
        <v>8</v>
      </c>
      <c r="Z96" s="27">
        <v>1</v>
      </c>
      <c r="AA96" s="27">
        <v>0</v>
      </c>
      <c r="AB96" s="27">
        <v>1</v>
      </c>
      <c r="AC96" s="27" t="s">
        <v>7178</v>
      </c>
      <c r="AD96" s="27"/>
      <c r="AE96" s="27"/>
    </row>
    <row r="97" spans="1:31" ht="14">
      <c r="A97" s="27" t="str">
        <f>VLOOKUP(O97,Dictionnaire!A:B,2,0)</f>
        <v>Mohamed BENSAID</v>
      </c>
      <c r="B97" s="27" t="str">
        <f t="shared" si="0"/>
        <v>FR IT UMA N3 BACK OFFICE MAGASIN</v>
      </c>
      <c r="C97" s="27"/>
      <c r="D97" s="27"/>
      <c r="E97" s="27">
        <v>122847734</v>
      </c>
      <c r="F97" s="27" t="s">
        <v>7179</v>
      </c>
      <c r="G97" s="27" t="s">
        <v>7544</v>
      </c>
      <c r="H97" s="27" t="s">
        <v>7466</v>
      </c>
      <c r="I97" s="27" t="s">
        <v>7466</v>
      </c>
      <c r="J97" s="27" t="s">
        <v>7166</v>
      </c>
      <c r="K97" s="27" t="s">
        <v>7278</v>
      </c>
      <c r="L97" s="27" t="s">
        <v>7168</v>
      </c>
      <c r="M97" s="27" t="s">
        <v>7193</v>
      </c>
      <c r="N97" s="27" t="s">
        <v>7169</v>
      </c>
      <c r="O97" s="34" t="s">
        <v>7509</v>
      </c>
      <c r="P97" s="27" t="s">
        <v>7171</v>
      </c>
      <c r="Q97" s="27" t="s">
        <v>7545</v>
      </c>
      <c r="R97" s="27" t="s">
        <v>7546</v>
      </c>
      <c r="S97" s="27" t="s">
        <v>7261</v>
      </c>
      <c r="T97" s="27" t="s">
        <v>7184</v>
      </c>
      <c r="U97" s="27" t="s">
        <v>7176</v>
      </c>
      <c r="V97" s="27" t="s">
        <v>7168</v>
      </c>
      <c r="W97" s="27" t="s">
        <v>7547</v>
      </c>
      <c r="X97" s="27">
        <v>45</v>
      </c>
      <c r="Y97" s="27" t="s">
        <v>8</v>
      </c>
      <c r="Z97" s="27">
        <v>2</v>
      </c>
      <c r="AA97" s="27">
        <v>0</v>
      </c>
      <c r="AB97" s="27">
        <v>1</v>
      </c>
      <c r="AC97" s="27" t="s">
        <v>7178</v>
      </c>
      <c r="AD97" s="27"/>
      <c r="AE97" s="27"/>
    </row>
    <row r="98" spans="1:31" ht="14">
      <c r="A98" s="27" t="str">
        <f>VLOOKUP(O98,Dictionnaire!A:B,2,0)</f>
        <v>Mohamed BENSAID</v>
      </c>
      <c r="B98" s="27" t="str">
        <f t="shared" si="0"/>
        <v>FR IT UMA N3 BACK OFFICE MAGASIN</v>
      </c>
      <c r="C98" s="27"/>
      <c r="D98" s="27"/>
      <c r="E98" s="27">
        <v>122945064</v>
      </c>
      <c r="F98" s="27" t="s">
        <v>7179</v>
      </c>
      <c r="G98" s="27" t="s">
        <v>7548</v>
      </c>
      <c r="H98" s="27" t="s">
        <v>7256</v>
      </c>
      <c r="I98" s="27" t="s">
        <v>7256</v>
      </c>
      <c r="J98" s="27" t="s">
        <v>7166</v>
      </c>
      <c r="K98" s="27" t="s">
        <v>7549</v>
      </c>
      <c r="L98" s="27" t="s">
        <v>7168</v>
      </c>
      <c r="M98" s="27" t="s">
        <v>7272</v>
      </c>
      <c r="N98" s="27" t="s">
        <v>7272</v>
      </c>
      <c r="O98" s="34" t="s">
        <v>7509</v>
      </c>
      <c r="P98" s="27" t="s">
        <v>7171</v>
      </c>
      <c r="Q98" s="27" t="s">
        <v>7550</v>
      </c>
      <c r="R98" s="27" t="s">
        <v>7274</v>
      </c>
      <c r="S98" s="27" t="s">
        <v>7219</v>
      </c>
      <c r="T98" s="27" t="s">
        <v>7184</v>
      </c>
      <c r="U98" s="27" t="s">
        <v>7176</v>
      </c>
      <c r="V98" s="27" t="s">
        <v>7168</v>
      </c>
      <c r="W98" s="27" t="s">
        <v>7551</v>
      </c>
      <c r="X98" s="27">
        <v>27</v>
      </c>
      <c r="Y98" s="27" t="s">
        <v>8</v>
      </c>
      <c r="Z98" s="27">
        <v>1</v>
      </c>
      <c r="AA98" s="27">
        <v>0</v>
      </c>
      <c r="AB98" s="27">
        <v>2</v>
      </c>
      <c r="AC98" s="27" t="s">
        <v>7207</v>
      </c>
      <c r="AD98" s="27"/>
      <c r="AE98" s="27"/>
    </row>
    <row r="99" spans="1:31" ht="14">
      <c r="A99" s="27" t="str">
        <f>VLOOKUP(O99,Dictionnaire!A:B,2,0)</f>
        <v>Mohamed BENSAID</v>
      </c>
      <c r="B99" s="27" t="str">
        <f t="shared" si="0"/>
        <v>FR IT UMA N3 BACK OFFICE MAGASIN</v>
      </c>
      <c r="C99" s="27"/>
      <c r="D99" s="27"/>
      <c r="E99" s="27">
        <v>122960875</v>
      </c>
      <c r="F99" s="27" t="s">
        <v>7179</v>
      </c>
      <c r="G99" s="27" t="s">
        <v>7552</v>
      </c>
      <c r="H99" s="27" t="s">
        <v>7256</v>
      </c>
      <c r="I99" s="27" t="s">
        <v>7256</v>
      </c>
      <c r="J99" s="27" t="s">
        <v>7166</v>
      </c>
      <c r="K99" s="27" t="s">
        <v>7526</v>
      </c>
      <c r="L99" s="27" t="s">
        <v>7168</v>
      </c>
      <c r="M99" s="27" t="s">
        <v>7272</v>
      </c>
      <c r="N99" s="27" t="s">
        <v>7272</v>
      </c>
      <c r="O99" s="34" t="s">
        <v>7509</v>
      </c>
      <c r="P99" s="27" t="s">
        <v>7171</v>
      </c>
      <c r="Q99" s="27" t="s">
        <v>7553</v>
      </c>
      <c r="R99" s="27" t="s">
        <v>7274</v>
      </c>
      <c r="S99" s="27" t="s">
        <v>7219</v>
      </c>
      <c r="T99" s="27" t="s">
        <v>7184</v>
      </c>
      <c r="U99" s="27" t="s">
        <v>7176</v>
      </c>
      <c r="V99" s="27" t="s">
        <v>7168</v>
      </c>
      <c r="W99" s="36">
        <v>46349</v>
      </c>
      <c r="X99" s="27">
        <v>27</v>
      </c>
      <c r="Y99" s="27" t="s">
        <v>8</v>
      </c>
      <c r="Z99" s="27">
        <v>1</v>
      </c>
      <c r="AA99" s="27">
        <v>0</v>
      </c>
      <c r="AB99" s="27">
        <v>1</v>
      </c>
      <c r="AC99" s="27" t="s">
        <v>7207</v>
      </c>
      <c r="AD99" s="27"/>
      <c r="AE99" s="27"/>
    </row>
    <row r="100" spans="1:31" ht="14">
      <c r="A100" s="27" t="str">
        <f>VLOOKUP(O100,Dictionnaire!A:B,2,0)</f>
        <v>Mohamed BENSAID</v>
      </c>
      <c r="B100" s="27" t="str">
        <f t="shared" si="0"/>
        <v>FR IT UMA N3 BACK OFFICE MAGASIN</v>
      </c>
      <c r="C100" s="27"/>
      <c r="D100" s="27"/>
      <c r="E100" s="27">
        <v>123231424</v>
      </c>
      <c r="F100" s="27" t="s">
        <v>7179</v>
      </c>
      <c r="G100" s="27" t="s">
        <v>7554</v>
      </c>
      <c r="H100" s="27" t="s">
        <v>7265</v>
      </c>
      <c r="I100" s="27" t="s">
        <v>7318</v>
      </c>
      <c r="J100" s="27" t="s">
        <v>7166</v>
      </c>
      <c r="K100" s="27" t="s">
        <v>7407</v>
      </c>
      <c r="L100" s="27" t="s">
        <v>7168</v>
      </c>
      <c r="M100" s="27" t="s">
        <v>7267</v>
      </c>
      <c r="N100" s="27" t="s">
        <v>7272</v>
      </c>
      <c r="O100" s="34" t="s">
        <v>7509</v>
      </c>
      <c r="P100" s="27" t="s">
        <v>7171</v>
      </c>
      <c r="Q100" s="27" t="s">
        <v>7408</v>
      </c>
      <c r="R100" s="27" t="s">
        <v>7269</v>
      </c>
      <c r="S100" s="27" t="s">
        <v>7174</v>
      </c>
      <c r="T100" s="27" t="s">
        <v>7184</v>
      </c>
      <c r="U100" s="27" t="s">
        <v>7176</v>
      </c>
      <c r="V100" s="27" t="s">
        <v>7168</v>
      </c>
      <c r="W100" s="27" t="s">
        <v>7555</v>
      </c>
      <c r="X100" s="27">
        <v>36</v>
      </c>
      <c r="Y100" s="27" t="s">
        <v>8</v>
      </c>
      <c r="Z100" s="27">
        <v>2</v>
      </c>
      <c r="AA100" s="27">
        <v>0</v>
      </c>
      <c r="AB100" s="27">
        <v>1</v>
      </c>
      <c r="AC100" s="27" t="s">
        <v>7178</v>
      </c>
      <c r="AD100" s="27"/>
      <c r="AE100" s="27"/>
    </row>
    <row r="101" spans="1:31" ht="14">
      <c r="A101" s="27" t="str">
        <f>VLOOKUP(O101,Dictionnaire!A:B,2,0)</f>
        <v>Mohamed BENSAID</v>
      </c>
      <c r="B101" s="27" t="str">
        <f t="shared" si="0"/>
        <v>FR IT UMA N3 BACK OFFICE MAGASIN</v>
      </c>
      <c r="C101" s="27"/>
      <c r="D101" s="27"/>
      <c r="E101" s="27">
        <v>123306450</v>
      </c>
      <c r="F101" s="27" t="s">
        <v>7179</v>
      </c>
      <c r="G101" s="27" t="s">
        <v>7556</v>
      </c>
      <c r="H101" s="27" t="s">
        <v>7256</v>
      </c>
      <c r="I101" s="27" t="s">
        <v>7256</v>
      </c>
      <c r="J101" s="27" t="s">
        <v>7166</v>
      </c>
      <c r="K101" s="27" t="s">
        <v>7257</v>
      </c>
      <c r="L101" s="27" t="s">
        <v>7168</v>
      </c>
      <c r="M101" s="27" t="s">
        <v>7267</v>
      </c>
      <c r="N101" s="27" t="s">
        <v>7169</v>
      </c>
      <c r="O101" s="34" t="s">
        <v>7509</v>
      </c>
      <c r="P101" s="27" t="s">
        <v>7171</v>
      </c>
      <c r="Q101" s="27" t="s">
        <v>7557</v>
      </c>
      <c r="R101" s="27" t="s">
        <v>7274</v>
      </c>
      <c r="S101" s="27" t="s">
        <v>7219</v>
      </c>
      <c r="T101" s="27" t="s">
        <v>7184</v>
      </c>
      <c r="U101" s="27" t="s">
        <v>7176</v>
      </c>
      <c r="V101" s="27" t="s">
        <v>7168</v>
      </c>
      <c r="W101" s="35">
        <v>46202</v>
      </c>
      <c r="X101" s="27">
        <v>45</v>
      </c>
      <c r="Y101" s="27" t="s">
        <v>8</v>
      </c>
      <c r="Z101" s="27">
        <v>1</v>
      </c>
      <c r="AA101" s="27">
        <v>0</v>
      </c>
      <c r="AB101" s="27">
        <v>1</v>
      </c>
      <c r="AC101" s="27" t="s">
        <v>7207</v>
      </c>
      <c r="AD101" s="27"/>
      <c r="AE101" s="27"/>
    </row>
    <row r="102" spans="1:31" ht="14">
      <c r="A102" s="27" t="str">
        <f>VLOOKUP(O102,Dictionnaire!A:B,2,0)</f>
        <v>Mohamed BENSAID</v>
      </c>
      <c r="B102" s="27" t="str">
        <f t="shared" si="0"/>
        <v>FR IT UMA N3 BACK OFFICE MAGASIN</v>
      </c>
      <c r="C102" s="27"/>
      <c r="D102" s="27"/>
      <c r="E102" s="27">
        <v>123331606</v>
      </c>
      <c r="F102" s="27" t="s">
        <v>7179</v>
      </c>
      <c r="G102" s="27" t="s">
        <v>7558</v>
      </c>
      <c r="H102" s="27" t="s">
        <v>7265</v>
      </c>
      <c r="I102" s="27" t="s">
        <v>7265</v>
      </c>
      <c r="J102" s="27" t="s">
        <v>7166</v>
      </c>
      <c r="K102" s="27" t="s">
        <v>7559</v>
      </c>
      <c r="L102" s="27" t="s">
        <v>7168</v>
      </c>
      <c r="M102" s="27" t="s">
        <v>7272</v>
      </c>
      <c r="N102" s="27" t="s">
        <v>7272</v>
      </c>
      <c r="O102" s="34" t="s">
        <v>7509</v>
      </c>
      <c r="P102" s="27" t="s">
        <v>7171</v>
      </c>
      <c r="Q102" s="27" t="s">
        <v>7560</v>
      </c>
      <c r="R102" s="27" t="s">
        <v>7269</v>
      </c>
      <c r="S102" s="27" t="s">
        <v>7219</v>
      </c>
      <c r="T102" s="27" t="s">
        <v>7184</v>
      </c>
      <c r="U102" s="27" t="s">
        <v>7176</v>
      </c>
      <c r="V102" s="27" t="s">
        <v>7168</v>
      </c>
      <c r="W102" s="27" t="s">
        <v>7561</v>
      </c>
      <c r="X102" s="27">
        <v>27</v>
      </c>
      <c r="Y102" s="27" t="s">
        <v>8</v>
      </c>
      <c r="Z102" s="27">
        <v>4</v>
      </c>
      <c r="AA102" s="27">
        <v>0</v>
      </c>
      <c r="AB102" s="27">
        <v>1</v>
      </c>
      <c r="AC102" s="27" t="s">
        <v>7178</v>
      </c>
      <c r="AD102" s="27"/>
      <c r="AE102" s="27"/>
    </row>
    <row r="103" spans="1:31" ht="14">
      <c r="A103" s="27" t="str">
        <f>VLOOKUP(O103,Dictionnaire!A:B,2,0)</f>
        <v>Mohamed BENSAID</v>
      </c>
      <c r="B103" s="27" t="str">
        <f t="shared" si="0"/>
        <v>FR IT UMA N3 BACK OFFICE MAGASIN</v>
      </c>
      <c r="C103" s="27"/>
      <c r="D103" s="27"/>
      <c r="E103" s="27">
        <v>123523100</v>
      </c>
      <c r="F103" s="27" t="s">
        <v>7163</v>
      </c>
      <c r="G103" s="27" t="s">
        <v>7562</v>
      </c>
      <c r="H103" s="27" t="s">
        <v>7256</v>
      </c>
      <c r="I103" s="27" t="s">
        <v>7256</v>
      </c>
      <c r="J103" s="27" t="s">
        <v>7166</v>
      </c>
      <c r="K103" s="27" t="s">
        <v>7257</v>
      </c>
      <c r="L103" s="27" t="s">
        <v>7168</v>
      </c>
      <c r="M103" s="27" t="s">
        <v>7267</v>
      </c>
      <c r="N103" s="27" t="s">
        <v>7193</v>
      </c>
      <c r="O103" s="34" t="s">
        <v>7509</v>
      </c>
      <c r="P103" s="27" t="s">
        <v>7171</v>
      </c>
      <c r="Q103" s="27" t="s">
        <v>7563</v>
      </c>
      <c r="R103" s="27" t="s">
        <v>7564</v>
      </c>
      <c r="S103" s="27" t="s">
        <v>7261</v>
      </c>
      <c r="T103" s="27" t="s">
        <v>7175</v>
      </c>
      <c r="U103" s="27" t="s">
        <v>7176</v>
      </c>
      <c r="V103" s="27" t="s">
        <v>7168</v>
      </c>
      <c r="W103" s="27" t="s">
        <v>7296</v>
      </c>
      <c r="X103" s="27">
        <v>45</v>
      </c>
      <c r="Y103" s="27" t="s">
        <v>8</v>
      </c>
      <c r="Z103" s="27">
        <v>1</v>
      </c>
      <c r="AA103" s="27">
        <v>0</v>
      </c>
      <c r="AB103" s="27">
        <v>1</v>
      </c>
      <c r="AC103" s="27" t="s">
        <v>7207</v>
      </c>
      <c r="AD103" s="27"/>
      <c r="AE103" s="27"/>
    </row>
    <row r="104" spans="1:31" ht="14">
      <c r="A104" s="27" t="str">
        <f>VLOOKUP(O104,Dictionnaire!A:B,2,0)</f>
        <v>Mohamed BENSAID</v>
      </c>
      <c r="B104" s="27" t="str">
        <f t="shared" si="0"/>
        <v>FR IT UMA N3 BACK OFFICE MAGASIN</v>
      </c>
      <c r="C104" s="27"/>
      <c r="D104" s="27"/>
      <c r="E104" s="27">
        <v>123741844</v>
      </c>
      <c r="F104" s="27" t="s">
        <v>7179</v>
      </c>
      <c r="G104" s="27" t="s">
        <v>7565</v>
      </c>
      <c r="H104" s="27" t="s">
        <v>7256</v>
      </c>
      <c r="I104" s="27" t="s">
        <v>7256</v>
      </c>
      <c r="J104" s="27" t="s">
        <v>7166</v>
      </c>
      <c r="K104" s="27" t="s">
        <v>7419</v>
      </c>
      <c r="L104" s="27" t="s">
        <v>7168</v>
      </c>
      <c r="M104" s="27" t="s">
        <v>7193</v>
      </c>
      <c r="N104" s="27" t="s">
        <v>7193</v>
      </c>
      <c r="O104" s="34" t="s">
        <v>7509</v>
      </c>
      <c r="P104" s="27" t="s">
        <v>7171</v>
      </c>
      <c r="Q104" s="27" t="s">
        <v>7354</v>
      </c>
      <c r="R104" s="27" t="s">
        <v>7274</v>
      </c>
      <c r="S104" s="27" t="s">
        <v>7174</v>
      </c>
      <c r="T104" s="27" t="s">
        <v>7184</v>
      </c>
      <c r="U104" s="27" t="s">
        <v>7176</v>
      </c>
      <c r="V104" s="27" t="s">
        <v>7168</v>
      </c>
      <c r="W104" s="27" t="s">
        <v>7566</v>
      </c>
      <c r="X104" s="27">
        <v>18</v>
      </c>
      <c r="Y104" s="27" t="s">
        <v>8</v>
      </c>
      <c r="Z104" s="27">
        <v>1</v>
      </c>
      <c r="AA104" s="27">
        <v>0</v>
      </c>
      <c r="AB104" s="27">
        <v>1</v>
      </c>
      <c r="AC104" s="27" t="s">
        <v>7178</v>
      </c>
      <c r="AD104" s="27"/>
      <c r="AE104" s="27"/>
    </row>
    <row r="105" spans="1:31" ht="14">
      <c r="A105" s="27" t="str">
        <f>VLOOKUP(O105,Dictionnaire!A:B,2,0)</f>
        <v>Yassine RABBAI</v>
      </c>
      <c r="B105" s="27" t="str">
        <f t="shared" si="0"/>
        <v>FR IT UMA N3 ENCAISSEMENT HYPER</v>
      </c>
      <c r="C105" s="27"/>
      <c r="D105" s="27"/>
      <c r="E105" s="27">
        <v>118182803</v>
      </c>
      <c r="F105" s="27" t="s">
        <v>7179</v>
      </c>
      <c r="G105" s="27" t="s">
        <v>7567</v>
      </c>
      <c r="H105" s="27" t="s">
        <v>7383</v>
      </c>
      <c r="I105" s="27" t="s">
        <v>7383</v>
      </c>
      <c r="J105" s="27" t="s">
        <v>7166</v>
      </c>
      <c r="K105" s="27" t="s">
        <v>7425</v>
      </c>
      <c r="L105" s="27" t="s">
        <v>7168</v>
      </c>
      <c r="M105" s="27" t="s">
        <v>7272</v>
      </c>
      <c r="N105" s="27" t="s">
        <v>7272</v>
      </c>
      <c r="O105" s="34" t="s">
        <v>7568</v>
      </c>
      <c r="P105" s="27" t="s">
        <v>7171</v>
      </c>
      <c r="Q105" s="27" t="s">
        <v>7284</v>
      </c>
      <c r="R105" s="27" t="s">
        <v>7274</v>
      </c>
      <c r="S105" s="27" t="s">
        <v>7280</v>
      </c>
      <c r="T105" s="27" t="s">
        <v>7184</v>
      </c>
      <c r="U105" s="27" t="s">
        <v>7185</v>
      </c>
      <c r="V105" s="27" t="s">
        <v>7168</v>
      </c>
      <c r="W105" s="27" t="s">
        <v>7569</v>
      </c>
      <c r="X105" s="27">
        <v>36</v>
      </c>
      <c r="Y105" s="27" t="s">
        <v>9</v>
      </c>
      <c r="Z105" s="27">
        <v>5</v>
      </c>
      <c r="AA105" s="27">
        <v>0</v>
      </c>
      <c r="AB105" s="27">
        <v>6</v>
      </c>
      <c r="AC105" s="27" t="s">
        <v>7178</v>
      </c>
      <c r="AD105" s="27">
        <v>124322387</v>
      </c>
      <c r="AE105" s="27"/>
    </row>
    <row r="106" spans="1:31" ht="14">
      <c r="A106" s="27" t="str">
        <f>VLOOKUP(O106,Dictionnaire!A:B,2,0)</f>
        <v>Yassine RABBAI</v>
      </c>
      <c r="B106" s="27" t="str">
        <f t="shared" si="0"/>
        <v>FR IT UMA N3 ENCAISSEMENT HYPER</v>
      </c>
      <c r="C106" s="27"/>
      <c r="D106" s="27"/>
      <c r="E106" s="27">
        <v>119885799</v>
      </c>
      <c r="F106" s="27" t="s">
        <v>7179</v>
      </c>
      <c r="G106" s="27">
        <v>403</v>
      </c>
      <c r="H106" s="27" t="s">
        <v>7388</v>
      </c>
      <c r="I106" s="27" t="s">
        <v>7388</v>
      </c>
      <c r="J106" s="27" t="s">
        <v>7166</v>
      </c>
      <c r="K106" s="27" t="s">
        <v>7422</v>
      </c>
      <c r="L106" s="27" t="s">
        <v>7168</v>
      </c>
      <c r="M106" s="27" t="s">
        <v>7169</v>
      </c>
      <c r="N106" s="27" t="s">
        <v>7169</v>
      </c>
      <c r="O106" s="34" t="s">
        <v>7568</v>
      </c>
      <c r="P106" s="27" t="s">
        <v>7171</v>
      </c>
      <c r="Q106" s="27" t="s">
        <v>7440</v>
      </c>
      <c r="R106" s="27" t="s">
        <v>7274</v>
      </c>
      <c r="S106" s="27" t="s">
        <v>7280</v>
      </c>
      <c r="T106" s="27" t="s">
        <v>7184</v>
      </c>
      <c r="U106" s="27" t="s">
        <v>7185</v>
      </c>
      <c r="V106" s="27" t="s">
        <v>7168</v>
      </c>
      <c r="W106" s="27" t="s">
        <v>7570</v>
      </c>
      <c r="X106" s="27">
        <v>60</v>
      </c>
      <c r="Y106" s="27" t="s">
        <v>9</v>
      </c>
      <c r="Z106" s="27">
        <v>6</v>
      </c>
      <c r="AA106" s="27">
        <v>0</v>
      </c>
      <c r="AB106" s="27">
        <v>1</v>
      </c>
      <c r="AC106" s="27" t="s">
        <v>7178</v>
      </c>
      <c r="AD106" s="27">
        <v>120750553</v>
      </c>
      <c r="AE106" s="27" t="s">
        <v>7571</v>
      </c>
    </row>
    <row r="107" spans="1:31" ht="14">
      <c r="A107" s="27" t="str">
        <f>VLOOKUP(O107,Dictionnaire!A:B,2,0)</f>
        <v>Yassine RABBAI</v>
      </c>
      <c r="B107" s="27" t="str">
        <f t="shared" si="0"/>
        <v>FR IT UMA N3 ENCAISSEMENT HYPER</v>
      </c>
      <c r="C107" s="27"/>
      <c r="D107" s="27"/>
      <c r="E107" s="27">
        <v>121479069</v>
      </c>
      <c r="F107" s="27" t="s">
        <v>7179</v>
      </c>
      <c r="G107" s="27" t="s">
        <v>7572</v>
      </c>
      <c r="H107" s="27" t="s">
        <v>7388</v>
      </c>
      <c r="I107" s="27" t="s">
        <v>7388</v>
      </c>
      <c r="J107" s="27" t="s">
        <v>7166</v>
      </c>
      <c r="K107" s="27" t="s">
        <v>7398</v>
      </c>
      <c r="L107" s="27" t="s">
        <v>7168</v>
      </c>
      <c r="M107" s="27" t="s">
        <v>7272</v>
      </c>
      <c r="N107" s="27" t="s">
        <v>7169</v>
      </c>
      <c r="O107" s="34" t="s">
        <v>7568</v>
      </c>
      <c r="P107" s="27" t="s">
        <v>7171</v>
      </c>
      <c r="Q107" s="27" t="s">
        <v>7573</v>
      </c>
      <c r="R107" s="27" t="s">
        <v>7274</v>
      </c>
      <c r="S107" s="27" t="s">
        <v>7280</v>
      </c>
      <c r="T107" s="27" t="s">
        <v>7184</v>
      </c>
      <c r="U107" s="27" t="s">
        <v>7185</v>
      </c>
      <c r="V107" s="27" t="s">
        <v>7168</v>
      </c>
      <c r="W107" s="27" t="s">
        <v>7574</v>
      </c>
      <c r="X107" s="27">
        <v>60</v>
      </c>
      <c r="Y107" s="27" t="s">
        <v>9</v>
      </c>
      <c r="Z107" s="27">
        <v>10</v>
      </c>
      <c r="AA107" s="27">
        <v>0</v>
      </c>
      <c r="AB107" s="27">
        <v>1</v>
      </c>
      <c r="AC107" s="27" t="s">
        <v>7178</v>
      </c>
      <c r="AD107" s="27"/>
      <c r="AE107" s="27"/>
    </row>
    <row r="108" spans="1:31" ht="14">
      <c r="A108" s="27" t="str">
        <f>VLOOKUP(O108,Dictionnaire!A:B,2,0)</f>
        <v>Yassine RABBAI</v>
      </c>
      <c r="B108" s="27" t="str">
        <f t="shared" si="0"/>
        <v>FR IT UMA N3 ENCAISSEMENT HYPER</v>
      </c>
      <c r="C108" s="27"/>
      <c r="D108" s="27"/>
      <c r="E108" s="27">
        <v>122153236</v>
      </c>
      <c r="F108" s="27" t="s">
        <v>7179</v>
      </c>
      <c r="G108" s="27" t="s">
        <v>7575</v>
      </c>
      <c r="H108" s="27" t="s">
        <v>7383</v>
      </c>
      <c r="I108" s="27" t="s">
        <v>7383</v>
      </c>
      <c r="J108" s="27" t="s">
        <v>7166</v>
      </c>
      <c r="K108" s="27" t="s">
        <v>7337</v>
      </c>
      <c r="L108" s="27" t="s">
        <v>7168</v>
      </c>
      <c r="M108" s="27" t="s">
        <v>7193</v>
      </c>
      <c r="N108" s="27" t="s">
        <v>7193</v>
      </c>
      <c r="O108" s="34" t="s">
        <v>7568</v>
      </c>
      <c r="P108" s="27" t="s">
        <v>7171</v>
      </c>
      <c r="Q108" s="27" t="s">
        <v>7576</v>
      </c>
      <c r="R108" s="27" t="s">
        <v>7274</v>
      </c>
      <c r="S108" s="27" t="s">
        <v>7280</v>
      </c>
      <c r="T108" s="27" t="s">
        <v>7184</v>
      </c>
      <c r="U108" s="27" t="s">
        <v>7185</v>
      </c>
      <c r="V108" s="27" t="s">
        <v>7168</v>
      </c>
      <c r="W108" s="27" t="s">
        <v>7577</v>
      </c>
      <c r="X108" s="27">
        <v>24</v>
      </c>
      <c r="Y108" s="27" t="s">
        <v>9</v>
      </c>
      <c r="Z108" s="27">
        <v>1</v>
      </c>
      <c r="AA108" s="27">
        <v>0</v>
      </c>
      <c r="AB108" s="27">
        <v>1</v>
      </c>
      <c r="AC108" s="27" t="s">
        <v>7178</v>
      </c>
      <c r="AD108" s="27"/>
      <c r="AE108" s="27"/>
    </row>
    <row r="109" spans="1:31" ht="14">
      <c r="A109" s="27" t="str">
        <f>VLOOKUP(O109,Dictionnaire!A:B,2,0)</f>
        <v>Yassine RABBAI</v>
      </c>
      <c r="B109" s="27" t="str">
        <f t="shared" si="0"/>
        <v>FR IT UMA N3 ENCAISSEMENT HYPER</v>
      </c>
      <c r="C109" s="27"/>
      <c r="D109" s="27"/>
      <c r="E109" s="27">
        <v>124083865</v>
      </c>
      <c r="F109" s="27" t="s">
        <v>7179</v>
      </c>
      <c r="G109" s="27" t="s">
        <v>7578</v>
      </c>
      <c r="H109" s="27" t="s">
        <v>7388</v>
      </c>
      <c r="I109" s="27" t="s">
        <v>7388</v>
      </c>
      <c r="J109" s="27" t="s">
        <v>7166</v>
      </c>
      <c r="K109" s="27" t="s">
        <v>7579</v>
      </c>
      <c r="L109" s="27" t="s">
        <v>7168</v>
      </c>
      <c r="M109" s="27" t="s">
        <v>7169</v>
      </c>
      <c r="N109" s="27" t="s">
        <v>7169</v>
      </c>
      <c r="O109" s="34" t="s">
        <v>7568</v>
      </c>
      <c r="P109" s="27" t="s">
        <v>7171</v>
      </c>
      <c r="Q109" s="27" t="s">
        <v>7440</v>
      </c>
      <c r="R109" s="27" t="s">
        <v>7274</v>
      </c>
      <c r="S109" s="27" t="s">
        <v>7280</v>
      </c>
      <c r="T109" s="27" t="s">
        <v>7184</v>
      </c>
      <c r="U109" s="27" t="s">
        <v>7176</v>
      </c>
      <c r="V109" s="27" t="s">
        <v>7168</v>
      </c>
      <c r="W109" s="27" t="s">
        <v>7580</v>
      </c>
      <c r="X109" s="27">
        <v>60</v>
      </c>
      <c r="Y109" s="27" t="s">
        <v>8</v>
      </c>
      <c r="Z109" s="27">
        <v>1</v>
      </c>
      <c r="AA109" s="27">
        <v>0</v>
      </c>
      <c r="AB109" s="27">
        <v>1</v>
      </c>
      <c r="AC109" s="27" t="s">
        <v>7207</v>
      </c>
      <c r="AD109" s="27"/>
      <c r="AE109" s="27"/>
    </row>
    <row r="110" spans="1:31" ht="14">
      <c r="A110" s="27" t="e">
        <f>VLOOKUP(O110,Dictionnaire!A:B,2,0)</f>
        <v>#N/A</v>
      </c>
      <c r="B110" s="27">
        <f t="shared" si="0"/>
        <v>0</v>
      </c>
      <c r="C110" s="27"/>
      <c r="D110" s="27"/>
      <c r="E110" s="27"/>
      <c r="F110" s="27"/>
      <c r="G110" s="27"/>
      <c r="H110" s="27"/>
      <c r="I110" s="27"/>
      <c r="J110" s="27"/>
      <c r="K110" s="27"/>
      <c r="L110" s="37"/>
      <c r="M110" s="27"/>
      <c r="N110" s="27"/>
      <c r="O110" s="34"/>
      <c r="P110" s="27"/>
      <c r="Q110" s="27"/>
      <c r="R110" s="27"/>
      <c r="S110" s="27"/>
      <c r="T110" s="27"/>
      <c r="U110" s="27"/>
      <c r="V110" s="27"/>
      <c r="W110" s="27"/>
      <c r="X110" s="27"/>
      <c r="Y110" s="27"/>
      <c r="Z110" s="27"/>
      <c r="AA110" s="27"/>
      <c r="AB110" s="27"/>
      <c r="AC110" s="27"/>
      <c r="AD110" s="27"/>
      <c r="AE110" s="27"/>
    </row>
    <row r="111" spans="1:31" ht="14">
      <c r="A111" s="27" t="e">
        <f>VLOOKUP(O111,Dictionnaire!A:B,2,0)</f>
        <v>#N/A</v>
      </c>
      <c r="B111" s="27">
        <f t="shared" si="0"/>
        <v>0</v>
      </c>
      <c r="C111" s="27"/>
      <c r="D111" s="27"/>
      <c r="E111" s="27"/>
      <c r="F111" s="27"/>
      <c r="G111" s="27"/>
      <c r="H111" s="27"/>
      <c r="I111" s="27"/>
      <c r="J111" s="27"/>
      <c r="K111" s="27"/>
      <c r="L111" s="37"/>
      <c r="M111" s="27"/>
      <c r="N111" s="27"/>
      <c r="O111" s="34"/>
      <c r="P111" s="27"/>
      <c r="Q111" s="27"/>
      <c r="R111" s="27"/>
      <c r="S111" s="27"/>
      <c r="T111" s="27"/>
      <c r="U111" s="27"/>
      <c r="V111" s="27"/>
      <c r="W111" s="27"/>
      <c r="X111" s="27"/>
      <c r="Y111" s="27"/>
      <c r="Z111" s="27"/>
      <c r="AA111" s="27"/>
      <c r="AB111" s="27"/>
      <c r="AC111" s="27"/>
      <c r="AD111" s="27"/>
      <c r="AE111" s="27"/>
    </row>
    <row r="112" spans="1:31" ht="14">
      <c r="A112" s="27" t="e">
        <f>VLOOKUP(O112,Dictionnaire!A:B,2,0)</f>
        <v>#N/A</v>
      </c>
      <c r="B112" s="27">
        <f t="shared" si="0"/>
        <v>0</v>
      </c>
      <c r="C112" s="27"/>
      <c r="D112" s="27"/>
      <c r="E112" s="27"/>
      <c r="F112" s="27"/>
      <c r="G112" s="27"/>
      <c r="H112" s="27"/>
      <c r="I112" s="27"/>
      <c r="J112" s="27"/>
      <c r="K112" s="27"/>
      <c r="L112" s="37"/>
      <c r="M112" s="27"/>
      <c r="N112" s="27"/>
      <c r="O112" s="34"/>
      <c r="P112" s="27"/>
      <c r="Q112" s="27"/>
      <c r="R112" s="27"/>
      <c r="S112" s="27"/>
      <c r="T112" s="27"/>
      <c r="U112" s="27"/>
      <c r="V112" s="27"/>
      <c r="W112" s="27"/>
      <c r="X112" s="27"/>
      <c r="Y112" s="27"/>
      <c r="Z112" s="27"/>
      <c r="AA112" s="27"/>
      <c r="AB112" s="27"/>
      <c r="AC112" s="27"/>
      <c r="AD112" s="27"/>
      <c r="AE112" s="27"/>
    </row>
    <row r="113" spans="1:31" ht="14">
      <c r="A113" s="27" t="e">
        <f>VLOOKUP(O113,Dictionnaire!A:B,2,0)</f>
        <v>#N/A</v>
      </c>
      <c r="B113" s="27">
        <f t="shared" si="0"/>
        <v>0</v>
      </c>
      <c r="C113" s="27"/>
      <c r="D113" s="27"/>
      <c r="E113" s="27"/>
      <c r="F113" s="27"/>
      <c r="G113" s="27"/>
      <c r="H113" s="27"/>
      <c r="I113" s="27"/>
      <c r="J113" s="27"/>
      <c r="K113" s="27"/>
      <c r="L113" s="37"/>
      <c r="M113" s="27"/>
      <c r="N113" s="27"/>
      <c r="O113" s="34"/>
      <c r="P113" s="27"/>
      <c r="Q113" s="27"/>
      <c r="R113" s="27"/>
      <c r="S113" s="27"/>
      <c r="T113" s="27"/>
      <c r="U113" s="27"/>
      <c r="V113" s="27"/>
      <c r="W113" s="27"/>
      <c r="X113" s="27"/>
      <c r="Y113" s="27"/>
      <c r="Z113" s="27"/>
      <c r="AA113" s="27"/>
      <c r="AB113" s="27"/>
      <c r="AC113" s="27"/>
      <c r="AD113" s="27"/>
      <c r="AE113" s="27" t="s">
        <v>7581</v>
      </c>
    </row>
    <row r="114" spans="1:31" ht="14">
      <c r="A114" s="27" t="e">
        <f>VLOOKUP(O114,Dictionnaire!A:B,2,0)</f>
        <v>#N/A</v>
      </c>
      <c r="B114" s="27">
        <f t="shared" si="0"/>
        <v>0</v>
      </c>
      <c r="C114" s="27"/>
      <c r="D114" s="27"/>
      <c r="E114" s="27"/>
      <c r="F114" s="27"/>
      <c r="G114" s="27"/>
      <c r="H114" s="27"/>
      <c r="I114" s="27"/>
      <c r="J114" s="27"/>
      <c r="K114" s="27"/>
      <c r="L114" s="37"/>
      <c r="M114" s="27"/>
      <c r="N114" s="27"/>
      <c r="O114" s="34"/>
      <c r="P114" s="27"/>
      <c r="Q114" s="27"/>
      <c r="R114" s="27"/>
      <c r="S114" s="27"/>
      <c r="T114" s="27"/>
      <c r="U114" s="27"/>
      <c r="V114" s="27"/>
      <c r="W114" s="27"/>
      <c r="X114" s="27"/>
      <c r="Y114" s="27"/>
      <c r="Z114" s="27"/>
      <c r="AA114" s="27"/>
      <c r="AB114" s="27"/>
      <c r="AC114" s="27"/>
      <c r="AD114" s="27"/>
      <c r="AE114" s="27"/>
    </row>
    <row r="115" spans="1:31" ht="14">
      <c r="A115" s="27" t="e">
        <f>VLOOKUP(O115,Dictionnaire!A:B,2,0)</f>
        <v>#N/A</v>
      </c>
      <c r="B115" s="27">
        <f t="shared" si="0"/>
        <v>0</v>
      </c>
      <c r="C115" s="27"/>
      <c r="D115" s="27"/>
      <c r="E115" s="27"/>
      <c r="F115" s="27"/>
      <c r="G115" s="27"/>
      <c r="H115" s="27"/>
      <c r="I115" s="27"/>
      <c r="J115" s="27"/>
      <c r="K115" s="27"/>
      <c r="L115" s="37"/>
      <c r="M115" s="27"/>
      <c r="N115" s="27"/>
      <c r="O115" s="34"/>
      <c r="P115" s="27"/>
      <c r="Q115" s="27"/>
      <c r="R115" s="27"/>
      <c r="S115" s="27"/>
      <c r="T115" s="27"/>
      <c r="U115" s="27"/>
      <c r="V115" s="27"/>
      <c r="W115" s="27"/>
      <c r="X115" s="27"/>
      <c r="Y115" s="27"/>
      <c r="Z115" s="27"/>
      <c r="AA115" s="27"/>
      <c r="AB115" s="27"/>
      <c r="AC115" s="27"/>
      <c r="AD115" s="27"/>
      <c r="AE115" s="27"/>
    </row>
    <row r="116" spans="1:31" ht="14">
      <c r="A116" s="27" t="e">
        <f>VLOOKUP(O116,Dictionnaire!A:B,2,0)</f>
        <v>#N/A</v>
      </c>
      <c r="B116" s="27">
        <f t="shared" si="0"/>
        <v>0</v>
      </c>
      <c r="C116" s="27"/>
      <c r="D116" s="27"/>
      <c r="E116" s="27"/>
      <c r="F116" s="27"/>
      <c r="G116" s="27"/>
      <c r="H116" s="27"/>
      <c r="I116" s="27"/>
      <c r="J116" s="27"/>
      <c r="K116" s="27"/>
      <c r="L116" s="37"/>
      <c r="M116" s="27"/>
      <c r="N116" s="27"/>
      <c r="O116" s="34"/>
      <c r="P116" s="27"/>
      <c r="Q116" s="27"/>
      <c r="R116" s="27"/>
      <c r="S116" s="27"/>
      <c r="T116" s="27"/>
      <c r="U116" s="27"/>
      <c r="V116" s="27"/>
      <c r="W116" s="27"/>
      <c r="X116" s="27"/>
      <c r="Y116" s="27"/>
      <c r="Z116" s="27"/>
      <c r="AA116" s="27"/>
      <c r="AB116" s="27"/>
      <c r="AC116" s="27"/>
      <c r="AD116" s="27"/>
      <c r="AE116" s="27"/>
    </row>
    <row r="117" spans="1:31" ht="14">
      <c r="A117" s="27" t="e">
        <f>VLOOKUP(O117,Dictionnaire!A:B,2,0)</f>
        <v>#N/A</v>
      </c>
      <c r="B117" s="27">
        <f t="shared" si="0"/>
        <v>0</v>
      </c>
      <c r="C117" s="27"/>
      <c r="D117" s="27"/>
      <c r="E117" s="27"/>
      <c r="F117" s="27"/>
      <c r="G117" s="27"/>
      <c r="H117" s="27"/>
      <c r="I117" s="27"/>
      <c r="J117" s="27"/>
      <c r="K117" s="27"/>
      <c r="L117" s="37"/>
      <c r="M117" s="27"/>
      <c r="N117" s="27"/>
      <c r="O117" s="34"/>
      <c r="P117" s="27"/>
      <c r="Q117" s="27"/>
      <c r="R117" s="27"/>
      <c r="S117" s="27"/>
      <c r="T117" s="27"/>
      <c r="U117" s="27"/>
      <c r="V117" s="27"/>
      <c r="W117" s="27"/>
      <c r="X117" s="27"/>
      <c r="Y117" s="27"/>
      <c r="Z117" s="27"/>
      <c r="AA117" s="27"/>
      <c r="AB117" s="27"/>
      <c r="AC117" s="27"/>
      <c r="AD117" s="27"/>
      <c r="AE117" s="27"/>
    </row>
    <row r="118" spans="1:31" ht="14">
      <c r="A118" s="27" t="e">
        <f>VLOOKUP(O118,Dictionnaire!A:B,2,0)</f>
        <v>#N/A</v>
      </c>
      <c r="B118" s="27">
        <f t="shared" si="0"/>
        <v>0</v>
      </c>
      <c r="C118" s="27"/>
      <c r="D118" s="27"/>
      <c r="E118" s="27"/>
      <c r="F118" s="27"/>
      <c r="G118" s="27"/>
      <c r="H118" s="27"/>
      <c r="I118" s="27"/>
      <c r="J118" s="27"/>
      <c r="K118" s="27"/>
      <c r="L118" s="37"/>
      <c r="M118" s="27"/>
      <c r="N118" s="27"/>
      <c r="O118" s="34"/>
      <c r="P118" s="27"/>
      <c r="Q118" s="27"/>
      <c r="R118" s="27"/>
      <c r="S118" s="27"/>
      <c r="T118" s="27"/>
      <c r="U118" s="27"/>
      <c r="V118" s="27"/>
      <c r="W118" s="27"/>
      <c r="X118" s="27"/>
      <c r="Y118" s="27"/>
      <c r="Z118" s="27"/>
      <c r="AA118" s="27"/>
      <c r="AB118" s="27"/>
      <c r="AC118" s="27"/>
      <c r="AD118" s="27"/>
      <c r="AE118" s="27"/>
    </row>
    <row r="119" spans="1:31" ht="14">
      <c r="A119" s="27" t="e">
        <f>VLOOKUP(O119,Dictionnaire!A:B,2,0)</f>
        <v>#N/A</v>
      </c>
      <c r="B119" s="27">
        <f t="shared" si="0"/>
        <v>0</v>
      </c>
      <c r="C119" s="27"/>
      <c r="D119" s="27"/>
      <c r="E119" s="27"/>
      <c r="F119" s="27"/>
      <c r="G119" s="27"/>
      <c r="H119" s="27"/>
      <c r="I119" s="27"/>
      <c r="J119" s="27"/>
      <c r="K119" s="27"/>
      <c r="L119" s="37"/>
      <c r="M119" s="27"/>
      <c r="N119" s="27"/>
      <c r="O119" s="34"/>
      <c r="P119" s="27"/>
      <c r="Q119" s="27"/>
      <c r="R119" s="27"/>
      <c r="S119" s="27"/>
      <c r="T119" s="27"/>
      <c r="U119" s="27"/>
      <c r="V119" s="27"/>
      <c r="W119" s="27"/>
      <c r="X119" s="27"/>
      <c r="Y119" s="27"/>
      <c r="Z119" s="27"/>
      <c r="AA119" s="27"/>
      <c r="AB119" s="27"/>
      <c r="AC119" s="27"/>
      <c r="AD119" s="27"/>
      <c r="AE119" s="27">
        <v>121267049</v>
      </c>
    </row>
    <row r="120" spans="1:31" ht="14">
      <c r="A120" s="27" t="e">
        <f>VLOOKUP(O120,Dictionnaire!A:B,2,0)</f>
        <v>#N/A</v>
      </c>
      <c r="B120" s="27">
        <f t="shared" si="0"/>
        <v>0</v>
      </c>
      <c r="C120" s="27"/>
      <c r="D120" s="27"/>
      <c r="E120" s="27"/>
      <c r="F120" s="27"/>
      <c r="G120" s="27"/>
      <c r="H120" s="27"/>
      <c r="I120" s="27"/>
      <c r="J120" s="27"/>
      <c r="K120" s="27"/>
      <c r="L120" s="37"/>
      <c r="M120" s="27"/>
      <c r="N120" s="27"/>
      <c r="O120" s="34"/>
      <c r="P120" s="27"/>
      <c r="Q120" s="27"/>
      <c r="R120" s="27"/>
      <c r="S120" s="27"/>
      <c r="T120" s="27"/>
      <c r="U120" s="27"/>
      <c r="V120" s="27"/>
      <c r="W120" s="27"/>
      <c r="X120" s="27"/>
      <c r="Y120" s="27"/>
      <c r="Z120" s="27"/>
      <c r="AA120" s="27"/>
      <c r="AB120" s="27"/>
      <c r="AC120" s="27"/>
      <c r="AD120" s="27"/>
      <c r="AE120" s="27"/>
    </row>
    <row r="121" spans="1:31" ht="14">
      <c r="A121" s="27" t="e">
        <f>VLOOKUP(O121,Dictionnaire!A:B,2,0)</f>
        <v>#N/A</v>
      </c>
      <c r="B121" s="27">
        <f t="shared" si="0"/>
        <v>0</v>
      </c>
      <c r="C121" s="27"/>
      <c r="D121" s="27"/>
      <c r="E121" s="27"/>
      <c r="F121" s="27"/>
      <c r="G121" s="27"/>
      <c r="H121" s="27"/>
      <c r="I121" s="27"/>
      <c r="J121" s="27"/>
      <c r="K121" s="27"/>
      <c r="L121" s="37"/>
      <c r="M121" s="27"/>
      <c r="N121" s="27"/>
      <c r="O121" s="34"/>
      <c r="P121" s="27"/>
      <c r="Q121" s="27"/>
      <c r="R121" s="27"/>
      <c r="S121" s="27"/>
      <c r="T121" s="27"/>
      <c r="U121" s="27"/>
      <c r="V121" s="27"/>
      <c r="W121" s="27"/>
      <c r="X121" s="27"/>
      <c r="Y121" s="27"/>
      <c r="Z121" s="27"/>
      <c r="AA121" s="27"/>
      <c r="AB121" s="27"/>
      <c r="AC121" s="27"/>
      <c r="AD121" s="27"/>
      <c r="AE121" s="27">
        <v>123620183</v>
      </c>
    </row>
    <row r="122" spans="1:31" ht="14">
      <c r="A122" s="27" t="e">
        <f>VLOOKUP(O122,Dictionnaire!A:B,2,0)</f>
        <v>#N/A</v>
      </c>
      <c r="B122" s="27">
        <f t="shared" si="0"/>
        <v>0</v>
      </c>
      <c r="C122" s="27"/>
      <c r="D122" s="27"/>
      <c r="E122" s="27"/>
      <c r="F122" s="27"/>
      <c r="G122" s="27"/>
      <c r="H122" s="27"/>
      <c r="I122" s="27"/>
      <c r="J122" s="27"/>
      <c r="K122" s="27"/>
      <c r="L122" s="37"/>
      <c r="M122" s="27"/>
      <c r="N122" s="27"/>
      <c r="O122" s="34"/>
      <c r="P122" s="27"/>
      <c r="Q122" s="27"/>
      <c r="R122" s="27"/>
      <c r="S122" s="27"/>
      <c r="T122" s="27"/>
      <c r="U122" s="27"/>
      <c r="V122" s="27"/>
      <c r="W122" s="27"/>
      <c r="X122" s="27"/>
      <c r="Y122" s="27"/>
      <c r="Z122" s="27"/>
      <c r="AA122" s="27"/>
      <c r="AB122" s="27"/>
      <c r="AC122" s="27"/>
      <c r="AD122" s="27"/>
      <c r="AE122" s="27"/>
    </row>
    <row r="123" spans="1:31" ht="14">
      <c r="A123" s="27" t="e">
        <f>VLOOKUP(O123,Dictionnaire!A:B,2,0)</f>
        <v>#N/A</v>
      </c>
      <c r="B123" s="27">
        <f t="shared" si="0"/>
        <v>0</v>
      </c>
      <c r="C123" s="27"/>
      <c r="D123" s="27"/>
      <c r="E123" s="27"/>
      <c r="F123" s="27"/>
      <c r="G123" s="27"/>
      <c r="H123" s="27"/>
      <c r="I123" s="27"/>
      <c r="J123" s="27"/>
      <c r="K123" s="27"/>
      <c r="L123" s="37"/>
      <c r="M123" s="27"/>
      <c r="N123" s="27"/>
      <c r="O123" s="34"/>
      <c r="P123" s="27"/>
      <c r="Q123" s="27"/>
      <c r="R123" s="27"/>
      <c r="S123" s="27"/>
      <c r="T123" s="27"/>
      <c r="U123" s="27"/>
      <c r="V123" s="27"/>
      <c r="W123" s="27"/>
      <c r="X123" s="27"/>
      <c r="Y123" s="27"/>
      <c r="Z123" s="27"/>
      <c r="AA123" s="27"/>
      <c r="AB123" s="27"/>
      <c r="AC123" s="27"/>
      <c r="AD123" s="27"/>
      <c r="AE123" s="27"/>
    </row>
    <row r="124" spans="1:31" ht="14">
      <c r="A124" s="27" t="e">
        <f>VLOOKUP(O124,Dictionnaire!A:B,2,0)</f>
        <v>#N/A</v>
      </c>
      <c r="B124" s="27">
        <f t="shared" si="0"/>
        <v>0</v>
      </c>
      <c r="C124" s="27"/>
      <c r="D124" s="27"/>
      <c r="E124" s="27"/>
      <c r="F124" s="27"/>
      <c r="G124" s="27"/>
      <c r="H124" s="27"/>
      <c r="I124" s="27"/>
      <c r="J124" s="27"/>
      <c r="K124" s="27"/>
      <c r="L124" s="37"/>
      <c r="M124" s="27"/>
      <c r="N124" s="27"/>
      <c r="O124" s="34"/>
      <c r="P124" s="27"/>
      <c r="Q124" s="27"/>
      <c r="R124" s="27"/>
      <c r="S124" s="27"/>
      <c r="T124" s="27"/>
      <c r="U124" s="27"/>
      <c r="V124" s="27"/>
      <c r="W124" s="27"/>
      <c r="X124" s="27"/>
      <c r="Y124" s="27"/>
      <c r="Z124" s="27"/>
      <c r="AA124" s="27"/>
      <c r="AB124" s="27"/>
      <c r="AC124" s="27"/>
      <c r="AD124" s="27"/>
      <c r="AE124" s="27"/>
    </row>
    <row r="125" spans="1:31" ht="14">
      <c r="A125" s="27" t="e">
        <f>VLOOKUP(O125,Dictionnaire!A:B,2,0)</f>
        <v>#N/A</v>
      </c>
      <c r="B125" s="27">
        <f t="shared" si="0"/>
        <v>0</v>
      </c>
      <c r="C125" s="27"/>
      <c r="D125" s="27"/>
      <c r="E125" s="27"/>
      <c r="F125" s="27"/>
      <c r="G125" s="27"/>
      <c r="H125" s="27"/>
      <c r="I125" s="27"/>
      <c r="J125" s="27"/>
      <c r="K125" s="27"/>
      <c r="L125" s="37"/>
      <c r="M125" s="27"/>
      <c r="N125" s="27"/>
      <c r="O125" s="34"/>
      <c r="P125" s="27"/>
      <c r="Q125" s="27"/>
      <c r="R125" s="27"/>
      <c r="S125" s="27"/>
      <c r="T125" s="27"/>
      <c r="U125" s="27"/>
      <c r="V125" s="27"/>
      <c r="W125" s="27"/>
      <c r="X125" s="27"/>
      <c r="Y125" s="27"/>
      <c r="Z125" s="27"/>
      <c r="AA125" s="27"/>
      <c r="AB125" s="27"/>
      <c r="AC125" s="27"/>
      <c r="AD125" s="27"/>
      <c r="AE125" s="27" t="s">
        <v>7582</v>
      </c>
    </row>
    <row r="126" spans="1:31" ht="14">
      <c r="A126" s="27" t="e">
        <f>VLOOKUP(O126,Dictionnaire!A:B,2,0)</f>
        <v>#N/A</v>
      </c>
      <c r="B126" s="27">
        <f t="shared" si="0"/>
        <v>0</v>
      </c>
      <c r="C126" s="27"/>
      <c r="D126" s="27"/>
      <c r="E126" s="27"/>
      <c r="F126" s="27"/>
      <c r="G126" s="27"/>
      <c r="H126" s="27"/>
      <c r="I126" s="27"/>
      <c r="J126" s="27"/>
      <c r="K126" s="27"/>
      <c r="L126" s="37"/>
      <c r="M126" s="27"/>
      <c r="N126" s="27"/>
      <c r="O126" s="34"/>
      <c r="P126" s="27"/>
      <c r="Q126" s="27"/>
      <c r="R126" s="27"/>
      <c r="S126" s="27"/>
      <c r="T126" s="27"/>
      <c r="U126" s="27"/>
      <c r="V126" s="27"/>
      <c r="W126" s="27"/>
      <c r="X126" s="27"/>
      <c r="Y126" s="27"/>
      <c r="Z126" s="27"/>
      <c r="AA126" s="27"/>
      <c r="AB126" s="27"/>
      <c r="AC126" s="27"/>
      <c r="AD126" s="27"/>
      <c r="AE126" s="27"/>
    </row>
    <row r="127" spans="1:31" ht="14">
      <c r="A127" s="27" t="e">
        <f>VLOOKUP(O127,Dictionnaire!A:B,2,0)</f>
        <v>#N/A</v>
      </c>
      <c r="B127" s="27">
        <f t="shared" si="0"/>
        <v>0</v>
      </c>
      <c r="C127" s="27"/>
      <c r="D127" s="27"/>
      <c r="E127" s="27"/>
      <c r="F127" s="27"/>
      <c r="G127" s="27"/>
      <c r="H127" s="27"/>
      <c r="I127" s="27"/>
      <c r="J127" s="27"/>
      <c r="K127" s="27"/>
      <c r="L127" s="37"/>
      <c r="M127" s="27"/>
      <c r="N127" s="27"/>
      <c r="O127" s="34"/>
      <c r="P127" s="27"/>
      <c r="Q127" s="27"/>
      <c r="R127" s="27"/>
      <c r="S127" s="27"/>
      <c r="T127" s="27"/>
      <c r="U127" s="27"/>
      <c r="V127" s="27"/>
      <c r="W127" s="27"/>
      <c r="X127" s="27"/>
      <c r="Y127" s="27"/>
      <c r="Z127" s="27"/>
      <c r="AA127" s="27"/>
      <c r="AB127" s="27"/>
      <c r="AC127" s="27"/>
      <c r="AD127" s="27"/>
      <c r="AE127" s="27"/>
    </row>
    <row r="128" spans="1:31" ht="14">
      <c r="A128" s="27" t="e">
        <f>VLOOKUP(O128,Dictionnaire!A:B,2,0)</f>
        <v>#N/A</v>
      </c>
      <c r="B128" s="27">
        <f t="shared" si="0"/>
        <v>0</v>
      </c>
      <c r="C128" s="27"/>
      <c r="D128" s="27"/>
      <c r="E128" s="27"/>
      <c r="F128" s="27"/>
      <c r="G128" s="27"/>
      <c r="H128" s="27"/>
      <c r="I128" s="27"/>
      <c r="J128" s="27"/>
      <c r="K128" s="27"/>
      <c r="L128" s="37"/>
      <c r="M128" s="27"/>
      <c r="N128" s="27"/>
      <c r="O128" s="34"/>
      <c r="P128" s="27"/>
      <c r="Q128" s="27"/>
      <c r="R128" s="27"/>
      <c r="S128" s="27"/>
      <c r="T128" s="27"/>
      <c r="U128" s="27"/>
      <c r="V128" s="27"/>
      <c r="W128" s="27"/>
      <c r="X128" s="27"/>
      <c r="Y128" s="27"/>
      <c r="Z128" s="27"/>
      <c r="AA128" s="27"/>
      <c r="AB128" s="27"/>
      <c r="AC128" s="27"/>
      <c r="AD128" s="27"/>
      <c r="AE128" s="27"/>
    </row>
    <row r="129" spans="1:31" ht="14">
      <c r="A129" s="27" t="e">
        <f>VLOOKUP(O129,Dictionnaire!A:B,2,0)</f>
        <v>#N/A</v>
      </c>
      <c r="B129" s="27">
        <f t="shared" si="0"/>
        <v>0</v>
      </c>
      <c r="C129" s="27"/>
      <c r="D129" s="27"/>
      <c r="E129" s="27"/>
      <c r="F129" s="27"/>
      <c r="G129" s="27"/>
      <c r="H129" s="27"/>
      <c r="I129" s="27"/>
      <c r="J129" s="27"/>
      <c r="K129" s="27"/>
      <c r="L129" s="37"/>
      <c r="M129" s="27"/>
      <c r="N129" s="27"/>
      <c r="O129" s="34"/>
      <c r="P129" s="27"/>
      <c r="Q129" s="27"/>
      <c r="R129" s="27"/>
      <c r="S129" s="27"/>
      <c r="T129" s="27"/>
      <c r="U129" s="27"/>
      <c r="V129" s="27"/>
      <c r="W129" s="27"/>
      <c r="X129" s="27"/>
      <c r="Y129" s="27"/>
      <c r="Z129" s="27"/>
      <c r="AA129" s="27"/>
      <c r="AB129" s="27"/>
      <c r="AC129" s="27"/>
      <c r="AD129" s="27"/>
      <c r="AE129" s="27"/>
    </row>
    <row r="130" spans="1:31" ht="14">
      <c r="A130" s="27" t="e">
        <f>VLOOKUP(O130,Dictionnaire!A:B,2,0)</f>
        <v>#N/A</v>
      </c>
      <c r="B130" s="27">
        <f t="shared" si="0"/>
        <v>0</v>
      </c>
      <c r="C130" s="27"/>
      <c r="D130" s="27"/>
      <c r="E130" s="27"/>
      <c r="F130" s="27"/>
      <c r="G130" s="27"/>
      <c r="H130" s="27"/>
      <c r="I130" s="27"/>
      <c r="J130" s="27"/>
      <c r="K130" s="27"/>
      <c r="L130" s="37"/>
      <c r="M130" s="27"/>
      <c r="N130" s="27"/>
      <c r="O130" s="34"/>
      <c r="P130" s="27"/>
      <c r="Q130" s="27"/>
      <c r="R130" s="27"/>
      <c r="S130" s="27"/>
      <c r="T130" s="27"/>
      <c r="U130" s="27"/>
      <c r="V130" s="27"/>
      <c r="W130" s="27"/>
      <c r="X130" s="27"/>
      <c r="Y130" s="27"/>
      <c r="Z130" s="27"/>
      <c r="AA130" s="27"/>
      <c r="AB130" s="27"/>
      <c r="AC130" s="27"/>
      <c r="AD130" s="27">
        <v>123192162</v>
      </c>
      <c r="AE130" s="27"/>
    </row>
    <row r="131" spans="1:31" ht="14">
      <c r="A131" s="27" t="e">
        <f>VLOOKUP(O131,Dictionnaire!A:B,2,0)</f>
        <v>#N/A</v>
      </c>
      <c r="B131" s="27">
        <f t="shared" si="0"/>
        <v>0</v>
      </c>
      <c r="C131" s="27"/>
      <c r="D131" s="27"/>
      <c r="E131" s="27"/>
      <c r="F131" s="27"/>
      <c r="G131" s="27"/>
      <c r="H131" s="27"/>
      <c r="I131" s="27"/>
      <c r="J131" s="27"/>
      <c r="K131" s="27"/>
      <c r="L131" s="37"/>
      <c r="M131" s="27"/>
      <c r="N131" s="27"/>
      <c r="O131" s="34"/>
      <c r="P131" s="27"/>
      <c r="Q131" s="27"/>
      <c r="R131" s="27"/>
      <c r="S131" s="27"/>
      <c r="T131" s="27"/>
      <c r="U131" s="27"/>
      <c r="V131" s="27"/>
      <c r="W131" s="27"/>
      <c r="X131" s="27"/>
      <c r="Y131" s="27"/>
      <c r="Z131" s="27"/>
      <c r="AA131" s="27"/>
      <c r="AB131" s="27"/>
      <c r="AC131" s="27"/>
      <c r="AD131" s="27"/>
      <c r="AE131" s="27"/>
    </row>
    <row r="132" spans="1:31" ht="14">
      <c r="A132" s="27" t="e">
        <f>VLOOKUP(O132,Dictionnaire!A:B,2,0)</f>
        <v>#N/A</v>
      </c>
      <c r="B132" s="27">
        <f t="shared" si="0"/>
        <v>0</v>
      </c>
      <c r="C132" s="27"/>
      <c r="D132" s="27"/>
      <c r="E132" s="27"/>
      <c r="F132" s="27"/>
      <c r="G132" s="27"/>
      <c r="H132" s="27"/>
      <c r="I132" s="27"/>
      <c r="J132" s="27"/>
      <c r="K132" s="27"/>
      <c r="L132" s="37"/>
      <c r="M132" s="27"/>
      <c r="N132" s="27"/>
      <c r="O132" s="34"/>
      <c r="P132" s="27"/>
      <c r="Q132" s="27"/>
      <c r="R132" s="27"/>
      <c r="S132" s="27"/>
      <c r="T132" s="27"/>
      <c r="U132" s="27"/>
      <c r="V132" s="27"/>
      <c r="W132" s="27"/>
      <c r="X132" s="27"/>
      <c r="Y132" s="27"/>
      <c r="Z132" s="27"/>
      <c r="AA132" s="27"/>
      <c r="AB132" s="27"/>
      <c r="AC132" s="27"/>
      <c r="AD132" s="27"/>
      <c r="AE132" s="27"/>
    </row>
    <row r="133" spans="1:31" ht="14">
      <c r="A133" s="27" t="e">
        <f>VLOOKUP(O133,Dictionnaire!A:B,2,0)</f>
        <v>#N/A</v>
      </c>
      <c r="B133" s="27">
        <f t="shared" si="0"/>
        <v>0</v>
      </c>
      <c r="C133" s="27"/>
      <c r="D133" s="27"/>
      <c r="E133" s="27"/>
      <c r="F133" s="27"/>
      <c r="G133" s="27"/>
      <c r="H133" s="27"/>
      <c r="I133" s="27"/>
      <c r="J133" s="27"/>
      <c r="K133" s="27"/>
      <c r="L133" s="37"/>
      <c r="M133" s="27"/>
      <c r="N133" s="27"/>
      <c r="O133" s="34"/>
      <c r="P133" s="27"/>
      <c r="Q133" s="27"/>
      <c r="R133" s="27"/>
      <c r="S133" s="27"/>
      <c r="T133" s="27"/>
      <c r="U133" s="27"/>
      <c r="V133" s="27"/>
      <c r="W133" s="27"/>
      <c r="X133" s="27"/>
      <c r="Y133" s="27"/>
      <c r="Z133" s="27"/>
      <c r="AA133" s="27"/>
      <c r="AB133" s="27"/>
      <c r="AC133" s="27"/>
      <c r="AD133" s="27"/>
      <c r="AE133" s="27">
        <v>121365574</v>
      </c>
    </row>
    <row r="134" spans="1:31" ht="14">
      <c r="A134" s="27" t="e">
        <f>VLOOKUP(O134,Dictionnaire!A:B,2,0)</f>
        <v>#N/A</v>
      </c>
      <c r="B134" s="27">
        <f t="shared" si="0"/>
        <v>0</v>
      </c>
      <c r="C134" s="27"/>
      <c r="D134" s="27"/>
      <c r="E134" s="27"/>
      <c r="F134" s="27"/>
      <c r="G134" s="27"/>
      <c r="H134" s="27"/>
      <c r="I134" s="27"/>
      <c r="J134" s="27"/>
      <c r="K134" s="27"/>
      <c r="L134" s="37"/>
      <c r="M134" s="27"/>
      <c r="N134" s="27"/>
      <c r="O134" s="34"/>
      <c r="P134" s="27"/>
      <c r="Q134" s="27"/>
      <c r="R134" s="27"/>
      <c r="S134" s="27"/>
      <c r="T134" s="27"/>
      <c r="U134" s="27"/>
      <c r="V134" s="27"/>
      <c r="W134" s="27"/>
      <c r="X134" s="27"/>
      <c r="Y134" s="27"/>
      <c r="Z134" s="27"/>
      <c r="AA134" s="27"/>
      <c r="AB134" s="27"/>
      <c r="AC134" s="27"/>
      <c r="AD134" s="27"/>
      <c r="AE134" s="27"/>
    </row>
    <row r="135" spans="1:31" ht="14">
      <c r="A135" s="27" t="e">
        <f>VLOOKUP(O135,Dictionnaire!A:B,2,0)</f>
        <v>#N/A</v>
      </c>
      <c r="B135" s="27">
        <f t="shared" si="0"/>
        <v>0</v>
      </c>
      <c r="C135" s="27"/>
      <c r="D135" s="27"/>
      <c r="E135" s="27"/>
      <c r="F135" s="27"/>
      <c r="G135" s="27"/>
      <c r="H135" s="27"/>
      <c r="I135" s="27"/>
      <c r="J135" s="27"/>
      <c r="K135" s="27"/>
      <c r="L135" s="37"/>
      <c r="M135" s="27"/>
      <c r="N135" s="27"/>
      <c r="O135" s="34"/>
      <c r="P135" s="27"/>
      <c r="Q135" s="27"/>
      <c r="R135" s="27"/>
      <c r="S135" s="27"/>
      <c r="T135" s="27"/>
      <c r="U135" s="27"/>
      <c r="V135" s="27"/>
      <c r="W135" s="27"/>
      <c r="X135" s="27"/>
      <c r="Y135" s="27"/>
      <c r="Z135" s="27"/>
      <c r="AA135" s="27"/>
      <c r="AB135" s="27"/>
      <c r="AC135" s="27"/>
      <c r="AD135" s="27"/>
      <c r="AE135" s="27"/>
    </row>
    <row r="136" spans="1:31" ht="14">
      <c r="A136" s="27" t="e">
        <f>VLOOKUP(O136,Dictionnaire!A:B,2,0)</f>
        <v>#N/A</v>
      </c>
      <c r="B136" s="27">
        <f t="shared" si="0"/>
        <v>0</v>
      </c>
      <c r="C136" s="27"/>
      <c r="D136" s="27"/>
      <c r="E136" s="27"/>
      <c r="F136" s="27"/>
      <c r="G136" s="27"/>
      <c r="H136" s="27"/>
      <c r="I136" s="27"/>
      <c r="J136" s="27"/>
      <c r="K136" s="27"/>
      <c r="L136" s="37"/>
      <c r="M136" s="27"/>
      <c r="N136" s="27"/>
      <c r="O136" s="34"/>
      <c r="P136" s="27"/>
      <c r="Q136" s="27"/>
      <c r="R136" s="27"/>
      <c r="S136" s="27"/>
      <c r="T136" s="27"/>
      <c r="U136" s="27"/>
      <c r="V136" s="27"/>
      <c r="W136" s="27"/>
      <c r="X136" s="27"/>
      <c r="Y136" s="27"/>
      <c r="Z136" s="27"/>
      <c r="AA136" s="27"/>
      <c r="AB136" s="27"/>
      <c r="AC136" s="27"/>
      <c r="AD136" s="27"/>
      <c r="AE136" s="27">
        <v>121413610</v>
      </c>
    </row>
    <row r="137" spans="1:31" ht="14">
      <c r="A137" s="27" t="e">
        <f>VLOOKUP(O137,Dictionnaire!A:B,2,0)</f>
        <v>#N/A</v>
      </c>
      <c r="B137" s="27">
        <f t="shared" si="0"/>
        <v>0</v>
      </c>
      <c r="C137" s="27"/>
      <c r="D137" s="27"/>
      <c r="E137" s="27"/>
      <c r="F137" s="27"/>
      <c r="G137" s="27"/>
      <c r="H137" s="27"/>
      <c r="I137" s="27"/>
      <c r="J137" s="27"/>
      <c r="K137" s="27"/>
      <c r="L137" s="37"/>
      <c r="M137" s="27"/>
      <c r="N137" s="27"/>
      <c r="O137" s="34"/>
      <c r="P137" s="27"/>
      <c r="Q137" s="27"/>
      <c r="R137" s="27"/>
      <c r="S137" s="27"/>
      <c r="T137" s="27"/>
      <c r="U137" s="27"/>
      <c r="V137" s="27"/>
      <c r="W137" s="27"/>
      <c r="X137" s="27"/>
      <c r="Y137" s="27"/>
      <c r="Z137" s="27"/>
      <c r="AA137" s="27"/>
      <c r="AB137" s="27"/>
      <c r="AC137" s="27"/>
      <c r="AD137" s="27"/>
      <c r="AE137" s="27"/>
    </row>
    <row r="138" spans="1:31" ht="14">
      <c r="A138" s="27" t="e">
        <f>VLOOKUP(O138,Dictionnaire!A:B,2,0)</f>
        <v>#N/A</v>
      </c>
      <c r="B138" s="27">
        <f t="shared" si="0"/>
        <v>0</v>
      </c>
      <c r="C138" s="27"/>
      <c r="D138" s="27"/>
      <c r="E138" s="27"/>
      <c r="F138" s="27"/>
      <c r="G138" s="27"/>
      <c r="H138" s="27"/>
      <c r="I138" s="27"/>
      <c r="J138" s="27"/>
      <c r="K138" s="27"/>
      <c r="L138" s="37"/>
      <c r="M138" s="27"/>
      <c r="N138" s="27"/>
      <c r="O138" s="34"/>
      <c r="P138" s="27"/>
      <c r="Q138" s="27"/>
      <c r="R138" s="27"/>
      <c r="S138" s="27"/>
      <c r="T138" s="27"/>
      <c r="U138" s="27"/>
      <c r="V138" s="27"/>
      <c r="W138" s="27"/>
      <c r="X138" s="27"/>
      <c r="Y138" s="27"/>
      <c r="Z138" s="27"/>
      <c r="AA138" s="27"/>
      <c r="AB138" s="27"/>
      <c r="AC138" s="27"/>
      <c r="AD138" s="27"/>
      <c r="AE138" s="27"/>
    </row>
    <row r="139" spans="1:31" ht="14">
      <c r="A139" s="27" t="e">
        <f>VLOOKUP(O139,Dictionnaire!A:B,2,0)</f>
        <v>#N/A</v>
      </c>
      <c r="B139" s="27">
        <f t="shared" si="0"/>
        <v>0</v>
      </c>
      <c r="C139" s="27"/>
      <c r="D139" s="27"/>
      <c r="E139" s="27"/>
      <c r="F139" s="27"/>
      <c r="G139" s="27"/>
      <c r="H139" s="27"/>
      <c r="I139" s="27"/>
      <c r="J139" s="27"/>
      <c r="K139" s="27"/>
      <c r="L139" s="37"/>
      <c r="M139" s="27"/>
      <c r="N139" s="27"/>
      <c r="O139" s="34"/>
      <c r="P139" s="27"/>
      <c r="Q139" s="27"/>
      <c r="R139" s="27"/>
      <c r="S139" s="27"/>
      <c r="T139" s="27"/>
      <c r="U139" s="27"/>
      <c r="V139" s="27"/>
      <c r="W139" s="27"/>
      <c r="X139" s="27"/>
      <c r="Y139" s="27"/>
      <c r="Z139" s="27"/>
      <c r="AA139" s="27"/>
      <c r="AB139" s="27"/>
      <c r="AC139" s="27"/>
      <c r="AD139" s="27"/>
      <c r="AE139" s="27" t="s">
        <v>7583</v>
      </c>
    </row>
    <row r="140" spans="1:31" ht="14">
      <c r="A140" s="27" t="e">
        <f>VLOOKUP(O140,Dictionnaire!A:B,2,0)</f>
        <v>#N/A</v>
      </c>
      <c r="B140" s="27">
        <f t="shared" si="0"/>
        <v>0</v>
      </c>
      <c r="C140" s="27"/>
      <c r="D140" s="27"/>
      <c r="E140" s="27"/>
      <c r="F140" s="27"/>
      <c r="G140" s="27"/>
      <c r="H140" s="27"/>
      <c r="I140" s="27"/>
      <c r="J140" s="27"/>
      <c r="K140" s="27"/>
      <c r="L140" s="37"/>
      <c r="M140" s="27"/>
      <c r="N140" s="27"/>
      <c r="O140" s="34"/>
      <c r="P140" s="27"/>
      <c r="Q140" s="27"/>
      <c r="R140" s="27"/>
      <c r="S140" s="27"/>
      <c r="T140" s="27"/>
      <c r="U140" s="27"/>
      <c r="V140" s="27"/>
      <c r="W140" s="27"/>
      <c r="X140" s="27"/>
      <c r="Y140" s="27"/>
      <c r="Z140" s="27"/>
      <c r="AA140" s="27"/>
      <c r="AB140" s="27"/>
      <c r="AC140" s="27"/>
      <c r="AD140" s="27"/>
      <c r="AE140" s="27"/>
    </row>
    <row r="141" spans="1:31" ht="14">
      <c r="A141" s="27" t="e">
        <f>VLOOKUP(O141,Dictionnaire!A:B,2,0)</f>
        <v>#N/A</v>
      </c>
      <c r="B141" s="27">
        <f t="shared" si="0"/>
        <v>0</v>
      </c>
      <c r="C141" s="27"/>
      <c r="D141" s="27"/>
      <c r="E141" s="27"/>
      <c r="F141" s="27"/>
      <c r="G141" s="27"/>
      <c r="H141" s="27"/>
      <c r="I141" s="27"/>
      <c r="J141" s="27"/>
      <c r="K141" s="27"/>
      <c r="L141" s="37"/>
      <c r="M141" s="27"/>
      <c r="N141" s="27"/>
      <c r="O141" s="34"/>
      <c r="P141" s="27"/>
      <c r="Q141" s="27"/>
      <c r="R141" s="27"/>
      <c r="S141" s="27"/>
      <c r="T141" s="27"/>
      <c r="U141" s="27"/>
      <c r="V141" s="27"/>
      <c r="W141" s="27"/>
      <c r="X141" s="27"/>
      <c r="Y141" s="27"/>
      <c r="Z141" s="27"/>
      <c r="AA141" s="27"/>
      <c r="AB141" s="27"/>
      <c r="AC141" s="27"/>
      <c r="AD141" s="27"/>
      <c r="AE141" s="27"/>
    </row>
    <row r="142" spans="1:31" ht="14">
      <c r="A142" s="27" t="e">
        <f>VLOOKUP(O142,Dictionnaire!A:B,2,0)</f>
        <v>#N/A</v>
      </c>
      <c r="B142" s="27">
        <f t="shared" si="0"/>
        <v>0</v>
      </c>
      <c r="C142" s="27"/>
      <c r="D142" s="27"/>
      <c r="E142" s="27"/>
      <c r="F142" s="27"/>
      <c r="G142" s="27"/>
      <c r="H142" s="27"/>
      <c r="I142" s="27"/>
      <c r="J142" s="27"/>
      <c r="K142" s="27"/>
      <c r="L142" s="37"/>
      <c r="M142" s="27"/>
      <c r="N142" s="27"/>
      <c r="O142" s="34"/>
      <c r="P142" s="27"/>
      <c r="Q142" s="27"/>
      <c r="R142" s="27"/>
      <c r="S142" s="27"/>
      <c r="T142" s="27"/>
      <c r="U142" s="27"/>
      <c r="V142" s="27"/>
      <c r="W142" s="27"/>
      <c r="X142" s="27"/>
      <c r="Y142" s="27"/>
      <c r="Z142" s="27"/>
      <c r="AA142" s="27"/>
      <c r="AB142" s="27"/>
      <c r="AC142" s="27"/>
      <c r="AD142" s="27"/>
      <c r="AE142" s="27"/>
    </row>
    <row r="143" spans="1:31" ht="14">
      <c r="A143" s="27" t="e">
        <f>VLOOKUP(O143,Dictionnaire!A:B,2,0)</f>
        <v>#N/A</v>
      </c>
      <c r="B143" s="27">
        <f t="shared" si="0"/>
        <v>0</v>
      </c>
      <c r="C143" s="27"/>
      <c r="D143" s="27"/>
      <c r="E143" s="27"/>
      <c r="F143" s="27"/>
      <c r="G143" s="27"/>
      <c r="H143" s="27"/>
      <c r="I143" s="27"/>
      <c r="J143" s="27"/>
      <c r="K143" s="27"/>
      <c r="L143" s="37"/>
      <c r="M143" s="27"/>
      <c r="N143" s="27"/>
      <c r="O143" s="34"/>
      <c r="P143" s="27"/>
      <c r="Q143" s="27"/>
      <c r="R143" s="27"/>
      <c r="S143" s="27"/>
      <c r="T143" s="27"/>
      <c r="U143" s="27"/>
      <c r="V143" s="27"/>
      <c r="W143" s="27"/>
      <c r="X143" s="27"/>
      <c r="Y143" s="27"/>
      <c r="Z143" s="27"/>
      <c r="AA143" s="27"/>
      <c r="AB143" s="27"/>
      <c r="AC143" s="27"/>
      <c r="AD143" s="27"/>
      <c r="AE143" s="27" t="s">
        <v>7584</v>
      </c>
    </row>
    <row r="144" spans="1:31" ht="14">
      <c r="A144" s="27" t="e">
        <f>VLOOKUP(O144,Dictionnaire!A:B,2,0)</f>
        <v>#N/A</v>
      </c>
      <c r="B144" s="27">
        <f t="shared" si="0"/>
        <v>0</v>
      </c>
      <c r="C144" s="27"/>
      <c r="D144" s="27"/>
      <c r="E144" s="27"/>
      <c r="F144" s="27"/>
      <c r="G144" s="27"/>
      <c r="H144" s="27"/>
      <c r="I144" s="27"/>
      <c r="J144" s="27"/>
      <c r="K144" s="27"/>
      <c r="L144" s="37"/>
      <c r="M144" s="27"/>
      <c r="N144" s="27"/>
      <c r="O144" s="34"/>
      <c r="P144" s="27"/>
      <c r="Q144" s="27"/>
      <c r="R144" s="27"/>
      <c r="S144" s="27"/>
      <c r="T144" s="27"/>
      <c r="U144" s="27"/>
      <c r="V144" s="27"/>
      <c r="W144" s="27"/>
      <c r="X144" s="27"/>
      <c r="Y144" s="27"/>
      <c r="Z144" s="27"/>
      <c r="AA144" s="27"/>
      <c r="AB144" s="27"/>
      <c r="AC144" s="27"/>
      <c r="AD144" s="27"/>
      <c r="AE144" s="27"/>
    </row>
    <row r="145" spans="1:31" ht="14">
      <c r="A145" s="27" t="e">
        <f>VLOOKUP(O145,Dictionnaire!A:B,2,0)</f>
        <v>#N/A</v>
      </c>
      <c r="B145" s="27">
        <f t="shared" si="0"/>
        <v>0</v>
      </c>
      <c r="C145" s="27"/>
      <c r="D145" s="27"/>
      <c r="E145" s="27"/>
      <c r="F145" s="27"/>
      <c r="G145" s="27"/>
      <c r="H145" s="27"/>
      <c r="I145" s="27"/>
      <c r="J145" s="27"/>
      <c r="K145" s="27"/>
      <c r="L145" s="37"/>
      <c r="M145" s="27"/>
      <c r="N145" s="27"/>
      <c r="O145" s="34"/>
      <c r="P145" s="27"/>
      <c r="Q145" s="27"/>
      <c r="R145" s="27"/>
      <c r="S145" s="27"/>
      <c r="T145" s="27"/>
      <c r="U145" s="27"/>
      <c r="V145" s="27"/>
      <c r="W145" s="27"/>
      <c r="X145" s="27"/>
      <c r="Y145" s="27"/>
      <c r="Z145" s="27"/>
      <c r="AA145" s="27"/>
      <c r="AB145" s="27"/>
      <c r="AC145" s="27"/>
      <c r="AD145" s="27"/>
      <c r="AE145" s="27">
        <v>121455575</v>
      </c>
    </row>
    <row r="146" spans="1:31" ht="14">
      <c r="A146" s="27" t="e">
        <f>VLOOKUP(O146,Dictionnaire!A:B,2,0)</f>
        <v>#N/A</v>
      </c>
      <c r="B146" s="27">
        <f t="shared" si="0"/>
        <v>0</v>
      </c>
      <c r="C146" s="27"/>
      <c r="D146" s="27"/>
      <c r="E146" s="27"/>
      <c r="F146" s="27"/>
      <c r="G146" s="27"/>
      <c r="H146" s="27"/>
      <c r="I146" s="27"/>
      <c r="J146" s="27"/>
      <c r="K146" s="27"/>
      <c r="L146" s="37"/>
      <c r="M146" s="27"/>
      <c r="N146" s="27"/>
      <c r="O146" s="34"/>
      <c r="P146" s="27"/>
      <c r="Q146" s="27"/>
      <c r="R146" s="27"/>
      <c r="S146" s="27"/>
      <c r="T146" s="27"/>
      <c r="U146" s="27"/>
      <c r="V146" s="27"/>
      <c r="W146" s="27"/>
      <c r="X146" s="27"/>
      <c r="Y146" s="27"/>
      <c r="Z146" s="27"/>
      <c r="AA146" s="27"/>
      <c r="AB146" s="27"/>
      <c r="AC146" s="27"/>
      <c r="AD146" s="27"/>
      <c r="AE146" s="27"/>
    </row>
    <row r="147" spans="1:31" ht="14">
      <c r="A147" s="27" t="e">
        <f>VLOOKUP(O147,Dictionnaire!A:B,2,0)</f>
        <v>#N/A</v>
      </c>
      <c r="B147" s="27">
        <f t="shared" si="0"/>
        <v>0</v>
      </c>
      <c r="C147" s="27"/>
      <c r="D147" s="27"/>
      <c r="E147" s="27"/>
      <c r="F147" s="27"/>
      <c r="G147" s="27"/>
      <c r="H147" s="27"/>
      <c r="I147" s="27"/>
      <c r="J147" s="27"/>
      <c r="K147" s="27"/>
      <c r="L147" s="37"/>
      <c r="M147" s="27"/>
      <c r="N147" s="27"/>
      <c r="O147" s="34"/>
      <c r="P147" s="27"/>
      <c r="Q147" s="27"/>
      <c r="R147" s="27"/>
      <c r="S147" s="27"/>
      <c r="T147" s="27"/>
      <c r="U147" s="27"/>
      <c r="V147" s="27"/>
      <c r="W147" s="27"/>
      <c r="X147" s="27"/>
      <c r="Y147" s="27"/>
      <c r="Z147" s="27"/>
      <c r="AA147" s="27"/>
      <c r="AB147" s="27"/>
      <c r="AC147" s="27"/>
      <c r="AD147" s="27"/>
      <c r="AE147" s="27"/>
    </row>
    <row r="148" spans="1:31" ht="14">
      <c r="A148" s="27" t="e">
        <f>VLOOKUP(O148,Dictionnaire!A:B,2,0)</f>
        <v>#N/A</v>
      </c>
      <c r="B148" s="27">
        <f t="shared" si="0"/>
        <v>0</v>
      </c>
      <c r="C148" s="27"/>
      <c r="D148" s="27"/>
      <c r="E148" s="27"/>
      <c r="F148" s="27"/>
      <c r="G148" s="27"/>
      <c r="H148" s="27"/>
      <c r="I148" s="27"/>
      <c r="J148" s="27"/>
      <c r="K148" s="27"/>
      <c r="L148" s="37"/>
      <c r="M148" s="27"/>
      <c r="N148" s="27"/>
      <c r="O148" s="34"/>
      <c r="P148" s="27"/>
      <c r="Q148" s="27"/>
      <c r="R148" s="27"/>
      <c r="S148" s="27"/>
      <c r="T148" s="27"/>
      <c r="U148" s="27"/>
      <c r="V148" s="27"/>
      <c r="W148" s="27"/>
      <c r="X148" s="27"/>
      <c r="Y148" s="27"/>
      <c r="Z148" s="27"/>
      <c r="AA148" s="27"/>
      <c r="AB148" s="27"/>
      <c r="AC148" s="27"/>
      <c r="AD148" s="27"/>
      <c r="AE148" s="27"/>
    </row>
    <row r="149" spans="1:31" ht="14">
      <c r="A149" s="27" t="e">
        <f>VLOOKUP(O149,Dictionnaire!A:B,2,0)</f>
        <v>#N/A</v>
      </c>
      <c r="B149" s="27">
        <f t="shared" si="0"/>
        <v>0</v>
      </c>
      <c r="C149" s="27"/>
      <c r="D149" s="27"/>
      <c r="E149" s="27"/>
      <c r="F149" s="27"/>
      <c r="G149" s="27"/>
      <c r="H149" s="27"/>
      <c r="I149" s="27"/>
      <c r="J149" s="27"/>
      <c r="K149" s="27"/>
      <c r="L149" s="37"/>
      <c r="M149" s="27"/>
      <c r="N149" s="27"/>
      <c r="O149" s="34"/>
      <c r="P149" s="27"/>
      <c r="Q149" s="27"/>
      <c r="R149" s="27"/>
      <c r="S149" s="27"/>
      <c r="T149" s="27"/>
      <c r="U149" s="27"/>
      <c r="V149" s="27"/>
      <c r="W149" s="27"/>
      <c r="X149" s="27"/>
      <c r="Y149" s="27"/>
      <c r="Z149" s="27"/>
      <c r="AA149" s="27"/>
      <c r="AB149" s="27"/>
      <c r="AC149" s="27"/>
      <c r="AD149" s="27"/>
      <c r="AE149" s="27"/>
    </row>
    <row r="150" spans="1:31" ht="14">
      <c r="A150" s="27" t="e">
        <f>VLOOKUP(O150,Dictionnaire!A:B,2,0)</f>
        <v>#N/A</v>
      </c>
      <c r="B150" s="27">
        <f t="shared" si="0"/>
        <v>0</v>
      </c>
      <c r="C150" s="27"/>
      <c r="D150" s="27"/>
      <c r="E150" s="27"/>
      <c r="F150" s="27"/>
      <c r="G150" s="27"/>
      <c r="H150" s="27"/>
      <c r="I150" s="27"/>
      <c r="J150" s="27"/>
      <c r="K150" s="27"/>
      <c r="L150" s="37"/>
      <c r="M150" s="27"/>
      <c r="N150" s="27"/>
      <c r="O150" s="34"/>
      <c r="P150" s="27"/>
      <c r="Q150" s="27"/>
      <c r="R150" s="27"/>
      <c r="S150" s="27"/>
      <c r="T150" s="27"/>
      <c r="U150" s="27"/>
      <c r="V150" s="27"/>
      <c r="W150" s="27"/>
      <c r="X150" s="27"/>
      <c r="Y150" s="27"/>
      <c r="Z150" s="27"/>
      <c r="AA150" s="27"/>
      <c r="AB150" s="27"/>
      <c r="AC150" s="27"/>
      <c r="AD150" s="27"/>
      <c r="AE150" s="27"/>
    </row>
    <row r="151" spans="1:31" ht="14">
      <c r="A151" s="27" t="e">
        <f>VLOOKUP(O151,Dictionnaire!A:B,2,0)</f>
        <v>#N/A</v>
      </c>
      <c r="B151" s="27">
        <f t="shared" si="0"/>
        <v>0</v>
      </c>
      <c r="C151" s="27"/>
      <c r="D151" s="27"/>
      <c r="E151" s="27"/>
      <c r="F151" s="27"/>
      <c r="G151" s="27"/>
      <c r="H151" s="27"/>
      <c r="I151" s="27"/>
      <c r="J151" s="27"/>
      <c r="K151" s="27"/>
      <c r="L151" s="37"/>
      <c r="M151" s="27"/>
      <c r="N151" s="27"/>
      <c r="O151" s="34"/>
      <c r="P151" s="27"/>
      <c r="Q151" s="27"/>
      <c r="R151" s="27"/>
      <c r="S151" s="27"/>
      <c r="T151" s="27"/>
      <c r="U151" s="27"/>
      <c r="V151" s="27"/>
      <c r="W151" s="27"/>
      <c r="X151" s="27"/>
      <c r="Y151" s="27"/>
      <c r="Z151" s="27"/>
      <c r="AA151" s="27"/>
      <c r="AB151" s="27"/>
      <c r="AC151" s="27"/>
      <c r="AD151" s="27"/>
      <c r="AE151" s="27"/>
    </row>
    <row r="152" spans="1:31" ht="14">
      <c r="A152" s="27" t="e">
        <f>VLOOKUP(O152,Dictionnaire!A:B,2,0)</f>
        <v>#N/A</v>
      </c>
      <c r="B152" s="27">
        <f t="shared" si="0"/>
        <v>0</v>
      </c>
      <c r="C152" s="27"/>
      <c r="D152" s="27"/>
      <c r="E152" s="27"/>
      <c r="F152" s="27"/>
      <c r="G152" s="27"/>
      <c r="H152" s="27"/>
      <c r="I152" s="27"/>
      <c r="J152" s="27"/>
      <c r="K152" s="27"/>
      <c r="L152" s="37"/>
      <c r="M152" s="27"/>
      <c r="N152" s="27"/>
      <c r="O152" s="34"/>
      <c r="P152" s="27"/>
      <c r="Q152" s="27"/>
      <c r="R152" s="27"/>
      <c r="S152" s="27"/>
      <c r="T152" s="27"/>
      <c r="U152" s="27"/>
      <c r="V152" s="27"/>
      <c r="W152" s="27"/>
      <c r="X152" s="27"/>
      <c r="Y152" s="27"/>
      <c r="Z152" s="27"/>
      <c r="AA152" s="27"/>
      <c r="AB152" s="27"/>
      <c r="AC152" s="27"/>
      <c r="AD152" s="27"/>
      <c r="AE152" s="27">
        <v>121504336</v>
      </c>
    </row>
    <row r="153" spans="1:31" ht="14">
      <c r="A153" s="27" t="e">
        <f>VLOOKUP(O153,Dictionnaire!A:B,2,0)</f>
        <v>#N/A</v>
      </c>
      <c r="B153" s="27">
        <f t="shared" si="0"/>
        <v>0</v>
      </c>
      <c r="C153" s="27"/>
      <c r="D153" s="27"/>
      <c r="E153" s="27"/>
      <c r="F153" s="27"/>
      <c r="G153" s="27"/>
      <c r="H153" s="27"/>
      <c r="I153" s="27"/>
      <c r="J153" s="27"/>
      <c r="K153" s="27"/>
      <c r="L153" s="37"/>
      <c r="M153" s="27"/>
      <c r="N153" s="27"/>
      <c r="O153" s="34"/>
      <c r="P153" s="27"/>
      <c r="Q153" s="27"/>
      <c r="R153" s="27"/>
      <c r="S153" s="27"/>
      <c r="T153" s="27"/>
      <c r="U153" s="27"/>
      <c r="V153" s="27"/>
      <c r="W153" s="27"/>
      <c r="X153" s="27"/>
      <c r="Y153" s="27"/>
      <c r="Z153" s="27"/>
      <c r="AA153" s="27"/>
      <c r="AB153" s="27"/>
      <c r="AC153" s="27"/>
      <c r="AD153" s="27"/>
      <c r="AE153" s="27"/>
    </row>
    <row r="154" spans="1:31" ht="14">
      <c r="A154" s="27" t="e">
        <f>VLOOKUP(O154,Dictionnaire!A:B,2,0)</f>
        <v>#N/A</v>
      </c>
      <c r="B154" s="27">
        <f t="shared" si="0"/>
        <v>0</v>
      </c>
      <c r="C154" s="27"/>
      <c r="D154" s="27"/>
      <c r="E154" s="27"/>
      <c r="F154" s="27"/>
      <c r="G154" s="27"/>
      <c r="H154" s="27"/>
      <c r="I154" s="27"/>
      <c r="J154" s="27"/>
      <c r="K154" s="27"/>
      <c r="L154" s="37"/>
      <c r="M154" s="27"/>
      <c r="N154" s="27"/>
      <c r="O154" s="34"/>
      <c r="P154" s="27"/>
      <c r="Q154" s="27"/>
      <c r="R154" s="27"/>
      <c r="S154" s="27"/>
      <c r="T154" s="27"/>
      <c r="U154" s="27"/>
      <c r="V154" s="27"/>
      <c r="W154" s="27"/>
      <c r="X154" s="27"/>
      <c r="Y154" s="27"/>
      <c r="Z154" s="27"/>
      <c r="AA154" s="27"/>
      <c r="AB154" s="27"/>
      <c r="AC154" s="27"/>
      <c r="AD154" s="27"/>
      <c r="AE154" s="27"/>
    </row>
    <row r="155" spans="1:31" ht="14">
      <c r="A155" s="27" t="e">
        <f>VLOOKUP(O155,Dictionnaire!A:B,2,0)</f>
        <v>#N/A</v>
      </c>
      <c r="B155" s="27">
        <f t="shared" si="0"/>
        <v>0</v>
      </c>
      <c r="C155" s="27"/>
      <c r="D155" s="27"/>
      <c r="E155" s="27"/>
      <c r="F155" s="27"/>
      <c r="G155" s="27"/>
      <c r="H155" s="27"/>
      <c r="I155" s="27"/>
      <c r="J155" s="27"/>
      <c r="K155" s="27"/>
      <c r="L155" s="37"/>
      <c r="M155" s="27"/>
      <c r="N155" s="27"/>
      <c r="O155" s="34"/>
      <c r="P155" s="27"/>
      <c r="Q155" s="27"/>
      <c r="R155" s="27"/>
      <c r="S155" s="27"/>
      <c r="T155" s="27"/>
      <c r="U155" s="27"/>
      <c r="V155" s="27"/>
      <c r="W155" s="27"/>
      <c r="X155" s="27"/>
      <c r="Y155" s="27"/>
      <c r="Z155" s="27"/>
      <c r="AA155" s="27"/>
      <c r="AB155" s="27"/>
      <c r="AC155" s="27"/>
      <c r="AD155" s="27"/>
      <c r="AE155" s="27"/>
    </row>
    <row r="156" spans="1:31" ht="14">
      <c r="A156" s="27" t="e">
        <f>VLOOKUP(O156,Dictionnaire!A:B,2,0)</f>
        <v>#N/A</v>
      </c>
      <c r="B156" s="27">
        <f t="shared" si="0"/>
        <v>0</v>
      </c>
      <c r="C156" s="27"/>
      <c r="D156" s="27"/>
      <c r="E156" s="27"/>
      <c r="F156" s="27"/>
      <c r="G156" s="27"/>
      <c r="H156" s="27"/>
      <c r="I156" s="27"/>
      <c r="J156" s="27"/>
      <c r="K156" s="27"/>
      <c r="L156" s="37"/>
      <c r="M156" s="27"/>
      <c r="N156" s="27"/>
      <c r="O156" s="34"/>
      <c r="P156" s="27"/>
      <c r="Q156" s="27"/>
      <c r="R156" s="27"/>
      <c r="S156" s="27"/>
      <c r="T156" s="27"/>
      <c r="U156" s="27"/>
      <c r="V156" s="27"/>
      <c r="W156" s="27"/>
      <c r="X156" s="27"/>
      <c r="Y156" s="27"/>
      <c r="Z156" s="27"/>
      <c r="AA156" s="27"/>
      <c r="AB156" s="27"/>
      <c r="AC156" s="27"/>
      <c r="AD156" s="27"/>
      <c r="AE156" s="27"/>
    </row>
    <row r="157" spans="1:31" ht="14">
      <c r="A157" s="27" t="e">
        <f>VLOOKUP(O157,Dictionnaire!A:B,2,0)</f>
        <v>#N/A</v>
      </c>
      <c r="B157" s="27">
        <f t="shared" si="0"/>
        <v>0</v>
      </c>
      <c r="C157" s="27"/>
      <c r="D157" s="27"/>
      <c r="E157" s="27"/>
      <c r="F157" s="27"/>
      <c r="G157" s="27"/>
      <c r="H157" s="27"/>
      <c r="I157" s="27"/>
      <c r="J157" s="27"/>
      <c r="K157" s="27"/>
      <c r="L157" s="37"/>
      <c r="M157" s="27"/>
      <c r="N157" s="27"/>
      <c r="O157" s="34"/>
      <c r="P157" s="27"/>
      <c r="Q157" s="27"/>
      <c r="R157" s="27"/>
      <c r="S157" s="27"/>
      <c r="T157" s="27"/>
      <c r="U157" s="27"/>
      <c r="V157" s="27"/>
      <c r="W157" s="27"/>
      <c r="X157" s="27"/>
      <c r="Y157" s="27"/>
      <c r="Z157" s="27"/>
      <c r="AA157" s="27"/>
      <c r="AB157" s="27"/>
      <c r="AC157" s="27"/>
      <c r="AD157" s="27"/>
      <c r="AE157" s="27"/>
    </row>
    <row r="158" spans="1:31" ht="14">
      <c r="A158" s="27" t="e">
        <f>VLOOKUP(O158,Dictionnaire!A:B,2,0)</f>
        <v>#N/A</v>
      </c>
      <c r="B158" s="27">
        <f t="shared" si="0"/>
        <v>0</v>
      </c>
      <c r="C158" s="27"/>
      <c r="D158" s="27"/>
      <c r="E158" s="27"/>
      <c r="F158" s="27"/>
      <c r="G158" s="27"/>
      <c r="H158" s="27"/>
      <c r="I158" s="27"/>
      <c r="J158" s="27"/>
      <c r="K158" s="27"/>
      <c r="L158" s="37"/>
      <c r="M158" s="27"/>
      <c r="N158" s="27"/>
      <c r="O158" s="34"/>
      <c r="P158" s="27"/>
      <c r="Q158" s="27"/>
      <c r="R158" s="27"/>
      <c r="S158" s="27"/>
      <c r="T158" s="27"/>
      <c r="U158" s="27"/>
      <c r="V158" s="27"/>
      <c r="W158" s="27"/>
      <c r="X158" s="27"/>
      <c r="Y158" s="27"/>
      <c r="Z158" s="27"/>
      <c r="AA158" s="27"/>
      <c r="AB158" s="27"/>
      <c r="AC158" s="27"/>
      <c r="AD158" s="27"/>
      <c r="AE158" s="27">
        <v>121559964</v>
      </c>
    </row>
    <row r="159" spans="1:31" ht="14">
      <c r="A159" s="27" t="e">
        <f>VLOOKUP(O159,Dictionnaire!A:B,2,0)</f>
        <v>#N/A</v>
      </c>
      <c r="B159" s="27">
        <f t="shared" si="0"/>
        <v>0</v>
      </c>
      <c r="C159" s="27"/>
      <c r="D159" s="27"/>
      <c r="E159" s="27"/>
      <c r="F159" s="27"/>
      <c r="G159" s="27"/>
      <c r="H159" s="27"/>
      <c r="I159" s="27"/>
      <c r="J159" s="27"/>
      <c r="K159" s="27"/>
      <c r="L159" s="37"/>
      <c r="M159" s="27"/>
      <c r="N159" s="27"/>
      <c r="O159" s="34"/>
      <c r="P159" s="27"/>
      <c r="Q159" s="27"/>
      <c r="R159" s="27"/>
      <c r="S159" s="27"/>
      <c r="T159" s="27"/>
      <c r="U159" s="27"/>
      <c r="V159" s="27"/>
      <c r="W159" s="27"/>
      <c r="X159" s="27"/>
      <c r="Y159" s="27"/>
      <c r="Z159" s="27"/>
      <c r="AA159" s="27"/>
      <c r="AB159" s="27"/>
      <c r="AC159" s="27"/>
      <c r="AD159" s="27"/>
      <c r="AE159" s="27"/>
    </row>
    <row r="160" spans="1:31" ht="14">
      <c r="A160" s="27" t="e">
        <f>VLOOKUP(O160,Dictionnaire!A:B,2,0)</f>
        <v>#N/A</v>
      </c>
      <c r="B160" s="27">
        <f t="shared" si="0"/>
        <v>0</v>
      </c>
      <c r="C160" s="27"/>
      <c r="D160" s="27"/>
      <c r="E160" s="27"/>
      <c r="F160" s="27"/>
      <c r="G160" s="27"/>
      <c r="H160" s="27"/>
      <c r="I160" s="27"/>
      <c r="J160" s="27"/>
      <c r="K160" s="27"/>
      <c r="L160" s="37"/>
      <c r="M160" s="27"/>
      <c r="N160" s="27"/>
      <c r="O160" s="34"/>
      <c r="P160" s="27"/>
      <c r="Q160" s="27"/>
      <c r="R160" s="27"/>
      <c r="S160" s="27"/>
      <c r="T160" s="27"/>
      <c r="U160" s="27"/>
      <c r="V160" s="27"/>
      <c r="W160" s="27"/>
      <c r="X160" s="27"/>
      <c r="Y160" s="27"/>
      <c r="Z160" s="27"/>
      <c r="AA160" s="27"/>
      <c r="AB160" s="27"/>
      <c r="AC160" s="27"/>
      <c r="AD160" s="27"/>
      <c r="AE160" s="27"/>
    </row>
    <row r="161" spans="1:31" ht="14">
      <c r="A161" s="27" t="e">
        <f>VLOOKUP(O161,Dictionnaire!A:B,2,0)</f>
        <v>#N/A</v>
      </c>
      <c r="B161" s="27">
        <f t="shared" si="0"/>
        <v>0</v>
      </c>
      <c r="C161" s="27"/>
      <c r="D161" s="27"/>
      <c r="E161" s="27"/>
      <c r="F161" s="27"/>
      <c r="G161" s="27"/>
      <c r="H161" s="27"/>
      <c r="I161" s="27"/>
      <c r="J161" s="27"/>
      <c r="K161" s="27"/>
      <c r="L161" s="37"/>
      <c r="M161" s="27"/>
      <c r="N161" s="27"/>
      <c r="O161" s="34"/>
      <c r="P161" s="27"/>
      <c r="Q161" s="27"/>
      <c r="R161" s="27"/>
      <c r="S161" s="27"/>
      <c r="T161" s="27"/>
      <c r="U161" s="27"/>
      <c r="V161" s="27"/>
      <c r="W161" s="27"/>
      <c r="X161" s="27"/>
      <c r="Y161" s="27"/>
      <c r="Z161" s="27"/>
      <c r="AA161" s="27"/>
      <c r="AB161" s="27"/>
      <c r="AC161" s="27"/>
      <c r="AD161" s="27"/>
      <c r="AE161" s="27"/>
    </row>
    <row r="162" spans="1:31" ht="14">
      <c r="A162" s="27" t="e">
        <f>VLOOKUP(O162,Dictionnaire!A:B,2,0)</f>
        <v>#N/A</v>
      </c>
      <c r="B162" s="27">
        <f t="shared" si="0"/>
        <v>0</v>
      </c>
      <c r="C162" s="27"/>
      <c r="D162" s="27"/>
      <c r="E162" s="27"/>
      <c r="F162" s="27"/>
      <c r="G162" s="27"/>
      <c r="H162" s="27"/>
      <c r="I162" s="27"/>
      <c r="J162" s="27"/>
      <c r="K162" s="27"/>
      <c r="L162" s="37"/>
      <c r="M162" s="27"/>
      <c r="N162" s="27"/>
      <c r="O162" s="34"/>
      <c r="P162" s="27"/>
      <c r="Q162" s="27"/>
      <c r="R162" s="27"/>
      <c r="S162" s="27"/>
      <c r="T162" s="27"/>
      <c r="U162" s="27"/>
      <c r="V162" s="27"/>
      <c r="W162" s="27"/>
      <c r="X162" s="27"/>
      <c r="Y162" s="27"/>
      <c r="Z162" s="27"/>
      <c r="AA162" s="27"/>
      <c r="AB162" s="27"/>
      <c r="AC162" s="27"/>
      <c r="AD162" s="27">
        <v>123744069</v>
      </c>
      <c r="AE162" s="27"/>
    </row>
    <row r="163" spans="1:31" ht="14">
      <c r="A163" s="27" t="e">
        <f>VLOOKUP(O163,Dictionnaire!A:B,2,0)</f>
        <v>#N/A</v>
      </c>
      <c r="B163" s="27">
        <f t="shared" si="0"/>
        <v>0</v>
      </c>
      <c r="C163" s="27"/>
      <c r="D163" s="27"/>
      <c r="E163" s="27"/>
      <c r="F163" s="27"/>
      <c r="G163" s="27"/>
      <c r="H163" s="27"/>
      <c r="I163" s="27"/>
      <c r="J163" s="27"/>
      <c r="K163" s="27"/>
      <c r="L163" s="37"/>
      <c r="M163" s="27"/>
      <c r="N163" s="27"/>
      <c r="O163" s="34"/>
      <c r="P163" s="27"/>
      <c r="Q163" s="27"/>
      <c r="R163" s="27"/>
      <c r="S163" s="27"/>
      <c r="T163" s="27"/>
      <c r="U163" s="27"/>
      <c r="V163" s="27"/>
      <c r="W163" s="27"/>
      <c r="X163" s="27"/>
      <c r="Y163" s="27"/>
      <c r="Z163" s="27"/>
      <c r="AA163" s="27"/>
      <c r="AB163" s="27"/>
      <c r="AC163" s="27"/>
      <c r="AD163" s="27">
        <v>123744069</v>
      </c>
      <c r="AE163" s="27"/>
    </row>
    <row r="164" spans="1:31" ht="14">
      <c r="A164" s="27" t="e">
        <f>VLOOKUP(O164,Dictionnaire!A:B,2,0)</f>
        <v>#N/A</v>
      </c>
      <c r="B164" s="27">
        <f t="shared" si="0"/>
        <v>0</v>
      </c>
      <c r="C164" s="27"/>
      <c r="D164" s="27"/>
      <c r="E164" s="27"/>
      <c r="F164" s="27"/>
      <c r="G164" s="27"/>
      <c r="H164" s="27"/>
      <c r="I164" s="27"/>
      <c r="J164" s="27"/>
      <c r="K164" s="27"/>
      <c r="L164" s="37"/>
      <c r="M164" s="27"/>
      <c r="N164" s="27"/>
      <c r="O164" s="34"/>
      <c r="P164" s="27"/>
      <c r="Q164" s="27"/>
      <c r="R164" s="27"/>
      <c r="S164" s="27"/>
      <c r="T164" s="27"/>
      <c r="U164" s="27"/>
      <c r="V164" s="27"/>
      <c r="W164" s="27"/>
      <c r="X164" s="27"/>
      <c r="Y164" s="27"/>
      <c r="Z164" s="27"/>
      <c r="AA164" s="27"/>
      <c r="AB164" s="27"/>
      <c r="AC164" s="27"/>
      <c r="AD164" s="27">
        <v>123192162</v>
      </c>
      <c r="AE164" s="27"/>
    </row>
    <row r="165" spans="1:31" ht="14">
      <c r="A165" s="27" t="e">
        <f>VLOOKUP(O165,Dictionnaire!A:B,2,0)</f>
        <v>#N/A</v>
      </c>
      <c r="B165" s="27">
        <f t="shared" si="0"/>
        <v>0</v>
      </c>
      <c r="C165" s="27"/>
      <c r="D165" s="27"/>
      <c r="E165" s="27"/>
      <c r="F165" s="27"/>
      <c r="G165" s="27"/>
      <c r="H165" s="27"/>
      <c r="I165" s="27"/>
      <c r="J165" s="27"/>
      <c r="K165" s="27"/>
      <c r="L165" s="37"/>
      <c r="M165" s="27"/>
      <c r="N165" s="27"/>
      <c r="O165" s="34"/>
      <c r="P165" s="27"/>
      <c r="Q165" s="27"/>
      <c r="R165" s="27"/>
      <c r="S165" s="27"/>
      <c r="T165" s="27"/>
      <c r="U165" s="27"/>
      <c r="V165" s="27"/>
      <c r="W165" s="27"/>
      <c r="X165" s="27"/>
      <c r="Y165" s="27"/>
      <c r="Z165" s="27"/>
      <c r="AA165" s="27"/>
      <c r="AB165" s="27"/>
      <c r="AC165" s="27"/>
      <c r="AD165" s="27"/>
      <c r="AE165" s="27" t="s">
        <v>7585</v>
      </c>
    </row>
    <row r="166" spans="1:31" ht="14">
      <c r="A166" s="27" t="e">
        <f>VLOOKUP(O166,Dictionnaire!A:B,2,0)</f>
        <v>#N/A</v>
      </c>
      <c r="B166" s="27">
        <f t="shared" si="0"/>
        <v>0</v>
      </c>
      <c r="C166" s="27"/>
      <c r="D166" s="27"/>
      <c r="E166" s="27"/>
      <c r="F166" s="27"/>
      <c r="G166" s="27"/>
      <c r="H166" s="27"/>
      <c r="I166" s="27"/>
      <c r="J166" s="27"/>
      <c r="K166" s="27"/>
      <c r="L166" s="37"/>
      <c r="M166" s="27"/>
      <c r="N166" s="27"/>
      <c r="O166" s="34"/>
      <c r="P166" s="27"/>
      <c r="Q166" s="27"/>
      <c r="R166" s="27"/>
      <c r="S166" s="27"/>
      <c r="T166" s="27"/>
      <c r="U166" s="27"/>
      <c r="V166" s="27"/>
      <c r="W166" s="27"/>
      <c r="X166" s="27"/>
      <c r="Y166" s="27"/>
      <c r="Z166" s="27"/>
      <c r="AA166" s="27"/>
      <c r="AB166" s="27"/>
      <c r="AC166" s="27"/>
      <c r="AD166" s="27"/>
      <c r="AE166" s="27">
        <v>121610272</v>
      </c>
    </row>
    <row r="167" spans="1:31" ht="14">
      <c r="A167" s="27" t="e">
        <f>VLOOKUP(O167,Dictionnaire!A:B,2,0)</f>
        <v>#N/A</v>
      </c>
      <c r="B167" s="27">
        <f t="shared" si="0"/>
        <v>0</v>
      </c>
      <c r="C167" s="27"/>
      <c r="D167" s="27"/>
      <c r="E167" s="27"/>
      <c r="F167" s="27"/>
      <c r="G167" s="27"/>
      <c r="H167" s="27"/>
      <c r="I167" s="27"/>
      <c r="J167" s="27"/>
      <c r="K167" s="27"/>
      <c r="L167" s="37"/>
      <c r="M167" s="27"/>
      <c r="N167" s="27"/>
      <c r="O167" s="34"/>
      <c r="P167" s="27"/>
      <c r="Q167" s="27"/>
      <c r="R167" s="27"/>
      <c r="S167" s="27"/>
      <c r="T167" s="27"/>
      <c r="U167" s="27"/>
      <c r="V167" s="27"/>
      <c r="W167" s="27"/>
      <c r="X167" s="27"/>
      <c r="Y167" s="27"/>
      <c r="Z167" s="27"/>
      <c r="AA167" s="27"/>
      <c r="AB167" s="27"/>
      <c r="AC167" s="27"/>
      <c r="AD167" s="27"/>
      <c r="AE167" s="27"/>
    </row>
    <row r="168" spans="1:31" ht="14">
      <c r="A168" s="27" t="e">
        <f>VLOOKUP(O168,Dictionnaire!A:B,2,0)</f>
        <v>#N/A</v>
      </c>
      <c r="B168" s="27">
        <f t="shared" si="0"/>
        <v>0</v>
      </c>
      <c r="C168" s="27"/>
      <c r="D168" s="27"/>
      <c r="E168" s="27"/>
      <c r="F168" s="27"/>
      <c r="G168" s="27"/>
      <c r="H168" s="27"/>
      <c r="I168" s="27"/>
      <c r="J168" s="27"/>
      <c r="K168" s="27"/>
      <c r="L168" s="37"/>
      <c r="M168" s="27"/>
      <c r="N168" s="27"/>
      <c r="O168" s="34"/>
      <c r="P168" s="27"/>
      <c r="Q168" s="27"/>
      <c r="R168" s="27"/>
      <c r="S168" s="27"/>
      <c r="T168" s="27"/>
      <c r="U168" s="27"/>
      <c r="V168" s="27"/>
      <c r="W168" s="27"/>
      <c r="X168" s="27"/>
      <c r="Y168" s="27"/>
      <c r="Z168" s="27"/>
      <c r="AA168" s="27"/>
      <c r="AB168" s="27"/>
      <c r="AC168" s="27"/>
      <c r="AD168" s="27"/>
      <c r="AE168" s="27"/>
    </row>
    <row r="169" spans="1:31" ht="14">
      <c r="A169" s="27" t="e">
        <f>VLOOKUP(O169,Dictionnaire!A:B,2,0)</f>
        <v>#N/A</v>
      </c>
      <c r="B169" s="27">
        <f t="shared" si="0"/>
        <v>0</v>
      </c>
      <c r="C169" s="27"/>
      <c r="D169" s="27"/>
      <c r="E169" s="27"/>
      <c r="F169" s="27"/>
      <c r="G169" s="27"/>
      <c r="H169" s="27"/>
      <c r="I169" s="27"/>
      <c r="J169" s="27"/>
      <c r="K169" s="27"/>
      <c r="L169" s="37"/>
      <c r="M169" s="27"/>
      <c r="N169" s="27"/>
      <c r="O169" s="34"/>
      <c r="P169" s="27"/>
      <c r="Q169" s="27"/>
      <c r="R169" s="27"/>
      <c r="S169" s="27"/>
      <c r="T169" s="27"/>
      <c r="U169" s="27"/>
      <c r="V169" s="27"/>
      <c r="W169" s="27"/>
      <c r="X169" s="27"/>
      <c r="Y169" s="27"/>
      <c r="Z169" s="27"/>
      <c r="AA169" s="27"/>
      <c r="AB169" s="27"/>
      <c r="AC169" s="27"/>
      <c r="AD169" s="27"/>
      <c r="AE169" s="27"/>
    </row>
    <row r="170" spans="1:31" ht="14">
      <c r="A170" s="27" t="e">
        <f>VLOOKUP(O170,Dictionnaire!A:B,2,0)</f>
        <v>#N/A</v>
      </c>
      <c r="B170" s="27">
        <f t="shared" si="0"/>
        <v>0</v>
      </c>
      <c r="C170" s="27"/>
      <c r="D170" s="27"/>
      <c r="E170" s="27"/>
      <c r="F170" s="27"/>
      <c r="G170" s="27"/>
      <c r="H170" s="27"/>
      <c r="I170" s="27"/>
      <c r="J170" s="27"/>
      <c r="K170" s="27"/>
      <c r="L170" s="37"/>
      <c r="M170" s="27"/>
      <c r="N170" s="27"/>
      <c r="O170" s="34"/>
      <c r="P170" s="27"/>
      <c r="Q170" s="27"/>
      <c r="R170" s="27"/>
      <c r="S170" s="27"/>
      <c r="T170" s="27"/>
      <c r="U170" s="27"/>
      <c r="V170" s="27"/>
      <c r="W170" s="27"/>
      <c r="X170" s="27"/>
      <c r="Y170" s="27"/>
      <c r="Z170" s="27"/>
      <c r="AA170" s="27"/>
      <c r="AB170" s="27"/>
      <c r="AC170" s="27"/>
      <c r="AD170" s="27"/>
      <c r="AE170" s="27"/>
    </row>
    <row r="171" spans="1:31" ht="14">
      <c r="A171" s="27" t="e">
        <f>VLOOKUP(O171,Dictionnaire!A:B,2,0)</f>
        <v>#N/A</v>
      </c>
      <c r="B171" s="27">
        <f t="shared" si="0"/>
        <v>0</v>
      </c>
      <c r="C171" s="27"/>
      <c r="D171" s="27"/>
      <c r="E171" s="27"/>
      <c r="F171" s="27"/>
      <c r="G171" s="27"/>
      <c r="H171" s="27"/>
      <c r="I171" s="27"/>
      <c r="J171" s="27"/>
      <c r="K171" s="27"/>
      <c r="L171" s="37"/>
      <c r="M171" s="27"/>
      <c r="N171" s="27"/>
      <c r="O171" s="34"/>
      <c r="P171" s="27"/>
      <c r="Q171" s="27"/>
      <c r="R171" s="27"/>
      <c r="S171" s="27"/>
      <c r="T171" s="27"/>
      <c r="U171" s="27"/>
      <c r="V171" s="27"/>
      <c r="W171" s="27"/>
      <c r="X171" s="27"/>
      <c r="Y171" s="27"/>
      <c r="Z171" s="27"/>
      <c r="AA171" s="27"/>
      <c r="AB171" s="27"/>
      <c r="AC171" s="27"/>
      <c r="AD171" s="27"/>
      <c r="AE171" s="27"/>
    </row>
    <row r="172" spans="1:31" ht="14">
      <c r="A172" s="27" t="e">
        <f>VLOOKUP(O172,Dictionnaire!A:B,2,0)</f>
        <v>#N/A</v>
      </c>
      <c r="B172" s="27">
        <f t="shared" si="0"/>
        <v>0</v>
      </c>
      <c r="C172" s="27"/>
      <c r="D172" s="27"/>
      <c r="E172" s="27"/>
      <c r="F172" s="27"/>
      <c r="G172" s="27"/>
      <c r="H172" s="27"/>
      <c r="I172" s="27"/>
      <c r="J172" s="27"/>
      <c r="K172" s="27"/>
      <c r="L172" s="37"/>
      <c r="M172" s="27"/>
      <c r="N172" s="27"/>
      <c r="O172" s="34"/>
      <c r="P172" s="27"/>
      <c r="Q172" s="27"/>
      <c r="R172" s="27"/>
      <c r="S172" s="27"/>
      <c r="T172" s="27"/>
      <c r="U172" s="27"/>
      <c r="V172" s="27"/>
      <c r="W172" s="27"/>
      <c r="X172" s="27"/>
      <c r="Y172" s="27"/>
      <c r="Z172" s="27"/>
      <c r="AA172" s="27"/>
      <c r="AB172" s="27"/>
      <c r="AC172" s="27"/>
      <c r="AD172" s="27"/>
      <c r="AE172" s="27"/>
    </row>
    <row r="173" spans="1:31" ht="14">
      <c r="A173" s="27" t="e">
        <f>VLOOKUP(O173,Dictionnaire!A:B,2,0)</f>
        <v>#N/A</v>
      </c>
      <c r="B173" s="27">
        <f t="shared" si="0"/>
        <v>0</v>
      </c>
      <c r="C173" s="27"/>
      <c r="D173" s="27"/>
      <c r="E173" s="27"/>
      <c r="F173" s="27"/>
      <c r="G173" s="27"/>
      <c r="H173" s="27"/>
      <c r="I173" s="27"/>
      <c r="J173" s="27"/>
      <c r="K173" s="27"/>
      <c r="L173" s="37"/>
      <c r="M173" s="27"/>
      <c r="N173" s="27"/>
      <c r="O173" s="34"/>
      <c r="P173" s="27"/>
      <c r="Q173" s="27"/>
      <c r="R173" s="27"/>
      <c r="S173" s="27"/>
      <c r="T173" s="27"/>
      <c r="U173" s="27"/>
      <c r="V173" s="27"/>
      <c r="W173" s="27"/>
      <c r="X173" s="27"/>
      <c r="Y173" s="27"/>
      <c r="Z173" s="27"/>
      <c r="AA173" s="27"/>
      <c r="AB173" s="27"/>
      <c r="AC173" s="27"/>
      <c r="AD173" s="27">
        <v>122567693</v>
      </c>
      <c r="AE173" s="27"/>
    </row>
    <row r="174" spans="1:31" ht="14">
      <c r="A174" s="27" t="e">
        <f>VLOOKUP(O174,Dictionnaire!A:B,2,0)</f>
        <v>#N/A</v>
      </c>
      <c r="B174" s="27">
        <f t="shared" si="0"/>
        <v>0</v>
      </c>
      <c r="C174" s="27"/>
      <c r="D174" s="27"/>
      <c r="E174" s="27"/>
      <c r="F174" s="27"/>
      <c r="G174" s="27"/>
      <c r="H174" s="27"/>
      <c r="I174" s="27"/>
      <c r="J174" s="27"/>
      <c r="K174" s="27"/>
      <c r="L174" s="37"/>
      <c r="M174" s="27"/>
      <c r="N174" s="27"/>
      <c r="O174" s="34"/>
      <c r="P174" s="27"/>
      <c r="Q174" s="27"/>
      <c r="R174" s="27"/>
      <c r="S174" s="27"/>
      <c r="T174" s="27"/>
      <c r="U174" s="27"/>
      <c r="V174" s="27"/>
      <c r="W174" s="27"/>
      <c r="X174" s="27"/>
      <c r="Y174" s="27"/>
      <c r="Z174" s="27"/>
      <c r="AA174" s="27"/>
      <c r="AB174" s="27"/>
      <c r="AC174" s="27"/>
      <c r="AD174" s="27"/>
      <c r="AE174" s="27"/>
    </row>
    <row r="175" spans="1:31" ht="14">
      <c r="A175" s="27" t="e">
        <f>VLOOKUP(O175,Dictionnaire!A:B,2,0)</f>
        <v>#N/A</v>
      </c>
      <c r="B175" s="27">
        <f t="shared" si="0"/>
        <v>0</v>
      </c>
      <c r="C175" s="27"/>
      <c r="D175" s="27"/>
      <c r="E175" s="27"/>
      <c r="F175" s="27"/>
      <c r="G175" s="27"/>
      <c r="H175" s="27"/>
      <c r="I175" s="27"/>
      <c r="J175" s="27"/>
      <c r="K175" s="27"/>
      <c r="L175" s="37"/>
      <c r="M175" s="27"/>
      <c r="N175" s="27"/>
      <c r="O175" s="34"/>
      <c r="P175" s="27"/>
      <c r="Q175" s="27"/>
      <c r="R175" s="27"/>
      <c r="S175" s="27"/>
      <c r="T175" s="27"/>
      <c r="U175" s="27"/>
      <c r="V175" s="27"/>
      <c r="W175" s="27"/>
      <c r="X175" s="27"/>
      <c r="Y175" s="27"/>
      <c r="Z175" s="27"/>
      <c r="AA175" s="27"/>
      <c r="AB175" s="27"/>
      <c r="AC175" s="27"/>
      <c r="AD175" s="27"/>
      <c r="AE175" s="27"/>
    </row>
    <row r="176" spans="1:31" ht="14">
      <c r="A176" s="27" t="e">
        <f>VLOOKUP(O176,Dictionnaire!A:B,2,0)</f>
        <v>#N/A</v>
      </c>
      <c r="B176" s="27">
        <f t="shared" si="0"/>
        <v>0</v>
      </c>
      <c r="C176" s="27"/>
      <c r="D176" s="27"/>
      <c r="E176" s="27"/>
      <c r="F176" s="27"/>
      <c r="G176" s="27"/>
      <c r="H176" s="27"/>
      <c r="I176" s="27"/>
      <c r="J176" s="27"/>
      <c r="K176" s="27"/>
      <c r="L176" s="37"/>
      <c r="M176" s="27"/>
      <c r="N176" s="27"/>
      <c r="O176" s="34"/>
      <c r="P176" s="27"/>
      <c r="Q176" s="27"/>
      <c r="R176" s="27"/>
      <c r="S176" s="27"/>
      <c r="T176" s="27"/>
      <c r="U176" s="27"/>
      <c r="V176" s="27"/>
      <c r="W176" s="27"/>
      <c r="X176" s="27"/>
      <c r="Y176" s="27"/>
      <c r="Z176" s="27"/>
      <c r="AA176" s="27"/>
      <c r="AB176" s="27"/>
      <c r="AC176" s="27"/>
      <c r="AD176" s="27"/>
      <c r="AE176" s="27"/>
    </row>
    <row r="177" spans="1:31" ht="14">
      <c r="A177" s="27" t="e">
        <f>VLOOKUP(O177,Dictionnaire!A:B,2,0)</f>
        <v>#N/A</v>
      </c>
      <c r="B177" s="27">
        <f t="shared" si="0"/>
        <v>0</v>
      </c>
      <c r="C177" s="27"/>
      <c r="D177" s="27"/>
      <c r="E177" s="27"/>
      <c r="F177" s="27"/>
      <c r="G177" s="27"/>
      <c r="H177" s="27"/>
      <c r="I177" s="27"/>
      <c r="J177" s="27"/>
      <c r="K177" s="27"/>
      <c r="L177" s="37"/>
      <c r="M177" s="27"/>
      <c r="N177" s="27"/>
      <c r="O177" s="34"/>
      <c r="P177" s="27"/>
      <c r="Q177" s="27"/>
      <c r="R177" s="27"/>
      <c r="S177" s="27"/>
      <c r="T177" s="27"/>
      <c r="U177" s="27"/>
      <c r="V177" s="27"/>
      <c r="W177" s="27"/>
      <c r="X177" s="27"/>
      <c r="Y177" s="27"/>
      <c r="Z177" s="27"/>
      <c r="AA177" s="27"/>
      <c r="AB177" s="27"/>
      <c r="AC177" s="27"/>
      <c r="AD177" s="27"/>
      <c r="AE177" s="27"/>
    </row>
    <row r="178" spans="1:31" ht="14">
      <c r="A178" s="27" t="e">
        <f>VLOOKUP(O178,Dictionnaire!A:B,2,0)</f>
        <v>#N/A</v>
      </c>
      <c r="B178" s="27">
        <f t="shared" si="0"/>
        <v>0</v>
      </c>
      <c r="C178" s="27"/>
      <c r="D178" s="27"/>
      <c r="E178" s="27"/>
      <c r="F178" s="27"/>
      <c r="G178" s="27"/>
      <c r="H178" s="27"/>
      <c r="I178" s="27"/>
      <c r="J178" s="27"/>
      <c r="K178" s="27"/>
      <c r="L178" s="37"/>
      <c r="M178" s="27"/>
      <c r="N178" s="27"/>
      <c r="O178" s="34"/>
      <c r="P178" s="27"/>
      <c r="Q178" s="27"/>
      <c r="R178" s="27"/>
      <c r="S178" s="27"/>
      <c r="T178" s="27"/>
      <c r="U178" s="27"/>
      <c r="V178" s="27"/>
      <c r="W178" s="27"/>
      <c r="X178" s="27"/>
      <c r="Y178" s="27"/>
      <c r="Z178" s="27"/>
      <c r="AA178" s="27"/>
      <c r="AB178" s="27"/>
      <c r="AC178" s="27"/>
      <c r="AD178" s="27"/>
      <c r="AE178" s="27"/>
    </row>
    <row r="179" spans="1:31" ht="14">
      <c r="A179" s="27" t="e">
        <f>VLOOKUP(O179,Dictionnaire!A:B,2,0)</f>
        <v>#N/A</v>
      </c>
      <c r="B179" s="27">
        <f t="shared" si="0"/>
        <v>0</v>
      </c>
      <c r="C179" s="27"/>
      <c r="D179" s="27"/>
      <c r="E179" s="27"/>
      <c r="F179" s="27"/>
      <c r="G179" s="27"/>
      <c r="H179" s="27"/>
      <c r="I179" s="27"/>
      <c r="J179" s="27"/>
      <c r="K179" s="27"/>
      <c r="L179" s="37"/>
      <c r="M179" s="27"/>
      <c r="N179" s="27"/>
      <c r="O179" s="34"/>
      <c r="P179" s="27"/>
      <c r="Q179" s="27"/>
      <c r="R179" s="27"/>
      <c r="S179" s="27"/>
      <c r="T179" s="27"/>
      <c r="U179" s="27"/>
      <c r="V179" s="27"/>
      <c r="W179" s="27"/>
      <c r="X179" s="27"/>
      <c r="Y179" s="27"/>
      <c r="Z179" s="27"/>
      <c r="AA179" s="27"/>
      <c r="AB179" s="27"/>
      <c r="AC179" s="27"/>
      <c r="AD179" s="27"/>
      <c r="AE179" s="27"/>
    </row>
    <row r="180" spans="1:31" ht="14">
      <c r="A180" s="27" t="e">
        <f>VLOOKUP(O180,Dictionnaire!A:B,2,0)</f>
        <v>#N/A</v>
      </c>
      <c r="B180" s="27">
        <f t="shared" si="0"/>
        <v>0</v>
      </c>
      <c r="C180" s="27"/>
      <c r="D180" s="27"/>
      <c r="E180" s="27"/>
      <c r="F180" s="27"/>
      <c r="G180" s="27"/>
      <c r="H180" s="27"/>
      <c r="I180" s="27"/>
      <c r="J180" s="27"/>
      <c r="K180" s="27"/>
      <c r="L180" s="37"/>
      <c r="M180" s="27"/>
      <c r="N180" s="27"/>
      <c r="O180" s="34"/>
      <c r="P180" s="27"/>
      <c r="Q180" s="27"/>
      <c r="R180" s="27"/>
      <c r="S180" s="27"/>
      <c r="T180" s="27"/>
      <c r="U180" s="27"/>
      <c r="V180" s="27"/>
      <c r="W180" s="27"/>
      <c r="X180" s="27"/>
      <c r="Y180" s="27"/>
      <c r="Z180" s="27"/>
      <c r="AA180" s="27"/>
      <c r="AB180" s="27"/>
      <c r="AC180" s="27"/>
      <c r="AD180" s="27"/>
      <c r="AE180" s="27"/>
    </row>
    <row r="181" spans="1:31" ht="14">
      <c r="A181" s="27" t="e">
        <f>VLOOKUP(O181,Dictionnaire!A:B,2,0)</f>
        <v>#N/A</v>
      </c>
      <c r="B181" s="27">
        <f t="shared" si="0"/>
        <v>0</v>
      </c>
      <c r="C181" s="27"/>
      <c r="D181" s="27"/>
      <c r="E181" s="27"/>
      <c r="F181" s="27"/>
      <c r="G181" s="27"/>
      <c r="H181" s="27"/>
      <c r="I181" s="27"/>
      <c r="J181" s="27"/>
      <c r="K181" s="27"/>
      <c r="L181" s="37"/>
      <c r="M181" s="27"/>
      <c r="N181" s="27"/>
      <c r="O181" s="34"/>
      <c r="P181" s="27"/>
      <c r="Q181" s="27"/>
      <c r="R181" s="27"/>
      <c r="S181" s="27"/>
      <c r="T181" s="27"/>
      <c r="U181" s="27"/>
      <c r="V181" s="27"/>
      <c r="W181" s="27"/>
      <c r="X181" s="27"/>
      <c r="Y181" s="27"/>
      <c r="Z181" s="27"/>
      <c r="AA181" s="27"/>
      <c r="AB181" s="27"/>
      <c r="AC181" s="27"/>
      <c r="AD181" s="27"/>
      <c r="AE181" s="27"/>
    </row>
    <row r="182" spans="1:31" ht="14">
      <c r="A182" s="27" t="e">
        <f>VLOOKUP(O182,Dictionnaire!A:B,2,0)</f>
        <v>#N/A</v>
      </c>
      <c r="B182" s="27">
        <f t="shared" si="0"/>
        <v>0</v>
      </c>
      <c r="C182" s="27"/>
      <c r="D182" s="27"/>
      <c r="E182" s="27"/>
      <c r="F182" s="27"/>
      <c r="G182" s="27"/>
      <c r="H182" s="27"/>
      <c r="I182" s="27"/>
      <c r="J182" s="27"/>
      <c r="K182" s="27"/>
      <c r="L182" s="37"/>
      <c r="M182" s="27"/>
      <c r="N182" s="27"/>
      <c r="O182" s="34"/>
      <c r="P182" s="27"/>
      <c r="Q182" s="27"/>
      <c r="R182" s="27"/>
      <c r="S182" s="27"/>
      <c r="T182" s="27"/>
      <c r="U182" s="27"/>
      <c r="V182" s="27"/>
      <c r="W182" s="27"/>
      <c r="X182" s="27"/>
      <c r="Y182" s="27"/>
      <c r="Z182" s="27"/>
      <c r="AA182" s="27"/>
      <c r="AB182" s="27"/>
      <c r="AC182" s="27"/>
      <c r="AD182" s="27"/>
      <c r="AE182" s="27"/>
    </row>
    <row r="183" spans="1:31" ht="14">
      <c r="A183" s="27" t="e">
        <f>VLOOKUP(O183,Dictionnaire!A:B,2,0)</f>
        <v>#N/A</v>
      </c>
      <c r="B183" s="27">
        <f t="shared" si="0"/>
        <v>0</v>
      </c>
      <c r="C183" s="27"/>
      <c r="D183" s="27"/>
      <c r="E183" s="27"/>
      <c r="F183" s="27"/>
      <c r="G183" s="27"/>
      <c r="H183" s="27"/>
      <c r="I183" s="27"/>
      <c r="J183" s="27"/>
      <c r="K183" s="27"/>
      <c r="L183" s="37"/>
      <c r="M183" s="27"/>
      <c r="N183" s="27"/>
      <c r="O183" s="34"/>
      <c r="P183" s="27"/>
      <c r="Q183" s="27"/>
      <c r="R183" s="27"/>
      <c r="S183" s="27"/>
      <c r="T183" s="27"/>
      <c r="U183" s="27"/>
      <c r="V183" s="27"/>
      <c r="W183" s="27"/>
      <c r="X183" s="27"/>
      <c r="Y183" s="27"/>
      <c r="Z183" s="27"/>
      <c r="AA183" s="27"/>
      <c r="AB183" s="27"/>
      <c r="AC183" s="27"/>
      <c r="AD183" s="27"/>
      <c r="AE183" s="27"/>
    </row>
    <row r="184" spans="1:31" ht="14">
      <c r="A184" s="27" t="e">
        <f>VLOOKUP(O184,Dictionnaire!A:B,2,0)</f>
        <v>#N/A</v>
      </c>
      <c r="B184" s="27">
        <f t="shared" si="0"/>
        <v>0</v>
      </c>
      <c r="C184" s="27"/>
      <c r="D184" s="27"/>
      <c r="E184" s="27"/>
      <c r="F184" s="27"/>
      <c r="G184" s="27"/>
      <c r="H184" s="27"/>
      <c r="I184" s="27"/>
      <c r="J184" s="27"/>
      <c r="K184" s="27"/>
      <c r="L184" s="37"/>
      <c r="M184" s="27"/>
      <c r="N184" s="27"/>
      <c r="O184" s="34"/>
      <c r="P184" s="27"/>
      <c r="Q184" s="27"/>
      <c r="R184" s="27"/>
      <c r="S184" s="27"/>
      <c r="T184" s="27"/>
      <c r="U184" s="27"/>
      <c r="V184" s="27"/>
      <c r="W184" s="27"/>
      <c r="X184" s="27"/>
      <c r="Y184" s="27"/>
      <c r="Z184" s="27"/>
      <c r="AA184" s="27"/>
      <c r="AB184" s="27"/>
      <c r="AC184" s="27"/>
      <c r="AD184" s="27"/>
      <c r="AE184" s="27"/>
    </row>
    <row r="185" spans="1:31" ht="14">
      <c r="A185" s="27" t="e">
        <f>VLOOKUP(O185,Dictionnaire!A:B,2,0)</f>
        <v>#N/A</v>
      </c>
      <c r="B185" s="27">
        <f t="shared" si="0"/>
        <v>0</v>
      </c>
      <c r="C185" s="27"/>
      <c r="D185" s="27"/>
      <c r="E185" s="27"/>
      <c r="F185" s="27"/>
      <c r="G185" s="27"/>
      <c r="H185" s="27"/>
      <c r="I185" s="27"/>
      <c r="J185" s="27"/>
      <c r="K185" s="27"/>
      <c r="L185" s="37"/>
      <c r="M185" s="27"/>
      <c r="N185" s="27"/>
      <c r="O185" s="34"/>
      <c r="P185" s="27"/>
      <c r="Q185" s="27"/>
      <c r="R185" s="27"/>
      <c r="S185" s="27"/>
      <c r="T185" s="27"/>
      <c r="U185" s="27"/>
      <c r="V185" s="27"/>
      <c r="W185" s="27"/>
      <c r="X185" s="27"/>
      <c r="Y185" s="27"/>
      <c r="Z185" s="27"/>
      <c r="AA185" s="27"/>
      <c r="AB185" s="27"/>
      <c r="AC185" s="27"/>
      <c r="AD185" s="27"/>
      <c r="AE185" s="27"/>
    </row>
    <row r="186" spans="1:31" ht="14">
      <c r="A186" s="27" t="e">
        <f>VLOOKUP(O186,Dictionnaire!A:B,2,0)</f>
        <v>#N/A</v>
      </c>
      <c r="B186" s="27">
        <f t="shared" si="0"/>
        <v>0</v>
      </c>
      <c r="C186" s="27"/>
      <c r="D186" s="27"/>
      <c r="E186" s="27"/>
      <c r="F186" s="27"/>
      <c r="G186" s="27"/>
      <c r="H186" s="27"/>
      <c r="I186" s="27"/>
      <c r="J186" s="27"/>
      <c r="K186" s="27"/>
      <c r="L186" s="37"/>
      <c r="M186" s="27"/>
      <c r="N186" s="27"/>
      <c r="O186" s="34"/>
      <c r="P186" s="27"/>
      <c r="Q186" s="27"/>
      <c r="R186" s="27"/>
      <c r="S186" s="27"/>
      <c r="T186" s="27"/>
      <c r="U186" s="27"/>
      <c r="V186" s="27"/>
      <c r="W186" s="27"/>
      <c r="X186" s="27"/>
      <c r="Y186" s="27"/>
      <c r="Z186" s="27"/>
      <c r="AA186" s="27"/>
      <c r="AB186" s="27"/>
      <c r="AC186" s="27"/>
      <c r="AD186" s="27"/>
      <c r="AE186" s="27"/>
    </row>
    <row r="187" spans="1:31" ht="14">
      <c r="A187" s="27" t="e">
        <f>VLOOKUP(O187,Dictionnaire!A:B,2,0)</f>
        <v>#N/A</v>
      </c>
      <c r="B187" s="27">
        <f t="shared" si="0"/>
        <v>0</v>
      </c>
      <c r="C187" s="27"/>
      <c r="D187" s="27"/>
      <c r="E187" s="27"/>
      <c r="F187" s="27"/>
      <c r="G187" s="27"/>
      <c r="H187" s="27"/>
      <c r="I187" s="27"/>
      <c r="J187" s="27"/>
      <c r="K187" s="27"/>
      <c r="L187" s="37"/>
      <c r="M187" s="27"/>
      <c r="N187" s="27"/>
      <c r="O187" s="34"/>
      <c r="P187" s="27"/>
      <c r="Q187" s="27"/>
      <c r="R187" s="27"/>
      <c r="S187" s="27"/>
      <c r="T187" s="27"/>
      <c r="U187" s="27"/>
      <c r="V187" s="27"/>
      <c r="W187" s="27"/>
      <c r="X187" s="27"/>
      <c r="Y187" s="27"/>
      <c r="Z187" s="27"/>
      <c r="AA187" s="27"/>
      <c r="AB187" s="27"/>
      <c r="AC187" s="27"/>
      <c r="AD187" s="27"/>
      <c r="AE187" s="27"/>
    </row>
    <row r="188" spans="1:31" ht="14">
      <c r="A188" s="27" t="e">
        <f>VLOOKUP(O188,Dictionnaire!A:B,2,0)</f>
        <v>#N/A</v>
      </c>
      <c r="B188" s="27">
        <f t="shared" si="0"/>
        <v>0</v>
      </c>
      <c r="C188" s="27"/>
      <c r="D188" s="27"/>
      <c r="E188" s="27"/>
      <c r="F188" s="27"/>
      <c r="G188" s="27"/>
      <c r="H188" s="27"/>
      <c r="I188" s="27"/>
      <c r="J188" s="27"/>
      <c r="K188" s="27"/>
      <c r="L188" s="37"/>
      <c r="M188" s="27"/>
      <c r="N188" s="27"/>
      <c r="O188" s="34"/>
      <c r="P188" s="27"/>
      <c r="Q188" s="27"/>
      <c r="R188" s="27"/>
      <c r="S188" s="27"/>
      <c r="T188" s="27"/>
      <c r="U188" s="27"/>
      <c r="V188" s="27"/>
      <c r="W188" s="27"/>
      <c r="X188" s="27"/>
      <c r="Y188" s="27"/>
      <c r="Z188" s="27"/>
      <c r="AA188" s="27"/>
      <c r="AB188" s="27"/>
      <c r="AC188" s="27"/>
      <c r="AD188" s="27"/>
      <c r="AE188" s="27"/>
    </row>
    <row r="189" spans="1:31" ht="14">
      <c r="A189" s="27" t="e">
        <f>VLOOKUP(O189,Dictionnaire!A:B,2,0)</f>
        <v>#N/A</v>
      </c>
      <c r="B189" s="27">
        <f t="shared" si="0"/>
        <v>0</v>
      </c>
      <c r="C189" s="27"/>
      <c r="D189" s="27"/>
      <c r="E189" s="27"/>
      <c r="F189" s="27"/>
      <c r="G189" s="27"/>
      <c r="H189" s="27"/>
      <c r="I189" s="27"/>
      <c r="J189" s="27"/>
      <c r="K189" s="27"/>
      <c r="L189" s="37"/>
      <c r="M189" s="27"/>
      <c r="N189" s="27"/>
      <c r="O189" s="34"/>
      <c r="P189" s="27"/>
      <c r="Q189" s="27"/>
      <c r="R189" s="27"/>
      <c r="S189" s="27"/>
      <c r="T189" s="27"/>
      <c r="U189" s="27"/>
      <c r="V189" s="27"/>
      <c r="W189" s="27"/>
      <c r="X189" s="27"/>
      <c r="Y189" s="27"/>
      <c r="Z189" s="27"/>
      <c r="AA189" s="27"/>
      <c r="AB189" s="27"/>
      <c r="AC189" s="27"/>
      <c r="AD189" s="27"/>
      <c r="AE189" s="27"/>
    </row>
    <row r="190" spans="1:31" ht="14">
      <c r="A190" s="27" t="e">
        <f>VLOOKUP(O190,Dictionnaire!A:B,2,0)</f>
        <v>#N/A</v>
      </c>
      <c r="B190" s="27">
        <f t="shared" si="0"/>
        <v>0</v>
      </c>
      <c r="C190" s="27"/>
      <c r="D190" s="27"/>
      <c r="E190" s="27"/>
      <c r="F190" s="27"/>
      <c r="G190" s="27"/>
      <c r="H190" s="27"/>
      <c r="I190" s="27"/>
      <c r="J190" s="27"/>
      <c r="K190" s="27"/>
      <c r="L190" s="37"/>
      <c r="M190" s="27"/>
      <c r="N190" s="27"/>
      <c r="O190" s="34"/>
      <c r="P190" s="27"/>
      <c r="Q190" s="27"/>
      <c r="R190" s="27"/>
      <c r="S190" s="27"/>
      <c r="T190" s="27"/>
      <c r="U190" s="27"/>
      <c r="V190" s="27"/>
      <c r="W190" s="27"/>
      <c r="X190" s="27"/>
      <c r="Y190" s="27"/>
      <c r="Z190" s="27"/>
      <c r="AA190" s="27"/>
      <c r="AB190" s="27"/>
      <c r="AC190" s="27"/>
      <c r="AD190" s="27"/>
      <c r="AE190" s="27"/>
    </row>
    <row r="191" spans="1:31" ht="14">
      <c r="A191" s="27" t="e">
        <f>VLOOKUP(O191,Dictionnaire!A:B,2,0)</f>
        <v>#N/A</v>
      </c>
      <c r="B191" s="27">
        <f t="shared" si="0"/>
        <v>0</v>
      </c>
      <c r="C191" s="27"/>
      <c r="D191" s="27"/>
      <c r="E191" s="27"/>
      <c r="F191" s="27"/>
      <c r="G191" s="27"/>
      <c r="H191" s="27"/>
      <c r="I191" s="27"/>
      <c r="J191" s="27"/>
      <c r="K191" s="27"/>
      <c r="L191" s="37"/>
      <c r="M191" s="27"/>
      <c r="N191" s="27"/>
      <c r="O191" s="34"/>
      <c r="P191" s="27"/>
      <c r="Q191" s="27"/>
      <c r="R191" s="27"/>
      <c r="S191" s="27"/>
      <c r="T191" s="27"/>
      <c r="U191" s="27"/>
      <c r="V191" s="27"/>
      <c r="W191" s="27"/>
      <c r="X191" s="27"/>
      <c r="Y191" s="27"/>
      <c r="Z191" s="27"/>
      <c r="AA191" s="27"/>
      <c r="AB191" s="27"/>
      <c r="AC191" s="27"/>
      <c r="AD191" s="27"/>
      <c r="AE191" s="27"/>
    </row>
    <row r="192" spans="1:31" ht="14">
      <c r="A192" s="27" t="e">
        <f>VLOOKUP(O192,Dictionnaire!A:B,2,0)</f>
        <v>#N/A</v>
      </c>
      <c r="B192" s="27">
        <f t="shared" si="0"/>
        <v>0</v>
      </c>
      <c r="C192" s="27"/>
      <c r="D192" s="27"/>
      <c r="E192" s="27"/>
      <c r="F192" s="27"/>
      <c r="G192" s="27"/>
      <c r="H192" s="27"/>
      <c r="I192" s="27"/>
      <c r="J192" s="27"/>
      <c r="K192" s="27"/>
      <c r="L192" s="37"/>
      <c r="M192" s="27"/>
      <c r="N192" s="27"/>
      <c r="O192" s="34"/>
      <c r="P192" s="27"/>
      <c r="Q192" s="27"/>
      <c r="R192" s="27"/>
      <c r="S192" s="27"/>
      <c r="T192" s="27"/>
      <c r="U192" s="27"/>
      <c r="V192" s="27"/>
      <c r="W192" s="27"/>
      <c r="X192" s="27"/>
      <c r="Y192" s="27"/>
      <c r="Z192" s="27"/>
      <c r="AA192" s="27"/>
      <c r="AB192" s="27"/>
      <c r="AC192" s="27"/>
      <c r="AD192" s="27"/>
      <c r="AE192" s="27"/>
    </row>
    <row r="193" spans="1:31" ht="14">
      <c r="A193" s="27" t="e">
        <f>VLOOKUP(O193,Dictionnaire!A:B,2,0)</f>
        <v>#N/A</v>
      </c>
      <c r="B193" s="27">
        <f t="shared" si="0"/>
        <v>0</v>
      </c>
      <c r="C193" s="27"/>
      <c r="D193" s="27"/>
      <c r="E193" s="27"/>
      <c r="F193" s="27"/>
      <c r="G193" s="27"/>
      <c r="H193" s="27"/>
      <c r="I193" s="27"/>
      <c r="J193" s="27"/>
      <c r="K193" s="27"/>
      <c r="L193" s="37"/>
      <c r="M193" s="27"/>
      <c r="N193" s="27"/>
      <c r="O193" s="34"/>
      <c r="P193" s="27"/>
      <c r="Q193" s="27"/>
      <c r="R193" s="27"/>
      <c r="S193" s="27"/>
      <c r="T193" s="27"/>
      <c r="U193" s="27"/>
      <c r="V193" s="27"/>
      <c r="W193" s="27"/>
      <c r="X193" s="27"/>
      <c r="Y193" s="27"/>
      <c r="Z193" s="27"/>
      <c r="AA193" s="27"/>
      <c r="AB193" s="27"/>
      <c r="AC193" s="27"/>
      <c r="AD193" s="27"/>
      <c r="AE193" s="27"/>
    </row>
    <row r="194" spans="1:31" ht="14">
      <c r="A194" s="27" t="e">
        <f>VLOOKUP(O194,Dictionnaire!A:B,2,0)</f>
        <v>#N/A</v>
      </c>
      <c r="B194" s="27">
        <f t="shared" si="0"/>
        <v>0</v>
      </c>
      <c r="C194" s="27"/>
      <c r="D194" s="27"/>
      <c r="E194" s="27"/>
      <c r="F194" s="27"/>
      <c r="G194" s="27"/>
      <c r="H194" s="27"/>
      <c r="I194" s="27"/>
      <c r="J194" s="27"/>
      <c r="K194" s="27"/>
      <c r="L194" s="37"/>
      <c r="M194" s="27"/>
      <c r="N194" s="27"/>
      <c r="O194" s="34"/>
      <c r="P194" s="27"/>
      <c r="Q194" s="27"/>
      <c r="R194" s="27"/>
      <c r="S194" s="27"/>
      <c r="T194" s="27"/>
      <c r="U194" s="27"/>
      <c r="V194" s="27"/>
      <c r="W194" s="35"/>
      <c r="X194" s="27"/>
      <c r="Y194" s="27"/>
      <c r="Z194" s="27"/>
      <c r="AA194" s="27"/>
      <c r="AB194" s="27"/>
      <c r="AC194" s="27"/>
      <c r="AD194" s="27"/>
      <c r="AE194" s="27" t="s">
        <v>7586</v>
      </c>
    </row>
    <row r="195" spans="1:31" ht="14">
      <c r="A195" s="27" t="e">
        <f>VLOOKUP(O195,Dictionnaire!A:B,2,0)</f>
        <v>#N/A</v>
      </c>
      <c r="B195" s="27">
        <f t="shared" si="0"/>
        <v>0</v>
      </c>
      <c r="C195" s="27"/>
      <c r="D195" s="27"/>
      <c r="E195" s="27"/>
      <c r="F195" s="27"/>
      <c r="G195" s="27"/>
      <c r="H195" s="27"/>
      <c r="I195" s="27"/>
      <c r="J195" s="27"/>
      <c r="K195" s="27"/>
      <c r="L195" s="37"/>
      <c r="M195" s="27"/>
      <c r="N195" s="27"/>
      <c r="O195" s="34"/>
      <c r="P195" s="27"/>
      <c r="Q195" s="27"/>
      <c r="R195" s="27"/>
      <c r="S195" s="27"/>
      <c r="T195" s="27"/>
      <c r="U195" s="27"/>
      <c r="V195" s="27"/>
      <c r="W195" s="27"/>
      <c r="X195" s="27"/>
      <c r="Y195" s="27"/>
      <c r="Z195" s="27"/>
      <c r="AA195" s="27"/>
      <c r="AB195" s="27"/>
      <c r="AC195" s="27"/>
      <c r="AD195" s="27">
        <v>123192162</v>
      </c>
      <c r="AE195" s="27"/>
    </row>
    <row r="196" spans="1:31" ht="14">
      <c r="A196" s="27" t="e">
        <f>VLOOKUP(O196,Dictionnaire!A:B,2,0)</f>
        <v>#N/A</v>
      </c>
      <c r="B196" s="27">
        <f t="shared" si="0"/>
        <v>0</v>
      </c>
      <c r="C196" s="27"/>
      <c r="D196" s="27"/>
      <c r="E196" s="27"/>
      <c r="F196" s="27"/>
      <c r="G196" s="27"/>
      <c r="H196" s="27"/>
      <c r="I196" s="27"/>
      <c r="J196" s="27"/>
      <c r="K196" s="27"/>
      <c r="L196" s="37"/>
      <c r="M196" s="27"/>
      <c r="N196" s="27"/>
      <c r="O196" s="34"/>
      <c r="P196" s="27"/>
      <c r="Q196" s="27"/>
      <c r="R196" s="27"/>
      <c r="S196" s="27"/>
      <c r="T196" s="27"/>
      <c r="U196" s="27"/>
      <c r="V196" s="27"/>
      <c r="W196" s="27"/>
      <c r="X196" s="27"/>
      <c r="Y196" s="27"/>
      <c r="Z196" s="27"/>
      <c r="AA196" s="27"/>
      <c r="AB196" s="27"/>
      <c r="AC196" s="27"/>
      <c r="AD196" s="27"/>
      <c r="AE196" s="27" t="s">
        <v>7587</v>
      </c>
    </row>
    <row r="197" spans="1:31" ht="14">
      <c r="A197" s="27" t="e">
        <f>VLOOKUP(O197,Dictionnaire!A:B,2,0)</f>
        <v>#N/A</v>
      </c>
      <c r="B197" s="27">
        <f t="shared" si="0"/>
        <v>0</v>
      </c>
      <c r="C197" s="27"/>
      <c r="D197" s="27"/>
      <c r="E197" s="27"/>
      <c r="F197" s="27"/>
      <c r="G197" s="27"/>
      <c r="H197" s="27"/>
      <c r="I197" s="27"/>
      <c r="J197" s="27"/>
      <c r="K197" s="27"/>
      <c r="L197" s="37"/>
      <c r="M197" s="27"/>
      <c r="N197" s="27"/>
      <c r="O197" s="34"/>
      <c r="P197" s="27"/>
      <c r="Q197" s="27"/>
      <c r="R197" s="27"/>
      <c r="S197" s="27"/>
      <c r="T197" s="27"/>
      <c r="U197" s="27"/>
      <c r="V197" s="27"/>
      <c r="W197" s="27"/>
      <c r="X197" s="27"/>
      <c r="Y197" s="27"/>
      <c r="Z197" s="27"/>
      <c r="AA197" s="27"/>
      <c r="AB197" s="27"/>
      <c r="AC197" s="27"/>
      <c r="AD197" s="27"/>
      <c r="AE197" s="27"/>
    </row>
    <row r="198" spans="1:31" ht="14">
      <c r="A198" s="27" t="e">
        <f>VLOOKUP(O198,Dictionnaire!A:B,2,0)</f>
        <v>#N/A</v>
      </c>
      <c r="B198" s="27">
        <f t="shared" si="0"/>
        <v>0</v>
      </c>
      <c r="C198" s="27"/>
      <c r="D198" s="27"/>
      <c r="E198" s="27"/>
      <c r="F198" s="27"/>
      <c r="G198" s="27"/>
      <c r="H198" s="27"/>
      <c r="I198" s="27"/>
      <c r="J198" s="27"/>
      <c r="K198" s="27"/>
      <c r="L198" s="37"/>
      <c r="M198" s="27"/>
      <c r="N198" s="27"/>
      <c r="O198" s="34"/>
      <c r="P198" s="27"/>
      <c r="Q198" s="27"/>
      <c r="R198" s="27"/>
      <c r="S198" s="27"/>
      <c r="T198" s="27"/>
      <c r="U198" s="27"/>
      <c r="V198" s="27"/>
      <c r="W198" s="27"/>
      <c r="X198" s="27"/>
      <c r="Y198" s="27"/>
      <c r="Z198" s="27"/>
      <c r="AA198" s="27"/>
      <c r="AB198" s="27"/>
      <c r="AC198" s="27"/>
      <c r="AD198" s="27"/>
      <c r="AE198" s="27"/>
    </row>
    <row r="199" spans="1:31" ht="14">
      <c r="A199" s="27" t="e">
        <f>VLOOKUP(O199,Dictionnaire!A:B,2,0)</f>
        <v>#N/A</v>
      </c>
      <c r="B199" s="27">
        <f t="shared" si="0"/>
        <v>0</v>
      </c>
      <c r="C199" s="27"/>
      <c r="D199" s="27"/>
      <c r="E199" s="27"/>
      <c r="F199" s="27"/>
      <c r="G199" s="27"/>
      <c r="H199" s="27"/>
      <c r="I199" s="27"/>
      <c r="J199" s="27"/>
      <c r="K199" s="27"/>
      <c r="L199" s="37"/>
      <c r="M199" s="27"/>
      <c r="N199" s="27"/>
      <c r="O199" s="34"/>
      <c r="P199" s="27"/>
      <c r="Q199" s="27"/>
      <c r="R199" s="27"/>
      <c r="S199" s="27"/>
      <c r="T199" s="27"/>
      <c r="U199" s="27"/>
      <c r="V199" s="27"/>
      <c r="W199" s="27"/>
      <c r="X199" s="27"/>
      <c r="Y199" s="27"/>
      <c r="Z199" s="27"/>
      <c r="AA199" s="27"/>
      <c r="AB199" s="27"/>
      <c r="AC199" s="27"/>
      <c r="AD199" s="27">
        <v>123192162</v>
      </c>
      <c r="AE199" s="27"/>
    </row>
    <row r="200" spans="1:31" ht="14">
      <c r="A200" s="27" t="e">
        <f>VLOOKUP(O200,Dictionnaire!A:B,2,0)</f>
        <v>#N/A</v>
      </c>
      <c r="B200" s="27">
        <f t="shared" si="0"/>
        <v>0</v>
      </c>
      <c r="C200" s="27"/>
      <c r="D200" s="27"/>
      <c r="E200" s="27"/>
      <c r="F200" s="27"/>
      <c r="G200" s="27"/>
      <c r="H200" s="27"/>
      <c r="I200" s="27"/>
      <c r="J200" s="27"/>
      <c r="K200" s="27"/>
      <c r="L200" s="37"/>
      <c r="M200" s="27"/>
      <c r="N200" s="27"/>
      <c r="O200" s="34"/>
      <c r="P200" s="27"/>
      <c r="Q200" s="27"/>
      <c r="R200" s="27"/>
      <c r="S200" s="27"/>
      <c r="T200" s="27"/>
      <c r="U200" s="27"/>
      <c r="V200" s="27"/>
      <c r="W200" s="27"/>
      <c r="X200" s="27"/>
      <c r="Y200" s="27"/>
      <c r="Z200" s="27"/>
      <c r="AA200" s="27"/>
      <c r="AB200" s="27"/>
      <c r="AC200" s="27"/>
      <c r="AD200" s="27">
        <v>123371616</v>
      </c>
      <c r="AE200" s="27"/>
    </row>
    <row r="201" spans="1:31" ht="14">
      <c r="A201" s="27" t="e">
        <f>VLOOKUP(O201,Dictionnaire!A:B,2,0)</f>
        <v>#N/A</v>
      </c>
      <c r="B201" s="27">
        <f t="shared" si="0"/>
        <v>0</v>
      </c>
      <c r="C201" s="27"/>
      <c r="D201" s="27"/>
      <c r="E201" s="27"/>
      <c r="F201" s="27"/>
      <c r="G201" s="27"/>
      <c r="H201" s="27"/>
      <c r="I201" s="27"/>
      <c r="J201" s="27"/>
      <c r="K201" s="27"/>
      <c r="L201" s="37"/>
      <c r="M201" s="27"/>
      <c r="N201" s="27"/>
      <c r="O201" s="34"/>
      <c r="P201" s="27"/>
      <c r="Q201" s="27"/>
      <c r="R201" s="27"/>
      <c r="S201" s="27"/>
      <c r="T201" s="27"/>
      <c r="U201" s="27"/>
      <c r="V201" s="27"/>
      <c r="W201" s="27"/>
      <c r="X201" s="27"/>
      <c r="Y201" s="27"/>
      <c r="Z201" s="27"/>
      <c r="AA201" s="27"/>
      <c r="AB201" s="27"/>
      <c r="AC201" s="27"/>
      <c r="AD201" s="27"/>
      <c r="AE201" s="27">
        <v>121792555</v>
      </c>
    </row>
    <row r="202" spans="1:31" ht="14">
      <c r="A202" s="27" t="e">
        <f>VLOOKUP(O202,Dictionnaire!A:B,2,0)</f>
        <v>#N/A</v>
      </c>
      <c r="B202" s="27">
        <f t="shared" si="0"/>
        <v>0</v>
      </c>
      <c r="C202" s="27"/>
      <c r="D202" s="27"/>
      <c r="E202" s="27"/>
      <c r="F202" s="27"/>
      <c r="G202" s="27"/>
      <c r="H202" s="27"/>
      <c r="I202" s="27"/>
      <c r="J202" s="27"/>
      <c r="K202" s="27"/>
      <c r="L202" s="37"/>
      <c r="M202" s="27"/>
      <c r="N202" s="27"/>
      <c r="O202" s="34"/>
      <c r="P202" s="27"/>
      <c r="Q202" s="27"/>
      <c r="R202" s="27"/>
      <c r="S202" s="27"/>
      <c r="T202" s="27"/>
      <c r="U202" s="27"/>
      <c r="V202" s="27"/>
      <c r="W202" s="27"/>
      <c r="X202" s="27"/>
      <c r="Y202" s="27"/>
      <c r="Z202" s="27"/>
      <c r="AA202" s="27"/>
      <c r="AB202" s="27"/>
      <c r="AC202" s="27"/>
      <c r="AD202" s="27"/>
      <c r="AE202" s="27"/>
    </row>
    <row r="203" spans="1:31" ht="14">
      <c r="A203" s="27" t="e">
        <f>VLOOKUP(O203,Dictionnaire!A:B,2,0)</f>
        <v>#N/A</v>
      </c>
      <c r="B203" s="27">
        <f t="shared" si="0"/>
        <v>0</v>
      </c>
      <c r="C203" s="27"/>
      <c r="D203" s="27"/>
      <c r="E203" s="27"/>
      <c r="F203" s="27"/>
      <c r="G203" s="27"/>
      <c r="H203" s="27"/>
      <c r="I203" s="27"/>
      <c r="J203" s="27"/>
      <c r="K203" s="27"/>
      <c r="L203" s="37"/>
      <c r="M203" s="27"/>
      <c r="N203" s="27"/>
      <c r="O203" s="34"/>
      <c r="P203" s="27"/>
      <c r="Q203" s="27"/>
      <c r="R203" s="27"/>
      <c r="S203" s="27"/>
      <c r="T203" s="27"/>
      <c r="U203" s="27"/>
      <c r="V203" s="27"/>
      <c r="W203" s="27"/>
      <c r="X203" s="27"/>
      <c r="Y203" s="27"/>
      <c r="Z203" s="27"/>
      <c r="AA203" s="27"/>
      <c r="AB203" s="27"/>
      <c r="AC203" s="27"/>
      <c r="AD203" s="27"/>
      <c r="AE203" s="27"/>
    </row>
    <row r="204" spans="1:31" ht="14">
      <c r="A204" s="27" t="e">
        <f>VLOOKUP(O204,Dictionnaire!A:B,2,0)</f>
        <v>#N/A</v>
      </c>
      <c r="B204" s="27">
        <f t="shared" si="0"/>
        <v>0</v>
      </c>
      <c r="C204" s="27"/>
      <c r="D204" s="27"/>
      <c r="E204" s="27"/>
      <c r="F204" s="27"/>
      <c r="G204" s="27"/>
      <c r="H204" s="27"/>
      <c r="I204" s="27"/>
      <c r="J204" s="27"/>
      <c r="K204" s="27"/>
      <c r="L204" s="37"/>
      <c r="M204" s="27"/>
      <c r="N204" s="27"/>
      <c r="O204" s="34"/>
      <c r="P204" s="27"/>
      <c r="Q204" s="27"/>
      <c r="R204" s="27"/>
      <c r="S204" s="27"/>
      <c r="T204" s="27"/>
      <c r="U204" s="27"/>
      <c r="V204" s="27"/>
      <c r="W204" s="27"/>
      <c r="X204" s="27"/>
      <c r="Y204" s="27"/>
      <c r="Z204" s="27"/>
      <c r="AA204" s="27"/>
      <c r="AB204" s="27"/>
      <c r="AC204" s="27"/>
      <c r="AD204" s="27"/>
      <c r="AE204" s="27"/>
    </row>
    <row r="205" spans="1:31" ht="14">
      <c r="A205" s="27" t="e">
        <f>VLOOKUP(O205,Dictionnaire!A:B,2,0)</f>
        <v>#N/A</v>
      </c>
      <c r="B205" s="27">
        <f t="shared" si="0"/>
        <v>0</v>
      </c>
      <c r="C205" s="27"/>
      <c r="D205" s="27"/>
      <c r="E205" s="27"/>
      <c r="F205" s="27"/>
      <c r="G205" s="27"/>
      <c r="H205" s="27"/>
      <c r="I205" s="27"/>
      <c r="J205" s="27"/>
      <c r="K205" s="27"/>
      <c r="L205" s="37"/>
      <c r="M205" s="27"/>
      <c r="N205" s="27"/>
      <c r="O205" s="34"/>
      <c r="P205" s="27"/>
      <c r="Q205" s="27"/>
      <c r="R205" s="27"/>
      <c r="S205" s="27"/>
      <c r="T205" s="27"/>
      <c r="U205" s="27"/>
      <c r="V205" s="27"/>
      <c r="W205" s="27"/>
      <c r="X205" s="27"/>
      <c r="Y205" s="27"/>
      <c r="Z205" s="27"/>
      <c r="AA205" s="27"/>
      <c r="AB205" s="27"/>
      <c r="AC205" s="27"/>
      <c r="AD205" s="27"/>
      <c r="AE205" s="27"/>
    </row>
    <row r="206" spans="1:31" ht="14">
      <c r="A206" s="27" t="e">
        <f>VLOOKUP(O206,Dictionnaire!A:B,2,0)</f>
        <v>#N/A</v>
      </c>
      <c r="B206" s="27">
        <f t="shared" si="0"/>
        <v>0</v>
      </c>
      <c r="C206" s="27"/>
      <c r="D206" s="27"/>
      <c r="E206" s="27"/>
      <c r="F206" s="27"/>
      <c r="G206" s="27"/>
      <c r="H206" s="27"/>
      <c r="I206" s="27"/>
      <c r="J206" s="27"/>
      <c r="K206" s="27"/>
      <c r="L206" s="37"/>
      <c r="M206" s="27"/>
      <c r="N206" s="27"/>
      <c r="O206" s="34"/>
      <c r="P206" s="27"/>
      <c r="Q206" s="27"/>
      <c r="R206" s="27"/>
      <c r="S206" s="27"/>
      <c r="T206" s="27"/>
      <c r="U206" s="27"/>
      <c r="V206" s="27"/>
      <c r="W206" s="27"/>
      <c r="X206" s="27"/>
      <c r="Y206" s="27"/>
      <c r="Z206" s="27"/>
      <c r="AA206" s="27"/>
      <c r="AB206" s="27"/>
      <c r="AC206" s="27"/>
      <c r="AD206" s="27"/>
      <c r="AE206" s="27"/>
    </row>
    <row r="207" spans="1:31" ht="14">
      <c r="A207" s="27" t="e">
        <f>VLOOKUP(O207,Dictionnaire!A:B,2,0)</f>
        <v>#N/A</v>
      </c>
      <c r="B207" s="27">
        <f t="shared" si="0"/>
        <v>0</v>
      </c>
      <c r="C207" s="27"/>
      <c r="D207" s="27"/>
      <c r="E207" s="27"/>
      <c r="F207" s="27"/>
      <c r="G207" s="27"/>
      <c r="H207" s="27"/>
      <c r="I207" s="27"/>
      <c r="J207" s="27"/>
      <c r="K207" s="27"/>
      <c r="L207" s="37"/>
      <c r="M207" s="27"/>
      <c r="N207" s="27"/>
      <c r="O207" s="34"/>
      <c r="P207" s="27"/>
      <c r="Q207" s="27"/>
      <c r="R207" s="27"/>
      <c r="S207" s="27"/>
      <c r="T207" s="27"/>
      <c r="U207" s="27"/>
      <c r="V207" s="27"/>
      <c r="W207" s="27"/>
      <c r="X207" s="27"/>
      <c r="Y207" s="27"/>
      <c r="Z207" s="27"/>
      <c r="AA207" s="27"/>
      <c r="AB207" s="27"/>
      <c r="AC207" s="27"/>
      <c r="AD207" s="27"/>
      <c r="AE207" s="27"/>
    </row>
    <row r="208" spans="1:31" ht="14">
      <c r="A208" s="27" t="e">
        <f>VLOOKUP(O208,Dictionnaire!A:B,2,0)</f>
        <v>#N/A</v>
      </c>
      <c r="B208" s="27">
        <f t="shared" si="0"/>
        <v>0</v>
      </c>
      <c r="C208" s="27"/>
      <c r="D208" s="27"/>
      <c r="E208" s="27"/>
      <c r="F208" s="27"/>
      <c r="G208" s="27"/>
      <c r="H208" s="27"/>
      <c r="I208" s="27"/>
      <c r="J208" s="27"/>
      <c r="K208" s="27"/>
      <c r="L208" s="37"/>
      <c r="M208" s="27"/>
      <c r="N208" s="27"/>
      <c r="O208" s="34"/>
      <c r="P208" s="27"/>
      <c r="Q208" s="27"/>
      <c r="R208" s="27"/>
      <c r="S208" s="27"/>
      <c r="T208" s="27"/>
      <c r="U208" s="27"/>
      <c r="V208" s="27"/>
      <c r="W208" s="27"/>
      <c r="X208" s="27"/>
      <c r="Y208" s="27"/>
      <c r="Z208" s="27"/>
      <c r="AA208" s="27"/>
      <c r="AB208" s="27"/>
      <c r="AC208" s="27"/>
      <c r="AD208" s="27"/>
      <c r="AE208" s="27">
        <v>121843172</v>
      </c>
    </row>
    <row r="209" spans="1:31" ht="14">
      <c r="A209" s="27" t="e">
        <f>VLOOKUP(O209,Dictionnaire!A:B,2,0)</f>
        <v>#N/A</v>
      </c>
      <c r="B209" s="27">
        <f t="shared" si="0"/>
        <v>0</v>
      </c>
      <c r="C209" s="27"/>
      <c r="D209" s="27"/>
      <c r="E209" s="27"/>
      <c r="F209" s="27"/>
      <c r="G209" s="27"/>
      <c r="H209" s="27"/>
      <c r="I209" s="27"/>
      <c r="J209" s="27"/>
      <c r="K209" s="27"/>
      <c r="L209" s="37"/>
      <c r="M209" s="27"/>
      <c r="N209" s="27"/>
      <c r="O209" s="34"/>
      <c r="P209" s="27"/>
      <c r="Q209" s="27"/>
      <c r="R209" s="27"/>
      <c r="S209" s="27"/>
      <c r="T209" s="27"/>
      <c r="U209" s="27"/>
      <c r="V209" s="27"/>
      <c r="W209" s="27"/>
      <c r="X209" s="27"/>
      <c r="Y209" s="27"/>
      <c r="Z209" s="27"/>
      <c r="AA209" s="27"/>
      <c r="AB209" s="27"/>
      <c r="AC209" s="27"/>
      <c r="AD209" s="27"/>
      <c r="AE209" s="27"/>
    </row>
    <row r="210" spans="1:31" ht="14">
      <c r="A210" s="27" t="e">
        <f>VLOOKUP(O210,Dictionnaire!A:B,2,0)</f>
        <v>#N/A</v>
      </c>
      <c r="B210" s="27">
        <f t="shared" si="0"/>
        <v>0</v>
      </c>
      <c r="C210" s="27"/>
      <c r="D210" s="27"/>
      <c r="E210" s="27"/>
      <c r="F210" s="27"/>
      <c r="G210" s="27"/>
      <c r="H210" s="27"/>
      <c r="I210" s="27"/>
      <c r="J210" s="27"/>
      <c r="K210" s="27"/>
      <c r="L210" s="37"/>
      <c r="M210" s="27"/>
      <c r="N210" s="27"/>
      <c r="O210" s="34"/>
      <c r="P210" s="27"/>
      <c r="Q210" s="27"/>
      <c r="R210" s="27"/>
      <c r="S210" s="27"/>
      <c r="T210" s="27"/>
      <c r="U210" s="27"/>
      <c r="V210" s="27"/>
      <c r="W210" s="35"/>
      <c r="X210" s="27"/>
      <c r="Y210" s="27"/>
      <c r="Z210" s="27"/>
      <c r="AA210" s="27"/>
      <c r="AB210" s="27"/>
      <c r="AC210" s="27"/>
      <c r="AD210" s="27"/>
      <c r="AE210" s="27"/>
    </row>
    <row r="211" spans="1:31" ht="14">
      <c r="A211" s="27" t="e">
        <f>VLOOKUP(O211,Dictionnaire!A:B,2,0)</f>
        <v>#N/A</v>
      </c>
      <c r="B211" s="27">
        <f t="shared" si="0"/>
        <v>0</v>
      </c>
      <c r="C211" s="27"/>
      <c r="D211" s="27"/>
      <c r="E211" s="27"/>
      <c r="F211" s="27"/>
      <c r="G211" s="27"/>
      <c r="H211" s="27"/>
      <c r="I211" s="27"/>
      <c r="J211" s="27"/>
      <c r="K211" s="27"/>
      <c r="L211" s="37"/>
      <c r="M211" s="27"/>
      <c r="N211" s="27"/>
      <c r="O211" s="34"/>
      <c r="P211" s="27"/>
      <c r="Q211" s="27"/>
      <c r="R211" s="27"/>
      <c r="S211" s="27"/>
      <c r="T211" s="27"/>
      <c r="U211" s="27"/>
      <c r="V211" s="27"/>
      <c r="W211" s="27"/>
      <c r="X211" s="27"/>
      <c r="Y211" s="27"/>
      <c r="Z211" s="27"/>
      <c r="AA211" s="27"/>
      <c r="AB211" s="27"/>
      <c r="AC211" s="27"/>
      <c r="AD211" s="27"/>
      <c r="AE211" s="27"/>
    </row>
    <row r="212" spans="1:31" ht="14">
      <c r="A212" s="27" t="e">
        <f>VLOOKUP(O212,Dictionnaire!A:B,2,0)</f>
        <v>#N/A</v>
      </c>
      <c r="B212" s="27">
        <f t="shared" si="0"/>
        <v>0</v>
      </c>
      <c r="C212" s="27"/>
      <c r="D212" s="27"/>
      <c r="E212" s="27"/>
      <c r="F212" s="27"/>
      <c r="G212" s="27"/>
      <c r="H212" s="27"/>
      <c r="I212" s="27"/>
      <c r="J212" s="27"/>
      <c r="K212" s="27"/>
      <c r="L212" s="37"/>
      <c r="M212" s="27"/>
      <c r="N212" s="27"/>
      <c r="O212" s="34"/>
      <c r="P212" s="27"/>
      <c r="Q212" s="27"/>
      <c r="R212" s="27"/>
      <c r="S212" s="27"/>
      <c r="T212" s="27"/>
      <c r="U212" s="27"/>
      <c r="V212" s="27"/>
      <c r="W212" s="27"/>
      <c r="X212" s="27"/>
      <c r="Y212" s="27"/>
      <c r="Z212" s="27"/>
      <c r="AA212" s="27"/>
      <c r="AB212" s="27"/>
      <c r="AC212" s="27"/>
      <c r="AD212" s="27"/>
      <c r="AE212" s="27" t="s">
        <v>7588</v>
      </c>
    </row>
    <row r="213" spans="1:31" ht="14">
      <c r="A213" s="27" t="e">
        <f>VLOOKUP(O213,Dictionnaire!A:B,2,0)</f>
        <v>#N/A</v>
      </c>
      <c r="B213" s="27">
        <f t="shared" si="0"/>
        <v>0</v>
      </c>
      <c r="C213" s="27"/>
      <c r="D213" s="27"/>
      <c r="E213" s="27"/>
      <c r="F213" s="27"/>
      <c r="G213" s="27"/>
      <c r="H213" s="27"/>
      <c r="I213" s="27"/>
      <c r="J213" s="27"/>
      <c r="K213" s="27"/>
      <c r="L213" s="37"/>
      <c r="M213" s="27"/>
      <c r="N213" s="27"/>
      <c r="O213" s="34"/>
      <c r="P213" s="27"/>
      <c r="Q213" s="27"/>
      <c r="R213" s="27"/>
      <c r="S213" s="27"/>
      <c r="T213" s="27"/>
      <c r="U213" s="27"/>
      <c r="V213" s="27"/>
      <c r="W213" s="27"/>
      <c r="X213" s="27"/>
      <c r="Y213" s="27"/>
      <c r="Z213" s="27"/>
      <c r="AA213" s="27"/>
      <c r="AB213" s="27"/>
      <c r="AC213" s="27"/>
      <c r="AD213" s="27"/>
      <c r="AE213" s="27"/>
    </row>
    <row r="214" spans="1:31" ht="14">
      <c r="A214" s="27" t="e">
        <f>VLOOKUP(O214,Dictionnaire!A:B,2,0)</f>
        <v>#N/A</v>
      </c>
      <c r="B214" s="27">
        <f t="shared" si="0"/>
        <v>0</v>
      </c>
      <c r="C214" s="27"/>
      <c r="D214" s="27"/>
      <c r="E214" s="27"/>
      <c r="F214" s="27"/>
      <c r="G214" s="27"/>
      <c r="H214" s="27"/>
      <c r="I214" s="27"/>
      <c r="J214" s="27"/>
      <c r="K214" s="27"/>
      <c r="L214" s="37"/>
      <c r="M214" s="27"/>
      <c r="N214" s="27"/>
      <c r="O214" s="34"/>
      <c r="P214" s="27"/>
      <c r="Q214" s="27"/>
      <c r="R214" s="27"/>
      <c r="S214" s="27"/>
      <c r="T214" s="27"/>
      <c r="U214" s="27"/>
      <c r="V214" s="27"/>
      <c r="W214" s="27"/>
      <c r="X214" s="27"/>
      <c r="Y214" s="27"/>
      <c r="Z214" s="27"/>
      <c r="AA214" s="27"/>
      <c r="AB214" s="27"/>
      <c r="AC214" s="27"/>
      <c r="AD214" s="27"/>
      <c r="AE214" s="27"/>
    </row>
    <row r="215" spans="1:31" ht="14">
      <c r="A215" s="27" t="e">
        <f>VLOOKUP(O215,Dictionnaire!A:B,2,0)</f>
        <v>#N/A</v>
      </c>
      <c r="B215" s="27">
        <f t="shared" si="0"/>
        <v>0</v>
      </c>
      <c r="C215" s="27"/>
      <c r="D215" s="27"/>
      <c r="E215" s="27"/>
      <c r="F215" s="27"/>
      <c r="G215" s="27"/>
      <c r="H215" s="27"/>
      <c r="I215" s="27"/>
      <c r="J215" s="27"/>
      <c r="K215" s="27"/>
      <c r="L215" s="37"/>
      <c r="M215" s="27"/>
      <c r="N215" s="27"/>
      <c r="O215" s="34"/>
      <c r="P215" s="27"/>
      <c r="Q215" s="27"/>
      <c r="R215" s="27"/>
      <c r="S215" s="27"/>
      <c r="T215" s="27"/>
      <c r="U215" s="27"/>
      <c r="V215" s="27"/>
      <c r="W215" s="27"/>
      <c r="X215" s="27"/>
      <c r="Y215" s="27"/>
      <c r="Z215" s="27"/>
      <c r="AA215" s="27"/>
      <c r="AB215" s="27"/>
      <c r="AC215" s="27"/>
      <c r="AD215" s="27"/>
      <c r="AE215" s="27">
        <v>121843653</v>
      </c>
    </row>
    <row r="216" spans="1:31" ht="14">
      <c r="A216" s="27" t="e">
        <f>VLOOKUP(O216,Dictionnaire!A:B,2,0)</f>
        <v>#N/A</v>
      </c>
      <c r="B216" s="27">
        <f t="shared" si="0"/>
        <v>0</v>
      </c>
      <c r="C216" s="27"/>
      <c r="D216" s="27"/>
      <c r="E216" s="27"/>
      <c r="F216" s="27"/>
      <c r="G216" s="27"/>
      <c r="H216" s="27"/>
      <c r="I216" s="27"/>
      <c r="J216" s="27"/>
      <c r="K216" s="27"/>
      <c r="L216" s="37"/>
      <c r="M216" s="27"/>
      <c r="N216" s="27"/>
      <c r="O216" s="34"/>
      <c r="P216" s="27"/>
      <c r="Q216" s="27"/>
      <c r="R216" s="27"/>
      <c r="S216" s="27"/>
      <c r="T216" s="27"/>
      <c r="U216" s="27"/>
      <c r="V216" s="27"/>
      <c r="W216" s="27"/>
      <c r="X216" s="27"/>
      <c r="Y216" s="27"/>
      <c r="Z216" s="27"/>
      <c r="AA216" s="27"/>
      <c r="AB216" s="27"/>
      <c r="AC216" s="27"/>
      <c r="AD216" s="27"/>
      <c r="AE216" s="27"/>
    </row>
    <row r="217" spans="1:31" ht="14">
      <c r="A217" s="27" t="e">
        <f>VLOOKUP(O217,Dictionnaire!A:B,2,0)</f>
        <v>#N/A</v>
      </c>
      <c r="B217" s="27">
        <f t="shared" si="0"/>
        <v>0</v>
      </c>
      <c r="C217" s="27"/>
      <c r="D217" s="27"/>
      <c r="E217" s="27"/>
      <c r="F217" s="27"/>
      <c r="G217" s="27"/>
      <c r="H217" s="27"/>
      <c r="I217" s="27"/>
      <c r="J217" s="27"/>
      <c r="K217" s="27"/>
      <c r="L217" s="37"/>
      <c r="M217" s="27"/>
      <c r="N217" s="27"/>
      <c r="O217" s="34"/>
      <c r="P217" s="27"/>
      <c r="Q217" s="27"/>
      <c r="R217" s="27"/>
      <c r="S217" s="27"/>
      <c r="T217" s="27"/>
      <c r="U217" s="27"/>
      <c r="V217" s="27"/>
      <c r="W217" s="27"/>
      <c r="X217" s="27"/>
      <c r="Y217" s="27"/>
      <c r="Z217" s="27"/>
      <c r="AA217" s="27"/>
      <c r="AB217" s="27"/>
      <c r="AC217" s="27"/>
      <c r="AD217" s="27"/>
      <c r="AE217" s="27"/>
    </row>
    <row r="218" spans="1:31" ht="14">
      <c r="A218" s="27" t="e">
        <f>VLOOKUP(O218,Dictionnaire!A:B,2,0)</f>
        <v>#N/A</v>
      </c>
      <c r="B218" s="27">
        <f t="shared" si="0"/>
        <v>0</v>
      </c>
      <c r="C218" s="27"/>
      <c r="D218" s="27"/>
      <c r="E218" s="27"/>
      <c r="F218" s="27"/>
      <c r="G218" s="27"/>
      <c r="H218" s="27"/>
      <c r="I218" s="27"/>
      <c r="J218" s="27"/>
      <c r="K218" s="27"/>
      <c r="L218" s="37"/>
      <c r="M218" s="27"/>
      <c r="N218" s="27"/>
      <c r="O218" s="34"/>
      <c r="P218" s="27"/>
      <c r="Q218" s="27"/>
      <c r="R218" s="27"/>
      <c r="S218" s="27"/>
      <c r="T218" s="27"/>
      <c r="U218" s="27"/>
      <c r="V218" s="27"/>
      <c r="W218" s="27"/>
      <c r="X218" s="27"/>
      <c r="Y218" s="27"/>
      <c r="Z218" s="27"/>
      <c r="AA218" s="27"/>
      <c r="AB218" s="27"/>
      <c r="AC218" s="27"/>
      <c r="AD218" s="27"/>
      <c r="AE218" s="27"/>
    </row>
    <row r="219" spans="1:31" ht="14">
      <c r="A219" s="27" t="e">
        <f>VLOOKUP(O219,Dictionnaire!A:B,2,0)</f>
        <v>#N/A</v>
      </c>
      <c r="B219" s="27">
        <f t="shared" si="0"/>
        <v>0</v>
      </c>
      <c r="C219" s="27"/>
      <c r="D219" s="27"/>
      <c r="E219" s="27"/>
      <c r="F219" s="27"/>
      <c r="G219" s="27"/>
      <c r="H219" s="27"/>
      <c r="I219" s="27"/>
      <c r="J219" s="27"/>
      <c r="K219" s="27"/>
      <c r="L219" s="37"/>
      <c r="M219" s="27"/>
      <c r="N219" s="27"/>
      <c r="O219" s="34"/>
      <c r="P219" s="27"/>
      <c r="Q219" s="27"/>
      <c r="R219" s="27"/>
      <c r="S219" s="27"/>
      <c r="T219" s="27"/>
      <c r="U219" s="27"/>
      <c r="V219" s="27"/>
      <c r="W219" s="27"/>
      <c r="X219" s="27"/>
      <c r="Y219" s="27"/>
      <c r="Z219" s="27"/>
      <c r="AA219" s="27"/>
      <c r="AB219" s="27"/>
      <c r="AC219" s="27"/>
      <c r="AD219" s="27"/>
      <c r="AE219" s="27" t="s">
        <v>7589</v>
      </c>
    </row>
    <row r="220" spans="1:31" ht="14">
      <c r="A220" s="27" t="e">
        <f>VLOOKUP(O220,Dictionnaire!A:B,2,0)</f>
        <v>#N/A</v>
      </c>
      <c r="B220" s="27">
        <f t="shared" si="0"/>
        <v>0</v>
      </c>
      <c r="C220" s="27"/>
      <c r="D220" s="27"/>
      <c r="E220" s="27"/>
      <c r="F220" s="27"/>
      <c r="G220" s="27"/>
      <c r="H220" s="27"/>
      <c r="I220" s="27"/>
      <c r="J220" s="27"/>
      <c r="K220" s="27"/>
      <c r="L220" s="37"/>
      <c r="M220" s="27"/>
      <c r="N220" s="27"/>
      <c r="O220" s="34"/>
      <c r="P220" s="27"/>
      <c r="Q220" s="27"/>
      <c r="R220" s="27"/>
      <c r="S220" s="27"/>
      <c r="T220" s="27"/>
      <c r="U220" s="27"/>
      <c r="V220" s="27"/>
      <c r="W220" s="27"/>
      <c r="X220" s="27"/>
      <c r="Y220" s="27"/>
      <c r="Z220" s="27"/>
      <c r="AA220" s="27"/>
      <c r="AB220" s="27"/>
      <c r="AC220" s="27"/>
      <c r="AD220" s="27"/>
      <c r="AE220" s="27"/>
    </row>
    <row r="221" spans="1:31" ht="14">
      <c r="A221" s="27" t="e">
        <f>VLOOKUP(O221,Dictionnaire!A:B,2,0)</f>
        <v>#N/A</v>
      </c>
      <c r="B221" s="27">
        <f t="shared" si="0"/>
        <v>0</v>
      </c>
      <c r="C221" s="27"/>
      <c r="D221" s="27"/>
      <c r="E221" s="27"/>
      <c r="F221" s="27"/>
      <c r="G221" s="27"/>
      <c r="H221" s="27"/>
      <c r="I221" s="27"/>
      <c r="J221" s="27"/>
      <c r="K221" s="27"/>
      <c r="L221" s="37"/>
      <c r="M221" s="27"/>
      <c r="N221" s="27"/>
      <c r="O221" s="34"/>
      <c r="P221" s="27"/>
      <c r="Q221" s="27"/>
      <c r="R221" s="27"/>
      <c r="S221" s="27"/>
      <c r="T221" s="27"/>
      <c r="U221" s="27"/>
      <c r="V221" s="27"/>
      <c r="W221" s="27"/>
      <c r="X221" s="27"/>
      <c r="Y221" s="27"/>
      <c r="Z221" s="27"/>
      <c r="AA221" s="27"/>
      <c r="AB221" s="27"/>
      <c r="AC221" s="27"/>
      <c r="AD221" s="27"/>
      <c r="AE221" s="27"/>
    </row>
    <row r="222" spans="1:31" ht="14">
      <c r="A222" s="27" t="e">
        <f>VLOOKUP(O222,Dictionnaire!A:B,2,0)</f>
        <v>#N/A</v>
      </c>
      <c r="B222" s="27">
        <f t="shared" si="0"/>
        <v>0</v>
      </c>
      <c r="C222" s="27"/>
      <c r="D222" s="27"/>
      <c r="E222" s="27"/>
      <c r="F222" s="27"/>
      <c r="G222" s="27"/>
      <c r="H222" s="27"/>
      <c r="I222" s="27"/>
      <c r="J222" s="27"/>
      <c r="K222" s="27"/>
      <c r="L222" s="37"/>
      <c r="M222" s="27"/>
      <c r="N222" s="27"/>
      <c r="O222" s="34"/>
      <c r="P222" s="27"/>
      <c r="Q222" s="27"/>
      <c r="R222" s="27"/>
      <c r="S222" s="27"/>
      <c r="T222" s="27"/>
      <c r="U222" s="27"/>
      <c r="V222" s="27"/>
      <c r="W222" s="27"/>
      <c r="X222" s="27"/>
      <c r="Y222" s="27"/>
      <c r="Z222" s="27"/>
      <c r="AA222" s="27"/>
      <c r="AB222" s="27"/>
      <c r="AC222" s="27"/>
      <c r="AD222" s="27"/>
      <c r="AE222" s="27"/>
    </row>
    <row r="223" spans="1:31" ht="14">
      <c r="A223" s="27" t="e">
        <f>VLOOKUP(O223,Dictionnaire!A:B,2,0)</f>
        <v>#N/A</v>
      </c>
      <c r="B223" s="27">
        <f t="shared" si="0"/>
        <v>0</v>
      </c>
      <c r="C223" s="27"/>
      <c r="D223" s="27"/>
      <c r="E223" s="27"/>
      <c r="F223" s="27"/>
      <c r="G223" s="27"/>
      <c r="H223" s="27"/>
      <c r="I223" s="27"/>
      <c r="J223" s="27"/>
      <c r="K223" s="27"/>
      <c r="L223" s="37"/>
      <c r="M223" s="27"/>
      <c r="N223" s="27"/>
      <c r="O223" s="34"/>
      <c r="P223" s="27"/>
      <c r="Q223" s="27"/>
      <c r="R223" s="27"/>
      <c r="S223" s="27"/>
      <c r="T223" s="27"/>
      <c r="U223" s="27"/>
      <c r="V223" s="27"/>
      <c r="W223" s="27"/>
      <c r="X223" s="27"/>
      <c r="Y223" s="27"/>
      <c r="Z223" s="27"/>
      <c r="AA223" s="27"/>
      <c r="AB223" s="27"/>
      <c r="AC223" s="27"/>
      <c r="AD223" s="27"/>
      <c r="AE223" s="27"/>
    </row>
    <row r="224" spans="1:31" ht="14">
      <c r="A224" s="27" t="e">
        <f>VLOOKUP(O224,Dictionnaire!A:B,2,0)</f>
        <v>#N/A</v>
      </c>
      <c r="B224" s="27">
        <f t="shared" si="0"/>
        <v>0</v>
      </c>
      <c r="C224" s="27"/>
      <c r="D224" s="27"/>
      <c r="E224" s="27"/>
      <c r="F224" s="27"/>
      <c r="G224" s="27"/>
      <c r="H224" s="27"/>
      <c r="I224" s="27"/>
      <c r="J224" s="27"/>
      <c r="K224" s="27"/>
      <c r="L224" s="37"/>
      <c r="M224" s="27"/>
      <c r="N224" s="27"/>
      <c r="O224" s="34"/>
      <c r="P224" s="27"/>
      <c r="Q224" s="27"/>
      <c r="R224" s="27"/>
      <c r="S224" s="27"/>
      <c r="T224" s="27"/>
      <c r="U224" s="27"/>
      <c r="V224" s="27"/>
      <c r="W224" s="27"/>
      <c r="X224" s="27"/>
      <c r="Y224" s="27"/>
      <c r="Z224" s="27"/>
      <c r="AA224" s="27"/>
      <c r="AB224" s="27"/>
      <c r="AC224" s="27"/>
      <c r="AD224" s="27"/>
      <c r="AE224" s="27"/>
    </row>
    <row r="225" spans="1:31" ht="14">
      <c r="A225" s="27" t="e">
        <f>VLOOKUP(O225,Dictionnaire!A:B,2,0)</f>
        <v>#N/A</v>
      </c>
      <c r="B225" s="27">
        <f t="shared" si="0"/>
        <v>0</v>
      </c>
      <c r="C225" s="27"/>
      <c r="D225" s="27"/>
      <c r="E225" s="27"/>
      <c r="F225" s="27"/>
      <c r="G225" s="27"/>
      <c r="H225" s="27"/>
      <c r="I225" s="27"/>
      <c r="J225" s="27"/>
      <c r="K225" s="27"/>
      <c r="L225" s="37"/>
      <c r="M225" s="27"/>
      <c r="N225" s="27"/>
      <c r="O225" s="34"/>
      <c r="P225" s="27"/>
      <c r="Q225" s="27"/>
      <c r="R225" s="27"/>
      <c r="S225" s="27"/>
      <c r="T225" s="27"/>
      <c r="U225" s="27"/>
      <c r="V225" s="27"/>
      <c r="W225" s="27"/>
      <c r="X225" s="27"/>
      <c r="Y225" s="27"/>
      <c r="Z225" s="27"/>
      <c r="AA225" s="27"/>
      <c r="AB225" s="27"/>
      <c r="AC225" s="27"/>
      <c r="AD225" s="27"/>
      <c r="AE225" s="27">
        <v>121882896</v>
      </c>
    </row>
    <row r="226" spans="1:31" ht="14">
      <c r="A226" s="27" t="e">
        <f>VLOOKUP(O226,Dictionnaire!A:B,2,0)</f>
        <v>#N/A</v>
      </c>
      <c r="B226" s="27">
        <f t="shared" si="0"/>
        <v>0</v>
      </c>
      <c r="C226" s="27"/>
      <c r="D226" s="27"/>
      <c r="E226" s="27"/>
      <c r="F226" s="27"/>
      <c r="G226" s="27"/>
      <c r="H226" s="27"/>
      <c r="I226" s="27"/>
      <c r="J226" s="27"/>
      <c r="K226" s="27"/>
      <c r="L226" s="37"/>
      <c r="M226" s="27"/>
      <c r="N226" s="27"/>
      <c r="O226" s="34"/>
      <c r="P226" s="27"/>
      <c r="Q226" s="27"/>
      <c r="R226" s="27"/>
      <c r="S226" s="27"/>
      <c r="T226" s="27"/>
      <c r="U226" s="27"/>
      <c r="V226" s="27"/>
      <c r="W226" s="27"/>
      <c r="X226" s="27"/>
      <c r="Y226" s="27"/>
      <c r="Z226" s="27"/>
      <c r="AA226" s="27"/>
      <c r="AB226" s="27"/>
      <c r="AC226" s="27"/>
      <c r="AD226" s="27"/>
      <c r="AE226" s="27"/>
    </row>
    <row r="227" spans="1:31" ht="14">
      <c r="A227" s="27" t="e">
        <f>VLOOKUP(O227,Dictionnaire!A:B,2,0)</f>
        <v>#N/A</v>
      </c>
      <c r="B227" s="27">
        <f t="shared" si="0"/>
        <v>0</v>
      </c>
      <c r="C227" s="27"/>
      <c r="D227" s="27"/>
      <c r="E227" s="27"/>
      <c r="F227" s="27"/>
      <c r="G227" s="27"/>
      <c r="H227" s="27"/>
      <c r="I227" s="27"/>
      <c r="J227" s="27"/>
      <c r="K227" s="27"/>
      <c r="L227" s="37"/>
      <c r="M227" s="27"/>
      <c r="N227" s="27"/>
      <c r="O227" s="34"/>
      <c r="P227" s="27"/>
      <c r="Q227" s="27"/>
      <c r="R227" s="27"/>
      <c r="S227" s="27"/>
      <c r="T227" s="27"/>
      <c r="U227" s="27"/>
      <c r="V227" s="27"/>
      <c r="W227" s="27"/>
      <c r="X227" s="27"/>
      <c r="Y227" s="27"/>
      <c r="Z227" s="27"/>
      <c r="AA227" s="27"/>
      <c r="AB227" s="27"/>
      <c r="AC227" s="27"/>
      <c r="AD227" s="27"/>
      <c r="AE227" s="27">
        <v>121876800</v>
      </c>
    </row>
    <row r="228" spans="1:31" ht="14">
      <c r="A228" s="27" t="e">
        <f>VLOOKUP(O228,Dictionnaire!A:B,2,0)</f>
        <v>#N/A</v>
      </c>
      <c r="B228" s="27">
        <f t="shared" si="0"/>
        <v>0</v>
      </c>
      <c r="C228" s="27"/>
      <c r="D228" s="27"/>
      <c r="E228" s="27"/>
      <c r="F228" s="27"/>
      <c r="G228" s="27"/>
      <c r="H228" s="27"/>
      <c r="I228" s="27"/>
      <c r="J228" s="27"/>
      <c r="K228" s="27"/>
      <c r="L228" s="37"/>
      <c r="M228" s="27"/>
      <c r="N228" s="27"/>
      <c r="O228" s="34"/>
      <c r="P228" s="27"/>
      <c r="Q228" s="27"/>
      <c r="R228" s="27"/>
      <c r="S228" s="27"/>
      <c r="T228" s="27"/>
      <c r="U228" s="27"/>
      <c r="V228" s="27"/>
      <c r="W228" s="27"/>
      <c r="X228" s="27"/>
      <c r="Y228" s="27"/>
      <c r="Z228" s="27"/>
      <c r="AA228" s="27"/>
      <c r="AB228" s="27"/>
      <c r="AC228" s="27"/>
      <c r="AD228" s="27"/>
      <c r="AE228" s="27" t="s">
        <v>7590</v>
      </c>
    </row>
    <row r="229" spans="1:31" ht="14">
      <c r="A229" s="27" t="e">
        <f>VLOOKUP(O229,Dictionnaire!A:B,2,0)</f>
        <v>#N/A</v>
      </c>
      <c r="B229" s="27">
        <f t="shared" si="0"/>
        <v>0</v>
      </c>
      <c r="C229" s="27"/>
      <c r="D229" s="27"/>
      <c r="E229" s="27"/>
      <c r="F229" s="27"/>
      <c r="G229" s="27"/>
      <c r="H229" s="27"/>
      <c r="I229" s="27"/>
      <c r="J229" s="27"/>
      <c r="K229" s="27"/>
      <c r="L229" s="37"/>
      <c r="M229" s="27"/>
      <c r="N229" s="27"/>
      <c r="O229" s="34"/>
      <c r="P229" s="27"/>
      <c r="Q229" s="27"/>
      <c r="R229" s="27"/>
      <c r="S229" s="27"/>
      <c r="T229" s="27"/>
      <c r="U229" s="27"/>
      <c r="V229" s="27"/>
      <c r="W229" s="27"/>
      <c r="X229" s="27"/>
      <c r="Y229" s="27"/>
      <c r="Z229" s="27"/>
      <c r="AA229" s="27"/>
      <c r="AB229" s="27"/>
      <c r="AC229" s="27"/>
      <c r="AD229" s="27"/>
      <c r="AE229" s="27" t="s">
        <v>7591</v>
      </c>
    </row>
    <row r="230" spans="1:31" ht="14">
      <c r="A230" s="27" t="e">
        <f>VLOOKUP(O230,Dictionnaire!A:B,2,0)</f>
        <v>#N/A</v>
      </c>
      <c r="B230" s="27">
        <f t="shared" si="0"/>
        <v>0</v>
      </c>
      <c r="C230" s="27"/>
      <c r="D230" s="27"/>
      <c r="E230" s="27"/>
      <c r="F230" s="27"/>
      <c r="G230" s="27"/>
      <c r="H230" s="27"/>
      <c r="I230" s="27"/>
      <c r="J230" s="27"/>
      <c r="K230" s="27"/>
      <c r="L230" s="37"/>
      <c r="M230" s="27"/>
      <c r="N230" s="27"/>
      <c r="O230" s="34"/>
      <c r="P230" s="27"/>
      <c r="Q230" s="27"/>
      <c r="R230" s="27"/>
      <c r="S230" s="27"/>
      <c r="T230" s="27"/>
      <c r="U230" s="27"/>
      <c r="V230" s="27"/>
      <c r="W230" s="27"/>
      <c r="X230" s="27"/>
      <c r="Y230" s="27"/>
      <c r="Z230" s="27"/>
      <c r="AA230" s="27"/>
      <c r="AB230" s="27"/>
      <c r="AC230" s="27"/>
      <c r="AD230" s="27"/>
      <c r="AE230" s="27"/>
    </row>
    <row r="231" spans="1:31" ht="14">
      <c r="A231" s="27" t="e">
        <f>VLOOKUP(O231,Dictionnaire!A:B,2,0)</f>
        <v>#N/A</v>
      </c>
      <c r="B231" s="27">
        <f t="shared" si="0"/>
        <v>0</v>
      </c>
      <c r="C231" s="27"/>
      <c r="D231" s="27"/>
      <c r="E231" s="27"/>
      <c r="F231" s="27"/>
      <c r="G231" s="27"/>
      <c r="H231" s="27"/>
      <c r="I231" s="27"/>
      <c r="J231" s="27"/>
      <c r="K231" s="27"/>
      <c r="L231" s="37"/>
      <c r="M231" s="27"/>
      <c r="N231" s="27"/>
      <c r="O231" s="34"/>
      <c r="P231" s="27"/>
      <c r="Q231" s="27"/>
      <c r="R231" s="27"/>
      <c r="S231" s="27"/>
      <c r="T231" s="27"/>
      <c r="U231" s="27"/>
      <c r="V231" s="27"/>
      <c r="W231" s="27"/>
      <c r="X231" s="27"/>
      <c r="Y231" s="27"/>
      <c r="Z231" s="27"/>
      <c r="AA231" s="27"/>
      <c r="AB231" s="27"/>
      <c r="AC231" s="27"/>
      <c r="AD231" s="27">
        <v>122191123</v>
      </c>
      <c r="AE231" s="27"/>
    </row>
    <row r="232" spans="1:31" ht="14">
      <c r="A232" s="27" t="e">
        <f>VLOOKUP(O232,Dictionnaire!A:B,2,0)</f>
        <v>#N/A</v>
      </c>
      <c r="B232" s="27">
        <f t="shared" si="0"/>
        <v>0</v>
      </c>
      <c r="C232" s="27"/>
      <c r="D232" s="27"/>
      <c r="E232" s="27"/>
      <c r="F232" s="27"/>
      <c r="G232" s="27"/>
      <c r="H232" s="27"/>
      <c r="I232" s="27"/>
      <c r="J232" s="27"/>
      <c r="K232" s="27"/>
      <c r="L232" s="37"/>
      <c r="M232" s="27"/>
      <c r="N232" s="27"/>
      <c r="O232" s="34"/>
      <c r="P232" s="27"/>
      <c r="Q232" s="27"/>
      <c r="R232" s="27"/>
      <c r="S232" s="27"/>
      <c r="T232" s="27"/>
      <c r="U232" s="27"/>
      <c r="V232" s="27"/>
      <c r="W232" s="27"/>
      <c r="X232" s="27"/>
      <c r="Y232" s="27"/>
      <c r="Z232" s="27"/>
      <c r="AA232" s="27"/>
      <c r="AB232" s="27"/>
      <c r="AC232" s="27"/>
      <c r="AD232" s="27"/>
      <c r="AE232" s="27"/>
    </row>
    <row r="233" spans="1:31" ht="14">
      <c r="A233" s="27" t="e">
        <f>VLOOKUP(O233,Dictionnaire!A:B,2,0)</f>
        <v>#N/A</v>
      </c>
      <c r="B233" s="27">
        <f t="shared" si="0"/>
        <v>0</v>
      </c>
      <c r="C233" s="27"/>
      <c r="D233" s="27"/>
      <c r="E233" s="27"/>
      <c r="F233" s="27"/>
      <c r="G233" s="27"/>
      <c r="H233" s="27"/>
      <c r="I233" s="27"/>
      <c r="J233" s="27"/>
      <c r="K233" s="27"/>
      <c r="L233" s="37"/>
      <c r="M233" s="27"/>
      <c r="N233" s="27"/>
      <c r="O233" s="34"/>
      <c r="P233" s="27"/>
      <c r="Q233" s="27"/>
      <c r="R233" s="27"/>
      <c r="S233" s="27"/>
      <c r="T233" s="27"/>
      <c r="U233" s="27"/>
      <c r="V233" s="27"/>
      <c r="W233" s="27"/>
      <c r="X233" s="27"/>
      <c r="Y233" s="27"/>
      <c r="Z233" s="27"/>
      <c r="AA233" s="27"/>
      <c r="AB233" s="27"/>
      <c r="AC233" s="27"/>
      <c r="AD233" s="27"/>
      <c r="AE233" s="27"/>
    </row>
    <row r="234" spans="1:31" ht="14">
      <c r="A234" s="27" t="e">
        <f>VLOOKUP(O234,Dictionnaire!A:B,2,0)</f>
        <v>#N/A</v>
      </c>
      <c r="B234" s="27">
        <f t="shared" si="0"/>
        <v>0</v>
      </c>
      <c r="C234" s="27"/>
      <c r="D234" s="27"/>
      <c r="E234" s="27"/>
      <c r="F234" s="27"/>
      <c r="G234" s="27"/>
      <c r="H234" s="27"/>
      <c r="I234" s="27"/>
      <c r="J234" s="27"/>
      <c r="K234" s="27"/>
      <c r="L234" s="37"/>
      <c r="M234" s="27"/>
      <c r="N234" s="27"/>
      <c r="O234" s="34"/>
      <c r="P234" s="27"/>
      <c r="Q234" s="27"/>
      <c r="R234" s="27"/>
      <c r="S234" s="27"/>
      <c r="T234" s="27"/>
      <c r="U234" s="27"/>
      <c r="V234" s="27"/>
      <c r="W234" s="27"/>
      <c r="X234" s="27"/>
      <c r="Y234" s="27"/>
      <c r="Z234" s="27"/>
      <c r="AA234" s="27"/>
      <c r="AB234" s="27"/>
      <c r="AC234" s="27"/>
      <c r="AD234" s="27"/>
      <c r="AE234" s="27"/>
    </row>
    <row r="235" spans="1:31" ht="14">
      <c r="A235" s="27" t="e">
        <f>VLOOKUP(O235,Dictionnaire!A:B,2,0)</f>
        <v>#N/A</v>
      </c>
      <c r="B235" s="27">
        <f t="shared" si="0"/>
        <v>0</v>
      </c>
      <c r="C235" s="27"/>
      <c r="D235" s="27"/>
      <c r="E235" s="27"/>
      <c r="F235" s="27"/>
      <c r="G235" s="27"/>
      <c r="H235" s="27"/>
      <c r="I235" s="27"/>
      <c r="J235" s="27"/>
      <c r="K235" s="27"/>
      <c r="L235" s="37"/>
      <c r="M235" s="27"/>
      <c r="N235" s="27"/>
      <c r="O235" s="34"/>
      <c r="P235" s="27"/>
      <c r="Q235" s="27"/>
      <c r="R235" s="27"/>
      <c r="S235" s="27"/>
      <c r="T235" s="27"/>
      <c r="U235" s="27"/>
      <c r="V235" s="27"/>
      <c r="W235" s="27"/>
      <c r="X235" s="27"/>
      <c r="Y235" s="27"/>
      <c r="Z235" s="27"/>
      <c r="AA235" s="27"/>
      <c r="AB235" s="27"/>
      <c r="AC235" s="27"/>
      <c r="AD235" s="27">
        <v>122364199</v>
      </c>
      <c r="AE235" s="27" t="s">
        <v>7592</v>
      </c>
    </row>
    <row r="236" spans="1:31" ht="14">
      <c r="A236" s="27" t="e">
        <f>VLOOKUP(O236,Dictionnaire!A:B,2,0)</f>
        <v>#N/A</v>
      </c>
      <c r="B236" s="27">
        <f t="shared" si="0"/>
        <v>0</v>
      </c>
      <c r="C236" s="27"/>
      <c r="D236" s="27"/>
      <c r="E236" s="27"/>
      <c r="F236" s="27"/>
      <c r="G236" s="27"/>
      <c r="H236" s="27"/>
      <c r="I236" s="27"/>
      <c r="J236" s="27"/>
      <c r="K236" s="27"/>
      <c r="L236" s="37"/>
      <c r="M236" s="27"/>
      <c r="N236" s="27"/>
      <c r="O236" s="34"/>
      <c r="P236" s="27"/>
      <c r="Q236" s="27"/>
      <c r="R236" s="27"/>
      <c r="S236" s="27"/>
      <c r="T236" s="27"/>
      <c r="U236" s="27"/>
      <c r="V236" s="27"/>
      <c r="W236" s="27"/>
      <c r="X236" s="27"/>
      <c r="Y236" s="27"/>
      <c r="Z236" s="27"/>
      <c r="AA236" s="27"/>
      <c r="AB236" s="27"/>
      <c r="AC236" s="27"/>
      <c r="AD236" s="27"/>
      <c r="AE236" s="27"/>
    </row>
    <row r="237" spans="1:31" ht="14">
      <c r="A237" s="27" t="e">
        <f>VLOOKUP(O237,Dictionnaire!A:B,2,0)</f>
        <v>#N/A</v>
      </c>
      <c r="B237" s="27">
        <f t="shared" si="0"/>
        <v>0</v>
      </c>
      <c r="C237" s="27"/>
      <c r="D237" s="27"/>
      <c r="E237" s="27"/>
      <c r="F237" s="27"/>
      <c r="G237" s="27"/>
      <c r="H237" s="27"/>
      <c r="I237" s="27"/>
      <c r="J237" s="27"/>
      <c r="K237" s="27"/>
      <c r="L237" s="37"/>
      <c r="M237" s="27"/>
      <c r="N237" s="27"/>
      <c r="O237" s="34"/>
      <c r="P237" s="27"/>
      <c r="Q237" s="27"/>
      <c r="R237" s="27"/>
      <c r="S237" s="27"/>
      <c r="T237" s="27"/>
      <c r="U237" s="27"/>
      <c r="V237" s="27"/>
      <c r="W237" s="27"/>
      <c r="X237" s="27"/>
      <c r="Y237" s="27"/>
      <c r="Z237" s="27"/>
      <c r="AA237" s="27"/>
      <c r="AB237" s="27"/>
      <c r="AC237" s="27"/>
      <c r="AD237" s="27"/>
      <c r="AE237" s="27"/>
    </row>
    <row r="238" spans="1:31" ht="14">
      <c r="A238" s="27" t="e">
        <f>VLOOKUP(O238,Dictionnaire!A:B,2,0)</f>
        <v>#N/A</v>
      </c>
      <c r="B238" s="27">
        <f t="shared" si="0"/>
        <v>0</v>
      </c>
      <c r="C238" s="27"/>
      <c r="D238" s="27"/>
      <c r="E238" s="27"/>
      <c r="F238" s="27"/>
      <c r="G238" s="27"/>
      <c r="H238" s="27"/>
      <c r="I238" s="27"/>
      <c r="J238" s="27"/>
      <c r="K238" s="27"/>
      <c r="L238" s="37"/>
      <c r="M238" s="27"/>
      <c r="N238" s="27"/>
      <c r="O238" s="34"/>
      <c r="P238" s="27"/>
      <c r="Q238" s="27"/>
      <c r="R238" s="27"/>
      <c r="S238" s="27"/>
      <c r="T238" s="27"/>
      <c r="U238" s="27"/>
      <c r="V238" s="27"/>
      <c r="W238" s="36"/>
      <c r="X238" s="27"/>
      <c r="Y238" s="27"/>
      <c r="Z238" s="27"/>
      <c r="AA238" s="27"/>
      <c r="AB238" s="27"/>
      <c r="AC238" s="27"/>
      <c r="AD238" s="27"/>
      <c r="AE238" s="27"/>
    </row>
    <row r="239" spans="1:31" ht="14">
      <c r="A239" s="27" t="e">
        <f>VLOOKUP(O239,Dictionnaire!A:B,2,0)</f>
        <v>#N/A</v>
      </c>
      <c r="B239" s="27">
        <f t="shared" si="0"/>
        <v>0</v>
      </c>
      <c r="C239" s="27"/>
      <c r="D239" s="27"/>
      <c r="E239" s="27"/>
      <c r="F239" s="27"/>
      <c r="G239" s="27"/>
      <c r="H239" s="27"/>
      <c r="I239" s="27"/>
      <c r="J239" s="27"/>
      <c r="K239" s="27"/>
      <c r="L239" s="37"/>
      <c r="M239" s="27"/>
      <c r="N239" s="27"/>
      <c r="O239" s="34"/>
      <c r="P239" s="27"/>
      <c r="Q239" s="27"/>
      <c r="R239" s="27"/>
      <c r="S239" s="27"/>
      <c r="T239" s="27"/>
      <c r="U239" s="27"/>
      <c r="V239" s="27"/>
      <c r="W239" s="27"/>
      <c r="X239" s="27"/>
      <c r="Y239" s="27"/>
      <c r="Z239" s="27"/>
      <c r="AA239" s="27"/>
      <c r="AB239" s="27"/>
      <c r="AC239" s="27"/>
      <c r="AD239" s="27"/>
      <c r="AE239" s="27"/>
    </row>
    <row r="240" spans="1:31" ht="14">
      <c r="A240" s="27" t="e">
        <f>VLOOKUP(O240,Dictionnaire!A:B,2,0)</f>
        <v>#N/A</v>
      </c>
      <c r="B240" s="27">
        <f t="shared" si="0"/>
        <v>0</v>
      </c>
      <c r="C240" s="27"/>
      <c r="D240" s="27"/>
      <c r="E240" s="27"/>
      <c r="F240" s="27"/>
      <c r="G240" s="27"/>
      <c r="H240" s="27"/>
      <c r="I240" s="27"/>
      <c r="J240" s="27"/>
      <c r="K240" s="27"/>
      <c r="L240" s="37"/>
      <c r="M240" s="27"/>
      <c r="N240" s="27"/>
      <c r="O240" s="34"/>
      <c r="P240" s="27"/>
      <c r="Q240" s="27"/>
      <c r="R240" s="27"/>
      <c r="S240" s="27"/>
      <c r="T240" s="27"/>
      <c r="U240" s="27"/>
      <c r="V240" s="27"/>
      <c r="W240" s="27"/>
      <c r="X240" s="27"/>
      <c r="Y240" s="27"/>
      <c r="Z240" s="27"/>
      <c r="AA240" s="27"/>
      <c r="AB240" s="27"/>
      <c r="AC240" s="27"/>
      <c r="AD240" s="27"/>
      <c r="AE240" s="27"/>
    </row>
    <row r="241" spans="1:31" ht="14">
      <c r="A241" s="27" t="e">
        <f>VLOOKUP(O241,Dictionnaire!A:B,2,0)</f>
        <v>#N/A</v>
      </c>
      <c r="B241" s="27">
        <f t="shared" si="0"/>
        <v>0</v>
      </c>
      <c r="C241" s="27"/>
      <c r="D241" s="27"/>
      <c r="E241" s="27"/>
      <c r="F241" s="27"/>
      <c r="G241" s="27"/>
      <c r="H241" s="27"/>
      <c r="I241" s="27"/>
      <c r="J241" s="27"/>
      <c r="K241" s="27"/>
      <c r="L241" s="37"/>
      <c r="M241" s="27"/>
      <c r="N241" s="27"/>
      <c r="O241" s="34"/>
      <c r="P241" s="27"/>
      <c r="Q241" s="27"/>
      <c r="R241" s="27"/>
      <c r="S241" s="27"/>
      <c r="T241" s="27"/>
      <c r="U241" s="27"/>
      <c r="V241" s="27"/>
      <c r="W241" s="27"/>
      <c r="X241" s="27"/>
      <c r="Y241" s="27"/>
      <c r="Z241" s="27"/>
      <c r="AA241" s="27"/>
      <c r="AB241" s="27"/>
      <c r="AC241" s="27"/>
      <c r="AD241" s="27">
        <v>115604676</v>
      </c>
      <c r="AE241" s="27"/>
    </row>
    <row r="242" spans="1:31" ht="14">
      <c r="A242" s="27" t="e">
        <f>VLOOKUP(O242,Dictionnaire!A:B,2,0)</f>
        <v>#N/A</v>
      </c>
      <c r="B242" s="27">
        <f t="shared" si="0"/>
        <v>0</v>
      </c>
      <c r="C242" s="27"/>
      <c r="D242" s="27"/>
      <c r="E242" s="27"/>
      <c r="F242" s="27"/>
      <c r="G242" s="27"/>
      <c r="H242" s="27"/>
      <c r="I242" s="27"/>
      <c r="J242" s="27"/>
      <c r="K242" s="27"/>
      <c r="L242" s="37"/>
      <c r="M242" s="27"/>
      <c r="N242" s="27"/>
      <c r="O242" s="34"/>
      <c r="P242" s="27"/>
      <c r="Q242" s="27"/>
      <c r="R242" s="27"/>
      <c r="S242" s="27"/>
      <c r="T242" s="27"/>
      <c r="U242" s="27"/>
      <c r="V242" s="27"/>
      <c r="W242" s="27"/>
      <c r="X242" s="27"/>
      <c r="Y242" s="27"/>
      <c r="Z242" s="27"/>
      <c r="AA242" s="27"/>
      <c r="AB242" s="27"/>
      <c r="AC242" s="27"/>
      <c r="AD242" s="27"/>
      <c r="AE242" s="27"/>
    </row>
    <row r="243" spans="1:31" ht="14">
      <c r="A243" s="27" t="e">
        <f>VLOOKUP(O243,Dictionnaire!A:B,2,0)</f>
        <v>#N/A</v>
      </c>
      <c r="B243" s="27">
        <f t="shared" si="0"/>
        <v>0</v>
      </c>
      <c r="C243" s="27"/>
      <c r="D243" s="27"/>
      <c r="E243" s="27"/>
      <c r="F243" s="27"/>
      <c r="G243" s="27"/>
      <c r="H243" s="27"/>
      <c r="I243" s="27"/>
      <c r="J243" s="27"/>
      <c r="K243" s="27"/>
      <c r="L243" s="37"/>
      <c r="M243" s="27"/>
      <c r="N243" s="27"/>
      <c r="O243" s="34"/>
      <c r="P243" s="27"/>
      <c r="Q243" s="27"/>
      <c r="R243" s="27"/>
      <c r="S243" s="27"/>
      <c r="T243" s="27"/>
      <c r="U243" s="27"/>
      <c r="V243" s="27"/>
      <c r="W243" s="27"/>
      <c r="X243" s="27"/>
      <c r="Y243" s="27"/>
      <c r="Z243" s="27"/>
      <c r="AA243" s="27"/>
      <c r="AB243" s="27"/>
      <c r="AC243" s="27"/>
      <c r="AD243" s="27"/>
      <c r="AE243" s="27"/>
    </row>
    <row r="244" spans="1:31" ht="14">
      <c r="A244" s="27" t="e">
        <f>VLOOKUP(O244,Dictionnaire!A:B,2,0)</f>
        <v>#N/A</v>
      </c>
      <c r="B244" s="27">
        <f t="shared" si="0"/>
        <v>0</v>
      </c>
      <c r="C244" s="27"/>
      <c r="D244" s="27"/>
      <c r="E244" s="27"/>
      <c r="F244" s="27"/>
      <c r="G244" s="27"/>
      <c r="H244" s="27"/>
      <c r="I244" s="27"/>
      <c r="J244" s="27"/>
      <c r="K244" s="27"/>
      <c r="L244" s="37"/>
      <c r="M244" s="27"/>
      <c r="N244" s="27"/>
      <c r="O244" s="34"/>
      <c r="P244" s="27"/>
      <c r="Q244" s="27"/>
      <c r="R244" s="27"/>
      <c r="S244" s="27"/>
      <c r="T244" s="27"/>
      <c r="U244" s="27"/>
      <c r="V244" s="27"/>
      <c r="W244" s="27"/>
      <c r="X244" s="27"/>
      <c r="Y244" s="27"/>
      <c r="Z244" s="27"/>
      <c r="AA244" s="27"/>
      <c r="AB244" s="27"/>
      <c r="AC244" s="27"/>
      <c r="AD244" s="27"/>
      <c r="AE244" s="27"/>
    </row>
    <row r="245" spans="1:31" ht="14">
      <c r="A245" s="27" t="e">
        <f>VLOOKUP(O245,Dictionnaire!A:B,2,0)</f>
        <v>#N/A</v>
      </c>
      <c r="B245" s="27">
        <f t="shared" si="0"/>
        <v>0</v>
      </c>
      <c r="C245" s="27"/>
      <c r="D245" s="27"/>
      <c r="E245" s="27"/>
      <c r="F245" s="27"/>
      <c r="G245" s="27"/>
      <c r="H245" s="27"/>
      <c r="I245" s="27"/>
      <c r="J245" s="27"/>
      <c r="K245" s="27"/>
      <c r="L245" s="37"/>
      <c r="M245" s="27"/>
      <c r="N245" s="27"/>
      <c r="O245" s="34"/>
      <c r="P245" s="27"/>
      <c r="Q245" s="27"/>
      <c r="R245" s="27"/>
      <c r="S245" s="27"/>
      <c r="T245" s="27"/>
      <c r="U245" s="27"/>
      <c r="V245" s="27"/>
      <c r="W245" s="27"/>
      <c r="X245" s="27"/>
      <c r="Y245" s="27"/>
      <c r="Z245" s="27"/>
      <c r="AA245" s="27"/>
      <c r="AB245" s="27"/>
      <c r="AC245" s="27"/>
      <c r="AD245" s="27"/>
      <c r="AE245" s="27">
        <v>121915121</v>
      </c>
    </row>
    <row r="246" spans="1:31" ht="14">
      <c r="A246" s="27" t="e">
        <f>VLOOKUP(O246,Dictionnaire!A:B,2,0)</f>
        <v>#N/A</v>
      </c>
      <c r="B246" s="27">
        <f t="shared" si="0"/>
        <v>0</v>
      </c>
      <c r="C246" s="27"/>
      <c r="D246" s="27"/>
      <c r="E246" s="27"/>
      <c r="F246" s="27"/>
      <c r="G246" s="27"/>
      <c r="H246" s="27"/>
      <c r="I246" s="27"/>
      <c r="J246" s="27"/>
      <c r="K246" s="27"/>
      <c r="L246" s="37"/>
      <c r="M246" s="27"/>
      <c r="N246" s="27"/>
      <c r="O246" s="34"/>
      <c r="P246" s="27"/>
      <c r="Q246" s="27"/>
      <c r="R246" s="27"/>
      <c r="S246" s="27"/>
      <c r="T246" s="27"/>
      <c r="U246" s="27"/>
      <c r="V246" s="27"/>
      <c r="W246" s="27"/>
      <c r="X246" s="27"/>
      <c r="Y246" s="27"/>
      <c r="Z246" s="27"/>
      <c r="AA246" s="27"/>
      <c r="AB246" s="27"/>
      <c r="AC246" s="27"/>
      <c r="AD246" s="27"/>
      <c r="AE246" s="27"/>
    </row>
    <row r="247" spans="1:31" ht="14">
      <c r="A247" s="27" t="e">
        <f>VLOOKUP(O247,Dictionnaire!A:B,2,0)</f>
        <v>#N/A</v>
      </c>
      <c r="B247" s="27">
        <f t="shared" si="0"/>
        <v>0</v>
      </c>
      <c r="C247" s="27"/>
      <c r="D247" s="27"/>
      <c r="E247" s="27"/>
      <c r="F247" s="27"/>
      <c r="G247" s="27"/>
      <c r="H247" s="27"/>
      <c r="I247" s="27"/>
      <c r="J247" s="27"/>
      <c r="K247" s="27"/>
      <c r="L247" s="37"/>
      <c r="M247" s="27"/>
      <c r="N247" s="27"/>
      <c r="O247" s="34"/>
      <c r="P247" s="27"/>
      <c r="Q247" s="27"/>
      <c r="R247" s="27"/>
      <c r="S247" s="27"/>
      <c r="T247" s="27"/>
      <c r="U247" s="27"/>
      <c r="V247" s="27"/>
      <c r="W247" s="27"/>
      <c r="X247" s="27"/>
      <c r="Y247" s="27"/>
      <c r="Z247" s="27"/>
      <c r="AA247" s="27"/>
      <c r="AB247" s="27"/>
      <c r="AC247" s="27"/>
      <c r="AD247" s="27"/>
      <c r="AE247" s="27"/>
    </row>
    <row r="248" spans="1:31" ht="14">
      <c r="A248" s="27" t="e">
        <f>VLOOKUP(O248,Dictionnaire!A:B,2,0)</f>
        <v>#N/A</v>
      </c>
      <c r="B248" s="27">
        <f t="shared" si="0"/>
        <v>0</v>
      </c>
      <c r="C248" s="27"/>
      <c r="D248" s="27"/>
      <c r="E248" s="27"/>
      <c r="F248" s="27"/>
      <c r="G248" s="27"/>
      <c r="H248" s="27"/>
      <c r="I248" s="27"/>
      <c r="J248" s="27"/>
      <c r="K248" s="27"/>
      <c r="L248" s="37"/>
      <c r="M248" s="27"/>
      <c r="N248" s="27"/>
      <c r="O248" s="34"/>
      <c r="P248" s="27"/>
      <c r="Q248" s="27"/>
      <c r="R248" s="27"/>
      <c r="S248" s="27"/>
      <c r="T248" s="27"/>
      <c r="U248" s="27"/>
      <c r="V248" s="27"/>
      <c r="W248" s="27"/>
      <c r="X248" s="27"/>
      <c r="Y248" s="27"/>
      <c r="Z248" s="27"/>
      <c r="AA248" s="27"/>
      <c r="AB248" s="27"/>
      <c r="AC248" s="27"/>
      <c r="AD248" s="27"/>
      <c r="AE248" s="27"/>
    </row>
    <row r="249" spans="1:31" ht="14">
      <c r="A249" s="27" t="e">
        <f>VLOOKUP(O249,Dictionnaire!A:B,2,0)</f>
        <v>#N/A</v>
      </c>
      <c r="B249" s="27">
        <f t="shared" si="0"/>
        <v>0</v>
      </c>
      <c r="C249" s="27"/>
      <c r="D249" s="27"/>
      <c r="E249" s="27"/>
      <c r="F249" s="27"/>
      <c r="G249" s="27"/>
      <c r="H249" s="27"/>
      <c r="I249" s="27"/>
      <c r="J249" s="27"/>
      <c r="K249" s="27"/>
      <c r="L249" s="37"/>
      <c r="M249" s="27"/>
      <c r="N249" s="27"/>
      <c r="O249" s="34"/>
      <c r="P249" s="27"/>
      <c r="Q249" s="27"/>
      <c r="R249" s="27"/>
      <c r="S249" s="27"/>
      <c r="T249" s="27"/>
      <c r="U249" s="27"/>
      <c r="V249" s="27"/>
      <c r="W249" s="27"/>
      <c r="X249" s="27"/>
      <c r="Y249" s="27"/>
      <c r="Z249" s="27"/>
      <c r="AA249" s="27"/>
      <c r="AB249" s="27"/>
      <c r="AC249" s="27"/>
      <c r="AD249" s="27"/>
      <c r="AE249" s="27"/>
    </row>
    <row r="250" spans="1:31" ht="14">
      <c r="A250" s="27" t="e">
        <f>VLOOKUP(O250,Dictionnaire!A:B,2,0)</f>
        <v>#N/A</v>
      </c>
      <c r="B250" s="27">
        <f t="shared" si="0"/>
        <v>0</v>
      </c>
      <c r="C250" s="27"/>
      <c r="D250" s="27"/>
      <c r="E250" s="27"/>
      <c r="F250" s="27"/>
      <c r="G250" s="27"/>
      <c r="H250" s="27"/>
      <c r="I250" s="27"/>
      <c r="J250" s="27"/>
      <c r="K250" s="27"/>
      <c r="L250" s="37"/>
      <c r="M250" s="27"/>
      <c r="N250" s="27"/>
      <c r="O250" s="34"/>
      <c r="P250" s="27"/>
      <c r="Q250" s="27"/>
      <c r="R250" s="27"/>
      <c r="S250" s="27"/>
      <c r="T250" s="27"/>
      <c r="U250" s="27"/>
      <c r="V250" s="27"/>
      <c r="W250" s="27"/>
      <c r="X250" s="27"/>
      <c r="Y250" s="27"/>
      <c r="Z250" s="27"/>
      <c r="AA250" s="27"/>
      <c r="AB250" s="27"/>
      <c r="AC250" s="27"/>
      <c r="AD250" s="27"/>
      <c r="AE250" s="27"/>
    </row>
    <row r="251" spans="1:31" ht="14">
      <c r="A251" s="27" t="e">
        <f>VLOOKUP(O251,Dictionnaire!A:B,2,0)</f>
        <v>#N/A</v>
      </c>
      <c r="B251" s="27">
        <f t="shared" si="0"/>
        <v>0</v>
      </c>
      <c r="C251" s="27"/>
      <c r="D251" s="27"/>
      <c r="E251" s="27"/>
      <c r="F251" s="27"/>
      <c r="G251" s="27"/>
      <c r="H251" s="27"/>
      <c r="I251" s="27"/>
      <c r="J251" s="27"/>
      <c r="K251" s="27"/>
      <c r="L251" s="37"/>
      <c r="M251" s="27"/>
      <c r="N251" s="27"/>
      <c r="O251" s="34"/>
      <c r="P251" s="27"/>
      <c r="Q251" s="27"/>
      <c r="R251" s="27"/>
      <c r="S251" s="27"/>
      <c r="T251" s="27"/>
      <c r="U251" s="27"/>
      <c r="V251" s="27"/>
      <c r="W251" s="27"/>
      <c r="X251" s="27"/>
      <c r="Y251" s="27"/>
      <c r="Z251" s="27"/>
      <c r="AA251" s="27"/>
      <c r="AB251" s="27"/>
      <c r="AC251" s="27"/>
      <c r="AD251" s="27"/>
      <c r="AE251" s="27"/>
    </row>
    <row r="252" spans="1:31" ht="14">
      <c r="A252" s="27" t="e">
        <f>VLOOKUP(O252,Dictionnaire!A:B,2,0)</f>
        <v>#N/A</v>
      </c>
      <c r="B252" s="27">
        <f t="shared" si="0"/>
        <v>0</v>
      </c>
      <c r="C252" s="27"/>
      <c r="D252" s="27"/>
      <c r="E252" s="27"/>
      <c r="F252" s="27"/>
      <c r="G252" s="27"/>
      <c r="H252" s="27"/>
      <c r="I252" s="27"/>
      <c r="J252" s="27"/>
      <c r="K252" s="27"/>
      <c r="L252" s="37"/>
      <c r="M252" s="27"/>
      <c r="N252" s="27"/>
      <c r="O252" s="34"/>
      <c r="P252" s="27"/>
      <c r="Q252" s="27"/>
      <c r="R252" s="27"/>
      <c r="S252" s="27"/>
      <c r="T252" s="27"/>
      <c r="U252" s="27"/>
      <c r="V252" s="27"/>
      <c r="W252" s="27"/>
      <c r="X252" s="27"/>
      <c r="Y252" s="27"/>
      <c r="Z252" s="27"/>
      <c r="AA252" s="27"/>
      <c r="AB252" s="27"/>
      <c r="AC252" s="27"/>
      <c r="AD252" s="27"/>
      <c r="AE252" s="27"/>
    </row>
    <row r="253" spans="1:31" ht="14">
      <c r="A253" s="27" t="e">
        <f>VLOOKUP(O253,Dictionnaire!A:B,2,0)</f>
        <v>#N/A</v>
      </c>
      <c r="B253" s="27">
        <f t="shared" si="0"/>
        <v>0</v>
      </c>
      <c r="C253" s="27"/>
      <c r="D253" s="27"/>
      <c r="E253" s="27"/>
      <c r="F253" s="27"/>
      <c r="G253" s="27"/>
      <c r="H253" s="27"/>
      <c r="I253" s="27"/>
      <c r="J253" s="27"/>
      <c r="K253" s="27"/>
      <c r="L253" s="37"/>
      <c r="M253" s="27"/>
      <c r="N253" s="27"/>
      <c r="O253" s="34"/>
      <c r="P253" s="27"/>
      <c r="Q253" s="27"/>
      <c r="R253" s="27"/>
      <c r="S253" s="27"/>
      <c r="T253" s="27"/>
      <c r="U253" s="27"/>
      <c r="V253" s="27"/>
      <c r="W253" s="27"/>
      <c r="X253" s="27"/>
      <c r="Y253" s="27"/>
      <c r="Z253" s="27"/>
      <c r="AA253" s="27"/>
      <c r="AB253" s="27"/>
      <c r="AC253" s="27"/>
      <c r="AD253" s="27"/>
      <c r="AE253" s="27">
        <v>121991763</v>
      </c>
    </row>
    <row r="254" spans="1:31" ht="14">
      <c r="A254" s="27" t="e">
        <f>VLOOKUP(O254,Dictionnaire!A:B,2,0)</f>
        <v>#N/A</v>
      </c>
      <c r="B254" s="27">
        <f t="shared" si="0"/>
        <v>0</v>
      </c>
      <c r="C254" s="27"/>
      <c r="D254" s="27"/>
      <c r="E254" s="27"/>
      <c r="F254" s="27"/>
      <c r="G254" s="27"/>
      <c r="H254" s="27"/>
      <c r="I254" s="27"/>
      <c r="J254" s="27"/>
      <c r="K254" s="27"/>
      <c r="L254" s="37"/>
      <c r="M254" s="27"/>
      <c r="N254" s="27"/>
      <c r="O254" s="34"/>
      <c r="P254" s="27"/>
      <c r="Q254" s="27"/>
      <c r="R254" s="27"/>
      <c r="S254" s="27"/>
      <c r="T254" s="27"/>
      <c r="U254" s="27"/>
      <c r="V254" s="27"/>
      <c r="W254" s="27"/>
      <c r="X254" s="27"/>
      <c r="Y254" s="27"/>
      <c r="Z254" s="27"/>
      <c r="AA254" s="27"/>
      <c r="AB254" s="27"/>
      <c r="AC254" s="27"/>
      <c r="AD254" s="27"/>
      <c r="AE254" s="27">
        <v>121951337</v>
      </c>
    </row>
    <row r="255" spans="1:31" ht="14">
      <c r="A255" s="27" t="e">
        <f>VLOOKUP(O255,Dictionnaire!A:B,2,0)</f>
        <v>#N/A</v>
      </c>
      <c r="B255" s="27">
        <f t="shared" si="0"/>
        <v>0</v>
      </c>
      <c r="C255" s="27"/>
      <c r="D255" s="27"/>
      <c r="E255" s="27"/>
      <c r="F255" s="27"/>
      <c r="G255" s="27"/>
      <c r="H255" s="27"/>
      <c r="I255" s="27"/>
      <c r="J255" s="27"/>
      <c r="K255" s="27"/>
      <c r="L255" s="37"/>
      <c r="M255" s="27"/>
      <c r="N255" s="27"/>
      <c r="O255" s="34"/>
      <c r="P255" s="27"/>
      <c r="Q255" s="27"/>
      <c r="R255" s="27"/>
      <c r="S255" s="27"/>
      <c r="T255" s="27"/>
      <c r="U255" s="27"/>
      <c r="V255" s="27"/>
      <c r="W255" s="27"/>
      <c r="X255" s="27"/>
      <c r="Y255" s="27"/>
      <c r="Z255" s="27"/>
      <c r="AA255" s="27"/>
      <c r="AB255" s="27"/>
      <c r="AC255" s="27"/>
      <c r="AD255" s="27"/>
      <c r="AE255" s="27">
        <v>121965162</v>
      </c>
    </row>
    <row r="256" spans="1:31" ht="14">
      <c r="A256" s="27" t="e">
        <f>VLOOKUP(O256,Dictionnaire!A:B,2,0)</f>
        <v>#N/A</v>
      </c>
      <c r="B256" s="27">
        <f t="shared" si="0"/>
        <v>0</v>
      </c>
      <c r="C256" s="27"/>
      <c r="D256" s="27"/>
      <c r="E256" s="27"/>
      <c r="F256" s="27"/>
      <c r="G256" s="27"/>
      <c r="H256" s="27"/>
      <c r="I256" s="27"/>
      <c r="J256" s="27"/>
      <c r="K256" s="27"/>
      <c r="L256" s="37"/>
      <c r="M256" s="27"/>
      <c r="N256" s="27"/>
      <c r="O256" s="34"/>
      <c r="P256" s="27"/>
      <c r="Q256" s="27"/>
      <c r="R256" s="27"/>
      <c r="S256" s="27"/>
      <c r="T256" s="27"/>
      <c r="U256" s="27"/>
      <c r="V256" s="27"/>
      <c r="W256" s="27"/>
      <c r="X256" s="27"/>
      <c r="Y256" s="27"/>
      <c r="Z256" s="27"/>
      <c r="AA256" s="27"/>
      <c r="AB256" s="27"/>
      <c r="AC256" s="27"/>
      <c r="AD256" s="27"/>
      <c r="AE256" s="27"/>
    </row>
    <row r="257" spans="1:31" ht="14">
      <c r="A257" s="27" t="e">
        <f>VLOOKUP(O257,Dictionnaire!A:B,2,0)</f>
        <v>#N/A</v>
      </c>
      <c r="B257" s="27">
        <f t="shared" ref="B257:B511" si="1">O257</f>
        <v>0</v>
      </c>
      <c r="C257" s="27"/>
      <c r="D257" s="27"/>
      <c r="E257" s="27"/>
      <c r="F257" s="27"/>
      <c r="G257" s="27"/>
      <c r="H257" s="27"/>
      <c r="I257" s="27"/>
      <c r="J257" s="27"/>
      <c r="K257" s="27"/>
      <c r="L257" s="37"/>
      <c r="M257" s="27"/>
      <c r="N257" s="27"/>
      <c r="O257" s="34"/>
      <c r="P257" s="27"/>
      <c r="Q257" s="27"/>
      <c r="R257" s="27"/>
      <c r="S257" s="27"/>
      <c r="T257" s="27"/>
      <c r="U257" s="27"/>
      <c r="V257" s="27"/>
      <c r="W257" s="27"/>
      <c r="X257" s="27"/>
      <c r="Y257" s="27"/>
      <c r="Z257" s="27"/>
      <c r="AA257" s="27"/>
      <c r="AB257" s="27"/>
      <c r="AC257" s="27"/>
      <c r="AD257" s="27"/>
      <c r="AE257" s="27">
        <v>123151761</v>
      </c>
    </row>
    <row r="258" spans="1:31" ht="14">
      <c r="A258" s="27" t="e">
        <f>VLOOKUP(O258,Dictionnaire!A:B,2,0)</f>
        <v>#N/A</v>
      </c>
      <c r="B258" s="27">
        <f t="shared" si="1"/>
        <v>0</v>
      </c>
      <c r="C258" s="27"/>
      <c r="D258" s="27"/>
      <c r="E258" s="27"/>
      <c r="F258" s="27"/>
      <c r="G258" s="27"/>
      <c r="H258" s="27"/>
      <c r="I258" s="27"/>
      <c r="J258" s="27"/>
      <c r="K258" s="27"/>
      <c r="L258" s="37"/>
      <c r="M258" s="27"/>
      <c r="N258" s="27"/>
      <c r="O258" s="34"/>
      <c r="P258" s="27"/>
      <c r="Q258" s="27"/>
      <c r="R258" s="27"/>
      <c r="S258" s="27"/>
      <c r="T258" s="27"/>
      <c r="U258" s="27"/>
      <c r="V258" s="27"/>
      <c r="W258" s="27"/>
      <c r="X258" s="27"/>
      <c r="Y258" s="27"/>
      <c r="Z258" s="27"/>
      <c r="AA258" s="27"/>
      <c r="AB258" s="27"/>
      <c r="AC258" s="27"/>
      <c r="AD258" s="27"/>
      <c r="AE258" s="27"/>
    </row>
    <row r="259" spans="1:31" ht="14">
      <c r="A259" s="27" t="e">
        <f>VLOOKUP(O259,Dictionnaire!A:B,2,0)</f>
        <v>#N/A</v>
      </c>
      <c r="B259" s="27">
        <f t="shared" si="1"/>
        <v>0</v>
      </c>
      <c r="C259" s="27"/>
      <c r="D259" s="27"/>
      <c r="E259" s="27"/>
      <c r="F259" s="27"/>
      <c r="G259" s="27"/>
      <c r="H259" s="27"/>
      <c r="I259" s="27"/>
      <c r="J259" s="27"/>
      <c r="K259" s="27"/>
      <c r="L259" s="37"/>
      <c r="M259" s="27"/>
      <c r="N259" s="27"/>
      <c r="O259" s="34"/>
      <c r="P259" s="27"/>
      <c r="Q259" s="27"/>
      <c r="R259" s="27"/>
      <c r="S259" s="27"/>
      <c r="T259" s="27"/>
      <c r="U259" s="27"/>
      <c r="V259" s="27"/>
      <c r="W259" s="27"/>
      <c r="X259" s="27"/>
      <c r="Y259" s="27"/>
      <c r="Z259" s="27"/>
      <c r="AA259" s="27"/>
      <c r="AB259" s="27"/>
      <c r="AC259" s="27"/>
      <c r="AD259" s="27"/>
      <c r="AE259" s="27"/>
    </row>
    <row r="260" spans="1:31" ht="14">
      <c r="A260" s="27" t="e">
        <f>VLOOKUP(O260,Dictionnaire!A:B,2,0)</f>
        <v>#N/A</v>
      </c>
      <c r="B260" s="27">
        <f t="shared" si="1"/>
        <v>0</v>
      </c>
      <c r="C260" s="27"/>
      <c r="D260" s="27"/>
      <c r="E260" s="27"/>
      <c r="F260" s="27"/>
      <c r="G260" s="27"/>
      <c r="H260" s="27"/>
      <c r="I260" s="27"/>
      <c r="J260" s="27"/>
      <c r="K260" s="27"/>
      <c r="L260" s="37"/>
      <c r="M260" s="27"/>
      <c r="N260" s="27"/>
      <c r="O260" s="34"/>
      <c r="P260" s="27"/>
      <c r="Q260" s="27"/>
      <c r="R260" s="27"/>
      <c r="S260" s="27"/>
      <c r="T260" s="27"/>
      <c r="U260" s="27"/>
      <c r="V260" s="27"/>
      <c r="W260" s="27"/>
      <c r="X260" s="27"/>
      <c r="Y260" s="27"/>
      <c r="Z260" s="27"/>
      <c r="AA260" s="27"/>
      <c r="AB260" s="27"/>
      <c r="AC260" s="27"/>
      <c r="AD260" s="27"/>
      <c r="AE260" s="27"/>
    </row>
    <row r="261" spans="1:31" ht="14">
      <c r="A261" s="27" t="e">
        <f>VLOOKUP(O261,Dictionnaire!A:B,2,0)</f>
        <v>#N/A</v>
      </c>
      <c r="B261" s="27">
        <f t="shared" si="1"/>
        <v>0</v>
      </c>
      <c r="C261" s="27"/>
      <c r="D261" s="27"/>
      <c r="E261" s="27"/>
      <c r="F261" s="27"/>
      <c r="G261" s="27"/>
      <c r="H261" s="27"/>
      <c r="I261" s="27"/>
      <c r="J261" s="27"/>
      <c r="K261" s="27"/>
      <c r="L261" s="37"/>
      <c r="M261" s="27"/>
      <c r="N261" s="27"/>
      <c r="O261" s="34"/>
      <c r="P261" s="27"/>
      <c r="Q261" s="27"/>
      <c r="R261" s="27"/>
      <c r="S261" s="27"/>
      <c r="T261" s="27"/>
      <c r="U261" s="27"/>
      <c r="V261" s="27"/>
      <c r="W261" s="27"/>
      <c r="X261" s="27"/>
      <c r="Y261" s="27"/>
      <c r="Z261" s="27"/>
      <c r="AA261" s="27"/>
      <c r="AB261" s="27"/>
      <c r="AC261" s="27"/>
      <c r="AD261" s="27"/>
      <c r="AE261" s="27"/>
    </row>
    <row r="262" spans="1:31" ht="14">
      <c r="A262" s="27" t="e">
        <f>VLOOKUP(O262,Dictionnaire!A:B,2,0)</f>
        <v>#N/A</v>
      </c>
      <c r="B262" s="27">
        <f t="shared" si="1"/>
        <v>0</v>
      </c>
      <c r="C262" s="27"/>
      <c r="D262" s="27"/>
      <c r="E262" s="27"/>
      <c r="F262" s="27"/>
      <c r="G262" s="27"/>
      <c r="H262" s="27"/>
      <c r="I262" s="27"/>
      <c r="J262" s="27"/>
      <c r="K262" s="27"/>
      <c r="L262" s="37"/>
      <c r="M262" s="27"/>
      <c r="N262" s="27"/>
      <c r="O262" s="34"/>
      <c r="P262" s="27"/>
      <c r="Q262" s="27"/>
      <c r="R262" s="27"/>
      <c r="S262" s="27"/>
      <c r="T262" s="27"/>
      <c r="U262" s="27"/>
      <c r="V262" s="27"/>
      <c r="W262" s="27"/>
      <c r="X262" s="27"/>
      <c r="Y262" s="27"/>
      <c r="Z262" s="27"/>
      <c r="AA262" s="27"/>
      <c r="AB262" s="27"/>
      <c r="AC262" s="27"/>
      <c r="AD262" s="27">
        <v>123192162</v>
      </c>
      <c r="AE262" s="27"/>
    </row>
    <row r="263" spans="1:31" ht="14">
      <c r="A263" s="27" t="e">
        <f>VLOOKUP(O263,Dictionnaire!A:B,2,0)</f>
        <v>#N/A</v>
      </c>
      <c r="B263" s="27">
        <f t="shared" si="1"/>
        <v>0</v>
      </c>
      <c r="C263" s="27"/>
      <c r="D263" s="27"/>
      <c r="E263" s="27"/>
      <c r="F263" s="27"/>
      <c r="G263" s="27"/>
      <c r="H263" s="27"/>
      <c r="I263" s="27"/>
      <c r="J263" s="27"/>
      <c r="K263" s="27"/>
      <c r="L263" s="37"/>
      <c r="M263" s="27"/>
      <c r="N263" s="27"/>
      <c r="O263" s="34"/>
      <c r="P263" s="27"/>
      <c r="Q263" s="27"/>
      <c r="R263" s="27"/>
      <c r="S263" s="27"/>
      <c r="T263" s="27"/>
      <c r="U263" s="27"/>
      <c r="V263" s="27"/>
      <c r="W263" s="27"/>
      <c r="X263" s="27"/>
      <c r="Y263" s="27"/>
      <c r="Z263" s="27"/>
      <c r="AA263" s="27"/>
      <c r="AB263" s="27"/>
      <c r="AC263" s="27"/>
      <c r="AD263" s="27">
        <v>123192162</v>
      </c>
      <c r="AE263" s="27"/>
    </row>
    <row r="264" spans="1:31" ht="14">
      <c r="A264" s="27" t="e">
        <f>VLOOKUP(O264,Dictionnaire!A:B,2,0)</f>
        <v>#N/A</v>
      </c>
      <c r="B264" s="27">
        <f t="shared" si="1"/>
        <v>0</v>
      </c>
      <c r="C264" s="27"/>
      <c r="D264" s="27"/>
      <c r="E264" s="27"/>
      <c r="F264" s="27"/>
      <c r="G264" s="27"/>
      <c r="H264" s="27"/>
      <c r="I264" s="27"/>
      <c r="J264" s="27"/>
      <c r="K264" s="27"/>
      <c r="L264" s="37"/>
      <c r="M264" s="27"/>
      <c r="N264" s="27"/>
      <c r="O264" s="34"/>
      <c r="P264" s="27"/>
      <c r="Q264" s="27"/>
      <c r="R264" s="27"/>
      <c r="S264" s="27"/>
      <c r="T264" s="27"/>
      <c r="U264" s="27"/>
      <c r="V264" s="27"/>
      <c r="W264" s="27"/>
      <c r="X264" s="27"/>
      <c r="Y264" s="27"/>
      <c r="Z264" s="27"/>
      <c r="AA264" s="27"/>
      <c r="AB264" s="27"/>
      <c r="AC264" s="27"/>
      <c r="AD264" s="27"/>
      <c r="AE264" s="27"/>
    </row>
    <row r="265" spans="1:31" ht="14">
      <c r="A265" s="27" t="e">
        <f>VLOOKUP(O265,Dictionnaire!A:B,2,0)</f>
        <v>#N/A</v>
      </c>
      <c r="B265" s="27">
        <f t="shared" si="1"/>
        <v>0</v>
      </c>
      <c r="C265" s="27"/>
      <c r="D265" s="27"/>
      <c r="E265" s="27"/>
      <c r="F265" s="27"/>
      <c r="G265" s="27"/>
      <c r="H265" s="27"/>
      <c r="I265" s="27"/>
      <c r="J265" s="27"/>
      <c r="K265" s="27"/>
      <c r="L265" s="37"/>
      <c r="M265" s="27"/>
      <c r="N265" s="27"/>
      <c r="O265" s="34"/>
      <c r="P265" s="27"/>
      <c r="Q265" s="27"/>
      <c r="R265" s="27"/>
      <c r="S265" s="27"/>
      <c r="T265" s="27"/>
      <c r="U265" s="27"/>
      <c r="V265" s="27"/>
      <c r="W265" s="27"/>
      <c r="X265" s="27"/>
      <c r="Y265" s="27"/>
      <c r="Z265" s="27"/>
      <c r="AA265" s="27"/>
      <c r="AB265" s="27"/>
      <c r="AC265" s="27"/>
      <c r="AD265" s="27"/>
      <c r="AE265" s="27"/>
    </row>
    <row r="266" spans="1:31" ht="14">
      <c r="A266" s="27" t="e">
        <f>VLOOKUP(O266,Dictionnaire!A:B,2,0)</f>
        <v>#N/A</v>
      </c>
      <c r="B266" s="27">
        <f t="shared" si="1"/>
        <v>0</v>
      </c>
      <c r="C266" s="27"/>
      <c r="D266" s="27"/>
      <c r="E266" s="27"/>
      <c r="F266" s="27"/>
      <c r="G266" s="27"/>
      <c r="H266" s="27"/>
      <c r="I266" s="27"/>
      <c r="J266" s="27"/>
      <c r="K266" s="27"/>
      <c r="L266" s="37"/>
      <c r="M266" s="27"/>
      <c r="N266" s="27"/>
      <c r="O266" s="34"/>
      <c r="P266" s="27"/>
      <c r="Q266" s="27"/>
      <c r="R266" s="27"/>
      <c r="S266" s="27"/>
      <c r="T266" s="27"/>
      <c r="U266" s="27"/>
      <c r="V266" s="27"/>
      <c r="W266" s="27"/>
      <c r="X266" s="27"/>
      <c r="Y266" s="27"/>
      <c r="Z266" s="27"/>
      <c r="AA266" s="27"/>
      <c r="AB266" s="27"/>
      <c r="AC266" s="27"/>
      <c r="AD266" s="27">
        <v>122211664</v>
      </c>
      <c r="AE266" s="27"/>
    </row>
    <row r="267" spans="1:31" ht="14">
      <c r="A267" s="27" t="e">
        <f>VLOOKUP(O267,Dictionnaire!A:B,2,0)</f>
        <v>#N/A</v>
      </c>
      <c r="B267" s="27">
        <f t="shared" si="1"/>
        <v>0</v>
      </c>
      <c r="C267" s="27"/>
      <c r="D267" s="27"/>
      <c r="E267" s="27"/>
      <c r="F267" s="27"/>
      <c r="G267" s="27"/>
      <c r="H267" s="27"/>
      <c r="I267" s="27"/>
      <c r="J267" s="27"/>
      <c r="K267" s="27"/>
      <c r="L267" s="37"/>
      <c r="M267" s="27"/>
      <c r="N267" s="27"/>
      <c r="O267" s="34"/>
      <c r="P267" s="27"/>
      <c r="Q267" s="27"/>
      <c r="R267" s="27"/>
      <c r="S267" s="27"/>
      <c r="T267" s="27"/>
      <c r="U267" s="27"/>
      <c r="V267" s="27"/>
      <c r="W267" s="27"/>
      <c r="X267" s="27"/>
      <c r="Y267" s="27"/>
      <c r="Z267" s="27"/>
      <c r="AA267" s="27"/>
      <c r="AB267" s="27"/>
      <c r="AC267" s="27"/>
      <c r="AD267" s="27"/>
      <c r="AE267" s="27" t="s">
        <v>7593</v>
      </c>
    </row>
    <row r="268" spans="1:31" ht="14">
      <c r="A268" s="27" t="e">
        <f>VLOOKUP(O268,Dictionnaire!A:B,2,0)</f>
        <v>#N/A</v>
      </c>
      <c r="B268" s="27">
        <f t="shared" si="1"/>
        <v>0</v>
      </c>
      <c r="C268" s="27"/>
      <c r="D268" s="27"/>
      <c r="E268" s="27"/>
      <c r="F268" s="27"/>
      <c r="G268" s="27"/>
      <c r="H268" s="27"/>
      <c r="I268" s="27"/>
      <c r="J268" s="27"/>
      <c r="K268" s="27"/>
      <c r="L268" s="37"/>
      <c r="M268" s="27"/>
      <c r="N268" s="27"/>
      <c r="O268" s="34"/>
      <c r="P268" s="27"/>
      <c r="Q268" s="27"/>
      <c r="R268" s="27"/>
      <c r="S268" s="27"/>
      <c r="T268" s="27"/>
      <c r="U268" s="27"/>
      <c r="V268" s="27"/>
      <c r="W268" s="27"/>
      <c r="X268" s="27"/>
      <c r="Y268" s="27"/>
      <c r="Z268" s="27"/>
      <c r="AA268" s="27"/>
      <c r="AB268" s="27"/>
      <c r="AC268" s="27"/>
      <c r="AD268" s="27">
        <v>123420341</v>
      </c>
      <c r="AE268" s="27"/>
    </row>
    <row r="269" spans="1:31" ht="14">
      <c r="A269" s="27" t="e">
        <f>VLOOKUP(O269,Dictionnaire!A:B,2,0)</f>
        <v>#N/A</v>
      </c>
      <c r="B269" s="27">
        <f t="shared" si="1"/>
        <v>0</v>
      </c>
      <c r="C269" s="27"/>
      <c r="D269" s="27"/>
      <c r="E269" s="27"/>
      <c r="F269" s="27"/>
      <c r="G269" s="27"/>
      <c r="H269" s="27"/>
      <c r="I269" s="27"/>
      <c r="J269" s="27"/>
      <c r="K269" s="27"/>
      <c r="L269" s="37"/>
      <c r="M269" s="27"/>
      <c r="N269" s="27"/>
      <c r="O269" s="34"/>
      <c r="P269" s="27"/>
      <c r="Q269" s="27"/>
      <c r="R269" s="27"/>
      <c r="S269" s="27"/>
      <c r="T269" s="27"/>
      <c r="U269" s="27"/>
      <c r="V269" s="27"/>
      <c r="W269" s="27"/>
      <c r="X269" s="27"/>
      <c r="Y269" s="27"/>
      <c r="Z269" s="27"/>
      <c r="AA269" s="27"/>
      <c r="AB269" s="27"/>
      <c r="AC269" s="27"/>
      <c r="AD269" s="27"/>
      <c r="AE269" s="27"/>
    </row>
    <row r="270" spans="1:31" ht="14">
      <c r="A270" s="27" t="e">
        <f>VLOOKUP(O270,Dictionnaire!A:B,2,0)</f>
        <v>#N/A</v>
      </c>
      <c r="B270" s="27">
        <f t="shared" si="1"/>
        <v>0</v>
      </c>
      <c r="C270" s="27"/>
      <c r="D270" s="27"/>
      <c r="E270" s="27"/>
      <c r="F270" s="27"/>
      <c r="G270" s="27"/>
      <c r="H270" s="27"/>
      <c r="I270" s="27"/>
      <c r="J270" s="27"/>
      <c r="K270" s="27"/>
      <c r="L270" s="37"/>
      <c r="M270" s="27"/>
      <c r="N270" s="27"/>
      <c r="O270" s="34"/>
      <c r="P270" s="27"/>
      <c r="Q270" s="27"/>
      <c r="R270" s="27"/>
      <c r="S270" s="27"/>
      <c r="T270" s="27"/>
      <c r="U270" s="27"/>
      <c r="V270" s="27"/>
      <c r="W270" s="27"/>
      <c r="X270" s="27"/>
      <c r="Y270" s="27"/>
      <c r="Z270" s="27"/>
      <c r="AA270" s="27"/>
      <c r="AB270" s="27"/>
      <c r="AC270" s="27"/>
      <c r="AD270" s="27"/>
      <c r="AE270" s="27"/>
    </row>
    <row r="271" spans="1:31" ht="14">
      <c r="A271" s="27" t="e">
        <f>VLOOKUP(O271,Dictionnaire!A:B,2,0)</f>
        <v>#N/A</v>
      </c>
      <c r="B271" s="27">
        <f t="shared" si="1"/>
        <v>0</v>
      </c>
      <c r="C271" s="27"/>
      <c r="D271" s="27"/>
      <c r="E271" s="27"/>
      <c r="F271" s="27"/>
      <c r="G271" s="27"/>
      <c r="H271" s="27"/>
      <c r="I271" s="27"/>
      <c r="J271" s="27"/>
      <c r="K271" s="27"/>
      <c r="L271" s="37"/>
      <c r="M271" s="27"/>
      <c r="N271" s="27"/>
      <c r="O271" s="34"/>
      <c r="P271" s="27"/>
      <c r="Q271" s="27"/>
      <c r="R271" s="27"/>
      <c r="S271" s="27"/>
      <c r="T271" s="27"/>
      <c r="U271" s="27"/>
      <c r="V271" s="27"/>
      <c r="W271" s="27"/>
      <c r="X271" s="27"/>
      <c r="Y271" s="27"/>
      <c r="Z271" s="27"/>
      <c r="AA271" s="27"/>
      <c r="AB271" s="27"/>
      <c r="AC271" s="27"/>
      <c r="AD271" s="27"/>
      <c r="AE271" s="27">
        <v>121984927</v>
      </c>
    </row>
    <row r="272" spans="1:31" ht="14">
      <c r="A272" s="27" t="e">
        <f>VLOOKUP(O272,Dictionnaire!A:B,2,0)</f>
        <v>#N/A</v>
      </c>
      <c r="B272" s="27">
        <f t="shared" si="1"/>
        <v>0</v>
      </c>
      <c r="C272" s="27"/>
      <c r="D272" s="27"/>
      <c r="E272" s="27"/>
      <c r="F272" s="27"/>
      <c r="G272" s="27"/>
      <c r="H272" s="27"/>
      <c r="I272" s="27"/>
      <c r="J272" s="27"/>
      <c r="K272" s="27"/>
      <c r="L272" s="37"/>
      <c r="M272" s="27"/>
      <c r="N272" s="27"/>
      <c r="O272" s="34"/>
      <c r="P272" s="27"/>
      <c r="Q272" s="27"/>
      <c r="R272" s="27"/>
      <c r="S272" s="27"/>
      <c r="T272" s="27"/>
      <c r="U272" s="27"/>
      <c r="V272" s="27"/>
      <c r="W272" s="27"/>
      <c r="X272" s="27"/>
      <c r="Y272" s="27"/>
      <c r="Z272" s="27"/>
      <c r="AA272" s="27"/>
      <c r="AB272" s="27"/>
      <c r="AC272" s="27"/>
      <c r="AD272" s="27"/>
      <c r="AE272" s="27"/>
    </row>
    <row r="273" spans="1:31" ht="14">
      <c r="A273" s="27" t="e">
        <f>VLOOKUP(O273,Dictionnaire!A:B,2,0)</f>
        <v>#N/A</v>
      </c>
      <c r="B273" s="27">
        <f t="shared" si="1"/>
        <v>0</v>
      </c>
      <c r="C273" s="27"/>
      <c r="D273" s="27"/>
      <c r="E273" s="27"/>
      <c r="F273" s="27"/>
      <c r="G273" s="27"/>
      <c r="H273" s="27"/>
      <c r="I273" s="27"/>
      <c r="J273" s="27"/>
      <c r="K273" s="27"/>
      <c r="L273" s="37"/>
      <c r="M273" s="27"/>
      <c r="N273" s="27"/>
      <c r="O273" s="34"/>
      <c r="P273" s="27"/>
      <c r="Q273" s="27"/>
      <c r="R273" s="27"/>
      <c r="S273" s="27"/>
      <c r="T273" s="27"/>
      <c r="U273" s="27"/>
      <c r="V273" s="27"/>
      <c r="W273" s="27"/>
      <c r="X273" s="27"/>
      <c r="Y273" s="27"/>
      <c r="Z273" s="27"/>
      <c r="AA273" s="27"/>
      <c r="AB273" s="27"/>
      <c r="AC273" s="27"/>
      <c r="AD273" s="27"/>
      <c r="AE273" s="27"/>
    </row>
    <row r="274" spans="1:31" ht="14">
      <c r="A274" s="27" t="e">
        <f>VLOOKUP(O274,Dictionnaire!A:B,2,0)</f>
        <v>#N/A</v>
      </c>
      <c r="B274" s="27">
        <f t="shared" si="1"/>
        <v>0</v>
      </c>
      <c r="C274" s="27"/>
      <c r="D274" s="27"/>
      <c r="E274" s="27"/>
      <c r="F274" s="27"/>
      <c r="G274" s="27"/>
      <c r="H274" s="27"/>
      <c r="I274" s="27"/>
      <c r="J274" s="27"/>
      <c r="K274" s="27"/>
      <c r="L274" s="37"/>
      <c r="M274" s="27"/>
      <c r="N274" s="27"/>
      <c r="O274" s="34"/>
      <c r="P274" s="27"/>
      <c r="Q274" s="27"/>
      <c r="R274" s="27"/>
      <c r="S274" s="27"/>
      <c r="T274" s="27"/>
      <c r="U274" s="27"/>
      <c r="V274" s="27"/>
      <c r="W274" s="27"/>
      <c r="X274" s="27"/>
      <c r="Y274" s="27"/>
      <c r="Z274" s="27"/>
      <c r="AA274" s="27"/>
      <c r="AB274" s="27"/>
      <c r="AC274" s="27"/>
      <c r="AD274" s="27"/>
      <c r="AE274" s="27"/>
    </row>
    <row r="275" spans="1:31" ht="14">
      <c r="A275" s="27" t="e">
        <f>VLOOKUP(O275,Dictionnaire!A:B,2,0)</f>
        <v>#N/A</v>
      </c>
      <c r="B275" s="27">
        <f t="shared" si="1"/>
        <v>0</v>
      </c>
      <c r="C275" s="27"/>
      <c r="D275" s="27"/>
      <c r="E275" s="27"/>
      <c r="F275" s="27"/>
      <c r="G275" s="27"/>
      <c r="H275" s="27"/>
      <c r="I275" s="27"/>
      <c r="J275" s="27"/>
      <c r="K275" s="27"/>
      <c r="L275" s="37"/>
      <c r="M275" s="27"/>
      <c r="N275" s="27"/>
      <c r="O275" s="34"/>
      <c r="P275" s="27"/>
      <c r="Q275" s="27"/>
      <c r="R275" s="27"/>
      <c r="S275" s="27"/>
      <c r="T275" s="27"/>
      <c r="U275" s="27"/>
      <c r="V275" s="27"/>
      <c r="W275" s="27"/>
      <c r="X275" s="27"/>
      <c r="Y275" s="27"/>
      <c r="Z275" s="27"/>
      <c r="AA275" s="27"/>
      <c r="AB275" s="27"/>
      <c r="AC275" s="27"/>
      <c r="AD275" s="27"/>
      <c r="AE275" s="27"/>
    </row>
    <row r="276" spans="1:31" ht="14">
      <c r="A276" s="27" t="e">
        <f>VLOOKUP(O276,Dictionnaire!A:B,2,0)</f>
        <v>#N/A</v>
      </c>
      <c r="B276" s="27">
        <f t="shared" si="1"/>
        <v>0</v>
      </c>
      <c r="C276" s="27"/>
      <c r="D276" s="27"/>
      <c r="E276" s="27"/>
      <c r="F276" s="27"/>
      <c r="G276" s="27"/>
      <c r="H276" s="27"/>
      <c r="I276" s="27"/>
      <c r="J276" s="27"/>
      <c r="K276" s="27"/>
      <c r="L276" s="37"/>
      <c r="M276" s="27"/>
      <c r="N276" s="27"/>
      <c r="O276" s="34"/>
      <c r="P276" s="27"/>
      <c r="Q276" s="27"/>
      <c r="R276" s="27"/>
      <c r="S276" s="27"/>
      <c r="T276" s="27"/>
      <c r="U276" s="27"/>
      <c r="V276" s="27"/>
      <c r="W276" s="27"/>
      <c r="X276" s="27"/>
      <c r="Y276" s="27"/>
      <c r="Z276" s="27"/>
      <c r="AA276" s="27"/>
      <c r="AB276" s="27"/>
      <c r="AC276" s="27"/>
      <c r="AD276" s="27"/>
      <c r="AE276" s="27"/>
    </row>
    <row r="277" spans="1:31" ht="14">
      <c r="A277" s="27" t="e">
        <f>VLOOKUP(O277,Dictionnaire!A:B,2,0)</f>
        <v>#N/A</v>
      </c>
      <c r="B277" s="27">
        <f t="shared" si="1"/>
        <v>0</v>
      </c>
      <c r="C277" s="27"/>
      <c r="D277" s="27"/>
      <c r="E277" s="27"/>
      <c r="F277" s="27"/>
      <c r="G277" s="27"/>
      <c r="H277" s="27"/>
      <c r="I277" s="27"/>
      <c r="J277" s="27"/>
      <c r="K277" s="27"/>
      <c r="L277" s="37"/>
      <c r="M277" s="27"/>
      <c r="N277" s="27"/>
      <c r="O277" s="34"/>
      <c r="P277" s="27"/>
      <c r="Q277" s="27"/>
      <c r="R277" s="27"/>
      <c r="S277" s="27"/>
      <c r="T277" s="27"/>
      <c r="U277" s="27"/>
      <c r="V277" s="27"/>
      <c r="W277" s="27"/>
      <c r="X277" s="27"/>
      <c r="Y277" s="27"/>
      <c r="Z277" s="27"/>
      <c r="AA277" s="27"/>
      <c r="AB277" s="27"/>
      <c r="AC277" s="27"/>
      <c r="AD277" s="27"/>
      <c r="AE277" s="27" t="s">
        <v>7594</v>
      </c>
    </row>
    <row r="278" spans="1:31" ht="14">
      <c r="A278" s="27" t="e">
        <f>VLOOKUP(O278,Dictionnaire!A:B,2,0)</f>
        <v>#N/A</v>
      </c>
      <c r="B278" s="27">
        <f t="shared" si="1"/>
        <v>0</v>
      </c>
      <c r="C278" s="27"/>
      <c r="D278" s="27"/>
      <c r="E278" s="27"/>
      <c r="F278" s="27"/>
      <c r="G278" s="27"/>
      <c r="H278" s="27"/>
      <c r="I278" s="27"/>
      <c r="J278" s="27"/>
      <c r="K278" s="27"/>
      <c r="L278" s="37"/>
      <c r="M278" s="27"/>
      <c r="N278" s="27"/>
      <c r="O278" s="34"/>
      <c r="P278" s="27"/>
      <c r="Q278" s="27"/>
      <c r="R278" s="27"/>
      <c r="S278" s="27"/>
      <c r="T278" s="27"/>
      <c r="U278" s="27"/>
      <c r="V278" s="27"/>
      <c r="W278" s="27"/>
      <c r="X278" s="27"/>
      <c r="Y278" s="27"/>
      <c r="Z278" s="27"/>
      <c r="AA278" s="27"/>
      <c r="AB278" s="27"/>
      <c r="AC278" s="27"/>
      <c r="AD278" s="27"/>
      <c r="AE278" s="27" t="s">
        <v>7401</v>
      </c>
    </row>
    <row r="279" spans="1:31" ht="14">
      <c r="A279" s="27" t="e">
        <f>VLOOKUP(O279,Dictionnaire!A:B,2,0)</f>
        <v>#N/A</v>
      </c>
      <c r="B279" s="27">
        <f t="shared" si="1"/>
        <v>0</v>
      </c>
      <c r="C279" s="27"/>
      <c r="D279" s="27"/>
      <c r="E279" s="27"/>
      <c r="F279" s="27"/>
      <c r="G279" s="27"/>
      <c r="H279" s="27"/>
      <c r="I279" s="27"/>
      <c r="J279" s="27"/>
      <c r="K279" s="27"/>
      <c r="L279" s="37"/>
      <c r="M279" s="27"/>
      <c r="N279" s="27"/>
      <c r="O279" s="34"/>
      <c r="P279" s="27"/>
      <c r="Q279" s="27"/>
      <c r="R279" s="27"/>
      <c r="S279" s="27"/>
      <c r="T279" s="27"/>
      <c r="U279" s="27"/>
      <c r="V279" s="27"/>
      <c r="W279" s="27"/>
      <c r="X279" s="27"/>
      <c r="Y279" s="27"/>
      <c r="Z279" s="27"/>
      <c r="AA279" s="27"/>
      <c r="AB279" s="27"/>
      <c r="AC279" s="27"/>
      <c r="AD279" s="27"/>
      <c r="AE279" s="27">
        <v>122012143</v>
      </c>
    </row>
    <row r="280" spans="1:31" ht="14">
      <c r="A280" s="27" t="e">
        <f>VLOOKUP(O280,Dictionnaire!A:B,2,0)</f>
        <v>#N/A</v>
      </c>
      <c r="B280" s="27">
        <f t="shared" si="1"/>
        <v>0</v>
      </c>
      <c r="C280" s="27"/>
      <c r="D280" s="27"/>
      <c r="E280" s="27"/>
      <c r="F280" s="27"/>
      <c r="G280" s="27"/>
      <c r="H280" s="27"/>
      <c r="I280" s="27"/>
      <c r="J280" s="27"/>
      <c r="K280" s="27"/>
      <c r="L280" s="37"/>
      <c r="M280" s="27"/>
      <c r="N280" s="27"/>
      <c r="O280" s="34"/>
      <c r="P280" s="27"/>
      <c r="Q280" s="27"/>
      <c r="R280" s="27"/>
      <c r="S280" s="27"/>
      <c r="T280" s="27"/>
      <c r="U280" s="27"/>
      <c r="V280" s="27"/>
      <c r="W280" s="27"/>
      <c r="X280" s="27"/>
      <c r="Y280" s="27"/>
      <c r="Z280" s="27"/>
      <c r="AA280" s="27"/>
      <c r="AB280" s="27"/>
      <c r="AC280" s="27"/>
      <c r="AD280" s="27"/>
      <c r="AE280" s="27">
        <v>122545493</v>
      </c>
    </row>
    <row r="281" spans="1:31" ht="14">
      <c r="A281" s="27" t="e">
        <f>VLOOKUP(O281,Dictionnaire!A:B,2,0)</f>
        <v>#N/A</v>
      </c>
      <c r="B281" s="27">
        <f t="shared" si="1"/>
        <v>0</v>
      </c>
      <c r="C281" s="27"/>
      <c r="D281" s="27"/>
      <c r="E281" s="27"/>
      <c r="F281" s="27"/>
      <c r="G281" s="27"/>
      <c r="H281" s="27"/>
      <c r="I281" s="27"/>
      <c r="J281" s="27"/>
      <c r="K281" s="27"/>
      <c r="L281" s="37"/>
      <c r="M281" s="27"/>
      <c r="N281" s="27"/>
      <c r="O281" s="34"/>
      <c r="P281" s="27"/>
      <c r="Q281" s="27"/>
      <c r="R281" s="27"/>
      <c r="S281" s="27"/>
      <c r="T281" s="27"/>
      <c r="U281" s="27"/>
      <c r="V281" s="27"/>
      <c r="W281" s="27"/>
      <c r="X281" s="27"/>
      <c r="Y281" s="27"/>
      <c r="Z281" s="27"/>
      <c r="AA281" s="27"/>
      <c r="AB281" s="27"/>
      <c r="AC281" s="27"/>
      <c r="AD281" s="27"/>
      <c r="AE281" s="27"/>
    </row>
    <row r="282" spans="1:31" ht="14">
      <c r="A282" s="27" t="e">
        <f>VLOOKUP(O282,Dictionnaire!A:B,2,0)</f>
        <v>#N/A</v>
      </c>
      <c r="B282" s="27">
        <f t="shared" si="1"/>
        <v>0</v>
      </c>
      <c r="C282" s="27"/>
      <c r="D282" s="27"/>
      <c r="E282" s="27"/>
      <c r="F282" s="27"/>
      <c r="G282" s="27"/>
      <c r="H282" s="27"/>
      <c r="I282" s="27"/>
      <c r="J282" s="27"/>
      <c r="K282" s="27"/>
      <c r="L282" s="37"/>
      <c r="M282" s="27"/>
      <c r="N282" s="27"/>
      <c r="O282" s="34"/>
      <c r="P282" s="27"/>
      <c r="Q282" s="27"/>
      <c r="R282" s="27"/>
      <c r="S282" s="27"/>
      <c r="T282" s="27"/>
      <c r="U282" s="27"/>
      <c r="V282" s="27"/>
      <c r="W282" s="27"/>
      <c r="X282" s="27"/>
      <c r="Y282" s="27"/>
      <c r="Z282" s="27"/>
      <c r="AA282" s="27"/>
      <c r="AB282" s="27"/>
      <c r="AC282" s="27"/>
      <c r="AD282" s="27"/>
      <c r="AE282" s="27"/>
    </row>
    <row r="283" spans="1:31" ht="14">
      <c r="A283" s="27" t="e">
        <f>VLOOKUP(O283,Dictionnaire!A:B,2,0)</f>
        <v>#N/A</v>
      </c>
      <c r="B283" s="27">
        <f t="shared" si="1"/>
        <v>0</v>
      </c>
      <c r="C283" s="27"/>
      <c r="D283" s="27"/>
      <c r="E283" s="27"/>
      <c r="F283" s="27"/>
      <c r="G283" s="27"/>
      <c r="H283" s="27"/>
      <c r="I283" s="27"/>
      <c r="J283" s="27"/>
      <c r="K283" s="27"/>
      <c r="L283" s="37"/>
      <c r="M283" s="27"/>
      <c r="N283" s="27"/>
      <c r="O283" s="34"/>
      <c r="P283" s="27"/>
      <c r="Q283" s="27"/>
      <c r="R283" s="27"/>
      <c r="S283" s="27"/>
      <c r="T283" s="27"/>
      <c r="U283" s="27"/>
      <c r="V283" s="27"/>
      <c r="W283" s="27"/>
      <c r="X283" s="27"/>
      <c r="Y283" s="27"/>
      <c r="Z283" s="27"/>
      <c r="AA283" s="27"/>
      <c r="AB283" s="27"/>
      <c r="AC283" s="27"/>
      <c r="AD283" s="27"/>
      <c r="AE283" s="27">
        <v>122459376</v>
      </c>
    </row>
    <row r="284" spans="1:31" ht="14">
      <c r="A284" s="27" t="e">
        <f>VLOOKUP(O284,Dictionnaire!A:B,2,0)</f>
        <v>#N/A</v>
      </c>
      <c r="B284" s="27">
        <f t="shared" si="1"/>
        <v>0</v>
      </c>
      <c r="C284" s="27"/>
      <c r="D284" s="27"/>
      <c r="E284" s="27"/>
      <c r="F284" s="27"/>
      <c r="G284" s="27"/>
      <c r="H284" s="27"/>
      <c r="I284" s="27"/>
      <c r="J284" s="27"/>
      <c r="K284" s="27"/>
      <c r="L284" s="37"/>
      <c r="M284" s="27"/>
      <c r="N284" s="27"/>
      <c r="O284" s="34"/>
      <c r="P284" s="27"/>
      <c r="Q284" s="27"/>
      <c r="R284" s="27"/>
      <c r="S284" s="27"/>
      <c r="T284" s="27"/>
      <c r="U284" s="27"/>
      <c r="V284" s="27"/>
      <c r="W284" s="27"/>
      <c r="X284" s="27"/>
      <c r="Y284" s="27"/>
      <c r="Z284" s="27"/>
      <c r="AA284" s="27"/>
      <c r="AB284" s="27"/>
      <c r="AC284" s="27"/>
      <c r="AD284" s="27"/>
      <c r="AE284" s="27"/>
    </row>
    <row r="285" spans="1:31" ht="14">
      <c r="A285" s="27" t="e">
        <f>VLOOKUP(O285,Dictionnaire!A:B,2,0)</f>
        <v>#N/A</v>
      </c>
      <c r="B285" s="27">
        <f t="shared" si="1"/>
        <v>0</v>
      </c>
      <c r="C285" s="27"/>
      <c r="D285" s="27"/>
      <c r="E285" s="27"/>
      <c r="F285" s="27"/>
      <c r="G285" s="27"/>
      <c r="H285" s="27"/>
      <c r="I285" s="27"/>
      <c r="J285" s="27"/>
      <c r="K285" s="27"/>
      <c r="L285" s="37"/>
      <c r="M285" s="27"/>
      <c r="N285" s="27"/>
      <c r="O285" s="34"/>
      <c r="P285" s="27"/>
      <c r="Q285" s="27"/>
      <c r="R285" s="27"/>
      <c r="S285" s="27"/>
      <c r="T285" s="27"/>
      <c r="U285" s="27"/>
      <c r="V285" s="27"/>
      <c r="W285" s="27"/>
      <c r="X285" s="27"/>
      <c r="Y285" s="27"/>
      <c r="Z285" s="27"/>
      <c r="AA285" s="27"/>
      <c r="AB285" s="27"/>
      <c r="AC285" s="27"/>
      <c r="AD285" s="27"/>
      <c r="AE285" s="27" t="s">
        <v>7595</v>
      </c>
    </row>
    <row r="286" spans="1:31" ht="14">
      <c r="A286" s="27" t="e">
        <f>VLOOKUP(O286,Dictionnaire!A:B,2,0)</f>
        <v>#N/A</v>
      </c>
      <c r="B286" s="27">
        <f t="shared" si="1"/>
        <v>0</v>
      </c>
      <c r="C286" s="27"/>
      <c r="D286" s="27"/>
      <c r="E286" s="27"/>
      <c r="F286" s="27"/>
      <c r="G286" s="27"/>
      <c r="H286" s="27"/>
      <c r="I286" s="27"/>
      <c r="J286" s="27"/>
      <c r="K286" s="27"/>
      <c r="L286" s="37"/>
      <c r="M286" s="27"/>
      <c r="N286" s="27"/>
      <c r="O286" s="34"/>
      <c r="P286" s="27"/>
      <c r="Q286" s="27"/>
      <c r="R286" s="27"/>
      <c r="S286" s="27"/>
      <c r="T286" s="27"/>
      <c r="U286" s="27"/>
      <c r="V286" s="27"/>
      <c r="W286" s="27"/>
      <c r="X286" s="27"/>
      <c r="Y286" s="27"/>
      <c r="Z286" s="27"/>
      <c r="AA286" s="27"/>
      <c r="AB286" s="27"/>
      <c r="AC286" s="27"/>
      <c r="AD286" s="27"/>
      <c r="AE286" s="27"/>
    </row>
    <row r="287" spans="1:31" ht="14">
      <c r="A287" s="27" t="e">
        <f>VLOOKUP(O287,Dictionnaire!A:B,2,0)</f>
        <v>#N/A</v>
      </c>
      <c r="B287" s="27">
        <f t="shared" si="1"/>
        <v>0</v>
      </c>
      <c r="C287" s="27"/>
      <c r="D287" s="27"/>
      <c r="E287" s="27"/>
      <c r="F287" s="27"/>
      <c r="G287" s="27"/>
      <c r="H287" s="27"/>
      <c r="I287" s="27"/>
      <c r="J287" s="27"/>
      <c r="K287" s="27"/>
      <c r="L287" s="37"/>
      <c r="M287" s="27"/>
      <c r="N287" s="27"/>
      <c r="O287" s="34"/>
      <c r="P287" s="27"/>
      <c r="Q287" s="27"/>
      <c r="R287" s="27"/>
      <c r="S287" s="27"/>
      <c r="T287" s="27"/>
      <c r="U287" s="27"/>
      <c r="V287" s="27"/>
      <c r="W287" s="27"/>
      <c r="X287" s="27"/>
      <c r="Y287" s="27"/>
      <c r="Z287" s="27"/>
      <c r="AA287" s="27"/>
      <c r="AB287" s="27"/>
      <c r="AC287" s="27"/>
      <c r="AD287" s="27"/>
      <c r="AE287" s="27"/>
    </row>
    <row r="288" spans="1:31" ht="14">
      <c r="A288" s="27" t="e">
        <f>VLOOKUP(O288,Dictionnaire!A:B,2,0)</f>
        <v>#N/A</v>
      </c>
      <c r="B288" s="27">
        <f t="shared" si="1"/>
        <v>0</v>
      </c>
      <c r="C288" s="27"/>
      <c r="D288" s="27"/>
      <c r="E288" s="27"/>
      <c r="F288" s="27"/>
      <c r="G288" s="27"/>
      <c r="H288" s="27"/>
      <c r="I288" s="27"/>
      <c r="J288" s="27"/>
      <c r="K288" s="27"/>
      <c r="L288" s="37"/>
      <c r="M288" s="27"/>
      <c r="N288" s="27"/>
      <c r="O288" s="34"/>
      <c r="P288" s="27"/>
      <c r="Q288" s="27"/>
      <c r="R288" s="27"/>
      <c r="S288" s="27"/>
      <c r="T288" s="27"/>
      <c r="U288" s="27"/>
      <c r="V288" s="27"/>
      <c r="W288" s="27"/>
      <c r="X288" s="27"/>
      <c r="Y288" s="27"/>
      <c r="Z288" s="27"/>
      <c r="AA288" s="27"/>
      <c r="AB288" s="27"/>
      <c r="AC288" s="27"/>
      <c r="AD288" s="27"/>
      <c r="AE288" s="27">
        <v>122407395</v>
      </c>
    </row>
    <row r="289" spans="1:31" ht="14">
      <c r="A289" s="27" t="e">
        <f>VLOOKUP(O289,Dictionnaire!A:B,2,0)</f>
        <v>#N/A</v>
      </c>
      <c r="B289" s="27">
        <f t="shared" si="1"/>
        <v>0</v>
      </c>
      <c r="C289" s="27"/>
      <c r="D289" s="27"/>
      <c r="E289" s="27"/>
      <c r="F289" s="27"/>
      <c r="G289" s="27"/>
      <c r="H289" s="27"/>
      <c r="I289" s="27"/>
      <c r="J289" s="27"/>
      <c r="K289" s="27"/>
      <c r="L289" s="37"/>
      <c r="M289" s="27"/>
      <c r="N289" s="27"/>
      <c r="O289" s="34"/>
      <c r="P289" s="27"/>
      <c r="Q289" s="27"/>
      <c r="R289" s="27"/>
      <c r="S289" s="27"/>
      <c r="T289" s="27"/>
      <c r="U289" s="27"/>
      <c r="V289" s="27"/>
      <c r="W289" s="27"/>
      <c r="X289" s="27"/>
      <c r="Y289" s="27"/>
      <c r="Z289" s="27"/>
      <c r="AA289" s="27"/>
      <c r="AB289" s="27"/>
      <c r="AC289" s="27"/>
      <c r="AD289" s="27"/>
      <c r="AE289" s="27"/>
    </row>
    <row r="290" spans="1:31" ht="14">
      <c r="A290" s="27" t="e">
        <f>VLOOKUP(O290,Dictionnaire!A:B,2,0)</f>
        <v>#N/A</v>
      </c>
      <c r="B290" s="27">
        <f t="shared" si="1"/>
        <v>0</v>
      </c>
      <c r="C290" s="27"/>
      <c r="D290" s="27"/>
      <c r="E290" s="27"/>
      <c r="F290" s="27"/>
      <c r="G290" s="27"/>
      <c r="H290" s="27"/>
      <c r="I290" s="27"/>
      <c r="J290" s="27"/>
      <c r="K290" s="27"/>
      <c r="L290" s="37"/>
      <c r="M290" s="27"/>
      <c r="N290" s="27"/>
      <c r="O290" s="34"/>
      <c r="P290" s="27"/>
      <c r="Q290" s="27"/>
      <c r="R290" s="27"/>
      <c r="S290" s="27"/>
      <c r="T290" s="27"/>
      <c r="U290" s="27"/>
      <c r="V290" s="27"/>
      <c r="W290" s="27"/>
      <c r="X290" s="27"/>
      <c r="Y290" s="27"/>
      <c r="Z290" s="27"/>
      <c r="AA290" s="27"/>
      <c r="AB290" s="27"/>
      <c r="AC290" s="27"/>
      <c r="AD290" s="27"/>
      <c r="AE290" s="27"/>
    </row>
    <row r="291" spans="1:31" ht="14">
      <c r="A291" s="27" t="e">
        <f>VLOOKUP(O291,Dictionnaire!A:B,2,0)</f>
        <v>#N/A</v>
      </c>
      <c r="B291" s="27">
        <f t="shared" si="1"/>
        <v>0</v>
      </c>
      <c r="C291" s="27"/>
      <c r="D291" s="27"/>
      <c r="E291" s="27"/>
      <c r="F291" s="27"/>
      <c r="G291" s="27"/>
      <c r="H291" s="27"/>
      <c r="I291" s="27"/>
      <c r="J291" s="27"/>
      <c r="K291" s="27"/>
      <c r="L291" s="37"/>
      <c r="M291" s="27"/>
      <c r="N291" s="27"/>
      <c r="O291" s="34"/>
      <c r="P291" s="27"/>
      <c r="Q291" s="27"/>
      <c r="R291" s="27"/>
      <c r="S291" s="27"/>
      <c r="T291" s="27"/>
      <c r="U291" s="27"/>
      <c r="V291" s="27"/>
      <c r="W291" s="27"/>
      <c r="X291" s="27"/>
      <c r="Y291" s="27"/>
      <c r="Z291" s="27"/>
      <c r="AA291" s="27"/>
      <c r="AB291" s="27"/>
      <c r="AC291" s="27"/>
      <c r="AD291" s="27"/>
      <c r="AE291" s="27">
        <v>122094878</v>
      </c>
    </row>
    <row r="292" spans="1:31" ht="14">
      <c r="A292" s="27" t="e">
        <f>VLOOKUP(O292,Dictionnaire!A:B,2,0)</f>
        <v>#N/A</v>
      </c>
      <c r="B292" s="27">
        <f t="shared" si="1"/>
        <v>0</v>
      </c>
      <c r="C292" s="27"/>
      <c r="D292" s="27"/>
      <c r="E292" s="27"/>
      <c r="F292" s="27"/>
      <c r="G292" s="27"/>
      <c r="H292" s="27"/>
      <c r="I292" s="27"/>
      <c r="J292" s="27"/>
      <c r="K292" s="27"/>
      <c r="L292" s="37"/>
      <c r="M292" s="27"/>
      <c r="N292" s="27"/>
      <c r="O292" s="34"/>
      <c r="P292" s="27"/>
      <c r="Q292" s="27"/>
      <c r="R292" s="27"/>
      <c r="S292" s="27"/>
      <c r="T292" s="27"/>
      <c r="U292" s="27"/>
      <c r="V292" s="27"/>
      <c r="W292" s="27"/>
      <c r="X292" s="27"/>
      <c r="Y292" s="27"/>
      <c r="Z292" s="27"/>
      <c r="AA292" s="27"/>
      <c r="AB292" s="27"/>
      <c r="AC292" s="27"/>
      <c r="AD292" s="27"/>
      <c r="AE292" s="27"/>
    </row>
    <row r="293" spans="1:31" ht="14">
      <c r="A293" s="27" t="e">
        <f>VLOOKUP(O293,Dictionnaire!A:B,2,0)</f>
        <v>#N/A</v>
      </c>
      <c r="B293" s="27">
        <f t="shared" si="1"/>
        <v>0</v>
      </c>
      <c r="C293" s="27"/>
      <c r="D293" s="27"/>
      <c r="E293" s="27"/>
      <c r="F293" s="27"/>
      <c r="G293" s="27"/>
      <c r="H293" s="27"/>
      <c r="I293" s="27"/>
      <c r="J293" s="27"/>
      <c r="K293" s="27"/>
      <c r="L293" s="37"/>
      <c r="M293" s="27"/>
      <c r="N293" s="27"/>
      <c r="O293" s="34"/>
      <c r="P293" s="27"/>
      <c r="Q293" s="27"/>
      <c r="R293" s="27"/>
      <c r="S293" s="27"/>
      <c r="T293" s="27"/>
      <c r="U293" s="27"/>
      <c r="V293" s="27"/>
      <c r="W293" s="27"/>
      <c r="X293" s="27"/>
      <c r="Y293" s="27"/>
      <c r="Z293" s="27"/>
      <c r="AA293" s="27"/>
      <c r="AB293" s="27"/>
      <c r="AC293" s="27"/>
      <c r="AD293" s="27"/>
      <c r="AE293" s="27" t="s">
        <v>7596</v>
      </c>
    </row>
    <row r="294" spans="1:31" ht="14">
      <c r="A294" s="27" t="e">
        <f>VLOOKUP(O294,Dictionnaire!A:B,2,0)</f>
        <v>#N/A</v>
      </c>
      <c r="B294" s="27">
        <f t="shared" si="1"/>
        <v>0</v>
      </c>
      <c r="C294" s="27"/>
      <c r="D294" s="27"/>
      <c r="E294" s="27"/>
      <c r="F294" s="27"/>
      <c r="G294" s="27"/>
      <c r="H294" s="27"/>
      <c r="I294" s="27"/>
      <c r="J294" s="27"/>
      <c r="K294" s="27"/>
      <c r="L294" s="37"/>
      <c r="M294" s="27"/>
      <c r="N294" s="27"/>
      <c r="O294" s="34"/>
      <c r="P294" s="27"/>
      <c r="Q294" s="27"/>
      <c r="R294" s="27"/>
      <c r="S294" s="27"/>
      <c r="T294" s="27"/>
      <c r="U294" s="27"/>
      <c r="V294" s="27"/>
      <c r="W294" s="27"/>
      <c r="X294" s="27"/>
      <c r="Y294" s="27"/>
      <c r="Z294" s="27"/>
      <c r="AA294" s="27"/>
      <c r="AB294" s="27"/>
      <c r="AC294" s="27"/>
      <c r="AD294" s="27"/>
      <c r="AE294" s="27"/>
    </row>
    <row r="295" spans="1:31" ht="14">
      <c r="A295" s="27" t="e">
        <f>VLOOKUP(O295,Dictionnaire!A:B,2,0)</f>
        <v>#N/A</v>
      </c>
      <c r="B295" s="27">
        <f t="shared" si="1"/>
        <v>0</v>
      </c>
      <c r="C295" s="27"/>
      <c r="D295" s="27"/>
      <c r="E295" s="27"/>
      <c r="F295" s="27"/>
      <c r="G295" s="27"/>
      <c r="H295" s="27"/>
      <c r="I295" s="27"/>
      <c r="J295" s="27"/>
      <c r="K295" s="27"/>
      <c r="L295" s="37"/>
      <c r="M295" s="27"/>
      <c r="N295" s="27"/>
      <c r="O295" s="34"/>
      <c r="P295" s="27"/>
      <c r="Q295" s="27"/>
      <c r="R295" s="27"/>
      <c r="S295" s="27"/>
      <c r="T295" s="27"/>
      <c r="U295" s="27"/>
      <c r="V295" s="27"/>
      <c r="W295" s="27"/>
      <c r="X295" s="27"/>
      <c r="Y295" s="27"/>
      <c r="Z295" s="27"/>
      <c r="AA295" s="27"/>
      <c r="AB295" s="27"/>
      <c r="AC295" s="27"/>
      <c r="AD295" s="27"/>
      <c r="AE295" s="27" t="s">
        <v>7597</v>
      </c>
    </row>
    <row r="296" spans="1:31" ht="14">
      <c r="A296" s="27" t="e">
        <f>VLOOKUP(O296,Dictionnaire!A:B,2,0)</f>
        <v>#N/A</v>
      </c>
      <c r="B296" s="27">
        <f t="shared" si="1"/>
        <v>0</v>
      </c>
      <c r="C296" s="27"/>
      <c r="D296" s="27"/>
      <c r="E296" s="27"/>
      <c r="F296" s="27"/>
      <c r="G296" s="27"/>
      <c r="H296" s="27"/>
      <c r="I296" s="27"/>
      <c r="J296" s="27"/>
      <c r="K296" s="27"/>
      <c r="L296" s="37"/>
      <c r="M296" s="27"/>
      <c r="N296" s="27"/>
      <c r="O296" s="34"/>
      <c r="P296" s="27"/>
      <c r="Q296" s="27"/>
      <c r="R296" s="27"/>
      <c r="S296" s="27"/>
      <c r="T296" s="27"/>
      <c r="U296" s="27"/>
      <c r="V296" s="27"/>
      <c r="W296" s="27"/>
      <c r="X296" s="27"/>
      <c r="Y296" s="27"/>
      <c r="Z296" s="27"/>
      <c r="AA296" s="27"/>
      <c r="AB296" s="27"/>
      <c r="AC296" s="27"/>
      <c r="AD296" s="27"/>
      <c r="AE296" s="27">
        <v>122082942</v>
      </c>
    </row>
    <row r="297" spans="1:31" ht="14">
      <c r="A297" s="27" t="e">
        <f>VLOOKUP(O297,Dictionnaire!A:B,2,0)</f>
        <v>#N/A</v>
      </c>
      <c r="B297" s="27">
        <f t="shared" si="1"/>
        <v>0</v>
      </c>
      <c r="C297" s="27"/>
      <c r="D297" s="27"/>
      <c r="E297" s="27"/>
      <c r="F297" s="27"/>
      <c r="G297" s="27"/>
      <c r="H297" s="27"/>
      <c r="I297" s="27"/>
      <c r="J297" s="27"/>
      <c r="K297" s="27"/>
      <c r="L297" s="37"/>
      <c r="M297" s="27"/>
      <c r="N297" s="27"/>
      <c r="O297" s="34"/>
      <c r="P297" s="27"/>
      <c r="Q297" s="27"/>
      <c r="R297" s="27"/>
      <c r="S297" s="27"/>
      <c r="T297" s="27"/>
      <c r="U297" s="27"/>
      <c r="V297" s="27"/>
      <c r="W297" s="27"/>
      <c r="X297" s="27"/>
      <c r="Y297" s="27"/>
      <c r="Z297" s="27"/>
      <c r="AA297" s="27"/>
      <c r="AB297" s="27"/>
      <c r="AC297" s="27"/>
      <c r="AD297" s="27"/>
      <c r="AE297" s="27"/>
    </row>
    <row r="298" spans="1:31" ht="14">
      <c r="A298" s="27" t="e">
        <f>VLOOKUP(O298,Dictionnaire!A:B,2,0)</f>
        <v>#N/A</v>
      </c>
      <c r="B298" s="27">
        <f t="shared" si="1"/>
        <v>0</v>
      </c>
      <c r="C298" s="27"/>
      <c r="D298" s="27"/>
      <c r="E298" s="27"/>
      <c r="F298" s="27"/>
      <c r="G298" s="27"/>
      <c r="H298" s="27"/>
      <c r="I298" s="27"/>
      <c r="J298" s="27"/>
      <c r="K298" s="27"/>
      <c r="L298" s="37"/>
      <c r="M298" s="27"/>
      <c r="N298" s="27"/>
      <c r="O298" s="34"/>
      <c r="P298" s="27"/>
      <c r="Q298" s="27"/>
      <c r="R298" s="27"/>
      <c r="S298" s="27"/>
      <c r="T298" s="27"/>
      <c r="U298" s="27"/>
      <c r="V298" s="27"/>
      <c r="W298" s="27"/>
      <c r="X298" s="27"/>
      <c r="Y298" s="27"/>
      <c r="Z298" s="27"/>
      <c r="AA298" s="27"/>
      <c r="AB298" s="27"/>
      <c r="AC298" s="27"/>
      <c r="AD298" s="27"/>
      <c r="AE298" s="27"/>
    </row>
    <row r="299" spans="1:31" ht="14">
      <c r="A299" s="27" t="e">
        <f>VLOOKUP(O299,Dictionnaire!A:B,2,0)</f>
        <v>#N/A</v>
      </c>
      <c r="B299" s="27">
        <f t="shared" si="1"/>
        <v>0</v>
      </c>
      <c r="C299" s="27"/>
      <c r="D299" s="27"/>
      <c r="E299" s="27"/>
      <c r="F299" s="27"/>
      <c r="G299" s="27"/>
      <c r="H299" s="27"/>
      <c r="I299" s="27"/>
      <c r="J299" s="27"/>
      <c r="K299" s="27"/>
      <c r="L299" s="37"/>
      <c r="M299" s="27"/>
      <c r="N299" s="27"/>
      <c r="O299" s="34"/>
      <c r="P299" s="27"/>
      <c r="Q299" s="27"/>
      <c r="R299" s="27"/>
      <c r="S299" s="27"/>
      <c r="T299" s="27"/>
      <c r="U299" s="27"/>
      <c r="V299" s="27"/>
      <c r="W299" s="27"/>
      <c r="X299" s="27"/>
      <c r="Y299" s="27"/>
      <c r="Z299" s="27"/>
      <c r="AA299" s="27"/>
      <c r="AB299" s="27"/>
      <c r="AC299" s="27"/>
      <c r="AD299" s="27"/>
      <c r="AE299" s="27"/>
    </row>
    <row r="300" spans="1:31" ht="14">
      <c r="A300" s="27" t="e">
        <f>VLOOKUP(O300,Dictionnaire!A:B,2,0)</f>
        <v>#N/A</v>
      </c>
      <c r="B300" s="27">
        <f t="shared" si="1"/>
        <v>0</v>
      </c>
      <c r="C300" s="27"/>
      <c r="D300" s="27"/>
      <c r="E300" s="27"/>
      <c r="F300" s="27"/>
      <c r="G300" s="27"/>
      <c r="H300" s="27"/>
      <c r="I300" s="27"/>
      <c r="J300" s="27"/>
      <c r="K300" s="27"/>
      <c r="L300" s="37"/>
      <c r="M300" s="27"/>
      <c r="N300" s="27"/>
      <c r="O300" s="34"/>
      <c r="P300" s="27"/>
      <c r="Q300" s="27"/>
      <c r="R300" s="27"/>
      <c r="S300" s="27"/>
      <c r="T300" s="27"/>
      <c r="U300" s="27"/>
      <c r="V300" s="27"/>
      <c r="W300" s="27"/>
      <c r="X300" s="27"/>
      <c r="Y300" s="27"/>
      <c r="Z300" s="27"/>
      <c r="AA300" s="27"/>
      <c r="AB300" s="27"/>
      <c r="AC300" s="27"/>
      <c r="AD300" s="27"/>
      <c r="AE300" s="27"/>
    </row>
    <row r="301" spans="1:31" ht="14">
      <c r="A301" s="27" t="e">
        <f>VLOOKUP(O301,Dictionnaire!A:B,2,0)</f>
        <v>#N/A</v>
      </c>
      <c r="B301" s="27">
        <f t="shared" si="1"/>
        <v>0</v>
      </c>
      <c r="C301" s="27"/>
      <c r="D301" s="27"/>
      <c r="E301" s="27"/>
      <c r="F301" s="27"/>
      <c r="G301" s="27"/>
      <c r="H301" s="27"/>
      <c r="I301" s="27"/>
      <c r="J301" s="27"/>
      <c r="K301" s="27"/>
      <c r="L301" s="37"/>
      <c r="M301" s="27"/>
      <c r="N301" s="27"/>
      <c r="O301" s="34"/>
      <c r="P301" s="27"/>
      <c r="Q301" s="27"/>
      <c r="R301" s="27"/>
      <c r="S301" s="27"/>
      <c r="T301" s="27"/>
      <c r="U301" s="27"/>
      <c r="V301" s="27"/>
      <c r="W301" s="27"/>
      <c r="X301" s="27"/>
      <c r="Y301" s="27"/>
      <c r="Z301" s="27"/>
      <c r="AA301" s="27"/>
      <c r="AB301" s="27"/>
      <c r="AC301" s="27"/>
      <c r="AD301" s="27">
        <v>122598358</v>
      </c>
      <c r="AE301" s="27"/>
    </row>
    <row r="302" spans="1:31" ht="14">
      <c r="A302" s="27" t="e">
        <f>VLOOKUP(O302,Dictionnaire!A:B,2,0)</f>
        <v>#N/A</v>
      </c>
      <c r="B302" s="27">
        <f t="shared" si="1"/>
        <v>0</v>
      </c>
      <c r="C302" s="27"/>
      <c r="D302" s="27"/>
      <c r="E302" s="27"/>
      <c r="F302" s="27"/>
      <c r="G302" s="27"/>
      <c r="H302" s="27"/>
      <c r="I302" s="27"/>
      <c r="J302" s="27"/>
      <c r="K302" s="27"/>
      <c r="L302" s="37"/>
      <c r="M302" s="27"/>
      <c r="N302" s="27"/>
      <c r="O302" s="34"/>
      <c r="P302" s="27"/>
      <c r="Q302" s="27"/>
      <c r="R302" s="27"/>
      <c r="S302" s="27"/>
      <c r="T302" s="27"/>
      <c r="U302" s="27"/>
      <c r="V302" s="27"/>
      <c r="W302" s="27"/>
      <c r="X302" s="27"/>
      <c r="Y302" s="27"/>
      <c r="Z302" s="27"/>
      <c r="AA302" s="27"/>
      <c r="AB302" s="27"/>
      <c r="AC302" s="27"/>
      <c r="AD302" s="27"/>
      <c r="AE302" s="27">
        <v>122486866</v>
      </c>
    </row>
    <row r="303" spans="1:31" ht="14">
      <c r="A303" s="27" t="e">
        <f>VLOOKUP(O303,Dictionnaire!A:B,2,0)</f>
        <v>#N/A</v>
      </c>
      <c r="B303" s="27">
        <f t="shared" si="1"/>
        <v>0</v>
      </c>
      <c r="C303" s="27"/>
      <c r="D303" s="27"/>
      <c r="E303" s="27"/>
      <c r="F303" s="27"/>
      <c r="G303" s="27"/>
      <c r="H303" s="27"/>
      <c r="I303" s="27"/>
      <c r="J303" s="27"/>
      <c r="K303" s="27"/>
      <c r="L303" s="37"/>
      <c r="M303" s="27"/>
      <c r="N303" s="27"/>
      <c r="O303" s="34"/>
      <c r="P303" s="27"/>
      <c r="Q303" s="27"/>
      <c r="R303" s="27"/>
      <c r="S303" s="27"/>
      <c r="T303" s="27"/>
      <c r="U303" s="27"/>
      <c r="V303" s="27"/>
      <c r="W303" s="27"/>
      <c r="X303" s="27"/>
      <c r="Y303" s="27"/>
      <c r="Z303" s="27"/>
      <c r="AA303" s="27"/>
      <c r="AB303" s="27"/>
      <c r="AC303" s="27"/>
      <c r="AD303" s="27"/>
      <c r="AE303" s="27"/>
    </row>
    <row r="304" spans="1:31" ht="14">
      <c r="A304" s="27" t="e">
        <f>VLOOKUP(O304,Dictionnaire!A:B,2,0)</f>
        <v>#N/A</v>
      </c>
      <c r="B304" s="27">
        <f t="shared" si="1"/>
        <v>0</v>
      </c>
      <c r="C304" s="27"/>
      <c r="D304" s="27"/>
      <c r="E304" s="27"/>
      <c r="F304" s="27"/>
      <c r="G304" s="27"/>
      <c r="H304" s="27"/>
      <c r="I304" s="27"/>
      <c r="J304" s="27"/>
      <c r="K304" s="27"/>
      <c r="L304" s="37"/>
      <c r="M304" s="27"/>
      <c r="N304" s="27"/>
      <c r="O304" s="34"/>
      <c r="P304" s="27"/>
      <c r="Q304" s="27"/>
      <c r="R304" s="27"/>
      <c r="S304" s="27"/>
      <c r="T304" s="27"/>
      <c r="U304" s="27"/>
      <c r="V304" s="27"/>
      <c r="W304" s="27"/>
      <c r="X304" s="27"/>
      <c r="Y304" s="27"/>
      <c r="Z304" s="27"/>
      <c r="AA304" s="27"/>
      <c r="AB304" s="27"/>
      <c r="AC304" s="27"/>
      <c r="AD304" s="27"/>
      <c r="AE304" s="27">
        <v>122120169</v>
      </c>
    </row>
    <row r="305" spans="1:31" ht="14">
      <c r="A305" s="27" t="e">
        <f>VLOOKUP(O305,Dictionnaire!A:B,2,0)</f>
        <v>#N/A</v>
      </c>
      <c r="B305" s="27">
        <f t="shared" si="1"/>
        <v>0</v>
      </c>
      <c r="C305" s="27"/>
      <c r="D305" s="27"/>
      <c r="E305" s="27"/>
      <c r="F305" s="27"/>
      <c r="G305" s="27"/>
      <c r="H305" s="27"/>
      <c r="I305" s="27"/>
      <c r="J305" s="27"/>
      <c r="K305" s="27"/>
      <c r="L305" s="37"/>
      <c r="M305" s="27"/>
      <c r="N305" s="27"/>
      <c r="O305" s="34"/>
      <c r="P305" s="27"/>
      <c r="Q305" s="27"/>
      <c r="R305" s="27"/>
      <c r="S305" s="27"/>
      <c r="T305" s="27"/>
      <c r="U305" s="27"/>
      <c r="V305" s="27"/>
      <c r="W305" s="27"/>
      <c r="X305" s="27"/>
      <c r="Y305" s="27"/>
      <c r="Z305" s="27"/>
      <c r="AA305" s="27"/>
      <c r="AB305" s="27"/>
      <c r="AC305" s="27"/>
      <c r="AD305" s="27"/>
      <c r="AE305" s="27"/>
    </row>
    <row r="306" spans="1:31" ht="14">
      <c r="A306" s="27" t="e">
        <f>VLOOKUP(O306,Dictionnaire!A:B,2,0)</f>
        <v>#N/A</v>
      </c>
      <c r="B306" s="27">
        <f t="shared" si="1"/>
        <v>0</v>
      </c>
      <c r="C306" s="27"/>
      <c r="D306" s="27"/>
      <c r="E306" s="27"/>
      <c r="F306" s="27"/>
      <c r="G306" s="27"/>
      <c r="H306" s="27"/>
      <c r="I306" s="27"/>
      <c r="J306" s="27"/>
      <c r="K306" s="27"/>
      <c r="L306" s="37"/>
      <c r="M306" s="27"/>
      <c r="N306" s="27"/>
      <c r="O306" s="34"/>
      <c r="P306" s="27"/>
      <c r="Q306" s="27"/>
      <c r="R306" s="27"/>
      <c r="S306" s="27"/>
      <c r="T306" s="27"/>
      <c r="U306" s="27"/>
      <c r="V306" s="27"/>
      <c r="W306" s="27"/>
      <c r="X306" s="27"/>
      <c r="Y306" s="27"/>
      <c r="Z306" s="27"/>
      <c r="AA306" s="27"/>
      <c r="AB306" s="27"/>
      <c r="AC306" s="27"/>
      <c r="AD306" s="27"/>
      <c r="AE306" s="27"/>
    </row>
    <row r="307" spans="1:31" ht="14">
      <c r="A307" s="27" t="e">
        <f>VLOOKUP(O307,Dictionnaire!A:B,2,0)</f>
        <v>#N/A</v>
      </c>
      <c r="B307" s="27">
        <f t="shared" si="1"/>
        <v>0</v>
      </c>
      <c r="C307" s="27"/>
      <c r="D307" s="27"/>
      <c r="E307" s="27"/>
      <c r="F307" s="27"/>
      <c r="G307" s="27"/>
      <c r="H307" s="27"/>
      <c r="I307" s="27"/>
      <c r="J307" s="27"/>
      <c r="K307" s="27"/>
      <c r="L307" s="37"/>
      <c r="M307" s="27"/>
      <c r="N307" s="27"/>
      <c r="O307" s="34"/>
      <c r="P307" s="27"/>
      <c r="Q307" s="27"/>
      <c r="R307" s="27"/>
      <c r="S307" s="27"/>
      <c r="T307" s="27"/>
      <c r="U307" s="27"/>
      <c r="V307" s="27"/>
      <c r="W307" s="27"/>
      <c r="X307" s="27"/>
      <c r="Y307" s="27"/>
      <c r="Z307" s="27"/>
      <c r="AA307" s="27"/>
      <c r="AB307" s="27"/>
      <c r="AC307" s="27"/>
      <c r="AD307" s="27"/>
      <c r="AE307" s="27"/>
    </row>
    <row r="308" spans="1:31" ht="14">
      <c r="A308" s="27" t="e">
        <f>VLOOKUP(O308,Dictionnaire!A:B,2,0)</f>
        <v>#N/A</v>
      </c>
      <c r="B308" s="27">
        <f t="shared" si="1"/>
        <v>0</v>
      </c>
      <c r="C308" s="27"/>
      <c r="D308" s="27"/>
      <c r="E308" s="27"/>
      <c r="F308" s="27"/>
      <c r="G308" s="27"/>
      <c r="H308" s="27"/>
      <c r="I308" s="27"/>
      <c r="J308" s="27"/>
      <c r="K308" s="27"/>
      <c r="L308" s="37"/>
      <c r="M308" s="27"/>
      <c r="N308" s="27"/>
      <c r="O308" s="34"/>
      <c r="P308" s="27"/>
      <c r="Q308" s="27"/>
      <c r="R308" s="27"/>
      <c r="S308" s="27"/>
      <c r="T308" s="27"/>
      <c r="U308" s="27"/>
      <c r="V308" s="27"/>
      <c r="W308" s="27"/>
      <c r="X308" s="27"/>
      <c r="Y308" s="27"/>
      <c r="Z308" s="27"/>
      <c r="AA308" s="27"/>
      <c r="AB308" s="27"/>
      <c r="AC308" s="27"/>
      <c r="AD308" s="27"/>
      <c r="AE308" s="27"/>
    </row>
    <row r="309" spans="1:31" ht="14">
      <c r="A309" s="27" t="e">
        <f>VLOOKUP(O309,Dictionnaire!A:B,2,0)</f>
        <v>#N/A</v>
      </c>
      <c r="B309" s="27">
        <f t="shared" si="1"/>
        <v>0</v>
      </c>
      <c r="C309" s="27"/>
      <c r="D309" s="27"/>
      <c r="E309" s="27"/>
      <c r="F309" s="27"/>
      <c r="G309" s="27"/>
      <c r="H309" s="27"/>
      <c r="I309" s="27"/>
      <c r="J309" s="27"/>
      <c r="K309" s="27"/>
      <c r="L309" s="37"/>
      <c r="M309" s="27"/>
      <c r="N309" s="27"/>
      <c r="O309" s="34"/>
      <c r="P309" s="27"/>
      <c r="Q309" s="27"/>
      <c r="R309" s="27"/>
      <c r="S309" s="27"/>
      <c r="T309" s="27"/>
      <c r="U309" s="27"/>
      <c r="V309" s="27"/>
      <c r="W309" s="27"/>
      <c r="X309" s="27"/>
      <c r="Y309" s="27"/>
      <c r="Z309" s="27"/>
      <c r="AA309" s="27"/>
      <c r="AB309" s="27"/>
      <c r="AC309" s="27"/>
      <c r="AD309" s="27"/>
      <c r="AE309" s="27"/>
    </row>
    <row r="310" spans="1:31" ht="14">
      <c r="A310" s="27" t="e">
        <f>VLOOKUP(O310,Dictionnaire!A:B,2,0)</f>
        <v>#N/A</v>
      </c>
      <c r="B310" s="27">
        <f t="shared" si="1"/>
        <v>0</v>
      </c>
      <c r="C310" s="27"/>
      <c r="D310" s="27"/>
      <c r="E310" s="27"/>
      <c r="F310" s="27"/>
      <c r="G310" s="27"/>
      <c r="H310" s="27"/>
      <c r="I310" s="27"/>
      <c r="J310" s="27"/>
      <c r="K310" s="27"/>
      <c r="L310" s="37"/>
      <c r="M310" s="27"/>
      <c r="N310" s="27"/>
      <c r="O310" s="34"/>
      <c r="P310" s="27"/>
      <c r="Q310" s="27"/>
      <c r="R310" s="27"/>
      <c r="S310" s="27"/>
      <c r="T310" s="27"/>
      <c r="U310" s="27"/>
      <c r="V310" s="27"/>
      <c r="W310" s="27"/>
      <c r="X310" s="27"/>
      <c r="Y310" s="27"/>
      <c r="Z310" s="27"/>
      <c r="AA310" s="27"/>
      <c r="AB310" s="27"/>
      <c r="AC310" s="27"/>
      <c r="AD310" s="27"/>
      <c r="AE310" s="27"/>
    </row>
    <row r="311" spans="1:31" ht="14">
      <c r="A311" s="27" t="e">
        <f>VLOOKUP(O311,Dictionnaire!A:B,2,0)</f>
        <v>#N/A</v>
      </c>
      <c r="B311" s="27">
        <f t="shared" si="1"/>
        <v>0</v>
      </c>
      <c r="C311" s="27"/>
      <c r="D311" s="27"/>
      <c r="E311" s="27"/>
      <c r="F311" s="27"/>
      <c r="G311" s="27"/>
      <c r="H311" s="27"/>
      <c r="I311" s="27"/>
      <c r="J311" s="27"/>
      <c r="K311" s="27"/>
      <c r="L311" s="37"/>
      <c r="M311" s="27"/>
      <c r="N311" s="27"/>
      <c r="O311" s="34"/>
      <c r="P311" s="27"/>
      <c r="Q311" s="27"/>
      <c r="R311" s="27"/>
      <c r="S311" s="27"/>
      <c r="T311" s="27"/>
      <c r="U311" s="27"/>
      <c r="V311" s="27"/>
      <c r="W311" s="27"/>
      <c r="X311" s="27"/>
      <c r="Y311" s="27"/>
      <c r="Z311" s="27"/>
      <c r="AA311" s="27"/>
      <c r="AB311" s="27"/>
      <c r="AC311" s="27"/>
      <c r="AD311" s="27"/>
      <c r="AE311" s="27"/>
    </row>
    <row r="312" spans="1:31" ht="14">
      <c r="A312" s="27" t="e">
        <f>VLOOKUP(O312,Dictionnaire!A:B,2,0)</f>
        <v>#N/A</v>
      </c>
      <c r="B312" s="27">
        <f t="shared" si="1"/>
        <v>0</v>
      </c>
      <c r="C312" s="27"/>
      <c r="D312" s="27"/>
      <c r="E312" s="27"/>
      <c r="F312" s="27"/>
      <c r="G312" s="27"/>
      <c r="H312" s="27"/>
      <c r="I312" s="27"/>
      <c r="J312" s="27"/>
      <c r="K312" s="27"/>
      <c r="L312" s="37"/>
      <c r="M312" s="27"/>
      <c r="N312" s="27"/>
      <c r="O312" s="34"/>
      <c r="P312" s="27"/>
      <c r="Q312" s="27"/>
      <c r="R312" s="27"/>
      <c r="S312" s="27"/>
      <c r="T312" s="27"/>
      <c r="U312" s="27"/>
      <c r="V312" s="27"/>
      <c r="W312" s="27"/>
      <c r="X312" s="27"/>
      <c r="Y312" s="27"/>
      <c r="Z312" s="27"/>
      <c r="AA312" s="27"/>
      <c r="AB312" s="27"/>
      <c r="AC312" s="27"/>
      <c r="AD312" s="27"/>
      <c r="AE312" s="27">
        <v>122128660</v>
      </c>
    </row>
    <row r="313" spans="1:31" ht="14">
      <c r="A313" s="27" t="e">
        <f>VLOOKUP(O313,Dictionnaire!A:B,2,0)</f>
        <v>#N/A</v>
      </c>
      <c r="B313" s="27">
        <f t="shared" si="1"/>
        <v>0</v>
      </c>
      <c r="C313" s="27"/>
      <c r="D313" s="27"/>
      <c r="E313" s="27"/>
      <c r="F313" s="27"/>
      <c r="G313" s="27"/>
      <c r="H313" s="27"/>
      <c r="I313" s="27"/>
      <c r="J313" s="27"/>
      <c r="K313" s="27"/>
      <c r="L313" s="37"/>
      <c r="M313" s="27"/>
      <c r="N313" s="27"/>
      <c r="O313" s="34"/>
      <c r="P313" s="27"/>
      <c r="Q313" s="27"/>
      <c r="R313" s="27"/>
      <c r="S313" s="27"/>
      <c r="T313" s="27"/>
      <c r="U313" s="27"/>
      <c r="V313" s="27"/>
      <c r="W313" s="27"/>
      <c r="X313" s="27"/>
      <c r="Y313" s="27"/>
      <c r="Z313" s="27"/>
      <c r="AA313" s="27"/>
      <c r="AB313" s="27"/>
      <c r="AC313" s="27"/>
      <c r="AD313" s="27"/>
      <c r="AE313" s="27"/>
    </row>
    <row r="314" spans="1:31" ht="14">
      <c r="A314" s="27" t="e">
        <f>VLOOKUP(O314,Dictionnaire!A:B,2,0)</f>
        <v>#N/A</v>
      </c>
      <c r="B314" s="27">
        <f t="shared" si="1"/>
        <v>0</v>
      </c>
      <c r="C314" s="27"/>
      <c r="D314" s="27"/>
      <c r="E314" s="27"/>
      <c r="F314" s="27"/>
      <c r="G314" s="27"/>
      <c r="H314" s="27"/>
      <c r="I314" s="27"/>
      <c r="J314" s="27"/>
      <c r="K314" s="27"/>
      <c r="L314" s="37"/>
      <c r="M314" s="27"/>
      <c r="N314" s="27"/>
      <c r="O314" s="34"/>
      <c r="P314" s="27"/>
      <c r="Q314" s="27"/>
      <c r="R314" s="27"/>
      <c r="S314" s="27"/>
      <c r="T314" s="27"/>
      <c r="U314" s="27"/>
      <c r="V314" s="27"/>
      <c r="W314" s="27"/>
      <c r="X314" s="27"/>
      <c r="Y314" s="27"/>
      <c r="Z314" s="27"/>
      <c r="AA314" s="27"/>
      <c r="AB314" s="27"/>
      <c r="AC314" s="27"/>
      <c r="AD314" s="27"/>
      <c r="AE314" s="27"/>
    </row>
    <row r="315" spans="1:31" ht="14">
      <c r="A315" s="27" t="e">
        <f>VLOOKUP(O315,Dictionnaire!A:B,2,0)</f>
        <v>#N/A</v>
      </c>
      <c r="B315" s="27">
        <f t="shared" si="1"/>
        <v>0</v>
      </c>
      <c r="C315" s="27"/>
      <c r="D315" s="27"/>
      <c r="E315" s="27"/>
      <c r="F315" s="27"/>
      <c r="G315" s="27"/>
      <c r="H315" s="27"/>
      <c r="I315" s="27"/>
      <c r="J315" s="27"/>
      <c r="K315" s="27"/>
      <c r="L315" s="37"/>
      <c r="M315" s="27"/>
      <c r="N315" s="27"/>
      <c r="O315" s="34"/>
      <c r="P315" s="27"/>
      <c r="Q315" s="27"/>
      <c r="R315" s="27"/>
      <c r="S315" s="27"/>
      <c r="T315" s="27"/>
      <c r="U315" s="27"/>
      <c r="V315" s="27"/>
      <c r="W315" s="27"/>
      <c r="X315" s="27"/>
      <c r="Y315" s="27"/>
      <c r="Z315" s="27"/>
      <c r="AA315" s="27"/>
      <c r="AB315" s="27"/>
      <c r="AC315" s="27"/>
      <c r="AD315" s="27"/>
      <c r="AE315" s="27">
        <v>122171864</v>
      </c>
    </row>
    <row r="316" spans="1:31" ht="14">
      <c r="A316" s="27" t="e">
        <f>VLOOKUP(O316,Dictionnaire!A:B,2,0)</f>
        <v>#N/A</v>
      </c>
      <c r="B316" s="27">
        <f t="shared" si="1"/>
        <v>0</v>
      </c>
      <c r="C316" s="27"/>
      <c r="D316" s="27"/>
      <c r="E316" s="27"/>
      <c r="F316" s="27"/>
      <c r="G316" s="27"/>
      <c r="H316" s="27"/>
      <c r="I316" s="27"/>
      <c r="J316" s="27"/>
      <c r="K316" s="27"/>
      <c r="L316" s="37"/>
      <c r="M316" s="27"/>
      <c r="N316" s="27"/>
      <c r="O316" s="34"/>
      <c r="P316" s="27"/>
      <c r="Q316" s="27"/>
      <c r="R316" s="27"/>
      <c r="S316" s="27"/>
      <c r="T316" s="27"/>
      <c r="U316" s="27"/>
      <c r="V316" s="27"/>
      <c r="W316" s="27"/>
      <c r="X316" s="27"/>
      <c r="Y316" s="27"/>
      <c r="Z316" s="27"/>
      <c r="AA316" s="27"/>
      <c r="AB316" s="27"/>
      <c r="AC316" s="27"/>
      <c r="AD316" s="27"/>
      <c r="AE316" s="27"/>
    </row>
    <row r="317" spans="1:31" ht="14">
      <c r="A317" s="27" t="e">
        <f>VLOOKUP(O317,Dictionnaire!A:B,2,0)</f>
        <v>#N/A</v>
      </c>
      <c r="B317" s="27">
        <f t="shared" si="1"/>
        <v>0</v>
      </c>
      <c r="C317" s="27"/>
      <c r="D317" s="27"/>
      <c r="E317" s="27"/>
      <c r="F317" s="27"/>
      <c r="G317" s="27"/>
      <c r="H317" s="27"/>
      <c r="I317" s="27"/>
      <c r="J317" s="27"/>
      <c r="K317" s="27"/>
      <c r="L317" s="37"/>
      <c r="M317" s="27"/>
      <c r="N317" s="27"/>
      <c r="O317" s="34"/>
      <c r="P317" s="27"/>
      <c r="Q317" s="27"/>
      <c r="R317" s="27"/>
      <c r="S317" s="27"/>
      <c r="T317" s="27"/>
      <c r="U317" s="27"/>
      <c r="V317" s="27"/>
      <c r="W317" s="27"/>
      <c r="X317" s="27"/>
      <c r="Y317" s="27"/>
      <c r="Z317" s="27"/>
      <c r="AA317" s="27"/>
      <c r="AB317" s="27"/>
      <c r="AC317" s="27"/>
      <c r="AD317" s="27"/>
      <c r="AE317" s="27"/>
    </row>
    <row r="318" spans="1:31" ht="14">
      <c r="A318" s="27" t="e">
        <f>VLOOKUP(O318,Dictionnaire!A:B,2,0)</f>
        <v>#N/A</v>
      </c>
      <c r="B318" s="27">
        <f t="shared" si="1"/>
        <v>0</v>
      </c>
      <c r="C318" s="27"/>
      <c r="D318" s="27"/>
      <c r="E318" s="27"/>
      <c r="F318" s="27"/>
      <c r="G318" s="27"/>
      <c r="H318" s="27"/>
      <c r="I318" s="27"/>
      <c r="J318" s="27"/>
      <c r="K318" s="27"/>
      <c r="L318" s="37"/>
      <c r="M318" s="27"/>
      <c r="N318" s="27"/>
      <c r="O318" s="34"/>
      <c r="P318" s="27"/>
      <c r="Q318" s="27"/>
      <c r="R318" s="27"/>
      <c r="S318" s="27"/>
      <c r="T318" s="27"/>
      <c r="U318" s="27"/>
      <c r="V318" s="27"/>
      <c r="W318" s="27"/>
      <c r="X318" s="27"/>
      <c r="Y318" s="27"/>
      <c r="Z318" s="27"/>
      <c r="AA318" s="27"/>
      <c r="AB318" s="27"/>
      <c r="AC318" s="27"/>
      <c r="AD318" s="27"/>
      <c r="AE318" s="27"/>
    </row>
    <row r="319" spans="1:31" ht="14">
      <c r="A319" s="27" t="e">
        <f>VLOOKUP(O319,Dictionnaire!A:B,2,0)</f>
        <v>#N/A</v>
      </c>
      <c r="B319" s="27">
        <f t="shared" si="1"/>
        <v>0</v>
      </c>
      <c r="C319" s="27"/>
      <c r="D319" s="27"/>
      <c r="E319" s="27"/>
      <c r="F319" s="27"/>
      <c r="G319" s="27"/>
      <c r="H319" s="27"/>
      <c r="I319" s="27"/>
      <c r="J319" s="27"/>
      <c r="K319" s="27"/>
      <c r="L319" s="37"/>
      <c r="M319" s="27"/>
      <c r="N319" s="27"/>
      <c r="O319" s="34"/>
      <c r="P319" s="27"/>
      <c r="Q319" s="27"/>
      <c r="R319" s="27"/>
      <c r="S319" s="27"/>
      <c r="T319" s="27"/>
      <c r="U319" s="27"/>
      <c r="V319" s="27"/>
      <c r="W319" s="27"/>
      <c r="X319" s="27"/>
      <c r="Y319" s="27"/>
      <c r="Z319" s="27"/>
      <c r="AA319" s="27"/>
      <c r="AB319" s="27"/>
      <c r="AC319" s="27"/>
      <c r="AD319" s="27"/>
      <c r="AE319" s="27"/>
    </row>
    <row r="320" spans="1:31" ht="14">
      <c r="A320" s="27" t="e">
        <f>VLOOKUP(O320,Dictionnaire!A:B,2,0)</f>
        <v>#N/A</v>
      </c>
      <c r="B320" s="27">
        <f t="shared" si="1"/>
        <v>0</v>
      </c>
      <c r="C320" s="27"/>
      <c r="D320" s="27"/>
      <c r="E320" s="27"/>
      <c r="F320" s="27"/>
      <c r="G320" s="27"/>
      <c r="H320" s="27"/>
      <c r="I320" s="27"/>
      <c r="J320" s="27"/>
      <c r="K320" s="27"/>
      <c r="L320" s="37"/>
      <c r="M320" s="27"/>
      <c r="N320" s="27"/>
      <c r="O320" s="34"/>
      <c r="P320" s="27"/>
      <c r="Q320" s="27"/>
      <c r="R320" s="27"/>
      <c r="S320" s="27"/>
      <c r="T320" s="27"/>
      <c r="U320" s="27"/>
      <c r="V320" s="27"/>
      <c r="W320" s="27"/>
      <c r="X320" s="27"/>
      <c r="Y320" s="27"/>
      <c r="Z320" s="27"/>
      <c r="AA320" s="27"/>
      <c r="AB320" s="27"/>
      <c r="AC320" s="27"/>
      <c r="AD320" s="27"/>
      <c r="AE320" s="27"/>
    </row>
    <row r="321" spans="1:31" ht="14">
      <c r="A321" s="27" t="e">
        <f>VLOOKUP(O321,Dictionnaire!A:B,2,0)</f>
        <v>#N/A</v>
      </c>
      <c r="B321" s="27">
        <f t="shared" si="1"/>
        <v>0</v>
      </c>
      <c r="C321" s="27"/>
      <c r="D321" s="27"/>
      <c r="E321" s="27"/>
      <c r="F321" s="27"/>
      <c r="G321" s="27"/>
      <c r="H321" s="27"/>
      <c r="I321" s="27"/>
      <c r="J321" s="27"/>
      <c r="K321" s="27"/>
      <c r="L321" s="37"/>
      <c r="M321" s="27"/>
      <c r="N321" s="27"/>
      <c r="O321" s="34"/>
      <c r="P321" s="27"/>
      <c r="Q321" s="27"/>
      <c r="R321" s="27"/>
      <c r="S321" s="27"/>
      <c r="T321" s="27"/>
      <c r="U321" s="27"/>
      <c r="V321" s="27"/>
      <c r="W321" s="27"/>
      <c r="X321" s="27"/>
      <c r="Y321" s="27"/>
      <c r="Z321" s="27"/>
      <c r="AA321" s="27"/>
      <c r="AB321" s="27"/>
      <c r="AC321" s="27"/>
      <c r="AD321" s="27"/>
      <c r="AE321" s="27"/>
    </row>
    <row r="322" spans="1:31" ht="14">
      <c r="A322" s="27" t="e">
        <f>VLOOKUP(O322,Dictionnaire!A:B,2,0)</f>
        <v>#N/A</v>
      </c>
      <c r="B322" s="27">
        <f t="shared" si="1"/>
        <v>0</v>
      </c>
      <c r="C322" s="27"/>
      <c r="D322" s="27"/>
      <c r="E322" s="27"/>
      <c r="F322" s="27"/>
      <c r="G322" s="27"/>
      <c r="H322" s="27"/>
      <c r="I322" s="27"/>
      <c r="J322" s="27"/>
      <c r="K322" s="27"/>
      <c r="L322" s="37"/>
      <c r="M322" s="27"/>
      <c r="N322" s="27"/>
      <c r="O322" s="34"/>
      <c r="P322" s="27"/>
      <c r="Q322" s="27"/>
      <c r="R322" s="27"/>
      <c r="S322" s="27"/>
      <c r="T322" s="27"/>
      <c r="U322" s="27"/>
      <c r="V322" s="27"/>
      <c r="W322" s="27"/>
      <c r="X322" s="27"/>
      <c r="Y322" s="27"/>
      <c r="Z322" s="27"/>
      <c r="AA322" s="27"/>
      <c r="AB322" s="27"/>
      <c r="AC322" s="27"/>
      <c r="AD322" s="27"/>
      <c r="AE322" s="27">
        <v>122237581</v>
      </c>
    </row>
    <row r="323" spans="1:31" ht="14">
      <c r="A323" s="27" t="e">
        <f>VLOOKUP(O323,Dictionnaire!A:B,2,0)</f>
        <v>#N/A</v>
      </c>
      <c r="B323" s="27">
        <f t="shared" si="1"/>
        <v>0</v>
      </c>
      <c r="C323" s="27"/>
      <c r="D323" s="27"/>
      <c r="E323" s="27"/>
      <c r="F323" s="27"/>
      <c r="G323" s="27"/>
      <c r="H323" s="27"/>
      <c r="I323" s="27"/>
      <c r="J323" s="27"/>
      <c r="K323" s="27"/>
      <c r="L323" s="37"/>
      <c r="M323" s="27"/>
      <c r="N323" s="27"/>
      <c r="O323" s="34"/>
      <c r="P323" s="27"/>
      <c r="Q323" s="27"/>
      <c r="R323" s="27"/>
      <c r="S323" s="27"/>
      <c r="T323" s="27"/>
      <c r="U323" s="27"/>
      <c r="V323" s="27"/>
      <c r="W323" s="27"/>
      <c r="X323" s="27"/>
      <c r="Y323" s="27"/>
      <c r="Z323" s="27"/>
      <c r="AA323" s="27"/>
      <c r="AB323" s="27"/>
      <c r="AC323" s="27"/>
      <c r="AD323" s="27"/>
      <c r="AE323" s="27">
        <v>122238643</v>
      </c>
    </row>
    <row r="324" spans="1:31" ht="14">
      <c r="A324" s="27" t="e">
        <f>VLOOKUP(O324,Dictionnaire!A:B,2,0)</f>
        <v>#N/A</v>
      </c>
      <c r="B324" s="27">
        <f t="shared" si="1"/>
        <v>0</v>
      </c>
      <c r="C324" s="27"/>
      <c r="D324" s="27"/>
      <c r="E324" s="27"/>
      <c r="F324" s="27"/>
      <c r="G324" s="27"/>
      <c r="H324" s="27"/>
      <c r="I324" s="27"/>
      <c r="J324" s="27"/>
      <c r="K324" s="27"/>
      <c r="L324" s="37"/>
      <c r="M324" s="27"/>
      <c r="N324" s="27"/>
      <c r="O324" s="34"/>
      <c r="P324" s="27"/>
      <c r="Q324" s="27"/>
      <c r="R324" s="27"/>
      <c r="S324" s="27"/>
      <c r="T324" s="27"/>
      <c r="U324" s="27"/>
      <c r="V324" s="27"/>
      <c r="W324" s="27"/>
      <c r="X324" s="27"/>
      <c r="Y324" s="27"/>
      <c r="Z324" s="27"/>
      <c r="AA324" s="27"/>
      <c r="AB324" s="27"/>
      <c r="AC324" s="27"/>
      <c r="AD324" s="27"/>
      <c r="AE324" s="27"/>
    </row>
    <row r="325" spans="1:31" ht="14">
      <c r="A325" s="27" t="e">
        <f>VLOOKUP(O325,Dictionnaire!A:B,2,0)</f>
        <v>#N/A</v>
      </c>
      <c r="B325" s="27">
        <f t="shared" si="1"/>
        <v>0</v>
      </c>
      <c r="C325" s="27"/>
      <c r="D325" s="27"/>
      <c r="E325" s="27"/>
      <c r="F325" s="27"/>
      <c r="G325" s="27"/>
      <c r="H325" s="27"/>
      <c r="I325" s="27"/>
      <c r="J325" s="27"/>
      <c r="K325" s="27"/>
      <c r="L325" s="37"/>
      <c r="M325" s="27"/>
      <c r="N325" s="27"/>
      <c r="O325" s="34"/>
      <c r="P325" s="27"/>
      <c r="Q325" s="27"/>
      <c r="R325" s="27"/>
      <c r="S325" s="27"/>
      <c r="T325" s="27"/>
      <c r="U325" s="27"/>
      <c r="V325" s="27"/>
      <c r="W325" s="27"/>
      <c r="X325" s="27"/>
      <c r="Y325" s="27"/>
      <c r="Z325" s="27"/>
      <c r="AA325" s="27"/>
      <c r="AB325" s="27"/>
      <c r="AC325" s="27"/>
      <c r="AD325" s="27"/>
      <c r="AE325" s="27"/>
    </row>
    <row r="326" spans="1:31" ht="14">
      <c r="A326" s="27" t="e">
        <f>VLOOKUP(O326,Dictionnaire!A:B,2,0)</f>
        <v>#N/A</v>
      </c>
      <c r="B326" s="27">
        <f t="shared" si="1"/>
        <v>0</v>
      </c>
      <c r="C326" s="27"/>
      <c r="D326" s="27"/>
      <c r="E326" s="27"/>
      <c r="F326" s="27"/>
      <c r="G326" s="27"/>
      <c r="H326" s="27"/>
      <c r="I326" s="27"/>
      <c r="J326" s="27"/>
      <c r="K326" s="27"/>
      <c r="L326" s="37"/>
      <c r="M326" s="27"/>
      <c r="N326" s="27"/>
      <c r="O326" s="34"/>
      <c r="P326" s="27"/>
      <c r="Q326" s="27"/>
      <c r="R326" s="27"/>
      <c r="S326" s="27"/>
      <c r="T326" s="27"/>
      <c r="U326" s="27"/>
      <c r="V326" s="27"/>
      <c r="W326" s="27"/>
      <c r="X326" s="27"/>
      <c r="Y326" s="27"/>
      <c r="Z326" s="27"/>
      <c r="AA326" s="27"/>
      <c r="AB326" s="27"/>
      <c r="AC326" s="27"/>
      <c r="AD326" s="27">
        <v>123192162</v>
      </c>
      <c r="AE326" s="27"/>
    </row>
    <row r="327" spans="1:31" ht="14">
      <c r="A327" s="27" t="e">
        <f>VLOOKUP(O327,Dictionnaire!A:B,2,0)</f>
        <v>#N/A</v>
      </c>
      <c r="B327" s="27">
        <f t="shared" si="1"/>
        <v>0</v>
      </c>
      <c r="C327" s="27"/>
      <c r="D327" s="27"/>
      <c r="E327" s="27"/>
      <c r="F327" s="27"/>
      <c r="G327" s="27"/>
      <c r="H327" s="27"/>
      <c r="I327" s="27"/>
      <c r="J327" s="27"/>
      <c r="K327" s="27"/>
      <c r="L327" s="37"/>
      <c r="M327" s="27"/>
      <c r="N327" s="27"/>
      <c r="O327" s="34"/>
      <c r="P327" s="27"/>
      <c r="Q327" s="27"/>
      <c r="R327" s="27"/>
      <c r="S327" s="27"/>
      <c r="T327" s="27"/>
      <c r="U327" s="27"/>
      <c r="V327" s="27"/>
      <c r="W327" s="27"/>
      <c r="X327" s="27"/>
      <c r="Y327" s="27"/>
      <c r="Z327" s="27"/>
      <c r="AA327" s="27"/>
      <c r="AB327" s="27"/>
      <c r="AC327" s="27"/>
      <c r="AD327" s="27"/>
      <c r="AE327" s="27"/>
    </row>
    <row r="328" spans="1:31" ht="14">
      <c r="A328" s="27" t="e">
        <f>VLOOKUP(O328,Dictionnaire!A:B,2,0)</f>
        <v>#N/A</v>
      </c>
      <c r="B328" s="27">
        <f t="shared" si="1"/>
        <v>0</v>
      </c>
      <c r="C328" s="27"/>
      <c r="D328" s="27"/>
      <c r="E328" s="27"/>
      <c r="F328" s="27"/>
      <c r="G328" s="27"/>
      <c r="H328" s="27"/>
      <c r="I328" s="27"/>
      <c r="J328" s="27"/>
      <c r="K328" s="27"/>
      <c r="L328" s="37"/>
      <c r="M328" s="27"/>
      <c r="N328" s="27"/>
      <c r="O328" s="34"/>
      <c r="P328" s="27"/>
      <c r="Q328" s="27"/>
      <c r="R328" s="27"/>
      <c r="S328" s="27"/>
      <c r="T328" s="27"/>
      <c r="U328" s="27"/>
      <c r="V328" s="27"/>
      <c r="W328" s="27"/>
      <c r="X328" s="27"/>
      <c r="Y328" s="27"/>
      <c r="Z328" s="27"/>
      <c r="AA328" s="27"/>
      <c r="AB328" s="27"/>
      <c r="AC328" s="27"/>
      <c r="AD328" s="27"/>
      <c r="AE328" s="27"/>
    </row>
    <row r="329" spans="1:31" ht="14">
      <c r="A329" s="27" t="e">
        <f>VLOOKUP(O329,Dictionnaire!A:B,2,0)</f>
        <v>#N/A</v>
      </c>
      <c r="B329" s="27">
        <f t="shared" si="1"/>
        <v>0</v>
      </c>
      <c r="C329" s="27"/>
      <c r="D329" s="27"/>
      <c r="E329" s="27"/>
      <c r="F329" s="27"/>
      <c r="G329" s="27"/>
      <c r="H329" s="27"/>
      <c r="I329" s="27"/>
      <c r="J329" s="27"/>
      <c r="K329" s="27"/>
      <c r="L329" s="37"/>
      <c r="M329" s="27"/>
      <c r="N329" s="27"/>
      <c r="O329" s="34"/>
      <c r="P329" s="27"/>
      <c r="Q329" s="27"/>
      <c r="R329" s="27"/>
      <c r="S329" s="27"/>
      <c r="T329" s="27"/>
      <c r="U329" s="27"/>
      <c r="V329" s="27"/>
      <c r="W329" s="27"/>
      <c r="X329" s="27"/>
      <c r="Y329" s="27"/>
      <c r="Z329" s="27"/>
      <c r="AA329" s="27"/>
      <c r="AB329" s="27"/>
      <c r="AC329" s="27"/>
      <c r="AD329" s="27"/>
      <c r="AE329" s="27"/>
    </row>
    <row r="330" spans="1:31" ht="14">
      <c r="A330" s="27" t="e">
        <f>VLOOKUP(O330,Dictionnaire!A:B,2,0)</f>
        <v>#N/A</v>
      </c>
      <c r="B330" s="27">
        <f t="shared" si="1"/>
        <v>0</v>
      </c>
      <c r="C330" s="27"/>
      <c r="D330" s="27"/>
      <c r="E330" s="27"/>
      <c r="F330" s="27"/>
      <c r="G330" s="27"/>
      <c r="H330" s="27"/>
      <c r="I330" s="27"/>
      <c r="J330" s="27"/>
      <c r="K330" s="27"/>
      <c r="L330" s="37"/>
      <c r="M330" s="27"/>
      <c r="N330" s="27"/>
      <c r="O330" s="34"/>
      <c r="P330" s="27"/>
      <c r="Q330" s="27"/>
      <c r="R330" s="27"/>
      <c r="S330" s="27"/>
      <c r="T330" s="27"/>
      <c r="U330" s="27"/>
      <c r="V330" s="27"/>
      <c r="W330" s="27"/>
      <c r="X330" s="27"/>
      <c r="Y330" s="27"/>
      <c r="Z330" s="27"/>
      <c r="AA330" s="27"/>
      <c r="AB330" s="27"/>
      <c r="AC330" s="27"/>
      <c r="AD330" s="27"/>
      <c r="AE330" s="27"/>
    </row>
    <row r="331" spans="1:31" ht="14">
      <c r="A331" s="27" t="e">
        <f>VLOOKUP(O331,Dictionnaire!A:B,2,0)</f>
        <v>#N/A</v>
      </c>
      <c r="B331" s="27">
        <f t="shared" si="1"/>
        <v>0</v>
      </c>
      <c r="C331" s="27"/>
      <c r="D331" s="27"/>
      <c r="E331" s="27"/>
      <c r="F331" s="27"/>
      <c r="G331" s="27"/>
      <c r="H331" s="27"/>
      <c r="I331" s="27"/>
      <c r="J331" s="27"/>
      <c r="K331" s="27"/>
      <c r="L331" s="37"/>
      <c r="M331" s="27"/>
      <c r="N331" s="27"/>
      <c r="O331" s="34"/>
      <c r="P331" s="27"/>
      <c r="Q331" s="27"/>
      <c r="R331" s="27"/>
      <c r="S331" s="27"/>
      <c r="T331" s="27"/>
      <c r="U331" s="27"/>
      <c r="V331" s="27"/>
      <c r="W331" s="27"/>
      <c r="X331" s="27"/>
      <c r="Y331" s="27"/>
      <c r="Z331" s="27"/>
      <c r="AA331" s="27"/>
      <c r="AB331" s="27"/>
      <c r="AC331" s="27"/>
      <c r="AD331" s="27"/>
      <c r="AE331" s="27"/>
    </row>
    <row r="332" spans="1:31" ht="14">
      <c r="A332" s="27" t="e">
        <f>VLOOKUP(O332,Dictionnaire!A:B,2,0)</f>
        <v>#N/A</v>
      </c>
      <c r="B332" s="27">
        <f t="shared" si="1"/>
        <v>0</v>
      </c>
      <c r="C332" s="27"/>
      <c r="D332" s="27"/>
      <c r="E332" s="27"/>
      <c r="F332" s="27"/>
      <c r="G332" s="27"/>
      <c r="H332" s="27"/>
      <c r="I332" s="27"/>
      <c r="J332" s="27"/>
      <c r="K332" s="27"/>
      <c r="L332" s="37"/>
      <c r="M332" s="27"/>
      <c r="N332" s="27"/>
      <c r="O332" s="34"/>
      <c r="P332" s="27"/>
      <c r="Q332" s="27"/>
      <c r="R332" s="27"/>
      <c r="S332" s="27"/>
      <c r="T332" s="27"/>
      <c r="U332" s="27"/>
      <c r="V332" s="27"/>
      <c r="W332" s="27"/>
      <c r="X332" s="27"/>
      <c r="Y332" s="27"/>
      <c r="Z332" s="27"/>
      <c r="AA332" s="27"/>
      <c r="AB332" s="27"/>
      <c r="AC332" s="27"/>
      <c r="AD332" s="27"/>
      <c r="AE332" s="27"/>
    </row>
    <row r="333" spans="1:31" ht="14">
      <c r="A333" s="27" t="e">
        <f>VLOOKUP(O333,Dictionnaire!A:B,2,0)</f>
        <v>#N/A</v>
      </c>
      <c r="B333" s="27">
        <f t="shared" si="1"/>
        <v>0</v>
      </c>
      <c r="C333" s="27"/>
      <c r="D333" s="27"/>
      <c r="E333" s="27"/>
      <c r="F333" s="27"/>
      <c r="G333" s="27"/>
      <c r="H333" s="27"/>
      <c r="I333" s="27"/>
      <c r="J333" s="27"/>
      <c r="K333" s="27"/>
      <c r="L333" s="37"/>
      <c r="M333" s="27"/>
      <c r="N333" s="27"/>
      <c r="O333" s="34"/>
      <c r="P333" s="27"/>
      <c r="Q333" s="27"/>
      <c r="R333" s="27"/>
      <c r="S333" s="27"/>
      <c r="T333" s="27"/>
      <c r="U333" s="27"/>
      <c r="V333" s="27"/>
      <c r="W333" s="27"/>
      <c r="X333" s="27"/>
      <c r="Y333" s="27"/>
      <c r="Z333" s="27"/>
      <c r="AA333" s="27"/>
      <c r="AB333" s="27"/>
      <c r="AC333" s="27"/>
      <c r="AD333" s="27"/>
      <c r="AE333" s="27"/>
    </row>
    <row r="334" spans="1:31" ht="14">
      <c r="A334" s="27" t="e">
        <f>VLOOKUP(O334,Dictionnaire!A:B,2,0)</f>
        <v>#N/A</v>
      </c>
      <c r="B334" s="27">
        <f t="shared" si="1"/>
        <v>0</v>
      </c>
      <c r="C334" s="27"/>
      <c r="D334" s="27"/>
      <c r="E334" s="27"/>
      <c r="F334" s="27"/>
      <c r="G334" s="27"/>
      <c r="H334" s="27"/>
      <c r="I334" s="27"/>
      <c r="J334" s="27"/>
      <c r="K334" s="27"/>
      <c r="L334" s="37"/>
      <c r="M334" s="27"/>
      <c r="N334" s="27"/>
      <c r="O334" s="34"/>
      <c r="P334" s="27"/>
      <c r="Q334" s="27"/>
      <c r="R334" s="27"/>
      <c r="S334" s="27"/>
      <c r="T334" s="27"/>
      <c r="U334" s="27"/>
      <c r="V334" s="27"/>
      <c r="W334" s="27"/>
      <c r="X334" s="27"/>
      <c r="Y334" s="27"/>
      <c r="Z334" s="27"/>
      <c r="AA334" s="27"/>
      <c r="AB334" s="27"/>
      <c r="AC334" s="27"/>
      <c r="AD334" s="27"/>
      <c r="AE334" s="27"/>
    </row>
    <row r="335" spans="1:31" ht="14">
      <c r="A335" s="27" t="e">
        <f>VLOOKUP(O335,Dictionnaire!A:B,2,0)</f>
        <v>#N/A</v>
      </c>
      <c r="B335" s="27">
        <f t="shared" si="1"/>
        <v>0</v>
      </c>
      <c r="C335" s="27"/>
      <c r="D335" s="27"/>
      <c r="E335" s="27"/>
      <c r="F335" s="27"/>
      <c r="G335" s="27"/>
      <c r="H335" s="27"/>
      <c r="I335" s="27"/>
      <c r="J335" s="27"/>
      <c r="K335" s="27"/>
      <c r="L335" s="37"/>
      <c r="M335" s="27"/>
      <c r="N335" s="27"/>
      <c r="O335" s="34"/>
      <c r="P335" s="27"/>
      <c r="Q335" s="27"/>
      <c r="R335" s="27"/>
      <c r="S335" s="27"/>
      <c r="T335" s="27"/>
      <c r="U335" s="27"/>
      <c r="V335" s="27"/>
      <c r="W335" s="27"/>
      <c r="X335" s="27"/>
      <c r="Y335" s="27"/>
      <c r="Z335" s="27"/>
      <c r="AA335" s="27"/>
      <c r="AB335" s="27"/>
      <c r="AC335" s="27"/>
      <c r="AD335" s="27"/>
      <c r="AE335" s="27"/>
    </row>
    <row r="336" spans="1:31" ht="14">
      <c r="A336" s="27" t="e">
        <f>VLOOKUP(O336,Dictionnaire!A:B,2,0)</f>
        <v>#N/A</v>
      </c>
      <c r="B336" s="27">
        <f t="shared" si="1"/>
        <v>0</v>
      </c>
      <c r="C336" s="27"/>
      <c r="D336" s="27"/>
      <c r="E336" s="27"/>
      <c r="F336" s="27"/>
      <c r="G336" s="27"/>
      <c r="H336" s="27"/>
      <c r="I336" s="27"/>
      <c r="J336" s="27"/>
      <c r="K336" s="27"/>
      <c r="L336" s="37"/>
      <c r="M336" s="27"/>
      <c r="N336" s="27"/>
      <c r="O336" s="34"/>
      <c r="P336" s="27"/>
      <c r="Q336" s="27"/>
      <c r="R336" s="27"/>
      <c r="S336" s="27"/>
      <c r="T336" s="27"/>
      <c r="U336" s="27"/>
      <c r="V336" s="27"/>
      <c r="W336" s="27"/>
      <c r="X336" s="27"/>
      <c r="Y336" s="27"/>
      <c r="Z336" s="27"/>
      <c r="AA336" s="27"/>
      <c r="AB336" s="27"/>
      <c r="AC336" s="27"/>
      <c r="AD336" s="27"/>
      <c r="AE336" s="27">
        <v>122163074</v>
      </c>
    </row>
    <row r="337" spans="1:31" ht="14">
      <c r="A337" s="27" t="e">
        <f>VLOOKUP(O337,Dictionnaire!A:B,2,0)</f>
        <v>#N/A</v>
      </c>
      <c r="B337" s="27">
        <f t="shared" si="1"/>
        <v>0</v>
      </c>
      <c r="C337" s="27"/>
      <c r="D337" s="27"/>
      <c r="E337" s="27"/>
      <c r="F337" s="27"/>
      <c r="G337" s="27"/>
      <c r="H337" s="27"/>
      <c r="I337" s="27"/>
      <c r="J337" s="27"/>
      <c r="K337" s="27"/>
      <c r="L337" s="37"/>
      <c r="M337" s="27"/>
      <c r="N337" s="27"/>
      <c r="O337" s="34"/>
      <c r="P337" s="27"/>
      <c r="Q337" s="27"/>
      <c r="R337" s="27"/>
      <c r="S337" s="27"/>
      <c r="T337" s="27"/>
      <c r="U337" s="27"/>
      <c r="V337" s="27"/>
      <c r="W337" s="27"/>
      <c r="X337" s="27"/>
      <c r="Y337" s="27"/>
      <c r="Z337" s="27"/>
      <c r="AA337" s="27"/>
      <c r="AB337" s="27"/>
      <c r="AC337" s="27"/>
      <c r="AD337" s="27"/>
      <c r="AE337" s="27"/>
    </row>
    <row r="338" spans="1:31" ht="14">
      <c r="A338" s="27" t="e">
        <f>VLOOKUP(O338,Dictionnaire!A:B,2,0)</f>
        <v>#N/A</v>
      </c>
      <c r="B338" s="27">
        <f t="shared" si="1"/>
        <v>0</v>
      </c>
      <c r="C338" s="27"/>
      <c r="D338" s="27"/>
      <c r="E338" s="27"/>
      <c r="F338" s="27"/>
      <c r="G338" s="27"/>
      <c r="H338" s="27"/>
      <c r="I338" s="27"/>
      <c r="J338" s="27"/>
      <c r="K338" s="27"/>
      <c r="L338" s="37"/>
      <c r="M338" s="27"/>
      <c r="N338" s="27"/>
      <c r="O338" s="34"/>
      <c r="P338" s="27"/>
      <c r="Q338" s="27"/>
      <c r="R338" s="27"/>
      <c r="S338" s="27"/>
      <c r="T338" s="27"/>
      <c r="U338" s="27"/>
      <c r="V338" s="27"/>
      <c r="W338" s="27"/>
      <c r="X338" s="27"/>
      <c r="Y338" s="27"/>
      <c r="Z338" s="27"/>
      <c r="AA338" s="27"/>
      <c r="AB338" s="27"/>
      <c r="AC338" s="27"/>
      <c r="AD338" s="27"/>
      <c r="AE338" s="27"/>
    </row>
    <row r="339" spans="1:31" ht="14">
      <c r="A339" s="27" t="e">
        <f>VLOOKUP(O339,Dictionnaire!A:B,2,0)</f>
        <v>#N/A</v>
      </c>
      <c r="B339" s="27">
        <f t="shared" si="1"/>
        <v>0</v>
      </c>
      <c r="C339" s="27"/>
      <c r="D339" s="27"/>
      <c r="E339" s="27"/>
      <c r="F339" s="27"/>
      <c r="G339" s="27"/>
      <c r="H339" s="27"/>
      <c r="I339" s="27"/>
      <c r="J339" s="27"/>
      <c r="K339" s="27"/>
      <c r="L339" s="37"/>
      <c r="M339" s="27"/>
      <c r="N339" s="27"/>
      <c r="O339" s="34"/>
      <c r="P339" s="27"/>
      <c r="Q339" s="27"/>
      <c r="R339" s="27"/>
      <c r="S339" s="27"/>
      <c r="T339" s="27"/>
      <c r="U339" s="27"/>
      <c r="V339" s="27"/>
      <c r="W339" s="27"/>
      <c r="X339" s="27"/>
      <c r="Y339" s="27"/>
      <c r="Z339" s="27"/>
      <c r="AA339" s="27"/>
      <c r="AB339" s="27"/>
      <c r="AC339" s="27"/>
      <c r="AD339" s="27"/>
      <c r="AE339" s="27"/>
    </row>
    <row r="340" spans="1:31" ht="14">
      <c r="A340" s="27" t="e">
        <f>VLOOKUP(O340,Dictionnaire!A:B,2,0)</f>
        <v>#N/A</v>
      </c>
      <c r="B340" s="27">
        <f t="shared" si="1"/>
        <v>0</v>
      </c>
      <c r="C340" s="27"/>
      <c r="D340" s="27"/>
      <c r="E340" s="27"/>
      <c r="F340" s="27"/>
      <c r="G340" s="27"/>
      <c r="H340" s="27"/>
      <c r="I340" s="27"/>
      <c r="J340" s="27"/>
      <c r="K340" s="27"/>
      <c r="L340" s="37"/>
      <c r="M340" s="27"/>
      <c r="N340" s="27"/>
      <c r="O340" s="34"/>
      <c r="P340" s="27"/>
      <c r="Q340" s="27"/>
      <c r="R340" s="27"/>
      <c r="S340" s="27"/>
      <c r="T340" s="27"/>
      <c r="U340" s="27"/>
      <c r="V340" s="27"/>
      <c r="W340" s="36"/>
      <c r="X340" s="27"/>
      <c r="Y340" s="27"/>
      <c r="Z340" s="27"/>
      <c r="AA340" s="27"/>
      <c r="AB340" s="27"/>
      <c r="AC340" s="27"/>
      <c r="AD340" s="27"/>
      <c r="AE340" s="27">
        <v>122179120</v>
      </c>
    </row>
    <row r="341" spans="1:31" ht="14">
      <c r="A341" s="27" t="e">
        <f>VLOOKUP(O341,Dictionnaire!A:B,2,0)</f>
        <v>#N/A</v>
      </c>
      <c r="B341" s="27">
        <f t="shared" si="1"/>
        <v>0</v>
      </c>
      <c r="C341" s="27"/>
      <c r="D341" s="27"/>
      <c r="E341" s="27"/>
      <c r="F341" s="27"/>
      <c r="G341" s="27"/>
      <c r="H341" s="27"/>
      <c r="I341" s="27"/>
      <c r="J341" s="27"/>
      <c r="K341" s="27"/>
      <c r="L341" s="37"/>
      <c r="M341" s="27"/>
      <c r="N341" s="27"/>
      <c r="O341" s="34"/>
      <c r="P341" s="27"/>
      <c r="Q341" s="27"/>
      <c r="R341" s="27"/>
      <c r="S341" s="27"/>
      <c r="T341" s="27"/>
      <c r="U341" s="27"/>
      <c r="V341" s="27"/>
      <c r="W341" s="27"/>
      <c r="X341" s="27"/>
      <c r="Y341" s="27"/>
      <c r="Z341" s="27"/>
      <c r="AA341" s="27"/>
      <c r="AB341" s="27"/>
      <c r="AC341" s="27"/>
      <c r="AD341" s="27"/>
      <c r="AE341" s="27"/>
    </row>
    <row r="342" spans="1:31" ht="14">
      <c r="A342" s="27" t="e">
        <f>VLOOKUP(O342,Dictionnaire!A:B,2,0)</f>
        <v>#N/A</v>
      </c>
      <c r="B342" s="27">
        <f t="shared" si="1"/>
        <v>0</v>
      </c>
      <c r="C342" s="27"/>
      <c r="D342" s="27"/>
      <c r="E342" s="27"/>
      <c r="F342" s="27"/>
      <c r="G342" s="27"/>
      <c r="H342" s="27"/>
      <c r="I342" s="27"/>
      <c r="J342" s="27"/>
      <c r="K342" s="27"/>
      <c r="L342" s="37"/>
      <c r="M342" s="27"/>
      <c r="N342" s="27"/>
      <c r="O342" s="34"/>
      <c r="P342" s="27"/>
      <c r="Q342" s="27"/>
      <c r="R342" s="27"/>
      <c r="S342" s="27"/>
      <c r="T342" s="27"/>
      <c r="U342" s="27"/>
      <c r="V342" s="27"/>
      <c r="W342" s="27"/>
      <c r="X342" s="27"/>
      <c r="Y342" s="27"/>
      <c r="Z342" s="27"/>
      <c r="AA342" s="27"/>
      <c r="AB342" s="27"/>
      <c r="AC342" s="27"/>
      <c r="AD342" s="27"/>
      <c r="AE342" s="27">
        <v>123235230</v>
      </c>
    </row>
    <row r="343" spans="1:31" ht="14">
      <c r="A343" s="27" t="e">
        <f>VLOOKUP(O343,Dictionnaire!A:B,2,0)</f>
        <v>#N/A</v>
      </c>
      <c r="B343" s="27">
        <f t="shared" si="1"/>
        <v>0</v>
      </c>
      <c r="C343" s="27"/>
      <c r="D343" s="27"/>
      <c r="E343" s="27"/>
      <c r="F343" s="27"/>
      <c r="G343" s="27"/>
      <c r="H343" s="27"/>
      <c r="I343" s="27"/>
      <c r="J343" s="27"/>
      <c r="K343" s="27"/>
      <c r="L343" s="37"/>
      <c r="M343" s="27"/>
      <c r="N343" s="27"/>
      <c r="O343" s="34"/>
      <c r="P343" s="27"/>
      <c r="Q343" s="27"/>
      <c r="R343" s="27"/>
      <c r="S343" s="27"/>
      <c r="T343" s="27"/>
      <c r="U343" s="27"/>
      <c r="V343" s="27"/>
      <c r="W343" s="27"/>
      <c r="X343" s="27"/>
      <c r="Y343" s="27"/>
      <c r="Z343" s="27"/>
      <c r="AA343" s="27"/>
      <c r="AB343" s="27"/>
      <c r="AC343" s="27"/>
      <c r="AD343" s="27"/>
      <c r="AE343" s="27"/>
    </row>
    <row r="344" spans="1:31" ht="14">
      <c r="A344" s="27" t="e">
        <f>VLOOKUP(O344,Dictionnaire!A:B,2,0)</f>
        <v>#N/A</v>
      </c>
      <c r="B344" s="27">
        <f t="shared" si="1"/>
        <v>0</v>
      </c>
      <c r="C344" s="27"/>
      <c r="D344" s="27"/>
      <c r="E344" s="27"/>
      <c r="F344" s="27"/>
      <c r="G344" s="27"/>
      <c r="H344" s="27"/>
      <c r="I344" s="27"/>
      <c r="J344" s="27"/>
      <c r="K344" s="27"/>
      <c r="L344" s="37"/>
      <c r="M344" s="27"/>
      <c r="N344" s="27"/>
      <c r="O344" s="34"/>
      <c r="P344" s="27"/>
      <c r="Q344" s="27"/>
      <c r="R344" s="27"/>
      <c r="S344" s="27"/>
      <c r="T344" s="27"/>
      <c r="U344" s="27"/>
      <c r="V344" s="27"/>
      <c r="W344" s="27"/>
      <c r="X344" s="27"/>
      <c r="Y344" s="27"/>
      <c r="Z344" s="27"/>
      <c r="AA344" s="27"/>
      <c r="AB344" s="27"/>
      <c r="AC344" s="27"/>
      <c r="AD344" s="27"/>
      <c r="AE344" s="27"/>
    </row>
    <row r="345" spans="1:31" ht="14">
      <c r="A345" s="27" t="e">
        <f>VLOOKUP(O345,Dictionnaire!A:B,2,0)</f>
        <v>#N/A</v>
      </c>
      <c r="B345" s="27">
        <f t="shared" si="1"/>
        <v>0</v>
      </c>
      <c r="C345" s="27"/>
      <c r="D345" s="27"/>
      <c r="E345" s="27"/>
      <c r="F345" s="27"/>
      <c r="G345" s="27"/>
      <c r="H345" s="27"/>
      <c r="I345" s="27"/>
      <c r="J345" s="27"/>
      <c r="K345" s="27"/>
      <c r="L345" s="37"/>
      <c r="M345" s="27"/>
      <c r="N345" s="27"/>
      <c r="O345" s="34"/>
      <c r="P345" s="27"/>
      <c r="Q345" s="27"/>
      <c r="R345" s="27"/>
      <c r="S345" s="27"/>
      <c r="T345" s="27"/>
      <c r="U345" s="27"/>
      <c r="V345" s="27"/>
      <c r="W345" s="27"/>
      <c r="X345" s="27"/>
      <c r="Y345" s="27"/>
      <c r="Z345" s="27"/>
      <c r="AA345" s="27"/>
      <c r="AB345" s="27"/>
      <c r="AC345" s="27"/>
      <c r="AD345" s="27"/>
      <c r="AE345" s="27"/>
    </row>
    <row r="346" spans="1:31" ht="14">
      <c r="A346" s="27" t="e">
        <f>VLOOKUP(O346,Dictionnaire!A:B,2,0)</f>
        <v>#N/A</v>
      </c>
      <c r="B346" s="27">
        <f t="shared" si="1"/>
        <v>0</v>
      </c>
      <c r="C346" s="27"/>
      <c r="D346" s="27"/>
      <c r="E346" s="27"/>
      <c r="F346" s="27"/>
      <c r="G346" s="27"/>
      <c r="H346" s="27"/>
      <c r="I346" s="27"/>
      <c r="J346" s="27"/>
      <c r="K346" s="27"/>
      <c r="L346" s="37"/>
      <c r="M346" s="27"/>
      <c r="N346" s="27"/>
      <c r="O346" s="34"/>
      <c r="P346" s="27"/>
      <c r="Q346" s="27"/>
      <c r="R346" s="27"/>
      <c r="S346" s="27"/>
      <c r="T346" s="27"/>
      <c r="U346" s="27"/>
      <c r="V346" s="27"/>
      <c r="W346" s="27"/>
      <c r="X346" s="27"/>
      <c r="Y346" s="27"/>
      <c r="Z346" s="27"/>
      <c r="AA346" s="27"/>
      <c r="AB346" s="27"/>
      <c r="AC346" s="27"/>
      <c r="AD346" s="27"/>
      <c r="AE346" s="27"/>
    </row>
    <row r="347" spans="1:31" ht="14">
      <c r="A347" s="27" t="e">
        <f>VLOOKUP(O347,Dictionnaire!A:B,2,0)</f>
        <v>#N/A</v>
      </c>
      <c r="B347" s="27">
        <f t="shared" si="1"/>
        <v>0</v>
      </c>
      <c r="C347" s="27"/>
      <c r="D347" s="27"/>
      <c r="E347" s="27"/>
      <c r="F347" s="27"/>
      <c r="G347" s="27"/>
      <c r="H347" s="27"/>
      <c r="I347" s="27"/>
      <c r="J347" s="27"/>
      <c r="K347" s="27"/>
      <c r="L347" s="37"/>
      <c r="M347" s="27"/>
      <c r="N347" s="27"/>
      <c r="O347" s="34"/>
      <c r="P347" s="27"/>
      <c r="Q347" s="27"/>
      <c r="R347" s="27"/>
      <c r="S347" s="27"/>
      <c r="T347" s="27"/>
      <c r="U347" s="27"/>
      <c r="V347" s="27"/>
      <c r="W347" s="27"/>
      <c r="X347" s="27"/>
      <c r="Y347" s="27"/>
      <c r="Z347" s="27"/>
      <c r="AA347" s="27"/>
      <c r="AB347" s="27"/>
      <c r="AC347" s="27"/>
      <c r="AD347" s="27">
        <v>123192162</v>
      </c>
      <c r="AE347" s="27"/>
    </row>
    <row r="348" spans="1:31" ht="14">
      <c r="A348" s="27" t="e">
        <f>VLOOKUP(O348,Dictionnaire!A:B,2,0)</f>
        <v>#N/A</v>
      </c>
      <c r="B348" s="27">
        <f t="shared" si="1"/>
        <v>0</v>
      </c>
      <c r="C348" s="27"/>
      <c r="D348" s="27"/>
      <c r="E348" s="27"/>
      <c r="F348" s="27"/>
      <c r="G348" s="27"/>
      <c r="H348" s="27"/>
      <c r="I348" s="27"/>
      <c r="J348" s="27"/>
      <c r="K348" s="27"/>
      <c r="L348" s="37"/>
      <c r="M348" s="27"/>
      <c r="N348" s="27"/>
      <c r="O348" s="34"/>
      <c r="P348" s="27"/>
      <c r="Q348" s="27"/>
      <c r="R348" s="27"/>
      <c r="S348" s="27"/>
      <c r="T348" s="27"/>
      <c r="U348" s="27"/>
      <c r="V348" s="27"/>
      <c r="W348" s="27"/>
      <c r="X348" s="27"/>
      <c r="Y348" s="27"/>
      <c r="Z348" s="27"/>
      <c r="AA348" s="27"/>
      <c r="AB348" s="27"/>
      <c r="AC348" s="27"/>
      <c r="AD348" s="27"/>
      <c r="AE348" s="27"/>
    </row>
    <row r="349" spans="1:31" ht="14">
      <c r="A349" s="27" t="e">
        <f>VLOOKUP(O349,Dictionnaire!A:B,2,0)</f>
        <v>#N/A</v>
      </c>
      <c r="B349" s="27">
        <f t="shared" si="1"/>
        <v>0</v>
      </c>
      <c r="C349" s="27"/>
      <c r="D349" s="27"/>
      <c r="E349" s="27"/>
      <c r="F349" s="27"/>
      <c r="G349" s="27"/>
      <c r="H349" s="27"/>
      <c r="I349" s="27"/>
      <c r="J349" s="27"/>
      <c r="K349" s="27"/>
      <c r="L349" s="37"/>
      <c r="M349" s="27"/>
      <c r="N349" s="27"/>
      <c r="O349" s="34"/>
      <c r="P349" s="27"/>
      <c r="Q349" s="27"/>
      <c r="R349" s="27"/>
      <c r="S349" s="27"/>
      <c r="T349" s="27"/>
      <c r="U349" s="27"/>
      <c r="V349" s="27"/>
      <c r="W349" s="27"/>
      <c r="X349" s="27"/>
      <c r="Y349" s="27"/>
      <c r="Z349" s="27"/>
      <c r="AA349" s="27"/>
      <c r="AB349" s="27"/>
      <c r="AC349" s="27"/>
      <c r="AD349" s="27"/>
      <c r="AE349" s="27"/>
    </row>
    <row r="350" spans="1:31" ht="14">
      <c r="A350" s="27" t="e">
        <f>VLOOKUP(O350,Dictionnaire!A:B,2,0)</f>
        <v>#N/A</v>
      </c>
      <c r="B350" s="27">
        <f t="shared" si="1"/>
        <v>0</v>
      </c>
      <c r="C350" s="27"/>
      <c r="D350" s="27"/>
      <c r="E350" s="27"/>
      <c r="F350" s="27"/>
      <c r="G350" s="27"/>
      <c r="H350" s="27"/>
      <c r="I350" s="27"/>
      <c r="J350" s="27"/>
      <c r="K350" s="27"/>
      <c r="L350" s="37"/>
      <c r="M350" s="27"/>
      <c r="N350" s="27"/>
      <c r="O350" s="34"/>
      <c r="P350" s="27"/>
      <c r="Q350" s="27"/>
      <c r="R350" s="27"/>
      <c r="S350" s="27"/>
      <c r="T350" s="27"/>
      <c r="U350" s="27"/>
      <c r="V350" s="27"/>
      <c r="W350" s="27"/>
      <c r="X350" s="27"/>
      <c r="Y350" s="27"/>
      <c r="Z350" s="27"/>
      <c r="AA350" s="27"/>
      <c r="AB350" s="27"/>
      <c r="AC350" s="27"/>
      <c r="AD350" s="27"/>
      <c r="AE350" s="27"/>
    </row>
    <row r="351" spans="1:31" ht="14">
      <c r="A351" s="27" t="e">
        <f>VLOOKUP(O351,Dictionnaire!A:B,2,0)</f>
        <v>#N/A</v>
      </c>
      <c r="B351" s="27">
        <f t="shared" si="1"/>
        <v>0</v>
      </c>
      <c r="C351" s="27"/>
      <c r="D351" s="27"/>
      <c r="E351" s="27"/>
      <c r="F351" s="27"/>
      <c r="G351" s="27"/>
      <c r="H351" s="27"/>
      <c r="I351" s="27"/>
      <c r="J351" s="27"/>
      <c r="K351" s="27"/>
      <c r="L351" s="37"/>
      <c r="M351" s="27"/>
      <c r="N351" s="27"/>
      <c r="O351" s="34"/>
      <c r="P351" s="27"/>
      <c r="Q351" s="27"/>
      <c r="R351" s="27"/>
      <c r="S351" s="27"/>
      <c r="T351" s="27"/>
      <c r="U351" s="27"/>
      <c r="V351" s="27"/>
      <c r="W351" s="27"/>
      <c r="X351" s="27"/>
      <c r="Y351" s="27"/>
      <c r="Z351" s="27"/>
      <c r="AA351" s="27"/>
      <c r="AB351" s="27"/>
      <c r="AC351" s="27"/>
      <c r="AD351" s="27"/>
      <c r="AE351" s="27"/>
    </row>
    <row r="352" spans="1:31" ht="14">
      <c r="A352" s="27" t="e">
        <f>VLOOKUP(O352,Dictionnaire!A:B,2,0)</f>
        <v>#N/A</v>
      </c>
      <c r="B352" s="27">
        <f t="shared" si="1"/>
        <v>0</v>
      </c>
      <c r="C352" s="27"/>
      <c r="D352" s="27"/>
      <c r="E352" s="27"/>
      <c r="F352" s="27"/>
      <c r="G352" s="27"/>
      <c r="H352" s="27"/>
      <c r="I352" s="27"/>
      <c r="J352" s="27"/>
      <c r="K352" s="27"/>
      <c r="L352" s="37"/>
      <c r="M352" s="27"/>
      <c r="N352" s="27"/>
      <c r="O352" s="34"/>
      <c r="P352" s="27"/>
      <c r="Q352" s="27"/>
      <c r="R352" s="27"/>
      <c r="S352" s="27"/>
      <c r="T352" s="27"/>
      <c r="U352" s="27"/>
      <c r="V352" s="27"/>
      <c r="W352" s="27"/>
      <c r="X352" s="27"/>
      <c r="Y352" s="27"/>
      <c r="Z352" s="27"/>
      <c r="AA352" s="27"/>
      <c r="AB352" s="27"/>
      <c r="AC352" s="27"/>
      <c r="AD352" s="27"/>
      <c r="AE352" s="27"/>
    </row>
    <row r="353" spans="1:31" ht="14">
      <c r="A353" s="27" t="e">
        <f>VLOOKUP(O353,Dictionnaire!A:B,2,0)</f>
        <v>#N/A</v>
      </c>
      <c r="B353" s="27">
        <f t="shared" si="1"/>
        <v>0</v>
      </c>
      <c r="C353" s="27"/>
      <c r="D353" s="27"/>
      <c r="E353" s="27"/>
      <c r="F353" s="27"/>
      <c r="G353" s="27"/>
      <c r="H353" s="27"/>
      <c r="I353" s="27"/>
      <c r="J353" s="27"/>
      <c r="K353" s="27"/>
      <c r="L353" s="37"/>
      <c r="M353" s="27"/>
      <c r="N353" s="27"/>
      <c r="O353" s="34"/>
      <c r="P353" s="27"/>
      <c r="Q353" s="27"/>
      <c r="R353" s="27"/>
      <c r="S353" s="27"/>
      <c r="T353" s="27"/>
      <c r="U353" s="27"/>
      <c r="V353" s="27"/>
      <c r="W353" s="27"/>
      <c r="X353" s="27"/>
      <c r="Y353" s="27"/>
      <c r="Z353" s="27"/>
      <c r="AA353" s="27"/>
      <c r="AB353" s="27"/>
      <c r="AC353" s="27"/>
      <c r="AD353" s="27"/>
      <c r="AE353" s="27">
        <v>122232923</v>
      </c>
    </row>
    <row r="354" spans="1:31" ht="14">
      <c r="A354" s="27" t="e">
        <f>VLOOKUP(O354,Dictionnaire!A:B,2,0)</f>
        <v>#N/A</v>
      </c>
      <c r="B354" s="27">
        <f t="shared" si="1"/>
        <v>0</v>
      </c>
      <c r="C354" s="27"/>
      <c r="D354" s="27"/>
      <c r="E354" s="27"/>
      <c r="F354" s="27"/>
      <c r="G354" s="27"/>
      <c r="H354" s="27"/>
      <c r="I354" s="27"/>
      <c r="J354" s="27"/>
      <c r="K354" s="27"/>
      <c r="L354" s="37"/>
      <c r="M354" s="27"/>
      <c r="N354" s="27"/>
      <c r="O354" s="34"/>
      <c r="P354" s="27"/>
      <c r="Q354" s="27"/>
      <c r="R354" s="27"/>
      <c r="S354" s="27"/>
      <c r="T354" s="27"/>
      <c r="U354" s="27"/>
      <c r="V354" s="27"/>
      <c r="W354" s="27"/>
      <c r="X354" s="27"/>
      <c r="Y354" s="27"/>
      <c r="Z354" s="27"/>
      <c r="AA354" s="27"/>
      <c r="AB354" s="27"/>
      <c r="AC354" s="27"/>
      <c r="AD354" s="27"/>
      <c r="AE354" s="27"/>
    </row>
    <row r="355" spans="1:31" ht="14">
      <c r="A355" s="27" t="e">
        <f>VLOOKUP(O355,Dictionnaire!A:B,2,0)</f>
        <v>#N/A</v>
      </c>
      <c r="B355" s="27">
        <f t="shared" si="1"/>
        <v>0</v>
      </c>
      <c r="C355" s="27"/>
      <c r="D355" s="27"/>
      <c r="E355" s="27"/>
      <c r="F355" s="27"/>
      <c r="G355" s="27"/>
      <c r="H355" s="27"/>
      <c r="I355" s="27"/>
      <c r="J355" s="27"/>
      <c r="K355" s="27"/>
      <c r="L355" s="37"/>
      <c r="M355" s="27"/>
      <c r="N355" s="27"/>
      <c r="O355" s="34"/>
      <c r="P355" s="27"/>
      <c r="Q355" s="27"/>
      <c r="R355" s="27"/>
      <c r="S355" s="27"/>
      <c r="T355" s="27"/>
      <c r="U355" s="27"/>
      <c r="V355" s="27"/>
      <c r="W355" s="27"/>
      <c r="X355" s="27"/>
      <c r="Y355" s="27"/>
      <c r="Z355" s="27"/>
      <c r="AA355" s="27"/>
      <c r="AB355" s="27"/>
      <c r="AC355" s="27"/>
      <c r="AD355" s="27"/>
      <c r="AE355" s="27"/>
    </row>
    <row r="356" spans="1:31" ht="14">
      <c r="A356" s="27" t="e">
        <f>VLOOKUP(O356,Dictionnaire!A:B,2,0)</f>
        <v>#N/A</v>
      </c>
      <c r="B356" s="27">
        <f t="shared" si="1"/>
        <v>0</v>
      </c>
      <c r="C356" s="27"/>
      <c r="D356" s="27"/>
      <c r="E356" s="27"/>
      <c r="F356" s="27"/>
      <c r="G356" s="27"/>
      <c r="H356" s="27"/>
      <c r="I356" s="27"/>
      <c r="J356" s="27"/>
      <c r="K356" s="27"/>
      <c r="L356" s="37"/>
      <c r="M356" s="27"/>
      <c r="N356" s="27"/>
      <c r="O356" s="34"/>
      <c r="P356" s="27"/>
      <c r="Q356" s="27"/>
      <c r="R356" s="27"/>
      <c r="S356" s="27"/>
      <c r="T356" s="27"/>
      <c r="U356" s="27"/>
      <c r="V356" s="27"/>
      <c r="W356" s="27"/>
      <c r="X356" s="27"/>
      <c r="Y356" s="27"/>
      <c r="Z356" s="27"/>
      <c r="AA356" s="27"/>
      <c r="AB356" s="27"/>
      <c r="AC356" s="27"/>
      <c r="AD356" s="27"/>
      <c r="AE356" s="27">
        <v>122238802</v>
      </c>
    </row>
    <row r="357" spans="1:31" ht="14">
      <c r="A357" s="27" t="e">
        <f>VLOOKUP(O357,Dictionnaire!A:B,2,0)</f>
        <v>#N/A</v>
      </c>
      <c r="B357" s="27">
        <f t="shared" si="1"/>
        <v>0</v>
      </c>
      <c r="C357" s="27"/>
      <c r="D357" s="27"/>
      <c r="E357" s="27"/>
      <c r="F357" s="27"/>
      <c r="G357" s="27"/>
      <c r="H357" s="27"/>
      <c r="I357" s="27"/>
      <c r="J357" s="27"/>
      <c r="K357" s="27"/>
      <c r="L357" s="37"/>
      <c r="M357" s="27"/>
      <c r="N357" s="27"/>
      <c r="O357" s="34"/>
      <c r="P357" s="27"/>
      <c r="Q357" s="27"/>
      <c r="R357" s="27"/>
      <c r="S357" s="27"/>
      <c r="T357" s="27"/>
      <c r="U357" s="27"/>
      <c r="V357" s="27"/>
      <c r="W357" s="27"/>
      <c r="X357" s="27"/>
      <c r="Y357" s="27"/>
      <c r="Z357" s="27"/>
      <c r="AA357" s="27"/>
      <c r="AB357" s="27"/>
      <c r="AC357" s="27"/>
      <c r="AD357" s="27"/>
      <c r="AE357" s="27">
        <v>122554597</v>
      </c>
    </row>
    <row r="358" spans="1:31" ht="14">
      <c r="A358" s="27" t="e">
        <f>VLOOKUP(O358,Dictionnaire!A:B,2,0)</f>
        <v>#N/A</v>
      </c>
      <c r="B358" s="27">
        <f t="shared" si="1"/>
        <v>0</v>
      </c>
      <c r="C358" s="27"/>
      <c r="D358" s="27"/>
      <c r="E358" s="27"/>
      <c r="F358" s="27"/>
      <c r="G358" s="27"/>
      <c r="H358" s="27"/>
      <c r="I358" s="27"/>
      <c r="J358" s="27"/>
      <c r="K358" s="27"/>
      <c r="L358" s="37"/>
      <c r="M358" s="27"/>
      <c r="N358" s="27"/>
      <c r="O358" s="34"/>
      <c r="P358" s="27"/>
      <c r="Q358" s="27"/>
      <c r="R358" s="27"/>
      <c r="S358" s="27"/>
      <c r="T358" s="27"/>
      <c r="U358" s="27"/>
      <c r="V358" s="27"/>
      <c r="W358" s="27"/>
      <c r="X358" s="27"/>
      <c r="Y358" s="27"/>
      <c r="Z358" s="27"/>
      <c r="AA358" s="27"/>
      <c r="AB358" s="27"/>
      <c r="AC358" s="27"/>
      <c r="AD358" s="27"/>
      <c r="AE358" s="27"/>
    </row>
    <row r="359" spans="1:31" ht="14">
      <c r="A359" s="27" t="e">
        <f>VLOOKUP(O359,Dictionnaire!A:B,2,0)</f>
        <v>#N/A</v>
      </c>
      <c r="B359" s="27">
        <f t="shared" si="1"/>
        <v>0</v>
      </c>
      <c r="C359" s="27"/>
      <c r="D359" s="27"/>
      <c r="E359" s="27"/>
      <c r="F359" s="27"/>
      <c r="G359" s="27"/>
      <c r="H359" s="27"/>
      <c r="I359" s="27"/>
      <c r="J359" s="27"/>
      <c r="K359" s="27"/>
      <c r="L359" s="37"/>
      <c r="M359" s="27"/>
      <c r="N359" s="27"/>
      <c r="O359" s="34"/>
      <c r="P359" s="27"/>
      <c r="Q359" s="27"/>
      <c r="R359" s="27"/>
      <c r="S359" s="27"/>
      <c r="T359" s="27"/>
      <c r="U359" s="27"/>
      <c r="V359" s="27"/>
      <c r="W359" s="27"/>
      <c r="X359" s="27"/>
      <c r="Y359" s="27"/>
      <c r="Z359" s="27"/>
      <c r="AA359" s="27"/>
      <c r="AB359" s="27"/>
      <c r="AC359" s="27"/>
      <c r="AD359" s="27"/>
      <c r="AE359" s="27"/>
    </row>
    <row r="360" spans="1:31" ht="14">
      <c r="A360" s="27" t="e">
        <f>VLOOKUP(O360,Dictionnaire!A:B,2,0)</f>
        <v>#N/A</v>
      </c>
      <c r="B360" s="27">
        <f t="shared" si="1"/>
        <v>0</v>
      </c>
      <c r="C360" s="27"/>
      <c r="D360" s="27"/>
      <c r="E360" s="27"/>
      <c r="F360" s="27"/>
      <c r="G360" s="27"/>
      <c r="H360" s="27"/>
      <c r="I360" s="27"/>
      <c r="J360" s="27"/>
      <c r="K360" s="27"/>
      <c r="L360" s="37"/>
      <c r="M360" s="27"/>
      <c r="N360" s="27"/>
      <c r="O360" s="34"/>
      <c r="P360" s="27"/>
      <c r="Q360" s="27"/>
      <c r="R360" s="27"/>
      <c r="S360" s="27"/>
      <c r="T360" s="27"/>
      <c r="U360" s="27"/>
      <c r="V360" s="27"/>
      <c r="W360" s="27"/>
      <c r="X360" s="27"/>
      <c r="Y360" s="27"/>
      <c r="Z360" s="27"/>
      <c r="AA360" s="27"/>
      <c r="AB360" s="27"/>
      <c r="AC360" s="27"/>
      <c r="AD360" s="27"/>
      <c r="AE360" s="27"/>
    </row>
    <row r="361" spans="1:31" ht="14">
      <c r="A361" s="27" t="e">
        <f>VLOOKUP(O361,Dictionnaire!A:B,2,0)</f>
        <v>#N/A</v>
      </c>
      <c r="B361" s="27">
        <f t="shared" si="1"/>
        <v>0</v>
      </c>
      <c r="C361" s="27"/>
      <c r="D361" s="27"/>
      <c r="E361" s="27"/>
      <c r="F361" s="27"/>
      <c r="G361" s="27"/>
      <c r="H361" s="27"/>
      <c r="I361" s="27"/>
      <c r="J361" s="27"/>
      <c r="K361" s="27"/>
      <c r="L361" s="37"/>
      <c r="M361" s="27"/>
      <c r="N361" s="27"/>
      <c r="O361" s="34"/>
      <c r="P361" s="27"/>
      <c r="Q361" s="27"/>
      <c r="R361" s="27"/>
      <c r="S361" s="27"/>
      <c r="T361" s="27"/>
      <c r="U361" s="27"/>
      <c r="V361" s="27"/>
      <c r="W361" s="27"/>
      <c r="X361" s="27"/>
      <c r="Y361" s="27"/>
      <c r="Z361" s="27"/>
      <c r="AA361" s="27"/>
      <c r="AB361" s="27"/>
      <c r="AC361" s="27"/>
      <c r="AD361" s="27"/>
      <c r="AE361" s="27">
        <v>122321754</v>
      </c>
    </row>
    <row r="362" spans="1:31" ht="14">
      <c r="A362" s="27" t="e">
        <f>VLOOKUP(O362,Dictionnaire!A:B,2,0)</f>
        <v>#N/A</v>
      </c>
      <c r="B362" s="27">
        <f t="shared" si="1"/>
        <v>0</v>
      </c>
      <c r="C362" s="27"/>
      <c r="D362" s="27"/>
      <c r="E362" s="27"/>
      <c r="F362" s="27"/>
      <c r="G362" s="27"/>
      <c r="H362" s="27"/>
      <c r="I362" s="27"/>
      <c r="J362" s="27"/>
      <c r="K362" s="27"/>
      <c r="L362" s="37"/>
      <c r="M362" s="27"/>
      <c r="N362" s="27"/>
      <c r="O362" s="34"/>
      <c r="P362" s="27"/>
      <c r="Q362" s="27"/>
      <c r="R362" s="27"/>
      <c r="S362" s="27"/>
      <c r="T362" s="27"/>
      <c r="U362" s="27"/>
      <c r="V362" s="27"/>
      <c r="W362" s="27"/>
      <c r="X362" s="27"/>
      <c r="Y362" s="27"/>
      <c r="Z362" s="27"/>
      <c r="AA362" s="27"/>
      <c r="AB362" s="27"/>
      <c r="AC362" s="27"/>
      <c r="AD362" s="27"/>
      <c r="AE362" s="27"/>
    </row>
    <row r="363" spans="1:31" ht="14">
      <c r="A363" s="27" t="e">
        <f>VLOOKUP(O363,Dictionnaire!A:B,2,0)</f>
        <v>#N/A</v>
      </c>
      <c r="B363" s="27">
        <f t="shared" si="1"/>
        <v>0</v>
      </c>
      <c r="C363" s="27"/>
      <c r="D363" s="27"/>
      <c r="E363" s="27"/>
      <c r="F363" s="27"/>
      <c r="G363" s="27"/>
      <c r="H363" s="27"/>
      <c r="I363" s="27"/>
      <c r="J363" s="27"/>
      <c r="K363" s="27"/>
      <c r="L363" s="37"/>
      <c r="M363" s="27"/>
      <c r="N363" s="27"/>
      <c r="O363" s="34"/>
      <c r="P363" s="27"/>
      <c r="Q363" s="27"/>
      <c r="R363" s="27"/>
      <c r="S363" s="27"/>
      <c r="T363" s="27"/>
      <c r="U363" s="27"/>
      <c r="V363" s="27"/>
      <c r="W363" s="27"/>
      <c r="X363" s="27"/>
      <c r="Y363" s="27"/>
      <c r="Z363" s="27"/>
      <c r="AA363" s="27"/>
      <c r="AB363" s="27"/>
      <c r="AC363" s="27"/>
      <c r="AD363" s="27"/>
      <c r="AE363" s="27"/>
    </row>
    <row r="364" spans="1:31" ht="14">
      <c r="A364" s="27" t="e">
        <f>VLOOKUP(O364,Dictionnaire!A:B,2,0)</f>
        <v>#N/A</v>
      </c>
      <c r="B364" s="27">
        <f t="shared" si="1"/>
        <v>0</v>
      </c>
      <c r="C364" s="27"/>
      <c r="D364" s="27"/>
      <c r="E364" s="27"/>
      <c r="F364" s="27"/>
      <c r="G364" s="27"/>
      <c r="H364" s="27"/>
      <c r="I364" s="27"/>
      <c r="J364" s="27"/>
      <c r="K364" s="27"/>
      <c r="L364" s="37"/>
      <c r="M364" s="27"/>
      <c r="N364" s="27"/>
      <c r="O364" s="34"/>
      <c r="P364" s="27"/>
      <c r="Q364" s="27"/>
      <c r="R364" s="27"/>
      <c r="S364" s="27"/>
      <c r="T364" s="27"/>
      <c r="U364" s="27"/>
      <c r="V364" s="27"/>
      <c r="W364" s="27"/>
      <c r="X364" s="27"/>
      <c r="Y364" s="27"/>
      <c r="Z364" s="27"/>
      <c r="AA364" s="27"/>
      <c r="AB364" s="27"/>
      <c r="AC364" s="27"/>
      <c r="AD364" s="27"/>
      <c r="AE364" s="27"/>
    </row>
    <row r="365" spans="1:31" ht="14">
      <c r="A365" s="27" t="e">
        <f>VLOOKUP(O365,Dictionnaire!A:B,2,0)</f>
        <v>#N/A</v>
      </c>
      <c r="B365" s="27">
        <f t="shared" si="1"/>
        <v>0</v>
      </c>
      <c r="C365" s="27"/>
      <c r="D365" s="27"/>
      <c r="E365" s="27"/>
      <c r="F365" s="27"/>
      <c r="G365" s="27"/>
      <c r="H365" s="27"/>
      <c r="I365" s="27"/>
      <c r="J365" s="27"/>
      <c r="K365" s="27"/>
      <c r="L365" s="37"/>
      <c r="M365" s="27"/>
      <c r="N365" s="27"/>
      <c r="O365" s="34"/>
      <c r="P365" s="27"/>
      <c r="Q365" s="27"/>
      <c r="R365" s="27"/>
      <c r="S365" s="27"/>
      <c r="T365" s="27"/>
      <c r="U365" s="27"/>
      <c r="V365" s="27"/>
      <c r="W365" s="27"/>
      <c r="X365" s="27"/>
      <c r="Y365" s="27"/>
      <c r="Z365" s="27"/>
      <c r="AA365" s="27"/>
      <c r="AB365" s="27"/>
      <c r="AC365" s="27"/>
      <c r="AD365" s="27"/>
      <c r="AE365" s="27"/>
    </row>
    <row r="366" spans="1:31" ht="14">
      <c r="A366" s="27" t="e">
        <f>VLOOKUP(O366,Dictionnaire!A:B,2,0)</f>
        <v>#N/A</v>
      </c>
      <c r="B366" s="27">
        <f t="shared" si="1"/>
        <v>0</v>
      </c>
      <c r="C366" s="27"/>
      <c r="D366" s="27"/>
      <c r="E366" s="27"/>
      <c r="F366" s="27"/>
      <c r="G366" s="27"/>
      <c r="H366" s="27"/>
      <c r="I366" s="27"/>
      <c r="J366" s="27"/>
      <c r="K366" s="27"/>
      <c r="L366" s="37"/>
      <c r="M366" s="27"/>
      <c r="N366" s="27"/>
      <c r="O366" s="34"/>
      <c r="P366" s="27"/>
      <c r="Q366" s="27"/>
      <c r="R366" s="27"/>
      <c r="S366" s="27"/>
      <c r="T366" s="27"/>
      <c r="U366" s="27"/>
      <c r="V366" s="27"/>
      <c r="W366" s="27"/>
      <c r="X366" s="27"/>
      <c r="Y366" s="27"/>
      <c r="Z366" s="27"/>
      <c r="AA366" s="27"/>
      <c r="AB366" s="27"/>
      <c r="AC366" s="27"/>
      <c r="AD366" s="27"/>
      <c r="AE366" s="27" t="s">
        <v>7598</v>
      </c>
    </row>
    <row r="367" spans="1:31" ht="14">
      <c r="A367" s="27" t="e">
        <f>VLOOKUP(O367,Dictionnaire!A:B,2,0)</f>
        <v>#N/A</v>
      </c>
      <c r="B367" s="27">
        <f t="shared" si="1"/>
        <v>0</v>
      </c>
      <c r="C367" s="27"/>
      <c r="D367" s="27"/>
      <c r="E367" s="27"/>
      <c r="F367" s="27"/>
      <c r="G367" s="27"/>
      <c r="H367" s="27"/>
      <c r="I367" s="27"/>
      <c r="J367" s="27"/>
      <c r="K367" s="27"/>
      <c r="L367" s="37"/>
      <c r="M367" s="27"/>
      <c r="N367" s="27"/>
      <c r="O367" s="34"/>
      <c r="P367" s="27"/>
      <c r="Q367" s="27"/>
      <c r="R367" s="27"/>
      <c r="S367" s="27"/>
      <c r="T367" s="27"/>
      <c r="U367" s="27"/>
      <c r="V367" s="27"/>
      <c r="W367" s="27"/>
      <c r="X367" s="27"/>
      <c r="Y367" s="27"/>
      <c r="Z367" s="27"/>
      <c r="AA367" s="27"/>
      <c r="AB367" s="27"/>
      <c r="AC367" s="27"/>
      <c r="AD367" s="27"/>
      <c r="AE367" s="27"/>
    </row>
    <row r="368" spans="1:31" ht="14">
      <c r="A368" s="27" t="e">
        <f>VLOOKUP(O368,Dictionnaire!A:B,2,0)</f>
        <v>#N/A</v>
      </c>
      <c r="B368" s="27">
        <f t="shared" si="1"/>
        <v>0</v>
      </c>
      <c r="C368" s="27"/>
      <c r="D368" s="27"/>
      <c r="E368" s="27"/>
      <c r="F368" s="27"/>
      <c r="G368" s="27"/>
      <c r="H368" s="27"/>
      <c r="I368" s="27"/>
      <c r="J368" s="27"/>
      <c r="K368" s="27"/>
      <c r="L368" s="37"/>
      <c r="M368" s="27"/>
      <c r="N368" s="27"/>
      <c r="O368" s="34"/>
      <c r="P368" s="27"/>
      <c r="Q368" s="27"/>
      <c r="R368" s="27"/>
      <c r="S368" s="27"/>
      <c r="T368" s="27"/>
      <c r="U368" s="27"/>
      <c r="V368" s="27"/>
      <c r="W368" s="27"/>
      <c r="X368" s="27"/>
      <c r="Y368" s="27"/>
      <c r="Z368" s="27"/>
      <c r="AA368" s="27"/>
      <c r="AB368" s="27"/>
      <c r="AC368" s="27"/>
      <c r="AD368" s="27">
        <v>122811422</v>
      </c>
      <c r="AE368" s="27"/>
    </row>
    <row r="369" spans="1:31" ht="14">
      <c r="A369" s="27" t="e">
        <f>VLOOKUP(O369,Dictionnaire!A:B,2,0)</f>
        <v>#N/A</v>
      </c>
      <c r="B369" s="27">
        <f t="shared" si="1"/>
        <v>0</v>
      </c>
      <c r="C369" s="27"/>
      <c r="D369" s="27"/>
      <c r="E369" s="27"/>
      <c r="F369" s="27"/>
      <c r="G369" s="27"/>
      <c r="H369" s="27"/>
      <c r="I369" s="27"/>
      <c r="J369" s="27"/>
      <c r="K369" s="27"/>
      <c r="L369" s="37"/>
      <c r="M369" s="27"/>
      <c r="N369" s="27"/>
      <c r="O369" s="34"/>
      <c r="P369" s="27"/>
      <c r="Q369" s="27"/>
      <c r="R369" s="27"/>
      <c r="S369" s="27"/>
      <c r="T369" s="27"/>
      <c r="U369" s="27"/>
      <c r="V369" s="27"/>
      <c r="W369" s="27"/>
      <c r="X369" s="27"/>
      <c r="Y369" s="27"/>
      <c r="Z369" s="27"/>
      <c r="AA369" s="27"/>
      <c r="AB369" s="27"/>
      <c r="AC369" s="27"/>
      <c r="AD369" s="27"/>
      <c r="AE369" s="27" t="s">
        <v>7599</v>
      </c>
    </row>
    <row r="370" spans="1:31" ht="14">
      <c r="A370" s="27" t="e">
        <f>VLOOKUP(O370,Dictionnaire!A:B,2,0)</f>
        <v>#N/A</v>
      </c>
      <c r="B370" s="27">
        <f t="shared" si="1"/>
        <v>0</v>
      </c>
      <c r="C370" s="27"/>
      <c r="D370" s="27"/>
      <c r="E370" s="27"/>
      <c r="F370" s="27"/>
      <c r="G370" s="27"/>
      <c r="H370" s="27"/>
      <c r="I370" s="27"/>
      <c r="J370" s="27"/>
      <c r="K370" s="27"/>
      <c r="L370" s="37"/>
      <c r="M370" s="27"/>
      <c r="N370" s="27"/>
      <c r="O370" s="34"/>
      <c r="P370" s="27"/>
      <c r="Q370" s="27"/>
      <c r="R370" s="27"/>
      <c r="S370" s="27"/>
      <c r="T370" s="27"/>
      <c r="U370" s="27"/>
      <c r="V370" s="27"/>
      <c r="W370" s="27"/>
      <c r="X370" s="27"/>
      <c r="Y370" s="27"/>
      <c r="Z370" s="27"/>
      <c r="AA370" s="27"/>
      <c r="AB370" s="27"/>
      <c r="AC370" s="27"/>
      <c r="AD370" s="27"/>
      <c r="AE370" s="27"/>
    </row>
    <row r="371" spans="1:31" ht="14">
      <c r="A371" s="27" t="e">
        <f>VLOOKUP(O371,Dictionnaire!A:B,2,0)</f>
        <v>#N/A</v>
      </c>
      <c r="B371" s="27">
        <f t="shared" si="1"/>
        <v>0</v>
      </c>
      <c r="C371" s="27"/>
      <c r="D371" s="27"/>
      <c r="E371" s="27"/>
      <c r="F371" s="27"/>
      <c r="G371" s="27"/>
      <c r="H371" s="27"/>
      <c r="I371" s="27"/>
      <c r="J371" s="27"/>
      <c r="K371" s="27"/>
      <c r="L371" s="37"/>
      <c r="M371" s="27"/>
      <c r="N371" s="27"/>
      <c r="O371" s="34"/>
      <c r="P371" s="27"/>
      <c r="Q371" s="27"/>
      <c r="R371" s="27"/>
      <c r="S371" s="27"/>
      <c r="T371" s="27"/>
      <c r="U371" s="27"/>
      <c r="V371" s="27"/>
      <c r="W371" s="27"/>
      <c r="X371" s="27"/>
      <c r="Y371" s="27"/>
      <c r="Z371" s="27"/>
      <c r="AA371" s="27"/>
      <c r="AB371" s="27"/>
      <c r="AC371" s="27"/>
      <c r="AD371" s="27"/>
      <c r="AE371" s="27" t="s">
        <v>7600</v>
      </c>
    </row>
    <row r="372" spans="1:31" ht="14">
      <c r="A372" s="27" t="e">
        <f>VLOOKUP(O372,Dictionnaire!A:B,2,0)</f>
        <v>#N/A</v>
      </c>
      <c r="B372" s="27">
        <f t="shared" si="1"/>
        <v>0</v>
      </c>
      <c r="C372" s="27"/>
      <c r="D372" s="27"/>
      <c r="E372" s="27"/>
      <c r="F372" s="27"/>
      <c r="G372" s="27"/>
      <c r="H372" s="27"/>
      <c r="I372" s="27"/>
      <c r="J372" s="27"/>
      <c r="K372" s="27"/>
      <c r="L372" s="37"/>
      <c r="M372" s="27"/>
      <c r="N372" s="27"/>
      <c r="O372" s="34"/>
      <c r="P372" s="27"/>
      <c r="Q372" s="27"/>
      <c r="R372" s="27"/>
      <c r="S372" s="27"/>
      <c r="T372" s="27"/>
      <c r="U372" s="27"/>
      <c r="V372" s="27"/>
      <c r="W372" s="27"/>
      <c r="X372" s="27"/>
      <c r="Y372" s="27"/>
      <c r="Z372" s="27"/>
      <c r="AA372" s="27"/>
      <c r="AB372" s="27"/>
      <c r="AC372" s="27"/>
      <c r="AD372" s="27"/>
      <c r="AE372" s="27" t="s">
        <v>7601</v>
      </c>
    </row>
    <row r="373" spans="1:31" ht="14">
      <c r="A373" s="27" t="e">
        <f>VLOOKUP(O373,Dictionnaire!A:B,2,0)</f>
        <v>#N/A</v>
      </c>
      <c r="B373" s="27">
        <f t="shared" si="1"/>
        <v>0</v>
      </c>
      <c r="C373" s="27"/>
      <c r="D373" s="27"/>
      <c r="E373" s="27"/>
      <c r="F373" s="27"/>
      <c r="G373" s="27"/>
      <c r="H373" s="27"/>
      <c r="I373" s="27"/>
      <c r="J373" s="27"/>
      <c r="K373" s="27"/>
      <c r="L373" s="37"/>
      <c r="M373" s="27"/>
      <c r="N373" s="27"/>
      <c r="O373" s="34"/>
      <c r="P373" s="27"/>
      <c r="Q373" s="27"/>
      <c r="R373" s="27"/>
      <c r="S373" s="27"/>
      <c r="T373" s="27"/>
      <c r="U373" s="27"/>
      <c r="V373" s="27"/>
      <c r="W373" s="27"/>
      <c r="X373" s="27"/>
      <c r="Y373" s="27"/>
      <c r="Z373" s="27"/>
      <c r="AA373" s="27"/>
      <c r="AB373" s="27"/>
      <c r="AC373" s="27"/>
      <c r="AD373" s="27"/>
      <c r="AE373" s="27"/>
    </row>
    <row r="374" spans="1:31" ht="14">
      <c r="A374" s="27" t="e">
        <f>VLOOKUP(O374,Dictionnaire!A:B,2,0)</f>
        <v>#N/A</v>
      </c>
      <c r="B374" s="27">
        <f t="shared" si="1"/>
        <v>0</v>
      </c>
      <c r="C374" s="27"/>
      <c r="D374" s="27"/>
      <c r="E374" s="27"/>
      <c r="F374" s="27"/>
      <c r="G374" s="27"/>
      <c r="H374" s="27"/>
      <c r="I374" s="27"/>
      <c r="J374" s="27"/>
      <c r="K374" s="27"/>
      <c r="L374" s="37"/>
      <c r="M374" s="27"/>
      <c r="N374" s="27"/>
      <c r="O374" s="34"/>
      <c r="P374" s="27"/>
      <c r="Q374" s="27"/>
      <c r="R374" s="27"/>
      <c r="S374" s="27"/>
      <c r="T374" s="27"/>
      <c r="U374" s="27"/>
      <c r="V374" s="27"/>
      <c r="W374" s="27"/>
      <c r="X374" s="27"/>
      <c r="Y374" s="27"/>
      <c r="Z374" s="27"/>
      <c r="AA374" s="27"/>
      <c r="AB374" s="27"/>
      <c r="AC374" s="27"/>
      <c r="AD374" s="27"/>
      <c r="AE374" s="27"/>
    </row>
    <row r="375" spans="1:31" ht="14">
      <c r="A375" s="27" t="e">
        <f>VLOOKUP(O375,Dictionnaire!A:B,2,0)</f>
        <v>#N/A</v>
      </c>
      <c r="B375" s="27">
        <f t="shared" si="1"/>
        <v>0</v>
      </c>
      <c r="C375" s="27"/>
      <c r="D375" s="27"/>
      <c r="E375" s="27"/>
      <c r="F375" s="27"/>
      <c r="G375" s="27"/>
      <c r="H375" s="27"/>
      <c r="I375" s="27"/>
      <c r="J375" s="27"/>
      <c r="K375" s="27"/>
      <c r="L375" s="37"/>
      <c r="M375" s="27"/>
      <c r="N375" s="27"/>
      <c r="O375" s="34"/>
      <c r="P375" s="27"/>
      <c r="Q375" s="27"/>
      <c r="R375" s="27"/>
      <c r="S375" s="27"/>
      <c r="T375" s="27"/>
      <c r="U375" s="27"/>
      <c r="V375" s="27"/>
      <c r="W375" s="27"/>
      <c r="X375" s="27"/>
      <c r="Y375" s="27"/>
      <c r="Z375" s="27"/>
      <c r="AA375" s="27"/>
      <c r="AB375" s="27"/>
      <c r="AC375" s="27"/>
      <c r="AD375" s="27"/>
      <c r="AE375" s="27">
        <v>122469791</v>
      </c>
    </row>
    <row r="376" spans="1:31" ht="14">
      <c r="A376" s="27" t="e">
        <f>VLOOKUP(O376,Dictionnaire!A:B,2,0)</f>
        <v>#N/A</v>
      </c>
      <c r="B376" s="27">
        <f t="shared" si="1"/>
        <v>0</v>
      </c>
      <c r="C376" s="27"/>
      <c r="D376" s="27"/>
      <c r="E376" s="27"/>
      <c r="F376" s="27"/>
      <c r="G376" s="27"/>
      <c r="H376" s="27"/>
      <c r="I376" s="27"/>
      <c r="J376" s="27"/>
      <c r="K376" s="27"/>
      <c r="L376" s="37"/>
      <c r="M376" s="27"/>
      <c r="N376" s="27"/>
      <c r="O376" s="34"/>
      <c r="P376" s="27"/>
      <c r="Q376" s="27"/>
      <c r="R376" s="27"/>
      <c r="S376" s="27"/>
      <c r="T376" s="27"/>
      <c r="U376" s="27"/>
      <c r="V376" s="27"/>
      <c r="W376" s="27"/>
      <c r="X376" s="27"/>
      <c r="Y376" s="27"/>
      <c r="Z376" s="27"/>
      <c r="AA376" s="27"/>
      <c r="AB376" s="27"/>
      <c r="AC376" s="27"/>
      <c r="AD376" s="27"/>
      <c r="AE376" s="27"/>
    </row>
    <row r="377" spans="1:31" ht="14">
      <c r="A377" s="27" t="e">
        <f>VLOOKUP(O377,Dictionnaire!A:B,2,0)</f>
        <v>#N/A</v>
      </c>
      <c r="B377" s="27">
        <f t="shared" si="1"/>
        <v>0</v>
      </c>
      <c r="C377" s="27"/>
      <c r="D377" s="27"/>
      <c r="E377" s="27"/>
      <c r="F377" s="27"/>
      <c r="G377" s="27"/>
      <c r="H377" s="27"/>
      <c r="I377" s="27"/>
      <c r="J377" s="27"/>
      <c r="K377" s="27"/>
      <c r="L377" s="37"/>
      <c r="M377" s="27"/>
      <c r="N377" s="27"/>
      <c r="O377" s="34"/>
      <c r="P377" s="27"/>
      <c r="Q377" s="27"/>
      <c r="R377" s="27"/>
      <c r="S377" s="27"/>
      <c r="T377" s="27"/>
      <c r="U377" s="27"/>
      <c r="V377" s="27"/>
      <c r="W377" s="27"/>
      <c r="X377" s="27"/>
      <c r="Y377" s="27"/>
      <c r="Z377" s="27"/>
      <c r="AA377" s="27"/>
      <c r="AB377" s="27"/>
      <c r="AC377" s="27"/>
      <c r="AD377" s="27"/>
      <c r="AE377" s="27"/>
    </row>
    <row r="378" spans="1:31" ht="14">
      <c r="A378" s="27" t="e">
        <f>VLOOKUP(O378,Dictionnaire!A:B,2,0)</f>
        <v>#N/A</v>
      </c>
      <c r="B378" s="27">
        <f t="shared" si="1"/>
        <v>0</v>
      </c>
      <c r="C378" s="27"/>
      <c r="D378" s="27"/>
      <c r="E378" s="27"/>
      <c r="F378" s="27"/>
      <c r="G378" s="27"/>
      <c r="H378" s="27"/>
      <c r="I378" s="27"/>
      <c r="J378" s="27"/>
      <c r="K378" s="27"/>
      <c r="L378" s="37"/>
      <c r="M378" s="27"/>
      <c r="N378" s="27"/>
      <c r="O378" s="34"/>
      <c r="P378" s="27"/>
      <c r="Q378" s="27"/>
      <c r="R378" s="27"/>
      <c r="S378" s="27"/>
      <c r="T378" s="27"/>
      <c r="U378" s="27"/>
      <c r="V378" s="27"/>
      <c r="W378" s="27"/>
      <c r="X378" s="27"/>
      <c r="Y378" s="27"/>
      <c r="Z378" s="27"/>
      <c r="AA378" s="27"/>
      <c r="AB378" s="27"/>
      <c r="AC378" s="27"/>
      <c r="AD378" s="27"/>
      <c r="AE378" s="27">
        <v>122351142</v>
      </c>
    </row>
    <row r="379" spans="1:31" ht="14">
      <c r="A379" s="27" t="e">
        <f>VLOOKUP(O379,Dictionnaire!A:B,2,0)</f>
        <v>#N/A</v>
      </c>
      <c r="B379" s="27">
        <f t="shared" si="1"/>
        <v>0</v>
      </c>
      <c r="C379" s="27"/>
      <c r="D379" s="27"/>
      <c r="E379" s="27"/>
      <c r="F379" s="27"/>
      <c r="G379" s="27"/>
      <c r="H379" s="27"/>
      <c r="I379" s="27"/>
      <c r="J379" s="27"/>
      <c r="K379" s="27"/>
      <c r="L379" s="37"/>
      <c r="M379" s="27"/>
      <c r="N379" s="27"/>
      <c r="O379" s="34"/>
      <c r="P379" s="27"/>
      <c r="Q379" s="27"/>
      <c r="R379" s="27"/>
      <c r="S379" s="27"/>
      <c r="T379" s="27"/>
      <c r="U379" s="27"/>
      <c r="V379" s="27"/>
      <c r="W379" s="27"/>
      <c r="X379" s="27"/>
      <c r="Y379" s="27"/>
      <c r="Z379" s="27"/>
      <c r="AA379" s="27"/>
      <c r="AB379" s="27"/>
      <c r="AC379" s="27"/>
      <c r="AD379" s="27"/>
      <c r="AE379" s="27"/>
    </row>
    <row r="380" spans="1:31" ht="14">
      <c r="A380" s="27" t="e">
        <f>VLOOKUP(O380,Dictionnaire!A:B,2,0)</f>
        <v>#N/A</v>
      </c>
      <c r="B380" s="27">
        <f t="shared" si="1"/>
        <v>0</v>
      </c>
      <c r="C380" s="27"/>
      <c r="D380" s="27"/>
      <c r="E380" s="27"/>
      <c r="F380" s="27"/>
      <c r="G380" s="27"/>
      <c r="H380" s="27"/>
      <c r="I380" s="27"/>
      <c r="J380" s="27"/>
      <c r="K380" s="27"/>
      <c r="L380" s="37"/>
      <c r="M380" s="27"/>
      <c r="N380" s="27"/>
      <c r="O380" s="34"/>
      <c r="P380" s="27"/>
      <c r="Q380" s="27"/>
      <c r="R380" s="27"/>
      <c r="S380" s="27"/>
      <c r="T380" s="27"/>
      <c r="U380" s="27"/>
      <c r="V380" s="27"/>
      <c r="W380" s="27"/>
      <c r="X380" s="27"/>
      <c r="Y380" s="27"/>
      <c r="Z380" s="27"/>
      <c r="AA380" s="27"/>
      <c r="AB380" s="27"/>
      <c r="AC380" s="27"/>
      <c r="AD380" s="27"/>
      <c r="AE380" s="27"/>
    </row>
    <row r="381" spans="1:31" ht="14">
      <c r="A381" s="27" t="e">
        <f>VLOOKUP(O381,Dictionnaire!A:B,2,0)</f>
        <v>#N/A</v>
      </c>
      <c r="B381" s="27">
        <f t="shared" si="1"/>
        <v>0</v>
      </c>
      <c r="C381" s="27"/>
      <c r="D381" s="27"/>
      <c r="E381" s="27"/>
      <c r="F381" s="27"/>
      <c r="G381" s="27"/>
      <c r="H381" s="27"/>
      <c r="I381" s="27"/>
      <c r="J381" s="27"/>
      <c r="K381" s="27"/>
      <c r="L381" s="37"/>
      <c r="M381" s="27"/>
      <c r="N381" s="27"/>
      <c r="O381" s="34"/>
      <c r="P381" s="27"/>
      <c r="Q381" s="27"/>
      <c r="R381" s="27"/>
      <c r="S381" s="27"/>
      <c r="T381" s="27"/>
      <c r="U381" s="27"/>
      <c r="V381" s="27"/>
      <c r="W381" s="27"/>
      <c r="X381" s="27"/>
      <c r="Y381" s="27"/>
      <c r="Z381" s="27"/>
      <c r="AA381" s="27"/>
      <c r="AB381" s="27"/>
      <c r="AC381" s="27"/>
      <c r="AD381" s="27"/>
      <c r="AE381" s="27"/>
    </row>
    <row r="382" spans="1:31" ht="14">
      <c r="A382" s="27" t="e">
        <f>VLOOKUP(O382,Dictionnaire!A:B,2,0)</f>
        <v>#N/A</v>
      </c>
      <c r="B382" s="27">
        <f t="shared" si="1"/>
        <v>0</v>
      </c>
      <c r="C382" s="27"/>
      <c r="D382" s="27"/>
      <c r="E382" s="27"/>
      <c r="F382" s="27"/>
      <c r="G382" s="27"/>
      <c r="H382" s="27"/>
      <c r="I382" s="27"/>
      <c r="J382" s="27"/>
      <c r="K382" s="27"/>
      <c r="L382" s="37"/>
      <c r="M382" s="27"/>
      <c r="N382" s="27"/>
      <c r="O382" s="34"/>
      <c r="P382" s="27"/>
      <c r="Q382" s="27"/>
      <c r="R382" s="27"/>
      <c r="S382" s="27"/>
      <c r="T382" s="27"/>
      <c r="U382" s="27"/>
      <c r="V382" s="27"/>
      <c r="W382" s="27"/>
      <c r="X382" s="27"/>
      <c r="Y382" s="27"/>
      <c r="Z382" s="27"/>
      <c r="AA382" s="27"/>
      <c r="AB382" s="27"/>
      <c r="AC382" s="27"/>
      <c r="AD382" s="27"/>
      <c r="AE382" s="27"/>
    </row>
    <row r="383" spans="1:31" ht="14">
      <c r="A383" s="27" t="e">
        <f>VLOOKUP(O383,Dictionnaire!A:B,2,0)</f>
        <v>#N/A</v>
      </c>
      <c r="B383" s="27">
        <f t="shared" si="1"/>
        <v>0</v>
      </c>
      <c r="C383" s="27"/>
      <c r="D383" s="27"/>
      <c r="E383" s="27"/>
      <c r="F383" s="27"/>
      <c r="G383" s="27"/>
      <c r="H383" s="27"/>
      <c r="I383" s="27"/>
      <c r="J383" s="27"/>
      <c r="K383" s="27"/>
      <c r="L383" s="37"/>
      <c r="M383" s="27"/>
      <c r="N383" s="27"/>
      <c r="O383" s="34"/>
      <c r="P383" s="27"/>
      <c r="Q383" s="27"/>
      <c r="R383" s="27"/>
      <c r="S383" s="27"/>
      <c r="T383" s="27"/>
      <c r="U383" s="27"/>
      <c r="V383" s="27"/>
      <c r="W383" s="27"/>
      <c r="X383" s="27"/>
      <c r="Y383" s="27"/>
      <c r="Z383" s="27"/>
      <c r="AA383" s="27"/>
      <c r="AB383" s="27"/>
      <c r="AC383" s="27"/>
      <c r="AD383" s="27"/>
      <c r="AE383" s="27"/>
    </row>
    <row r="384" spans="1:31" ht="14">
      <c r="A384" s="27" t="e">
        <f>VLOOKUP(O384,Dictionnaire!A:B,2,0)</f>
        <v>#N/A</v>
      </c>
      <c r="B384" s="27">
        <f t="shared" si="1"/>
        <v>0</v>
      </c>
      <c r="C384" s="27"/>
      <c r="D384" s="27"/>
      <c r="E384" s="27"/>
      <c r="F384" s="27"/>
      <c r="G384" s="27"/>
      <c r="H384" s="27"/>
      <c r="I384" s="27"/>
      <c r="J384" s="27"/>
      <c r="K384" s="27"/>
      <c r="L384" s="37"/>
      <c r="M384" s="27"/>
      <c r="N384" s="27"/>
      <c r="O384" s="34"/>
      <c r="P384" s="27"/>
      <c r="Q384" s="27"/>
      <c r="R384" s="27"/>
      <c r="S384" s="27"/>
      <c r="T384" s="27"/>
      <c r="U384" s="27"/>
      <c r="V384" s="27"/>
      <c r="W384" s="27"/>
      <c r="X384" s="27"/>
      <c r="Y384" s="27"/>
      <c r="Z384" s="27"/>
      <c r="AA384" s="27"/>
      <c r="AB384" s="27"/>
      <c r="AC384" s="27"/>
      <c r="AD384" s="27"/>
      <c r="AE384" s="27"/>
    </row>
    <row r="385" spans="1:31" ht="14">
      <c r="A385" s="27" t="e">
        <f>VLOOKUP(O385,Dictionnaire!A:B,2,0)</f>
        <v>#N/A</v>
      </c>
      <c r="B385" s="27">
        <f t="shared" si="1"/>
        <v>0</v>
      </c>
      <c r="C385" s="27"/>
      <c r="D385" s="27"/>
      <c r="E385" s="27"/>
      <c r="F385" s="27"/>
      <c r="G385" s="27"/>
      <c r="H385" s="27"/>
      <c r="I385" s="27"/>
      <c r="J385" s="27"/>
      <c r="K385" s="27"/>
      <c r="L385" s="37"/>
      <c r="M385" s="27"/>
      <c r="N385" s="27"/>
      <c r="O385" s="34"/>
      <c r="P385" s="27"/>
      <c r="Q385" s="27"/>
      <c r="R385" s="27"/>
      <c r="S385" s="27"/>
      <c r="T385" s="27"/>
      <c r="U385" s="27"/>
      <c r="V385" s="27"/>
      <c r="W385" s="27"/>
      <c r="X385" s="27"/>
      <c r="Y385" s="27"/>
      <c r="Z385" s="27"/>
      <c r="AA385" s="27"/>
      <c r="AB385" s="27"/>
      <c r="AC385" s="27"/>
      <c r="AD385" s="27"/>
      <c r="AE385" s="27"/>
    </row>
    <row r="386" spans="1:31" ht="14">
      <c r="A386" s="27" t="e">
        <f>VLOOKUP(O386,Dictionnaire!A:B,2,0)</f>
        <v>#N/A</v>
      </c>
      <c r="B386" s="27">
        <f t="shared" si="1"/>
        <v>0</v>
      </c>
      <c r="C386" s="27"/>
      <c r="D386" s="27"/>
      <c r="E386" s="27"/>
      <c r="F386" s="27"/>
      <c r="G386" s="27"/>
      <c r="H386" s="27"/>
      <c r="I386" s="27"/>
      <c r="J386" s="27"/>
      <c r="K386" s="27"/>
      <c r="L386" s="37"/>
      <c r="M386" s="27"/>
      <c r="N386" s="27"/>
      <c r="O386" s="34"/>
      <c r="P386" s="27"/>
      <c r="Q386" s="27"/>
      <c r="R386" s="27"/>
      <c r="S386" s="27"/>
      <c r="T386" s="27"/>
      <c r="U386" s="27"/>
      <c r="V386" s="27"/>
      <c r="W386" s="27"/>
      <c r="X386" s="27"/>
      <c r="Y386" s="27"/>
      <c r="Z386" s="27"/>
      <c r="AA386" s="27"/>
      <c r="AB386" s="27"/>
      <c r="AC386" s="27"/>
      <c r="AD386" s="27"/>
      <c r="AE386" s="27"/>
    </row>
    <row r="387" spans="1:31" ht="14">
      <c r="A387" s="27" t="e">
        <f>VLOOKUP(O387,Dictionnaire!A:B,2,0)</f>
        <v>#N/A</v>
      </c>
      <c r="B387" s="27">
        <f t="shared" si="1"/>
        <v>0</v>
      </c>
      <c r="C387" s="27"/>
      <c r="D387" s="27"/>
      <c r="E387" s="27"/>
      <c r="F387" s="27"/>
      <c r="G387" s="27"/>
      <c r="H387" s="27"/>
      <c r="I387" s="27"/>
      <c r="J387" s="27"/>
      <c r="K387" s="27"/>
      <c r="L387" s="37"/>
      <c r="M387" s="27"/>
      <c r="N387" s="27"/>
      <c r="O387" s="34"/>
      <c r="P387" s="27"/>
      <c r="Q387" s="27"/>
      <c r="R387" s="27"/>
      <c r="S387" s="27"/>
      <c r="T387" s="27"/>
      <c r="U387" s="27"/>
      <c r="V387" s="27"/>
      <c r="W387" s="27"/>
      <c r="X387" s="27"/>
      <c r="Y387" s="27"/>
      <c r="Z387" s="27"/>
      <c r="AA387" s="27"/>
      <c r="AB387" s="27"/>
      <c r="AC387" s="27"/>
      <c r="AD387" s="27"/>
      <c r="AE387" s="27">
        <v>123399282</v>
      </c>
    </row>
    <row r="388" spans="1:31" ht="14">
      <c r="A388" s="27" t="e">
        <f>VLOOKUP(O388,Dictionnaire!A:B,2,0)</f>
        <v>#N/A</v>
      </c>
      <c r="B388" s="27">
        <f t="shared" si="1"/>
        <v>0</v>
      </c>
      <c r="C388" s="27"/>
      <c r="D388" s="27"/>
      <c r="E388" s="27"/>
      <c r="F388" s="27"/>
      <c r="G388" s="27"/>
      <c r="H388" s="27"/>
      <c r="I388" s="27"/>
      <c r="J388" s="27"/>
      <c r="K388" s="27"/>
      <c r="L388" s="37"/>
      <c r="M388" s="27"/>
      <c r="N388" s="27"/>
      <c r="O388" s="34"/>
      <c r="P388" s="27"/>
      <c r="Q388" s="27"/>
      <c r="R388" s="27"/>
      <c r="S388" s="27"/>
      <c r="T388" s="27"/>
      <c r="U388" s="27"/>
      <c r="V388" s="27"/>
      <c r="W388" s="27"/>
      <c r="X388" s="27"/>
      <c r="Y388" s="27"/>
      <c r="Z388" s="27"/>
      <c r="AA388" s="27"/>
      <c r="AB388" s="27"/>
      <c r="AC388" s="27"/>
      <c r="AD388" s="27"/>
      <c r="AE388" s="27"/>
    </row>
    <row r="389" spans="1:31" ht="14">
      <c r="A389" s="27" t="e">
        <f>VLOOKUP(O389,Dictionnaire!A:B,2,0)</f>
        <v>#N/A</v>
      </c>
      <c r="B389" s="27">
        <f t="shared" si="1"/>
        <v>0</v>
      </c>
      <c r="C389" s="27"/>
      <c r="D389" s="27"/>
      <c r="E389" s="27"/>
      <c r="F389" s="27"/>
      <c r="G389" s="27"/>
      <c r="H389" s="27"/>
      <c r="I389" s="27"/>
      <c r="J389" s="27"/>
      <c r="K389" s="27"/>
      <c r="L389" s="37"/>
      <c r="M389" s="27"/>
      <c r="N389" s="27"/>
      <c r="O389" s="34"/>
      <c r="P389" s="27"/>
      <c r="Q389" s="27"/>
      <c r="R389" s="27"/>
      <c r="S389" s="27"/>
      <c r="T389" s="27"/>
      <c r="U389" s="27"/>
      <c r="V389" s="27"/>
      <c r="W389" s="27"/>
      <c r="X389" s="27"/>
      <c r="Y389" s="27"/>
      <c r="Z389" s="27"/>
      <c r="AA389" s="27"/>
      <c r="AB389" s="27"/>
      <c r="AC389" s="27"/>
      <c r="AD389" s="27"/>
      <c r="AE389" s="27"/>
    </row>
    <row r="390" spans="1:31" ht="14">
      <c r="A390" s="27" t="e">
        <f>VLOOKUP(O390,Dictionnaire!A:B,2,0)</f>
        <v>#N/A</v>
      </c>
      <c r="B390" s="27">
        <f t="shared" si="1"/>
        <v>0</v>
      </c>
      <c r="C390" s="27"/>
      <c r="D390" s="27"/>
      <c r="E390" s="27"/>
      <c r="F390" s="27"/>
      <c r="G390" s="27"/>
      <c r="H390" s="27"/>
      <c r="I390" s="27"/>
      <c r="J390" s="27"/>
      <c r="K390" s="27"/>
      <c r="L390" s="37"/>
      <c r="M390" s="27"/>
      <c r="N390" s="27"/>
      <c r="O390" s="34"/>
      <c r="P390" s="27"/>
      <c r="Q390" s="27"/>
      <c r="R390" s="27"/>
      <c r="S390" s="27"/>
      <c r="T390" s="27"/>
      <c r="U390" s="27"/>
      <c r="V390" s="27"/>
      <c r="W390" s="27"/>
      <c r="X390" s="27"/>
      <c r="Y390" s="27"/>
      <c r="Z390" s="27"/>
      <c r="AA390" s="27"/>
      <c r="AB390" s="27"/>
      <c r="AC390" s="27"/>
      <c r="AD390" s="27"/>
      <c r="AE390" s="27">
        <v>122529063</v>
      </c>
    </row>
    <row r="391" spans="1:31" ht="14">
      <c r="A391" s="27" t="e">
        <f>VLOOKUP(O391,Dictionnaire!A:B,2,0)</f>
        <v>#N/A</v>
      </c>
      <c r="B391" s="27">
        <f t="shared" si="1"/>
        <v>0</v>
      </c>
      <c r="C391" s="27"/>
      <c r="D391" s="27"/>
      <c r="E391" s="27"/>
      <c r="F391" s="27"/>
      <c r="G391" s="27"/>
      <c r="H391" s="27"/>
      <c r="I391" s="27"/>
      <c r="J391" s="27"/>
      <c r="K391" s="27"/>
      <c r="L391" s="37"/>
      <c r="M391" s="27"/>
      <c r="N391" s="27"/>
      <c r="O391" s="34"/>
      <c r="P391" s="27"/>
      <c r="Q391" s="27"/>
      <c r="R391" s="27"/>
      <c r="S391" s="27"/>
      <c r="T391" s="27"/>
      <c r="U391" s="27"/>
      <c r="V391" s="27"/>
      <c r="W391" s="27"/>
      <c r="X391" s="27"/>
      <c r="Y391" s="27"/>
      <c r="Z391" s="27"/>
      <c r="AA391" s="27"/>
      <c r="AB391" s="27"/>
      <c r="AC391" s="27"/>
      <c r="AD391" s="27"/>
      <c r="AE391" s="27"/>
    </row>
    <row r="392" spans="1:31" ht="14">
      <c r="A392" s="27" t="e">
        <f>VLOOKUP(O392,Dictionnaire!A:B,2,0)</f>
        <v>#N/A</v>
      </c>
      <c r="B392" s="27">
        <f t="shared" si="1"/>
        <v>0</v>
      </c>
      <c r="C392" s="27"/>
      <c r="D392" s="27"/>
      <c r="E392" s="27"/>
      <c r="F392" s="27"/>
      <c r="G392" s="27"/>
      <c r="H392" s="27"/>
      <c r="I392" s="27"/>
      <c r="J392" s="27"/>
      <c r="K392" s="27"/>
      <c r="L392" s="37"/>
      <c r="M392" s="27"/>
      <c r="N392" s="27"/>
      <c r="O392" s="34"/>
      <c r="P392" s="27"/>
      <c r="Q392" s="27"/>
      <c r="R392" s="27"/>
      <c r="S392" s="27"/>
      <c r="T392" s="27"/>
      <c r="U392" s="27"/>
      <c r="V392" s="27"/>
      <c r="W392" s="35"/>
      <c r="X392" s="27"/>
      <c r="Y392" s="27"/>
      <c r="Z392" s="27"/>
      <c r="AA392" s="27"/>
      <c r="AB392" s="27"/>
      <c r="AC392" s="27"/>
      <c r="AD392" s="27"/>
      <c r="AE392" s="27"/>
    </row>
    <row r="393" spans="1:31" ht="14">
      <c r="A393" s="27" t="e">
        <f>VLOOKUP(O393,Dictionnaire!A:B,2,0)</f>
        <v>#N/A</v>
      </c>
      <c r="B393" s="27">
        <f t="shared" si="1"/>
        <v>0</v>
      </c>
      <c r="C393" s="27"/>
      <c r="D393" s="27"/>
      <c r="E393" s="27"/>
      <c r="F393" s="27"/>
      <c r="G393" s="27"/>
      <c r="H393" s="27"/>
      <c r="I393" s="27"/>
      <c r="J393" s="27"/>
      <c r="K393" s="27"/>
      <c r="L393" s="37"/>
      <c r="M393" s="27"/>
      <c r="N393" s="27"/>
      <c r="O393" s="34"/>
      <c r="P393" s="27"/>
      <c r="Q393" s="27"/>
      <c r="R393" s="27"/>
      <c r="S393" s="27"/>
      <c r="T393" s="27"/>
      <c r="U393" s="27"/>
      <c r="V393" s="27"/>
      <c r="W393" s="27"/>
      <c r="X393" s="27"/>
      <c r="Y393" s="27"/>
      <c r="Z393" s="27"/>
      <c r="AA393" s="27"/>
      <c r="AB393" s="27"/>
      <c r="AC393" s="27"/>
      <c r="AD393" s="27"/>
      <c r="AE393" s="27">
        <v>124056986</v>
      </c>
    </row>
    <row r="394" spans="1:31" ht="14">
      <c r="A394" s="27" t="e">
        <f>VLOOKUP(O394,Dictionnaire!A:B,2,0)</f>
        <v>#N/A</v>
      </c>
      <c r="B394" s="27">
        <f t="shared" si="1"/>
        <v>0</v>
      </c>
      <c r="C394" s="27"/>
      <c r="D394" s="27"/>
      <c r="E394" s="27"/>
      <c r="F394" s="27"/>
      <c r="G394" s="27"/>
      <c r="H394" s="27"/>
      <c r="I394" s="27"/>
      <c r="J394" s="27"/>
      <c r="K394" s="27"/>
      <c r="L394" s="37"/>
      <c r="M394" s="27"/>
      <c r="N394" s="27"/>
      <c r="O394" s="34"/>
      <c r="P394" s="27"/>
      <c r="Q394" s="27"/>
      <c r="R394" s="27"/>
      <c r="S394" s="27"/>
      <c r="T394" s="27"/>
      <c r="U394" s="27"/>
      <c r="V394" s="27"/>
      <c r="W394" s="27"/>
      <c r="X394" s="27"/>
      <c r="Y394" s="27"/>
      <c r="Z394" s="27"/>
      <c r="AA394" s="27"/>
      <c r="AB394" s="27"/>
      <c r="AC394" s="27"/>
      <c r="AD394" s="27"/>
      <c r="AE394" s="27"/>
    </row>
    <row r="395" spans="1:31" ht="14">
      <c r="A395" s="27" t="e">
        <f>VLOOKUP(O395,Dictionnaire!A:B,2,0)</f>
        <v>#N/A</v>
      </c>
      <c r="B395" s="27">
        <f t="shared" si="1"/>
        <v>0</v>
      </c>
      <c r="C395" s="27"/>
      <c r="D395" s="27"/>
      <c r="E395" s="27"/>
      <c r="F395" s="27"/>
      <c r="G395" s="27"/>
      <c r="H395" s="27"/>
      <c r="I395" s="27"/>
      <c r="J395" s="27"/>
      <c r="K395" s="27"/>
      <c r="L395" s="37"/>
      <c r="M395" s="27"/>
      <c r="N395" s="27"/>
      <c r="O395" s="34"/>
      <c r="P395" s="27"/>
      <c r="Q395" s="27"/>
      <c r="R395" s="27"/>
      <c r="S395" s="27"/>
      <c r="T395" s="27"/>
      <c r="U395" s="27"/>
      <c r="V395" s="27"/>
      <c r="W395" s="27"/>
      <c r="X395" s="27"/>
      <c r="Y395" s="27"/>
      <c r="Z395" s="27"/>
      <c r="AA395" s="27"/>
      <c r="AB395" s="27"/>
      <c r="AC395" s="27"/>
      <c r="AD395" s="27"/>
      <c r="AE395" s="27">
        <v>122842566</v>
      </c>
    </row>
    <row r="396" spans="1:31" ht="14">
      <c r="A396" s="27" t="e">
        <f>VLOOKUP(O396,Dictionnaire!A:B,2,0)</f>
        <v>#N/A</v>
      </c>
      <c r="B396" s="27">
        <f t="shared" si="1"/>
        <v>0</v>
      </c>
      <c r="C396" s="27"/>
      <c r="D396" s="27"/>
      <c r="E396" s="27"/>
      <c r="F396" s="27"/>
      <c r="G396" s="27"/>
      <c r="H396" s="27"/>
      <c r="I396" s="27"/>
      <c r="J396" s="27"/>
      <c r="K396" s="27"/>
      <c r="L396" s="37"/>
      <c r="M396" s="27"/>
      <c r="N396" s="27"/>
      <c r="O396" s="34"/>
      <c r="P396" s="27"/>
      <c r="Q396" s="27"/>
      <c r="R396" s="27"/>
      <c r="S396" s="27"/>
      <c r="T396" s="27"/>
      <c r="U396" s="27"/>
      <c r="V396" s="27"/>
      <c r="W396" s="27"/>
      <c r="X396" s="27"/>
      <c r="Y396" s="27"/>
      <c r="Z396" s="27"/>
      <c r="AA396" s="27"/>
      <c r="AB396" s="27"/>
      <c r="AC396" s="27"/>
      <c r="AD396" s="27"/>
      <c r="AE396" s="27"/>
    </row>
    <row r="397" spans="1:31" ht="14">
      <c r="A397" s="27" t="e">
        <f>VLOOKUP(O397,Dictionnaire!A:B,2,0)</f>
        <v>#N/A</v>
      </c>
      <c r="B397" s="27">
        <f t="shared" si="1"/>
        <v>0</v>
      </c>
      <c r="C397" s="27"/>
      <c r="D397" s="27"/>
      <c r="E397" s="27"/>
      <c r="F397" s="27"/>
      <c r="G397" s="27"/>
      <c r="H397" s="27"/>
      <c r="I397" s="27"/>
      <c r="J397" s="27"/>
      <c r="K397" s="27"/>
      <c r="L397" s="37"/>
      <c r="M397" s="27"/>
      <c r="N397" s="27"/>
      <c r="O397" s="34"/>
      <c r="P397" s="27"/>
      <c r="Q397" s="27"/>
      <c r="R397" s="27"/>
      <c r="S397" s="27"/>
      <c r="T397" s="27"/>
      <c r="U397" s="27"/>
      <c r="V397" s="27"/>
      <c r="W397" s="27"/>
      <c r="X397" s="27"/>
      <c r="Y397" s="27"/>
      <c r="Z397" s="27"/>
      <c r="AA397" s="27"/>
      <c r="AB397" s="27"/>
      <c r="AC397" s="27"/>
      <c r="AD397" s="27"/>
      <c r="AE397" s="27"/>
    </row>
    <row r="398" spans="1:31" ht="14">
      <c r="A398" s="27" t="e">
        <f>VLOOKUP(O398,Dictionnaire!A:B,2,0)</f>
        <v>#N/A</v>
      </c>
      <c r="B398" s="27">
        <f t="shared" si="1"/>
        <v>0</v>
      </c>
      <c r="C398" s="27"/>
      <c r="D398" s="27"/>
      <c r="E398" s="27"/>
      <c r="F398" s="27"/>
      <c r="G398" s="27"/>
      <c r="H398" s="27"/>
      <c r="I398" s="27"/>
      <c r="J398" s="27"/>
      <c r="K398" s="27"/>
      <c r="L398" s="37"/>
      <c r="M398" s="27"/>
      <c r="N398" s="27"/>
      <c r="O398" s="34"/>
      <c r="P398" s="27"/>
      <c r="Q398" s="27"/>
      <c r="R398" s="27"/>
      <c r="S398" s="27"/>
      <c r="T398" s="27"/>
      <c r="U398" s="27"/>
      <c r="V398" s="27"/>
      <c r="W398" s="27"/>
      <c r="X398" s="27"/>
      <c r="Y398" s="27"/>
      <c r="Z398" s="27"/>
      <c r="AA398" s="27"/>
      <c r="AB398" s="27"/>
      <c r="AC398" s="27"/>
      <c r="AD398" s="27">
        <v>122391211</v>
      </c>
      <c r="AE398" s="27"/>
    </row>
    <row r="399" spans="1:31" ht="14">
      <c r="A399" s="27" t="e">
        <f>VLOOKUP(O399,Dictionnaire!A:B,2,0)</f>
        <v>#N/A</v>
      </c>
      <c r="B399" s="27">
        <f t="shared" si="1"/>
        <v>0</v>
      </c>
      <c r="C399" s="27"/>
      <c r="D399" s="27"/>
      <c r="E399" s="27"/>
      <c r="F399" s="27"/>
      <c r="G399" s="27"/>
      <c r="H399" s="27"/>
      <c r="I399" s="27"/>
      <c r="J399" s="27"/>
      <c r="K399" s="27"/>
      <c r="L399" s="37"/>
      <c r="M399" s="27"/>
      <c r="N399" s="27"/>
      <c r="O399" s="34"/>
      <c r="P399" s="27"/>
      <c r="Q399" s="27"/>
      <c r="R399" s="27"/>
      <c r="S399" s="27"/>
      <c r="T399" s="27"/>
      <c r="U399" s="27"/>
      <c r="V399" s="27"/>
      <c r="W399" s="27"/>
      <c r="X399" s="27"/>
      <c r="Y399" s="27"/>
      <c r="Z399" s="27"/>
      <c r="AA399" s="27"/>
      <c r="AB399" s="27"/>
      <c r="AC399" s="27"/>
      <c r="AD399" s="27"/>
      <c r="AE399" s="27"/>
    </row>
    <row r="400" spans="1:31" ht="14">
      <c r="A400" s="27" t="e">
        <f>VLOOKUP(O400,Dictionnaire!A:B,2,0)</f>
        <v>#N/A</v>
      </c>
      <c r="B400" s="27">
        <f t="shared" si="1"/>
        <v>0</v>
      </c>
      <c r="C400" s="27"/>
      <c r="D400" s="27"/>
      <c r="E400" s="27"/>
      <c r="F400" s="27"/>
      <c r="G400" s="27"/>
      <c r="H400" s="27"/>
      <c r="I400" s="27"/>
      <c r="J400" s="27"/>
      <c r="K400" s="27"/>
      <c r="L400" s="37"/>
      <c r="M400" s="27"/>
      <c r="N400" s="27"/>
      <c r="O400" s="34"/>
      <c r="P400" s="27"/>
      <c r="Q400" s="27"/>
      <c r="R400" s="27"/>
      <c r="S400" s="27"/>
      <c r="T400" s="27"/>
      <c r="U400" s="27"/>
      <c r="V400" s="27"/>
      <c r="W400" s="27"/>
      <c r="X400" s="27"/>
      <c r="Y400" s="27"/>
      <c r="Z400" s="27"/>
      <c r="AA400" s="27"/>
      <c r="AB400" s="27"/>
      <c r="AC400" s="27"/>
      <c r="AD400" s="27"/>
      <c r="AE400" s="27"/>
    </row>
    <row r="401" spans="1:31" ht="14">
      <c r="A401" s="27" t="e">
        <f>VLOOKUP(O401,Dictionnaire!A:B,2,0)</f>
        <v>#N/A</v>
      </c>
      <c r="B401" s="27">
        <f t="shared" si="1"/>
        <v>0</v>
      </c>
      <c r="C401" s="27"/>
      <c r="D401" s="27"/>
      <c r="E401" s="27"/>
      <c r="F401" s="27"/>
      <c r="G401" s="27"/>
      <c r="H401" s="27"/>
      <c r="I401" s="27"/>
      <c r="J401" s="27"/>
      <c r="K401" s="27"/>
      <c r="L401" s="37"/>
      <c r="M401" s="27"/>
      <c r="N401" s="27"/>
      <c r="O401" s="34"/>
      <c r="P401" s="27"/>
      <c r="Q401" s="27"/>
      <c r="R401" s="27"/>
      <c r="S401" s="27"/>
      <c r="T401" s="27"/>
      <c r="U401" s="27"/>
      <c r="V401" s="27"/>
      <c r="W401" s="27"/>
      <c r="X401" s="27"/>
      <c r="Y401" s="27"/>
      <c r="Z401" s="27"/>
      <c r="AA401" s="27"/>
      <c r="AB401" s="27"/>
      <c r="AC401" s="27"/>
      <c r="AD401" s="27"/>
      <c r="AE401" s="27"/>
    </row>
    <row r="402" spans="1:31" ht="14">
      <c r="A402" s="27" t="e">
        <f>VLOOKUP(O402,Dictionnaire!A:B,2,0)</f>
        <v>#N/A</v>
      </c>
      <c r="B402" s="27">
        <f t="shared" si="1"/>
        <v>0</v>
      </c>
      <c r="C402" s="27"/>
      <c r="D402" s="27"/>
      <c r="E402" s="27"/>
      <c r="F402" s="27"/>
      <c r="G402" s="27"/>
      <c r="H402" s="27"/>
      <c r="I402" s="27"/>
      <c r="J402" s="27"/>
      <c r="K402" s="27"/>
      <c r="L402" s="37"/>
      <c r="M402" s="27"/>
      <c r="N402" s="27"/>
      <c r="O402" s="34"/>
      <c r="P402" s="27"/>
      <c r="Q402" s="27"/>
      <c r="R402" s="27"/>
      <c r="S402" s="27"/>
      <c r="T402" s="27"/>
      <c r="U402" s="27"/>
      <c r="V402" s="27"/>
      <c r="W402" s="27"/>
      <c r="X402" s="27"/>
      <c r="Y402" s="27"/>
      <c r="Z402" s="27"/>
      <c r="AA402" s="27"/>
      <c r="AB402" s="27"/>
      <c r="AC402" s="27"/>
      <c r="AD402" s="27"/>
      <c r="AE402" s="27"/>
    </row>
    <row r="403" spans="1:31" ht="14">
      <c r="A403" s="27" t="e">
        <f>VLOOKUP(O403,Dictionnaire!A:B,2,0)</f>
        <v>#N/A</v>
      </c>
      <c r="B403" s="27">
        <f t="shared" si="1"/>
        <v>0</v>
      </c>
      <c r="C403" s="27"/>
      <c r="D403" s="27"/>
      <c r="E403" s="27"/>
      <c r="F403" s="27"/>
      <c r="G403" s="27"/>
      <c r="H403" s="27"/>
      <c r="I403" s="27"/>
      <c r="J403" s="27"/>
      <c r="K403" s="27"/>
      <c r="L403" s="37"/>
      <c r="M403" s="27"/>
      <c r="N403" s="27"/>
      <c r="O403" s="34"/>
      <c r="P403" s="27"/>
      <c r="Q403" s="27"/>
      <c r="R403" s="27"/>
      <c r="S403" s="27"/>
      <c r="T403" s="27"/>
      <c r="U403" s="27"/>
      <c r="V403" s="27"/>
      <c r="W403" s="27"/>
      <c r="X403" s="27"/>
      <c r="Y403" s="27"/>
      <c r="Z403" s="27"/>
      <c r="AA403" s="27"/>
      <c r="AB403" s="27"/>
      <c r="AC403" s="27"/>
      <c r="AD403" s="27"/>
      <c r="AE403" s="27" t="s">
        <v>7602</v>
      </c>
    </row>
    <row r="404" spans="1:31" ht="14">
      <c r="A404" s="27" t="e">
        <f>VLOOKUP(O404,Dictionnaire!A:B,2,0)</f>
        <v>#N/A</v>
      </c>
      <c r="B404" s="27">
        <f t="shared" si="1"/>
        <v>0</v>
      </c>
      <c r="C404" s="27"/>
      <c r="D404" s="27"/>
      <c r="E404" s="27"/>
      <c r="F404" s="27"/>
      <c r="G404" s="27"/>
      <c r="H404" s="27"/>
      <c r="I404" s="27"/>
      <c r="J404" s="27"/>
      <c r="K404" s="27"/>
      <c r="L404" s="37"/>
      <c r="M404" s="27"/>
      <c r="N404" s="27"/>
      <c r="O404" s="34"/>
      <c r="P404" s="27"/>
      <c r="Q404" s="27"/>
      <c r="R404" s="27"/>
      <c r="S404" s="27"/>
      <c r="T404" s="27"/>
      <c r="U404" s="27"/>
      <c r="V404" s="27"/>
      <c r="W404" s="27"/>
      <c r="X404" s="27"/>
      <c r="Y404" s="27"/>
      <c r="Z404" s="27"/>
      <c r="AA404" s="27"/>
      <c r="AB404" s="27"/>
      <c r="AC404" s="27"/>
      <c r="AD404" s="27"/>
      <c r="AE404" s="27" t="s">
        <v>7603</v>
      </c>
    </row>
    <row r="405" spans="1:31" ht="14">
      <c r="A405" s="27" t="e">
        <f>VLOOKUP(O405,Dictionnaire!A:B,2,0)</f>
        <v>#N/A</v>
      </c>
      <c r="B405" s="27">
        <f t="shared" si="1"/>
        <v>0</v>
      </c>
      <c r="C405" s="27"/>
      <c r="D405" s="27"/>
      <c r="E405" s="27"/>
      <c r="F405" s="27"/>
      <c r="G405" s="27"/>
      <c r="H405" s="27"/>
      <c r="I405" s="27"/>
      <c r="J405" s="27"/>
      <c r="K405" s="27"/>
      <c r="L405" s="37"/>
      <c r="M405" s="27"/>
      <c r="N405" s="27"/>
      <c r="O405" s="34"/>
      <c r="P405" s="27"/>
      <c r="Q405" s="27"/>
      <c r="R405" s="27"/>
      <c r="S405" s="27"/>
      <c r="T405" s="27"/>
      <c r="U405" s="27"/>
      <c r="V405" s="27"/>
      <c r="W405" s="27"/>
      <c r="X405" s="27"/>
      <c r="Y405" s="27"/>
      <c r="Z405" s="27"/>
      <c r="AA405" s="27"/>
      <c r="AB405" s="27"/>
      <c r="AC405" s="27"/>
      <c r="AD405" s="27"/>
      <c r="AE405" s="27"/>
    </row>
    <row r="406" spans="1:31" ht="14">
      <c r="A406" s="27" t="e">
        <f>VLOOKUP(O406,Dictionnaire!A:B,2,0)</f>
        <v>#N/A</v>
      </c>
      <c r="B406" s="27">
        <f t="shared" si="1"/>
        <v>0</v>
      </c>
      <c r="C406" s="27"/>
      <c r="D406" s="27"/>
      <c r="E406" s="27"/>
      <c r="F406" s="27"/>
      <c r="G406" s="27"/>
      <c r="H406" s="27"/>
      <c r="I406" s="27"/>
      <c r="J406" s="27"/>
      <c r="K406" s="27"/>
      <c r="L406" s="37"/>
      <c r="M406" s="27"/>
      <c r="N406" s="27"/>
      <c r="O406" s="34"/>
      <c r="P406" s="27"/>
      <c r="Q406" s="27"/>
      <c r="R406" s="27"/>
      <c r="S406" s="27"/>
      <c r="T406" s="27"/>
      <c r="U406" s="27"/>
      <c r="V406" s="27"/>
      <c r="W406" s="27"/>
      <c r="X406" s="27"/>
      <c r="Y406" s="27"/>
      <c r="Z406" s="27"/>
      <c r="AA406" s="27"/>
      <c r="AB406" s="27"/>
      <c r="AC406" s="27"/>
      <c r="AD406" s="27"/>
      <c r="AE406" s="27"/>
    </row>
    <row r="407" spans="1:31" ht="14">
      <c r="A407" s="27" t="e">
        <f>VLOOKUP(O407,Dictionnaire!A:B,2,0)</f>
        <v>#N/A</v>
      </c>
      <c r="B407" s="27">
        <f t="shared" si="1"/>
        <v>0</v>
      </c>
      <c r="C407" s="27"/>
      <c r="D407" s="27"/>
      <c r="E407" s="27"/>
      <c r="F407" s="27"/>
      <c r="G407" s="27"/>
      <c r="H407" s="27"/>
      <c r="I407" s="27"/>
      <c r="J407" s="27"/>
      <c r="K407" s="27"/>
      <c r="L407" s="37"/>
      <c r="M407" s="27"/>
      <c r="N407" s="27"/>
      <c r="O407" s="34"/>
      <c r="P407" s="27"/>
      <c r="Q407" s="27"/>
      <c r="R407" s="27"/>
      <c r="S407" s="27"/>
      <c r="T407" s="27"/>
      <c r="U407" s="27"/>
      <c r="V407" s="27"/>
      <c r="W407" s="27"/>
      <c r="X407" s="27"/>
      <c r="Y407" s="27"/>
      <c r="Z407" s="27"/>
      <c r="AA407" s="27"/>
      <c r="AB407" s="27"/>
      <c r="AC407" s="27"/>
      <c r="AD407" s="27"/>
      <c r="AE407" s="27">
        <v>122346036</v>
      </c>
    </row>
    <row r="408" spans="1:31" ht="14">
      <c r="A408" s="27" t="e">
        <f>VLOOKUP(O408,Dictionnaire!A:B,2,0)</f>
        <v>#N/A</v>
      </c>
      <c r="B408" s="27">
        <f t="shared" si="1"/>
        <v>0</v>
      </c>
      <c r="C408" s="27"/>
      <c r="D408" s="27"/>
      <c r="E408" s="27"/>
      <c r="F408" s="27"/>
      <c r="G408" s="27"/>
      <c r="H408" s="27"/>
      <c r="I408" s="27"/>
      <c r="J408" s="27"/>
      <c r="K408" s="27"/>
      <c r="L408" s="37"/>
      <c r="M408" s="27"/>
      <c r="N408" s="27"/>
      <c r="O408" s="34"/>
      <c r="P408" s="27"/>
      <c r="Q408" s="27"/>
      <c r="R408" s="27"/>
      <c r="S408" s="27"/>
      <c r="T408" s="27"/>
      <c r="U408" s="27"/>
      <c r="V408" s="27"/>
      <c r="W408" s="27"/>
      <c r="X408" s="27"/>
      <c r="Y408" s="27"/>
      <c r="Z408" s="27"/>
      <c r="AA408" s="27"/>
      <c r="AB408" s="27"/>
      <c r="AC408" s="27"/>
      <c r="AD408" s="27"/>
      <c r="AE408" s="27">
        <v>122342254</v>
      </c>
    </row>
    <row r="409" spans="1:31" ht="14">
      <c r="A409" s="27" t="e">
        <f>VLOOKUP(O409,Dictionnaire!A:B,2,0)</f>
        <v>#N/A</v>
      </c>
      <c r="B409" s="27">
        <f t="shared" si="1"/>
        <v>0</v>
      </c>
      <c r="C409" s="27"/>
      <c r="D409" s="27"/>
      <c r="E409" s="27"/>
      <c r="F409" s="27"/>
      <c r="G409" s="27"/>
      <c r="H409" s="27"/>
      <c r="I409" s="27"/>
      <c r="J409" s="27"/>
      <c r="K409" s="27"/>
      <c r="L409" s="37"/>
      <c r="M409" s="27"/>
      <c r="N409" s="27"/>
      <c r="O409" s="34"/>
      <c r="P409" s="27"/>
      <c r="Q409" s="27"/>
      <c r="R409" s="27"/>
      <c r="S409" s="27"/>
      <c r="T409" s="27"/>
      <c r="U409" s="27"/>
      <c r="V409" s="27"/>
      <c r="W409" s="27"/>
      <c r="X409" s="27"/>
      <c r="Y409" s="27"/>
      <c r="Z409" s="27"/>
      <c r="AA409" s="27"/>
      <c r="AB409" s="27"/>
      <c r="AC409" s="27"/>
      <c r="AD409" s="27"/>
      <c r="AE409" s="27"/>
    </row>
    <row r="410" spans="1:31" ht="14">
      <c r="A410" s="27" t="e">
        <f>VLOOKUP(O410,Dictionnaire!A:B,2,0)</f>
        <v>#N/A</v>
      </c>
      <c r="B410" s="27">
        <f t="shared" si="1"/>
        <v>0</v>
      </c>
      <c r="C410" s="27"/>
      <c r="D410" s="27"/>
      <c r="E410" s="27"/>
      <c r="F410" s="27"/>
      <c r="G410" s="27"/>
      <c r="H410" s="27"/>
      <c r="I410" s="27"/>
      <c r="J410" s="27"/>
      <c r="K410" s="27"/>
      <c r="L410" s="37"/>
      <c r="M410" s="27"/>
      <c r="N410" s="27"/>
      <c r="O410" s="34"/>
      <c r="P410" s="27"/>
      <c r="Q410" s="27"/>
      <c r="R410" s="27"/>
      <c r="S410" s="27"/>
      <c r="T410" s="27"/>
      <c r="U410" s="27"/>
      <c r="V410" s="27"/>
      <c r="W410" s="27"/>
      <c r="X410" s="27"/>
      <c r="Y410" s="27"/>
      <c r="Z410" s="27"/>
      <c r="AA410" s="27"/>
      <c r="AB410" s="27"/>
      <c r="AC410" s="27"/>
      <c r="AD410" s="27"/>
      <c r="AE410" s="27"/>
    </row>
    <row r="411" spans="1:31" ht="14">
      <c r="A411" s="27" t="e">
        <f>VLOOKUP(O411,Dictionnaire!A:B,2,0)</f>
        <v>#N/A</v>
      </c>
      <c r="B411" s="27">
        <f t="shared" si="1"/>
        <v>0</v>
      </c>
      <c r="C411" s="27"/>
      <c r="D411" s="27"/>
      <c r="E411" s="27"/>
      <c r="F411" s="27"/>
      <c r="G411" s="27"/>
      <c r="H411" s="27"/>
      <c r="I411" s="27"/>
      <c r="J411" s="27"/>
      <c r="K411" s="27"/>
      <c r="L411" s="37"/>
      <c r="M411" s="27"/>
      <c r="N411" s="27"/>
      <c r="O411" s="34"/>
      <c r="P411" s="27"/>
      <c r="Q411" s="27"/>
      <c r="R411" s="27"/>
      <c r="S411" s="27"/>
      <c r="T411" s="27"/>
      <c r="U411" s="27"/>
      <c r="V411" s="27"/>
      <c r="W411" s="27"/>
      <c r="X411" s="27"/>
      <c r="Y411" s="27"/>
      <c r="Z411" s="27"/>
      <c r="AA411" s="27"/>
      <c r="AB411" s="27"/>
      <c r="AC411" s="27"/>
      <c r="AD411" s="27"/>
      <c r="AE411" s="27"/>
    </row>
    <row r="412" spans="1:31" ht="14">
      <c r="A412" s="27" t="e">
        <f>VLOOKUP(O412,Dictionnaire!A:B,2,0)</f>
        <v>#N/A</v>
      </c>
      <c r="B412" s="27">
        <f t="shared" si="1"/>
        <v>0</v>
      </c>
      <c r="C412" s="27"/>
      <c r="D412" s="27"/>
      <c r="E412" s="27"/>
      <c r="F412" s="27"/>
      <c r="G412" s="27"/>
      <c r="H412" s="27"/>
      <c r="I412" s="27"/>
      <c r="J412" s="27"/>
      <c r="K412" s="27"/>
      <c r="L412" s="37"/>
      <c r="M412" s="27"/>
      <c r="N412" s="27"/>
      <c r="O412" s="34"/>
      <c r="P412" s="27"/>
      <c r="Q412" s="27"/>
      <c r="R412" s="27"/>
      <c r="S412" s="27"/>
      <c r="T412" s="27"/>
      <c r="U412" s="27"/>
      <c r="V412" s="27"/>
      <c r="W412" s="27"/>
      <c r="X412" s="27"/>
      <c r="Y412" s="27"/>
      <c r="Z412" s="27"/>
      <c r="AA412" s="27"/>
      <c r="AB412" s="27"/>
      <c r="AC412" s="27"/>
      <c r="AD412" s="27"/>
      <c r="AE412" s="27">
        <v>122338118</v>
      </c>
    </row>
    <row r="413" spans="1:31" ht="14">
      <c r="A413" s="27" t="e">
        <f>VLOOKUP(O413,Dictionnaire!A:B,2,0)</f>
        <v>#N/A</v>
      </c>
      <c r="B413" s="27">
        <f t="shared" si="1"/>
        <v>0</v>
      </c>
      <c r="C413" s="27"/>
      <c r="D413" s="27"/>
      <c r="E413" s="27"/>
      <c r="F413" s="27"/>
      <c r="G413" s="27"/>
      <c r="H413" s="27"/>
      <c r="I413" s="27"/>
      <c r="J413" s="27"/>
      <c r="K413" s="27"/>
      <c r="L413" s="37"/>
      <c r="M413" s="27"/>
      <c r="N413" s="27"/>
      <c r="O413" s="34"/>
      <c r="P413" s="27"/>
      <c r="Q413" s="27"/>
      <c r="R413" s="27"/>
      <c r="S413" s="27"/>
      <c r="T413" s="27"/>
      <c r="U413" s="27"/>
      <c r="V413" s="27"/>
      <c r="W413" s="27"/>
      <c r="X413" s="27"/>
      <c r="Y413" s="27"/>
      <c r="Z413" s="27"/>
      <c r="AA413" s="27"/>
      <c r="AB413" s="27"/>
      <c r="AC413" s="27"/>
      <c r="AD413" s="27"/>
      <c r="AE413" s="27">
        <v>122338744</v>
      </c>
    </row>
    <row r="414" spans="1:31" ht="14">
      <c r="A414" s="27" t="e">
        <f>VLOOKUP(O414,Dictionnaire!A:B,2,0)</f>
        <v>#N/A</v>
      </c>
      <c r="B414" s="27">
        <f t="shared" si="1"/>
        <v>0</v>
      </c>
      <c r="C414" s="27"/>
      <c r="D414" s="27"/>
      <c r="E414" s="27"/>
      <c r="F414" s="27"/>
      <c r="G414" s="27"/>
      <c r="H414" s="27"/>
      <c r="I414" s="27"/>
      <c r="J414" s="27"/>
      <c r="K414" s="27"/>
      <c r="L414" s="37"/>
      <c r="M414" s="27"/>
      <c r="N414" s="27"/>
      <c r="O414" s="34"/>
      <c r="P414" s="27"/>
      <c r="Q414" s="27"/>
      <c r="R414" s="27"/>
      <c r="S414" s="27"/>
      <c r="T414" s="27"/>
      <c r="U414" s="27"/>
      <c r="V414" s="27"/>
      <c r="W414" s="27"/>
      <c r="X414" s="27"/>
      <c r="Y414" s="27"/>
      <c r="Z414" s="27"/>
      <c r="AA414" s="27"/>
      <c r="AB414" s="27"/>
      <c r="AC414" s="27"/>
      <c r="AD414" s="27"/>
      <c r="AE414" s="27"/>
    </row>
    <row r="415" spans="1:31" ht="14">
      <c r="A415" s="27" t="e">
        <f>VLOOKUP(O415,Dictionnaire!A:B,2,0)</f>
        <v>#N/A</v>
      </c>
      <c r="B415" s="27">
        <f t="shared" si="1"/>
        <v>0</v>
      </c>
      <c r="C415" s="27"/>
      <c r="D415" s="27"/>
      <c r="E415" s="27"/>
      <c r="F415" s="27"/>
      <c r="G415" s="27"/>
      <c r="H415" s="27"/>
      <c r="I415" s="27"/>
      <c r="J415" s="27"/>
      <c r="K415" s="27"/>
      <c r="L415" s="37"/>
      <c r="M415" s="27"/>
      <c r="N415" s="27"/>
      <c r="O415" s="34"/>
      <c r="P415" s="27"/>
      <c r="Q415" s="27"/>
      <c r="R415" s="27"/>
      <c r="S415" s="27"/>
      <c r="T415" s="27"/>
      <c r="U415" s="27"/>
      <c r="V415" s="27"/>
      <c r="W415" s="27"/>
      <c r="X415" s="27"/>
      <c r="Y415" s="27"/>
      <c r="Z415" s="27"/>
      <c r="AA415" s="27"/>
      <c r="AB415" s="27"/>
      <c r="AC415" s="27"/>
      <c r="AD415" s="27"/>
      <c r="AE415" s="27">
        <v>123107722</v>
      </c>
    </row>
    <row r="416" spans="1:31" ht="14">
      <c r="A416" s="27" t="e">
        <f>VLOOKUP(O416,Dictionnaire!A:B,2,0)</f>
        <v>#N/A</v>
      </c>
      <c r="B416" s="27">
        <f t="shared" si="1"/>
        <v>0</v>
      </c>
      <c r="C416" s="27"/>
      <c r="D416" s="27"/>
      <c r="E416" s="27"/>
      <c r="F416" s="27"/>
      <c r="G416" s="27"/>
      <c r="H416" s="27"/>
      <c r="I416" s="27"/>
      <c r="J416" s="27"/>
      <c r="K416" s="27"/>
      <c r="L416" s="37"/>
      <c r="M416" s="27"/>
      <c r="N416" s="27"/>
      <c r="O416" s="34"/>
      <c r="P416" s="27"/>
      <c r="Q416" s="27"/>
      <c r="R416" s="27"/>
      <c r="S416" s="27"/>
      <c r="T416" s="27"/>
      <c r="U416" s="27"/>
      <c r="V416" s="27"/>
      <c r="W416" s="27"/>
      <c r="X416" s="27"/>
      <c r="Y416" s="27"/>
      <c r="Z416" s="27"/>
      <c r="AA416" s="27"/>
      <c r="AB416" s="27"/>
      <c r="AC416" s="27"/>
      <c r="AD416" s="27"/>
      <c r="AE416" s="27"/>
    </row>
    <row r="417" spans="1:31" ht="14">
      <c r="A417" s="27" t="e">
        <f>VLOOKUP(O417,Dictionnaire!A:B,2,0)</f>
        <v>#N/A</v>
      </c>
      <c r="B417" s="27">
        <f t="shared" si="1"/>
        <v>0</v>
      </c>
      <c r="C417" s="27"/>
      <c r="D417" s="27"/>
      <c r="E417" s="27"/>
      <c r="F417" s="27"/>
      <c r="G417" s="27"/>
      <c r="H417" s="27"/>
      <c r="I417" s="27"/>
      <c r="J417" s="27"/>
      <c r="K417" s="27"/>
      <c r="L417" s="37"/>
      <c r="M417" s="27"/>
      <c r="N417" s="27"/>
      <c r="O417" s="34"/>
      <c r="P417" s="27"/>
      <c r="Q417" s="27"/>
      <c r="R417" s="27"/>
      <c r="S417" s="27"/>
      <c r="T417" s="27"/>
      <c r="U417" s="27"/>
      <c r="V417" s="27"/>
      <c r="W417" s="27"/>
      <c r="X417" s="27"/>
      <c r="Y417" s="27"/>
      <c r="Z417" s="27"/>
      <c r="AA417" s="27"/>
      <c r="AB417" s="27"/>
      <c r="AC417" s="27"/>
      <c r="AD417" s="27"/>
      <c r="AE417" s="27"/>
    </row>
    <row r="418" spans="1:31" ht="14">
      <c r="A418" s="27" t="e">
        <f>VLOOKUP(O418,Dictionnaire!A:B,2,0)</f>
        <v>#N/A</v>
      </c>
      <c r="B418" s="27">
        <f t="shared" si="1"/>
        <v>0</v>
      </c>
      <c r="C418" s="27"/>
      <c r="D418" s="27"/>
      <c r="E418" s="27"/>
      <c r="F418" s="27"/>
      <c r="G418" s="27"/>
      <c r="H418" s="27"/>
      <c r="I418" s="27"/>
      <c r="J418" s="27"/>
      <c r="K418" s="27"/>
      <c r="L418" s="37"/>
      <c r="M418" s="27"/>
      <c r="N418" s="27"/>
      <c r="O418" s="34"/>
      <c r="P418" s="27"/>
      <c r="Q418" s="27"/>
      <c r="R418" s="27"/>
      <c r="S418" s="27"/>
      <c r="T418" s="27"/>
      <c r="U418" s="27"/>
      <c r="V418" s="27"/>
      <c r="W418" s="27"/>
      <c r="X418" s="27"/>
      <c r="Y418" s="27"/>
      <c r="Z418" s="27"/>
      <c r="AA418" s="27"/>
      <c r="AB418" s="27"/>
      <c r="AC418" s="27"/>
      <c r="AD418" s="27"/>
      <c r="AE418" s="27"/>
    </row>
    <row r="419" spans="1:31" ht="14">
      <c r="A419" s="27" t="e">
        <f>VLOOKUP(O419,Dictionnaire!A:B,2,0)</f>
        <v>#N/A</v>
      </c>
      <c r="B419" s="27">
        <f t="shared" si="1"/>
        <v>0</v>
      </c>
      <c r="C419" s="27"/>
      <c r="D419" s="27"/>
      <c r="E419" s="27"/>
      <c r="F419" s="27"/>
      <c r="G419" s="27"/>
      <c r="H419" s="27"/>
      <c r="I419" s="27"/>
      <c r="J419" s="27"/>
      <c r="K419" s="27"/>
      <c r="L419" s="37"/>
      <c r="M419" s="27"/>
      <c r="N419" s="27"/>
      <c r="O419" s="34"/>
      <c r="P419" s="27"/>
      <c r="Q419" s="27"/>
      <c r="R419" s="27"/>
      <c r="S419" s="27"/>
      <c r="T419" s="27"/>
      <c r="U419" s="27"/>
      <c r="V419" s="27"/>
      <c r="W419" s="27"/>
      <c r="X419" s="27"/>
      <c r="Y419" s="27"/>
      <c r="Z419" s="27"/>
      <c r="AA419" s="27"/>
      <c r="AB419" s="27"/>
      <c r="AC419" s="27"/>
      <c r="AD419" s="27"/>
      <c r="AE419" s="27"/>
    </row>
    <row r="420" spans="1:31" ht="14">
      <c r="A420" s="27" t="e">
        <f>VLOOKUP(O420,Dictionnaire!A:B,2,0)</f>
        <v>#N/A</v>
      </c>
      <c r="B420" s="27">
        <f t="shared" si="1"/>
        <v>0</v>
      </c>
      <c r="C420" s="27"/>
      <c r="D420" s="27"/>
      <c r="E420" s="27"/>
      <c r="F420" s="27"/>
      <c r="G420" s="27"/>
      <c r="H420" s="27"/>
      <c r="I420" s="27"/>
      <c r="J420" s="27"/>
      <c r="K420" s="27"/>
      <c r="L420" s="37"/>
      <c r="M420" s="27"/>
      <c r="N420" s="27"/>
      <c r="O420" s="34"/>
      <c r="P420" s="27"/>
      <c r="Q420" s="27"/>
      <c r="R420" s="27"/>
      <c r="S420" s="27"/>
      <c r="T420" s="27"/>
      <c r="U420" s="27"/>
      <c r="V420" s="27"/>
      <c r="W420" s="27"/>
      <c r="X420" s="27"/>
      <c r="Y420" s="27"/>
      <c r="Z420" s="27"/>
      <c r="AA420" s="27"/>
      <c r="AB420" s="27"/>
      <c r="AC420" s="27"/>
      <c r="AD420" s="27"/>
      <c r="AE420" s="27"/>
    </row>
    <row r="421" spans="1:31" ht="14">
      <c r="A421" s="27" t="e">
        <f>VLOOKUP(O421,Dictionnaire!A:B,2,0)</f>
        <v>#N/A</v>
      </c>
      <c r="B421" s="27">
        <f t="shared" si="1"/>
        <v>0</v>
      </c>
      <c r="C421" s="27"/>
      <c r="D421" s="27"/>
      <c r="E421" s="27"/>
      <c r="F421" s="27"/>
      <c r="G421" s="27"/>
      <c r="H421" s="27"/>
      <c r="I421" s="27"/>
      <c r="J421" s="27"/>
      <c r="K421" s="27"/>
      <c r="L421" s="37"/>
      <c r="M421" s="27"/>
      <c r="N421" s="27"/>
      <c r="O421" s="34"/>
      <c r="P421" s="27"/>
      <c r="Q421" s="27"/>
      <c r="R421" s="27"/>
      <c r="S421" s="27"/>
      <c r="T421" s="27"/>
      <c r="U421" s="27"/>
      <c r="V421" s="27"/>
      <c r="W421" s="27"/>
      <c r="X421" s="27"/>
      <c r="Y421" s="27"/>
      <c r="Z421" s="27"/>
      <c r="AA421" s="27"/>
      <c r="AB421" s="27"/>
      <c r="AC421" s="27"/>
      <c r="AD421" s="27"/>
      <c r="AE421" s="27"/>
    </row>
    <row r="422" spans="1:31" ht="14">
      <c r="A422" s="27" t="e">
        <f>VLOOKUP(O422,Dictionnaire!A:B,2,0)</f>
        <v>#N/A</v>
      </c>
      <c r="B422" s="27">
        <f t="shared" si="1"/>
        <v>0</v>
      </c>
      <c r="C422" s="27"/>
      <c r="D422" s="27"/>
      <c r="E422" s="27"/>
      <c r="F422" s="27"/>
      <c r="G422" s="27"/>
      <c r="H422" s="27"/>
      <c r="I422" s="27"/>
      <c r="J422" s="27"/>
      <c r="K422" s="27"/>
      <c r="L422" s="37"/>
      <c r="M422" s="27"/>
      <c r="N422" s="27"/>
      <c r="O422" s="34"/>
      <c r="P422" s="27"/>
      <c r="Q422" s="27"/>
      <c r="R422" s="27"/>
      <c r="S422" s="27"/>
      <c r="T422" s="27"/>
      <c r="U422" s="27"/>
      <c r="V422" s="27"/>
      <c r="W422" s="27"/>
      <c r="X422" s="27"/>
      <c r="Y422" s="27"/>
      <c r="Z422" s="27"/>
      <c r="AA422" s="27"/>
      <c r="AB422" s="27"/>
      <c r="AC422" s="27"/>
      <c r="AD422" s="27"/>
      <c r="AE422" s="27"/>
    </row>
    <row r="423" spans="1:31" ht="14">
      <c r="A423" s="27" t="e">
        <f>VLOOKUP(O423,Dictionnaire!A:B,2,0)</f>
        <v>#N/A</v>
      </c>
      <c r="B423" s="27">
        <f t="shared" si="1"/>
        <v>0</v>
      </c>
      <c r="C423" s="27"/>
      <c r="D423" s="27"/>
      <c r="E423" s="27"/>
      <c r="F423" s="27"/>
      <c r="G423" s="27"/>
      <c r="H423" s="27"/>
      <c r="I423" s="27"/>
      <c r="J423" s="27"/>
      <c r="K423" s="27"/>
      <c r="L423" s="37"/>
      <c r="M423" s="27"/>
      <c r="N423" s="27"/>
      <c r="O423" s="34"/>
      <c r="P423" s="27"/>
      <c r="Q423" s="27"/>
      <c r="R423" s="27"/>
      <c r="S423" s="27"/>
      <c r="T423" s="27"/>
      <c r="U423" s="27"/>
      <c r="V423" s="27"/>
      <c r="W423" s="27"/>
      <c r="X423" s="27"/>
      <c r="Y423" s="27"/>
      <c r="Z423" s="27"/>
      <c r="AA423" s="27"/>
      <c r="AB423" s="27"/>
      <c r="AC423" s="27"/>
      <c r="AD423" s="27"/>
      <c r="AE423" s="27"/>
    </row>
    <row r="424" spans="1:31" ht="14">
      <c r="A424" s="27" t="e">
        <f>VLOOKUP(O424,Dictionnaire!A:B,2,0)</f>
        <v>#N/A</v>
      </c>
      <c r="B424" s="27">
        <f t="shared" si="1"/>
        <v>0</v>
      </c>
      <c r="C424" s="27"/>
      <c r="D424" s="27"/>
      <c r="E424" s="27"/>
      <c r="F424" s="27"/>
      <c r="G424" s="27"/>
      <c r="H424" s="27"/>
      <c r="I424" s="27"/>
      <c r="J424" s="27"/>
      <c r="K424" s="27"/>
      <c r="L424" s="37"/>
      <c r="M424" s="27"/>
      <c r="N424" s="27"/>
      <c r="O424" s="34"/>
      <c r="P424" s="27"/>
      <c r="Q424" s="27"/>
      <c r="R424" s="27"/>
      <c r="S424" s="27"/>
      <c r="T424" s="27"/>
      <c r="U424" s="27"/>
      <c r="V424" s="27"/>
      <c r="W424" s="27"/>
      <c r="X424" s="27"/>
      <c r="Y424" s="27"/>
      <c r="Z424" s="27"/>
      <c r="AA424" s="27"/>
      <c r="AB424" s="27"/>
      <c r="AC424" s="27"/>
      <c r="AD424" s="27"/>
      <c r="AE424" s="27" t="s">
        <v>7604</v>
      </c>
    </row>
    <row r="425" spans="1:31" ht="14">
      <c r="A425" s="27" t="e">
        <f>VLOOKUP(O425,Dictionnaire!A:B,2,0)</f>
        <v>#N/A</v>
      </c>
      <c r="B425" s="27">
        <f t="shared" si="1"/>
        <v>0</v>
      </c>
      <c r="C425" s="27"/>
      <c r="D425" s="27"/>
      <c r="E425" s="27"/>
      <c r="F425" s="27"/>
      <c r="G425" s="27"/>
      <c r="H425" s="27"/>
      <c r="I425" s="27"/>
      <c r="J425" s="27"/>
      <c r="K425" s="27"/>
      <c r="L425" s="37"/>
      <c r="M425" s="27"/>
      <c r="N425" s="27"/>
      <c r="O425" s="34"/>
      <c r="P425" s="27"/>
      <c r="Q425" s="27"/>
      <c r="R425" s="27"/>
      <c r="S425" s="27"/>
      <c r="T425" s="27"/>
      <c r="U425" s="27"/>
      <c r="V425" s="27"/>
      <c r="W425" s="27"/>
      <c r="X425" s="27"/>
      <c r="Y425" s="27"/>
      <c r="Z425" s="27"/>
      <c r="AA425" s="27"/>
      <c r="AB425" s="27"/>
      <c r="AC425" s="27"/>
      <c r="AD425" s="27">
        <v>122953710</v>
      </c>
      <c r="AE425" s="27"/>
    </row>
    <row r="426" spans="1:31" ht="14">
      <c r="A426" s="27" t="e">
        <f>VLOOKUP(O426,Dictionnaire!A:B,2,0)</f>
        <v>#N/A</v>
      </c>
      <c r="B426" s="27">
        <f t="shared" si="1"/>
        <v>0</v>
      </c>
      <c r="C426" s="27"/>
      <c r="D426" s="27"/>
      <c r="E426" s="27"/>
      <c r="F426" s="27"/>
      <c r="G426" s="27"/>
      <c r="H426" s="27"/>
      <c r="I426" s="27"/>
      <c r="J426" s="27"/>
      <c r="K426" s="27"/>
      <c r="L426" s="37"/>
      <c r="M426" s="27"/>
      <c r="N426" s="27"/>
      <c r="O426" s="34"/>
      <c r="P426" s="27"/>
      <c r="Q426" s="27"/>
      <c r="R426" s="27"/>
      <c r="S426" s="27"/>
      <c r="T426" s="27"/>
      <c r="U426" s="27"/>
      <c r="V426" s="27"/>
      <c r="W426" s="27"/>
      <c r="X426" s="27"/>
      <c r="Y426" s="27"/>
      <c r="Z426" s="27"/>
      <c r="AA426" s="27"/>
      <c r="AB426" s="27"/>
      <c r="AC426" s="27"/>
      <c r="AD426" s="27"/>
      <c r="AE426" s="27">
        <v>122361078</v>
      </c>
    </row>
    <row r="427" spans="1:31" ht="14">
      <c r="A427" s="27" t="e">
        <f>VLOOKUP(O427,Dictionnaire!A:B,2,0)</f>
        <v>#N/A</v>
      </c>
      <c r="B427" s="27">
        <f t="shared" si="1"/>
        <v>0</v>
      </c>
      <c r="C427" s="27"/>
      <c r="D427" s="27"/>
      <c r="E427" s="27"/>
      <c r="F427" s="27"/>
      <c r="G427" s="27"/>
      <c r="H427" s="27"/>
      <c r="I427" s="27"/>
      <c r="J427" s="27"/>
      <c r="K427" s="27"/>
      <c r="L427" s="37"/>
      <c r="M427" s="27"/>
      <c r="N427" s="27"/>
      <c r="O427" s="34"/>
      <c r="P427" s="27"/>
      <c r="Q427" s="27"/>
      <c r="R427" s="27"/>
      <c r="S427" s="27"/>
      <c r="T427" s="27"/>
      <c r="U427" s="27"/>
      <c r="V427" s="27"/>
      <c r="W427" s="27"/>
      <c r="X427" s="27"/>
      <c r="Y427" s="27"/>
      <c r="Z427" s="27"/>
      <c r="AA427" s="27"/>
      <c r="AB427" s="27"/>
      <c r="AC427" s="27"/>
      <c r="AD427" s="27"/>
      <c r="AE427" s="27"/>
    </row>
    <row r="428" spans="1:31" ht="14">
      <c r="A428" s="27" t="e">
        <f>VLOOKUP(O428,Dictionnaire!A:B,2,0)</f>
        <v>#N/A</v>
      </c>
      <c r="B428" s="27">
        <f t="shared" si="1"/>
        <v>0</v>
      </c>
      <c r="C428" s="27"/>
      <c r="D428" s="27"/>
      <c r="E428" s="27"/>
      <c r="F428" s="27"/>
      <c r="G428" s="27"/>
      <c r="H428" s="27"/>
      <c r="I428" s="27"/>
      <c r="J428" s="27"/>
      <c r="K428" s="27"/>
      <c r="L428" s="37"/>
      <c r="M428" s="27"/>
      <c r="N428" s="27"/>
      <c r="O428" s="34"/>
      <c r="P428" s="27"/>
      <c r="Q428" s="27"/>
      <c r="R428" s="27"/>
      <c r="S428" s="27"/>
      <c r="T428" s="27"/>
      <c r="U428" s="27"/>
      <c r="V428" s="27"/>
      <c r="W428" s="27"/>
      <c r="X428" s="27"/>
      <c r="Y428" s="27"/>
      <c r="Z428" s="27"/>
      <c r="AA428" s="27"/>
      <c r="AB428" s="27"/>
      <c r="AC428" s="27"/>
      <c r="AD428" s="27"/>
      <c r="AE428" s="27"/>
    </row>
    <row r="429" spans="1:31" ht="14">
      <c r="A429" s="27" t="e">
        <f>VLOOKUP(O429,Dictionnaire!A:B,2,0)</f>
        <v>#N/A</v>
      </c>
      <c r="B429" s="27">
        <f t="shared" si="1"/>
        <v>0</v>
      </c>
      <c r="C429" s="27"/>
      <c r="D429" s="27"/>
      <c r="E429" s="27"/>
      <c r="F429" s="27"/>
      <c r="G429" s="27"/>
      <c r="H429" s="27"/>
      <c r="I429" s="27"/>
      <c r="J429" s="27"/>
      <c r="K429" s="27"/>
      <c r="L429" s="37"/>
      <c r="M429" s="27"/>
      <c r="N429" s="27"/>
      <c r="O429" s="34"/>
      <c r="P429" s="27"/>
      <c r="Q429" s="27"/>
      <c r="R429" s="27"/>
      <c r="S429" s="27"/>
      <c r="T429" s="27"/>
      <c r="U429" s="27"/>
      <c r="V429" s="27"/>
      <c r="W429" s="27"/>
      <c r="X429" s="27"/>
      <c r="Y429" s="27"/>
      <c r="Z429" s="27"/>
      <c r="AA429" s="27"/>
      <c r="AB429" s="27"/>
      <c r="AC429" s="27"/>
      <c r="AD429" s="27"/>
      <c r="AE429" s="27"/>
    </row>
    <row r="430" spans="1:31" ht="14">
      <c r="A430" s="27" t="e">
        <f>VLOOKUP(O430,Dictionnaire!A:B,2,0)</f>
        <v>#N/A</v>
      </c>
      <c r="B430" s="27">
        <f t="shared" si="1"/>
        <v>0</v>
      </c>
      <c r="C430" s="27"/>
      <c r="D430" s="27"/>
      <c r="E430" s="27"/>
      <c r="F430" s="27"/>
      <c r="G430" s="27"/>
      <c r="H430" s="27"/>
      <c r="I430" s="27"/>
      <c r="J430" s="27"/>
      <c r="K430" s="27"/>
      <c r="L430" s="37"/>
      <c r="M430" s="27"/>
      <c r="N430" s="27"/>
      <c r="O430" s="34"/>
      <c r="P430" s="27"/>
      <c r="Q430" s="27"/>
      <c r="R430" s="27"/>
      <c r="S430" s="27"/>
      <c r="T430" s="27"/>
      <c r="U430" s="27"/>
      <c r="V430" s="27"/>
      <c r="W430" s="27"/>
      <c r="X430" s="27"/>
      <c r="Y430" s="27"/>
      <c r="Z430" s="27"/>
      <c r="AA430" s="27"/>
      <c r="AB430" s="27"/>
      <c r="AC430" s="27"/>
      <c r="AD430" s="27"/>
      <c r="AE430" s="27"/>
    </row>
    <row r="431" spans="1:31" ht="14">
      <c r="A431" s="27" t="e">
        <f>VLOOKUP(O431,Dictionnaire!A:B,2,0)</f>
        <v>#N/A</v>
      </c>
      <c r="B431" s="27">
        <f t="shared" si="1"/>
        <v>0</v>
      </c>
      <c r="C431" s="27"/>
      <c r="D431" s="27"/>
      <c r="E431" s="27"/>
      <c r="F431" s="27"/>
      <c r="G431" s="27"/>
      <c r="H431" s="27"/>
      <c r="I431" s="27"/>
      <c r="J431" s="27"/>
      <c r="K431" s="27"/>
      <c r="L431" s="37"/>
      <c r="M431" s="27"/>
      <c r="N431" s="27"/>
      <c r="O431" s="34"/>
      <c r="P431" s="27"/>
      <c r="Q431" s="27"/>
      <c r="R431" s="27"/>
      <c r="S431" s="27"/>
      <c r="T431" s="27"/>
      <c r="U431" s="27"/>
      <c r="V431" s="27"/>
      <c r="W431" s="35"/>
      <c r="X431" s="27"/>
      <c r="Y431" s="27"/>
      <c r="Z431" s="27"/>
      <c r="AA431" s="27"/>
      <c r="AB431" s="27"/>
      <c r="AC431" s="27"/>
      <c r="AD431" s="27">
        <v>122811422</v>
      </c>
      <c r="AE431" s="27"/>
    </row>
    <row r="432" spans="1:31" ht="14">
      <c r="A432" s="27" t="e">
        <f>VLOOKUP(O432,Dictionnaire!A:B,2,0)</f>
        <v>#N/A</v>
      </c>
      <c r="B432" s="27">
        <f t="shared" si="1"/>
        <v>0</v>
      </c>
      <c r="C432" s="27"/>
      <c r="D432" s="27"/>
      <c r="E432" s="27"/>
      <c r="F432" s="27"/>
      <c r="G432" s="27"/>
      <c r="H432" s="27"/>
      <c r="I432" s="27"/>
      <c r="J432" s="27"/>
      <c r="K432" s="27"/>
      <c r="L432" s="37"/>
      <c r="M432" s="27"/>
      <c r="N432" s="27"/>
      <c r="O432" s="34"/>
      <c r="P432" s="27"/>
      <c r="Q432" s="27"/>
      <c r="R432" s="27"/>
      <c r="S432" s="27"/>
      <c r="T432" s="27"/>
      <c r="U432" s="27"/>
      <c r="V432" s="27"/>
      <c r="W432" s="35"/>
      <c r="X432" s="27"/>
      <c r="Y432" s="27"/>
      <c r="Z432" s="27"/>
      <c r="AA432" s="27"/>
      <c r="AB432" s="27"/>
      <c r="AC432" s="27"/>
      <c r="AD432" s="27"/>
      <c r="AE432" s="27"/>
    </row>
    <row r="433" spans="1:31" ht="14">
      <c r="A433" s="27" t="e">
        <f>VLOOKUP(O433,Dictionnaire!A:B,2,0)</f>
        <v>#N/A</v>
      </c>
      <c r="B433" s="27">
        <f t="shared" si="1"/>
        <v>0</v>
      </c>
      <c r="C433" s="27"/>
      <c r="D433" s="27"/>
      <c r="E433" s="27"/>
      <c r="F433" s="27"/>
      <c r="G433" s="27"/>
      <c r="H433" s="27"/>
      <c r="I433" s="27"/>
      <c r="J433" s="27"/>
      <c r="K433" s="27"/>
      <c r="L433" s="37"/>
      <c r="M433" s="27"/>
      <c r="N433" s="27"/>
      <c r="O433" s="34"/>
      <c r="P433" s="27"/>
      <c r="Q433" s="27"/>
      <c r="R433" s="27"/>
      <c r="S433" s="27"/>
      <c r="T433" s="27"/>
      <c r="U433" s="27"/>
      <c r="V433" s="27"/>
      <c r="W433" s="27"/>
      <c r="X433" s="27"/>
      <c r="Y433" s="27"/>
      <c r="Z433" s="27"/>
      <c r="AA433" s="27"/>
      <c r="AB433" s="27"/>
      <c r="AC433" s="27"/>
      <c r="AD433" s="27"/>
      <c r="AE433" s="27"/>
    </row>
    <row r="434" spans="1:31" ht="14">
      <c r="A434" s="27" t="e">
        <f>VLOOKUP(O434,Dictionnaire!A:B,2,0)</f>
        <v>#N/A</v>
      </c>
      <c r="B434" s="27">
        <f t="shared" si="1"/>
        <v>0</v>
      </c>
      <c r="C434" s="27"/>
      <c r="D434" s="27"/>
      <c r="E434" s="27"/>
      <c r="F434" s="27"/>
      <c r="G434" s="27"/>
      <c r="H434" s="27"/>
      <c r="I434" s="27"/>
      <c r="J434" s="27"/>
      <c r="K434" s="27"/>
      <c r="L434" s="37"/>
      <c r="M434" s="27"/>
      <c r="N434" s="27"/>
      <c r="O434" s="34"/>
      <c r="P434" s="27"/>
      <c r="Q434" s="27"/>
      <c r="R434" s="27"/>
      <c r="S434" s="27"/>
      <c r="T434" s="27"/>
      <c r="U434" s="27"/>
      <c r="V434" s="27"/>
      <c r="W434" s="27"/>
      <c r="X434" s="27"/>
      <c r="Y434" s="27"/>
      <c r="Z434" s="27"/>
      <c r="AA434" s="27"/>
      <c r="AB434" s="27"/>
      <c r="AC434" s="27"/>
      <c r="AD434" s="27"/>
      <c r="AE434" s="27"/>
    </row>
    <row r="435" spans="1:31" ht="14">
      <c r="A435" s="27" t="e">
        <f>VLOOKUP(O435,Dictionnaire!A:B,2,0)</f>
        <v>#N/A</v>
      </c>
      <c r="B435" s="27">
        <f t="shared" si="1"/>
        <v>0</v>
      </c>
      <c r="C435" s="27"/>
      <c r="D435" s="27"/>
      <c r="E435" s="27"/>
      <c r="F435" s="27"/>
      <c r="G435" s="27"/>
      <c r="H435" s="27"/>
      <c r="I435" s="27"/>
      <c r="J435" s="27"/>
      <c r="K435" s="27"/>
      <c r="L435" s="37"/>
      <c r="M435" s="27"/>
      <c r="N435" s="27"/>
      <c r="O435" s="34"/>
      <c r="P435" s="27"/>
      <c r="Q435" s="27"/>
      <c r="R435" s="27"/>
      <c r="S435" s="27"/>
      <c r="T435" s="27"/>
      <c r="U435" s="27"/>
      <c r="V435" s="27"/>
      <c r="W435" s="27"/>
      <c r="X435" s="27"/>
      <c r="Y435" s="27"/>
      <c r="Z435" s="27"/>
      <c r="AA435" s="27"/>
      <c r="AB435" s="27"/>
      <c r="AC435" s="27"/>
      <c r="AD435" s="27"/>
      <c r="AE435" s="27">
        <v>122395829</v>
      </c>
    </row>
    <row r="436" spans="1:31" ht="14">
      <c r="A436" s="27" t="e">
        <f>VLOOKUP(O436,Dictionnaire!A:B,2,0)</f>
        <v>#N/A</v>
      </c>
      <c r="B436" s="27">
        <f t="shared" si="1"/>
        <v>0</v>
      </c>
      <c r="C436" s="27"/>
      <c r="D436" s="27"/>
      <c r="E436" s="27"/>
      <c r="F436" s="27"/>
      <c r="G436" s="27"/>
      <c r="H436" s="27"/>
      <c r="I436" s="27"/>
      <c r="J436" s="27"/>
      <c r="K436" s="27"/>
      <c r="L436" s="37"/>
      <c r="M436" s="27"/>
      <c r="N436" s="27"/>
      <c r="O436" s="34"/>
      <c r="P436" s="27"/>
      <c r="Q436" s="27"/>
      <c r="R436" s="27"/>
      <c r="S436" s="27"/>
      <c r="T436" s="27"/>
      <c r="U436" s="27"/>
      <c r="V436" s="27"/>
      <c r="W436" s="27"/>
      <c r="X436" s="27"/>
      <c r="Y436" s="27"/>
      <c r="Z436" s="27"/>
      <c r="AA436" s="27"/>
      <c r="AB436" s="27"/>
      <c r="AC436" s="27"/>
      <c r="AD436" s="27"/>
      <c r="AE436" s="27"/>
    </row>
    <row r="437" spans="1:31" ht="14">
      <c r="A437" s="27" t="e">
        <f>VLOOKUP(O437,Dictionnaire!A:B,2,0)</f>
        <v>#N/A</v>
      </c>
      <c r="B437" s="27">
        <f t="shared" si="1"/>
        <v>0</v>
      </c>
      <c r="C437" s="27"/>
      <c r="D437" s="27"/>
      <c r="E437" s="27"/>
      <c r="F437" s="27"/>
      <c r="G437" s="27"/>
      <c r="H437" s="27"/>
      <c r="I437" s="27"/>
      <c r="J437" s="27"/>
      <c r="K437" s="27"/>
      <c r="L437" s="37"/>
      <c r="M437" s="27"/>
      <c r="N437" s="27"/>
      <c r="O437" s="34"/>
      <c r="P437" s="27"/>
      <c r="Q437" s="27"/>
      <c r="R437" s="27"/>
      <c r="S437" s="27"/>
      <c r="T437" s="27"/>
      <c r="U437" s="27"/>
      <c r="V437" s="27"/>
      <c r="W437" s="27"/>
      <c r="X437" s="27"/>
      <c r="Y437" s="27"/>
      <c r="Z437" s="27"/>
      <c r="AA437" s="27"/>
      <c r="AB437" s="27"/>
      <c r="AC437" s="27"/>
      <c r="AD437" s="27"/>
      <c r="AE437" s="27"/>
    </row>
    <row r="438" spans="1:31" ht="14">
      <c r="A438" s="27" t="e">
        <f>VLOOKUP(O438,Dictionnaire!A:B,2,0)</f>
        <v>#N/A</v>
      </c>
      <c r="B438" s="27">
        <f t="shared" si="1"/>
        <v>0</v>
      </c>
      <c r="C438" s="27"/>
      <c r="D438" s="27"/>
      <c r="E438" s="27"/>
      <c r="F438" s="27"/>
      <c r="G438" s="27"/>
      <c r="H438" s="27"/>
      <c r="I438" s="27"/>
      <c r="J438" s="27"/>
      <c r="K438" s="27"/>
      <c r="L438" s="37"/>
      <c r="M438" s="27"/>
      <c r="N438" s="27"/>
      <c r="O438" s="34"/>
      <c r="P438" s="27"/>
      <c r="Q438" s="27"/>
      <c r="R438" s="27"/>
      <c r="S438" s="27"/>
      <c r="T438" s="27"/>
      <c r="U438" s="27"/>
      <c r="V438" s="27"/>
      <c r="W438" s="27"/>
      <c r="X438" s="27"/>
      <c r="Y438" s="27"/>
      <c r="Z438" s="27"/>
      <c r="AA438" s="27"/>
      <c r="AB438" s="27"/>
      <c r="AC438" s="27"/>
      <c r="AD438" s="27"/>
      <c r="AE438" s="27"/>
    </row>
    <row r="439" spans="1:31" ht="14">
      <c r="A439" s="27" t="e">
        <f>VLOOKUP(O439,Dictionnaire!A:B,2,0)</f>
        <v>#N/A</v>
      </c>
      <c r="B439" s="27">
        <f t="shared" si="1"/>
        <v>0</v>
      </c>
      <c r="C439" s="27"/>
      <c r="D439" s="27"/>
      <c r="E439" s="27"/>
      <c r="F439" s="27"/>
      <c r="G439" s="27"/>
      <c r="H439" s="27"/>
      <c r="I439" s="27"/>
      <c r="J439" s="27"/>
      <c r="K439" s="27"/>
      <c r="L439" s="37"/>
      <c r="M439" s="27"/>
      <c r="N439" s="27"/>
      <c r="O439" s="34"/>
      <c r="P439" s="27"/>
      <c r="Q439" s="27"/>
      <c r="R439" s="27"/>
      <c r="S439" s="27"/>
      <c r="T439" s="27"/>
      <c r="U439" s="27"/>
      <c r="V439" s="27"/>
      <c r="W439" s="27"/>
      <c r="X439" s="27"/>
      <c r="Y439" s="27"/>
      <c r="Z439" s="27"/>
      <c r="AA439" s="27"/>
      <c r="AB439" s="27"/>
      <c r="AC439" s="27"/>
      <c r="AD439" s="27"/>
      <c r="AE439" s="27"/>
    </row>
    <row r="440" spans="1:31" ht="14">
      <c r="A440" s="27" t="e">
        <f>VLOOKUP(O440,Dictionnaire!A:B,2,0)</f>
        <v>#N/A</v>
      </c>
      <c r="B440" s="27">
        <f t="shared" si="1"/>
        <v>0</v>
      </c>
      <c r="C440" s="27"/>
      <c r="D440" s="27"/>
      <c r="E440" s="27"/>
      <c r="F440" s="27"/>
      <c r="G440" s="27"/>
      <c r="H440" s="27"/>
      <c r="I440" s="27"/>
      <c r="J440" s="27"/>
      <c r="K440" s="27"/>
      <c r="L440" s="37"/>
      <c r="M440" s="27"/>
      <c r="N440" s="27"/>
      <c r="O440" s="34"/>
      <c r="P440" s="27"/>
      <c r="Q440" s="27"/>
      <c r="R440" s="27"/>
      <c r="S440" s="27"/>
      <c r="T440" s="27"/>
      <c r="U440" s="27"/>
      <c r="V440" s="27"/>
      <c r="W440" s="27"/>
      <c r="X440" s="27"/>
      <c r="Y440" s="27"/>
      <c r="Z440" s="27"/>
      <c r="AA440" s="27"/>
      <c r="AB440" s="27"/>
      <c r="AC440" s="27"/>
      <c r="AD440" s="27"/>
      <c r="AE440" s="27"/>
    </row>
    <row r="441" spans="1:31" ht="14">
      <c r="A441" s="27" t="e">
        <f>VLOOKUP(O441,Dictionnaire!A:B,2,0)</f>
        <v>#N/A</v>
      </c>
      <c r="B441" s="27">
        <f t="shared" si="1"/>
        <v>0</v>
      </c>
      <c r="C441" s="27"/>
      <c r="D441" s="27"/>
      <c r="E441" s="27"/>
      <c r="F441" s="27"/>
      <c r="G441" s="27"/>
      <c r="H441" s="27"/>
      <c r="I441" s="27"/>
      <c r="J441" s="27"/>
      <c r="K441" s="27"/>
      <c r="L441" s="37"/>
      <c r="M441" s="27"/>
      <c r="N441" s="27"/>
      <c r="O441" s="34"/>
      <c r="P441" s="27"/>
      <c r="Q441" s="27"/>
      <c r="R441" s="27"/>
      <c r="S441" s="27"/>
      <c r="T441" s="27"/>
      <c r="U441" s="27"/>
      <c r="V441" s="27"/>
      <c r="W441" s="27"/>
      <c r="X441" s="27"/>
      <c r="Y441" s="27"/>
      <c r="Z441" s="27"/>
      <c r="AA441" s="27"/>
      <c r="AB441" s="27"/>
      <c r="AC441" s="27"/>
      <c r="AD441" s="27">
        <v>123167656</v>
      </c>
      <c r="AE441" s="27"/>
    </row>
    <row r="442" spans="1:31" ht="14">
      <c r="A442" s="27" t="e">
        <f>VLOOKUP(O442,Dictionnaire!A:B,2,0)</f>
        <v>#N/A</v>
      </c>
      <c r="B442" s="27">
        <f t="shared" si="1"/>
        <v>0</v>
      </c>
      <c r="C442" s="27"/>
      <c r="D442" s="27"/>
      <c r="E442" s="27"/>
      <c r="F442" s="27"/>
      <c r="G442" s="27"/>
      <c r="H442" s="27"/>
      <c r="I442" s="27"/>
      <c r="J442" s="27"/>
      <c r="K442" s="27"/>
      <c r="L442" s="37"/>
      <c r="M442" s="27"/>
      <c r="N442" s="27"/>
      <c r="O442" s="34"/>
      <c r="P442" s="27"/>
      <c r="Q442" s="27"/>
      <c r="R442" s="27"/>
      <c r="S442" s="27"/>
      <c r="T442" s="27"/>
      <c r="U442" s="27"/>
      <c r="V442" s="27"/>
      <c r="W442" s="27"/>
      <c r="X442" s="27"/>
      <c r="Y442" s="27"/>
      <c r="Z442" s="27"/>
      <c r="AA442" s="27"/>
      <c r="AB442" s="27"/>
      <c r="AC442" s="27"/>
      <c r="AD442" s="27"/>
      <c r="AE442" s="27">
        <v>122388654</v>
      </c>
    </row>
    <row r="443" spans="1:31" ht="14">
      <c r="A443" s="27" t="e">
        <f>VLOOKUP(O443,Dictionnaire!A:B,2,0)</f>
        <v>#N/A</v>
      </c>
      <c r="B443" s="27">
        <f t="shared" si="1"/>
        <v>0</v>
      </c>
      <c r="C443" s="27"/>
      <c r="D443" s="27"/>
      <c r="E443" s="27"/>
      <c r="F443" s="27"/>
      <c r="G443" s="27"/>
      <c r="H443" s="27"/>
      <c r="I443" s="27"/>
      <c r="J443" s="27"/>
      <c r="K443" s="27"/>
      <c r="L443" s="37"/>
      <c r="M443" s="27"/>
      <c r="N443" s="27"/>
      <c r="O443" s="34"/>
      <c r="P443" s="27"/>
      <c r="Q443" s="27"/>
      <c r="R443" s="27"/>
      <c r="S443" s="27"/>
      <c r="T443" s="27"/>
      <c r="U443" s="27"/>
      <c r="V443" s="27"/>
      <c r="W443" s="27"/>
      <c r="X443" s="27"/>
      <c r="Y443" s="27"/>
      <c r="Z443" s="27"/>
      <c r="AA443" s="27"/>
      <c r="AB443" s="27"/>
      <c r="AC443" s="27"/>
      <c r="AD443" s="27"/>
      <c r="AE443" s="27"/>
    </row>
    <row r="444" spans="1:31" ht="14">
      <c r="A444" s="27" t="e">
        <f>VLOOKUP(O444,Dictionnaire!A:B,2,0)</f>
        <v>#N/A</v>
      </c>
      <c r="B444" s="27">
        <f t="shared" si="1"/>
        <v>0</v>
      </c>
      <c r="C444" s="27"/>
      <c r="D444" s="27"/>
      <c r="E444" s="27"/>
      <c r="F444" s="27"/>
      <c r="G444" s="27"/>
      <c r="H444" s="27"/>
      <c r="I444" s="27"/>
      <c r="J444" s="27"/>
      <c r="K444" s="27"/>
      <c r="L444" s="37"/>
      <c r="M444" s="27"/>
      <c r="N444" s="27"/>
      <c r="O444" s="34"/>
      <c r="P444" s="27"/>
      <c r="Q444" s="27"/>
      <c r="R444" s="27"/>
      <c r="S444" s="27"/>
      <c r="T444" s="27"/>
      <c r="U444" s="27"/>
      <c r="V444" s="27"/>
      <c r="W444" s="27"/>
      <c r="X444" s="27"/>
      <c r="Y444" s="27"/>
      <c r="Z444" s="27"/>
      <c r="AA444" s="27"/>
      <c r="AB444" s="27"/>
      <c r="AC444" s="27"/>
      <c r="AD444" s="27"/>
      <c r="AE444" s="27"/>
    </row>
    <row r="445" spans="1:31" ht="14">
      <c r="A445" s="27" t="e">
        <f>VLOOKUP(O445,Dictionnaire!A:B,2,0)</f>
        <v>#N/A</v>
      </c>
      <c r="B445" s="27">
        <f t="shared" si="1"/>
        <v>0</v>
      </c>
      <c r="C445" s="27"/>
      <c r="D445" s="27"/>
      <c r="E445" s="27"/>
      <c r="F445" s="27"/>
      <c r="G445" s="27"/>
      <c r="H445" s="27"/>
      <c r="I445" s="27"/>
      <c r="J445" s="27"/>
      <c r="K445" s="27"/>
      <c r="L445" s="37"/>
      <c r="M445" s="27"/>
      <c r="N445" s="27"/>
      <c r="O445" s="34"/>
      <c r="P445" s="27"/>
      <c r="Q445" s="27"/>
      <c r="R445" s="27"/>
      <c r="S445" s="27"/>
      <c r="T445" s="27"/>
      <c r="U445" s="27"/>
      <c r="V445" s="27"/>
      <c r="W445" s="27"/>
      <c r="X445" s="27"/>
      <c r="Y445" s="27"/>
      <c r="Z445" s="27"/>
      <c r="AA445" s="27"/>
      <c r="AB445" s="27"/>
      <c r="AC445" s="27"/>
      <c r="AD445" s="27"/>
      <c r="AE445" s="27"/>
    </row>
    <row r="446" spans="1:31" ht="14">
      <c r="A446" s="27" t="e">
        <f>VLOOKUP(O446,Dictionnaire!A:B,2,0)</f>
        <v>#N/A</v>
      </c>
      <c r="B446" s="27">
        <f t="shared" si="1"/>
        <v>0</v>
      </c>
      <c r="C446" s="27"/>
      <c r="D446" s="27"/>
      <c r="E446" s="27"/>
      <c r="F446" s="27"/>
      <c r="G446" s="27"/>
      <c r="H446" s="27"/>
      <c r="I446" s="27"/>
      <c r="J446" s="27"/>
      <c r="K446" s="27"/>
      <c r="L446" s="37"/>
      <c r="M446" s="27"/>
      <c r="N446" s="27"/>
      <c r="O446" s="34"/>
      <c r="P446" s="27"/>
      <c r="Q446" s="27"/>
      <c r="R446" s="27"/>
      <c r="S446" s="27"/>
      <c r="T446" s="27"/>
      <c r="U446" s="27"/>
      <c r="V446" s="27"/>
      <c r="W446" s="27"/>
      <c r="X446" s="27"/>
      <c r="Y446" s="27"/>
      <c r="Z446" s="27"/>
      <c r="AA446" s="27"/>
      <c r="AB446" s="27"/>
      <c r="AC446" s="27"/>
      <c r="AD446" s="27"/>
      <c r="AE446" s="27"/>
    </row>
    <row r="447" spans="1:31" ht="14">
      <c r="A447" s="27" t="e">
        <f>VLOOKUP(O447,Dictionnaire!A:B,2,0)</f>
        <v>#N/A</v>
      </c>
      <c r="B447" s="27">
        <f t="shared" si="1"/>
        <v>0</v>
      </c>
      <c r="C447" s="27"/>
      <c r="D447" s="27"/>
      <c r="E447" s="27"/>
      <c r="F447" s="27"/>
      <c r="G447" s="27"/>
      <c r="H447" s="27"/>
      <c r="I447" s="27"/>
      <c r="J447" s="27"/>
      <c r="K447" s="27"/>
      <c r="L447" s="37"/>
      <c r="M447" s="27"/>
      <c r="N447" s="27"/>
      <c r="O447" s="34"/>
      <c r="P447" s="27"/>
      <c r="Q447" s="27"/>
      <c r="R447" s="27"/>
      <c r="S447" s="27"/>
      <c r="T447" s="27"/>
      <c r="U447" s="27"/>
      <c r="V447" s="27"/>
      <c r="W447" s="27"/>
      <c r="X447" s="27"/>
      <c r="Y447" s="27"/>
      <c r="Z447" s="27"/>
      <c r="AA447" s="27"/>
      <c r="AB447" s="27"/>
      <c r="AC447" s="27"/>
      <c r="AD447" s="27"/>
      <c r="AE447" s="27"/>
    </row>
    <row r="448" spans="1:31" ht="14">
      <c r="A448" s="27" t="e">
        <f>VLOOKUP(O448,Dictionnaire!A:B,2,0)</f>
        <v>#N/A</v>
      </c>
      <c r="B448" s="27">
        <f t="shared" si="1"/>
        <v>0</v>
      </c>
      <c r="C448" s="27"/>
      <c r="D448" s="27"/>
      <c r="E448" s="27"/>
      <c r="F448" s="27"/>
      <c r="G448" s="27"/>
      <c r="H448" s="27"/>
      <c r="I448" s="27"/>
      <c r="J448" s="27"/>
      <c r="K448" s="27"/>
      <c r="L448" s="37"/>
      <c r="M448" s="27"/>
      <c r="N448" s="27"/>
      <c r="O448" s="34"/>
      <c r="P448" s="27"/>
      <c r="Q448" s="27"/>
      <c r="R448" s="27"/>
      <c r="S448" s="27"/>
      <c r="T448" s="27"/>
      <c r="U448" s="27"/>
      <c r="V448" s="27"/>
      <c r="W448" s="27"/>
      <c r="X448" s="27"/>
      <c r="Y448" s="27"/>
      <c r="Z448" s="27"/>
      <c r="AA448" s="27"/>
      <c r="AB448" s="27"/>
      <c r="AC448" s="27"/>
      <c r="AD448" s="27"/>
      <c r="AE448" s="27"/>
    </row>
    <row r="449" spans="1:31" ht="14">
      <c r="A449" s="27" t="e">
        <f>VLOOKUP(O449,Dictionnaire!A:B,2,0)</f>
        <v>#N/A</v>
      </c>
      <c r="B449" s="27">
        <f t="shared" si="1"/>
        <v>0</v>
      </c>
      <c r="C449" s="27"/>
      <c r="D449" s="27"/>
      <c r="E449" s="27"/>
      <c r="F449" s="27"/>
      <c r="G449" s="27"/>
      <c r="H449" s="27"/>
      <c r="I449" s="27"/>
      <c r="J449" s="27"/>
      <c r="K449" s="27"/>
      <c r="L449" s="37"/>
      <c r="M449" s="27"/>
      <c r="N449" s="27"/>
      <c r="O449" s="34"/>
      <c r="P449" s="27"/>
      <c r="Q449" s="27"/>
      <c r="R449" s="27"/>
      <c r="S449" s="27"/>
      <c r="T449" s="27"/>
      <c r="U449" s="27"/>
      <c r="V449" s="27"/>
      <c r="W449" s="27"/>
      <c r="X449" s="27"/>
      <c r="Y449" s="27"/>
      <c r="Z449" s="27"/>
      <c r="AA449" s="27"/>
      <c r="AB449" s="27"/>
      <c r="AC449" s="27"/>
      <c r="AD449" s="27">
        <v>122811422</v>
      </c>
      <c r="AE449" s="27"/>
    </row>
    <row r="450" spans="1:31" ht="14">
      <c r="A450" s="27" t="e">
        <f>VLOOKUP(O450,Dictionnaire!A:B,2,0)</f>
        <v>#N/A</v>
      </c>
      <c r="B450" s="27">
        <f t="shared" si="1"/>
        <v>0</v>
      </c>
      <c r="C450" s="27"/>
      <c r="D450" s="27"/>
      <c r="E450" s="27"/>
      <c r="F450" s="27"/>
      <c r="G450" s="27"/>
      <c r="H450" s="27"/>
      <c r="I450" s="27"/>
      <c r="J450" s="27"/>
      <c r="K450" s="27"/>
      <c r="L450" s="37"/>
      <c r="M450" s="27"/>
      <c r="N450" s="27"/>
      <c r="O450" s="34"/>
      <c r="P450" s="27"/>
      <c r="Q450" s="27"/>
      <c r="R450" s="27"/>
      <c r="S450" s="27"/>
      <c r="T450" s="27"/>
      <c r="U450" s="27"/>
      <c r="V450" s="27"/>
      <c r="W450" s="27"/>
      <c r="X450" s="27"/>
      <c r="Y450" s="27"/>
      <c r="Z450" s="27"/>
      <c r="AA450" s="27"/>
      <c r="AB450" s="27"/>
      <c r="AC450" s="27"/>
      <c r="AD450" s="27"/>
      <c r="AE450" s="27"/>
    </row>
    <row r="451" spans="1:31" ht="14">
      <c r="A451" s="27" t="e">
        <f>VLOOKUP(O451,Dictionnaire!A:B,2,0)</f>
        <v>#N/A</v>
      </c>
      <c r="B451" s="27">
        <f t="shared" si="1"/>
        <v>0</v>
      </c>
      <c r="C451" s="27"/>
      <c r="D451" s="27"/>
      <c r="E451" s="27"/>
      <c r="F451" s="27"/>
      <c r="G451" s="27"/>
      <c r="H451" s="27"/>
      <c r="I451" s="27"/>
      <c r="J451" s="27"/>
      <c r="K451" s="27"/>
      <c r="L451" s="37"/>
      <c r="M451" s="27"/>
      <c r="N451" s="27"/>
      <c r="O451" s="34"/>
      <c r="P451" s="27"/>
      <c r="Q451" s="27"/>
      <c r="R451" s="27"/>
      <c r="S451" s="27"/>
      <c r="T451" s="27"/>
      <c r="U451" s="27"/>
      <c r="V451" s="27"/>
      <c r="W451" s="27"/>
      <c r="X451" s="27"/>
      <c r="Y451" s="27"/>
      <c r="Z451" s="27"/>
      <c r="AA451" s="27"/>
      <c r="AB451" s="27"/>
      <c r="AC451" s="27"/>
      <c r="AD451" s="27"/>
      <c r="AE451" s="27">
        <v>122406380</v>
      </c>
    </row>
    <row r="452" spans="1:31" ht="14">
      <c r="A452" s="27" t="e">
        <f>VLOOKUP(O452,Dictionnaire!A:B,2,0)</f>
        <v>#N/A</v>
      </c>
      <c r="B452" s="27">
        <f t="shared" si="1"/>
        <v>0</v>
      </c>
      <c r="C452" s="27"/>
      <c r="D452" s="27"/>
      <c r="E452" s="27"/>
      <c r="F452" s="27"/>
      <c r="G452" s="27"/>
      <c r="H452" s="27"/>
      <c r="I452" s="27"/>
      <c r="J452" s="27"/>
      <c r="K452" s="27"/>
      <c r="L452" s="37"/>
      <c r="M452" s="27"/>
      <c r="N452" s="27"/>
      <c r="O452" s="34"/>
      <c r="P452" s="27"/>
      <c r="Q452" s="27"/>
      <c r="R452" s="27"/>
      <c r="S452" s="27"/>
      <c r="T452" s="27"/>
      <c r="U452" s="27"/>
      <c r="V452" s="27"/>
      <c r="W452" s="27"/>
      <c r="X452" s="27"/>
      <c r="Y452" s="27"/>
      <c r="Z452" s="27"/>
      <c r="AA452" s="27"/>
      <c r="AB452" s="27"/>
      <c r="AC452" s="27"/>
      <c r="AD452" s="27"/>
      <c r="AE452" s="27">
        <v>122409558</v>
      </c>
    </row>
    <row r="453" spans="1:31" ht="14">
      <c r="A453" s="27" t="e">
        <f>VLOOKUP(O453,Dictionnaire!A:B,2,0)</f>
        <v>#N/A</v>
      </c>
      <c r="B453" s="27">
        <f t="shared" si="1"/>
        <v>0</v>
      </c>
      <c r="C453" s="27"/>
      <c r="D453" s="27"/>
      <c r="E453" s="27"/>
      <c r="F453" s="27"/>
      <c r="G453" s="27"/>
      <c r="H453" s="27"/>
      <c r="I453" s="27"/>
      <c r="J453" s="27"/>
      <c r="K453" s="27"/>
      <c r="L453" s="37"/>
      <c r="M453" s="27"/>
      <c r="N453" s="27"/>
      <c r="O453" s="34"/>
      <c r="P453" s="27"/>
      <c r="Q453" s="27"/>
      <c r="R453" s="27"/>
      <c r="S453" s="27"/>
      <c r="T453" s="27"/>
      <c r="U453" s="27"/>
      <c r="V453" s="27"/>
      <c r="W453" s="27"/>
      <c r="X453" s="27"/>
      <c r="Y453" s="27"/>
      <c r="Z453" s="27"/>
      <c r="AA453" s="27"/>
      <c r="AB453" s="27"/>
      <c r="AC453" s="27"/>
      <c r="AD453" s="27"/>
      <c r="AE453" s="27">
        <v>122509879</v>
      </c>
    </row>
    <row r="454" spans="1:31" ht="14">
      <c r="A454" s="27" t="e">
        <f>VLOOKUP(O454,Dictionnaire!A:B,2,0)</f>
        <v>#N/A</v>
      </c>
      <c r="B454" s="27">
        <f t="shared" si="1"/>
        <v>0</v>
      </c>
      <c r="C454" s="27"/>
      <c r="D454" s="27"/>
      <c r="E454" s="27"/>
      <c r="F454" s="27"/>
      <c r="G454" s="27"/>
      <c r="H454" s="27"/>
      <c r="I454" s="27"/>
      <c r="J454" s="27"/>
      <c r="K454" s="27"/>
      <c r="L454" s="37"/>
      <c r="M454" s="27"/>
      <c r="N454" s="27"/>
      <c r="O454" s="34"/>
      <c r="P454" s="27"/>
      <c r="Q454" s="27"/>
      <c r="R454" s="27"/>
      <c r="S454" s="27"/>
      <c r="T454" s="27"/>
      <c r="U454" s="27"/>
      <c r="V454" s="27"/>
      <c r="W454" s="27"/>
      <c r="X454" s="27"/>
      <c r="Y454" s="27"/>
      <c r="Z454" s="27"/>
      <c r="AA454" s="27"/>
      <c r="AB454" s="27"/>
      <c r="AC454" s="27"/>
      <c r="AD454" s="27"/>
      <c r="AE454" s="27">
        <v>122676523</v>
      </c>
    </row>
    <row r="455" spans="1:31" ht="14">
      <c r="A455" s="27" t="e">
        <f>VLOOKUP(O455,Dictionnaire!A:B,2,0)</f>
        <v>#N/A</v>
      </c>
      <c r="B455" s="27">
        <f t="shared" si="1"/>
        <v>0</v>
      </c>
      <c r="C455" s="27"/>
      <c r="D455" s="27"/>
      <c r="E455" s="27"/>
      <c r="F455" s="27"/>
      <c r="G455" s="27"/>
      <c r="H455" s="27"/>
      <c r="I455" s="27"/>
      <c r="J455" s="27"/>
      <c r="K455" s="27"/>
      <c r="L455" s="37"/>
      <c r="M455" s="27"/>
      <c r="N455" s="27"/>
      <c r="O455" s="34"/>
      <c r="P455" s="27"/>
      <c r="Q455" s="27"/>
      <c r="R455" s="27"/>
      <c r="S455" s="27"/>
      <c r="T455" s="27"/>
      <c r="U455" s="27"/>
      <c r="V455" s="27"/>
      <c r="W455" s="27"/>
      <c r="X455" s="27"/>
      <c r="Y455" s="27"/>
      <c r="Z455" s="27"/>
      <c r="AA455" s="27"/>
      <c r="AB455" s="27"/>
      <c r="AC455" s="27"/>
      <c r="AD455" s="27"/>
      <c r="AE455" s="27"/>
    </row>
    <row r="456" spans="1:31" ht="14">
      <c r="A456" s="27" t="e">
        <f>VLOOKUP(O456,Dictionnaire!A:B,2,0)</f>
        <v>#N/A</v>
      </c>
      <c r="B456" s="27">
        <f t="shared" si="1"/>
        <v>0</v>
      </c>
      <c r="C456" s="27"/>
      <c r="D456" s="27"/>
      <c r="E456" s="27"/>
      <c r="F456" s="27"/>
      <c r="G456" s="27"/>
      <c r="H456" s="27"/>
      <c r="I456" s="27"/>
      <c r="J456" s="27"/>
      <c r="K456" s="27"/>
      <c r="L456" s="37"/>
      <c r="M456" s="27"/>
      <c r="N456" s="27"/>
      <c r="O456" s="34"/>
      <c r="P456" s="27"/>
      <c r="Q456" s="27"/>
      <c r="R456" s="27"/>
      <c r="S456" s="27"/>
      <c r="T456" s="27"/>
      <c r="U456" s="27"/>
      <c r="V456" s="27"/>
      <c r="W456" s="27"/>
      <c r="X456" s="27"/>
      <c r="Y456" s="27"/>
      <c r="Z456" s="27"/>
      <c r="AA456" s="27"/>
      <c r="AB456" s="27"/>
      <c r="AC456" s="27"/>
      <c r="AD456" s="27"/>
      <c r="AE456" s="27"/>
    </row>
    <row r="457" spans="1:31" ht="14">
      <c r="A457" s="27" t="e">
        <f>VLOOKUP(O457,Dictionnaire!A:B,2,0)</f>
        <v>#N/A</v>
      </c>
      <c r="B457" s="27">
        <f t="shared" si="1"/>
        <v>0</v>
      </c>
      <c r="C457" s="27"/>
      <c r="D457" s="27"/>
      <c r="E457" s="27"/>
      <c r="F457" s="27"/>
      <c r="G457" s="27"/>
      <c r="H457" s="27"/>
      <c r="I457" s="27"/>
      <c r="J457" s="27"/>
      <c r="K457" s="27"/>
      <c r="L457" s="37"/>
      <c r="M457" s="27"/>
      <c r="N457" s="27"/>
      <c r="O457" s="34"/>
      <c r="P457" s="27"/>
      <c r="Q457" s="27"/>
      <c r="R457" s="27"/>
      <c r="S457" s="27"/>
      <c r="T457" s="27"/>
      <c r="U457" s="27"/>
      <c r="V457" s="27"/>
      <c r="W457" s="27"/>
      <c r="X457" s="27"/>
      <c r="Y457" s="27"/>
      <c r="Z457" s="27"/>
      <c r="AA457" s="27"/>
      <c r="AB457" s="27"/>
      <c r="AC457" s="27"/>
      <c r="AD457" s="27"/>
      <c r="AE457" s="27"/>
    </row>
    <row r="458" spans="1:31" ht="14">
      <c r="A458" s="27" t="e">
        <f>VLOOKUP(O458,Dictionnaire!A:B,2,0)</f>
        <v>#N/A</v>
      </c>
      <c r="B458" s="27">
        <f t="shared" si="1"/>
        <v>0</v>
      </c>
      <c r="C458" s="27"/>
      <c r="D458" s="27"/>
      <c r="E458" s="27"/>
      <c r="F458" s="27"/>
      <c r="G458" s="27"/>
      <c r="H458" s="27"/>
      <c r="I458" s="27"/>
      <c r="J458" s="27"/>
      <c r="K458" s="27"/>
      <c r="L458" s="37"/>
      <c r="M458" s="27"/>
      <c r="N458" s="27"/>
      <c r="O458" s="34"/>
      <c r="P458" s="27"/>
      <c r="Q458" s="27"/>
      <c r="R458" s="27"/>
      <c r="S458" s="27"/>
      <c r="T458" s="27"/>
      <c r="U458" s="27"/>
      <c r="V458" s="27"/>
      <c r="W458" s="27"/>
      <c r="X458" s="27"/>
      <c r="Y458" s="27"/>
      <c r="Z458" s="27"/>
      <c r="AA458" s="27"/>
      <c r="AB458" s="27"/>
      <c r="AC458" s="27"/>
      <c r="AD458" s="27"/>
      <c r="AE458" s="27"/>
    </row>
    <row r="459" spans="1:31" ht="14">
      <c r="A459" s="27" t="e">
        <f>VLOOKUP(O459,Dictionnaire!A:B,2,0)</f>
        <v>#N/A</v>
      </c>
      <c r="B459" s="27">
        <f t="shared" si="1"/>
        <v>0</v>
      </c>
      <c r="C459" s="27"/>
      <c r="D459" s="27"/>
      <c r="E459" s="27"/>
      <c r="F459" s="27"/>
      <c r="G459" s="27"/>
      <c r="H459" s="27"/>
      <c r="I459" s="27"/>
      <c r="J459" s="27"/>
      <c r="K459" s="27"/>
      <c r="L459" s="37"/>
      <c r="M459" s="27"/>
      <c r="N459" s="27"/>
      <c r="O459" s="34"/>
      <c r="P459" s="27"/>
      <c r="Q459" s="27"/>
      <c r="R459" s="27"/>
      <c r="S459" s="27"/>
      <c r="T459" s="27"/>
      <c r="U459" s="27"/>
      <c r="V459" s="27"/>
      <c r="W459" s="27"/>
      <c r="X459" s="27"/>
      <c r="Y459" s="27"/>
      <c r="Z459" s="27"/>
      <c r="AA459" s="27"/>
      <c r="AB459" s="27"/>
      <c r="AC459" s="27"/>
      <c r="AD459" s="27"/>
      <c r="AE459" s="27"/>
    </row>
    <row r="460" spans="1:31" ht="14">
      <c r="A460" s="27" t="e">
        <f>VLOOKUP(O460,Dictionnaire!A:B,2,0)</f>
        <v>#N/A</v>
      </c>
      <c r="B460" s="27">
        <f t="shared" si="1"/>
        <v>0</v>
      </c>
      <c r="C460" s="27"/>
      <c r="D460" s="27"/>
      <c r="E460" s="27"/>
      <c r="F460" s="27"/>
      <c r="G460" s="27"/>
      <c r="H460" s="27"/>
      <c r="I460" s="27"/>
      <c r="J460" s="27"/>
      <c r="K460" s="27"/>
      <c r="L460" s="37"/>
      <c r="M460" s="27"/>
      <c r="N460" s="27"/>
      <c r="O460" s="34"/>
      <c r="P460" s="27"/>
      <c r="Q460" s="27"/>
      <c r="R460" s="27"/>
      <c r="S460" s="27"/>
      <c r="T460" s="27"/>
      <c r="U460" s="27"/>
      <c r="V460" s="27"/>
      <c r="W460" s="35"/>
      <c r="X460" s="27"/>
      <c r="Y460" s="27"/>
      <c r="Z460" s="27"/>
      <c r="AA460" s="27"/>
      <c r="AB460" s="27"/>
      <c r="AC460" s="27"/>
      <c r="AD460" s="27"/>
      <c r="AE460" s="27"/>
    </row>
    <row r="461" spans="1:31" ht="14">
      <c r="A461" s="27" t="e">
        <f>VLOOKUP(O461,Dictionnaire!A:B,2,0)</f>
        <v>#N/A</v>
      </c>
      <c r="B461" s="27">
        <f t="shared" si="1"/>
        <v>0</v>
      </c>
      <c r="C461" s="27"/>
      <c r="D461" s="27"/>
      <c r="E461" s="27"/>
      <c r="F461" s="27"/>
      <c r="G461" s="27"/>
      <c r="H461" s="27"/>
      <c r="I461" s="27"/>
      <c r="J461" s="27"/>
      <c r="K461" s="27"/>
      <c r="L461" s="37"/>
      <c r="M461" s="27"/>
      <c r="N461" s="27"/>
      <c r="O461" s="34"/>
      <c r="P461" s="27"/>
      <c r="Q461" s="27"/>
      <c r="R461" s="27"/>
      <c r="S461" s="27"/>
      <c r="T461" s="27"/>
      <c r="U461" s="27"/>
      <c r="V461" s="27"/>
      <c r="W461" s="27"/>
      <c r="X461" s="27"/>
      <c r="Y461" s="27"/>
      <c r="Z461" s="27"/>
      <c r="AA461" s="27"/>
      <c r="AB461" s="27"/>
      <c r="AC461" s="27"/>
      <c r="AD461" s="27"/>
      <c r="AE461" s="27"/>
    </row>
    <row r="462" spans="1:31" ht="14">
      <c r="A462" s="27" t="e">
        <f>VLOOKUP(O462,Dictionnaire!A:B,2,0)</f>
        <v>#N/A</v>
      </c>
      <c r="B462" s="27">
        <f t="shared" si="1"/>
        <v>0</v>
      </c>
      <c r="C462" s="27"/>
      <c r="D462" s="27"/>
      <c r="E462" s="27"/>
      <c r="F462" s="27"/>
      <c r="G462" s="27"/>
      <c r="H462" s="27"/>
      <c r="I462" s="27"/>
      <c r="J462" s="27"/>
      <c r="K462" s="27"/>
      <c r="L462" s="37"/>
      <c r="M462" s="27"/>
      <c r="N462" s="27"/>
      <c r="O462" s="34"/>
      <c r="P462" s="27"/>
      <c r="Q462" s="27"/>
      <c r="R462" s="27"/>
      <c r="S462" s="27"/>
      <c r="T462" s="27"/>
      <c r="U462" s="27"/>
      <c r="V462" s="27"/>
      <c r="W462" s="27"/>
      <c r="X462" s="27"/>
      <c r="Y462" s="27"/>
      <c r="Z462" s="27"/>
      <c r="AA462" s="27"/>
      <c r="AB462" s="27"/>
      <c r="AC462" s="27"/>
      <c r="AD462" s="27"/>
      <c r="AE462" s="27">
        <v>122432333</v>
      </c>
    </row>
    <row r="463" spans="1:31" ht="14">
      <c r="A463" s="27" t="e">
        <f>VLOOKUP(O463,Dictionnaire!A:B,2,0)</f>
        <v>#N/A</v>
      </c>
      <c r="B463" s="27">
        <f t="shared" si="1"/>
        <v>0</v>
      </c>
      <c r="C463" s="27"/>
      <c r="D463" s="27"/>
      <c r="E463" s="27"/>
      <c r="F463" s="27"/>
      <c r="G463" s="27"/>
      <c r="H463" s="27"/>
      <c r="I463" s="27"/>
      <c r="J463" s="27"/>
      <c r="K463" s="27"/>
      <c r="L463" s="37"/>
      <c r="M463" s="27"/>
      <c r="N463" s="27"/>
      <c r="O463" s="34"/>
      <c r="P463" s="27"/>
      <c r="Q463" s="27"/>
      <c r="R463" s="27"/>
      <c r="S463" s="27"/>
      <c r="T463" s="27"/>
      <c r="U463" s="27"/>
      <c r="V463" s="27"/>
      <c r="W463" s="27"/>
      <c r="X463" s="27"/>
      <c r="Y463" s="27"/>
      <c r="Z463" s="27"/>
      <c r="AA463" s="27"/>
      <c r="AB463" s="27"/>
      <c r="AC463" s="27"/>
      <c r="AD463" s="27"/>
      <c r="AE463" s="27"/>
    </row>
    <row r="464" spans="1:31" ht="14">
      <c r="A464" s="27" t="e">
        <f>VLOOKUP(O464,Dictionnaire!A:B,2,0)</f>
        <v>#N/A</v>
      </c>
      <c r="B464" s="27">
        <f t="shared" si="1"/>
        <v>0</v>
      </c>
      <c r="C464" s="27"/>
      <c r="D464" s="27"/>
      <c r="E464" s="27"/>
      <c r="F464" s="27"/>
      <c r="G464" s="27"/>
      <c r="H464" s="27"/>
      <c r="I464" s="27"/>
      <c r="J464" s="27"/>
      <c r="K464" s="27"/>
      <c r="L464" s="37"/>
      <c r="M464" s="27"/>
      <c r="N464" s="27"/>
      <c r="O464" s="34"/>
      <c r="P464" s="27"/>
      <c r="Q464" s="27"/>
      <c r="R464" s="27"/>
      <c r="S464" s="27"/>
      <c r="T464" s="27"/>
      <c r="U464" s="27"/>
      <c r="V464" s="27"/>
      <c r="W464" s="27"/>
      <c r="X464" s="27"/>
      <c r="Y464" s="27"/>
      <c r="Z464" s="27"/>
      <c r="AA464" s="27"/>
      <c r="AB464" s="27"/>
      <c r="AC464" s="27"/>
      <c r="AD464" s="27"/>
      <c r="AE464" s="27"/>
    </row>
    <row r="465" spans="1:31" ht="14">
      <c r="A465" s="27" t="e">
        <f>VLOOKUP(O465,Dictionnaire!A:B,2,0)</f>
        <v>#N/A</v>
      </c>
      <c r="B465" s="27">
        <f t="shared" si="1"/>
        <v>0</v>
      </c>
      <c r="C465" s="27"/>
      <c r="D465" s="27"/>
      <c r="E465" s="27"/>
      <c r="F465" s="27"/>
      <c r="G465" s="27"/>
      <c r="H465" s="27"/>
      <c r="I465" s="27"/>
      <c r="J465" s="27"/>
      <c r="K465" s="27"/>
      <c r="L465" s="37"/>
      <c r="M465" s="27"/>
      <c r="N465" s="27"/>
      <c r="O465" s="34"/>
      <c r="P465" s="27"/>
      <c r="Q465" s="27"/>
      <c r="R465" s="27"/>
      <c r="S465" s="27"/>
      <c r="T465" s="27"/>
      <c r="U465" s="27"/>
      <c r="V465" s="27"/>
      <c r="W465" s="27"/>
      <c r="X465" s="27"/>
      <c r="Y465" s="27"/>
      <c r="Z465" s="27"/>
      <c r="AA465" s="27"/>
      <c r="AB465" s="27"/>
      <c r="AC465" s="27"/>
      <c r="AD465" s="27"/>
      <c r="AE465" s="27"/>
    </row>
    <row r="466" spans="1:31" ht="14">
      <c r="A466" s="27" t="e">
        <f>VLOOKUP(O466,Dictionnaire!A:B,2,0)</f>
        <v>#N/A</v>
      </c>
      <c r="B466" s="27">
        <f t="shared" si="1"/>
        <v>0</v>
      </c>
      <c r="C466" s="27"/>
      <c r="D466" s="27"/>
      <c r="E466" s="27"/>
      <c r="F466" s="27"/>
      <c r="G466" s="27"/>
      <c r="H466" s="27"/>
      <c r="I466" s="27"/>
      <c r="J466" s="27"/>
      <c r="K466" s="27"/>
      <c r="L466" s="37"/>
      <c r="M466" s="27"/>
      <c r="N466" s="27"/>
      <c r="O466" s="34"/>
      <c r="P466" s="27"/>
      <c r="Q466" s="27"/>
      <c r="R466" s="27"/>
      <c r="S466" s="27"/>
      <c r="T466" s="27"/>
      <c r="U466" s="27"/>
      <c r="V466" s="27"/>
      <c r="W466" s="27"/>
      <c r="X466" s="27"/>
      <c r="Y466" s="27"/>
      <c r="Z466" s="27"/>
      <c r="AA466" s="27"/>
      <c r="AB466" s="27"/>
      <c r="AC466" s="27"/>
      <c r="AD466" s="27"/>
      <c r="AE466" s="27"/>
    </row>
    <row r="467" spans="1:31" ht="14">
      <c r="A467" s="27" t="e">
        <f>VLOOKUP(O467,Dictionnaire!A:B,2,0)</f>
        <v>#N/A</v>
      </c>
      <c r="B467" s="27">
        <f t="shared" si="1"/>
        <v>0</v>
      </c>
      <c r="C467" s="27"/>
      <c r="D467" s="27"/>
      <c r="E467" s="27"/>
      <c r="F467" s="27"/>
      <c r="G467" s="27"/>
      <c r="H467" s="27"/>
      <c r="I467" s="27"/>
      <c r="J467" s="27"/>
      <c r="K467" s="27"/>
      <c r="L467" s="37"/>
      <c r="M467" s="27"/>
      <c r="N467" s="27"/>
      <c r="O467" s="34"/>
      <c r="P467" s="27"/>
      <c r="Q467" s="27"/>
      <c r="R467" s="27"/>
      <c r="S467" s="27"/>
      <c r="T467" s="27"/>
      <c r="U467" s="27"/>
      <c r="V467" s="27"/>
      <c r="W467" s="27"/>
      <c r="X467" s="27"/>
      <c r="Y467" s="27"/>
      <c r="Z467" s="27"/>
      <c r="AA467" s="27"/>
      <c r="AB467" s="27"/>
      <c r="AC467" s="27"/>
      <c r="AD467" s="27"/>
      <c r="AE467" s="27"/>
    </row>
    <row r="468" spans="1:31" ht="14">
      <c r="A468" s="27" t="e">
        <f>VLOOKUP(O468,Dictionnaire!A:B,2,0)</f>
        <v>#N/A</v>
      </c>
      <c r="B468" s="27">
        <f t="shared" si="1"/>
        <v>0</v>
      </c>
      <c r="C468" s="27"/>
      <c r="D468" s="27"/>
      <c r="E468" s="27"/>
      <c r="F468" s="27"/>
      <c r="G468" s="27"/>
      <c r="H468" s="27"/>
      <c r="I468" s="27"/>
      <c r="J468" s="27"/>
      <c r="K468" s="27"/>
      <c r="L468" s="37"/>
      <c r="M468" s="27"/>
      <c r="N468" s="27"/>
      <c r="O468" s="34"/>
      <c r="P468" s="27"/>
      <c r="Q468" s="27"/>
      <c r="R468" s="27"/>
      <c r="S468" s="27"/>
      <c r="T468" s="27"/>
      <c r="U468" s="27"/>
      <c r="V468" s="27"/>
      <c r="W468" s="27"/>
      <c r="X468" s="27"/>
      <c r="Y468" s="27"/>
      <c r="Z468" s="27"/>
      <c r="AA468" s="27"/>
      <c r="AB468" s="27"/>
      <c r="AC468" s="27"/>
      <c r="AD468" s="27"/>
      <c r="AE468" s="27"/>
    </row>
    <row r="469" spans="1:31" ht="14">
      <c r="A469" s="27" t="e">
        <f>VLOOKUP(O469,Dictionnaire!A:B,2,0)</f>
        <v>#N/A</v>
      </c>
      <c r="B469" s="27">
        <f t="shared" si="1"/>
        <v>0</v>
      </c>
      <c r="C469" s="27"/>
      <c r="D469" s="27"/>
      <c r="E469" s="27"/>
      <c r="F469" s="27"/>
      <c r="G469" s="27"/>
      <c r="H469" s="27"/>
      <c r="I469" s="27"/>
      <c r="J469" s="27"/>
      <c r="K469" s="27"/>
      <c r="L469" s="37"/>
      <c r="M469" s="27"/>
      <c r="N469" s="27"/>
      <c r="O469" s="34"/>
      <c r="P469" s="27"/>
      <c r="Q469" s="27"/>
      <c r="R469" s="27"/>
      <c r="S469" s="27"/>
      <c r="T469" s="27"/>
      <c r="U469" s="27"/>
      <c r="V469" s="27"/>
      <c r="W469" s="27"/>
      <c r="X469" s="27"/>
      <c r="Y469" s="27"/>
      <c r="Z469" s="27"/>
      <c r="AA469" s="27"/>
      <c r="AB469" s="27"/>
      <c r="AC469" s="27"/>
      <c r="AD469" s="27"/>
      <c r="AE469" s="27">
        <v>122432328</v>
      </c>
    </row>
    <row r="470" spans="1:31" ht="14">
      <c r="A470" s="27" t="e">
        <f>VLOOKUP(O470,Dictionnaire!A:B,2,0)</f>
        <v>#N/A</v>
      </c>
      <c r="B470" s="27">
        <f t="shared" si="1"/>
        <v>0</v>
      </c>
      <c r="C470" s="27"/>
      <c r="D470" s="27"/>
      <c r="E470" s="27"/>
      <c r="F470" s="27"/>
      <c r="G470" s="27"/>
      <c r="H470" s="27"/>
      <c r="I470" s="27"/>
      <c r="J470" s="27"/>
      <c r="K470" s="27"/>
      <c r="L470" s="37"/>
      <c r="M470" s="27"/>
      <c r="N470" s="27"/>
      <c r="O470" s="34"/>
      <c r="P470" s="27"/>
      <c r="Q470" s="27"/>
      <c r="R470" s="27"/>
      <c r="S470" s="27"/>
      <c r="T470" s="27"/>
      <c r="U470" s="27"/>
      <c r="V470" s="27"/>
      <c r="W470" s="27"/>
      <c r="X470" s="27"/>
      <c r="Y470" s="27"/>
      <c r="Z470" s="27"/>
      <c r="AA470" s="27"/>
      <c r="AB470" s="27"/>
      <c r="AC470" s="27"/>
      <c r="AD470" s="27">
        <v>123187277</v>
      </c>
      <c r="AE470" s="27"/>
    </row>
    <row r="471" spans="1:31" ht="14">
      <c r="A471" s="27" t="e">
        <f>VLOOKUP(O471,Dictionnaire!A:B,2,0)</f>
        <v>#N/A</v>
      </c>
      <c r="B471" s="27">
        <f t="shared" si="1"/>
        <v>0</v>
      </c>
      <c r="C471" s="27"/>
      <c r="D471" s="27"/>
      <c r="E471" s="27"/>
      <c r="F471" s="27"/>
      <c r="G471" s="27"/>
      <c r="H471" s="27"/>
      <c r="I471" s="27"/>
      <c r="J471" s="27"/>
      <c r="K471" s="27"/>
      <c r="L471" s="37"/>
      <c r="M471" s="27"/>
      <c r="N471" s="27"/>
      <c r="O471" s="34"/>
      <c r="P471" s="27"/>
      <c r="Q471" s="27"/>
      <c r="R471" s="27"/>
      <c r="S471" s="27"/>
      <c r="T471" s="27"/>
      <c r="U471" s="27"/>
      <c r="V471" s="27"/>
      <c r="W471" s="27"/>
      <c r="X471" s="27"/>
      <c r="Y471" s="27"/>
      <c r="Z471" s="27"/>
      <c r="AA471" s="27"/>
      <c r="AB471" s="27"/>
      <c r="AC471" s="27"/>
      <c r="AD471" s="27"/>
      <c r="AE471" s="27"/>
    </row>
    <row r="472" spans="1:31" ht="14">
      <c r="A472" s="27" t="e">
        <f>VLOOKUP(O472,Dictionnaire!A:B,2,0)</f>
        <v>#N/A</v>
      </c>
      <c r="B472" s="27">
        <f t="shared" si="1"/>
        <v>0</v>
      </c>
      <c r="C472" s="27"/>
      <c r="D472" s="27"/>
      <c r="E472" s="27"/>
      <c r="F472" s="27"/>
      <c r="G472" s="27"/>
      <c r="H472" s="27"/>
      <c r="I472" s="27"/>
      <c r="J472" s="27"/>
      <c r="K472" s="27"/>
      <c r="L472" s="37"/>
      <c r="M472" s="27"/>
      <c r="N472" s="27"/>
      <c r="O472" s="34"/>
      <c r="P472" s="27"/>
      <c r="Q472" s="27"/>
      <c r="R472" s="27"/>
      <c r="S472" s="27"/>
      <c r="T472" s="27"/>
      <c r="U472" s="27"/>
      <c r="V472" s="27"/>
      <c r="W472" s="27"/>
      <c r="X472" s="27"/>
      <c r="Y472" s="27"/>
      <c r="Z472" s="27"/>
      <c r="AA472" s="27"/>
      <c r="AB472" s="27"/>
      <c r="AC472" s="27"/>
      <c r="AD472" s="27"/>
      <c r="AE472" s="27"/>
    </row>
    <row r="473" spans="1:31" ht="14">
      <c r="A473" s="27" t="e">
        <f>VLOOKUP(O473,Dictionnaire!A:B,2,0)</f>
        <v>#N/A</v>
      </c>
      <c r="B473" s="27">
        <f t="shared" si="1"/>
        <v>0</v>
      </c>
      <c r="C473" s="27"/>
      <c r="D473" s="27"/>
      <c r="E473" s="27"/>
      <c r="F473" s="27"/>
      <c r="G473" s="27"/>
      <c r="H473" s="27"/>
      <c r="I473" s="27"/>
      <c r="J473" s="27"/>
      <c r="K473" s="27"/>
      <c r="L473" s="37"/>
      <c r="M473" s="27"/>
      <c r="N473" s="27"/>
      <c r="O473" s="34"/>
      <c r="P473" s="27"/>
      <c r="Q473" s="27"/>
      <c r="R473" s="27"/>
      <c r="S473" s="27"/>
      <c r="T473" s="27"/>
      <c r="U473" s="27"/>
      <c r="V473" s="27"/>
      <c r="W473" s="35"/>
      <c r="X473" s="27"/>
      <c r="Y473" s="27"/>
      <c r="Z473" s="27"/>
      <c r="AA473" s="27"/>
      <c r="AB473" s="27"/>
      <c r="AC473" s="27"/>
      <c r="AD473" s="27"/>
      <c r="AE473" s="27" t="s">
        <v>7605</v>
      </c>
    </row>
    <row r="474" spans="1:31" ht="14">
      <c r="A474" s="27" t="e">
        <f>VLOOKUP(O474,Dictionnaire!A:B,2,0)</f>
        <v>#N/A</v>
      </c>
      <c r="B474" s="27">
        <f t="shared" si="1"/>
        <v>0</v>
      </c>
      <c r="C474" s="27"/>
      <c r="D474" s="27"/>
      <c r="E474" s="27"/>
      <c r="F474" s="27"/>
      <c r="G474" s="27"/>
      <c r="H474" s="27"/>
      <c r="I474" s="27"/>
      <c r="J474" s="27"/>
      <c r="K474" s="27"/>
      <c r="L474" s="37"/>
      <c r="M474" s="27"/>
      <c r="N474" s="27"/>
      <c r="O474" s="34"/>
      <c r="P474" s="27"/>
      <c r="Q474" s="27"/>
      <c r="R474" s="27"/>
      <c r="S474" s="27"/>
      <c r="T474" s="27"/>
      <c r="U474" s="27"/>
      <c r="V474" s="27"/>
      <c r="W474" s="27"/>
      <c r="X474" s="27"/>
      <c r="Y474" s="27"/>
      <c r="Z474" s="27"/>
      <c r="AA474" s="27"/>
      <c r="AB474" s="27"/>
      <c r="AC474" s="27"/>
      <c r="AD474" s="27">
        <v>124000922</v>
      </c>
      <c r="AE474" s="27"/>
    </row>
    <row r="475" spans="1:31" ht="14">
      <c r="A475" s="27" t="e">
        <f>VLOOKUP(O475,Dictionnaire!A:B,2,0)</f>
        <v>#N/A</v>
      </c>
      <c r="B475" s="27">
        <f t="shared" si="1"/>
        <v>0</v>
      </c>
      <c r="C475" s="27"/>
      <c r="D475" s="27"/>
      <c r="E475" s="27"/>
      <c r="F475" s="27"/>
      <c r="G475" s="27"/>
      <c r="H475" s="27"/>
      <c r="I475" s="27"/>
      <c r="J475" s="27"/>
      <c r="K475" s="27"/>
      <c r="L475" s="37"/>
      <c r="M475" s="27"/>
      <c r="N475" s="27"/>
      <c r="O475" s="34"/>
      <c r="P475" s="27"/>
      <c r="Q475" s="27"/>
      <c r="R475" s="27"/>
      <c r="S475" s="27"/>
      <c r="T475" s="27"/>
      <c r="U475" s="27"/>
      <c r="V475" s="27"/>
      <c r="W475" s="36"/>
      <c r="X475" s="27"/>
      <c r="Y475" s="27"/>
      <c r="Z475" s="27"/>
      <c r="AA475" s="27"/>
      <c r="AB475" s="27"/>
      <c r="AC475" s="27"/>
      <c r="AD475" s="27"/>
      <c r="AE475" s="27" t="s">
        <v>7606</v>
      </c>
    </row>
    <row r="476" spans="1:31" ht="14">
      <c r="A476" s="27" t="e">
        <f>VLOOKUP(O476,Dictionnaire!A:B,2,0)</f>
        <v>#N/A</v>
      </c>
      <c r="B476" s="27">
        <f t="shared" si="1"/>
        <v>0</v>
      </c>
      <c r="C476" s="27"/>
      <c r="D476" s="27"/>
      <c r="E476" s="27"/>
      <c r="F476" s="27"/>
      <c r="G476" s="27"/>
      <c r="H476" s="27"/>
      <c r="I476" s="27"/>
      <c r="J476" s="27"/>
      <c r="K476" s="27"/>
      <c r="L476" s="37"/>
      <c r="M476" s="27"/>
      <c r="N476" s="27"/>
      <c r="O476" s="34"/>
      <c r="P476" s="27"/>
      <c r="Q476" s="27"/>
      <c r="R476" s="27"/>
      <c r="S476" s="27"/>
      <c r="T476" s="27"/>
      <c r="U476" s="27"/>
      <c r="V476" s="27"/>
      <c r="W476" s="27"/>
      <c r="X476" s="27"/>
      <c r="Y476" s="27"/>
      <c r="Z476" s="27"/>
      <c r="AA476" s="27"/>
      <c r="AB476" s="27"/>
      <c r="AC476" s="27"/>
      <c r="AD476" s="27"/>
      <c r="AE476" s="27"/>
    </row>
    <row r="477" spans="1:31" ht="14">
      <c r="A477" s="27" t="e">
        <f>VLOOKUP(O477,Dictionnaire!A:B,2,0)</f>
        <v>#N/A</v>
      </c>
      <c r="B477" s="27">
        <f t="shared" si="1"/>
        <v>0</v>
      </c>
      <c r="C477" s="27"/>
      <c r="D477" s="27"/>
      <c r="E477" s="27"/>
      <c r="F477" s="27"/>
      <c r="G477" s="27"/>
      <c r="H477" s="27"/>
      <c r="I477" s="27"/>
      <c r="J477" s="27"/>
      <c r="K477" s="27"/>
      <c r="L477" s="37"/>
      <c r="M477" s="27"/>
      <c r="N477" s="27"/>
      <c r="O477" s="34"/>
      <c r="P477" s="27"/>
      <c r="Q477" s="27"/>
      <c r="R477" s="27"/>
      <c r="S477" s="27"/>
      <c r="T477" s="27"/>
      <c r="U477" s="27"/>
      <c r="V477" s="27"/>
      <c r="W477" s="27"/>
      <c r="X477" s="27"/>
      <c r="Y477" s="27"/>
      <c r="Z477" s="27"/>
      <c r="AA477" s="27"/>
      <c r="AB477" s="27"/>
      <c r="AC477" s="27"/>
      <c r="AD477" s="27"/>
      <c r="AE477" s="27"/>
    </row>
    <row r="478" spans="1:31" ht="14">
      <c r="A478" s="27" t="e">
        <f>VLOOKUP(O478,Dictionnaire!A:B,2,0)</f>
        <v>#N/A</v>
      </c>
      <c r="B478" s="27">
        <f t="shared" si="1"/>
        <v>0</v>
      </c>
      <c r="C478" s="27"/>
      <c r="D478" s="27"/>
      <c r="E478" s="27"/>
      <c r="F478" s="27"/>
      <c r="G478" s="27"/>
      <c r="H478" s="27"/>
      <c r="I478" s="27"/>
      <c r="J478" s="27"/>
      <c r="K478" s="27"/>
      <c r="L478" s="37"/>
      <c r="M478" s="27"/>
      <c r="N478" s="27"/>
      <c r="O478" s="34"/>
      <c r="P478" s="27"/>
      <c r="Q478" s="27"/>
      <c r="R478" s="27"/>
      <c r="S478" s="27"/>
      <c r="T478" s="27"/>
      <c r="U478" s="27"/>
      <c r="V478" s="27"/>
      <c r="W478" s="27"/>
      <c r="X478" s="27"/>
      <c r="Y478" s="27"/>
      <c r="Z478" s="27"/>
      <c r="AA478" s="27"/>
      <c r="AB478" s="27"/>
      <c r="AC478" s="27"/>
      <c r="AD478" s="27"/>
      <c r="AE478" s="27"/>
    </row>
    <row r="479" spans="1:31" ht="14">
      <c r="A479" s="27" t="e">
        <f>VLOOKUP(O479,Dictionnaire!A:B,2,0)</f>
        <v>#N/A</v>
      </c>
      <c r="B479" s="27">
        <f t="shared" si="1"/>
        <v>0</v>
      </c>
      <c r="C479" s="27"/>
      <c r="D479" s="27"/>
      <c r="E479" s="27"/>
      <c r="F479" s="27"/>
      <c r="G479" s="27"/>
      <c r="H479" s="27"/>
      <c r="I479" s="27"/>
      <c r="J479" s="27"/>
      <c r="K479" s="27"/>
      <c r="L479" s="37"/>
      <c r="M479" s="27"/>
      <c r="N479" s="27"/>
      <c r="O479" s="34"/>
      <c r="P479" s="27"/>
      <c r="Q479" s="27"/>
      <c r="R479" s="27"/>
      <c r="S479" s="27"/>
      <c r="T479" s="27"/>
      <c r="U479" s="27"/>
      <c r="V479" s="27"/>
      <c r="W479" s="27"/>
      <c r="X479" s="27"/>
      <c r="Y479" s="27"/>
      <c r="Z479" s="27"/>
      <c r="AA479" s="27"/>
      <c r="AB479" s="27"/>
      <c r="AC479" s="27"/>
      <c r="AD479" s="27">
        <v>122669191</v>
      </c>
      <c r="AE479" s="27"/>
    </row>
    <row r="480" spans="1:31" ht="14">
      <c r="A480" s="27" t="e">
        <f>VLOOKUP(O480,Dictionnaire!A:B,2,0)</f>
        <v>#N/A</v>
      </c>
      <c r="B480" s="27">
        <f t="shared" si="1"/>
        <v>0</v>
      </c>
      <c r="C480" s="27"/>
      <c r="D480" s="27"/>
      <c r="E480" s="27"/>
      <c r="F480" s="27"/>
      <c r="G480" s="27"/>
      <c r="H480" s="27"/>
      <c r="I480" s="27"/>
      <c r="J480" s="27"/>
      <c r="K480" s="27"/>
      <c r="L480" s="37"/>
      <c r="M480" s="27"/>
      <c r="N480" s="27"/>
      <c r="O480" s="34"/>
      <c r="P480" s="27"/>
      <c r="Q480" s="27"/>
      <c r="R480" s="27"/>
      <c r="S480" s="27"/>
      <c r="T480" s="27"/>
      <c r="U480" s="27"/>
      <c r="V480" s="27"/>
      <c r="W480" s="35"/>
      <c r="X480" s="27"/>
      <c r="Y480" s="27"/>
      <c r="Z480" s="27"/>
      <c r="AA480" s="27"/>
      <c r="AB480" s="27"/>
      <c r="AC480" s="27"/>
      <c r="AD480" s="27"/>
      <c r="AE480" s="27"/>
    </row>
    <row r="481" spans="1:31" ht="14">
      <c r="A481" s="27" t="e">
        <f>VLOOKUP(O481,Dictionnaire!A:B,2,0)</f>
        <v>#N/A</v>
      </c>
      <c r="B481" s="27">
        <f t="shared" si="1"/>
        <v>0</v>
      </c>
      <c r="C481" s="27"/>
      <c r="D481" s="27"/>
      <c r="E481" s="27"/>
      <c r="F481" s="27"/>
      <c r="G481" s="27"/>
      <c r="H481" s="27"/>
      <c r="I481" s="27"/>
      <c r="J481" s="27"/>
      <c r="K481" s="27"/>
      <c r="L481" s="37"/>
      <c r="M481" s="27"/>
      <c r="N481" s="27"/>
      <c r="O481" s="34"/>
      <c r="P481" s="27"/>
      <c r="Q481" s="27"/>
      <c r="R481" s="27"/>
      <c r="S481" s="27"/>
      <c r="T481" s="27"/>
      <c r="U481" s="27"/>
      <c r="V481" s="27"/>
      <c r="W481" s="27"/>
      <c r="X481" s="27"/>
      <c r="Y481" s="27"/>
      <c r="Z481" s="27"/>
      <c r="AA481" s="27"/>
      <c r="AB481" s="27"/>
      <c r="AC481" s="27"/>
      <c r="AD481" s="27">
        <v>123164955</v>
      </c>
      <c r="AE481" s="27"/>
    </row>
    <row r="482" spans="1:31" ht="14">
      <c r="A482" s="27" t="e">
        <f>VLOOKUP(O482,Dictionnaire!A:B,2,0)</f>
        <v>#N/A</v>
      </c>
      <c r="B482" s="27">
        <f t="shared" si="1"/>
        <v>0</v>
      </c>
      <c r="C482" s="27"/>
      <c r="D482" s="27"/>
      <c r="E482" s="27"/>
      <c r="F482" s="27"/>
      <c r="G482" s="27"/>
      <c r="H482" s="27"/>
      <c r="I482" s="27"/>
      <c r="J482" s="27"/>
      <c r="K482" s="27"/>
      <c r="L482" s="37"/>
      <c r="M482" s="27"/>
      <c r="N482" s="27"/>
      <c r="O482" s="34"/>
      <c r="P482" s="27"/>
      <c r="Q482" s="27"/>
      <c r="R482" s="27"/>
      <c r="S482" s="27"/>
      <c r="T482" s="27"/>
      <c r="U482" s="27"/>
      <c r="V482" s="27"/>
      <c r="W482" s="27"/>
      <c r="X482" s="27"/>
      <c r="Y482" s="27"/>
      <c r="Z482" s="27"/>
      <c r="AA482" s="27"/>
      <c r="AB482" s="27"/>
      <c r="AC482" s="27"/>
      <c r="AD482" s="27"/>
      <c r="AE482" s="27"/>
    </row>
    <row r="483" spans="1:31" ht="14">
      <c r="A483" s="27" t="e">
        <f>VLOOKUP(O483,Dictionnaire!A:B,2,0)</f>
        <v>#N/A</v>
      </c>
      <c r="B483" s="27">
        <f t="shared" si="1"/>
        <v>0</v>
      </c>
      <c r="C483" s="27"/>
      <c r="D483" s="27"/>
      <c r="E483" s="27"/>
      <c r="F483" s="27"/>
      <c r="G483" s="27"/>
      <c r="H483" s="27"/>
      <c r="I483" s="27"/>
      <c r="J483" s="27"/>
      <c r="K483" s="27"/>
      <c r="L483" s="37"/>
      <c r="M483" s="27"/>
      <c r="N483" s="27"/>
      <c r="O483" s="34"/>
      <c r="P483" s="27"/>
      <c r="Q483" s="27"/>
      <c r="R483" s="27"/>
      <c r="S483" s="27"/>
      <c r="T483" s="27"/>
      <c r="U483" s="27"/>
      <c r="V483" s="27"/>
      <c r="W483" s="27"/>
      <c r="X483" s="27"/>
      <c r="Y483" s="27"/>
      <c r="Z483" s="27"/>
      <c r="AA483" s="27"/>
      <c r="AB483" s="27"/>
      <c r="AC483" s="27"/>
      <c r="AD483" s="27"/>
      <c r="AE483" s="27"/>
    </row>
    <row r="484" spans="1:31" ht="14">
      <c r="A484" s="27" t="e">
        <f>VLOOKUP(O484,Dictionnaire!A:B,2,0)</f>
        <v>#N/A</v>
      </c>
      <c r="B484" s="27">
        <f t="shared" si="1"/>
        <v>0</v>
      </c>
      <c r="C484" s="27"/>
      <c r="D484" s="27"/>
      <c r="E484" s="27"/>
      <c r="F484" s="27"/>
      <c r="G484" s="27"/>
      <c r="H484" s="27"/>
      <c r="I484" s="27"/>
      <c r="J484" s="27"/>
      <c r="K484" s="27"/>
      <c r="L484" s="37"/>
      <c r="M484" s="27"/>
      <c r="N484" s="27"/>
      <c r="O484" s="34"/>
      <c r="P484" s="27"/>
      <c r="Q484" s="27"/>
      <c r="R484" s="27"/>
      <c r="S484" s="27"/>
      <c r="T484" s="27"/>
      <c r="U484" s="27"/>
      <c r="V484" s="27"/>
      <c r="W484" s="27"/>
      <c r="X484" s="27"/>
      <c r="Y484" s="27"/>
      <c r="Z484" s="27"/>
      <c r="AA484" s="27"/>
      <c r="AB484" s="27"/>
      <c r="AC484" s="27"/>
      <c r="AD484" s="27"/>
      <c r="AE484" s="27"/>
    </row>
    <row r="485" spans="1:31" ht="14">
      <c r="A485" s="27" t="e">
        <f>VLOOKUP(O485,Dictionnaire!A:B,2,0)</f>
        <v>#N/A</v>
      </c>
      <c r="B485" s="27">
        <f t="shared" si="1"/>
        <v>0</v>
      </c>
      <c r="C485" s="27"/>
      <c r="D485" s="27"/>
      <c r="E485" s="27"/>
      <c r="F485" s="27"/>
      <c r="G485" s="27"/>
      <c r="H485" s="27"/>
      <c r="I485" s="27"/>
      <c r="J485" s="27"/>
      <c r="K485" s="27"/>
      <c r="L485" s="37"/>
      <c r="M485" s="27"/>
      <c r="N485" s="27"/>
      <c r="O485" s="34"/>
      <c r="P485" s="27"/>
      <c r="Q485" s="27"/>
      <c r="R485" s="27"/>
      <c r="S485" s="27"/>
      <c r="T485" s="27"/>
      <c r="U485" s="27"/>
      <c r="V485" s="27"/>
      <c r="W485" s="27"/>
      <c r="X485" s="27"/>
      <c r="Y485" s="27"/>
      <c r="Z485" s="27"/>
      <c r="AA485" s="27"/>
      <c r="AB485" s="27"/>
      <c r="AC485" s="27"/>
      <c r="AD485" s="27"/>
      <c r="AE485" s="27"/>
    </row>
    <row r="486" spans="1:31" ht="14">
      <c r="A486" s="27" t="e">
        <f>VLOOKUP(O486,Dictionnaire!A:B,2,0)</f>
        <v>#N/A</v>
      </c>
      <c r="B486" s="27">
        <f t="shared" si="1"/>
        <v>0</v>
      </c>
      <c r="C486" s="27"/>
      <c r="D486" s="27"/>
      <c r="E486" s="27"/>
      <c r="F486" s="27"/>
      <c r="G486" s="27"/>
      <c r="H486" s="27"/>
      <c r="I486" s="27"/>
      <c r="J486" s="27"/>
      <c r="K486" s="27"/>
      <c r="L486" s="37"/>
      <c r="M486" s="27"/>
      <c r="N486" s="27"/>
      <c r="O486" s="34"/>
      <c r="P486" s="27"/>
      <c r="Q486" s="27"/>
      <c r="R486" s="27"/>
      <c r="S486" s="27"/>
      <c r="T486" s="27"/>
      <c r="U486" s="27"/>
      <c r="V486" s="27"/>
      <c r="W486" s="27"/>
      <c r="X486" s="27"/>
      <c r="Y486" s="27"/>
      <c r="Z486" s="27"/>
      <c r="AA486" s="27"/>
      <c r="AB486" s="27"/>
      <c r="AC486" s="27"/>
      <c r="AD486" s="27"/>
      <c r="AE486" s="27" t="s">
        <v>7607</v>
      </c>
    </row>
    <row r="487" spans="1:31" ht="14">
      <c r="A487" s="27" t="e">
        <f>VLOOKUP(O487,Dictionnaire!A:B,2,0)</f>
        <v>#N/A</v>
      </c>
      <c r="B487" s="27">
        <f t="shared" si="1"/>
        <v>0</v>
      </c>
      <c r="C487" s="27"/>
      <c r="D487" s="27"/>
      <c r="E487" s="27"/>
      <c r="F487" s="27"/>
      <c r="G487" s="27"/>
      <c r="H487" s="27"/>
      <c r="I487" s="27"/>
      <c r="J487" s="27"/>
      <c r="K487" s="27"/>
      <c r="L487" s="37"/>
      <c r="M487" s="27"/>
      <c r="N487" s="27"/>
      <c r="O487" s="34"/>
      <c r="P487" s="27"/>
      <c r="Q487" s="27"/>
      <c r="R487" s="27"/>
      <c r="S487" s="27"/>
      <c r="T487" s="27"/>
      <c r="U487" s="27"/>
      <c r="V487" s="27"/>
      <c r="W487" s="27"/>
      <c r="X487" s="27"/>
      <c r="Y487" s="27"/>
      <c r="Z487" s="27"/>
      <c r="AA487" s="27"/>
      <c r="AB487" s="27"/>
      <c r="AC487" s="27"/>
      <c r="AD487" s="27"/>
      <c r="AE487" s="27"/>
    </row>
    <row r="488" spans="1:31" ht="14">
      <c r="A488" s="27" t="e">
        <f>VLOOKUP(O488,Dictionnaire!A:B,2,0)</f>
        <v>#N/A</v>
      </c>
      <c r="B488" s="27">
        <f t="shared" si="1"/>
        <v>0</v>
      </c>
      <c r="C488" s="27"/>
      <c r="D488" s="27"/>
      <c r="E488" s="27"/>
      <c r="F488" s="27"/>
      <c r="G488" s="27"/>
      <c r="H488" s="27"/>
      <c r="I488" s="27"/>
      <c r="J488" s="27"/>
      <c r="K488" s="27"/>
      <c r="L488" s="37"/>
      <c r="M488" s="27"/>
      <c r="N488" s="27"/>
      <c r="O488" s="34"/>
      <c r="P488" s="27"/>
      <c r="Q488" s="27"/>
      <c r="R488" s="27"/>
      <c r="S488" s="27"/>
      <c r="T488" s="27"/>
      <c r="U488" s="27"/>
      <c r="V488" s="27"/>
      <c r="W488" s="27"/>
      <c r="X488" s="27"/>
      <c r="Y488" s="27"/>
      <c r="Z488" s="27"/>
      <c r="AA488" s="27"/>
      <c r="AB488" s="27"/>
      <c r="AC488" s="27"/>
      <c r="AD488" s="27"/>
      <c r="AE488" s="27"/>
    </row>
    <row r="489" spans="1:31" ht="14">
      <c r="A489" s="27" t="e">
        <f>VLOOKUP(O489,Dictionnaire!A:B,2,0)</f>
        <v>#N/A</v>
      </c>
      <c r="B489" s="27">
        <f t="shared" si="1"/>
        <v>0</v>
      </c>
      <c r="C489" s="27"/>
      <c r="D489" s="27"/>
      <c r="E489" s="27"/>
      <c r="F489" s="27"/>
      <c r="G489" s="27"/>
      <c r="H489" s="27"/>
      <c r="I489" s="27"/>
      <c r="J489" s="27"/>
      <c r="K489" s="27"/>
      <c r="L489" s="37"/>
      <c r="M489" s="27"/>
      <c r="N489" s="27"/>
      <c r="O489" s="34"/>
      <c r="P489" s="27"/>
      <c r="Q489" s="27"/>
      <c r="R489" s="27"/>
      <c r="S489" s="27"/>
      <c r="T489" s="27"/>
      <c r="U489" s="27"/>
      <c r="V489" s="27"/>
      <c r="W489" s="27"/>
      <c r="X489" s="27"/>
      <c r="Y489" s="27"/>
      <c r="Z489" s="27"/>
      <c r="AA489" s="27"/>
      <c r="AB489" s="27"/>
      <c r="AC489" s="27"/>
      <c r="AD489" s="27"/>
      <c r="AE489" s="27"/>
    </row>
    <row r="490" spans="1:31" ht="14">
      <c r="A490" s="27" t="e">
        <f>VLOOKUP(O490,Dictionnaire!A:B,2,0)</f>
        <v>#N/A</v>
      </c>
      <c r="B490" s="27">
        <f t="shared" si="1"/>
        <v>0</v>
      </c>
      <c r="C490" s="27"/>
      <c r="D490" s="27"/>
      <c r="E490" s="27"/>
      <c r="F490" s="27"/>
      <c r="G490" s="27"/>
      <c r="H490" s="27"/>
      <c r="I490" s="27"/>
      <c r="J490" s="27"/>
      <c r="K490" s="27"/>
      <c r="L490" s="37"/>
      <c r="M490" s="27"/>
      <c r="N490" s="27"/>
      <c r="O490" s="34"/>
      <c r="P490" s="27"/>
      <c r="Q490" s="27"/>
      <c r="R490" s="27"/>
      <c r="S490" s="27"/>
      <c r="T490" s="27"/>
      <c r="U490" s="27"/>
      <c r="V490" s="27"/>
      <c r="W490" s="27"/>
      <c r="X490" s="27"/>
      <c r="Y490" s="27"/>
      <c r="Z490" s="27"/>
      <c r="AA490" s="27"/>
      <c r="AB490" s="27"/>
      <c r="AC490" s="27"/>
      <c r="AD490" s="27">
        <v>122899757</v>
      </c>
      <c r="AE490" s="27"/>
    </row>
    <row r="491" spans="1:31" ht="14">
      <c r="A491" s="27" t="e">
        <f>VLOOKUP(O491,Dictionnaire!A:B,2,0)</f>
        <v>#N/A</v>
      </c>
      <c r="B491" s="27">
        <f t="shared" si="1"/>
        <v>0</v>
      </c>
      <c r="C491" s="27"/>
      <c r="D491" s="27"/>
      <c r="E491" s="27"/>
      <c r="F491" s="27"/>
      <c r="G491" s="27"/>
      <c r="H491" s="27"/>
      <c r="I491" s="27"/>
      <c r="J491" s="27"/>
      <c r="K491" s="27"/>
      <c r="L491" s="37"/>
      <c r="M491" s="27"/>
      <c r="N491" s="27"/>
      <c r="O491" s="34"/>
      <c r="P491" s="27"/>
      <c r="Q491" s="27"/>
      <c r="R491" s="27"/>
      <c r="S491" s="27"/>
      <c r="T491" s="27"/>
      <c r="U491" s="27"/>
      <c r="V491" s="27"/>
      <c r="W491" s="27"/>
      <c r="X491" s="27"/>
      <c r="Y491" s="27"/>
      <c r="Z491" s="27"/>
      <c r="AA491" s="27"/>
      <c r="AB491" s="27"/>
      <c r="AC491" s="27"/>
      <c r="AD491" s="27"/>
      <c r="AE491" s="27"/>
    </row>
    <row r="492" spans="1:31" ht="14">
      <c r="A492" s="27" t="e">
        <f>VLOOKUP(O492,Dictionnaire!A:B,2,0)</f>
        <v>#N/A</v>
      </c>
      <c r="B492" s="27">
        <f t="shared" si="1"/>
        <v>0</v>
      </c>
      <c r="C492" s="27"/>
      <c r="D492" s="27"/>
      <c r="E492" s="27"/>
      <c r="F492" s="27"/>
      <c r="G492" s="27"/>
      <c r="H492" s="27"/>
      <c r="I492" s="27"/>
      <c r="J492" s="27"/>
      <c r="K492" s="27"/>
      <c r="L492" s="37"/>
      <c r="M492" s="27"/>
      <c r="N492" s="27"/>
      <c r="O492" s="34"/>
      <c r="P492" s="27"/>
      <c r="Q492" s="27"/>
      <c r="R492" s="27"/>
      <c r="S492" s="27"/>
      <c r="T492" s="27"/>
      <c r="U492" s="27"/>
      <c r="V492" s="27"/>
      <c r="W492" s="27"/>
      <c r="X492" s="27"/>
      <c r="Y492" s="27"/>
      <c r="Z492" s="27"/>
      <c r="AA492" s="27"/>
      <c r="AB492" s="27"/>
      <c r="AC492" s="27"/>
      <c r="AD492" s="27">
        <v>123523257</v>
      </c>
      <c r="AE492" s="27"/>
    </row>
    <row r="493" spans="1:31" ht="14">
      <c r="A493" s="27" t="e">
        <f>VLOOKUP(O493,Dictionnaire!A:B,2,0)</f>
        <v>#N/A</v>
      </c>
      <c r="B493" s="27">
        <f t="shared" si="1"/>
        <v>0</v>
      </c>
      <c r="C493" s="27"/>
      <c r="D493" s="27"/>
      <c r="E493" s="27"/>
      <c r="F493" s="27"/>
      <c r="G493" s="27"/>
      <c r="H493" s="27"/>
      <c r="I493" s="27"/>
      <c r="J493" s="27"/>
      <c r="K493" s="27"/>
      <c r="L493" s="37"/>
      <c r="M493" s="27"/>
      <c r="N493" s="27"/>
      <c r="O493" s="34"/>
      <c r="P493" s="27"/>
      <c r="Q493" s="27"/>
      <c r="R493" s="27"/>
      <c r="S493" s="27"/>
      <c r="T493" s="27"/>
      <c r="U493" s="27"/>
      <c r="V493" s="27"/>
      <c r="W493" s="27"/>
      <c r="X493" s="27"/>
      <c r="Y493" s="27"/>
      <c r="Z493" s="27"/>
      <c r="AA493" s="27"/>
      <c r="AB493" s="27"/>
      <c r="AC493" s="27"/>
      <c r="AD493" s="27"/>
      <c r="AE493" s="27"/>
    </row>
    <row r="494" spans="1:31" ht="14">
      <c r="A494" s="27" t="e">
        <f>VLOOKUP(O494,Dictionnaire!A:B,2,0)</f>
        <v>#N/A</v>
      </c>
      <c r="B494" s="27">
        <f t="shared" si="1"/>
        <v>0</v>
      </c>
      <c r="C494" s="27"/>
      <c r="D494" s="27"/>
      <c r="E494" s="27"/>
      <c r="F494" s="27"/>
      <c r="G494" s="27"/>
      <c r="H494" s="27"/>
      <c r="I494" s="27"/>
      <c r="J494" s="27"/>
      <c r="K494" s="27"/>
      <c r="L494" s="37"/>
      <c r="M494" s="27"/>
      <c r="N494" s="27"/>
      <c r="O494" s="34"/>
      <c r="P494" s="27"/>
      <c r="Q494" s="27"/>
      <c r="R494" s="27"/>
      <c r="S494" s="27"/>
      <c r="T494" s="27"/>
      <c r="U494" s="27"/>
      <c r="V494" s="27"/>
      <c r="W494" s="27"/>
      <c r="X494" s="27"/>
      <c r="Y494" s="27"/>
      <c r="Z494" s="27"/>
      <c r="AA494" s="27"/>
      <c r="AB494" s="27"/>
      <c r="AC494" s="27"/>
      <c r="AD494" s="27"/>
      <c r="AE494" s="27"/>
    </row>
    <row r="495" spans="1:31" ht="14">
      <c r="A495" s="27" t="e">
        <f>VLOOKUP(O495,Dictionnaire!A:B,2,0)</f>
        <v>#N/A</v>
      </c>
      <c r="B495" s="27">
        <f t="shared" si="1"/>
        <v>0</v>
      </c>
      <c r="C495" s="27"/>
      <c r="D495" s="27"/>
      <c r="E495" s="27"/>
      <c r="F495" s="27"/>
      <c r="G495" s="27"/>
      <c r="H495" s="27"/>
      <c r="I495" s="27"/>
      <c r="J495" s="27"/>
      <c r="K495" s="27"/>
      <c r="L495" s="37"/>
      <c r="M495" s="27"/>
      <c r="N495" s="27"/>
      <c r="O495" s="34"/>
      <c r="P495" s="27"/>
      <c r="Q495" s="27"/>
      <c r="R495" s="27"/>
      <c r="S495" s="27"/>
      <c r="T495" s="27"/>
      <c r="U495" s="27"/>
      <c r="V495" s="27"/>
      <c r="W495" s="27"/>
      <c r="X495" s="27"/>
      <c r="Y495" s="27"/>
      <c r="Z495" s="27"/>
      <c r="AA495" s="27"/>
      <c r="AB495" s="27"/>
      <c r="AC495" s="27"/>
      <c r="AD495" s="27"/>
      <c r="AE495" s="27"/>
    </row>
    <row r="496" spans="1:31" ht="14">
      <c r="A496" s="27" t="e">
        <f>VLOOKUP(O496,Dictionnaire!A:B,2,0)</f>
        <v>#N/A</v>
      </c>
      <c r="B496" s="27">
        <f t="shared" si="1"/>
        <v>0</v>
      </c>
      <c r="C496" s="27"/>
      <c r="D496" s="27"/>
      <c r="E496" s="27"/>
      <c r="F496" s="27"/>
      <c r="G496" s="27"/>
      <c r="H496" s="27"/>
      <c r="I496" s="27"/>
      <c r="J496" s="27"/>
      <c r="K496" s="27"/>
      <c r="L496" s="37"/>
      <c r="M496" s="27"/>
      <c r="N496" s="27"/>
      <c r="O496" s="34"/>
      <c r="P496" s="27"/>
      <c r="Q496" s="27"/>
      <c r="R496" s="27"/>
      <c r="S496" s="27"/>
      <c r="T496" s="27"/>
      <c r="U496" s="27"/>
      <c r="V496" s="27"/>
      <c r="W496" s="27"/>
      <c r="X496" s="27"/>
      <c r="Y496" s="27"/>
      <c r="Z496" s="27"/>
      <c r="AA496" s="27"/>
      <c r="AB496" s="27"/>
      <c r="AC496" s="27"/>
      <c r="AD496" s="27"/>
      <c r="AE496" s="27"/>
    </row>
    <row r="497" spans="1:31" ht="14">
      <c r="A497" s="27" t="e">
        <f>VLOOKUP(O497,Dictionnaire!A:B,2,0)</f>
        <v>#N/A</v>
      </c>
      <c r="B497" s="27">
        <f t="shared" si="1"/>
        <v>0</v>
      </c>
      <c r="C497" s="27"/>
      <c r="D497" s="27"/>
      <c r="E497" s="27"/>
      <c r="F497" s="27"/>
      <c r="G497" s="27"/>
      <c r="H497" s="27"/>
      <c r="I497" s="27"/>
      <c r="J497" s="27"/>
      <c r="K497" s="27"/>
      <c r="L497" s="37"/>
      <c r="M497" s="27"/>
      <c r="N497" s="27"/>
      <c r="O497" s="34"/>
      <c r="P497" s="27"/>
      <c r="Q497" s="27"/>
      <c r="R497" s="27"/>
      <c r="S497" s="27"/>
      <c r="T497" s="27"/>
      <c r="U497" s="27"/>
      <c r="V497" s="27"/>
      <c r="W497" s="27"/>
      <c r="X497" s="27"/>
      <c r="Y497" s="27"/>
      <c r="Z497" s="27"/>
      <c r="AA497" s="27"/>
      <c r="AB497" s="27"/>
      <c r="AC497" s="27"/>
      <c r="AD497" s="27"/>
      <c r="AE497" s="27">
        <v>122465738</v>
      </c>
    </row>
    <row r="498" spans="1:31" ht="14">
      <c r="A498" s="27" t="e">
        <f>VLOOKUP(O498,Dictionnaire!A:B,2,0)</f>
        <v>#N/A</v>
      </c>
      <c r="B498" s="27">
        <f t="shared" si="1"/>
        <v>0</v>
      </c>
      <c r="C498" s="27"/>
      <c r="D498" s="27"/>
      <c r="E498" s="27"/>
      <c r="F498" s="27"/>
      <c r="G498" s="27"/>
      <c r="H498" s="27"/>
      <c r="I498" s="27"/>
      <c r="J498" s="27"/>
      <c r="K498" s="27"/>
      <c r="L498" s="37"/>
      <c r="M498" s="27"/>
      <c r="N498" s="27"/>
      <c r="O498" s="34"/>
      <c r="P498" s="27"/>
      <c r="Q498" s="27"/>
      <c r="R498" s="27"/>
      <c r="S498" s="27"/>
      <c r="T498" s="27"/>
      <c r="U498" s="27"/>
      <c r="V498" s="27"/>
      <c r="W498" s="27"/>
      <c r="X498" s="27"/>
      <c r="Y498" s="27"/>
      <c r="Z498" s="27"/>
      <c r="AA498" s="27"/>
      <c r="AB498" s="27"/>
      <c r="AC498" s="27"/>
      <c r="AD498" s="27"/>
      <c r="AE498" s="27">
        <v>122466859</v>
      </c>
    </row>
    <row r="499" spans="1:31" ht="14">
      <c r="A499" s="27" t="e">
        <f>VLOOKUP(O499,Dictionnaire!A:B,2,0)</f>
        <v>#N/A</v>
      </c>
      <c r="B499" s="27">
        <f t="shared" si="1"/>
        <v>0</v>
      </c>
      <c r="C499" s="27"/>
      <c r="D499" s="27"/>
      <c r="E499" s="27"/>
      <c r="F499" s="27"/>
      <c r="G499" s="27"/>
      <c r="H499" s="27"/>
      <c r="I499" s="27"/>
      <c r="J499" s="27"/>
      <c r="K499" s="27"/>
      <c r="L499" s="37"/>
      <c r="M499" s="27"/>
      <c r="N499" s="27"/>
      <c r="O499" s="34"/>
      <c r="P499" s="27"/>
      <c r="Q499" s="27"/>
      <c r="R499" s="27"/>
      <c r="S499" s="27"/>
      <c r="T499" s="27"/>
      <c r="U499" s="27"/>
      <c r="V499" s="27"/>
      <c r="W499" s="27"/>
      <c r="X499" s="27"/>
      <c r="Y499" s="27"/>
      <c r="Z499" s="27"/>
      <c r="AA499" s="27"/>
      <c r="AB499" s="27"/>
      <c r="AC499" s="27"/>
      <c r="AD499" s="27"/>
      <c r="AE499" s="27"/>
    </row>
    <row r="500" spans="1:31" ht="14">
      <c r="A500" s="27" t="e">
        <f>VLOOKUP(O500,Dictionnaire!A:B,2,0)</f>
        <v>#N/A</v>
      </c>
      <c r="B500" s="27">
        <f t="shared" si="1"/>
        <v>0</v>
      </c>
      <c r="C500" s="27"/>
      <c r="D500" s="27"/>
      <c r="E500" s="27"/>
      <c r="F500" s="27"/>
      <c r="G500" s="27"/>
      <c r="H500" s="27"/>
      <c r="I500" s="27"/>
      <c r="J500" s="27"/>
      <c r="K500" s="27"/>
      <c r="L500" s="37"/>
      <c r="M500" s="27"/>
      <c r="N500" s="27"/>
      <c r="O500" s="34"/>
      <c r="P500" s="27"/>
      <c r="Q500" s="27"/>
      <c r="R500" s="27"/>
      <c r="S500" s="27"/>
      <c r="T500" s="27"/>
      <c r="U500" s="27"/>
      <c r="V500" s="27"/>
      <c r="W500" s="35"/>
      <c r="X500" s="27"/>
      <c r="Y500" s="27"/>
      <c r="Z500" s="27"/>
      <c r="AA500" s="27"/>
      <c r="AB500" s="27"/>
      <c r="AC500" s="27"/>
      <c r="AD500" s="27"/>
      <c r="AE500" s="27"/>
    </row>
    <row r="501" spans="1:31" ht="14">
      <c r="A501" s="27" t="e">
        <f>VLOOKUP(O501,Dictionnaire!A:B,2,0)</f>
        <v>#N/A</v>
      </c>
      <c r="B501" s="27">
        <f t="shared" si="1"/>
        <v>0</v>
      </c>
      <c r="C501" s="27"/>
      <c r="D501" s="27"/>
      <c r="E501" s="27"/>
      <c r="F501" s="27"/>
      <c r="G501" s="27"/>
      <c r="H501" s="27"/>
      <c r="I501" s="27"/>
      <c r="J501" s="27"/>
      <c r="K501" s="27"/>
      <c r="L501" s="37"/>
      <c r="M501" s="27"/>
      <c r="N501" s="27"/>
      <c r="O501" s="34"/>
      <c r="P501" s="27"/>
      <c r="Q501" s="27"/>
      <c r="R501" s="27"/>
      <c r="S501" s="27"/>
      <c r="T501" s="27"/>
      <c r="U501" s="27"/>
      <c r="V501" s="27"/>
      <c r="W501" s="27"/>
      <c r="X501" s="27"/>
      <c r="Y501" s="27"/>
      <c r="Z501" s="27"/>
      <c r="AA501" s="27"/>
      <c r="AB501" s="27"/>
      <c r="AC501" s="27"/>
      <c r="AD501" s="27"/>
      <c r="AE501" s="27" t="s">
        <v>7608</v>
      </c>
    </row>
    <row r="502" spans="1:31" ht="14">
      <c r="A502" s="27" t="e">
        <f>VLOOKUP(O502,Dictionnaire!A:B,2,0)</f>
        <v>#N/A</v>
      </c>
      <c r="B502" s="27">
        <f t="shared" si="1"/>
        <v>0</v>
      </c>
      <c r="C502" s="27"/>
      <c r="D502" s="27"/>
      <c r="E502" s="27"/>
      <c r="F502" s="27"/>
      <c r="G502" s="27"/>
      <c r="H502" s="27"/>
      <c r="I502" s="27"/>
      <c r="J502" s="27"/>
      <c r="K502" s="27"/>
      <c r="L502" s="37"/>
      <c r="M502" s="27"/>
      <c r="N502" s="27"/>
      <c r="O502" s="34"/>
      <c r="P502" s="27"/>
      <c r="Q502" s="27"/>
      <c r="R502" s="27"/>
      <c r="S502" s="27"/>
      <c r="T502" s="27"/>
      <c r="U502" s="27"/>
      <c r="V502" s="27"/>
      <c r="W502" s="27"/>
      <c r="X502" s="27"/>
      <c r="Y502" s="27"/>
      <c r="Z502" s="27"/>
      <c r="AA502" s="27"/>
      <c r="AB502" s="27"/>
      <c r="AC502" s="27"/>
      <c r="AD502" s="27"/>
      <c r="AE502" s="27"/>
    </row>
    <row r="503" spans="1:31" ht="14">
      <c r="A503" s="27" t="e">
        <f>VLOOKUP(O503,Dictionnaire!A:B,2,0)</f>
        <v>#N/A</v>
      </c>
      <c r="B503" s="27">
        <f t="shared" si="1"/>
        <v>0</v>
      </c>
      <c r="C503" s="27"/>
      <c r="D503" s="27"/>
      <c r="E503" s="27"/>
      <c r="F503" s="27"/>
      <c r="G503" s="27"/>
      <c r="H503" s="27"/>
      <c r="I503" s="27"/>
      <c r="J503" s="27"/>
      <c r="K503" s="27"/>
      <c r="L503" s="37"/>
      <c r="M503" s="27"/>
      <c r="N503" s="27"/>
      <c r="O503" s="34"/>
      <c r="P503" s="27"/>
      <c r="Q503" s="27"/>
      <c r="R503" s="27"/>
      <c r="S503" s="27"/>
      <c r="T503" s="27"/>
      <c r="U503" s="27"/>
      <c r="V503" s="27"/>
      <c r="W503" s="27"/>
      <c r="X503" s="27"/>
      <c r="Y503" s="27"/>
      <c r="Z503" s="27"/>
      <c r="AA503" s="27"/>
      <c r="AB503" s="27"/>
      <c r="AC503" s="27"/>
      <c r="AD503" s="27"/>
      <c r="AE503" s="27"/>
    </row>
    <row r="504" spans="1:31" ht="14">
      <c r="A504" s="27" t="e">
        <f>VLOOKUP(O504,Dictionnaire!A:B,2,0)</f>
        <v>#N/A</v>
      </c>
      <c r="B504" s="27">
        <f t="shared" si="1"/>
        <v>0</v>
      </c>
      <c r="C504" s="27"/>
      <c r="D504" s="27"/>
      <c r="E504" s="27"/>
      <c r="F504" s="27"/>
      <c r="G504" s="27"/>
      <c r="H504" s="27"/>
      <c r="I504" s="27"/>
      <c r="J504" s="27"/>
      <c r="K504" s="27"/>
      <c r="L504" s="37"/>
      <c r="M504" s="27"/>
      <c r="N504" s="27"/>
      <c r="O504" s="34"/>
      <c r="P504" s="27"/>
      <c r="Q504" s="27"/>
      <c r="R504" s="27"/>
      <c r="S504" s="27"/>
      <c r="T504" s="27"/>
      <c r="U504" s="27"/>
      <c r="V504" s="27"/>
      <c r="W504" s="27"/>
      <c r="X504" s="27"/>
      <c r="Y504" s="27"/>
      <c r="Z504" s="27"/>
      <c r="AA504" s="27"/>
      <c r="AB504" s="27"/>
      <c r="AC504" s="27"/>
      <c r="AD504" s="27"/>
      <c r="AE504" s="27"/>
    </row>
    <row r="505" spans="1:31" ht="14">
      <c r="A505" s="27" t="e">
        <f>VLOOKUP(O505,Dictionnaire!A:B,2,0)</f>
        <v>#N/A</v>
      </c>
      <c r="B505" s="27">
        <f t="shared" si="1"/>
        <v>0</v>
      </c>
      <c r="C505" s="27"/>
      <c r="D505" s="27"/>
      <c r="E505" s="27"/>
      <c r="F505" s="27"/>
      <c r="G505" s="27"/>
      <c r="H505" s="27"/>
      <c r="I505" s="27"/>
      <c r="J505" s="27"/>
      <c r="K505" s="27"/>
      <c r="L505" s="37"/>
      <c r="M505" s="27"/>
      <c r="N505" s="27"/>
      <c r="O505" s="34"/>
      <c r="P505" s="27"/>
      <c r="Q505" s="27"/>
      <c r="R505" s="27"/>
      <c r="S505" s="27"/>
      <c r="T505" s="27"/>
      <c r="U505" s="27"/>
      <c r="V505" s="27"/>
      <c r="W505" s="27"/>
      <c r="X505" s="27"/>
      <c r="Y505" s="27"/>
      <c r="Z505" s="27"/>
      <c r="AA505" s="27"/>
      <c r="AB505" s="27"/>
      <c r="AC505" s="27"/>
      <c r="AD505" s="27"/>
      <c r="AE505" s="27">
        <v>122510197</v>
      </c>
    </row>
    <row r="506" spans="1:31" ht="14">
      <c r="A506" s="27" t="e">
        <f>VLOOKUP(O506,Dictionnaire!A:B,2,0)</f>
        <v>#N/A</v>
      </c>
      <c r="B506" s="27">
        <f t="shared" si="1"/>
        <v>0</v>
      </c>
      <c r="C506" s="27"/>
      <c r="D506" s="27"/>
      <c r="E506" s="27"/>
      <c r="F506" s="27"/>
      <c r="G506" s="27"/>
      <c r="H506" s="27"/>
      <c r="I506" s="27"/>
      <c r="J506" s="27"/>
      <c r="K506" s="27"/>
      <c r="L506" s="37"/>
      <c r="M506" s="27"/>
      <c r="N506" s="27"/>
      <c r="O506" s="34"/>
      <c r="P506" s="27"/>
      <c r="Q506" s="27"/>
      <c r="R506" s="27"/>
      <c r="S506" s="27"/>
      <c r="T506" s="27"/>
      <c r="U506" s="27"/>
      <c r="V506" s="27"/>
      <c r="W506" s="27"/>
      <c r="X506" s="27"/>
      <c r="Y506" s="27"/>
      <c r="Z506" s="27"/>
      <c r="AA506" s="27"/>
      <c r="AB506" s="27"/>
      <c r="AC506" s="27"/>
      <c r="AD506" s="27"/>
      <c r="AE506" s="27"/>
    </row>
    <row r="507" spans="1:31" ht="14">
      <c r="A507" s="27" t="e">
        <f>VLOOKUP(O507,Dictionnaire!A:B,2,0)</f>
        <v>#N/A</v>
      </c>
      <c r="B507" s="27">
        <f t="shared" si="1"/>
        <v>0</v>
      </c>
      <c r="C507" s="27"/>
      <c r="D507" s="27"/>
      <c r="E507" s="27"/>
      <c r="F507" s="27"/>
      <c r="G507" s="27"/>
      <c r="H507" s="27"/>
      <c r="I507" s="27"/>
      <c r="J507" s="27"/>
      <c r="K507" s="27"/>
      <c r="L507" s="37"/>
      <c r="M507" s="27"/>
      <c r="N507" s="27"/>
      <c r="O507" s="34"/>
      <c r="P507" s="27"/>
      <c r="Q507" s="27"/>
      <c r="R507" s="27"/>
      <c r="S507" s="27"/>
      <c r="T507" s="27"/>
      <c r="U507" s="27"/>
      <c r="V507" s="27"/>
      <c r="W507" s="35"/>
      <c r="X507" s="27"/>
      <c r="Y507" s="27"/>
      <c r="Z507" s="27"/>
      <c r="AA507" s="27"/>
      <c r="AB507" s="27"/>
      <c r="AC507" s="27"/>
      <c r="AD507" s="27"/>
      <c r="AE507" s="27">
        <v>122491859</v>
      </c>
    </row>
    <row r="508" spans="1:31" ht="14">
      <c r="A508" s="27" t="e">
        <f>VLOOKUP(O508,Dictionnaire!A:B,2,0)</f>
        <v>#N/A</v>
      </c>
      <c r="B508" s="27">
        <f t="shared" si="1"/>
        <v>0</v>
      </c>
      <c r="C508" s="27"/>
      <c r="D508" s="27"/>
      <c r="E508" s="27"/>
      <c r="F508" s="27"/>
      <c r="G508" s="27"/>
      <c r="H508" s="27"/>
      <c r="I508" s="27"/>
      <c r="J508" s="27"/>
      <c r="K508" s="27"/>
      <c r="L508" s="37"/>
      <c r="M508" s="27"/>
      <c r="N508" s="27"/>
      <c r="O508" s="34"/>
      <c r="P508" s="27"/>
      <c r="Q508" s="27"/>
      <c r="R508" s="27"/>
      <c r="S508" s="27"/>
      <c r="T508" s="27"/>
      <c r="U508" s="27"/>
      <c r="V508" s="27"/>
      <c r="W508" s="27"/>
      <c r="X508" s="27"/>
      <c r="Y508" s="27"/>
      <c r="Z508" s="27"/>
      <c r="AA508" s="27"/>
      <c r="AB508" s="27"/>
      <c r="AC508" s="27"/>
      <c r="AD508" s="27"/>
      <c r="AE508" s="27"/>
    </row>
    <row r="509" spans="1:31" ht="14">
      <c r="A509" s="27" t="e">
        <f>VLOOKUP(O509,Dictionnaire!A:B,2,0)</f>
        <v>#N/A</v>
      </c>
      <c r="B509" s="27">
        <f t="shared" si="1"/>
        <v>0</v>
      </c>
      <c r="C509" s="27"/>
      <c r="D509" s="27"/>
      <c r="E509" s="27"/>
      <c r="F509" s="27"/>
      <c r="G509" s="27"/>
      <c r="H509" s="27"/>
      <c r="I509" s="27"/>
      <c r="J509" s="27"/>
      <c r="K509" s="27"/>
      <c r="L509" s="37"/>
      <c r="M509" s="27"/>
      <c r="N509" s="27"/>
      <c r="O509" s="34"/>
      <c r="P509" s="27"/>
      <c r="Q509" s="27"/>
      <c r="R509" s="27"/>
      <c r="S509" s="27"/>
      <c r="T509" s="27"/>
      <c r="U509" s="27"/>
      <c r="V509" s="27"/>
      <c r="W509" s="27"/>
      <c r="X509" s="27"/>
      <c r="Y509" s="27"/>
      <c r="Z509" s="27"/>
      <c r="AA509" s="27"/>
      <c r="AB509" s="27"/>
      <c r="AC509" s="27"/>
      <c r="AD509" s="27"/>
      <c r="AE509" s="27"/>
    </row>
    <row r="510" spans="1:31" ht="14">
      <c r="A510" s="27" t="e">
        <f>VLOOKUP(O510,Dictionnaire!A:B,2,0)</f>
        <v>#N/A</v>
      </c>
      <c r="B510" s="27">
        <f t="shared" si="1"/>
        <v>0</v>
      </c>
      <c r="C510" s="27"/>
      <c r="D510" s="27"/>
      <c r="E510" s="27"/>
      <c r="F510" s="27"/>
      <c r="G510" s="27"/>
      <c r="H510" s="27"/>
      <c r="I510" s="27"/>
      <c r="J510" s="27"/>
      <c r="K510" s="27"/>
      <c r="L510" s="37"/>
      <c r="M510" s="27"/>
      <c r="N510" s="27"/>
      <c r="O510" s="34"/>
      <c r="P510" s="27"/>
      <c r="Q510" s="27"/>
      <c r="R510" s="27"/>
      <c r="S510" s="27"/>
      <c r="T510" s="27"/>
      <c r="U510" s="27"/>
      <c r="V510" s="27"/>
      <c r="W510" s="27"/>
      <c r="X510" s="27"/>
      <c r="Y510" s="27"/>
      <c r="Z510" s="27"/>
      <c r="AA510" s="27"/>
      <c r="AB510" s="27"/>
      <c r="AC510" s="27"/>
      <c r="AD510" s="27"/>
      <c r="AE510" s="27">
        <v>122740217</v>
      </c>
    </row>
    <row r="511" spans="1:31" ht="14">
      <c r="A511" s="27" t="e">
        <f>VLOOKUP(O511,Dictionnaire!A:B,2,0)</f>
        <v>#N/A</v>
      </c>
      <c r="B511" s="27">
        <f t="shared" si="1"/>
        <v>0</v>
      </c>
      <c r="C511" s="27"/>
      <c r="D511" s="27"/>
      <c r="E511" s="27"/>
      <c r="F511" s="27"/>
      <c r="G511" s="27"/>
      <c r="H511" s="27"/>
      <c r="I511" s="27"/>
      <c r="J511" s="27"/>
      <c r="K511" s="27"/>
      <c r="L511" s="37"/>
      <c r="M511" s="27"/>
      <c r="N511" s="27"/>
      <c r="O511" s="34"/>
      <c r="P511" s="27"/>
      <c r="Q511" s="27"/>
      <c r="R511" s="27"/>
      <c r="S511" s="27"/>
      <c r="T511" s="27"/>
      <c r="U511" s="27"/>
      <c r="V511" s="27"/>
      <c r="W511" s="35"/>
      <c r="X511" s="27"/>
      <c r="Y511" s="27"/>
      <c r="Z511" s="27"/>
      <c r="AA511" s="27"/>
      <c r="AB511" s="27"/>
      <c r="AC511" s="27"/>
      <c r="AD511" s="27"/>
      <c r="AE511" s="27" t="s">
        <v>7609</v>
      </c>
    </row>
    <row r="512" spans="1:31" ht="14">
      <c r="A512" s="27" t="e">
        <f>VLOOKUP(O512,Dictionnaire!A:B,2,0)</f>
        <v>#N/A</v>
      </c>
      <c r="B512" s="27">
        <f t="shared" ref="B512:B766" si="2">O512</f>
        <v>0</v>
      </c>
      <c r="C512" s="27"/>
      <c r="D512" s="27"/>
      <c r="E512" s="27"/>
      <c r="F512" s="27"/>
      <c r="G512" s="27"/>
      <c r="H512" s="27"/>
      <c r="I512" s="27"/>
      <c r="J512" s="27"/>
      <c r="K512" s="27"/>
      <c r="L512" s="37"/>
      <c r="M512" s="27"/>
      <c r="N512" s="27"/>
      <c r="O512" s="34"/>
      <c r="P512" s="27"/>
      <c r="Q512" s="27"/>
      <c r="R512" s="27"/>
      <c r="S512" s="27"/>
      <c r="T512" s="27"/>
      <c r="U512" s="27"/>
      <c r="V512" s="27"/>
      <c r="W512" s="27"/>
      <c r="X512" s="27"/>
      <c r="Y512" s="27"/>
      <c r="Z512" s="27"/>
      <c r="AA512" s="27"/>
      <c r="AB512" s="27"/>
      <c r="AC512" s="27"/>
      <c r="AD512" s="27"/>
      <c r="AE512" s="27"/>
    </row>
    <row r="513" spans="1:31" ht="14">
      <c r="A513" s="27" t="e">
        <f>VLOOKUP(O513,Dictionnaire!A:B,2,0)</f>
        <v>#N/A</v>
      </c>
      <c r="B513" s="27">
        <f t="shared" si="2"/>
        <v>0</v>
      </c>
      <c r="C513" s="27"/>
      <c r="D513" s="27"/>
      <c r="E513" s="27"/>
      <c r="F513" s="27"/>
      <c r="G513" s="27"/>
      <c r="H513" s="27"/>
      <c r="I513" s="27"/>
      <c r="J513" s="27"/>
      <c r="K513" s="27"/>
      <c r="L513" s="37"/>
      <c r="M513" s="27"/>
      <c r="N513" s="27"/>
      <c r="O513" s="34"/>
      <c r="P513" s="27"/>
      <c r="Q513" s="27"/>
      <c r="R513" s="27"/>
      <c r="S513" s="27"/>
      <c r="T513" s="27"/>
      <c r="U513" s="27"/>
      <c r="V513" s="27"/>
      <c r="W513" s="27"/>
      <c r="X513" s="27"/>
      <c r="Y513" s="27"/>
      <c r="Z513" s="27"/>
      <c r="AA513" s="27"/>
      <c r="AB513" s="27"/>
      <c r="AC513" s="27"/>
      <c r="AD513" s="27"/>
      <c r="AE513" s="27"/>
    </row>
    <row r="514" spans="1:31" ht="14">
      <c r="A514" s="27" t="e">
        <f>VLOOKUP(O514,Dictionnaire!A:B,2,0)</f>
        <v>#N/A</v>
      </c>
      <c r="B514" s="27">
        <f t="shared" si="2"/>
        <v>0</v>
      </c>
      <c r="C514" s="27"/>
      <c r="D514" s="27"/>
      <c r="E514" s="27"/>
      <c r="F514" s="27"/>
      <c r="G514" s="27"/>
      <c r="H514" s="27"/>
      <c r="I514" s="27"/>
      <c r="J514" s="27"/>
      <c r="K514" s="27"/>
      <c r="L514" s="37"/>
      <c r="M514" s="27"/>
      <c r="N514" s="27"/>
      <c r="O514" s="34"/>
      <c r="P514" s="27"/>
      <c r="Q514" s="27"/>
      <c r="R514" s="27"/>
      <c r="S514" s="27"/>
      <c r="T514" s="27"/>
      <c r="U514" s="27"/>
      <c r="V514" s="27"/>
      <c r="W514" s="27"/>
      <c r="X514" s="27"/>
      <c r="Y514" s="27"/>
      <c r="Z514" s="27"/>
      <c r="AA514" s="27"/>
      <c r="AB514" s="27"/>
      <c r="AC514" s="27"/>
      <c r="AD514" s="27"/>
      <c r="AE514" s="27"/>
    </row>
    <row r="515" spans="1:31" ht="14">
      <c r="A515" s="27" t="e">
        <f>VLOOKUP(O515,Dictionnaire!A:B,2,0)</f>
        <v>#N/A</v>
      </c>
      <c r="B515" s="27">
        <f t="shared" si="2"/>
        <v>0</v>
      </c>
      <c r="C515" s="27"/>
      <c r="D515" s="27"/>
      <c r="E515" s="27"/>
      <c r="F515" s="27"/>
      <c r="G515" s="27"/>
      <c r="H515" s="27"/>
      <c r="I515" s="27"/>
      <c r="J515" s="27"/>
      <c r="K515" s="27"/>
      <c r="L515" s="37"/>
      <c r="M515" s="27"/>
      <c r="N515" s="27"/>
      <c r="O515" s="34"/>
      <c r="P515" s="27"/>
      <c r="Q515" s="27"/>
      <c r="R515" s="27"/>
      <c r="S515" s="27"/>
      <c r="T515" s="27"/>
      <c r="U515" s="27"/>
      <c r="V515" s="27"/>
      <c r="W515" s="27"/>
      <c r="X515" s="27"/>
      <c r="Y515" s="27"/>
      <c r="Z515" s="27"/>
      <c r="AA515" s="27"/>
      <c r="AB515" s="27"/>
      <c r="AC515" s="27"/>
      <c r="AD515" s="27"/>
      <c r="AE515" s="27">
        <v>122627852</v>
      </c>
    </row>
    <row r="516" spans="1:31" ht="14">
      <c r="A516" s="27" t="e">
        <f>VLOOKUP(O516,Dictionnaire!A:B,2,0)</f>
        <v>#N/A</v>
      </c>
      <c r="B516" s="27">
        <f t="shared" si="2"/>
        <v>0</v>
      </c>
      <c r="C516" s="27"/>
      <c r="D516" s="27"/>
      <c r="E516" s="27"/>
      <c r="F516" s="27"/>
      <c r="G516" s="27"/>
      <c r="H516" s="27"/>
      <c r="I516" s="27"/>
      <c r="J516" s="27"/>
      <c r="K516" s="27"/>
      <c r="L516" s="37"/>
      <c r="M516" s="27"/>
      <c r="N516" s="27"/>
      <c r="O516" s="34"/>
      <c r="P516" s="27"/>
      <c r="Q516" s="27"/>
      <c r="R516" s="27"/>
      <c r="S516" s="27"/>
      <c r="T516" s="27"/>
      <c r="U516" s="27"/>
      <c r="V516" s="27"/>
      <c r="W516" s="27"/>
      <c r="X516" s="27"/>
      <c r="Y516" s="27"/>
      <c r="Z516" s="27"/>
      <c r="AA516" s="27"/>
      <c r="AB516" s="27"/>
      <c r="AC516" s="27"/>
      <c r="AD516" s="27"/>
      <c r="AE516" s="27"/>
    </row>
    <row r="517" spans="1:31" ht="14">
      <c r="A517" s="27" t="e">
        <f>VLOOKUP(O517,Dictionnaire!A:B,2,0)</f>
        <v>#N/A</v>
      </c>
      <c r="B517" s="27">
        <f t="shared" si="2"/>
        <v>0</v>
      </c>
      <c r="C517" s="27"/>
      <c r="D517" s="27"/>
      <c r="E517" s="27"/>
      <c r="F517" s="27"/>
      <c r="G517" s="27"/>
      <c r="H517" s="27"/>
      <c r="I517" s="27"/>
      <c r="J517" s="27"/>
      <c r="K517" s="27"/>
      <c r="L517" s="37"/>
      <c r="M517" s="27"/>
      <c r="N517" s="27"/>
      <c r="O517" s="34"/>
      <c r="P517" s="27"/>
      <c r="Q517" s="27"/>
      <c r="R517" s="27"/>
      <c r="S517" s="27"/>
      <c r="T517" s="27"/>
      <c r="U517" s="27"/>
      <c r="V517" s="27"/>
      <c r="W517" s="27"/>
      <c r="X517" s="27"/>
      <c r="Y517" s="27"/>
      <c r="Z517" s="27"/>
      <c r="AA517" s="27"/>
      <c r="AB517" s="27"/>
      <c r="AC517" s="27"/>
      <c r="AD517" s="27"/>
      <c r="AE517" s="27">
        <v>122583724</v>
      </c>
    </row>
    <row r="518" spans="1:31" ht="14">
      <c r="A518" s="27" t="e">
        <f>VLOOKUP(O518,Dictionnaire!A:B,2,0)</f>
        <v>#N/A</v>
      </c>
      <c r="B518" s="27">
        <f t="shared" si="2"/>
        <v>0</v>
      </c>
      <c r="C518" s="27"/>
      <c r="D518" s="27"/>
      <c r="E518" s="27"/>
      <c r="F518" s="27"/>
      <c r="G518" s="27"/>
      <c r="H518" s="27"/>
      <c r="I518" s="27"/>
      <c r="J518" s="27"/>
      <c r="K518" s="27"/>
      <c r="L518" s="37"/>
      <c r="M518" s="27"/>
      <c r="N518" s="27"/>
      <c r="O518" s="34"/>
      <c r="P518" s="27"/>
      <c r="Q518" s="27"/>
      <c r="R518" s="27"/>
      <c r="S518" s="27"/>
      <c r="T518" s="27"/>
      <c r="U518" s="27"/>
      <c r="V518" s="27"/>
      <c r="W518" s="27"/>
      <c r="X518" s="27"/>
      <c r="Y518" s="27"/>
      <c r="Z518" s="27"/>
      <c r="AA518" s="27"/>
      <c r="AB518" s="27"/>
      <c r="AC518" s="27"/>
      <c r="AD518" s="27"/>
      <c r="AE518" s="27"/>
    </row>
    <row r="519" spans="1:31" ht="14">
      <c r="A519" s="27" t="e">
        <f>VLOOKUP(O519,Dictionnaire!A:B,2,0)</f>
        <v>#N/A</v>
      </c>
      <c r="B519" s="27">
        <f t="shared" si="2"/>
        <v>0</v>
      </c>
      <c r="C519" s="27"/>
      <c r="D519" s="27"/>
      <c r="E519" s="27"/>
      <c r="F519" s="27"/>
      <c r="G519" s="27"/>
      <c r="H519" s="27"/>
      <c r="I519" s="27"/>
      <c r="J519" s="27"/>
      <c r="K519" s="27"/>
      <c r="L519" s="37"/>
      <c r="M519" s="27"/>
      <c r="N519" s="27"/>
      <c r="O519" s="34"/>
      <c r="P519" s="27"/>
      <c r="Q519" s="27"/>
      <c r="R519" s="27"/>
      <c r="S519" s="27"/>
      <c r="T519" s="27"/>
      <c r="U519" s="27"/>
      <c r="V519" s="27"/>
      <c r="W519" s="27"/>
      <c r="X519" s="27"/>
      <c r="Y519" s="27"/>
      <c r="Z519" s="27"/>
      <c r="AA519" s="27"/>
      <c r="AB519" s="27"/>
      <c r="AC519" s="27"/>
      <c r="AD519" s="27"/>
      <c r="AE519" s="27"/>
    </row>
    <row r="520" spans="1:31" ht="14">
      <c r="A520" s="27" t="e">
        <f>VLOOKUP(O520,Dictionnaire!A:B,2,0)</f>
        <v>#N/A</v>
      </c>
      <c r="B520" s="27">
        <f t="shared" si="2"/>
        <v>0</v>
      </c>
      <c r="C520" s="27"/>
      <c r="D520" s="27"/>
      <c r="E520" s="27"/>
      <c r="F520" s="27"/>
      <c r="G520" s="27"/>
      <c r="H520" s="27"/>
      <c r="I520" s="27"/>
      <c r="J520" s="27"/>
      <c r="K520" s="27"/>
      <c r="L520" s="37"/>
      <c r="M520" s="27"/>
      <c r="N520" s="27"/>
      <c r="O520" s="34"/>
      <c r="P520" s="27"/>
      <c r="Q520" s="27"/>
      <c r="R520" s="27"/>
      <c r="S520" s="27"/>
      <c r="T520" s="27"/>
      <c r="U520" s="27"/>
      <c r="V520" s="27"/>
      <c r="W520" s="27"/>
      <c r="X520" s="27"/>
      <c r="Y520" s="27"/>
      <c r="Z520" s="27"/>
      <c r="AA520" s="27"/>
      <c r="AB520" s="27"/>
      <c r="AC520" s="27"/>
      <c r="AD520" s="27"/>
      <c r="AE520" s="27"/>
    </row>
    <row r="521" spans="1:31" ht="14">
      <c r="A521" s="27" t="e">
        <f>VLOOKUP(O521,Dictionnaire!A:B,2,0)</f>
        <v>#N/A</v>
      </c>
      <c r="B521" s="27">
        <f t="shared" si="2"/>
        <v>0</v>
      </c>
      <c r="C521" s="27"/>
      <c r="D521" s="27"/>
      <c r="E521" s="27"/>
      <c r="F521" s="27"/>
      <c r="G521" s="27"/>
      <c r="H521" s="27"/>
      <c r="I521" s="27"/>
      <c r="J521" s="27"/>
      <c r="K521" s="27"/>
      <c r="L521" s="37"/>
      <c r="M521" s="27"/>
      <c r="N521" s="27"/>
      <c r="O521" s="34"/>
      <c r="P521" s="27"/>
      <c r="Q521" s="27"/>
      <c r="R521" s="27"/>
      <c r="S521" s="27"/>
      <c r="T521" s="27"/>
      <c r="U521" s="27"/>
      <c r="V521" s="27"/>
      <c r="W521" s="27"/>
      <c r="X521" s="27"/>
      <c r="Y521" s="27"/>
      <c r="Z521" s="27"/>
      <c r="AA521" s="27"/>
      <c r="AB521" s="27"/>
      <c r="AC521" s="27"/>
      <c r="AD521" s="27"/>
      <c r="AE521" s="27">
        <v>122512030</v>
      </c>
    </row>
    <row r="522" spans="1:31" ht="14">
      <c r="A522" s="27" t="e">
        <f>VLOOKUP(O522,Dictionnaire!A:B,2,0)</f>
        <v>#N/A</v>
      </c>
      <c r="B522" s="27">
        <f t="shared" si="2"/>
        <v>0</v>
      </c>
      <c r="C522" s="27"/>
      <c r="D522" s="27"/>
      <c r="E522" s="27"/>
      <c r="F522" s="27"/>
      <c r="G522" s="27"/>
      <c r="H522" s="27"/>
      <c r="I522" s="27"/>
      <c r="J522" s="27"/>
      <c r="K522" s="27"/>
      <c r="L522" s="37"/>
      <c r="M522" s="27"/>
      <c r="N522" s="27"/>
      <c r="O522" s="34"/>
      <c r="P522" s="27"/>
      <c r="Q522" s="27"/>
      <c r="R522" s="27"/>
      <c r="S522" s="27"/>
      <c r="T522" s="27"/>
      <c r="U522" s="27"/>
      <c r="V522" s="27"/>
      <c r="W522" s="27"/>
      <c r="X522" s="27"/>
      <c r="Y522" s="27"/>
      <c r="Z522" s="27"/>
      <c r="AA522" s="27"/>
      <c r="AB522" s="27"/>
      <c r="AC522" s="27"/>
      <c r="AD522" s="27"/>
      <c r="AE522" s="27"/>
    </row>
    <row r="523" spans="1:31" ht="14">
      <c r="A523" s="27" t="e">
        <f>VLOOKUP(O523,Dictionnaire!A:B,2,0)</f>
        <v>#N/A</v>
      </c>
      <c r="B523" s="27">
        <f t="shared" si="2"/>
        <v>0</v>
      </c>
      <c r="C523" s="27"/>
      <c r="D523" s="27"/>
      <c r="E523" s="27"/>
      <c r="F523" s="27"/>
      <c r="G523" s="27"/>
      <c r="H523" s="27"/>
      <c r="I523" s="27"/>
      <c r="J523" s="27"/>
      <c r="K523" s="27"/>
      <c r="L523" s="37"/>
      <c r="M523" s="27"/>
      <c r="N523" s="27"/>
      <c r="O523" s="34"/>
      <c r="P523" s="27"/>
      <c r="Q523" s="27"/>
      <c r="R523" s="27"/>
      <c r="S523" s="27"/>
      <c r="T523" s="27"/>
      <c r="U523" s="27"/>
      <c r="V523" s="27"/>
      <c r="W523" s="27"/>
      <c r="X523" s="27"/>
      <c r="Y523" s="27"/>
      <c r="Z523" s="27"/>
      <c r="AA523" s="27"/>
      <c r="AB523" s="27"/>
      <c r="AC523" s="27"/>
      <c r="AD523" s="27"/>
      <c r="AE523" s="27"/>
    </row>
    <row r="524" spans="1:31" ht="14">
      <c r="A524" s="27" t="e">
        <f>VLOOKUP(O524,Dictionnaire!A:B,2,0)</f>
        <v>#N/A</v>
      </c>
      <c r="B524" s="27">
        <f t="shared" si="2"/>
        <v>0</v>
      </c>
      <c r="C524" s="27"/>
      <c r="D524" s="27"/>
      <c r="E524" s="27"/>
      <c r="F524" s="27"/>
      <c r="G524" s="27"/>
      <c r="H524" s="27"/>
      <c r="I524" s="27"/>
      <c r="J524" s="27"/>
      <c r="K524" s="27"/>
      <c r="L524" s="37"/>
      <c r="M524" s="27"/>
      <c r="N524" s="27"/>
      <c r="O524" s="34"/>
      <c r="P524" s="27"/>
      <c r="Q524" s="27"/>
      <c r="R524" s="27"/>
      <c r="S524" s="27"/>
      <c r="T524" s="27"/>
      <c r="U524" s="27"/>
      <c r="V524" s="27"/>
      <c r="W524" s="27"/>
      <c r="X524" s="27"/>
      <c r="Y524" s="27"/>
      <c r="Z524" s="27"/>
      <c r="AA524" s="27"/>
      <c r="AB524" s="27"/>
      <c r="AC524" s="27"/>
      <c r="AD524" s="27"/>
      <c r="AE524" s="27"/>
    </row>
    <row r="525" spans="1:31" ht="14">
      <c r="A525" s="27" t="e">
        <f>VLOOKUP(O525,Dictionnaire!A:B,2,0)</f>
        <v>#N/A</v>
      </c>
      <c r="B525" s="27">
        <f t="shared" si="2"/>
        <v>0</v>
      </c>
      <c r="C525" s="27"/>
      <c r="D525" s="27"/>
      <c r="E525" s="27"/>
      <c r="F525" s="27"/>
      <c r="G525" s="27"/>
      <c r="H525" s="27"/>
      <c r="I525" s="27"/>
      <c r="J525" s="27"/>
      <c r="K525" s="27"/>
      <c r="L525" s="37"/>
      <c r="M525" s="27"/>
      <c r="N525" s="27"/>
      <c r="O525" s="34"/>
      <c r="P525" s="27"/>
      <c r="Q525" s="27"/>
      <c r="R525" s="27"/>
      <c r="S525" s="27"/>
      <c r="T525" s="27"/>
      <c r="U525" s="27"/>
      <c r="V525" s="27"/>
      <c r="W525" s="27"/>
      <c r="X525" s="27"/>
      <c r="Y525" s="27"/>
      <c r="Z525" s="27"/>
      <c r="AA525" s="27"/>
      <c r="AB525" s="27"/>
      <c r="AC525" s="27"/>
      <c r="AD525" s="27">
        <v>122951461</v>
      </c>
      <c r="AE525" s="27"/>
    </row>
    <row r="526" spans="1:31" ht="14">
      <c r="A526" s="27" t="e">
        <f>VLOOKUP(O526,Dictionnaire!A:B,2,0)</f>
        <v>#N/A</v>
      </c>
      <c r="B526" s="27">
        <f t="shared" si="2"/>
        <v>0</v>
      </c>
      <c r="C526" s="27"/>
      <c r="D526" s="27"/>
      <c r="E526" s="27"/>
      <c r="F526" s="27"/>
      <c r="G526" s="27"/>
      <c r="H526" s="27"/>
      <c r="I526" s="27"/>
      <c r="J526" s="27"/>
      <c r="K526" s="27"/>
      <c r="L526" s="37"/>
      <c r="M526" s="27"/>
      <c r="N526" s="27"/>
      <c r="O526" s="34"/>
      <c r="P526" s="27"/>
      <c r="Q526" s="27"/>
      <c r="R526" s="27"/>
      <c r="S526" s="27"/>
      <c r="T526" s="27"/>
      <c r="U526" s="27"/>
      <c r="V526" s="27"/>
      <c r="W526" s="27"/>
      <c r="X526" s="27"/>
      <c r="Y526" s="27"/>
      <c r="Z526" s="27"/>
      <c r="AA526" s="27"/>
      <c r="AB526" s="27"/>
      <c r="AC526" s="27"/>
      <c r="AD526" s="27"/>
      <c r="AE526" s="27"/>
    </row>
    <row r="527" spans="1:31" ht="14">
      <c r="A527" s="27" t="e">
        <f>VLOOKUP(O527,Dictionnaire!A:B,2,0)</f>
        <v>#N/A</v>
      </c>
      <c r="B527" s="27">
        <f t="shared" si="2"/>
        <v>0</v>
      </c>
      <c r="C527" s="27"/>
      <c r="D527" s="27"/>
      <c r="E527" s="27"/>
      <c r="F527" s="27"/>
      <c r="G527" s="27"/>
      <c r="H527" s="27"/>
      <c r="I527" s="27"/>
      <c r="J527" s="27"/>
      <c r="K527" s="27"/>
      <c r="L527" s="37"/>
      <c r="M527" s="27"/>
      <c r="N527" s="27"/>
      <c r="O527" s="34"/>
      <c r="P527" s="27"/>
      <c r="Q527" s="27"/>
      <c r="R527" s="27"/>
      <c r="S527" s="27"/>
      <c r="T527" s="27"/>
      <c r="U527" s="27"/>
      <c r="V527" s="27"/>
      <c r="W527" s="27"/>
      <c r="X527" s="27"/>
      <c r="Y527" s="27"/>
      <c r="Z527" s="27"/>
      <c r="AA527" s="27"/>
      <c r="AB527" s="27"/>
      <c r="AC527" s="27"/>
      <c r="AD527" s="27"/>
      <c r="AE527" s="27"/>
    </row>
    <row r="528" spans="1:31" ht="14">
      <c r="A528" s="27" t="e">
        <f>VLOOKUP(O528,Dictionnaire!A:B,2,0)</f>
        <v>#N/A</v>
      </c>
      <c r="B528" s="27">
        <f t="shared" si="2"/>
        <v>0</v>
      </c>
      <c r="C528" s="27"/>
      <c r="D528" s="27"/>
      <c r="E528" s="27"/>
      <c r="F528" s="27"/>
      <c r="G528" s="27"/>
      <c r="H528" s="27"/>
      <c r="I528" s="27"/>
      <c r="J528" s="27"/>
      <c r="K528" s="27"/>
      <c r="L528" s="37"/>
      <c r="M528" s="27"/>
      <c r="N528" s="27"/>
      <c r="O528" s="34"/>
      <c r="P528" s="27"/>
      <c r="Q528" s="27"/>
      <c r="R528" s="27"/>
      <c r="S528" s="27"/>
      <c r="T528" s="27"/>
      <c r="U528" s="27"/>
      <c r="V528" s="27"/>
      <c r="W528" s="35"/>
      <c r="X528" s="27"/>
      <c r="Y528" s="27"/>
      <c r="Z528" s="27"/>
      <c r="AA528" s="27"/>
      <c r="AB528" s="27"/>
      <c r="AC528" s="27"/>
      <c r="AD528" s="27"/>
      <c r="AE528" s="27"/>
    </row>
    <row r="529" spans="1:31" ht="14">
      <c r="A529" s="27" t="e">
        <f>VLOOKUP(O529,Dictionnaire!A:B,2,0)</f>
        <v>#N/A</v>
      </c>
      <c r="B529" s="27">
        <f t="shared" si="2"/>
        <v>0</v>
      </c>
      <c r="C529" s="27"/>
      <c r="D529" s="27"/>
      <c r="E529" s="27"/>
      <c r="F529" s="27"/>
      <c r="G529" s="27"/>
      <c r="H529" s="27"/>
      <c r="I529" s="27"/>
      <c r="J529" s="27"/>
      <c r="K529" s="27"/>
      <c r="L529" s="37"/>
      <c r="M529" s="27"/>
      <c r="N529" s="27"/>
      <c r="O529" s="34"/>
      <c r="P529" s="27"/>
      <c r="Q529" s="27"/>
      <c r="R529" s="27"/>
      <c r="S529" s="27"/>
      <c r="T529" s="27"/>
      <c r="U529" s="27"/>
      <c r="V529" s="27"/>
      <c r="W529" s="27"/>
      <c r="X529" s="27"/>
      <c r="Y529" s="27"/>
      <c r="Z529" s="27"/>
      <c r="AA529" s="27"/>
      <c r="AB529" s="27"/>
      <c r="AC529" s="27"/>
      <c r="AD529" s="27"/>
      <c r="AE529" s="27"/>
    </row>
    <row r="530" spans="1:31" ht="14">
      <c r="A530" s="27" t="e">
        <f>VLOOKUP(O530,Dictionnaire!A:B,2,0)</f>
        <v>#N/A</v>
      </c>
      <c r="B530" s="27">
        <f t="shared" si="2"/>
        <v>0</v>
      </c>
      <c r="C530" s="27"/>
      <c r="D530" s="27"/>
      <c r="E530" s="27"/>
      <c r="F530" s="27"/>
      <c r="G530" s="27"/>
      <c r="H530" s="27"/>
      <c r="I530" s="27"/>
      <c r="J530" s="27"/>
      <c r="K530" s="27"/>
      <c r="L530" s="37"/>
      <c r="M530" s="27"/>
      <c r="N530" s="27"/>
      <c r="O530" s="34"/>
      <c r="P530" s="27"/>
      <c r="Q530" s="27"/>
      <c r="R530" s="27"/>
      <c r="S530" s="27"/>
      <c r="T530" s="27"/>
      <c r="U530" s="27"/>
      <c r="V530" s="27"/>
      <c r="W530" s="27"/>
      <c r="X530" s="27"/>
      <c r="Y530" s="27"/>
      <c r="Z530" s="27"/>
      <c r="AA530" s="27"/>
      <c r="AB530" s="27"/>
      <c r="AC530" s="27"/>
      <c r="AD530" s="27"/>
      <c r="AE530" s="27"/>
    </row>
    <row r="531" spans="1:31" ht="14">
      <c r="A531" s="27" t="e">
        <f>VLOOKUP(O531,Dictionnaire!A:B,2,0)</f>
        <v>#N/A</v>
      </c>
      <c r="B531" s="27">
        <f t="shared" si="2"/>
        <v>0</v>
      </c>
      <c r="C531" s="27"/>
      <c r="D531" s="27"/>
      <c r="E531" s="27"/>
      <c r="F531" s="27"/>
      <c r="G531" s="27"/>
      <c r="H531" s="27"/>
      <c r="I531" s="27"/>
      <c r="J531" s="27"/>
      <c r="K531" s="27"/>
      <c r="L531" s="37"/>
      <c r="M531" s="27"/>
      <c r="N531" s="27"/>
      <c r="O531" s="34"/>
      <c r="P531" s="27"/>
      <c r="Q531" s="27"/>
      <c r="R531" s="27"/>
      <c r="S531" s="27"/>
      <c r="T531" s="27"/>
      <c r="U531" s="27"/>
      <c r="V531" s="27"/>
      <c r="W531" s="27"/>
      <c r="X531" s="27"/>
      <c r="Y531" s="27"/>
      <c r="Z531" s="27"/>
      <c r="AA531" s="27"/>
      <c r="AB531" s="27"/>
      <c r="AC531" s="27"/>
      <c r="AD531" s="27"/>
      <c r="AE531" s="27"/>
    </row>
    <row r="532" spans="1:31" ht="14">
      <c r="A532" s="27" t="e">
        <f>VLOOKUP(O532,Dictionnaire!A:B,2,0)</f>
        <v>#N/A</v>
      </c>
      <c r="B532" s="27">
        <f t="shared" si="2"/>
        <v>0</v>
      </c>
      <c r="C532" s="27"/>
      <c r="D532" s="27"/>
      <c r="E532" s="27"/>
      <c r="F532" s="27"/>
      <c r="G532" s="27"/>
      <c r="H532" s="27"/>
      <c r="I532" s="27"/>
      <c r="J532" s="27"/>
      <c r="K532" s="27"/>
      <c r="L532" s="37"/>
      <c r="M532" s="27"/>
      <c r="N532" s="27"/>
      <c r="O532" s="34"/>
      <c r="P532" s="27"/>
      <c r="Q532" s="27"/>
      <c r="R532" s="27"/>
      <c r="S532" s="27"/>
      <c r="T532" s="27"/>
      <c r="U532" s="27"/>
      <c r="V532" s="27"/>
      <c r="W532" s="27"/>
      <c r="X532" s="27"/>
      <c r="Y532" s="27"/>
      <c r="Z532" s="27"/>
      <c r="AA532" s="27"/>
      <c r="AB532" s="27"/>
      <c r="AC532" s="27"/>
      <c r="AD532" s="27">
        <v>122661445</v>
      </c>
      <c r="AE532" s="27"/>
    </row>
    <row r="533" spans="1:31" ht="14">
      <c r="A533" s="27" t="e">
        <f>VLOOKUP(O533,Dictionnaire!A:B,2,0)</f>
        <v>#N/A</v>
      </c>
      <c r="B533" s="27">
        <f t="shared" si="2"/>
        <v>0</v>
      </c>
      <c r="C533" s="27"/>
      <c r="D533" s="27"/>
      <c r="E533" s="27"/>
      <c r="F533" s="27"/>
      <c r="G533" s="27"/>
      <c r="H533" s="27"/>
      <c r="I533" s="27"/>
      <c r="J533" s="27"/>
      <c r="K533" s="27"/>
      <c r="L533" s="37"/>
      <c r="M533" s="27"/>
      <c r="N533" s="27"/>
      <c r="O533" s="34"/>
      <c r="P533" s="27"/>
      <c r="Q533" s="27"/>
      <c r="R533" s="27"/>
      <c r="S533" s="27"/>
      <c r="T533" s="27"/>
      <c r="U533" s="27"/>
      <c r="V533" s="27"/>
      <c r="W533" s="35"/>
      <c r="X533" s="27"/>
      <c r="Y533" s="27"/>
      <c r="Z533" s="27"/>
      <c r="AA533" s="27"/>
      <c r="AB533" s="27"/>
      <c r="AC533" s="27"/>
      <c r="AD533" s="27"/>
      <c r="AE533" s="27">
        <v>122530665</v>
      </c>
    </row>
    <row r="534" spans="1:31" ht="14">
      <c r="A534" s="27" t="e">
        <f>VLOOKUP(O534,Dictionnaire!A:B,2,0)</f>
        <v>#N/A</v>
      </c>
      <c r="B534" s="27">
        <f t="shared" si="2"/>
        <v>0</v>
      </c>
      <c r="C534" s="27"/>
      <c r="D534" s="27"/>
      <c r="E534" s="27"/>
      <c r="F534" s="27"/>
      <c r="G534" s="27"/>
      <c r="H534" s="27"/>
      <c r="I534" s="27"/>
      <c r="J534" s="27"/>
      <c r="K534" s="27"/>
      <c r="L534" s="37"/>
      <c r="M534" s="27"/>
      <c r="N534" s="27"/>
      <c r="O534" s="34"/>
      <c r="P534" s="27"/>
      <c r="Q534" s="27"/>
      <c r="R534" s="27"/>
      <c r="S534" s="27"/>
      <c r="T534" s="27"/>
      <c r="U534" s="27"/>
      <c r="V534" s="27"/>
      <c r="W534" s="27"/>
      <c r="X534" s="27"/>
      <c r="Y534" s="27"/>
      <c r="Z534" s="27"/>
      <c r="AA534" s="27"/>
      <c r="AB534" s="27"/>
      <c r="AC534" s="27"/>
      <c r="AD534" s="27"/>
      <c r="AE534" s="27"/>
    </row>
    <row r="535" spans="1:31" ht="14">
      <c r="A535" s="27" t="e">
        <f>VLOOKUP(O535,Dictionnaire!A:B,2,0)</f>
        <v>#N/A</v>
      </c>
      <c r="B535" s="27">
        <f t="shared" si="2"/>
        <v>0</v>
      </c>
      <c r="C535" s="27"/>
      <c r="D535" s="27"/>
      <c r="E535" s="27"/>
      <c r="F535" s="27"/>
      <c r="G535" s="27"/>
      <c r="H535" s="27"/>
      <c r="I535" s="27"/>
      <c r="J535" s="27"/>
      <c r="K535" s="27"/>
      <c r="L535" s="37"/>
      <c r="M535" s="27"/>
      <c r="N535" s="27"/>
      <c r="O535" s="34"/>
      <c r="P535" s="27"/>
      <c r="Q535" s="27"/>
      <c r="R535" s="27"/>
      <c r="S535" s="27"/>
      <c r="T535" s="27"/>
      <c r="U535" s="27"/>
      <c r="V535" s="27"/>
      <c r="W535" s="27"/>
      <c r="X535" s="27"/>
      <c r="Y535" s="27"/>
      <c r="Z535" s="27"/>
      <c r="AA535" s="27"/>
      <c r="AB535" s="27"/>
      <c r="AC535" s="27"/>
      <c r="AD535" s="27"/>
      <c r="AE535" s="27"/>
    </row>
    <row r="536" spans="1:31" ht="14">
      <c r="A536" s="27" t="e">
        <f>VLOOKUP(O536,Dictionnaire!A:B,2,0)</f>
        <v>#N/A</v>
      </c>
      <c r="B536" s="27">
        <f t="shared" si="2"/>
        <v>0</v>
      </c>
      <c r="C536" s="27"/>
      <c r="D536" s="27"/>
      <c r="E536" s="27"/>
      <c r="F536" s="27"/>
      <c r="G536" s="27"/>
      <c r="H536" s="27"/>
      <c r="I536" s="27"/>
      <c r="J536" s="27"/>
      <c r="K536" s="27"/>
      <c r="L536" s="37"/>
      <c r="M536" s="27"/>
      <c r="N536" s="27"/>
      <c r="O536" s="34"/>
      <c r="P536" s="27"/>
      <c r="Q536" s="27"/>
      <c r="R536" s="27"/>
      <c r="S536" s="27"/>
      <c r="T536" s="27"/>
      <c r="U536" s="27"/>
      <c r="V536" s="27"/>
      <c r="W536" s="27"/>
      <c r="X536" s="27"/>
      <c r="Y536" s="27"/>
      <c r="Z536" s="27"/>
      <c r="AA536" s="27"/>
      <c r="AB536" s="27"/>
      <c r="AC536" s="27"/>
      <c r="AD536" s="27"/>
      <c r="AE536" s="27"/>
    </row>
    <row r="537" spans="1:31" ht="14">
      <c r="A537" s="27" t="e">
        <f>VLOOKUP(O537,Dictionnaire!A:B,2,0)</f>
        <v>#N/A</v>
      </c>
      <c r="B537" s="27">
        <f t="shared" si="2"/>
        <v>0</v>
      </c>
      <c r="C537" s="27"/>
      <c r="D537" s="27"/>
      <c r="E537" s="27"/>
      <c r="F537" s="27"/>
      <c r="G537" s="27"/>
      <c r="H537" s="27"/>
      <c r="I537" s="27"/>
      <c r="J537" s="27"/>
      <c r="K537" s="27"/>
      <c r="L537" s="37"/>
      <c r="M537" s="27"/>
      <c r="N537" s="27"/>
      <c r="O537" s="34"/>
      <c r="P537" s="27"/>
      <c r="Q537" s="27"/>
      <c r="R537" s="27"/>
      <c r="S537" s="27"/>
      <c r="T537" s="27"/>
      <c r="U537" s="27"/>
      <c r="V537" s="27"/>
      <c r="W537" s="27"/>
      <c r="X537" s="27"/>
      <c r="Y537" s="27"/>
      <c r="Z537" s="27"/>
      <c r="AA537" s="27"/>
      <c r="AB537" s="27"/>
      <c r="AC537" s="27"/>
      <c r="AD537" s="27"/>
      <c r="AE537" s="27"/>
    </row>
    <row r="538" spans="1:31" ht="14">
      <c r="A538" s="27" t="e">
        <f>VLOOKUP(O538,Dictionnaire!A:B,2,0)</f>
        <v>#N/A</v>
      </c>
      <c r="B538" s="27">
        <f t="shared" si="2"/>
        <v>0</v>
      </c>
      <c r="C538" s="27"/>
      <c r="D538" s="27"/>
      <c r="E538" s="27"/>
      <c r="F538" s="27"/>
      <c r="G538" s="27"/>
      <c r="H538" s="27"/>
      <c r="I538" s="27"/>
      <c r="J538" s="27"/>
      <c r="K538" s="27"/>
      <c r="L538" s="37"/>
      <c r="M538" s="27"/>
      <c r="N538" s="27"/>
      <c r="O538" s="34"/>
      <c r="P538" s="27"/>
      <c r="Q538" s="27"/>
      <c r="R538" s="27"/>
      <c r="S538" s="27"/>
      <c r="T538" s="27"/>
      <c r="U538" s="27"/>
      <c r="V538" s="27"/>
      <c r="W538" s="27"/>
      <c r="X538" s="27"/>
      <c r="Y538" s="27"/>
      <c r="Z538" s="27"/>
      <c r="AA538" s="27"/>
      <c r="AB538" s="27"/>
      <c r="AC538" s="27"/>
      <c r="AD538" s="27"/>
      <c r="AE538" s="27"/>
    </row>
    <row r="539" spans="1:31" ht="14">
      <c r="A539" s="27" t="e">
        <f>VLOOKUP(O539,Dictionnaire!A:B,2,0)</f>
        <v>#N/A</v>
      </c>
      <c r="B539" s="27">
        <f t="shared" si="2"/>
        <v>0</v>
      </c>
      <c r="C539" s="27"/>
      <c r="D539" s="27"/>
      <c r="E539" s="27"/>
      <c r="F539" s="27"/>
      <c r="G539" s="27"/>
      <c r="H539" s="27"/>
      <c r="I539" s="27"/>
      <c r="J539" s="27"/>
      <c r="K539" s="27"/>
      <c r="L539" s="37"/>
      <c r="M539" s="27"/>
      <c r="N539" s="27"/>
      <c r="O539" s="34"/>
      <c r="P539" s="27"/>
      <c r="Q539" s="27"/>
      <c r="R539" s="27"/>
      <c r="S539" s="27"/>
      <c r="T539" s="27"/>
      <c r="U539" s="27"/>
      <c r="V539" s="27"/>
      <c r="W539" s="27"/>
      <c r="X539" s="27"/>
      <c r="Y539" s="27"/>
      <c r="Z539" s="27"/>
      <c r="AA539" s="27"/>
      <c r="AB539" s="27"/>
      <c r="AC539" s="27"/>
      <c r="AD539" s="27">
        <v>121310816</v>
      </c>
      <c r="AE539" s="27" t="s">
        <v>7610</v>
      </c>
    </row>
    <row r="540" spans="1:31" ht="14">
      <c r="A540" s="27" t="e">
        <f>VLOOKUP(O540,Dictionnaire!A:B,2,0)</f>
        <v>#N/A</v>
      </c>
      <c r="B540" s="27">
        <f t="shared" si="2"/>
        <v>0</v>
      </c>
      <c r="C540" s="27"/>
      <c r="D540" s="27"/>
      <c r="E540" s="27"/>
      <c r="F540" s="27"/>
      <c r="G540" s="27"/>
      <c r="H540" s="27"/>
      <c r="I540" s="27"/>
      <c r="J540" s="27"/>
      <c r="K540" s="27"/>
      <c r="L540" s="37"/>
      <c r="M540" s="27"/>
      <c r="N540" s="27"/>
      <c r="O540" s="34"/>
      <c r="P540" s="27"/>
      <c r="Q540" s="27"/>
      <c r="R540" s="27"/>
      <c r="S540" s="27"/>
      <c r="T540" s="27"/>
      <c r="U540" s="27"/>
      <c r="V540" s="27"/>
      <c r="W540" s="27"/>
      <c r="X540" s="27"/>
      <c r="Y540" s="27"/>
      <c r="Z540" s="27"/>
      <c r="AA540" s="27"/>
      <c r="AB540" s="27"/>
      <c r="AC540" s="27"/>
      <c r="AD540" s="27"/>
      <c r="AE540" s="27"/>
    </row>
    <row r="541" spans="1:31" ht="14">
      <c r="A541" s="27" t="e">
        <f>VLOOKUP(O541,Dictionnaire!A:B,2,0)</f>
        <v>#N/A</v>
      </c>
      <c r="B541" s="27">
        <f t="shared" si="2"/>
        <v>0</v>
      </c>
      <c r="C541" s="27"/>
      <c r="D541" s="27"/>
      <c r="E541" s="27"/>
      <c r="F541" s="27"/>
      <c r="G541" s="27"/>
      <c r="H541" s="27"/>
      <c r="I541" s="27"/>
      <c r="J541" s="27"/>
      <c r="K541" s="27"/>
      <c r="L541" s="37"/>
      <c r="M541" s="27"/>
      <c r="N541" s="27"/>
      <c r="O541" s="34"/>
      <c r="P541" s="27"/>
      <c r="Q541" s="27"/>
      <c r="R541" s="27"/>
      <c r="S541" s="27"/>
      <c r="T541" s="27"/>
      <c r="U541" s="27"/>
      <c r="V541" s="27"/>
      <c r="W541" s="27"/>
      <c r="X541" s="27"/>
      <c r="Y541" s="27"/>
      <c r="Z541" s="27"/>
      <c r="AA541" s="27"/>
      <c r="AB541" s="27"/>
      <c r="AC541" s="27"/>
      <c r="AD541" s="27"/>
      <c r="AE541" s="27">
        <v>122544623</v>
      </c>
    </row>
    <row r="542" spans="1:31" ht="14">
      <c r="A542" s="27" t="e">
        <f>VLOOKUP(O542,Dictionnaire!A:B,2,0)</f>
        <v>#N/A</v>
      </c>
      <c r="B542" s="27">
        <f t="shared" si="2"/>
        <v>0</v>
      </c>
      <c r="C542" s="27"/>
      <c r="D542" s="27"/>
      <c r="E542" s="27"/>
      <c r="F542" s="27"/>
      <c r="G542" s="27"/>
      <c r="H542" s="27"/>
      <c r="I542" s="27"/>
      <c r="J542" s="27"/>
      <c r="K542" s="27"/>
      <c r="L542" s="37"/>
      <c r="M542" s="27"/>
      <c r="N542" s="27"/>
      <c r="O542" s="34"/>
      <c r="P542" s="27"/>
      <c r="Q542" s="27"/>
      <c r="R542" s="27"/>
      <c r="S542" s="27"/>
      <c r="T542" s="27"/>
      <c r="U542" s="27"/>
      <c r="V542" s="27"/>
      <c r="W542" s="27"/>
      <c r="X542" s="27"/>
      <c r="Y542" s="27"/>
      <c r="Z542" s="27"/>
      <c r="AA542" s="27"/>
      <c r="AB542" s="27"/>
      <c r="AC542" s="27"/>
      <c r="AD542" s="27"/>
      <c r="AE542" s="27"/>
    </row>
    <row r="543" spans="1:31" ht="14">
      <c r="A543" s="27" t="e">
        <f>VLOOKUP(O543,Dictionnaire!A:B,2,0)</f>
        <v>#N/A</v>
      </c>
      <c r="B543" s="27">
        <f t="shared" si="2"/>
        <v>0</v>
      </c>
      <c r="C543" s="27"/>
      <c r="D543" s="27"/>
      <c r="E543" s="27"/>
      <c r="F543" s="27"/>
      <c r="G543" s="27"/>
      <c r="H543" s="27"/>
      <c r="I543" s="27"/>
      <c r="J543" s="27"/>
      <c r="K543" s="27"/>
      <c r="L543" s="37"/>
      <c r="M543" s="27"/>
      <c r="N543" s="27"/>
      <c r="O543" s="34"/>
      <c r="P543" s="27"/>
      <c r="Q543" s="27"/>
      <c r="R543" s="27"/>
      <c r="S543" s="27"/>
      <c r="T543" s="27"/>
      <c r="U543" s="27"/>
      <c r="V543" s="27"/>
      <c r="W543" s="27"/>
      <c r="X543" s="27"/>
      <c r="Y543" s="27"/>
      <c r="Z543" s="27"/>
      <c r="AA543" s="27"/>
      <c r="AB543" s="27"/>
      <c r="AC543" s="27"/>
      <c r="AD543" s="27">
        <v>123744619</v>
      </c>
      <c r="AE543" s="27"/>
    </row>
    <row r="544" spans="1:31" ht="14">
      <c r="A544" s="27" t="e">
        <f>VLOOKUP(O544,Dictionnaire!A:B,2,0)</f>
        <v>#N/A</v>
      </c>
      <c r="B544" s="27">
        <f t="shared" si="2"/>
        <v>0</v>
      </c>
      <c r="C544" s="27"/>
      <c r="D544" s="27"/>
      <c r="E544" s="27"/>
      <c r="F544" s="27"/>
      <c r="G544" s="27"/>
      <c r="H544" s="27"/>
      <c r="I544" s="27"/>
      <c r="J544" s="27"/>
      <c r="K544" s="27"/>
      <c r="L544" s="37"/>
      <c r="M544" s="27"/>
      <c r="N544" s="27"/>
      <c r="O544" s="34"/>
      <c r="P544" s="27"/>
      <c r="Q544" s="27"/>
      <c r="R544" s="27"/>
      <c r="S544" s="27"/>
      <c r="T544" s="27"/>
      <c r="U544" s="27"/>
      <c r="V544" s="27"/>
      <c r="W544" s="27"/>
      <c r="X544" s="27"/>
      <c r="Y544" s="27"/>
      <c r="Z544" s="27"/>
      <c r="AA544" s="27"/>
      <c r="AB544" s="27"/>
      <c r="AC544" s="27"/>
      <c r="AD544" s="27"/>
      <c r="AE544" s="27"/>
    </row>
    <row r="545" spans="1:31" ht="14">
      <c r="A545" s="27" t="e">
        <f>VLOOKUP(O545,Dictionnaire!A:B,2,0)</f>
        <v>#N/A</v>
      </c>
      <c r="B545" s="27">
        <f t="shared" si="2"/>
        <v>0</v>
      </c>
      <c r="C545" s="27"/>
      <c r="D545" s="27"/>
      <c r="E545" s="27"/>
      <c r="F545" s="27"/>
      <c r="G545" s="27"/>
      <c r="H545" s="27"/>
      <c r="I545" s="27"/>
      <c r="J545" s="27"/>
      <c r="K545" s="27"/>
      <c r="L545" s="37"/>
      <c r="M545" s="27"/>
      <c r="N545" s="27"/>
      <c r="O545" s="34"/>
      <c r="P545" s="27"/>
      <c r="Q545" s="27"/>
      <c r="R545" s="27"/>
      <c r="S545" s="27"/>
      <c r="T545" s="27"/>
      <c r="U545" s="27"/>
      <c r="V545" s="27"/>
      <c r="W545" s="27"/>
      <c r="X545" s="27"/>
      <c r="Y545" s="27"/>
      <c r="Z545" s="27"/>
      <c r="AA545" s="27"/>
      <c r="AB545" s="27"/>
      <c r="AC545" s="27"/>
      <c r="AD545" s="27"/>
      <c r="AE545" s="27"/>
    </row>
    <row r="546" spans="1:31" ht="14">
      <c r="A546" s="27" t="e">
        <f>VLOOKUP(O546,Dictionnaire!A:B,2,0)</f>
        <v>#N/A</v>
      </c>
      <c r="B546" s="27">
        <f t="shared" si="2"/>
        <v>0</v>
      </c>
      <c r="C546" s="27"/>
      <c r="D546" s="27"/>
      <c r="E546" s="27"/>
      <c r="F546" s="27"/>
      <c r="G546" s="27"/>
      <c r="H546" s="27"/>
      <c r="I546" s="27"/>
      <c r="J546" s="27"/>
      <c r="K546" s="27"/>
      <c r="L546" s="37"/>
      <c r="M546" s="27"/>
      <c r="N546" s="27"/>
      <c r="O546" s="34"/>
      <c r="P546" s="27"/>
      <c r="Q546" s="27"/>
      <c r="R546" s="27"/>
      <c r="S546" s="27"/>
      <c r="T546" s="27"/>
      <c r="U546" s="27"/>
      <c r="V546" s="27"/>
      <c r="W546" s="27"/>
      <c r="X546" s="27"/>
      <c r="Y546" s="27"/>
      <c r="Z546" s="27"/>
      <c r="AA546" s="27"/>
      <c r="AB546" s="27"/>
      <c r="AC546" s="27"/>
      <c r="AD546" s="27"/>
      <c r="AE546" s="27"/>
    </row>
    <row r="547" spans="1:31" ht="14">
      <c r="A547" s="27" t="e">
        <f>VLOOKUP(O547,Dictionnaire!A:B,2,0)</f>
        <v>#N/A</v>
      </c>
      <c r="B547" s="27">
        <f t="shared" si="2"/>
        <v>0</v>
      </c>
      <c r="C547" s="27"/>
      <c r="D547" s="27"/>
      <c r="E547" s="27"/>
      <c r="F547" s="27"/>
      <c r="G547" s="27"/>
      <c r="H547" s="27"/>
      <c r="I547" s="27"/>
      <c r="J547" s="27"/>
      <c r="K547" s="27"/>
      <c r="L547" s="37"/>
      <c r="M547" s="27"/>
      <c r="N547" s="27"/>
      <c r="O547" s="34"/>
      <c r="P547" s="27"/>
      <c r="Q547" s="27"/>
      <c r="R547" s="27"/>
      <c r="S547" s="27"/>
      <c r="T547" s="27"/>
      <c r="U547" s="27"/>
      <c r="V547" s="27"/>
      <c r="W547" s="35"/>
      <c r="X547" s="27"/>
      <c r="Y547" s="27"/>
      <c r="Z547" s="27"/>
      <c r="AA547" s="27"/>
      <c r="AB547" s="27"/>
      <c r="AC547" s="27"/>
      <c r="AD547" s="27"/>
      <c r="AE547" s="27"/>
    </row>
    <row r="548" spans="1:31" ht="14">
      <c r="A548" s="27" t="e">
        <f>VLOOKUP(O548,Dictionnaire!A:B,2,0)</f>
        <v>#N/A</v>
      </c>
      <c r="B548" s="27">
        <f t="shared" si="2"/>
        <v>0</v>
      </c>
      <c r="C548" s="27"/>
      <c r="D548" s="27"/>
      <c r="E548" s="27"/>
      <c r="F548" s="27"/>
      <c r="G548" s="27"/>
      <c r="H548" s="27"/>
      <c r="I548" s="27"/>
      <c r="J548" s="27"/>
      <c r="K548" s="27"/>
      <c r="L548" s="37"/>
      <c r="M548" s="27"/>
      <c r="N548" s="27"/>
      <c r="O548" s="34"/>
      <c r="P548" s="27"/>
      <c r="Q548" s="27"/>
      <c r="R548" s="27"/>
      <c r="S548" s="27"/>
      <c r="T548" s="27"/>
      <c r="U548" s="27"/>
      <c r="V548" s="27"/>
      <c r="W548" s="27"/>
      <c r="X548" s="27"/>
      <c r="Y548" s="27"/>
      <c r="Z548" s="27"/>
      <c r="AA548" s="27"/>
      <c r="AB548" s="27"/>
      <c r="AC548" s="27"/>
      <c r="AD548" s="27"/>
      <c r="AE548" s="27"/>
    </row>
    <row r="549" spans="1:31" ht="14">
      <c r="A549" s="27" t="e">
        <f>VLOOKUP(O549,Dictionnaire!A:B,2,0)</f>
        <v>#N/A</v>
      </c>
      <c r="B549" s="27">
        <f t="shared" si="2"/>
        <v>0</v>
      </c>
      <c r="C549" s="27"/>
      <c r="D549" s="27"/>
      <c r="E549" s="27"/>
      <c r="F549" s="27"/>
      <c r="G549" s="27"/>
      <c r="H549" s="27"/>
      <c r="I549" s="27"/>
      <c r="J549" s="27"/>
      <c r="K549" s="27"/>
      <c r="L549" s="37"/>
      <c r="M549" s="27"/>
      <c r="N549" s="27"/>
      <c r="O549" s="34"/>
      <c r="P549" s="27"/>
      <c r="Q549" s="27"/>
      <c r="R549" s="27"/>
      <c r="S549" s="27"/>
      <c r="T549" s="27"/>
      <c r="U549" s="27"/>
      <c r="V549" s="27"/>
      <c r="W549" s="27"/>
      <c r="X549" s="27"/>
      <c r="Y549" s="27"/>
      <c r="Z549" s="27"/>
      <c r="AA549" s="27"/>
      <c r="AB549" s="27"/>
      <c r="AC549" s="27"/>
      <c r="AD549" s="27"/>
      <c r="AE549" s="27">
        <v>122551769</v>
      </c>
    </row>
    <row r="550" spans="1:31" ht="14">
      <c r="A550" s="27" t="e">
        <f>VLOOKUP(O550,Dictionnaire!A:B,2,0)</f>
        <v>#N/A</v>
      </c>
      <c r="B550" s="27">
        <f t="shared" si="2"/>
        <v>0</v>
      </c>
      <c r="C550" s="27"/>
      <c r="D550" s="27"/>
      <c r="E550" s="27"/>
      <c r="F550" s="27"/>
      <c r="G550" s="27"/>
      <c r="H550" s="27"/>
      <c r="I550" s="27"/>
      <c r="J550" s="27"/>
      <c r="K550" s="27"/>
      <c r="L550" s="37"/>
      <c r="M550" s="27"/>
      <c r="N550" s="27"/>
      <c r="O550" s="34"/>
      <c r="P550" s="27"/>
      <c r="Q550" s="27"/>
      <c r="R550" s="27"/>
      <c r="S550" s="27"/>
      <c r="T550" s="27"/>
      <c r="U550" s="27"/>
      <c r="V550" s="27"/>
      <c r="W550" s="27"/>
      <c r="X550" s="27"/>
      <c r="Y550" s="27"/>
      <c r="Z550" s="27"/>
      <c r="AA550" s="27"/>
      <c r="AB550" s="27"/>
      <c r="AC550" s="27"/>
      <c r="AD550" s="27"/>
      <c r="AE550" s="27"/>
    </row>
    <row r="551" spans="1:31" ht="14">
      <c r="A551" s="27" t="e">
        <f>VLOOKUP(O551,Dictionnaire!A:B,2,0)</f>
        <v>#N/A</v>
      </c>
      <c r="B551" s="27">
        <f t="shared" si="2"/>
        <v>0</v>
      </c>
      <c r="C551" s="27"/>
      <c r="D551" s="27"/>
      <c r="E551" s="27"/>
      <c r="F551" s="27"/>
      <c r="G551" s="27"/>
      <c r="H551" s="27"/>
      <c r="I551" s="27"/>
      <c r="J551" s="27"/>
      <c r="K551" s="27"/>
      <c r="L551" s="37"/>
      <c r="M551" s="27"/>
      <c r="N551" s="27"/>
      <c r="O551" s="34"/>
      <c r="P551" s="27"/>
      <c r="Q551" s="27"/>
      <c r="R551" s="27"/>
      <c r="S551" s="27"/>
      <c r="T551" s="27"/>
      <c r="U551" s="27"/>
      <c r="V551" s="27"/>
      <c r="W551" s="27"/>
      <c r="X551" s="27"/>
      <c r="Y551" s="27"/>
      <c r="Z551" s="27"/>
      <c r="AA551" s="27"/>
      <c r="AB551" s="27"/>
      <c r="AC551" s="27"/>
      <c r="AD551" s="27"/>
      <c r="AE551" s="27"/>
    </row>
    <row r="552" spans="1:31" ht="14">
      <c r="A552" s="27" t="e">
        <f>VLOOKUP(O552,Dictionnaire!A:B,2,0)</f>
        <v>#N/A</v>
      </c>
      <c r="B552" s="27">
        <f t="shared" si="2"/>
        <v>0</v>
      </c>
      <c r="C552" s="27"/>
      <c r="D552" s="27"/>
      <c r="E552" s="27"/>
      <c r="F552" s="27"/>
      <c r="G552" s="27"/>
      <c r="H552" s="27"/>
      <c r="I552" s="27"/>
      <c r="J552" s="27"/>
      <c r="K552" s="27"/>
      <c r="L552" s="37"/>
      <c r="M552" s="27"/>
      <c r="N552" s="27"/>
      <c r="O552" s="34"/>
      <c r="P552" s="27"/>
      <c r="Q552" s="27"/>
      <c r="R552" s="27"/>
      <c r="S552" s="27"/>
      <c r="T552" s="27"/>
      <c r="U552" s="27"/>
      <c r="V552" s="27"/>
      <c r="W552" s="27"/>
      <c r="X552" s="27"/>
      <c r="Y552" s="27"/>
      <c r="Z552" s="27"/>
      <c r="AA552" s="27"/>
      <c r="AB552" s="27"/>
      <c r="AC552" s="27"/>
      <c r="AD552" s="27"/>
      <c r="AE552" s="27" t="s">
        <v>7611</v>
      </c>
    </row>
    <row r="553" spans="1:31" ht="14">
      <c r="A553" s="27" t="e">
        <f>VLOOKUP(O553,Dictionnaire!A:B,2,0)</f>
        <v>#N/A</v>
      </c>
      <c r="B553" s="27">
        <f t="shared" si="2"/>
        <v>0</v>
      </c>
      <c r="C553" s="27"/>
      <c r="D553" s="27"/>
      <c r="E553" s="27"/>
      <c r="F553" s="27"/>
      <c r="G553" s="27"/>
      <c r="H553" s="27"/>
      <c r="I553" s="27"/>
      <c r="J553" s="27"/>
      <c r="K553" s="27"/>
      <c r="L553" s="37"/>
      <c r="M553" s="27"/>
      <c r="N553" s="27"/>
      <c r="O553" s="34"/>
      <c r="P553" s="27"/>
      <c r="Q553" s="27"/>
      <c r="R553" s="27"/>
      <c r="S553" s="27"/>
      <c r="T553" s="27"/>
      <c r="U553" s="27"/>
      <c r="V553" s="27"/>
      <c r="W553" s="27"/>
      <c r="X553" s="27"/>
      <c r="Y553" s="27"/>
      <c r="Z553" s="27"/>
      <c r="AA553" s="27"/>
      <c r="AB553" s="27"/>
      <c r="AC553" s="27"/>
      <c r="AD553" s="27"/>
      <c r="AE553" s="27">
        <v>122546820</v>
      </c>
    </row>
    <row r="554" spans="1:31" ht="14">
      <c r="A554" s="27" t="e">
        <f>VLOOKUP(O554,Dictionnaire!A:B,2,0)</f>
        <v>#N/A</v>
      </c>
      <c r="B554" s="27">
        <f t="shared" si="2"/>
        <v>0</v>
      </c>
      <c r="C554" s="27"/>
      <c r="D554" s="27"/>
      <c r="E554" s="27"/>
      <c r="F554" s="27"/>
      <c r="G554" s="27"/>
      <c r="H554" s="27"/>
      <c r="I554" s="27"/>
      <c r="J554" s="27"/>
      <c r="K554" s="27"/>
      <c r="L554" s="37"/>
      <c r="M554" s="27"/>
      <c r="N554" s="27"/>
      <c r="O554" s="34"/>
      <c r="P554" s="27"/>
      <c r="Q554" s="27"/>
      <c r="R554" s="27"/>
      <c r="S554" s="27"/>
      <c r="T554" s="27"/>
      <c r="U554" s="27"/>
      <c r="V554" s="27"/>
      <c r="W554" s="27"/>
      <c r="X554" s="27"/>
      <c r="Y554" s="27"/>
      <c r="Z554" s="27"/>
      <c r="AA554" s="27"/>
      <c r="AB554" s="27"/>
      <c r="AC554" s="27"/>
      <c r="AD554" s="27"/>
      <c r="AE554" s="27"/>
    </row>
    <row r="555" spans="1:31" ht="14">
      <c r="A555" s="27" t="e">
        <f>VLOOKUP(O555,Dictionnaire!A:B,2,0)</f>
        <v>#N/A</v>
      </c>
      <c r="B555" s="27">
        <f t="shared" si="2"/>
        <v>0</v>
      </c>
      <c r="C555" s="27"/>
      <c r="D555" s="27"/>
      <c r="E555" s="27"/>
      <c r="F555" s="27"/>
      <c r="G555" s="27"/>
      <c r="H555" s="27"/>
      <c r="I555" s="27"/>
      <c r="J555" s="27"/>
      <c r="K555" s="27"/>
      <c r="L555" s="37"/>
      <c r="M555" s="27"/>
      <c r="N555" s="27"/>
      <c r="O555" s="34"/>
      <c r="P555" s="27"/>
      <c r="Q555" s="27"/>
      <c r="R555" s="27"/>
      <c r="S555" s="27"/>
      <c r="T555" s="27"/>
      <c r="U555" s="27"/>
      <c r="V555" s="27"/>
      <c r="W555" s="27"/>
      <c r="X555" s="27"/>
      <c r="Y555" s="27"/>
      <c r="Z555" s="27"/>
      <c r="AA555" s="27"/>
      <c r="AB555" s="27"/>
      <c r="AC555" s="27"/>
      <c r="AD555" s="27"/>
      <c r="AE555" s="27"/>
    </row>
    <row r="556" spans="1:31" ht="14">
      <c r="A556" s="27" t="e">
        <f>VLOOKUP(O556,Dictionnaire!A:B,2,0)</f>
        <v>#N/A</v>
      </c>
      <c r="B556" s="27">
        <f t="shared" si="2"/>
        <v>0</v>
      </c>
      <c r="C556" s="27"/>
      <c r="D556" s="27"/>
      <c r="E556" s="27"/>
      <c r="F556" s="27"/>
      <c r="G556" s="27"/>
      <c r="H556" s="27"/>
      <c r="I556" s="27"/>
      <c r="J556" s="27"/>
      <c r="K556" s="27"/>
      <c r="L556" s="37"/>
      <c r="M556" s="27"/>
      <c r="N556" s="27"/>
      <c r="O556" s="34"/>
      <c r="P556" s="27"/>
      <c r="Q556" s="27"/>
      <c r="R556" s="27"/>
      <c r="S556" s="27"/>
      <c r="T556" s="27"/>
      <c r="U556" s="27"/>
      <c r="V556" s="27"/>
      <c r="W556" s="27"/>
      <c r="X556" s="27"/>
      <c r="Y556" s="27"/>
      <c r="Z556" s="27"/>
      <c r="AA556" s="27"/>
      <c r="AB556" s="27"/>
      <c r="AC556" s="27"/>
      <c r="AD556" s="27">
        <v>122545491</v>
      </c>
      <c r="AE556" s="27"/>
    </row>
    <row r="557" spans="1:31" ht="14">
      <c r="A557" s="27" t="e">
        <f>VLOOKUP(O557,Dictionnaire!A:B,2,0)</f>
        <v>#N/A</v>
      </c>
      <c r="B557" s="27">
        <f t="shared" si="2"/>
        <v>0</v>
      </c>
      <c r="C557" s="27"/>
      <c r="D557" s="27"/>
      <c r="E557" s="27"/>
      <c r="F557" s="27"/>
      <c r="G557" s="27"/>
      <c r="H557" s="27"/>
      <c r="I557" s="27"/>
      <c r="J557" s="27"/>
      <c r="K557" s="27"/>
      <c r="L557" s="37"/>
      <c r="M557" s="27"/>
      <c r="N557" s="27"/>
      <c r="O557" s="34"/>
      <c r="P557" s="27"/>
      <c r="Q557" s="27"/>
      <c r="R557" s="27"/>
      <c r="S557" s="27"/>
      <c r="T557" s="27"/>
      <c r="U557" s="27"/>
      <c r="V557" s="27"/>
      <c r="W557" s="35"/>
      <c r="X557" s="27"/>
      <c r="Y557" s="27"/>
      <c r="Z557" s="27"/>
      <c r="AA557" s="27"/>
      <c r="AB557" s="27"/>
      <c r="AC557" s="27"/>
      <c r="AD557" s="27"/>
      <c r="AE557" s="27"/>
    </row>
    <row r="558" spans="1:31" ht="14">
      <c r="A558" s="27" t="e">
        <f>VLOOKUP(O558,Dictionnaire!A:B,2,0)</f>
        <v>#N/A</v>
      </c>
      <c r="B558" s="27">
        <f t="shared" si="2"/>
        <v>0</v>
      </c>
      <c r="C558" s="27"/>
      <c r="D558" s="27"/>
      <c r="E558" s="27"/>
      <c r="F558" s="27"/>
      <c r="G558" s="27"/>
      <c r="H558" s="27"/>
      <c r="I558" s="27"/>
      <c r="J558" s="27"/>
      <c r="K558" s="27"/>
      <c r="L558" s="37"/>
      <c r="M558" s="27"/>
      <c r="N558" s="27"/>
      <c r="O558" s="34"/>
      <c r="P558" s="27"/>
      <c r="Q558" s="27"/>
      <c r="R558" s="27"/>
      <c r="S558" s="27"/>
      <c r="T558" s="27"/>
      <c r="U558" s="27"/>
      <c r="V558" s="27"/>
      <c r="W558" s="27"/>
      <c r="X558" s="27"/>
      <c r="Y558" s="27"/>
      <c r="Z558" s="27"/>
      <c r="AA558" s="27"/>
      <c r="AB558" s="27"/>
      <c r="AC558" s="27"/>
      <c r="AD558" s="27"/>
      <c r="AE558" s="27"/>
    </row>
    <row r="559" spans="1:31" ht="14">
      <c r="A559" s="27" t="e">
        <f>VLOOKUP(O559,Dictionnaire!A:B,2,0)</f>
        <v>#N/A</v>
      </c>
      <c r="B559" s="27">
        <f t="shared" si="2"/>
        <v>0</v>
      </c>
      <c r="C559" s="27"/>
      <c r="D559" s="27"/>
      <c r="E559" s="27"/>
      <c r="F559" s="27"/>
      <c r="G559" s="27"/>
      <c r="H559" s="27"/>
      <c r="I559" s="27"/>
      <c r="J559" s="27"/>
      <c r="K559" s="27"/>
      <c r="L559" s="37"/>
      <c r="M559" s="27"/>
      <c r="N559" s="27"/>
      <c r="O559" s="34"/>
      <c r="P559" s="27"/>
      <c r="Q559" s="27"/>
      <c r="R559" s="27"/>
      <c r="S559" s="27"/>
      <c r="T559" s="27"/>
      <c r="U559" s="27"/>
      <c r="V559" s="27"/>
      <c r="W559" s="27"/>
      <c r="X559" s="27"/>
      <c r="Y559" s="27"/>
      <c r="Z559" s="27"/>
      <c r="AA559" s="27"/>
      <c r="AB559" s="27"/>
      <c r="AC559" s="27"/>
      <c r="AD559" s="27"/>
      <c r="AE559" s="27"/>
    </row>
    <row r="560" spans="1:31" ht="14">
      <c r="A560" s="27" t="e">
        <f>VLOOKUP(O560,Dictionnaire!A:B,2,0)</f>
        <v>#N/A</v>
      </c>
      <c r="B560" s="27">
        <f t="shared" si="2"/>
        <v>0</v>
      </c>
      <c r="C560" s="27"/>
      <c r="D560" s="27"/>
      <c r="E560" s="27"/>
      <c r="F560" s="27"/>
      <c r="G560" s="27"/>
      <c r="H560" s="27"/>
      <c r="I560" s="27"/>
      <c r="J560" s="27"/>
      <c r="K560" s="27"/>
      <c r="L560" s="37"/>
      <c r="M560" s="27"/>
      <c r="N560" s="27"/>
      <c r="O560" s="34"/>
      <c r="P560" s="27"/>
      <c r="Q560" s="27"/>
      <c r="R560" s="27"/>
      <c r="S560" s="27"/>
      <c r="T560" s="27"/>
      <c r="U560" s="27"/>
      <c r="V560" s="27"/>
      <c r="W560" s="27"/>
      <c r="X560" s="27"/>
      <c r="Y560" s="27"/>
      <c r="Z560" s="27"/>
      <c r="AA560" s="27"/>
      <c r="AB560" s="27"/>
      <c r="AC560" s="27"/>
      <c r="AD560" s="27"/>
      <c r="AE560" s="27"/>
    </row>
    <row r="561" spans="1:31" ht="14">
      <c r="A561" s="27" t="e">
        <f>VLOOKUP(O561,Dictionnaire!A:B,2,0)</f>
        <v>#N/A</v>
      </c>
      <c r="B561" s="27">
        <f t="shared" si="2"/>
        <v>0</v>
      </c>
      <c r="C561" s="27"/>
      <c r="D561" s="27"/>
      <c r="E561" s="27"/>
      <c r="F561" s="27"/>
      <c r="G561" s="27"/>
      <c r="H561" s="27"/>
      <c r="I561" s="27"/>
      <c r="J561" s="27"/>
      <c r="K561" s="27"/>
      <c r="L561" s="37"/>
      <c r="M561" s="27"/>
      <c r="N561" s="27"/>
      <c r="O561" s="34"/>
      <c r="P561" s="27"/>
      <c r="Q561" s="27"/>
      <c r="R561" s="27"/>
      <c r="S561" s="27"/>
      <c r="T561" s="27"/>
      <c r="U561" s="27"/>
      <c r="V561" s="27"/>
      <c r="W561" s="27"/>
      <c r="X561" s="27"/>
      <c r="Y561" s="27"/>
      <c r="Z561" s="27"/>
      <c r="AA561" s="27"/>
      <c r="AB561" s="27"/>
      <c r="AC561" s="27"/>
      <c r="AD561" s="27"/>
      <c r="AE561" s="27"/>
    </row>
    <row r="562" spans="1:31" ht="14">
      <c r="A562" s="27" t="e">
        <f>VLOOKUP(O562,Dictionnaire!A:B,2,0)</f>
        <v>#N/A</v>
      </c>
      <c r="B562" s="27">
        <f t="shared" si="2"/>
        <v>0</v>
      </c>
      <c r="C562" s="27"/>
      <c r="D562" s="27"/>
      <c r="E562" s="27"/>
      <c r="F562" s="27"/>
      <c r="G562" s="27"/>
      <c r="H562" s="27"/>
      <c r="I562" s="27"/>
      <c r="J562" s="27"/>
      <c r="K562" s="27"/>
      <c r="L562" s="37"/>
      <c r="M562" s="27"/>
      <c r="N562" s="27"/>
      <c r="O562" s="34"/>
      <c r="P562" s="27"/>
      <c r="Q562" s="27"/>
      <c r="R562" s="27"/>
      <c r="S562" s="27"/>
      <c r="T562" s="27"/>
      <c r="U562" s="27"/>
      <c r="V562" s="27"/>
      <c r="W562" s="27"/>
      <c r="X562" s="27"/>
      <c r="Y562" s="27"/>
      <c r="Z562" s="27"/>
      <c r="AA562" s="27"/>
      <c r="AB562" s="27"/>
      <c r="AC562" s="27"/>
      <c r="AD562" s="27">
        <v>123192162</v>
      </c>
      <c r="AE562" s="27"/>
    </row>
    <row r="563" spans="1:31" ht="14">
      <c r="A563" s="27" t="e">
        <f>VLOOKUP(O563,Dictionnaire!A:B,2,0)</f>
        <v>#N/A</v>
      </c>
      <c r="B563" s="27">
        <f t="shared" si="2"/>
        <v>0</v>
      </c>
      <c r="C563" s="27"/>
      <c r="D563" s="27"/>
      <c r="E563" s="27"/>
      <c r="F563" s="27"/>
      <c r="G563" s="27"/>
      <c r="H563" s="27"/>
      <c r="I563" s="27"/>
      <c r="J563" s="27"/>
      <c r="K563" s="27"/>
      <c r="L563" s="37"/>
      <c r="M563" s="27"/>
      <c r="N563" s="27"/>
      <c r="O563" s="34"/>
      <c r="P563" s="27"/>
      <c r="Q563" s="27"/>
      <c r="R563" s="27"/>
      <c r="S563" s="27"/>
      <c r="T563" s="27"/>
      <c r="U563" s="27"/>
      <c r="V563" s="27"/>
      <c r="W563" s="35"/>
      <c r="X563" s="27"/>
      <c r="Y563" s="27"/>
      <c r="Z563" s="27"/>
      <c r="AA563" s="27"/>
      <c r="AB563" s="27"/>
      <c r="AC563" s="27"/>
      <c r="AD563" s="27"/>
      <c r="AE563" s="27"/>
    </row>
    <row r="564" spans="1:31" ht="14">
      <c r="A564" s="27" t="e">
        <f>VLOOKUP(O564,Dictionnaire!A:B,2,0)</f>
        <v>#N/A</v>
      </c>
      <c r="B564" s="27">
        <f t="shared" si="2"/>
        <v>0</v>
      </c>
      <c r="C564" s="27"/>
      <c r="D564" s="27"/>
      <c r="E564" s="27"/>
      <c r="F564" s="27"/>
      <c r="G564" s="27"/>
      <c r="H564" s="27"/>
      <c r="I564" s="27"/>
      <c r="J564" s="27"/>
      <c r="K564" s="27"/>
      <c r="L564" s="37"/>
      <c r="M564" s="27"/>
      <c r="N564" s="27"/>
      <c r="O564" s="34"/>
      <c r="P564" s="27"/>
      <c r="Q564" s="27"/>
      <c r="R564" s="27"/>
      <c r="S564" s="27"/>
      <c r="T564" s="27"/>
      <c r="U564" s="27"/>
      <c r="V564" s="27"/>
      <c r="W564" s="27"/>
      <c r="X564" s="27"/>
      <c r="Y564" s="27"/>
      <c r="Z564" s="27"/>
      <c r="AA564" s="27"/>
      <c r="AB564" s="27"/>
      <c r="AC564" s="27"/>
      <c r="AD564" s="27"/>
      <c r="AE564" s="27"/>
    </row>
    <row r="565" spans="1:31" ht="14">
      <c r="A565" s="27" t="e">
        <f>VLOOKUP(O565,Dictionnaire!A:B,2,0)</f>
        <v>#N/A</v>
      </c>
      <c r="B565" s="27">
        <f t="shared" si="2"/>
        <v>0</v>
      </c>
      <c r="C565" s="27"/>
      <c r="D565" s="27"/>
      <c r="E565" s="27"/>
      <c r="F565" s="27"/>
      <c r="G565" s="27"/>
      <c r="H565" s="27"/>
      <c r="I565" s="27"/>
      <c r="J565" s="27"/>
      <c r="K565" s="27"/>
      <c r="L565" s="37"/>
      <c r="M565" s="27"/>
      <c r="N565" s="27"/>
      <c r="O565" s="34"/>
      <c r="P565" s="27"/>
      <c r="Q565" s="27"/>
      <c r="R565" s="27"/>
      <c r="S565" s="27"/>
      <c r="T565" s="27"/>
      <c r="U565" s="27"/>
      <c r="V565" s="27"/>
      <c r="W565" s="27"/>
      <c r="X565" s="27"/>
      <c r="Y565" s="27"/>
      <c r="Z565" s="27"/>
      <c r="AA565" s="27"/>
      <c r="AB565" s="27"/>
      <c r="AC565" s="27"/>
      <c r="AD565" s="27"/>
      <c r="AE565" s="27"/>
    </row>
    <row r="566" spans="1:31" ht="14">
      <c r="A566" s="27" t="e">
        <f>VLOOKUP(O566,Dictionnaire!A:B,2,0)</f>
        <v>#N/A</v>
      </c>
      <c r="B566" s="27">
        <f t="shared" si="2"/>
        <v>0</v>
      </c>
      <c r="C566" s="27"/>
      <c r="D566" s="27"/>
      <c r="E566" s="27"/>
      <c r="F566" s="27"/>
      <c r="G566" s="27"/>
      <c r="H566" s="27"/>
      <c r="I566" s="27"/>
      <c r="J566" s="27"/>
      <c r="K566" s="27"/>
      <c r="L566" s="37"/>
      <c r="M566" s="27"/>
      <c r="N566" s="27"/>
      <c r="O566" s="34"/>
      <c r="P566" s="27"/>
      <c r="Q566" s="27"/>
      <c r="R566" s="27"/>
      <c r="S566" s="27"/>
      <c r="T566" s="27"/>
      <c r="U566" s="27"/>
      <c r="V566" s="27"/>
      <c r="W566" s="27"/>
      <c r="X566" s="27"/>
      <c r="Y566" s="27"/>
      <c r="Z566" s="27"/>
      <c r="AA566" s="27"/>
      <c r="AB566" s="27"/>
      <c r="AC566" s="27"/>
      <c r="AD566" s="27"/>
      <c r="AE566" s="27"/>
    </row>
    <row r="567" spans="1:31" ht="14">
      <c r="A567" s="27" t="e">
        <f>VLOOKUP(O567,Dictionnaire!A:B,2,0)</f>
        <v>#N/A</v>
      </c>
      <c r="B567" s="27">
        <f t="shared" si="2"/>
        <v>0</v>
      </c>
      <c r="C567" s="27"/>
      <c r="D567" s="27"/>
      <c r="E567" s="27"/>
      <c r="F567" s="27"/>
      <c r="G567" s="27"/>
      <c r="H567" s="27"/>
      <c r="I567" s="27"/>
      <c r="J567" s="27"/>
      <c r="K567" s="27"/>
      <c r="L567" s="37"/>
      <c r="M567" s="27"/>
      <c r="N567" s="27"/>
      <c r="O567" s="34"/>
      <c r="P567" s="27"/>
      <c r="Q567" s="27"/>
      <c r="R567" s="27"/>
      <c r="S567" s="27"/>
      <c r="T567" s="27"/>
      <c r="U567" s="27"/>
      <c r="V567" s="27"/>
      <c r="W567" s="36"/>
      <c r="X567" s="27"/>
      <c r="Y567" s="27"/>
      <c r="Z567" s="27"/>
      <c r="AA567" s="27"/>
      <c r="AB567" s="27"/>
      <c r="AC567" s="27"/>
      <c r="AD567" s="27"/>
      <c r="AE567" s="27">
        <v>122553170</v>
      </c>
    </row>
    <row r="568" spans="1:31" ht="14">
      <c r="A568" s="27" t="e">
        <f>VLOOKUP(O568,Dictionnaire!A:B,2,0)</f>
        <v>#N/A</v>
      </c>
      <c r="B568" s="27">
        <f t="shared" si="2"/>
        <v>0</v>
      </c>
      <c r="C568" s="27"/>
      <c r="D568" s="27"/>
      <c r="E568" s="27"/>
      <c r="F568" s="27"/>
      <c r="G568" s="27"/>
      <c r="H568" s="27"/>
      <c r="I568" s="27"/>
      <c r="J568" s="27"/>
      <c r="K568" s="27"/>
      <c r="L568" s="37"/>
      <c r="M568" s="27"/>
      <c r="N568" s="27"/>
      <c r="O568" s="34"/>
      <c r="P568" s="27"/>
      <c r="Q568" s="27"/>
      <c r="R568" s="27"/>
      <c r="S568" s="27"/>
      <c r="T568" s="27"/>
      <c r="U568" s="27"/>
      <c r="V568" s="27"/>
      <c r="W568" s="35"/>
      <c r="X568" s="27"/>
      <c r="Y568" s="27"/>
      <c r="Z568" s="27"/>
      <c r="AA568" s="27"/>
      <c r="AB568" s="27"/>
      <c r="AC568" s="27"/>
      <c r="AD568" s="27"/>
      <c r="AE568" s="27"/>
    </row>
    <row r="569" spans="1:31" ht="14">
      <c r="A569" s="27" t="e">
        <f>VLOOKUP(O569,Dictionnaire!A:B,2,0)</f>
        <v>#N/A</v>
      </c>
      <c r="B569" s="27">
        <f t="shared" si="2"/>
        <v>0</v>
      </c>
      <c r="C569" s="27"/>
      <c r="D569" s="27"/>
      <c r="E569" s="27"/>
      <c r="F569" s="27"/>
      <c r="G569" s="27"/>
      <c r="H569" s="27"/>
      <c r="I569" s="27"/>
      <c r="J569" s="27"/>
      <c r="K569" s="27"/>
      <c r="L569" s="37"/>
      <c r="M569" s="27"/>
      <c r="N569" s="27"/>
      <c r="O569" s="34"/>
      <c r="P569" s="27"/>
      <c r="Q569" s="27"/>
      <c r="R569" s="27"/>
      <c r="S569" s="27"/>
      <c r="T569" s="27"/>
      <c r="U569" s="27"/>
      <c r="V569" s="27"/>
      <c r="W569" s="27"/>
      <c r="X569" s="27"/>
      <c r="Y569" s="27"/>
      <c r="Z569" s="27"/>
      <c r="AA569" s="27"/>
      <c r="AB569" s="27"/>
      <c r="AC569" s="27"/>
      <c r="AD569" s="27"/>
      <c r="AE569" s="27">
        <v>122559356</v>
      </c>
    </row>
    <row r="570" spans="1:31" ht="14">
      <c r="A570" s="27" t="e">
        <f>VLOOKUP(O570,Dictionnaire!A:B,2,0)</f>
        <v>#N/A</v>
      </c>
      <c r="B570" s="27">
        <f t="shared" si="2"/>
        <v>0</v>
      </c>
      <c r="C570" s="27"/>
      <c r="D570" s="27"/>
      <c r="E570" s="27"/>
      <c r="F570" s="27"/>
      <c r="G570" s="27"/>
      <c r="H570" s="27"/>
      <c r="I570" s="27"/>
      <c r="J570" s="27"/>
      <c r="K570" s="27"/>
      <c r="L570" s="37"/>
      <c r="M570" s="27"/>
      <c r="N570" s="27"/>
      <c r="O570" s="34"/>
      <c r="P570" s="27"/>
      <c r="Q570" s="27"/>
      <c r="R570" s="27"/>
      <c r="S570" s="27"/>
      <c r="T570" s="27"/>
      <c r="U570" s="27"/>
      <c r="V570" s="27"/>
      <c r="W570" s="35"/>
      <c r="X570" s="27"/>
      <c r="Y570" s="27"/>
      <c r="Z570" s="27"/>
      <c r="AA570" s="27"/>
      <c r="AB570" s="27"/>
      <c r="AC570" s="27"/>
      <c r="AD570" s="27"/>
      <c r="AE570" s="27"/>
    </row>
    <row r="571" spans="1:31" ht="14">
      <c r="A571" s="27" t="e">
        <f>VLOOKUP(O571,Dictionnaire!A:B,2,0)</f>
        <v>#N/A</v>
      </c>
      <c r="B571" s="27">
        <f t="shared" si="2"/>
        <v>0</v>
      </c>
      <c r="C571" s="27"/>
      <c r="D571" s="27"/>
      <c r="E571" s="27"/>
      <c r="F571" s="27"/>
      <c r="G571" s="27"/>
      <c r="H571" s="27"/>
      <c r="I571" s="27"/>
      <c r="J571" s="27"/>
      <c r="K571" s="27"/>
      <c r="L571" s="37"/>
      <c r="M571" s="27"/>
      <c r="N571" s="27"/>
      <c r="O571" s="34"/>
      <c r="P571" s="27"/>
      <c r="Q571" s="27"/>
      <c r="R571" s="27"/>
      <c r="S571" s="27"/>
      <c r="T571" s="27"/>
      <c r="U571" s="27"/>
      <c r="V571" s="27"/>
      <c r="W571" s="27"/>
      <c r="X571" s="27"/>
      <c r="Y571" s="27"/>
      <c r="Z571" s="27"/>
      <c r="AA571" s="27"/>
      <c r="AB571" s="27"/>
      <c r="AC571" s="27"/>
      <c r="AD571" s="27"/>
      <c r="AE571" s="27"/>
    </row>
    <row r="572" spans="1:31" ht="14">
      <c r="A572" s="27" t="e">
        <f>VLOOKUP(O572,Dictionnaire!A:B,2,0)</f>
        <v>#N/A</v>
      </c>
      <c r="B572" s="27">
        <f t="shared" si="2"/>
        <v>0</v>
      </c>
      <c r="C572" s="27"/>
      <c r="D572" s="27"/>
      <c r="E572" s="27"/>
      <c r="F572" s="27"/>
      <c r="G572" s="27"/>
      <c r="H572" s="27"/>
      <c r="I572" s="27"/>
      <c r="J572" s="27"/>
      <c r="K572" s="27"/>
      <c r="L572" s="37"/>
      <c r="M572" s="27"/>
      <c r="N572" s="27"/>
      <c r="O572" s="34"/>
      <c r="P572" s="27"/>
      <c r="Q572" s="27"/>
      <c r="R572" s="27"/>
      <c r="S572" s="27"/>
      <c r="T572" s="27"/>
      <c r="U572" s="27"/>
      <c r="V572" s="27"/>
      <c r="W572" s="27"/>
      <c r="X572" s="27"/>
      <c r="Y572" s="27"/>
      <c r="Z572" s="27"/>
      <c r="AA572" s="27"/>
      <c r="AB572" s="27"/>
      <c r="AC572" s="27"/>
      <c r="AD572" s="27"/>
      <c r="AE572" s="27">
        <v>122574731</v>
      </c>
    </row>
    <row r="573" spans="1:31" ht="14">
      <c r="A573" s="27" t="e">
        <f>VLOOKUP(O573,Dictionnaire!A:B,2,0)</f>
        <v>#N/A</v>
      </c>
      <c r="B573" s="27">
        <f t="shared" si="2"/>
        <v>0</v>
      </c>
      <c r="C573" s="27"/>
      <c r="D573" s="27"/>
      <c r="E573" s="27"/>
      <c r="F573" s="27"/>
      <c r="G573" s="27"/>
      <c r="H573" s="27"/>
      <c r="I573" s="27"/>
      <c r="J573" s="27"/>
      <c r="K573" s="27"/>
      <c r="L573" s="37"/>
      <c r="M573" s="27"/>
      <c r="N573" s="27"/>
      <c r="O573" s="34"/>
      <c r="P573" s="27"/>
      <c r="Q573" s="27"/>
      <c r="R573" s="27"/>
      <c r="S573" s="27"/>
      <c r="T573" s="27"/>
      <c r="U573" s="27"/>
      <c r="V573" s="27"/>
      <c r="W573" s="27"/>
      <c r="X573" s="27"/>
      <c r="Y573" s="27"/>
      <c r="Z573" s="27"/>
      <c r="AA573" s="27"/>
      <c r="AB573" s="27"/>
      <c r="AC573" s="27"/>
      <c r="AD573" s="27"/>
      <c r="AE573" s="27"/>
    </row>
    <row r="574" spans="1:31" ht="14">
      <c r="A574" s="27" t="e">
        <f>VLOOKUP(O574,Dictionnaire!A:B,2,0)</f>
        <v>#N/A</v>
      </c>
      <c r="B574" s="27">
        <f t="shared" si="2"/>
        <v>0</v>
      </c>
      <c r="C574" s="27"/>
      <c r="D574" s="27"/>
      <c r="E574" s="27"/>
      <c r="F574" s="27"/>
      <c r="G574" s="27"/>
      <c r="H574" s="27"/>
      <c r="I574" s="27"/>
      <c r="J574" s="27"/>
      <c r="K574" s="27"/>
      <c r="L574" s="37"/>
      <c r="M574" s="27"/>
      <c r="N574" s="27"/>
      <c r="O574" s="34"/>
      <c r="P574" s="27"/>
      <c r="Q574" s="27"/>
      <c r="R574" s="27"/>
      <c r="S574" s="27"/>
      <c r="T574" s="27"/>
      <c r="U574" s="27"/>
      <c r="V574" s="27"/>
      <c r="W574" s="27"/>
      <c r="X574" s="27"/>
      <c r="Y574" s="27"/>
      <c r="Z574" s="27"/>
      <c r="AA574" s="27"/>
      <c r="AB574" s="27"/>
      <c r="AC574" s="27"/>
      <c r="AD574" s="27"/>
      <c r="AE574" s="27"/>
    </row>
    <row r="575" spans="1:31" ht="14">
      <c r="A575" s="27" t="e">
        <f>VLOOKUP(O575,Dictionnaire!A:B,2,0)</f>
        <v>#N/A</v>
      </c>
      <c r="B575" s="27">
        <f t="shared" si="2"/>
        <v>0</v>
      </c>
      <c r="C575" s="27"/>
      <c r="D575" s="27"/>
      <c r="E575" s="27"/>
      <c r="F575" s="27"/>
      <c r="G575" s="27"/>
      <c r="H575" s="27"/>
      <c r="I575" s="27"/>
      <c r="J575" s="27"/>
      <c r="K575" s="27"/>
      <c r="L575" s="37"/>
      <c r="M575" s="27"/>
      <c r="N575" s="27"/>
      <c r="O575" s="34"/>
      <c r="P575" s="27"/>
      <c r="Q575" s="27"/>
      <c r="R575" s="27"/>
      <c r="S575" s="27"/>
      <c r="T575" s="27"/>
      <c r="U575" s="27"/>
      <c r="V575" s="27"/>
      <c r="W575" s="27"/>
      <c r="X575" s="27"/>
      <c r="Y575" s="27"/>
      <c r="Z575" s="27"/>
      <c r="AA575" s="27"/>
      <c r="AB575" s="27"/>
      <c r="AC575" s="27"/>
      <c r="AD575" s="27"/>
      <c r="AE575" s="27"/>
    </row>
    <row r="576" spans="1:31" ht="14">
      <c r="A576" s="27" t="e">
        <f>VLOOKUP(O576,Dictionnaire!A:B,2,0)</f>
        <v>#N/A</v>
      </c>
      <c r="B576" s="27">
        <f t="shared" si="2"/>
        <v>0</v>
      </c>
      <c r="C576" s="27"/>
      <c r="D576" s="27"/>
      <c r="E576" s="27"/>
      <c r="F576" s="27"/>
      <c r="G576" s="27"/>
      <c r="H576" s="27"/>
      <c r="I576" s="27"/>
      <c r="J576" s="27"/>
      <c r="K576" s="27"/>
      <c r="L576" s="37"/>
      <c r="M576" s="27"/>
      <c r="N576" s="27"/>
      <c r="O576" s="34"/>
      <c r="P576" s="27"/>
      <c r="Q576" s="27"/>
      <c r="R576" s="27"/>
      <c r="S576" s="27"/>
      <c r="T576" s="27"/>
      <c r="U576" s="27"/>
      <c r="V576" s="27"/>
      <c r="W576" s="27"/>
      <c r="X576" s="27"/>
      <c r="Y576" s="27"/>
      <c r="Z576" s="27"/>
      <c r="AA576" s="27"/>
      <c r="AB576" s="27"/>
      <c r="AC576" s="27"/>
      <c r="AD576" s="27"/>
      <c r="AE576" s="27"/>
    </row>
    <row r="577" spans="1:31" ht="14">
      <c r="A577" s="27" t="e">
        <f>VLOOKUP(O577,Dictionnaire!A:B,2,0)</f>
        <v>#N/A</v>
      </c>
      <c r="B577" s="27">
        <f t="shared" si="2"/>
        <v>0</v>
      </c>
      <c r="C577" s="27"/>
      <c r="D577" s="27"/>
      <c r="E577" s="27"/>
      <c r="F577" s="27"/>
      <c r="G577" s="27"/>
      <c r="H577" s="27"/>
      <c r="I577" s="27"/>
      <c r="J577" s="27"/>
      <c r="K577" s="27"/>
      <c r="L577" s="37"/>
      <c r="M577" s="27"/>
      <c r="N577" s="27"/>
      <c r="O577" s="34"/>
      <c r="P577" s="27"/>
      <c r="Q577" s="27"/>
      <c r="R577" s="27"/>
      <c r="S577" s="27"/>
      <c r="T577" s="27"/>
      <c r="U577" s="27"/>
      <c r="V577" s="27"/>
      <c r="W577" s="27"/>
      <c r="X577" s="27"/>
      <c r="Y577" s="27"/>
      <c r="Z577" s="27"/>
      <c r="AA577" s="27"/>
      <c r="AB577" s="27"/>
      <c r="AC577" s="27"/>
      <c r="AD577" s="27"/>
      <c r="AE577" s="27"/>
    </row>
    <row r="578" spans="1:31" ht="14">
      <c r="A578" s="27" t="e">
        <f>VLOOKUP(O578,Dictionnaire!A:B,2,0)</f>
        <v>#N/A</v>
      </c>
      <c r="B578" s="27">
        <f t="shared" si="2"/>
        <v>0</v>
      </c>
      <c r="C578" s="27"/>
      <c r="D578" s="27"/>
      <c r="E578" s="27"/>
      <c r="F578" s="27"/>
      <c r="G578" s="27"/>
      <c r="H578" s="27"/>
      <c r="I578" s="27"/>
      <c r="J578" s="27"/>
      <c r="K578" s="27"/>
      <c r="L578" s="37"/>
      <c r="M578" s="27"/>
      <c r="N578" s="27"/>
      <c r="O578" s="34"/>
      <c r="P578" s="27"/>
      <c r="Q578" s="27"/>
      <c r="R578" s="27"/>
      <c r="S578" s="27"/>
      <c r="T578" s="27"/>
      <c r="U578" s="27"/>
      <c r="V578" s="27"/>
      <c r="W578" s="27"/>
      <c r="X578" s="27"/>
      <c r="Y578" s="27"/>
      <c r="Z578" s="27"/>
      <c r="AA578" s="27"/>
      <c r="AB578" s="27"/>
      <c r="AC578" s="27"/>
      <c r="AD578" s="27"/>
      <c r="AE578" s="27"/>
    </row>
    <row r="579" spans="1:31" ht="14">
      <c r="A579" s="27" t="e">
        <f>VLOOKUP(O579,Dictionnaire!A:B,2,0)</f>
        <v>#N/A</v>
      </c>
      <c r="B579" s="27">
        <f t="shared" si="2"/>
        <v>0</v>
      </c>
      <c r="C579" s="27"/>
      <c r="D579" s="27"/>
      <c r="E579" s="27"/>
      <c r="F579" s="27"/>
      <c r="G579" s="27"/>
      <c r="H579" s="27"/>
      <c r="I579" s="27"/>
      <c r="J579" s="27"/>
      <c r="K579" s="27"/>
      <c r="L579" s="37"/>
      <c r="M579" s="27"/>
      <c r="N579" s="27"/>
      <c r="O579" s="34"/>
      <c r="P579" s="27"/>
      <c r="Q579" s="27"/>
      <c r="R579" s="27"/>
      <c r="S579" s="27"/>
      <c r="T579" s="27"/>
      <c r="U579" s="27"/>
      <c r="V579" s="27"/>
      <c r="W579" s="27"/>
      <c r="X579" s="27"/>
      <c r="Y579" s="27"/>
      <c r="Z579" s="27"/>
      <c r="AA579" s="27"/>
      <c r="AB579" s="27"/>
      <c r="AC579" s="27"/>
      <c r="AD579" s="27"/>
      <c r="AE579" s="27"/>
    </row>
    <row r="580" spans="1:31" ht="14">
      <c r="A580" s="27" t="e">
        <f>VLOOKUP(O580,Dictionnaire!A:B,2,0)</f>
        <v>#N/A</v>
      </c>
      <c r="B580" s="27">
        <f t="shared" si="2"/>
        <v>0</v>
      </c>
      <c r="C580" s="27"/>
      <c r="D580" s="27"/>
      <c r="E580" s="27"/>
      <c r="F580" s="27"/>
      <c r="G580" s="27"/>
      <c r="H580" s="27"/>
      <c r="I580" s="27"/>
      <c r="J580" s="27"/>
      <c r="K580" s="27"/>
      <c r="L580" s="37"/>
      <c r="M580" s="27"/>
      <c r="N580" s="27"/>
      <c r="O580" s="34"/>
      <c r="P580" s="27"/>
      <c r="Q580" s="27"/>
      <c r="R580" s="27"/>
      <c r="S580" s="27"/>
      <c r="T580" s="27"/>
      <c r="U580" s="27"/>
      <c r="V580" s="27"/>
      <c r="W580" s="27"/>
      <c r="X580" s="27"/>
      <c r="Y580" s="27"/>
      <c r="Z580" s="27"/>
      <c r="AA580" s="27"/>
      <c r="AB580" s="27"/>
      <c r="AC580" s="27"/>
      <c r="AD580" s="27"/>
      <c r="AE580" s="27"/>
    </row>
    <row r="581" spans="1:31" ht="14">
      <c r="A581" s="27" t="e">
        <f>VLOOKUP(O581,Dictionnaire!A:B,2,0)</f>
        <v>#N/A</v>
      </c>
      <c r="B581" s="27">
        <f t="shared" si="2"/>
        <v>0</v>
      </c>
      <c r="C581" s="27"/>
      <c r="D581" s="27"/>
      <c r="E581" s="27"/>
      <c r="F581" s="27"/>
      <c r="G581" s="27"/>
      <c r="H581" s="27"/>
      <c r="I581" s="27"/>
      <c r="J581" s="27"/>
      <c r="K581" s="27"/>
      <c r="L581" s="37"/>
      <c r="M581" s="27"/>
      <c r="N581" s="27"/>
      <c r="O581" s="34"/>
      <c r="P581" s="27"/>
      <c r="Q581" s="27"/>
      <c r="R581" s="27"/>
      <c r="S581" s="27"/>
      <c r="T581" s="27"/>
      <c r="U581" s="27"/>
      <c r="V581" s="27"/>
      <c r="W581" s="27"/>
      <c r="X581" s="27"/>
      <c r="Y581" s="27"/>
      <c r="Z581" s="27"/>
      <c r="AA581" s="27"/>
      <c r="AB581" s="27"/>
      <c r="AC581" s="27"/>
      <c r="AD581" s="27"/>
      <c r="AE581" s="27"/>
    </row>
    <row r="582" spans="1:31" ht="14">
      <c r="A582" s="27" t="e">
        <f>VLOOKUP(O582,Dictionnaire!A:B,2,0)</f>
        <v>#N/A</v>
      </c>
      <c r="B582" s="27">
        <f t="shared" si="2"/>
        <v>0</v>
      </c>
      <c r="C582" s="27"/>
      <c r="D582" s="27"/>
      <c r="E582" s="27"/>
      <c r="F582" s="27"/>
      <c r="G582" s="27"/>
      <c r="H582" s="27"/>
      <c r="I582" s="27"/>
      <c r="J582" s="27"/>
      <c r="K582" s="27"/>
      <c r="L582" s="37"/>
      <c r="M582" s="27"/>
      <c r="N582" s="27"/>
      <c r="O582" s="34"/>
      <c r="P582" s="27"/>
      <c r="Q582" s="27"/>
      <c r="R582" s="27"/>
      <c r="S582" s="27"/>
      <c r="T582" s="27"/>
      <c r="U582" s="27"/>
      <c r="V582" s="27"/>
      <c r="W582" s="27"/>
      <c r="X582" s="27"/>
      <c r="Y582" s="27"/>
      <c r="Z582" s="27"/>
      <c r="AA582" s="27"/>
      <c r="AB582" s="27"/>
      <c r="AC582" s="27"/>
      <c r="AD582" s="27"/>
      <c r="AE582" s="27">
        <v>122574324</v>
      </c>
    </row>
    <row r="583" spans="1:31" ht="14">
      <c r="A583" s="27" t="e">
        <f>VLOOKUP(O583,Dictionnaire!A:B,2,0)</f>
        <v>#N/A</v>
      </c>
      <c r="B583" s="27">
        <f t="shared" si="2"/>
        <v>0</v>
      </c>
      <c r="C583" s="27"/>
      <c r="D583" s="27"/>
      <c r="E583" s="27"/>
      <c r="F583" s="27"/>
      <c r="G583" s="27"/>
      <c r="H583" s="27"/>
      <c r="I583" s="27"/>
      <c r="J583" s="27"/>
      <c r="K583" s="27"/>
      <c r="L583" s="37"/>
      <c r="M583" s="27"/>
      <c r="N583" s="27"/>
      <c r="O583" s="34"/>
      <c r="P583" s="27"/>
      <c r="Q583" s="27"/>
      <c r="R583" s="27"/>
      <c r="S583" s="27"/>
      <c r="T583" s="27"/>
      <c r="U583" s="27"/>
      <c r="V583" s="27"/>
      <c r="W583" s="35"/>
      <c r="X583" s="27"/>
      <c r="Y583" s="27"/>
      <c r="Z583" s="27"/>
      <c r="AA583" s="27"/>
      <c r="AB583" s="27"/>
      <c r="AC583" s="27"/>
      <c r="AD583" s="27"/>
      <c r="AE583" s="27"/>
    </row>
    <row r="584" spans="1:31" ht="14">
      <c r="A584" s="27" t="e">
        <f>VLOOKUP(O584,Dictionnaire!A:B,2,0)</f>
        <v>#N/A</v>
      </c>
      <c r="B584" s="27">
        <f t="shared" si="2"/>
        <v>0</v>
      </c>
      <c r="C584" s="27"/>
      <c r="D584" s="27"/>
      <c r="E584" s="27"/>
      <c r="F584" s="27"/>
      <c r="G584" s="27"/>
      <c r="H584" s="27"/>
      <c r="I584" s="27"/>
      <c r="J584" s="27"/>
      <c r="K584" s="27"/>
      <c r="L584" s="37"/>
      <c r="M584" s="27"/>
      <c r="N584" s="27"/>
      <c r="O584" s="34"/>
      <c r="P584" s="27"/>
      <c r="Q584" s="27"/>
      <c r="R584" s="27"/>
      <c r="S584" s="27"/>
      <c r="T584" s="27"/>
      <c r="U584" s="27"/>
      <c r="V584" s="27"/>
      <c r="W584" s="27"/>
      <c r="X584" s="27"/>
      <c r="Y584" s="27"/>
      <c r="Z584" s="27"/>
      <c r="AA584" s="27"/>
      <c r="AB584" s="27"/>
      <c r="AC584" s="27"/>
      <c r="AD584" s="27"/>
      <c r="AE584" s="27"/>
    </row>
    <row r="585" spans="1:31" ht="14">
      <c r="A585" s="27" t="e">
        <f>VLOOKUP(O585,Dictionnaire!A:B,2,0)</f>
        <v>#N/A</v>
      </c>
      <c r="B585" s="27">
        <f t="shared" si="2"/>
        <v>0</v>
      </c>
      <c r="C585" s="27"/>
      <c r="D585" s="27"/>
      <c r="E585" s="27"/>
      <c r="F585" s="27"/>
      <c r="G585" s="27"/>
      <c r="H585" s="27"/>
      <c r="I585" s="27"/>
      <c r="J585" s="27"/>
      <c r="K585" s="27"/>
      <c r="L585" s="37"/>
      <c r="M585" s="27"/>
      <c r="N585" s="27"/>
      <c r="O585" s="34"/>
      <c r="P585" s="27"/>
      <c r="Q585" s="27"/>
      <c r="R585" s="27"/>
      <c r="S585" s="27"/>
      <c r="T585" s="27"/>
      <c r="U585" s="27"/>
      <c r="V585" s="27"/>
      <c r="W585" s="27"/>
      <c r="X585" s="27"/>
      <c r="Y585" s="27"/>
      <c r="Z585" s="27"/>
      <c r="AA585" s="27"/>
      <c r="AB585" s="27"/>
      <c r="AC585" s="27"/>
      <c r="AD585" s="27"/>
      <c r="AE585" s="27"/>
    </row>
    <row r="586" spans="1:31" ht="14">
      <c r="A586" s="27" t="e">
        <f>VLOOKUP(O586,Dictionnaire!A:B,2,0)</f>
        <v>#N/A</v>
      </c>
      <c r="B586" s="27">
        <f t="shared" si="2"/>
        <v>0</v>
      </c>
      <c r="C586" s="27"/>
      <c r="D586" s="27"/>
      <c r="E586" s="27"/>
      <c r="F586" s="27"/>
      <c r="G586" s="27"/>
      <c r="H586" s="27"/>
      <c r="I586" s="27"/>
      <c r="J586" s="27"/>
      <c r="K586" s="27"/>
      <c r="L586" s="37"/>
      <c r="M586" s="27"/>
      <c r="N586" s="27"/>
      <c r="O586" s="34"/>
      <c r="P586" s="27"/>
      <c r="Q586" s="27"/>
      <c r="R586" s="27"/>
      <c r="S586" s="27"/>
      <c r="T586" s="27"/>
      <c r="U586" s="27"/>
      <c r="V586" s="27"/>
      <c r="W586" s="27"/>
      <c r="X586" s="27"/>
      <c r="Y586" s="27"/>
      <c r="Z586" s="27"/>
      <c r="AA586" s="27"/>
      <c r="AB586" s="27"/>
      <c r="AC586" s="27"/>
      <c r="AD586" s="27"/>
      <c r="AE586" s="27"/>
    </row>
    <row r="587" spans="1:31" ht="14">
      <c r="A587" s="27" t="e">
        <f>VLOOKUP(O587,Dictionnaire!A:B,2,0)</f>
        <v>#N/A</v>
      </c>
      <c r="B587" s="27">
        <f t="shared" si="2"/>
        <v>0</v>
      </c>
      <c r="C587" s="27"/>
      <c r="D587" s="27"/>
      <c r="E587" s="27"/>
      <c r="F587" s="27"/>
      <c r="G587" s="27"/>
      <c r="H587" s="27"/>
      <c r="I587" s="27"/>
      <c r="J587" s="27"/>
      <c r="K587" s="27"/>
      <c r="L587" s="37"/>
      <c r="M587" s="27"/>
      <c r="N587" s="27"/>
      <c r="O587" s="34"/>
      <c r="P587" s="27"/>
      <c r="Q587" s="27"/>
      <c r="R587" s="27"/>
      <c r="S587" s="27"/>
      <c r="T587" s="27"/>
      <c r="U587" s="27"/>
      <c r="V587" s="27"/>
      <c r="W587" s="27"/>
      <c r="X587" s="27"/>
      <c r="Y587" s="27"/>
      <c r="Z587" s="27"/>
      <c r="AA587" s="27"/>
      <c r="AB587" s="27"/>
      <c r="AC587" s="27"/>
      <c r="AD587" s="27"/>
      <c r="AE587" s="27">
        <v>122583001</v>
      </c>
    </row>
    <row r="588" spans="1:31" ht="14">
      <c r="A588" s="27" t="e">
        <f>VLOOKUP(O588,Dictionnaire!A:B,2,0)</f>
        <v>#N/A</v>
      </c>
      <c r="B588" s="27">
        <f t="shared" si="2"/>
        <v>0</v>
      </c>
      <c r="C588" s="27"/>
      <c r="D588" s="27"/>
      <c r="E588" s="27"/>
      <c r="F588" s="27"/>
      <c r="G588" s="27"/>
      <c r="H588" s="27"/>
      <c r="I588" s="27"/>
      <c r="J588" s="27"/>
      <c r="K588" s="27"/>
      <c r="L588" s="37"/>
      <c r="M588" s="27"/>
      <c r="N588" s="27"/>
      <c r="O588" s="34"/>
      <c r="P588" s="27"/>
      <c r="Q588" s="27"/>
      <c r="R588" s="27"/>
      <c r="S588" s="27"/>
      <c r="T588" s="27"/>
      <c r="U588" s="27"/>
      <c r="V588" s="27"/>
      <c r="W588" s="27"/>
      <c r="X588" s="27"/>
      <c r="Y588" s="27"/>
      <c r="Z588" s="27"/>
      <c r="AA588" s="27"/>
      <c r="AB588" s="27"/>
      <c r="AC588" s="27"/>
      <c r="AD588" s="27"/>
      <c r="AE588" s="27"/>
    </row>
    <row r="589" spans="1:31" ht="14">
      <c r="A589" s="27" t="e">
        <f>VLOOKUP(O589,Dictionnaire!A:B,2,0)</f>
        <v>#N/A</v>
      </c>
      <c r="B589" s="27">
        <f t="shared" si="2"/>
        <v>0</v>
      </c>
      <c r="C589" s="27"/>
      <c r="D589" s="27"/>
      <c r="E589" s="27"/>
      <c r="F589" s="27"/>
      <c r="G589" s="27"/>
      <c r="H589" s="27"/>
      <c r="I589" s="27"/>
      <c r="J589" s="27"/>
      <c r="K589" s="27"/>
      <c r="L589" s="37"/>
      <c r="M589" s="27"/>
      <c r="N589" s="27"/>
      <c r="O589" s="34"/>
      <c r="P589" s="27"/>
      <c r="Q589" s="27"/>
      <c r="R589" s="27"/>
      <c r="S589" s="27"/>
      <c r="T589" s="27"/>
      <c r="U589" s="27"/>
      <c r="V589" s="27"/>
      <c r="W589" s="27"/>
      <c r="X589" s="27"/>
      <c r="Y589" s="27"/>
      <c r="Z589" s="27"/>
      <c r="AA589" s="27"/>
      <c r="AB589" s="27"/>
      <c r="AC589" s="27"/>
      <c r="AD589" s="27"/>
      <c r="AE589" s="27">
        <v>122697040</v>
      </c>
    </row>
    <row r="590" spans="1:31" ht="14">
      <c r="A590" s="27" t="e">
        <f>VLOOKUP(O590,Dictionnaire!A:B,2,0)</f>
        <v>#N/A</v>
      </c>
      <c r="B590" s="27">
        <f t="shared" si="2"/>
        <v>0</v>
      </c>
      <c r="C590" s="27"/>
      <c r="D590" s="27"/>
      <c r="E590" s="27"/>
      <c r="F590" s="27"/>
      <c r="G590" s="27"/>
      <c r="H590" s="27"/>
      <c r="I590" s="27"/>
      <c r="J590" s="27"/>
      <c r="K590" s="27"/>
      <c r="L590" s="37"/>
      <c r="M590" s="27"/>
      <c r="N590" s="27"/>
      <c r="O590" s="34"/>
      <c r="P590" s="27"/>
      <c r="Q590" s="27"/>
      <c r="R590" s="27"/>
      <c r="S590" s="27"/>
      <c r="T590" s="27"/>
      <c r="U590" s="27"/>
      <c r="V590" s="27"/>
      <c r="W590" s="27"/>
      <c r="X590" s="27"/>
      <c r="Y590" s="27"/>
      <c r="Z590" s="27"/>
      <c r="AA590" s="27"/>
      <c r="AB590" s="27"/>
      <c r="AC590" s="27"/>
      <c r="AD590" s="27"/>
      <c r="AE590" s="27"/>
    </row>
    <row r="591" spans="1:31" ht="14">
      <c r="A591" s="27" t="e">
        <f>VLOOKUP(O591,Dictionnaire!A:B,2,0)</f>
        <v>#N/A</v>
      </c>
      <c r="B591" s="27">
        <f t="shared" si="2"/>
        <v>0</v>
      </c>
      <c r="C591" s="27"/>
      <c r="D591" s="27"/>
      <c r="E591" s="27"/>
      <c r="F591" s="27"/>
      <c r="G591" s="27"/>
      <c r="H591" s="27"/>
      <c r="I591" s="27"/>
      <c r="J591" s="27"/>
      <c r="K591" s="27"/>
      <c r="L591" s="37"/>
      <c r="M591" s="27"/>
      <c r="N591" s="27"/>
      <c r="O591" s="34"/>
      <c r="P591" s="27"/>
      <c r="Q591" s="27"/>
      <c r="R591" s="27"/>
      <c r="S591" s="27"/>
      <c r="T591" s="27"/>
      <c r="U591" s="27"/>
      <c r="V591" s="27"/>
      <c r="W591" s="27"/>
      <c r="X591" s="27"/>
      <c r="Y591" s="27"/>
      <c r="Z591" s="27"/>
      <c r="AA591" s="27"/>
      <c r="AB591" s="27"/>
      <c r="AC591" s="27"/>
      <c r="AD591" s="27"/>
      <c r="AE591" s="27" t="s">
        <v>7612</v>
      </c>
    </row>
    <row r="592" spans="1:31" ht="14">
      <c r="A592" s="27" t="e">
        <f>VLOOKUP(O592,Dictionnaire!A:B,2,0)</f>
        <v>#N/A</v>
      </c>
      <c r="B592" s="27">
        <f t="shared" si="2"/>
        <v>0</v>
      </c>
      <c r="C592" s="27"/>
      <c r="D592" s="27"/>
      <c r="E592" s="27"/>
      <c r="F592" s="27"/>
      <c r="G592" s="27"/>
      <c r="H592" s="27"/>
      <c r="I592" s="27"/>
      <c r="J592" s="27"/>
      <c r="K592" s="27"/>
      <c r="L592" s="37"/>
      <c r="M592" s="27"/>
      <c r="N592" s="27"/>
      <c r="O592" s="34"/>
      <c r="P592" s="27"/>
      <c r="Q592" s="27"/>
      <c r="R592" s="27"/>
      <c r="S592" s="27"/>
      <c r="T592" s="27"/>
      <c r="U592" s="27"/>
      <c r="V592" s="27"/>
      <c r="W592" s="27"/>
      <c r="X592" s="27"/>
      <c r="Y592" s="27"/>
      <c r="Z592" s="27"/>
      <c r="AA592" s="27"/>
      <c r="AB592" s="27"/>
      <c r="AC592" s="27"/>
      <c r="AD592" s="27"/>
      <c r="AE592" s="27"/>
    </row>
    <row r="593" spans="1:31" ht="14">
      <c r="A593" s="27" t="e">
        <f>VLOOKUP(O593,Dictionnaire!A:B,2,0)</f>
        <v>#N/A</v>
      </c>
      <c r="B593" s="27">
        <f t="shared" si="2"/>
        <v>0</v>
      </c>
      <c r="C593" s="27"/>
      <c r="D593" s="27"/>
      <c r="E593" s="27"/>
      <c r="F593" s="27"/>
      <c r="G593" s="27"/>
      <c r="H593" s="27"/>
      <c r="I593" s="27"/>
      <c r="J593" s="27"/>
      <c r="K593" s="27"/>
      <c r="L593" s="37"/>
      <c r="M593" s="27"/>
      <c r="N593" s="27"/>
      <c r="O593" s="34"/>
      <c r="P593" s="27"/>
      <c r="Q593" s="27"/>
      <c r="R593" s="27"/>
      <c r="S593" s="27"/>
      <c r="T593" s="27"/>
      <c r="U593" s="27"/>
      <c r="V593" s="27"/>
      <c r="W593" s="27"/>
      <c r="X593" s="27"/>
      <c r="Y593" s="27"/>
      <c r="Z593" s="27"/>
      <c r="AA593" s="27"/>
      <c r="AB593" s="27"/>
      <c r="AC593" s="27"/>
      <c r="AD593" s="27"/>
      <c r="AE593" s="27"/>
    </row>
    <row r="594" spans="1:31" ht="14">
      <c r="A594" s="27" t="e">
        <f>VLOOKUP(O594,Dictionnaire!A:B,2,0)</f>
        <v>#N/A</v>
      </c>
      <c r="B594" s="27">
        <f t="shared" si="2"/>
        <v>0</v>
      </c>
      <c r="C594" s="27"/>
      <c r="D594" s="27"/>
      <c r="E594" s="27"/>
      <c r="F594" s="27"/>
      <c r="G594" s="27"/>
      <c r="H594" s="27"/>
      <c r="I594" s="27"/>
      <c r="J594" s="27"/>
      <c r="K594" s="27"/>
      <c r="L594" s="37"/>
      <c r="M594" s="27"/>
      <c r="N594" s="27"/>
      <c r="O594" s="34"/>
      <c r="P594" s="27"/>
      <c r="Q594" s="27"/>
      <c r="R594" s="27"/>
      <c r="S594" s="27"/>
      <c r="T594" s="27"/>
      <c r="U594" s="27"/>
      <c r="V594" s="27"/>
      <c r="W594" s="27"/>
      <c r="X594" s="27"/>
      <c r="Y594" s="27"/>
      <c r="Z594" s="27"/>
      <c r="AA594" s="27"/>
      <c r="AB594" s="27"/>
      <c r="AC594" s="27"/>
      <c r="AD594" s="27"/>
      <c r="AE594" s="27"/>
    </row>
    <row r="595" spans="1:31" ht="14">
      <c r="A595" s="27" t="e">
        <f>VLOOKUP(O595,Dictionnaire!A:B,2,0)</f>
        <v>#N/A</v>
      </c>
      <c r="B595" s="27">
        <f t="shared" si="2"/>
        <v>0</v>
      </c>
      <c r="C595" s="27"/>
      <c r="D595" s="27"/>
      <c r="E595" s="27"/>
      <c r="F595" s="27"/>
      <c r="G595" s="27"/>
      <c r="H595" s="27"/>
      <c r="I595" s="27"/>
      <c r="J595" s="27"/>
      <c r="K595" s="27"/>
      <c r="L595" s="37"/>
      <c r="M595" s="27"/>
      <c r="N595" s="27"/>
      <c r="O595" s="34"/>
      <c r="P595" s="27"/>
      <c r="Q595" s="27"/>
      <c r="R595" s="27"/>
      <c r="S595" s="27"/>
      <c r="T595" s="27"/>
      <c r="U595" s="27"/>
      <c r="V595" s="27"/>
      <c r="W595" s="27"/>
      <c r="X595" s="27"/>
      <c r="Y595" s="27"/>
      <c r="Z595" s="27"/>
      <c r="AA595" s="27"/>
      <c r="AB595" s="27"/>
      <c r="AC595" s="27"/>
      <c r="AD595" s="27"/>
      <c r="AE595" s="27"/>
    </row>
    <row r="596" spans="1:31" ht="14">
      <c r="A596" s="27" t="e">
        <f>VLOOKUP(O596,Dictionnaire!A:B,2,0)</f>
        <v>#N/A</v>
      </c>
      <c r="B596" s="27">
        <f t="shared" si="2"/>
        <v>0</v>
      </c>
      <c r="C596" s="27"/>
      <c r="D596" s="27"/>
      <c r="E596" s="27"/>
      <c r="F596" s="27"/>
      <c r="G596" s="27"/>
      <c r="H596" s="27"/>
      <c r="I596" s="27"/>
      <c r="J596" s="27"/>
      <c r="K596" s="27"/>
      <c r="L596" s="37"/>
      <c r="M596" s="27"/>
      <c r="N596" s="27"/>
      <c r="O596" s="34"/>
      <c r="P596" s="27"/>
      <c r="Q596" s="27"/>
      <c r="R596" s="27"/>
      <c r="S596" s="27"/>
      <c r="T596" s="27"/>
      <c r="U596" s="27"/>
      <c r="V596" s="27"/>
      <c r="W596" s="27"/>
      <c r="X596" s="27"/>
      <c r="Y596" s="27"/>
      <c r="Z596" s="27"/>
      <c r="AA596" s="27"/>
      <c r="AB596" s="27"/>
      <c r="AC596" s="27"/>
      <c r="AD596" s="27"/>
      <c r="AE596" s="27"/>
    </row>
    <row r="597" spans="1:31" ht="14">
      <c r="A597" s="27" t="e">
        <f>VLOOKUP(O597,Dictionnaire!A:B,2,0)</f>
        <v>#N/A</v>
      </c>
      <c r="B597" s="27">
        <f t="shared" si="2"/>
        <v>0</v>
      </c>
      <c r="C597" s="27"/>
      <c r="D597" s="27"/>
      <c r="E597" s="27"/>
      <c r="F597" s="27"/>
      <c r="G597" s="27"/>
      <c r="H597" s="27"/>
      <c r="I597" s="27"/>
      <c r="J597" s="27"/>
      <c r="K597" s="27"/>
      <c r="L597" s="37"/>
      <c r="M597" s="27"/>
      <c r="N597" s="27"/>
      <c r="O597" s="34"/>
      <c r="P597" s="27"/>
      <c r="Q597" s="27"/>
      <c r="R597" s="27"/>
      <c r="S597" s="27"/>
      <c r="T597" s="27"/>
      <c r="U597" s="27"/>
      <c r="V597" s="27"/>
      <c r="W597" s="27"/>
      <c r="X597" s="27"/>
      <c r="Y597" s="27"/>
      <c r="Z597" s="27"/>
      <c r="AA597" s="27"/>
      <c r="AB597" s="27"/>
      <c r="AC597" s="27"/>
      <c r="AD597" s="27"/>
      <c r="AE597" s="27">
        <v>122585340</v>
      </c>
    </row>
    <row r="598" spans="1:31" ht="14">
      <c r="A598" s="27" t="e">
        <f>VLOOKUP(O598,Dictionnaire!A:B,2,0)</f>
        <v>#N/A</v>
      </c>
      <c r="B598" s="27">
        <f t="shared" si="2"/>
        <v>0</v>
      </c>
      <c r="C598" s="27"/>
      <c r="D598" s="27"/>
      <c r="E598" s="27"/>
      <c r="F598" s="27"/>
      <c r="G598" s="27"/>
      <c r="H598" s="27"/>
      <c r="I598" s="27"/>
      <c r="J598" s="27"/>
      <c r="K598" s="27"/>
      <c r="L598" s="37"/>
      <c r="M598" s="27"/>
      <c r="N598" s="27"/>
      <c r="O598" s="34"/>
      <c r="P598" s="27"/>
      <c r="Q598" s="27"/>
      <c r="R598" s="27"/>
      <c r="S598" s="27"/>
      <c r="T598" s="27"/>
      <c r="U598" s="27"/>
      <c r="V598" s="27"/>
      <c r="W598" s="27"/>
      <c r="X598" s="27"/>
      <c r="Y598" s="27"/>
      <c r="Z598" s="27"/>
      <c r="AA598" s="27"/>
      <c r="AB598" s="27"/>
      <c r="AC598" s="27"/>
      <c r="AD598" s="27"/>
      <c r="AE598" s="27"/>
    </row>
    <row r="599" spans="1:31" ht="14">
      <c r="A599" s="27" t="e">
        <f>VLOOKUP(O599,Dictionnaire!A:B,2,0)</f>
        <v>#N/A</v>
      </c>
      <c r="B599" s="27">
        <f t="shared" si="2"/>
        <v>0</v>
      </c>
      <c r="C599" s="27"/>
      <c r="D599" s="27"/>
      <c r="E599" s="27"/>
      <c r="F599" s="27"/>
      <c r="G599" s="27"/>
      <c r="H599" s="27"/>
      <c r="I599" s="27"/>
      <c r="J599" s="27"/>
      <c r="K599" s="27"/>
      <c r="L599" s="37"/>
      <c r="M599" s="27"/>
      <c r="N599" s="27"/>
      <c r="O599" s="34"/>
      <c r="P599" s="27"/>
      <c r="Q599" s="27"/>
      <c r="R599" s="27"/>
      <c r="S599" s="27"/>
      <c r="T599" s="27"/>
      <c r="U599" s="27"/>
      <c r="V599" s="27"/>
      <c r="W599" s="27"/>
      <c r="X599" s="27"/>
      <c r="Y599" s="27"/>
      <c r="Z599" s="27"/>
      <c r="AA599" s="27"/>
      <c r="AB599" s="27"/>
      <c r="AC599" s="27"/>
      <c r="AD599" s="27"/>
      <c r="AE599" s="27"/>
    </row>
    <row r="600" spans="1:31" ht="14">
      <c r="A600" s="27" t="e">
        <f>VLOOKUP(O600,Dictionnaire!A:B,2,0)</f>
        <v>#N/A</v>
      </c>
      <c r="B600" s="27">
        <f t="shared" si="2"/>
        <v>0</v>
      </c>
      <c r="C600" s="27"/>
      <c r="D600" s="27"/>
      <c r="E600" s="27"/>
      <c r="F600" s="27"/>
      <c r="G600" s="27"/>
      <c r="H600" s="27"/>
      <c r="I600" s="27"/>
      <c r="J600" s="27"/>
      <c r="K600" s="27"/>
      <c r="L600" s="37"/>
      <c r="M600" s="27"/>
      <c r="N600" s="27"/>
      <c r="O600" s="34"/>
      <c r="P600" s="27"/>
      <c r="Q600" s="27"/>
      <c r="R600" s="27"/>
      <c r="S600" s="27"/>
      <c r="T600" s="27"/>
      <c r="U600" s="27"/>
      <c r="V600" s="27"/>
      <c r="W600" s="27"/>
      <c r="X600" s="27"/>
      <c r="Y600" s="27"/>
      <c r="Z600" s="27"/>
      <c r="AA600" s="27"/>
      <c r="AB600" s="27"/>
      <c r="AC600" s="27"/>
      <c r="AD600" s="27"/>
      <c r="AE600" s="27" t="s">
        <v>7613</v>
      </c>
    </row>
    <row r="601" spans="1:31" ht="14">
      <c r="A601" s="27" t="e">
        <f>VLOOKUP(O601,Dictionnaire!A:B,2,0)</f>
        <v>#N/A</v>
      </c>
      <c r="B601" s="27">
        <f t="shared" si="2"/>
        <v>0</v>
      </c>
      <c r="C601" s="27"/>
      <c r="D601" s="27"/>
      <c r="E601" s="27"/>
      <c r="F601" s="27"/>
      <c r="G601" s="27"/>
      <c r="H601" s="27"/>
      <c r="I601" s="27"/>
      <c r="J601" s="27"/>
      <c r="K601" s="27"/>
      <c r="L601" s="37"/>
      <c r="M601" s="27"/>
      <c r="N601" s="27"/>
      <c r="O601" s="34"/>
      <c r="P601" s="27"/>
      <c r="Q601" s="27"/>
      <c r="R601" s="27"/>
      <c r="S601" s="27"/>
      <c r="T601" s="27"/>
      <c r="U601" s="27"/>
      <c r="V601" s="27"/>
      <c r="W601" s="27"/>
      <c r="X601" s="27"/>
      <c r="Y601" s="27"/>
      <c r="Z601" s="27"/>
      <c r="AA601" s="27"/>
      <c r="AB601" s="27"/>
      <c r="AC601" s="27"/>
      <c r="AD601" s="27"/>
      <c r="AE601" s="27" t="s">
        <v>7614</v>
      </c>
    </row>
    <row r="602" spans="1:31" ht="14">
      <c r="A602" s="27" t="e">
        <f>VLOOKUP(O602,Dictionnaire!A:B,2,0)</f>
        <v>#N/A</v>
      </c>
      <c r="B602" s="27">
        <f t="shared" si="2"/>
        <v>0</v>
      </c>
      <c r="C602" s="27"/>
      <c r="D602" s="27"/>
      <c r="E602" s="27"/>
      <c r="F602" s="27"/>
      <c r="G602" s="27"/>
      <c r="H602" s="27"/>
      <c r="I602" s="27"/>
      <c r="J602" s="27"/>
      <c r="K602" s="27"/>
      <c r="L602" s="37"/>
      <c r="M602" s="27"/>
      <c r="N602" s="27"/>
      <c r="O602" s="34"/>
      <c r="P602" s="27"/>
      <c r="Q602" s="27"/>
      <c r="R602" s="27"/>
      <c r="S602" s="27"/>
      <c r="T602" s="27"/>
      <c r="U602" s="27"/>
      <c r="V602" s="27"/>
      <c r="W602" s="27"/>
      <c r="X602" s="27"/>
      <c r="Y602" s="27"/>
      <c r="Z602" s="27"/>
      <c r="AA602" s="27"/>
      <c r="AB602" s="27"/>
      <c r="AC602" s="27"/>
      <c r="AD602" s="27">
        <v>122603455</v>
      </c>
      <c r="AE602" s="27"/>
    </row>
    <row r="603" spans="1:31" ht="14">
      <c r="A603" s="27" t="e">
        <f>VLOOKUP(O603,Dictionnaire!A:B,2,0)</f>
        <v>#N/A</v>
      </c>
      <c r="B603" s="27">
        <f t="shared" si="2"/>
        <v>0</v>
      </c>
      <c r="C603" s="27"/>
      <c r="D603" s="27"/>
      <c r="E603" s="27"/>
      <c r="F603" s="27"/>
      <c r="G603" s="27"/>
      <c r="H603" s="27"/>
      <c r="I603" s="27"/>
      <c r="J603" s="27"/>
      <c r="K603" s="27"/>
      <c r="L603" s="37"/>
      <c r="M603" s="27"/>
      <c r="N603" s="27"/>
      <c r="O603" s="34"/>
      <c r="P603" s="27"/>
      <c r="Q603" s="27"/>
      <c r="R603" s="27"/>
      <c r="S603" s="27"/>
      <c r="T603" s="27"/>
      <c r="U603" s="27"/>
      <c r="V603" s="27"/>
      <c r="W603" s="27"/>
      <c r="X603" s="27"/>
      <c r="Y603" s="27"/>
      <c r="Z603" s="27"/>
      <c r="AA603" s="27"/>
      <c r="AB603" s="27"/>
      <c r="AC603" s="27"/>
      <c r="AD603" s="27"/>
      <c r="AE603" s="27"/>
    </row>
    <row r="604" spans="1:31" ht="14">
      <c r="A604" s="27" t="e">
        <f>VLOOKUP(O604,Dictionnaire!A:B,2,0)</f>
        <v>#N/A</v>
      </c>
      <c r="B604" s="27">
        <f t="shared" si="2"/>
        <v>0</v>
      </c>
      <c r="C604" s="27"/>
      <c r="D604" s="27"/>
      <c r="E604" s="27"/>
      <c r="F604" s="27"/>
      <c r="G604" s="27"/>
      <c r="H604" s="27"/>
      <c r="I604" s="27"/>
      <c r="J604" s="27"/>
      <c r="K604" s="27"/>
      <c r="L604" s="37"/>
      <c r="M604" s="27"/>
      <c r="N604" s="27"/>
      <c r="O604" s="34"/>
      <c r="P604" s="27"/>
      <c r="Q604" s="27"/>
      <c r="R604" s="27"/>
      <c r="S604" s="27"/>
      <c r="T604" s="27"/>
      <c r="U604" s="27"/>
      <c r="V604" s="27"/>
      <c r="W604" s="27"/>
      <c r="X604" s="27"/>
      <c r="Y604" s="27"/>
      <c r="Z604" s="27"/>
      <c r="AA604" s="27"/>
      <c r="AB604" s="27"/>
      <c r="AC604" s="27"/>
      <c r="AD604" s="27"/>
      <c r="AE604" s="27"/>
    </row>
    <row r="605" spans="1:31" ht="14">
      <c r="A605" s="27" t="e">
        <f>VLOOKUP(O605,Dictionnaire!A:B,2,0)</f>
        <v>#N/A</v>
      </c>
      <c r="B605" s="27">
        <f t="shared" si="2"/>
        <v>0</v>
      </c>
      <c r="C605" s="27"/>
      <c r="D605" s="27"/>
      <c r="E605" s="27"/>
      <c r="F605" s="27"/>
      <c r="G605" s="27"/>
      <c r="H605" s="27"/>
      <c r="I605" s="27"/>
      <c r="J605" s="27"/>
      <c r="K605" s="27"/>
      <c r="L605" s="37"/>
      <c r="M605" s="27"/>
      <c r="N605" s="27"/>
      <c r="O605" s="34"/>
      <c r="P605" s="27"/>
      <c r="Q605" s="27"/>
      <c r="R605" s="27"/>
      <c r="S605" s="27"/>
      <c r="T605" s="27"/>
      <c r="U605" s="27"/>
      <c r="V605" s="27"/>
      <c r="W605" s="27"/>
      <c r="X605" s="27"/>
      <c r="Y605" s="27"/>
      <c r="Z605" s="27"/>
      <c r="AA605" s="27"/>
      <c r="AB605" s="27"/>
      <c r="AC605" s="27"/>
      <c r="AD605" s="27"/>
      <c r="AE605" s="27">
        <v>122721657</v>
      </c>
    </row>
    <row r="606" spans="1:31" ht="14">
      <c r="A606" s="27" t="e">
        <f>VLOOKUP(O606,Dictionnaire!A:B,2,0)</f>
        <v>#N/A</v>
      </c>
      <c r="B606" s="27">
        <f t="shared" si="2"/>
        <v>0</v>
      </c>
      <c r="C606" s="27"/>
      <c r="D606" s="27"/>
      <c r="E606" s="27"/>
      <c r="F606" s="27"/>
      <c r="G606" s="27"/>
      <c r="H606" s="27"/>
      <c r="I606" s="27"/>
      <c r="J606" s="27"/>
      <c r="K606" s="27"/>
      <c r="L606" s="37"/>
      <c r="M606" s="27"/>
      <c r="N606" s="27"/>
      <c r="O606" s="34"/>
      <c r="P606" s="27"/>
      <c r="Q606" s="27"/>
      <c r="R606" s="27"/>
      <c r="S606" s="27"/>
      <c r="T606" s="27"/>
      <c r="U606" s="27"/>
      <c r="V606" s="27"/>
      <c r="W606" s="27"/>
      <c r="X606" s="27"/>
      <c r="Y606" s="27"/>
      <c r="Z606" s="27"/>
      <c r="AA606" s="27"/>
      <c r="AB606" s="27"/>
      <c r="AC606" s="27"/>
      <c r="AD606" s="27">
        <v>122951461</v>
      </c>
      <c r="AE606" s="27"/>
    </row>
    <row r="607" spans="1:31" ht="14">
      <c r="A607" s="27" t="e">
        <f>VLOOKUP(O607,Dictionnaire!A:B,2,0)</f>
        <v>#N/A</v>
      </c>
      <c r="B607" s="27">
        <f t="shared" si="2"/>
        <v>0</v>
      </c>
      <c r="C607" s="27"/>
      <c r="D607" s="27"/>
      <c r="E607" s="27"/>
      <c r="F607" s="27"/>
      <c r="G607" s="27"/>
      <c r="H607" s="27"/>
      <c r="I607" s="27"/>
      <c r="J607" s="27"/>
      <c r="K607" s="27"/>
      <c r="L607" s="37"/>
      <c r="M607" s="27"/>
      <c r="N607" s="27"/>
      <c r="O607" s="34"/>
      <c r="P607" s="27"/>
      <c r="Q607" s="27"/>
      <c r="R607" s="27"/>
      <c r="S607" s="27"/>
      <c r="T607" s="27"/>
      <c r="U607" s="27"/>
      <c r="V607" s="27"/>
      <c r="W607" s="27"/>
      <c r="X607" s="27"/>
      <c r="Y607" s="27"/>
      <c r="Z607" s="27"/>
      <c r="AA607" s="27"/>
      <c r="AB607" s="27"/>
      <c r="AC607" s="27"/>
      <c r="AD607" s="27"/>
      <c r="AE607" s="27"/>
    </row>
    <row r="608" spans="1:31" ht="14">
      <c r="A608" s="27" t="e">
        <f>VLOOKUP(O608,Dictionnaire!A:B,2,0)</f>
        <v>#N/A</v>
      </c>
      <c r="B608" s="27">
        <f t="shared" si="2"/>
        <v>0</v>
      </c>
      <c r="C608" s="27"/>
      <c r="D608" s="27"/>
      <c r="E608" s="27"/>
      <c r="F608" s="27"/>
      <c r="G608" s="27"/>
      <c r="H608" s="27"/>
      <c r="I608" s="27"/>
      <c r="J608" s="27"/>
      <c r="K608" s="27"/>
      <c r="L608" s="37"/>
      <c r="M608" s="27"/>
      <c r="N608" s="27"/>
      <c r="O608" s="34"/>
      <c r="P608" s="27"/>
      <c r="Q608" s="27"/>
      <c r="R608" s="27"/>
      <c r="S608" s="27"/>
      <c r="T608" s="27"/>
      <c r="U608" s="27"/>
      <c r="V608" s="27"/>
      <c r="W608" s="27"/>
      <c r="X608" s="27"/>
      <c r="Y608" s="27"/>
      <c r="Z608" s="27"/>
      <c r="AA608" s="27"/>
      <c r="AB608" s="27"/>
      <c r="AC608" s="27"/>
      <c r="AD608" s="27"/>
      <c r="AE608" s="27"/>
    </row>
    <row r="609" spans="1:31" ht="14">
      <c r="A609" s="27" t="e">
        <f>VLOOKUP(O609,Dictionnaire!A:B,2,0)</f>
        <v>#N/A</v>
      </c>
      <c r="B609" s="27">
        <f t="shared" si="2"/>
        <v>0</v>
      </c>
      <c r="C609" s="27"/>
      <c r="D609" s="27"/>
      <c r="E609" s="27"/>
      <c r="F609" s="27"/>
      <c r="G609" s="27"/>
      <c r="H609" s="27"/>
      <c r="I609" s="27"/>
      <c r="J609" s="27"/>
      <c r="K609" s="27"/>
      <c r="L609" s="37"/>
      <c r="M609" s="27"/>
      <c r="N609" s="27"/>
      <c r="O609" s="34"/>
      <c r="P609" s="27"/>
      <c r="Q609" s="27"/>
      <c r="R609" s="27"/>
      <c r="S609" s="27"/>
      <c r="T609" s="27"/>
      <c r="U609" s="27"/>
      <c r="V609" s="27"/>
      <c r="W609" s="27"/>
      <c r="X609" s="27"/>
      <c r="Y609" s="27"/>
      <c r="Z609" s="27"/>
      <c r="AA609" s="27"/>
      <c r="AB609" s="27"/>
      <c r="AC609" s="27"/>
      <c r="AD609" s="27"/>
      <c r="AE609" s="27"/>
    </row>
    <row r="610" spans="1:31" ht="14">
      <c r="A610" s="27" t="e">
        <f>VLOOKUP(O610,Dictionnaire!A:B,2,0)</f>
        <v>#N/A</v>
      </c>
      <c r="B610" s="27">
        <f t="shared" si="2"/>
        <v>0</v>
      </c>
      <c r="C610" s="27"/>
      <c r="D610" s="27"/>
      <c r="E610" s="27"/>
      <c r="F610" s="27"/>
      <c r="G610" s="27"/>
      <c r="H610" s="27"/>
      <c r="I610" s="27"/>
      <c r="J610" s="27"/>
      <c r="K610" s="27"/>
      <c r="L610" s="37"/>
      <c r="M610" s="27"/>
      <c r="N610" s="27"/>
      <c r="O610" s="34"/>
      <c r="P610" s="27"/>
      <c r="Q610" s="27"/>
      <c r="R610" s="27"/>
      <c r="S610" s="27"/>
      <c r="T610" s="27"/>
      <c r="U610" s="27"/>
      <c r="V610" s="27"/>
      <c r="W610" s="27"/>
      <c r="X610" s="27"/>
      <c r="Y610" s="27"/>
      <c r="Z610" s="27"/>
      <c r="AA610" s="27"/>
      <c r="AB610" s="27"/>
      <c r="AC610" s="27"/>
      <c r="AD610" s="27"/>
      <c r="AE610" s="27"/>
    </row>
    <row r="611" spans="1:31" ht="14">
      <c r="A611" s="27" t="e">
        <f>VLOOKUP(O611,Dictionnaire!A:B,2,0)</f>
        <v>#N/A</v>
      </c>
      <c r="B611" s="27">
        <f t="shared" si="2"/>
        <v>0</v>
      </c>
      <c r="C611" s="27"/>
      <c r="D611" s="27"/>
      <c r="E611" s="27"/>
      <c r="F611" s="27"/>
      <c r="G611" s="27"/>
      <c r="H611" s="27"/>
      <c r="I611" s="27"/>
      <c r="J611" s="27"/>
      <c r="K611" s="27"/>
      <c r="L611" s="37"/>
      <c r="M611" s="27"/>
      <c r="N611" s="27"/>
      <c r="O611" s="34"/>
      <c r="P611" s="27"/>
      <c r="Q611" s="27"/>
      <c r="R611" s="27"/>
      <c r="S611" s="27"/>
      <c r="T611" s="27"/>
      <c r="U611" s="27"/>
      <c r="V611" s="27"/>
      <c r="W611" s="27"/>
      <c r="X611" s="27"/>
      <c r="Y611" s="27"/>
      <c r="Z611" s="27"/>
      <c r="AA611" s="27"/>
      <c r="AB611" s="27"/>
      <c r="AC611" s="27"/>
      <c r="AD611" s="27"/>
      <c r="AE611" s="27"/>
    </row>
    <row r="612" spans="1:31" ht="14">
      <c r="A612" s="27" t="e">
        <f>VLOOKUP(O612,Dictionnaire!A:B,2,0)</f>
        <v>#N/A</v>
      </c>
      <c r="B612" s="27">
        <f t="shared" si="2"/>
        <v>0</v>
      </c>
      <c r="C612" s="27"/>
      <c r="D612" s="27"/>
      <c r="E612" s="27"/>
      <c r="F612" s="27"/>
      <c r="G612" s="27"/>
      <c r="H612" s="27"/>
      <c r="I612" s="27"/>
      <c r="J612" s="27"/>
      <c r="K612" s="27"/>
      <c r="L612" s="37"/>
      <c r="M612" s="27"/>
      <c r="N612" s="27"/>
      <c r="O612" s="34"/>
      <c r="P612" s="27"/>
      <c r="Q612" s="27"/>
      <c r="R612" s="27"/>
      <c r="S612" s="27"/>
      <c r="T612" s="27"/>
      <c r="U612" s="27"/>
      <c r="V612" s="27"/>
      <c r="W612" s="27"/>
      <c r="X612" s="27"/>
      <c r="Y612" s="27"/>
      <c r="Z612" s="27"/>
      <c r="AA612" s="27"/>
      <c r="AB612" s="27"/>
      <c r="AC612" s="27"/>
      <c r="AD612" s="27"/>
      <c r="AE612" s="27"/>
    </row>
    <row r="613" spans="1:31" ht="14">
      <c r="A613" s="27" t="e">
        <f>VLOOKUP(O613,Dictionnaire!A:B,2,0)</f>
        <v>#N/A</v>
      </c>
      <c r="B613" s="27">
        <f t="shared" si="2"/>
        <v>0</v>
      </c>
      <c r="C613" s="27"/>
      <c r="D613" s="27"/>
      <c r="E613" s="27"/>
      <c r="F613" s="27"/>
      <c r="G613" s="27"/>
      <c r="H613" s="27"/>
      <c r="I613" s="27"/>
      <c r="J613" s="27"/>
      <c r="K613" s="27"/>
      <c r="L613" s="37"/>
      <c r="M613" s="27"/>
      <c r="N613" s="27"/>
      <c r="O613" s="34"/>
      <c r="P613" s="27"/>
      <c r="Q613" s="27"/>
      <c r="R613" s="27"/>
      <c r="S613" s="27"/>
      <c r="T613" s="27"/>
      <c r="U613" s="27"/>
      <c r="V613" s="27"/>
      <c r="W613" s="27"/>
      <c r="X613" s="27"/>
      <c r="Y613" s="27"/>
      <c r="Z613" s="27"/>
      <c r="AA613" s="27"/>
      <c r="AB613" s="27"/>
      <c r="AC613" s="27"/>
      <c r="AD613" s="27"/>
      <c r="AE613" s="27"/>
    </row>
    <row r="614" spans="1:31" ht="14">
      <c r="A614" s="27" t="e">
        <f>VLOOKUP(O614,Dictionnaire!A:B,2,0)</f>
        <v>#N/A</v>
      </c>
      <c r="B614" s="27">
        <f t="shared" si="2"/>
        <v>0</v>
      </c>
      <c r="C614" s="27"/>
      <c r="D614" s="27"/>
      <c r="E614" s="27"/>
      <c r="F614" s="27"/>
      <c r="G614" s="27"/>
      <c r="H614" s="27"/>
      <c r="I614" s="27"/>
      <c r="J614" s="27"/>
      <c r="K614" s="27"/>
      <c r="L614" s="37"/>
      <c r="M614" s="27"/>
      <c r="N614" s="27"/>
      <c r="O614" s="34"/>
      <c r="P614" s="27"/>
      <c r="Q614" s="27"/>
      <c r="R614" s="27"/>
      <c r="S614" s="27"/>
      <c r="T614" s="27"/>
      <c r="U614" s="27"/>
      <c r="V614" s="27"/>
      <c r="W614" s="27"/>
      <c r="X614" s="27"/>
      <c r="Y614" s="27"/>
      <c r="Z614" s="27"/>
      <c r="AA614" s="27"/>
      <c r="AB614" s="27"/>
      <c r="AC614" s="27"/>
      <c r="AD614" s="27"/>
      <c r="AE614" s="27"/>
    </row>
    <row r="615" spans="1:31" ht="14">
      <c r="A615" s="27" t="e">
        <f>VLOOKUP(O615,Dictionnaire!A:B,2,0)</f>
        <v>#N/A</v>
      </c>
      <c r="B615" s="27">
        <f t="shared" si="2"/>
        <v>0</v>
      </c>
      <c r="C615" s="27"/>
      <c r="D615" s="27"/>
      <c r="E615" s="27"/>
      <c r="F615" s="27"/>
      <c r="G615" s="27"/>
      <c r="H615" s="27"/>
      <c r="I615" s="27"/>
      <c r="J615" s="27"/>
      <c r="K615" s="27"/>
      <c r="L615" s="37"/>
      <c r="M615" s="27"/>
      <c r="N615" s="27"/>
      <c r="O615" s="34"/>
      <c r="P615" s="27"/>
      <c r="Q615" s="27"/>
      <c r="R615" s="27"/>
      <c r="S615" s="27"/>
      <c r="T615" s="27"/>
      <c r="U615" s="27"/>
      <c r="V615" s="27"/>
      <c r="W615" s="27"/>
      <c r="X615" s="27"/>
      <c r="Y615" s="27"/>
      <c r="Z615" s="27"/>
      <c r="AA615" s="27"/>
      <c r="AB615" s="27"/>
      <c r="AC615" s="27"/>
      <c r="AD615" s="27"/>
      <c r="AE615" s="27">
        <v>123009541</v>
      </c>
    </row>
    <row r="616" spans="1:31" ht="14">
      <c r="A616" s="27" t="e">
        <f>VLOOKUP(O616,Dictionnaire!A:B,2,0)</f>
        <v>#N/A</v>
      </c>
      <c r="B616" s="27">
        <f t="shared" si="2"/>
        <v>0</v>
      </c>
      <c r="C616" s="27"/>
      <c r="D616" s="27"/>
      <c r="E616" s="27"/>
      <c r="F616" s="27"/>
      <c r="G616" s="27"/>
      <c r="H616" s="27"/>
      <c r="I616" s="27"/>
      <c r="J616" s="27"/>
      <c r="K616" s="27"/>
      <c r="L616" s="37"/>
      <c r="M616" s="27"/>
      <c r="N616" s="27"/>
      <c r="O616" s="34"/>
      <c r="P616" s="27"/>
      <c r="Q616" s="27"/>
      <c r="R616" s="27"/>
      <c r="S616" s="27"/>
      <c r="T616" s="27"/>
      <c r="U616" s="27"/>
      <c r="V616" s="27"/>
      <c r="W616" s="27"/>
      <c r="X616" s="27"/>
      <c r="Y616" s="27"/>
      <c r="Z616" s="27"/>
      <c r="AA616" s="27"/>
      <c r="AB616" s="27"/>
      <c r="AC616" s="27"/>
      <c r="AD616" s="27"/>
      <c r="AE616" s="27"/>
    </row>
    <row r="617" spans="1:31" ht="14">
      <c r="A617" s="27" t="e">
        <f>VLOOKUP(O617,Dictionnaire!A:B,2,0)</f>
        <v>#N/A</v>
      </c>
      <c r="B617" s="27">
        <f t="shared" si="2"/>
        <v>0</v>
      </c>
      <c r="C617" s="27"/>
      <c r="D617" s="27"/>
      <c r="E617" s="27"/>
      <c r="F617" s="27"/>
      <c r="G617" s="27"/>
      <c r="H617" s="27"/>
      <c r="I617" s="27"/>
      <c r="J617" s="27"/>
      <c r="K617" s="27"/>
      <c r="L617" s="37"/>
      <c r="M617" s="27"/>
      <c r="N617" s="27"/>
      <c r="O617" s="34"/>
      <c r="P617" s="27"/>
      <c r="Q617" s="27"/>
      <c r="R617" s="27"/>
      <c r="S617" s="27"/>
      <c r="T617" s="27"/>
      <c r="U617" s="27"/>
      <c r="V617" s="27"/>
      <c r="W617" s="27"/>
      <c r="X617" s="27"/>
      <c r="Y617" s="27"/>
      <c r="Z617" s="27"/>
      <c r="AA617" s="27"/>
      <c r="AB617" s="27"/>
      <c r="AC617" s="27"/>
      <c r="AD617" s="27"/>
      <c r="AE617" s="27">
        <v>122616221</v>
      </c>
    </row>
    <row r="618" spans="1:31" ht="14">
      <c r="A618" s="27" t="e">
        <f>VLOOKUP(O618,Dictionnaire!A:B,2,0)</f>
        <v>#N/A</v>
      </c>
      <c r="B618" s="27">
        <f t="shared" si="2"/>
        <v>0</v>
      </c>
      <c r="C618" s="27"/>
      <c r="D618" s="27"/>
      <c r="E618" s="27"/>
      <c r="F618" s="27"/>
      <c r="G618" s="27"/>
      <c r="H618" s="27"/>
      <c r="I618" s="27"/>
      <c r="J618" s="27"/>
      <c r="K618" s="27"/>
      <c r="L618" s="37"/>
      <c r="M618" s="27"/>
      <c r="N618" s="27"/>
      <c r="O618" s="34"/>
      <c r="P618" s="27"/>
      <c r="Q618" s="27"/>
      <c r="R618" s="27"/>
      <c r="S618" s="27"/>
      <c r="T618" s="27"/>
      <c r="U618" s="27"/>
      <c r="V618" s="27"/>
      <c r="W618" s="27"/>
      <c r="X618" s="27"/>
      <c r="Y618" s="27"/>
      <c r="Z618" s="27"/>
      <c r="AA618" s="27"/>
      <c r="AB618" s="27"/>
      <c r="AC618" s="27"/>
      <c r="AD618" s="27"/>
      <c r="AE618" s="27">
        <v>122611307</v>
      </c>
    </row>
    <row r="619" spans="1:31" ht="14">
      <c r="A619" s="27" t="e">
        <f>VLOOKUP(O619,Dictionnaire!A:B,2,0)</f>
        <v>#N/A</v>
      </c>
      <c r="B619" s="27">
        <f t="shared" si="2"/>
        <v>0</v>
      </c>
      <c r="C619" s="27"/>
      <c r="D619" s="27"/>
      <c r="E619" s="27"/>
      <c r="F619" s="27"/>
      <c r="G619" s="27"/>
      <c r="H619" s="27"/>
      <c r="I619" s="27"/>
      <c r="J619" s="27"/>
      <c r="K619" s="27"/>
      <c r="L619" s="37"/>
      <c r="M619" s="27"/>
      <c r="N619" s="27"/>
      <c r="O619" s="34"/>
      <c r="P619" s="27"/>
      <c r="Q619" s="27"/>
      <c r="R619" s="27"/>
      <c r="S619" s="27"/>
      <c r="T619" s="27"/>
      <c r="U619" s="27"/>
      <c r="V619" s="27"/>
      <c r="W619" s="27"/>
      <c r="X619" s="27"/>
      <c r="Y619" s="27"/>
      <c r="Z619" s="27"/>
      <c r="AA619" s="27"/>
      <c r="AB619" s="27"/>
      <c r="AC619" s="27"/>
      <c r="AD619" s="27"/>
      <c r="AE619" s="27"/>
    </row>
    <row r="620" spans="1:31" ht="14">
      <c r="A620" s="27" t="e">
        <f>VLOOKUP(O620,Dictionnaire!A:B,2,0)</f>
        <v>#N/A</v>
      </c>
      <c r="B620" s="27">
        <f t="shared" si="2"/>
        <v>0</v>
      </c>
      <c r="C620" s="27"/>
      <c r="D620" s="27"/>
      <c r="E620" s="27"/>
      <c r="F620" s="27"/>
      <c r="G620" s="27"/>
      <c r="H620" s="27"/>
      <c r="I620" s="27"/>
      <c r="J620" s="27"/>
      <c r="K620" s="27"/>
      <c r="L620" s="37"/>
      <c r="M620" s="27"/>
      <c r="N620" s="27"/>
      <c r="O620" s="34"/>
      <c r="P620" s="27"/>
      <c r="Q620" s="27"/>
      <c r="R620" s="27"/>
      <c r="S620" s="27"/>
      <c r="T620" s="27"/>
      <c r="U620" s="27"/>
      <c r="V620" s="27"/>
      <c r="W620" s="27"/>
      <c r="X620" s="27"/>
      <c r="Y620" s="27"/>
      <c r="Z620" s="27"/>
      <c r="AA620" s="27"/>
      <c r="AB620" s="27"/>
      <c r="AC620" s="27"/>
      <c r="AD620" s="27"/>
      <c r="AE620" s="27"/>
    </row>
    <row r="621" spans="1:31" ht="14">
      <c r="A621" s="27" t="e">
        <f>VLOOKUP(O621,Dictionnaire!A:B,2,0)</f>
        <v>#N/A</v>
      </c>
      <c r="B621" s="27">
        <f t="shared" si="2"/>
        <v>0</v>
      </c>
      <c r="C621" s="27"/>
      <c r="D621" s="27"/>
      <c r="E621" s="27"/>
      <c r="F621" s="27"/>
      <c r="G621" s="27"/>
      <c r="H621" s="27"/>
      <c r="I621" s="27"/>
      <c r="J621" s="27"/>
      <c r="K621" s="27"/>
      <c r="L621" s="37"/>
      <c r="M621" s="27"/>
      <c r="N621" s="27"/>
      <c r="O621" s="34"/>
      <c r="P621" s="27"/>
      <c r="Q621" s="27"/>
      <c r="R621" s="27"/>
      <c r="S621" s="27"/>
      <c r="T621" s="27"/>
      <c r="U621" s="27"/>
      <c r="V621" s="27"/>
      <c r="W621" s="27"/>
      <c r="X621" s="27"/>
      <c r="Y621" s="27"/>
      <c r="Z621" s="27"/>
      <c r="AA621" s="27"/>
      <c r="AB621" s="27"/>
      <c r="AC621" s="27"/>
      <c r="AD621" s="27"/>
      <c r="AE621" s="27"/>
    </row>
    <row r="622" spans="1:31" ht="14">
      <c r="A622" s="27" t="e">
        <f>VLOOKUP(O622,Dictionnaire!A:B,2,0)</f>
        <v>#N/A</v>
      </c>
      <c r="B622" s="27">
        <f t="shared" si="2"/>
        <v>0</v>
      </c>
      <c r="C622" s="27"/>
      <c r="D622" s="27"/>
      <c r="E622" s="27"/>
      <c r="F622" s="27"/>
      <c r="G622" s="27"/>
      <c r="H622" s="27"/>
      <c r="I622" s="27"/>
      <c r="J622" s="27"/>
      <c r="K622" s="27"/>
      <c r="L622" s="37"/>
      <c r="M622" s="27"/>
      <c r="N622" s="27"/>
      <c r="O622" s="34"/>
      <c r="P622" s="27"/>
      <c r="Q622" s="27"/>
      <c r="R622" s="27"/>
      <c r="S622" s="27"/>
      <c r="T622" s="27"/>
      <c r="U622" s="27"/>
      <c r="V622" s="27"/>
      <c r="W622" s="35"/>
      <c r="X622" s="27"/>
      <c r="Y622" s="27"/>
      <c r="Z622" s="27"/>
      <c r="AA622" s="27"/>
      <c r="AB622" s="27"/>
      <c r="AC622" s="27"/>
      <c r="AD622" s="27"/>
      <c r="AE622" s="27"/>
    </row>
    <row r="623" spans="1:31" ht="14">
      <c r="A623" s="27" t="e">
        <f>VLOOKUP(O623,Dictionnaire!A:B,2,0)</f>
        <v>#N/A</v>
      </c>
      <c r="B623" s="27">
        <f t="shared" si="2"/>
        <v>0</v>
      </c>
      <c r="C623" s="27"/>
      <c r="D623" s="27"/>
      <c r="E623" s="27"/>
      <c r="F623" s="27"/>
      <c r="G623" s="27"/>
      <c r="H623" s="27"/>
      <c r="I623" s="27"/>
      <c r="J623" s="27"/>
      <c r="K623" s="27"/>
      <c r="L623" s="37"/>
      <c r="M623" s="27"/>
      <c r="N623" s="27"/>
      <c r="O623" s="34"/>
      <c r="P623" s="27"/>
      <c r="Q623" s="27"/>
      <c r="R623" s="27"/>
      <c r="S623" s="27"/>
      <c r="T623" s="27"/>
      <c r="U623" s="27"/>
      <c r="V623" s="27"/>
      <c r="W623" s="27"/>
      <c r="X623" s="27"/>
      <c r="Y623" s="27"/>
      <c r="Z623" s="27"/>
      <c r="AA623" s="27"/>
      <c r="AB623" s="27"/>
      <c r="AC623" s="27"/>
      <c r="AD623" s="27"/>
      <c r="AE623" s="27"/>
    </row>
    <row r="624" spans="1:31" ht="14">
      <c r="A624" s="27" t="e">
        <f>VLOOKUP(O624,Dictionnaire!A:B,2,0)</f>
        <v>#N/A</v>
      </c>
      <c r="B624" s="27">
        <f t="shared" si="2"/>
        <v>0</v>
      </c>
      <c r="C624" s="27"/>
      <c r="D624" s="27"/>
      <c r="E624" s="27"/>
      <c r="F624" s="27"/>
      <c r="G624" s="27"/>
      <c r="H624" s="27"/>
      <c r="I624" s="27"/>
      <c r="J624" s="27"/>
      <c r="K624" s="27"/>
      <c r="L624" s="37"/>
      <c r="M624" s="27"/>
      <c r="N624" s="27"/>
      <c r="O624" s="34"/>
      <c r="P624" s="27"/>
      <c r="Q624" s="27"/>
      <c r="R624" s="27"/>
      <c r="S624" s="27"/>
      <c r="T624" s="27"/>
      <c r="U624" s="27"/>
      <c r="V624" s="27"/>
      <c r="W624" s="27"/>
      <c r="X624" s="27"/>
      <c r="Y624" s="27"/>
      <c r="Z624" s="27"/>
      <c r="AA624" s="27"/>
      <c r="AB624" s="27"/>
      <c r="AC624" s="27"/>
      <c r="AD624" s="27"/>
      <c r="AE624" s="27"/>
    </row>
    <row r="625" spans="1:31" ht="14">
      <c r="A625" s="27" t="e">
        <f>VLOOKUP(O625,Dictionnaire!A:B,2,0)</f>
        <v>#N/A</v>
      </c>
      <c r="B625" s="27">
        <f t="shared" si="2"/>
        <v>0</v>
      </c>
      <c r="C625" s="27"/>
      <c r="D625" s="27"/>
      <c r="E625" s="27"/>
      <c r="F625" s="27"/>
      <c r="G625" s="27"/>
      <c r="H625" s="27"/>
      <c r="I625" s="27"/>
      <c r="J625" s="27"/>
      <c r="K625" s="27"/>
      <c r="L625" s="37"/>
      <c r="M625" s="27"/>
      <c r="N625" s="27"/>
      <c r="O625" s="34"/>
      <c r="P625" s="27"/>
      <c r="Q625" s="27"/>
      <c r="R625" s="27"/>
      <c r="S625" s="27"/>
      <c r="T625" s="27"/>
      <c r="U625" s="27"/>
      <c r="V625" s="27"/>
      <c r="W625" s="27"/>
      <c r="X625" s="27"/>
      <c r="Y625" s="27"/>
      <c r="Z625" s="27"/>
      <c r="AA625" s="27"/>
      <c r="AB625" s="27"/>
      <c r="AC625" s="27"/>
      <c r="AD625" s="27"/>
      <c r="AE625" s="27">
        <v>122636124</v>
      </c>
    </row>
    <row r="626" spans="1:31" ht="14">
      <c r="A626" s="27" t="e">
        <f>VLOOKUP(O626,Dictionnaire!A:B,2,0)</f>
        <v>#N/A</v>
      </c>
      <c r="B626" s="27">
        <f t="shared" si="2"/>
        <v>0</v>
      </c>
      <c r="C626" s="27"/>
      <c r="D626" s="27"/>
      <c r="E626" s="27"/>
      <c r="F626" s="27"/>
      <c r="G626" s="27"/>
      <c r="H626" s="27"/>
      <c r="I626" s="27"/>
      <c r="J626" s="27"/>
      <c r="K626" s="27"/>
      <c r="L626" s="37"/>
      <c r="M626" s="27"/>
      <c r="N626" s="27"/>
      <c r="O626" s="34"/>
      <c r="P626" s="27"/>
      <c r="Q626" s="27"/>
      <c r="R626" s="27"/>
      <c r="S626" s="27"/>
      <c r="T626" s="27"/>
      <c r="U626" s="27"/>
      <c r="V626" s="27"/>
      <c r="W626" s="27"/>
      <c r="X626" s="27"/>
      <c r="Y626" s="27"/>
      <c r="Z626" s="27"/>
      <c r="AA626" s="27"/>
      <c r="AB626" s="27"/>
      <c r="AC626" s="27"/>
      <c r="AD626" s="27"/>
      <c r="AE626" s="27"/>
    </row>
    <row r="627" spans="1:31" ht="14">
      <c r="A627" s="27" t="e">
        <f>VLOOKUP(O627,Dictionnaire!A:B,2,0)</f>
        <v>#N/A</v>
      </c>
      <c r="B627" s="27">
        <f t="shared" si="2"/>
        <v>0</v>
      </c>
      <c r="C627" s="27"/>
      <c r="D627" s="27"/>
      <c r="E627" s="27"/>
      <c r="F627" s="27"/>
      <c r="G627" s="27"/>
      <c r="H627" s="27"/>
      <c r="I627" s="27"/>
      <c r="J627" s="27"/>
      <c r="K627" s="27"/>
      <c r="L627" s="37"/>
      <c r="M627" s="27"/>
      <c r="N627" s="27"/>
      <c r="O627" s="34"/>
      <c r="P627" s="27"/>
      <c r="Q627" s="27"/>
      <c r="R627" s="27"/>
      <c r="S627" s="27"/>
      <c r="T627" s="27"/>
      <c r="U627" s="27"/>
      <c r="V627" s="27"/>
      <c r="W627" s="27"/>
      <c r="X627" s="27"/>
      <c r="Y627" s="27"/>
      <c r="Z627" s="27"/>
      <c r="AA627" s="27"/>
      <c r="AB627" s="27"/>
      <c r="AC627" s="27"/>
      <c r="AD627" s="27"/>
      <c r="AE627" s="27"/>
    </row>
    <row r="628" spans="1:31" ht="14">
      <c r="A628" s="27" t="e">
        <f>VLOOKUP(O628,Dictionnaire!A:B,2,0)</f>
        <v>#N/A</v>
      </c>
      <c r="B628" s="27">
        <f t="shared" si="2"/>
        <v>0</v>
      </c>
      <c r="C628" s="27"/>
      <c r="D628" s="27"/>
      <c r="E628" s="27"/>
      <c r="F628" s="27"/>
      <c r="G628" s="27"/>
      <c r="H628" s="27"/>
      <c r="I628" s="27"/>
      <c r="J628" s="27"/>
      <c r="K628" s="27"/>
      <c r="L628" s="37"/>
      <c r="M628" s="27"/>
      <c r="N628" s="27"/>
      <c r="O628" s="34"/>
      <c r="P628" s="27"/>
      <c r="Q628" s="27"/>
      <c r="R628" s="27"/>
      <c r="S628" s="27"/>
      <c r="T628" s="27"/>
      <c r="U628" s="27"/>
      <c r="V628" s="27"/>
      <c r="W628" s="27"/>
      <c r="X628" s="27"/>
      <c r="Y628" s="27"/>
      <c r="Z628" s="27"/>
      <c r="AA628" s="27"/>
      <c r="AB628" s="27"/>
      <c r="AC628" s="27"/>
      <c r="AD628" s="27"/>
      <c r="AE628" s="27">
        <v>122626323</v>
      </c>
    </row>
    <row r="629" spans="1:31" ht="14">
      <c r="A629" s="27" t="e">
        <f>VLOOKUP(O629,Dictionnaire!A:B,2,0)</f>
        <v>#N/A</v>
      </c>
      <c r="B629" s="27">
        <f t="shared" si="2"/>
        <v>0</v>
      </c>
      <c r="C629" s="27"/>
      <c r="D629" s="27"/>
      <c r="E629" s="27"/>
      <c r="F629" s="27"/>
      <c r="G629" s="27"/>
      <c r="H629" s="27"/>
      <c r="I629" s="27"/>
      <c r="J629" s="27"/>
      <c r="K629" s="27"/>
      <c r="L629" s="37"/>
      <c r="M629" s="27"/>
      <c r="N629" s="27"/>
      <c r="O629" s="34"/>
      <c r="P629" s="27"/>
      <c r="Q629" s="27"/>
      <c r="R629" s="27"/>
      <c r="S629" s="27"/>
      <c r="T629" s="27"/>
      <c r="U629" s="27"/>
      <c r="V629" s="27"/>
      <c r="W629" s="27"/>
      <c r="X629" s="27"/>
      <c r="Y629" s="27"/>
      <c r="Z629" s="27"/>
      <c r="AA629" s="27"/>
      <c r="AB629" s="27"/>
      <c r="AC629" s="27"/>
      <c r="AD629" s="27"/>
      <c r="AE629" s="27"/>
    </row>
    <row r="630" spans="1:31" ht="14">
      <c r="A630" s="27" t="e">
        <f>VLOOKUP(O630,Dictionnaire!A:B,2,0)</f>
        <v>#N/A</v>
      </c>
      <c r="B630" s="27">
        <f t="shared" si="2"/>
        <v>0</v>
      </c>
      <c r="C630" s="27"/>
      <c r="D630" s="27"/>
      <c r="E630" s="27"/>
      <c r="F630" s="27"/>
      <c r="G630" s="27"/>
      <c r="H630" s="27"/>
      <c r="I630" s="27"/>
      <c r="J630" s="27"/>
      <c r="K630" s="27"/>
      <c r="L630" s="37"/>
      <c r="M630" s="27"/>
      <c r="N630" s="27"/>
      <c r="O630" s="34"/>
      <c r="P630" s="27"/>
      <c r="Q630" s="27"/>
      <c r="R630" s="27"/>
      <c r="S630" s="27"/>
      <c r="T630" s="27"/>
      <c r="U630" s="27"/>
      <c r="V630" s="27"/>
      <c r="W630" s="27"/>
      <c r="X630" s="27"/>
      <c r="Y630" s="27"/>
      <c r="Z630" s="27"/>
      <c r="AA630" s="27"/>
      <c r="AB630" s="27"/>
      <c r="AC630" s="27"/>
      <c r="AD630" s="27"/>
      <c r="AE630" s="27"/>
    </row>
    <row r="631" spans="1:31" ht="14">
      <c r="A631" s="27" t="e">
        <f>VLOOKUP(O631,Dictionnaire!A:B,2,0)</f>
        <v>#N/A</v>
      </c>
      <c r="B631" s="27">
        <f t="shared" si="2"/>
        <v>0</v>
      </c>
      <c r="C631" s="27"/>
      <c r="D631" s="27"/>
      <c r="E631" s="27"/>
      <c r="F631" s="27"/>
      <c r="G631" s="27"/>
      <c r="H631" s="27"/>
      <c r="I631" s="27"/>
      <c r="J631" s="27"/>
      <c r="K631" s="27"/>
      <c r="L631" s="37"/>
      <c r="M631" s="27"/>
      <c r="N631" s="27"/>
      <c r="O631" s="34"/>
      <c r="P631" s="27"/>
      <c r="Q631" s="27"/>
      <c r="R631" s="27"/>
      <c r="S631" s="27"/>
      <c r="T631" s="27"/>
      <c r="U631" s="27"/>
      <c r="V631" s="27"/>
      <c r="W631" s="27"/>
      <c r="X631" s="27"/>
      <c r="Y631" s="27"/>
      <c r="Z631" s="27"/>
      <c r="AA631" s="27"/>
      <c r="AB631" s="27"/>
      <c r="AC631" s="27"/>
      <c r="AD631" s="27"/>
      <c r="AE631" s="27"/>
    </row>
    <row r="632" spans="1:31" ht="14">
      <c r="A632" s="27" t="e">
        <f>VLOOKUP(O632,Dictionnaire!A:B,2,0)</f>
        <v>#N/A</v>
      </c>
      <c r="B632" s="27">
        <f t="shared" si="2"/>
        <v>0</v>
      </c>
      <c r="C632" s="27"/>
      <c r="D632" s="27"/>
      <c r="E632" s="27"/>
      <c r="F632" s="27"/>
      <c r="G632" s="27"/>
      <c r="H632" s="27"/>
      <c r="I632" s="27"/>
      <c r="J632" s="27"/>
      <c r="K632" s="27"/>
      <c r="L632" s="37"/>
      <c r="M632" s="27"/>
      <c r="N632" s="27"/>
      <c r="O632" s="34"/>
      <c r="P632" s="27"/>
      <c r="Q632" s="27"/>
      <c r="R632" s="27"/>
      <c r="S632" s="27"/>
      <c r="T632" s="27"/>
      <c r="U632" s="27"/>
      <c r="V632" s="27"/>
      <c r="W632" s="27"/>
      <c r="X632" s="27"/>
      <c r="Y632" s="27"/>
      <c r="Z632" s="27"/>
      <c r="AA632" s="27"/>
      <c r="AB632" s="27"/>
      <c r="AC632" s="27"/>
      <c r="AD632" s="27"/>
      <c r="AE632" s="27">
        <v>122672381</v>
      </c>
    </row>
    <row r="633" spans="1:31" ht="14">
      <c r="A633" s="27" t="e">
        <f>VLOOKUP(O633,Dictionnaire!A:B,2,0)</f>
        <v>#N/A</v>
      </c>
      <c r="B633" s="27">
        <f t="shared" si="2"/>
        <v>0</v>
      </c>
      <c r="C633" s="27"/>
      <c r="D633" s="27"/>
      <c r="E633" s="27"/>
      <c r="F633" s="27"/>
      <c r="G633" s="27"/>
      <c r="H633" s="27"/>
      <c r="I633" s="27"/>
      <c r="J633" s="27"/>
      <c r="K633" s="27"/>
      <c r="L633" s="37"/>
      <c r="M633" s="27"/>
      <c r="N633" s="27"/>
      <c r="O633" s="34"/>
      <c r="P633" s="27"/>
      <c r="Q633" s="27"/>
      <c r="R633" s="27"/>
      <c r="S633" s="27"/>
      <c r="T633" s="27"/>
      <c r="U633" s="27"/>
      <c r="V633" s="27"/>
      <c r="W633" s="27"/>
      <c r="X633" s="27"/>
      <c r="Y633" s="27"/>
      <c r="Z633" s="27"/>
      <c r="AA633" s="27"/>
      <c r="AB633" s="27"/>
      <c r="AC633" s="27"/>
      <c r="AD633" s="27"/>
      <c r="AE633" s="27"/>
    </row>
    <row r="634" spans="1:31" ht="14">
      <c r="A634" s="27" t="e">
        <f>VLOOKUP(O634,Dictionnaire!A:B,2,0)</f>
        <v>#N/A</v>
      </c>
      <c r="B634" s="27">
        <f t="shared" si="2"/>
        <v>0</v>
      </c>
      <c r="C634" s="27"/>
      <c r="D634" s="27"/>
      <c r="E634" s="27"/>
      <c r="F634" s="27"/>
      <c r="G634" s="27"/>
      <c r="H634" s="27"/>
      <c r="I634" s="27"/>
      <c r="J634" s="27"/>
      <c r="K634" s="27"/>
      <c r="L634" s="37"/>
      <c r="M634" s="27"/>
      <c r="N634" s="27"/>
      <c r="O634" s="34"/>
      <c r="P634" s="27"/>
      <c r="Q634" s="27"/>
      <c r="R634" s="27"/>
      <c r="S634" s="27"/>
      <c r="T634" s="27"/>
      <c r="U634" s="27"/>
      <c r="V634" s="27"/>
      <c r="W634" s="27"/>
      <c r="X634" s="27"/>
      <c r="Y634" s="27"/>
      <c r="Z634" s="27"/>
      <c r="AA634" s="27"/>
      <c r="AB634" s="27"/>
      <c r="AC634" s="27"/>
      <c r="AD634" s="27"/>
      <c r="AE634" s="27"/>
    </row>
    <row r="635" spans="1:31" ht="14">
      <c r="A635" s="27" t="e">
        <f>VLOOKUP(O635,Dictionnaire!A:B,2,0)</f>
        <v>#N/A</v>
      </c>
      <c r="B635" s="27">
        <f t="shared" si="2"/>
        <v>0</v>
      </c>
      <c r="C635" s="27"/>
      <c r="D635" s="27"/>
      <c r="E635" s="27"/>
      <c r="F635" s="27"/>
      <c r="G635" s="27"/>
      <c r="H635" s="27"/>
      <c r="I635" s="27"/>
      <c r="J635" s="27"/>
      <c r="K635" s="27"/>
      <c r="L635" s="37"/>
      <c r="M635" s="27"/>
      <c r="N635" s="27"/>
      <c r="O635" s="34"/>
      <c r="P635" s="27"/>
      <c r="Q635" s="27"/>
      <c r="R635" s="27"/>
      <c r="S635" s="27"/>
      <c r="T635" s="27"/>
      <c r="U635" s="27"/>
      <c r="V635" s="27"/>
      <c r="W635" s="27"/>
      <c r="X635" s="27"/>
      <c r="Y635" s="27"/>
      <c r="Z635" s="27"/>
      <c r="AA635" s="27"/>
      <c r="AB635" s="27"/>
      <c r="AC635" s="27"/>
      <c r="AD635" s="27"/>
      <c r="AE635" s="27" t="s">
        <v>7615</v>
      </c>
    </row>
    <row r="636" spans="1:31" ht="14">
      <c r="A636" s="27" t="e">
        <f>VLOOKUP(O636,Dictionnaire!A:B,2,0)</f>
        <v>#N/A</v>
      </c>
      <c r="B636" s="27">
        <f t="shared" si="2"/>
        <v>0</v>
      </c>
      <c r="C636" s="27"/>
      <c r="D636" s="27"/>
      <c r="E636" s="27"/>
      <c r="F636" s="27"/>
      <c r="G636" s="27"/>
      <c r="H636" s="27"/>
      <c r="I636" s="27"/>
      <c r="J636" s="27"/>
      <c r="K636" s="27"/>
      <c r="L636" s="37"/>
      <c r="M636" s="27"/>
      <c r="N636" s="27"/>
      <c r="O636" s="34"/>
      <c r="P636" s="27"/>
      <c r="Q636" s="27"/>
      <c r="R636" s="27"/>
      <c r="S636" s="27"/>
      <c r="T636" s="27"/>
      <c r="U636" s="27"/>
      <c r="V636" s="27"/>
      <c r="W636" s="36"/>
      <c r="X636" s="27"/>
      <c r="Y636" s="27"/>
      <c r="Z636" s="27"/>
      <c r="AA636" s="27"/>
      <c r="AB636" s="27"/>
      <c r="AC636" s="27"/>
      <c r="AD636" s="27"/>
      <c r="AE636" s="27">
        <v>122628231</v>
      </c>
    </row>
    <row r="637" spans="1:31" ht="14">
      <c r="A637" s="27" t="e">
        <f>VLOOKUP(O637,Dictionnaire!A:B,2,0)</f>
        <v>#N/A</v>
      </c>
      <c r="B637" s="27">
        <f t="shared" si="2"/>
        <v>0</v>
      </c>
      <c r="C637" s="27"/>
      <c r="D637" s="27"/>
      <c r="E637" s="27"/>
      <c r="F637" s="27"/>
      <c r="G637" s="27"/>
      <c r="H637" s="27"/>
      <c r="I637" s="27"/>
      <c r="J637" s="27"/>
      <c r="K637" s="27"/>
      <c r="L637" s="37"/>
      <c r="M637" s="27"/>
      <c r="N637" s="27"/>
      <c r="O637" s="34"/>
      <c r="P637" s="27"/>
      <c r="Q637" s="27"/>
      <c r="R637" s="27"/>
      <c r="S637" s="27"/>
      <c r="T637" s="27"/>
      <c r="U637" s="27"/>
      <c r="V637" s="27"/>
      <c r="W637" s="27"/>
      <c r="X637" s="27"/>
      <c r="Y637" s="27"/>
      <c r="Z637" s="27"/>
      <c r="AA637" s="27"/>
      <c r="AB637" s="27"/>
      <c r="AC637" s="27"/>
      <c r="AD637" s="27"/>
      <c r="AE637" s="27">
        <v>122663066</v>
      </c>
    </row>
    <row r="638" spans="1:31" ht="14">
      <c r="A638" s="27" t="e">
        <f>VLOOKUP(O638,Dictionnaire!A:B,2,0)</f>
        <v>#N/A</v>
      </c>
      <c r="B638" s="27">
        <f t="shared" si="2"/>
        <v>0</v>
      </c>
      <c r="C638" s="27"/>
      <c r="D638" s="27"/>
      <c r="E638" s="27"/>
      <c r="F638" s="27"/>
      <c r="G638" s="27"/>
      <c r="H638" s="27"/>
      <c r="I638" s="27"/>
      <c r="J638" s="27"/>
      <c r="K638" s="27"/>
      <c r="L638" s="37"/>
      <c r="M638" s="27"/>
      <c r="N638" s="27"/>
      <c r="O638" s="34"/>
      <c r="P638" s="27"/>
      <c r="Q638" s="27"/>
      <c r="R638" s="27"/>
      <c r="S638" s="27"/>
      <c r="T638" s="27"/>
      <c r="U638" s="27"/>
      <c r="V638" s="27"/>
      <c r="W638" s="35"/>
      <c r="X638" s="27"/>
      <c r="Y638" s="27"/>
      <c r="Z638" s="27"/>
      <c r="AA638" s="27"/>
      <c r="AB638" s="27"/>
      <c r="AC638" s="27"/>
      <c r="AD638" s="27"/>
      <c r="AE638" s="27">
        <v>122630475</v>
      </c>
    </row>
    <row r="639" spans="1:31" ht="14">
      <c r="A639" s="27" t="e">
        <f>VLOOKUP(O639,Dictionnaire!A:B,2,0)</f>
        <v>#N/A</v>
      </c>
      <c r="B639" s="27">
        <f t="shared" si="2"/>
        <v>0</v>
      </c>
      <c r="C639" s="27"/>
      <c r="D639" s="27"/>
      <c r="E639" s="27"/>
      <c r="F639" s="27"/>
      <c r="G639" s="27"/>
      <c r="H639" s="27"/>
      <c r="I639" s="27"/>
      <c r="J639" s="27"/>
      <c r="K639" s="27"/>
      <c r="L639" s="37"/>
      <c r="M639" s="27"/>
      <c r="N639" s="27"/>
      <c r="O639" s="34"/>
      <c r="P639" s="27"/>
      <c r="Q639" s="27"/>
      <c r="R639" s="27"/>
      <c r="S639" s="27"/>
      <c r="T639" s="27"/>
      <c r="U639" s="27"/>
      <c r="V639" s="27"/>
      <c r="W639" s="27"/>
      <c r="X639" s="27"/>
      <c r="Y639" s="27"/>
      <c r="Z639" s="27"/>
      <c r="AA639" s="27"/>
      <c r="AB639" s="27"/>
      <c r="AC639" s="27"/>
      <c r="AD639" s="27"/>
      <c r="AE639" s="27"/>
    </row>
    <row r="640" spans="1:31" ht="14">
      <c r="A640" s="27" t="e">
        <f>VLOOKUP(O640,Dictionnaire!A:B,2,0)</f>
        <v>#N/A</v>
      </c>
      <c r="B640" s="27">
        <f t="shared" si="2"/>
        <v>0</v>
      </c>
      <c r="C640" s="27"/>
      <c r="D640" s="27"/>
      <c r="E640" s="27"/>
      <c r="F640" s="27"/>
      <c r="G640" s="27"/>
      <c r="H640" s="27"/>
      <c r="I640" s="27"/>
      <c r="J640" s="27"/>
      <c r="K640" s="27"/>
      <c r="L640" s="37"/>
      <c r="M640" s="27"/>
      <c r="N640" s="27"/>
      <c r="O640" s="34"/>
      <c r="P640" s="27"/>
      <c r="Q640" s="27"/>
      <c r="R640" s="27"/>
      <c r="S640" s="27"/>
      <c r="T640" s="27"/>
      <c r="U640" s="27"/>
      <c r="V640" s="27"/>
      <c r="W640" s="35"/>
      <c r="X640" s="27"/>
      <c r="Y640" s="27"/>
      <c r="Z640" s="27"/>
      <c r="AA640" s="27"/>
      <c r="AB640" s="27"/>
      <c r="AC640" s="27"/>
      <c r="AD640" s="27"/>
      <c r="AE640" s="27">
        <v>122650021</v>
      </c>
    </row>
    <row r="641" spans="1:31" ht="14">
      <c r="A641" s="27" t="e">
        <f>VLOOKUP(O641,Dictionnaire!A:B,2,0)</f>
        <v>#N/A</v>
      </c>
      <c r="B641" s="27">
        <f t="shared" si="2"/>
        <v>0</v>
      </c>
      <c r="C641" s="27"/>
      <c r="D641" s="27"/>
      <c r="E641" s="27"/>
      <c r="F641" s="27"/>
      <c r="G641" s="27"/>
      <c r="H641" s="27"/>
      <c r="I641" s="27"/>
      <c r="J641" s="27"/>
      <c r="K641" s="27"/>
      <c r="L641" s="37"/>
      <c r="M641" s="27"/>
      <c r="N641" s="27"/>
      <c r="O641" s="34"/>
      <c r="P641" s="27"/>
      <c r="Q641" s="27"/>
      <c r="R641" s="27"/>
      <c r="S641" s="27"/>
      <c r="T641" s="27"/>
      <c r="U641" s="27"/>
      <c r="V641" s="27"/>
      <c r="W641" s="27"/>
      <c r="X641" s="27"/>
      <c r="Y641" s="27"/>
      <c r="Z641" s="27"/>
      <c r="AA641" s="27"/>
      <c r="AB641" s="27"/>
      <c r="AC641" s="27"/>
      <c r="AD641" s="27"/>
      <c r="AE641" s="27">
        <v>122632543</v>
      </c>
    </row>
    <row r="642" spans="1:31" ht="14">
      <c r="A642" s="27" t="e">
        <f>VLOOKUP(O642,Dictionnaire!A:B,2,0)</f>
        <v>#N/A</v>
      </c>
      <c r="B642" s="27">
        <f t="shared" si="2"/>
        <v>0</v>
      </c>
      <c r="C642" s="27"/>
      <c r="D642" s="27"/>
      <c r="E642" s="27"/>
      <c r="F642" s="27"/>
      <c r="G642" s="27"/>
      <c r="H642" s="27"/>
      <c r="I642" s="27"/>
      <c r="J642" s="27"/>
      <c r="K642" s="27"/>
      <c r="L642" s="37"/>
      <c r="M642" s="27"/>
      <c r="N642" s="27"/>
      <c r="O642" s="34"/>
      <c r="P642" s="27"/>
      <c r="Q642" s="27"/>
      <c r="R642" s="27"/>
      <c r="S642" s="27"/>
      <c r="T642" s="27"/>
      <c r="U642" s="27"/>
      <c r="V642" s="27"/>
      <c r="W642" s="27"/>
      <c r="X642" s="27"/>
      <c r="Y642" s="27"/>
      <c r="Z642" s="27"/>
      <c r="AA642" s="27"/>
      <c r="AB642" s="27"/>
      <c r="AC642" s="27"/>
      <c r="AD642" s="27"/>
      <c r="AE642" s="27">
        <v>122695330</v>
      </c>
    </row>
    <row r="643" spans="1:31" ht="14">
      <c r="A643" s="27" t="e">
        <f>VLOOKUP(O643,Dictionnaire!A:B,2,0)</f>
        <v>#N/A</v>
      </c>
      <c r="B643" s="27">
        <f t="shared" si="2"/>
        <v>0</v>
      </c>
      <c r="C643" s="27"/>
      <c r="D643" s="27"/>
      <c r="E643" s="27"/>
      <c r="F643" s="27"/>
      <c r="G643" s="27"/>
      <c r="H643" s="27"/>
      <c r="I643" s="27"/>
      <c r="J643" s="27"/>
      <c r="K643" s="27"/>
      <c r="L643" s="37"/>
      <c r="M643" s="27"/>
      <c r="N643" s="27"/>
      <c r="O643" s="34"/>
      <c r="P643" s="27"/>
      <c r="Q643" s="27"/>
      <c r="R643" s="27"/>
      <c r="S643" s="27"/>
      <c r="T643" s="27"/>
      <c r="U643" s="27"/>
      <c r="V643" s="27"/>
      <c r="W643" s="36"/>
      <c r="X643" s="27"/>
      <c r="Y643" s="27"/>
      <c r="Z643" s="27"/>
      <c r="AA643" s="27"/>
      <c r="AB643" s="27"/>
      <c r="AC643" s="27"/>
      <c r="AD643" s="27"/>
      <c r="AE643" s="27">
        <v>122633812</v>
      </c>
    </row>
    <row r="644" spans="1:31" ht="14">
      <c r="A644" s="27" t="e">
        <f>VLOOKUP(O644,Dictionnaire!A:B,2,0)</f>
        <v>#N/A</v>
      </c>
      <c r="B644" s="27">
        <f t="shared" si="2"/>
        <v>0</v>
      </c>
      <c r="C644" s="27"/>
      <c r="D644" s="27"/>
      <c r="E644" s="27"/>
      <c r="F644" s="27"/>
      <c r="G644" s="27"/>
      <c r="H644" s="27"/>
      <c r="I644" s="27"/>
      <c r="J644" s="27"/>
      <c r="K644" s="27"/>
      <c r="L644" s="37"/>
      <c r="M644" s="27"/>
      <c r="N644" s="27"/>
      <c r="O644" s="34"/>
      <c r="P644" s="27"/>
      <c r="Q644" s="27"/>
      <c r="R644" s="27"/>
      <c r="S644" s="27"/>
      <c r="T644" s="27"/>
      <c r="U644" s="27"/>
      <c r="V644" s="27"/>
      <c r="W644" s="27"/>
      <c r="X644" s="27"/>
      <c r="Y644" s="27"/>
      <c r="Z644" s="27"/>
      <c r="AA644" s="27"/>
      <c r="AB644" s="27"/>
      <c r="AC644" s="27"/>
      <c r="AD644" s="27"/>
      <c r="AE644" s="27"/>
    </row>
    <row r="645" spans="1:31" ht="14">
      <c r="A645" s="27" t="e">
        <f>VLOOKUP(O645,Dictionnaire!A:B,2,0)</f>
        <v>#N/A</v>
      </c>
      <c r="B645" s="27">
        <f t="shared" si="2"/>
        <v>0</v>
      </c>
      <c r="C645" s="27"/>
      <c r="D645" s="27"/>
      <c r="E645" s="27"/>
      <c r="F645" s="27"/>
      <c r="G645" s="27"/>
      <c r="H645" s="27"/>
      <c r="I645" s="27"/>
      <c r="J645" s="27"/>
      <c r="K645" s="27"/>
      <c r="L645" s="37"/>
      <c r="M645" s="27"/>
      <c r="N645" s="27"/>
      <c r="O645" s="34"/>
      <c r="P645" s="27"/>
      <c r="Q645" s="27"/>
      <c r="R645" s="27"/>
      <c r="S645" s="27"/>
      <c r="T645" s="27"/>
      <c r="U645" s="27"/>
      <c r="V645" s="27"/>
      <c r="W645" s="27"/>
      <c r="X645" s="27"/>
      <c r="Y645" s="27"/>
      <c r="Z645" s="27"/>
      <c r="AA645" s="27"/>
      <c r="AB645" s="27"/>
      <c r="AC645" s="27"/>
      <c r="AD645" s="27"/>
      <c r="AE645" s="27"/>
    </row>
    <row r="646" spans="1:31" ht="14">
      <c r="A646" s="27" t="e">
        <f>VLOOKUP(O646,Dictionnaire!A:B,2,0)</f>
        <v>#N/A</v>
      </c>
      <c r="B646" s="27">
        <f t="shared" si="2"/>
        <v>0</v>
      </c>
      <c r="C646" s="27"/>
      <c r="D646" s="27"/>
      <c r="E646" s="27"/>
      <c r="F646" s="27"/>
      <c r="G646" s="27"/>
      <c r="H646" s="27"/>
      <c r="I646" s="27"/>
      <c r="J646" s="27"/>
      <c r="K646" s="27"/>
      <c r="L646" s="37"/>
      <c r="M646" s="27"/>
      <c r="N646" s="27"/>
      <c r="O646" s="34"/>
      <c r="P646" s="27"/>
      <c r="Q646" s="27"/>
      <c r="R646" s="27"/>
      <c r="S646" s="27"/>
      <c r="T646" s="27"/>
      <c r="U646" s="27"/>
      <c r="V646" s="27"/>
      <c r="W646" s="27"/>
      <c r="X646" s="27"/>
      <c r="Y646" s="27"/>
      <c r="Z646" s="27"/>
      <c r="AA646" s="27"/>
      <c r="AB646" s="27"/>
      <c r="AC646" s="27"/>
      <c r="AD646" s="27"/>
      <c r="AE646" s="27">
        <v>122635233</v>
      </c>
    </row>
    <row r="647" spans="1:31" ht="14">
      <c r="A647" s="27" t="e">
        <f>VLOOKUP(O647,Dictionnaire!A:B,2,0)</f>
        <v>#N/A</v>
      </c>
      <c r="B647" s="27">
        <f t="shared" si="2"/>
        <v>0</v>
      </c>
      <c r="C647" s="27"/>
      <c r="D647" s="27"/>
      <c r="E647" s="27"/>
      <c r="F647" s="27"/>
      <c r="G647" s="27"/>
      <c r="H647" s="27"/>
      <c r="I647" s="27"/>
      <c r="J647" s="27"/>
      <c r="K647" s="27"/>
      <c r="L647" s="37"/>
      <c r="M647" s="27"/>
      <c r="N647" s="27"/>
      <c r="O647" s="34"/>
      <c r="P647" s="27"/>
      <c r="Q647" s="27"/>
      <c r="R647" s="27"/>
      <c r="S647" s="27"/>
      <c r="T647" s="27"/>
      <c r="U647" s="27"/>
      <c r="V647" s="27"/>
      <c r="W647" s="27"/>
      <c r="X647" s="27"/>
      <c r="Y647" s="27"/>
      <c r="Z647" s="27"/>
      <c r="AA647" s="27"/>
      <c r="AB647" s="27"/>
      <c r="AC647" s="27"/>
      <c r="AD647" s="27"/>
      <c r="AE647" s="27"/>
    </row>
    <row r="648" spans="1:31" ht="14">
      <c r="A648" s="27" t="e">
        <f>VLOOKUP(O648,Dictionnaire!A:B,2,0)</f>
        <v>#N/A</v>
      </c>
      <c r="B648" s="27">
        <f t="shared" si="2"/>
        <v>0</v>
      </c>
      <c r="C648" s="27"/>
      <c r="D648" s="27"/>
      <c r="E648" s="27"/>
      <c r="F648" s="27"/>
      <c r="G648" s="27"/>
      <c r="H648" s="27"/>
      <c r="I648" s="27"/>
      <c r="J648" s="27"/>
      <c r="K648" s="27"/>
      <c r="L648" s="37"/>
      <c r="M648" s="27"/>
      <c r="N648" s="27"/>
      <c r="O648" s="34"/>
      <c r="P648" s="27"/>
      <c r="Q648" s="27"/>
      <c r="R648" s="27"/>
      <c r="S648" s="27"/>
      <c r="T648" s="27"/>
      <c r="U648" s="27"/>
      <c r="V648" s="27"/>
      <c r="W648" s="35"/>
      <c r="X648" s="27"/>
      <c r="Y648" s="27"/>
      <c r="Z648" s="27"/>
      <c r="AA648" s="27"/>
      <c r="AB648" s="27"/>
      <c r="AC648" s="27"/>
      <c r="AD648" s="27"/>
      <c r="AE648" s="27">
        <v>122636407</v>
      </c>
    </row>
    <row r="649" spans="1:31" ht="14">
      <c r="A649" s="27" t="e">
        <f>VLOOKUP(O649,Dictionnaire!A:B,2,0)</f>
        <v>#N/A</v>
      </c>
      <c r="B649" s="27">
        <f t="shared" si="2"/>
        <v>0</v>
      </c>
      <c r="C649" s="27"/>
      <c r="D649" s="27"/>
      <c r="E649" s="27"/>
      <c r="F649" s="27"/>
      <c r="G649" s="27"/>
      <c r="H649" s="27"/>
      <c r="I649" s="27"/>
      <c r="J649" s="27"/>
      <c r="K649" s="27"/>
      <c r="L649" s="37"/>
      <c r="M649" s="27"/>
      <c r="N649" s="27"/>
      <c r="O649" s="34"/>
      <c r="P649" s="27"/>
      <c r="Q649" s="27"/>
      <c r="R649" s="27"/>
      <c r="S649" s="27"/>
      <c r="T649" s="27"/>
      <c r="U649" s="27"/>
      <c r="V649" s="27"/>
      <c r="W649" s="27"/>
      <c r="X649" s="27"/>
      <c r="Y649" s="27"/>
      <c r="Z649" s="27"/>
      <c r="AA649" s="27"/>
      <c r="AB649" s="27"/>
      <c r="AC649" s="27"/>
      <c r="AD649" s="27"/>
      <c r="AE649" s="27">
        <v>122758071</v>
      </c>
    </row>
    <row r="650" spans="1:31" ht="14">
      <c r="A650" s="27" t="e">
        <f>VLOOKUP(O650,Dictionnaire!A:B,2,0)</f>
        <v>#N/A</v>
      </c>
      <c r="B650" s="27">
        <f t="shared" si="2"/>
        <v>0</v>
      </c>
      <c r="C650" s="27"/>
      <c r="D650" s="27"/>
      <c r="E650" s="27"/>
      <c r="F650" s="27"/>
      <c r="G650" s="27"/>
      <c r="H650" s="27"/>
      <c r="I650" s="27"/>
      <c r="J650" s="27"/>
      <c r="K650" s="27"/>
      <c r="L650" s="37"/>
      <c r="M650" s="27"/>
      <c r="N650" s="27"/>
      <c r="O650" s="34"/>
      <c r="P650" s="27"/>
      <c r="Q650" s="27"/>
      <c r="R650" s="27"/>
      <c r="S650" s="27"/>
      <c r="T650" s="27"/>
      <c r="U650" s="27"/>
      <c r="V650" s="27"/>
      <c r="W650" s="27"/>
      <c r="X650" s="27"/>
      <c r="Y650" s="27"/>
      <c r="Z650" s="27"/>
      <c r="AA650" s="27"/>
      <c r="AB650" s="27"/>
      <c r="AC650" s="27"/>
      <c r="AD650" s="27"/>
      <c r="AE650" s="27"/>
    </row>
    <row r="651" spans="1:31" ht="14">
      <c r="A651" s="27" t="e">
        <f>VLOOKUP(O651,Dictionnaire!A:B,2,0)</f>
        <v>#N/A</v>
      </c>
      <c r="B651" s="27">
        <f t="shared" si="2"/>
        <v>0</v>
      </c>
      <c r="C651" s="27"/>
      <c r="D651" s="27"/>
      <c r="E651" s="27"/>
      <c r="F651" s="27"/>
      <c r="G651" s="27"/>
      <c r="H651" s="27"/>
      <c r="I651" s="27"/>
      <c r="J651" s="27"/>
      <c r="K651" s="27"/>
      <c r="L651" s="37"/>
      <c r="M651" s="27"/>
      <c r="N651" s="27"/>
      <c r="O651" s="34"/>
      <c r="P651" s="27"/>
      <c r="Q651" s="27"/>
      <c r="R651" s="27"/>
      <c r="S651" s="27"/>
      <c r="T651" s="27"/>
      <c r="U651" s="27"/>
      <c r="V651" s="27"/>
      <c r="W651" s="27"/>
      <c r="X651" s="27"/>
      <c r="Y651" s="27"/>
      <c r="Z651" s="27"/>
      <c r="AA651" s="27"/>
      <c r="AB651" s="27"/>
      <c r="AC651" s="27"/>
      <c r="AD651" s="27"/>
      <c r="AE651" s="27">
        <v>122636260</v>
      </c>
    </row>
    <row r="652" spans="1:31" ht="14">
      <c r="A652" s="27" t="e">
        <f>VLOOKUP(O652,Dictionnaire!A:B,2,0)</f>
        <v>#N/A</v>
      </c>
      <c r="B652" s="27">
        <f t="shared" si="2"/>
        <v>0</v>
      </c>
      <c r="C652" s="27"/>
      <c r="D652" s="27"/>
      <c r="E652" s="27"/>
      <c r="F652" s="27"/>
      <c r="G652" s="27"/>
      <c r="H652" s="27"/>
      <c r="I652" s="27"/>
      <c r="J652" s="27"/>
      <c r="K652" s="27"/>
      <c r="L652" s="37"/>
      <c r="M652" s="27"/>
      <c r="N652" s="27"/>
      <c r="O652" s="34"/>
      <c r="P652" s="27"/>
      <c r="Q652" s="27"/>
      <c r="R652" s="27"/>
      <c r="S652" s="27"/>
      <c r="T652" s="27"/>
      <c r="U652" s="27"/>
      <c r="V652" s="27"/>
      <c r="W652" s="27"/>
      <c r="X652" s="27"/>
      <c r="Y652" s="27"/>
      <c r="Z652" s="27"/>
      <c r="AA652" s="27"/>
      <c r="AB652" s="27"/>
      <c r="AC652" s="27"/>
      <c r="AD652" s="27"/>
      <c r="AE652" s="27">
        <v>122637167</v>
      </c>
    </row>
    <row r="653" spans="1:31" ht="14">
      <c r="A653" s="27" t="e">
        <f>VLOOKUP(O653,Dictionnaire!A:B,2,0)</f>
        <v>#N/A</v>
      </c>
      <c r="B653" s="27">
        <f t="shared" si="2"/>
        <v>0</v>
      </c>
      <c r="C653" s="27"/>
      <c r="D653" s="27"/>
      <c r="E653" s="27"/>
      <c r="F653" s="27"/>
      <c r="G653" s="27"/>
      <c r="H653" s="27"/>
      <c r="I653" s="27"/>
      <c r="J653" s="27"/>
      <c r="K653" s="27"/>
      <c r="L653" s="37"/>
      <c r="M653" s="27"/>
      <c r="N653" s="27"/>
      <c r="O653" s="34"/>
      <c r="P653" s="27"/>
      <c r="Q653" s="27"/>
      <c r="R653" s="27"/>
      <c r="S653" s="27"/>
      <c r="T653" s="27"/>
      <c r="U653" s="27"/>
      <c r="V653" s="27"/>
      <c r="W653" s="27"/>
      <c r="X653" s="27"/>
      <c r="Y653" s="27"/>
      <c r="Z653" s="27"/>
      <c r="AA653" s="27"/>
      <c r="AB653" s="27"/>
      <c r="AC653" s="27"/>
      <c r="AD653" s="27"/>
      <c r="AE653" s="27">
        <v>122640615</v>
      </c>
    </row>
    <row r="654" spans="1:31" ht="14">
      <c r="A654" s="27" t="e">
        <f>VLOOKUP(O654,Dictionnaire!A:B,2,0)</f>
        <v>#N/A</v>
      </c>
      <c r="B654" s="27">
        <f t="shared" si="2"/>
        <v>0</v>
      </c>
      <c r="C654" s="27"/>
      <c r="D654" s="27"/>
      <c r="E654" s="27"/>
      <c r="F654" s="27"/>
      <c r="G654" s="27"/>
      <c r="H654" s="27"/>
      <c r="I654" s="27"/>
      <c r="J654" s="27"/>
      <c r="K654" s="27"/>
      <c r="L654" s="37"/>
      <c r="M654" s="27"/>
      <c r="N654" s="27"/>
      <c r="O654" s="34"/>
      <c r="P654" s="27"/>
      <c r="Q654" s="27"/>
      <c r="R654" s="27"/>
      <c r="S654" s="27"/>
      <c r="T654" s="27"/>
      <c r="U654" s="27"/>
      <c r="V654" s="27"/>
      <c r="W654" s="27"/>
      <c r="X654" s="27"/>
      <c r="Y654" s="27"/>
      <c r="Z654" s="27"/>
      <c r="AA654" s="27"/>
      <c r="AB654" s="27"/>
      <c r="AC654" s="27"/>
      <c r="AD654" s="27"/>
      <c r="AE654" s="27">
        <v>122638168</v>
      </c>
    </row>
    <row r="655" spans="1:31" ht="14">
      <c r="A655" s="27" t="e">
        <f>VLOOKUP(O655,Dictionnaire!A:B,2,0)</f>
        <v>#N/A</v>
      </c>
      <c r="B655" s="27">
        <f t="shared" si="2"/>
        <v>0</v>
      </c>
      <c r="C655" s="27"/>
      <c r="D655" s="27"/>
      <c r="E655" s="27"/>
      <c r="F655" s="27"/>
      <c r="G655" s="27"/>
      <c r="H655" s="27"/>
      <c r="I655" s="27"/>
      <c r="J655" s="27"/>
      <c r="K655" s="27"/>
      <c r="L655" s="37"/>
      <c r="M655" s="27"/>
      <c r="N655" s="27"/>
      <c r="O655" s="34"/>
      <c r="P655" s="27"/>
      <c r="Q655" s="27"/>
      <c r="R655" s="27"/>
      <c r="S655" s="27"/>
      <c r="T655" s="27"/>
      <c r="U655" s="27"/>
      <c r="V655" s="27"/>
      <c r="W655" s="27"/>
      <c r="X655" s="27"/>
      <c r="Y655" s="27"/>
      <c r="Z655" s="27"/>
      <c r="AA655" s="27"/>
      <c r="AB655" s="27"/>
      <c r="AC655" s="27"/>
      <c r="AD655" s="27"/>
      <c r="AE655" s="27">
        <v>122649987</v>
      </c>
    </row>
    <row r="656" spans="1:31" ht="14">
      <c r="A656" s="27" t="e">
        <f>VLOOKUP(O656,Dictionnaire!A:B,2,0)</f>
        <v>#N/A</v>
      </c>
      <c r="B656" s="27">
        <f t="shared" si="2"/>
        <v>0</v>
      </c>
      <c r="C656" s="27"/>
      <c r="D656" s="27"/>
      <c r="E656" s="27"/>
      <c r="F656" s="27"/>
      <c r="G656" s="27"/>
      <c r="H656" s="27"/>
      <c r="I656" s="27"/>
      <c r="J656" s="27"/>
      <c r="K656" s="27"/>
      <c r="L656" s="37"/>
      <c r="M656" s="27"/>
      <c r="N656" s="27"/>
      <c r="O656" s="34"/>
      <c r="P656" s="27"/>
      <c r="Q656" s="27"/>
      <c r="R656" s="27"/>
      <c r="S656" s="27"/>
      <c r="T656" s="27"/>
      <c r="U656" s="27"/>
      <c r="V656" s="27"/>
      <c r="W656" s="27"/>
      <c r="X656" s="27"/>
      <c r="Y656" s="27"/>
      <c r="Z656" s="27"/>
      <c r="AA656" s="27"/>
      <c r="AB656" s="27"/>
      <c r="AC656" s="27"/>
      <c r="AD656" s="27"/>
      <c r="AE656" s="27">
        <v>122652422</v>
      </c>
    </row>
    <row r="657" spans="1:31" ht="14">
      <c r="A657" s="27" t="e">
        <f>VLOOKUP(O657,Dictionnaire!A:B,2,0)</f>
        <v>#N/A</v>
      </c>
      <c r="B657" s="27">
        <f t="shared" si="2"/>
        <v>0</v>
      </c>
      <c r="C657" s="27"/>
      <c r="D657" s="27"/>
      <c r="E657" s="27"/>
      <c r="F657" s="27"/>
      <c r="G657" s="27"/>
      <c r="H657" s="27"/>
      <c r="I657" s="27"/>
      <c r="J657" s="27"/>
      <c r="K657" s="27"/>
      <c r="L657" s="37"/>
      <c r="M657" s="27"/>
      <c r="N657" s="27"/>
      <c r="O657" s="34"/>
      <c r="P657" s="27"/>
      <c r="Q657" s="27"/>
      <c r="R657" s="27"/>
      <c r="S657" s="27"/>
      <c r="T657" s="27"/>
      <c r="U657" s="27"/>
      <c r="V657" s="27"/>
      <c r="W657" s="27"/>
      <c r="X657" s="27"/>
      <c r="Y657" s="27"/>
      <c r="Z657" s="27"/>
      <c r="AA657" s="27"/>
      <c r="AB657" s="27"/>
      <c r="AC657" s="27"/>
      <c r="AD657" s="27"/>
      <c r="AE657" s="27">
        <v>122646830</v>
      </c>
    </row>
    <row r="658" spans="1:31" ht="14">
      <c r="A658" s="27" t="e">
        <f>VLOOKUP(O658,Dictionnaire!A:B,2,0)</f>
        <v>#N/A</v>
      </c>
      <c r="B658" s="27">
        <f t="shared" si="2"/>
        <v>0</v>
      </c>
      <c r="C658" s="27"/>
      <c r="D658" s="27"/>
      <c r="E658" s="27"/>
      <c r="F658" s="27"/>
      <c r="G658" s="27"/>
      <c r="H658" s="27"/>
      <c r="I658" s="27"/>
      <c r="J658" s="27"/>
      <c r="K658" s="27"/>
      <c r="L658" s="37"/>
      <c r="M658" s="27"/>
      <c r="N658" s="27"/>
      <c r="O658" s="34"/>
      <c r="P658" s="27"/>
      <c r="Q658" s="27"/>
      <c r="R658" s="27"/>
      <c r="S658" s="27"/>
      <c r="T658" s="27"/>
      <c r="U658" s="27"/>
      <c r="V658" s="27"/>
      <c r="W658" s="35"/>
      <c r="X658" s="27"/>
      <c r="Y658" s="27"/>
      <c r="Z658" s="27"/>
      <c r="AA658" s="27"/>
      <c r="AB658" s="27"/>
      <c r="AC658" s="27"/>
      <c r="AD658" s="27">
        <v>122811422</v>
      </c>
      <c r="AE658" s="27"/>
    </row>
    <row r="659" spans="1:31" ht="14">
      <c r="A659" s="27" t="e">
        <f>VLOOKUP(O659,Dictionnaire!A:B,2,0)</f>
        <v>#N/A</v>
      </c>
      <c r="B659" s="27">
        <f t="shared" si="2"/>
        <v>0</v>
      </c>
      <c r="C659" s="27"/>
      <c r="D659" s="27"/>
      <c r="E659" s="27"/>
      <c r="F659" s="27"/>
      <c r="G659" s="27"/>
      <c r="H659" s="27"/>
      <c r="I659" s="27"/>
      <c r="J659" s="27"/>
      <c r="K659" s="27"/>
      <c r="L659" s="37"/>
      <c r="M659" s="27"/>
      <c r="N659" s="27"/>
      <c r="O659" s="34"/>
      <c r="P659" s="27"/>
      <c r="Q659" s="27"/>
      <c r="R659" s="27"/>
      <c r="S659" s="27"/>
      <c r="T659" s="27"/>
      <c r="U659" s="27"/>
      <c r="V659" s="27"/>
      <c r="W659" s="35"/>
      <c r="X659" s="27"/>
      <c r="Y659" s="27"/>
      <c r="Z659" s="27"/>
      <c r="AA659" s="27"/>
      <c r="AB659" s="27"/>
      <c r="AC659" s="27"/>
      <c r="AD659" s="27"/>
      <c r="AE659" s="27"/>
    </row>
    <row r="660" spans="1:31" ht="14">
      <c r="A660" s="27" t="e">
        <f>VLOOKUP(O660,Dictionnaire!A:B,2,0)</f>
        <v>#N/A</v>
      </c>
      <c r="B660" s="27">
        <f t="shared" si="2"/>
        <v>0</v>
      </c>
      <c r="C660" s="27"/>
      <c r="D660" s="27"/>
      <c r="E660" s="27"/>
      <c r="F660" s="27"/>
      <c r="G660" s="27"/>
      <c r="H660" s="27"/>
      <c r="I660" s="27"/>
      <c r="J660" s="27"/>
      <c r="K660" s="27"/>
      <c r="L660" s="37"/>
      <c r="M660" s="27"/>
      <c r="N660" s="27"/>
      <c r="O660" s="34"/>
      <c r="P660" s="27"/>
      <c r="Q660" s="27"/>
      <c r="R660" s="27"/>
      <c r="S660" s="27"/>
      <c r="T660" s="27"/>
      <c r="U660" s="27"/>
      <c r="V660" s="27"/>
      <c r="W660" s="27"/>
      <c r="X660" s="27"/>
      <c r="Y660" s="27"/>
      <c r="Z660" s="27"/>
      <c r="AA660" s="27"/>
      <c r="AB660" s="27"/>
      <c r="AC660" s="27"/>
      <c r="AD660" s="27"/>
      <c r="AE660" s="27">
        <v>122721718</v>
      </c>
    </row>
    <row r="661" spans="1:31" ht="14">
      <c r="A661" s="27" t="e">
        <f>VLOOKUP(O661,Dictionnaire!A:B,2,0)</f>
        <v>#N/A</v>
      </c>
      <c r="B661" s="27">
        <f t="shared" si="2"/>
        <v>0</v>
      </c>
      <c r="C661" s="27"/>
      <c r="D661" s="27"/>
      <c r="E661" s="27"/>
      <c r="F661" s="27"/>
      <c r="G661" s="27"/>
      <c r="H661" s="27"/>
      <c r="I661" s="27"/>
      <c r="J661" s="27"/>
      <c r="K661" s="27"/>
      <c r="L661" s="37"/>
      <c r="M661" s="27"/>
      <c r="N661" s="27"/>
      <c r="O661" s="34"/>
      <c r="P661" s="27"/>
      <c r="Q661" s="27"/>
      <c r="R661" s="27"/>
      <c r="S661" s="27"/>
      <c r="T661" s="27"/>
      <c r="U661" s="27"/>
      <c r="V661" s="27"/>
      <c r="W661" s="27"/>
      <c r="X661" s="27"/>
      <c r="Y661" s="27"/>
      <c r="Z661" s="27"/>
      <c r="AA661" s="27"/>
      <c r="AB661" s="27"/>
      <c r="AC661" s="27"/>
      <c r="AD661" s="27"/>
      <c r="AE661" s="27">
        <v>122652344</v>
      </c>
    </row>
    <row r="662" spans="1:31" ht="14">
      <c r="A662" s="27" t="e">
        <f>VLOOKUP(O662,Dictionnaire!A:B,2,0)</f>
        <v>#N/A</v>
      </c>
      <c r="B662" s="27">
        <f t="shared" si="2"/>
        <v>0</v>
      </c>
      <c r="C662" s="27"/>
      <c r="D662" s="27"/>
      <c r="E662" s="27"/>
      <c r="F662" s="27"/>
      <c r="G662" s="27"/>
      <c r="H662" s="27"/>
      <c r="I662" s="27"/>
      <c r="J662" s="27"/>
      <c r="K662" s="27"/>
      <c r="L662" s="37"/>
      <c r="M662" s="27"/>
      <c r="N662" s="27"/>
      <c r="O662" s="34"/>
      <c r="P662" s="27"/>
      <c r="Q662" s="27"/>
      <c r="R662" s="27"/>
      <c r="S662" s="27"/>
      <c r="T662" s="27"/>
      <c r="U662" s="27"/>
      <c r="V662" s="27"/>
      <c r="W662" s="35"/>
      <c r="X662" s="27"/>
      <c r="Y662" s="27"/>
      <c r="Z662" s="27"/>
      <c r="AA662" s="27"/>
      <c r="AB662" s="27"/>
      <c r="AC662" s="27"/>
      <c r="AD662" s="27"/>
      <c r="AE662" s="27"/>
    </row>
    <row r="663" spans="1:31" ht="14">
      <c r="A663" s="27" t="e">
        <f>VLOOKUP(O663,Dictionnaire!A:B,2,0)</f>
        <v>#N/A</v>
      </c>
      <c r="B663" s="27">
        <f t="shared" si="2"/>
        <v>0</v>
      </c>
      <c r="C663" s="27"/>
      <c r="D663" s="27"/>
      <c r="E663" s="27"/>
      <c r="F663" s="27"/>
      <c r="G663" s="27"/>
      <c r="H663" s="27"/>
      <c r="I663" s="27"/>
      <c r="J663" s="27"/>
      <c r="K663" s="27"/>
      <c r="L663" s="37"/>
      <c r="M663" s="27"/>
      <c r="N663" s="27"/>
      <c r="O663" s="34"/>
      <c r="P663" s="27"/>
      <c r="Q663" s="27"/>
      <c r="R663" s="27"/>
      <c r="S663" s="27"/>
      <c r="T663" s="27"/>
      <c r="U663" s="27"/>
      <c r="V663" s="27"/>
      <c r="W663" s="27"/>
      <c r="X663" s="27"/>
      <c r="Y663" s="27"/>
      <c r="Z663" s="27"/>
      <c r="AA663" s="27"/>
      <c r="AB663" s="27"/>
      <c r="AC663" s="27"/>
      <c r="AD663" s="27"/>
      <c r="AE663" s="27">
        <v>122657052</v>
      </c>
    </row>
    <row r="664" spans="1:31" ht="14">
      <c r="A664" s="27" t="e">
        <f>VLOOKUP(O664,Dictionnaire!A:B,2,0)</f>
        <v>#N/A</v>
      </c>
      <c r="B664" s="27">
        <f t="shared" si="2"/>
        <v>0</v>
      </c>
      <c r="C664" s="27"/>
      <c r="D664" s="27"/>
      <c r="E664" s="27"/>
      <c r="F664" s="27"/>
      <c r="G664" s="27"/>
      <c r="H664" s="27"/>
      <c r="I664" s="27"/>
      <c r="J664" s="27"/>
      <c r="K664" s="27"/>
      <c r="L664" s="37"/>
      <c r="M664" s="27"/>
      <c r="N664" s="27"/>
      <c r="O664" s="34"/>
      <c r="P664" s="27"/>
      <c r="Q664" s="27"/>
      <c r="R664" s="27"/>
      <c r="S664" s="27"/>
      <c r="T664" s="27"/>
      <c r="U664" s="27"/>
      <c r="V664" s="27"/>
      <c r="W664" s="27"/>
      <c r="X664" s="27"/>
      <c r="Y664" s="27"/>
      <c r="Z664" s="27"/>
      <c r="AA664" s="27"/>
      <c r="AB664" s="27"/>
      <c r="AC664" s="27"/>
      <c r="AD664" s="27"/>
      <c r="AE664" s="27"/>
    </row>
    <row r="665" spans="1:31" ht="14">
      <c r="A665" s="27" t="e">
        <f>VLOOKUP(O665,Dictionnaire!A:B,2,0)</f>
        <v>#N/A</v>
      </c>
      <c r="B665" s="27">
        <f t="shared" si="2"/>
        <v>0</v>
      </c>
      <c r="C665" s="27"/>
      <c r="D665" s="27"/>
      <c r="E665" s="27"/>
      <c r="F665" s="27"/>
      <c r="G665" s="27"/>
      <c r="H665" s="27"/>
      <c r="I665" s="27"/>
      <c r="J665" s="27"/>
      <c r="K665" s="27"/>
      <c r="L665" s="37"/>
      <c r="M665" s="27"/>
      <c r="N665" s="27"/>
      <c r="O665" s="34"/>
      <c r="P665" s="27"/>
      <c r="Q665" s="27"/>
      <c r="R665" s="27"/>
      <c r="S665" s="27"/>
      <c r="T665" s="27"/>
      <c r="U665" s="27"/>
      <c r="V665" s="27"/>
      <c r="W665" s="27"/>
      <c r="X665" s="27"/>
      <c r="Y665" s="27"/>
      <c r="Z665" s="27"/>
      <c r="AA665" s="27"/>
      <c r="AB665" s="27"/>
      <c r="AC665" s="27"/>
      <c r="AD665" s="27"/>
      <c r="AE665" s="27"/>
    </row>
    <row r="666" spans="1:31" ht="14">
      <c r="A666" s="27" t="e">
        <f>VLOOKUP(O666,Dictionnaire!A:B,2,0)</f>
        <v>#N/A</v>
      </c>
      <c r="B666" s="27">
        <f t="shared" si="2"/>
        <v>0</v>
      </c>
      <c r="C666" s="27"/>
      <c r="D666" s="27"/>
      <c r="E666" s="27"/>
      <c r="F666" s="27"/>
      <c r="G666" s="27"/>
      <c r="H666" s="27"/>
      <c r="I666" s="27"/>
      <c r="J666" s="27"/>
      <c r="K666" s="27"/>
      <c r="L666" s="37"/>
      <c r="M666" s="27"/>
      <c r="N666" s="27"/>
      <c r="O666" s="34"/>
      <c r="P666" s="27"/>
      <c r="Q666" s="27"/>
      <c r="R666" s="27"/>
      <c r="S666" s="27"/>
      <c r="T666" s="27"/>
      <c r="U666" s="27"/>
      <c r="V666" s="27"/>
      <c r="W666" s="27"/>
      <c r="X666" s="27"/>
      <c r="Y666" s="27"/>
      <c r="Z666" s="27"/>
      <c r="AA666" s="27"/>
      <c r="AB666" s="27"/>
      <c r="AC666" s="27"/>
      <c r="AD666" s="27"/>
      <c r="AE666" s="27"/>
    </row>
    <row r="667" spans="1:31" ht="14">
      <c r="A667" s="27" t="e">
        <f>VLOOKUP(O667,Dictionnaire!A:B,2,0)</f>
        <v>#N/A</v>
      </c>
      <c r="B667" s="27">
        <f t="shared" si="2"/>
        <v>0</v>
      </c>
      <c r="C667" s="27"/>
      <c r="D667" s="27"/>
      <c r="E667" s="27"/>
      <c r="F667" s="27"/>
      <c r="G667" s="27"/>
      <c r="H667" s="27"/>
      <c r="I667" s="27"/>
      <c r="J667" s="27"/>
      <c r="K667" s="27"/>
      <c r="L667" s="37"/>
      <c r="M667" s="27"/>
      <c r="N667" s="27"/>
      <c r="O667" s="34"/>
      <c r="P667" s="27"/>
      <c r="Q667" s="27"/>
      <c r="R667" s="27"/>
      <c r="S667" s="27"/>
      <c r="T667" s="27"/>
      <c r="U667" s="27"/>
      <c r="V667" s="27"/>
      <c r="W667" s="27"/>
      <c r="X667" s="27"/>
      <c r="Y667" s="27"/>
      <c r="Z667" s="27"/>
      <c r="AA667" s="27"/>
      <c r="AB667" s="27"/>
      <c r="AC667" s="27"/>
      <c r="AD667" s="27"/>
      <c r="AE667" s="27"/>
    </row>
    <row r="668" spans="1:31" ht="14">
      <c r="A668" s="27" t="e">
        <f>VLOOKUP(O668,Dictionnaire!A:B,2,0)</f>
        <v>#N/A</v>
      </c>
      <c r="B668" s="27">
        <f t="shared" si="2"/>
        <v>0</v>
      </c>
      <c r="C668" s="27"/>
      <c r="D668" s="27"/>
      <c r="E668" s="27"/>
      <c r="F668" s="27"/>
      <c r="G668" s="27"/>
      <c r="H668" s="27"/>
      <c r="I668" s="27"/>
      <c r="J668" s="27"/>
      <c r="K668" s="27"/>
      <c r="L668" s="37"/>
      <c r="M668" s="27"/>
      <c r="N668" s="27"/>
      <c r="O668" s="34"/>
      <c r="P668" s="27"/>
      <c r="Q668" s="27"/>
      <c r="R668" s="27"/>
      <c r="S668" s="27"/>
      <c r="T668" s="27"/>
      <c r="U668" s="27"/>
      <c r="V668" s="27"/>
      <c r="W668" s="27"/>
      <c r="X668" s="27"/>
      <c r="Y668" s="27"/>
      <c r="Z668" s="27"/>
      <c r="AA668" s="27"/>
      <c r="AB668" s="27"/>
      <c r="AC668" s="27"/>
      <c r="AD668" s="27"/>
      <c r="AE668" s="27"/>
    </row>
    <row r="669" spans="1:31" ht="14">
      <c r="A669" s="27" t="e">
        <f>VLOOKUP(O669,Dictionnaire!A:B,2,0)</f>
        <v>#N/A</v>
      </c>
      <c r="B669" s="27">
        <f t="shared" si="2"/>
        <v>0</v>
      </c>
      <c r="C669" s="27"/>
      <c r="D669" s="27"/>
      <c r="E669" s="27"/>
      <c r="F669" s="27"/>
      <c r="G669" s="27"/>
      <c r="H669" s="27"/>
      <c r="I669" s="27"/>
      <c r="J669" s="27"/>
      <c r="K669" s="27"/>
      <c r="L669" s="37"/>
      <c r="M669" s="27"/>
      <c r="N669" s="27"/>
      <c r="O669" s="34"/>
      <c r="P669" s="27"/>
      <c r="Q669" s="27"/>
      <c r="R669" s="27"/>
      <c r="S669" s="27"/>
      <c r="T669" s="27"/>
      <c r="U669" s="27"/>
      <c r="V669" s="27"/>
      <c r="W669" s="27"/>
      <c r="X669" s="27"/>
      <c r="Y669" s="27"/>
      <c r="Z669" s="27"/>
      <c r="AA669" s="27"/>
      <c r="AB669" s="27"/>
      <c r="AC669" s="27"/>
      <c r="AD669" s="27"/>
      <c r="AE669" s="27">
        <v>122693523</v>
      </c>
    </row>
    <row r="670" spans="1:31" ht="14">
      <c r="A670" s="27" t="e">
        <f>VLOOKUP(O670,Dictionnaire!A:B,2,0)</f>
        <v>#N/A</v>
      </c>
      <c r="B670" s="27">
        <f t="shared" si="2"/>
        <v>0</v>
      </c>
      <c r="C670" s="27"/>
      <c r="D670" s="27"/>
      <c r="E670" s="27"/>
      <c r="F670" s="27"/>
      <c r="G670" s="27"/>
      <c r="H670" s="27"/>
      <c r="I670" s="27"/>
      <c r="J670" s="27"/>
      <c r="K670" s="27"/>
      <c r="L670" s="37"/>
      <c r="M670" s="27"/>
      <c r="N670" s="27"/>
      <c r="O670" s="34"/>
      <c r="P670" s="27"/>
      <c r="Q670" s="27"/>
      <c r="R670" s="27"/>
      <c r="S670" s="27"/>
      <c r="T670" s="27"/>
      <c r="U670" s="27"/>
      <c r="V670" s="27"/>
      <c r="W670" s="27"/>
      <c r="X670" s="27"/>
      <c r="Y670" s="27"/>
      <c r="Z670" s="27"/>
      <c r="AA670" s="27"/>
      <c r="AB670" s="27"/>
      <c r="AC670" s="27"/>
      <c r="AD670" s="27"/>
      <c r="AE670" s="27"/>
    </row>
    <row r="671" spans="1:31" ht="14">
      <c r="A671" s="27" t="e">
        <f>VLOOKUP(O671,Dictionnaire!A:B,2,0)</f>
        <v>#N/A</v>
      </c>
      <c r="B671" s="27">
        <f t="shared" si="2"/>
        <v>0</v>
      </c>
      <c r="C671" s="27"/>
      <c r="D671" s="27"/>
      <c r="E671" s="27"/>
      <c r="F671" s="27"/>
      <c r="G671" s="27"/>
      <c r="H671" s="27"/>
      <c r="I671" s="27"/>
      <c r="J671" s="27"/>
      <c r="K671" s="27"/>
      <c r="L671" s="37"/>
      <c r="M671" s="27"/>
      <c r="N671" s="27"/>
      <c r="O671" s="34"/>
      <c r="P671" s="27"/>
      <c r="Q671" s="27"/>
      <c r="R671" s="27"/>
      <c r="S671" s="27"/>
      <c r="T671" s="27"/>
      <c r="U671" s="27"/>
      <c r="V671" s="27"/>
      <c r="W671" s="27"/>
      <c r="X671" s="27"/>
      <c r="Y671" s="27"/>
      <c r="Z671" s="27"/>
      <c r="AA671" s="27"/>
      <c r="AB671" s="27"/>
      <c r="AC671" s="27"/>
      <c r="AD671" s="27"/>
      <c r="AE671" s="27"/>
    </row>
    <row r="672" spans="1:31" ht="14">
      <c r="A672" s="27" t="e">
        <f>VLOOKUP(O672,Dictionnaire!A:B,2,0)</f>
        <v>#N/A</v>
      </c>
      <c r="B672" s="27">
        <f t="shared" si="2"/>
        <v>0</v>
      </c>
      <c r="C672" s="27"/>
      <c r="D672" s="27"/>
      <c r="E672" s="27"/>
      <c r="F672" s="27"/>
      <c r="G672" s="27"/>
      <c r="H672" s="27"/>
      <c r="I672" s="27"/>
      <c r="J672" s="27"/>
      <c r="K672" s="27"/>
      <c r="L672" s="37"/>
      <c r="M672" s="27"/>
      <c r="N672" s="27"/>
      <c r="O672" s="34"/>
      <c r="P672" s="27"/>
      <c r="Q672" s="27"/>
      <c r="R672" s="27"/>
      <c r="S672" s="27"/>
      <c r="T672" s="27"/>
      <c r="U672" s="27"/>
      <c r="V672" s="27"/>
      <c r="W672" s="27"/>
      <c r="X672" s="27"/>
      <c r="Y672" s="27"/>
      <c r="Z672" s="27"/>
      <c r="AA672" s="27"/>
      <c r="AB672" s="27"/>
      <c r="AC672" s="27"/>
      <c r="AD672" s="27"/>
      <c r="AE672" s="27"/>
    </row>
    <row r="673" spans="1:31" ht="14">
      <c r="A673" s="27" t="e">
        <f>VLOOKUP(O673,Dictionnaire!A:B,2,0)</f>
        <v>#N/A</v>
      </c>
      <c r="B673" s="27">
        <f t="shared" si="2"/>
        <v>0</v>
      </c>
      <c r="C673" s="27"/>
      <c r="D673" s="27"/>
      <c r="E673" s="27"/>
      <c r="F673" s="27"/>
      <c r="G673" s="27"/>
      <c r="H673" s="27"/>
      <c r="I673" s="27"/>
      <c r="J673" s="27"/>
      <c r="K673" s="27"/>
      <c r="L673" s="37"/>
      <c r="M673" s="27"/>
      <c r="N673" s="27"/>
      <c r="O673" s="34"/>
      <c r="P673" s="27"/>
      <c r="Q673" s="27"/>
      <c r="R673" s="27"/>
      <c r="S673" s="27"/>
      <c r="T673" s="27"/>
      <c r="U673" s="27"/>
      <c r="V673" s="27"/>
      <c r="W673" s="27"/>
      <c r="X673" s="27"/>
      <c r="Y673" s="27"/>
      <c r="Z673" s="27"/>
      <c r="AA673" s="27"/>
      <c r="AB673" s="27"/>
      <c r="AC673" s="27"/>
      <c r="AD673" s="27"/>
      <c r="AE673" s="27"/>
    </row>
    <row r="674" spans="1:31" ht="14">
      <c r="A674" s="27" t="e">
        <f>VLOOKUP(O674,Dictionnaire!A:B,2,0)</f>
        <v>#N/A</v>
      </c>
      <c r="B674" s="27">
        <f t="shared" si="2"/>
        <v>0</v>
      </c>
      <c r="C674" s="27"/>
      <c r="D674" s="27"/>
      <c r="E674" s="27"/>
      <c r="F674" s="27"/>
      <c r="G674" s="27"/>
      <c r="H674" s="27"/>
      <c r="I674" s="27"/>
      <c r="J674" s="27"/>
      <c r="K674" s="27"/>
      <c r="L674" s="37"/>
      <c r="M674" s="27"/>
      <c r="N674" s="27"/>
      <c r="O674" s="34"/>
      <c r="P674" s="27"/>
      <c r="Q674" s="27"/>
      <c r="R674" s="27"/>
      <c r="S674" s="27"/>
      <c r="T674" s="27"/>
      <c r="U674" s="27"/>
      <c r="V674" s="27"/>
      <c r="W674" s="27"/>
      <c r="X674" s="27"/>
      <c r="Y674" s="27"/>
      <c r="Z674" s="27"/>
      <c r="AA674" s="27"/>
      <c r="AB674" s="27"/>
      <c r="AC674" s="27"/>
      <c r="AD674" s="27"/>
      <c r="AE674" s="27"/>
    </row>
    <row r="675" spans="1:31" ht="14">
      <c r="A675" s="27" t="e">
        <f>VLOOKUP(O675,Dictionnaire!A:B,2,0)</f>
        <v>#N/A</v>
      </c>
      <c r="B675" s="27">
        <f t="shared" si="2"/>
        <v>0</v>
      </c>
      <c r="C675" s="27"/>
      <c r="D675" s="27"/>
      <c r="E675" s="27"/>
      <c r="F675" s="27"/>
      <c r="G675" s="27"/>
      <c r="H675" s="27"/>
      <c r="I675" s="27"/>
      <c r="J675" s="27"/>
      <c r="K675" s="27"/>
      <c r="L675" s="37"/>
      <c r="M675" s="27"/>
      <c r="N675" s="27"/>
      <c r="O675" s="34"/>
      <c r="P675" s="27"/>
      <c r="Q675" s="27"/>
      <c r="R675" s="27"/>
      <c r="S675" s="27"/>
      <c r="T675" s="27"/>
      <c r="U675" s="27"/>
      <c r="V675" s="27"/>
      <c r="W675" s="27"/>
      <c r="X675" s="27"/>
      <c r="Y675" s="27"/>
      <c r="Z675" s="27"/>
      <c r="AA675" s="27"/>
      <c r="AB675" s="27"/>
      <c r="AC675" s="27"/>
      <c r="AD675" s="27"/>
      <c r="AE675" s="27"/>
    </row>
    <row r="676" spans="1:31" ht="14">
      <c r="A676" s="27" t="e">
        <f>VLOOKUP(O676,Dictionnaire!A:B,2,0)</f>
        <v>#N/A</v>
      </c>
      <c r="B676" s="27">
        <f t="shared" si="2"/>
        <v>0</v>
      </c>
      <c r="C676" s="27"/>
      <c r="D676" s="27"/>
      <c r="E676" s="27"/>
      <c r="F676" s="27"/>
      <c r="G676" s="27"/>
      <c r="H676" s="27"/>
      <c r="I676" s="27"/>
      <c r="J676" s="27"/>
      <c r="K676" s="27"/>
      <c r="L676" s="37"/>
      <c r="M676" s="27"/>
      <c r="N676" s="27"/>
      <c r="O676" s="34"/>
      <c r="P676" s="27"/>
      <c r="Q676" s="27"/>
      <c r="R676" s="27"/>
      <c r="S676" s="27"/>
      <c r="T676" s="27"/>
      <c r="U676" s="27"/>
      <c r="V676" s="27"/>
      <c r="W676" s="27"/>
      <c r="X676" s="27"/>
      <c r="Y676" s="27"/>
      <c r="Z676" s="27"/>
      <c r="AA676" s="27"/>
      <c r="AB676" s="27"/>
      <c r="AC676" s="27"/>
      <c r="AD676" s="27"/>
      <c r="AE676" s="27"/>
    </row>
    <row r="677" spans="1:31" ht="14">
      <c r="A677" s="27" t="e">
        <f>VLOOKUP(O677,Dictionnaire!A:B,2,0)</f>
        <v>#N/A</v>
      </c>
      <c r="B677" s="27">
        <f t="shared" si="2"/>
        <v>0</v>
      </c>
      <c r="C677" s="27"/>
      <c r="D677" s="27"/>
      <c r="E677" s="27"/>
      <c r="F677" s="27"/>
      <c r="G677" s="27"/>
      <c r="H677" s="27"/>
      <c r="I677" s="27"/>
      <c r="J677" s="27"/>
      <c r="K677" s="27"/>
      <c r="L677" s="37"/>
      <c r="M677" s="27"/>
      <c r="N677" s="27"/>
      <c r="O677" s="34"/>
      <c r="P677" s="27"/>
      <c r="Q677" s="27"/>
      <c r="R677" s="27"/>
      <c r="S677" s="27"/>
      <c r="T677" s="27"/>
      <c r="U677" s="27"/>
      <c r="V677" s="27"/>
      <c r="W677" s="27"/>
      <c r="X677" s="27"/>
      <c r="Y677" s="27"/>
      <c r="Z677" s="27"/>
      <c r="AA677" s="27"/>
      <c r="AB677" s="27"/>
      <c r="AC677" s="27"/>
      <c r="AD677" s="27"/>
      <c r="AE677" s="27"/>
    </row>
    <row r="678" spans="1:31" ht="14">
      <c r="A678" s="27" t="e">
        <f>VLOOKUP(O678,Dictionnaire!A:B,2,0)</f>
        <v>#N/A</v>
      </c>
      <c r="B678" s="27">
        <f t="shared" si="2"/>
        <v>0</v>
      </c>
      <c r="C678" s="27"/>
      <c r="D678" s="27"/>
      <c r="E678" s="27"/>
      <c r="F678" s="27"/>
      <c r="G678" s="27"/>
      <c r="H678" s="27"/>
      <c r="I678" s="27"/>
      <c r="J678" s="27"/>
      <c r="K678" s="27"/>
      <c r="L678" s="37"/>
      <c r="M678" s="27"/>
      <c r="N678" s="27"/>
      <c r="O678" s="34"/>
      <c r="P678" s="27"/>
      <c r="Q678" s="27"/>
      <c r="R678" s="27"/>
      <c r="S678" s="27"/>
      <c r="T678" s="27"/>
      <c r="U678" s="27"/>
      <c r="V678" s="27"/>
      <c r="W678" s="27"/>
      <c r="X678" s="27"/>
      <c r="Y678" s="27"/>
      <c r="Z678" s="27"/>
      <c r="AA678" s="27"/>
      <c r="AB678" s="27"/>
      <c r="AC678" s="27"/>
      <c r="AD678" s="27"/>
      <c r="AE678" s="27"/>
    </row>
    <row r="679" spans="1:31" ht="14">
      <c r="A679" s="27" t="e">
        <f>VLOOKUP(O679,Dictionnaire!A:B,2,0)</f>
        <v>#N/A</v>
      </c>
      <c r="B679" s="27">
        <f t="shared" si="2"/>
        <v>0</v>
      </c>
      <c r="C679" s="27"/>
      <c r="D679" s="27"/>
      <c r="E679" s="27"/>
      <c r="F679" s="27"/>
      <c r="G679" s="27"/>
      <c r="H679" s="27"/>
      <c r="I679" s="27"/>
      <c r="J679" s="27"/>
      <c r="K679" s="27"/>
      <c r="L679" s="37"/>
      <c r="M679" s="27"/>
      <c r="N679" s="27"/>
      <c r="O679" s="34"/>
      <c r="P679" s="27"/>
      <c r="Q679" s="27"/>
      <c r="R679" s="27"/>
      <c r="S679" s="27"/>
      <c r="T679" s="27"/>
      <c r="U679" s="27"/>
      <c r="V679" s="27"/>
      <c r="W679" s="27"/>
      <c r="X679" s="27"/>
      <c r="Y679" s="27"/>
      <c r="Z679" s="27"/>
      <c r="AA679" s="27"/>
      <c r="AB679" s="27"/>
      <c r="AC679" s="27"/>
      <c r="AD679" s="27"/>
      <c r="AE679" s="27"/>
    </row>
    <row r="680" spans="1:31" ht="14">
      <c r="A680" s="27" t="e">
        <f>VLOOKUP(O680,Dictionnaire!A:B,2,0)</f>
        <v>#N/A</v>
      </c>
      <c r="B680" s="27">
        <f t="shared" si="2"/>
        <v>0</v>
      </c>
      <c r="C680" s="27"/>
      <c r="D680" s="27"/>
      <c r="E680" s="27"/>
      <c r="F680" s="27"/>
      <c r="G680" s="27"/>
      <c r="H680" s="27"/>
      <c r="I680" s="27"/>
      <c r="J680" s="27"/>
      <c r="K680" s="27"/>
      <c r="L680" s="37"/>
      <c r="M680" s="27"/>
      <c r="N680" s="27"/>
      <c r="O680" s="34"/>
      <c r="P680" s="27"/>
      <c r="Q680" s="27"/>
      <c r="R680" s="27"/>
      <c r="S680" s="27"/>
      <c r="T680" s="27"/>
      <c r="U680" s="27"/>
      <c r="V680" s="27"/>
      <c r="W680" s="27"/>
      <c r="X680" s="27"/>
      <c r="Y680" s="27"/>
      <c r="Z680" s="27"/>
      <c r="AA680" s="27"/>
      <c r="AB680" s="27"/>
      <c r="AC680" s="27"/>
      <c r="AD680" s="27"/>
      <c r="AE680" s="27"/>
    </row>
    <row r="681" spans="1:31" ht="14">
      <c r="A681" s="27" t="e">
        <f>VLOOKUP(O681,Dictionnaire!A:B,2,0)</f>
        <v>#N/A</v>
      </c>
      <c r="B681" s="27">
        <f t="shared" si="2"/>
        <v>0</v>
      </c>
      <c r="C681" s="27"/>
      <c r="D681" s="27"/>
      <c r="E681" s="27"/>
      <c r="F681" s="27"/>
      <c r="G681" s="27"/>
      <c r="H681" s="27"/>
      <c r="I681" s="27"/>
      <c r="J681" s="27"/>
      <c r="K681" s="27"/>
      <c r="L681" s="37"/>
      <c r="M681" s="27"/>
      <c r="N681" s="27"/>
      <c r="O681" s="34"/>
      <c r="P681" s="27"/>
      <c r="Q681" s="27"/>
      <c r="R681" s="27"/>
      <c r="S681" s="27"/>
      <c r="T681" s="27"/>
      <c r="U681" s="27"/>
      <c r="V681" s="27"/>
      <c r="W681" s="27"/>
      <c r="X681" s="27"/>
      <c r="Y681" s="27"/>
      <c r="Z681" s="27"/>
      <c r="AA681" s="27"/>
      <c r="AB681" s="27"/>
      <c r="AC681" s="27"/>
      <c r="AD681" s="27"/>
      <c r="AE681" s="27"/>
    </row>
    <row r="682" spans="1:31" ht="14">
      <c r="A682" s="27" t="e">
        <f>VLOOKUP(O682,Dictionnaire!A:B,2,0)</f>
        <v>#N/A</v>
      </c>
      <c r="B682" s="27">
        <f t="shared" si="2"/>
        <v>0</v>
      </c>
      <c r="C682" s="27"/>
      <c r="D682" s="27"/>
      <c r="E682" s="27"/>
      <c r="F682" s="27"/>
      <c r="G682" s="27"/>
      <c r="H682" s="27"/>
      <c r="I682" s="27"/>
      <c r="J682" s="27"/>
      <c r="K682" s="27"/>
      <c r="L682" s="37"/>
      <c r="M682" s="27"/>
      <c r="N682" s="27"/>
      <c r="O682" s="34"/>
      <c r="P682" s="27"/>
      <c r="Q682" s="27"/>
      <c r="R682" s="27"/>
      <c r="S682" s="27"/>
      <c r="T682" s="27"/>
      <c r="U682" s="27"/>
      <c r="V682" s="27"/>
      <c r="W682" s="27"/>
      <c r="X682" s="27"/>
      <c r="Y682" s="27"/>
      <c r="Z682" s="27"/>
      <c r="AA682" s="27"/>
      <c r="AB682" s="27"/>
      <c r="AC682" s="27"/>
      <c r="AD682" s="27"/>
      <c r="AE682" s="27"/>
    </row>
    <row r="683" spans="1:31" ht="14">
      <c r="A683" s="27" t="e">
        <f>VLOOKUP(O683,Dictionnaire!A:B,2,0)</f>
        <v>#N/A</v>
      </c>
      <c r="B683" s="27">
        <f t="shared" si="2"/>
        <v>0</v>
      </c>
      <c r="C683" s="27"/>
      <c r="D683" s="27"/>
      <c r="E683" s="27"/>
      <c r="F683" s="27"/>
      <c r="G683" s="27"/>
      <c r="H683" s="27"/>
      <c r="I683" s="27"/>
      <c r="J683" s="27"/>
      <c r="K683" s="27"/>
      <c r="L683" s="37"/>
      <c r="M683" s="27"/>
      <c r="N683" s="27"/>
      <c r="O683" s="34"/>
      <c r="P683" s="27"/>
      <c r="Q683" s="27"/>
      <c r="R683" s="27"/>
      <c r="S683" s="27"/>
      <c r="T683" s="27"/>
      <c r="U683" s="27"/>
      <c r="V683" s="27"/>
      <c r="W683" s="27"/>
      <c r="X683" s="27"/>
      <c r="Y683" s="27"/>
      <c r="Z683" s="27"/>
      <c r="AA683" s="27"/>
      <c r="AB683" s="27"/>
      <c r="AC683" s="27"/>
      <c r="AD683" s="27"/>
      <c r="AE683" s="27"/>
    </row>
    <row r="684" spans="1:31" ht="14">
      <c r="A684" s="27" t="e">
        <f>VLOOKUP(O684,Dictionnaire!A:B,2,0)</f>
        <v>#N/A</v>
      </c>
      <c r="B684" s="27">
        <f t="shared" si="2"/>
        <v>0</v>
      </c>
      <c r="C684" s="27"/>
      <c r="D684" s="27"/>
      <c r="E684" s="27"/>
      <c r="F684" s="27"/>
      <c r="G684" s="27"/>
      <c r="H684" s="27"/>
      <c r="I684" s="27"/>
      <c r="J684" s="27"/>
      <c r="K684" s="27"/>
      <c r="L684" s="37"/>
      <c r="M684" s="27"/>
      <c r="N684" s="27"/>
      <c r="O684" s="34"/>
      <c r="P684" s="27"/>
      <c r="Q684" s="27"/>
      <c r="R684" s="27"/>
      <c r="S684" s="27"/>
      <c r="T684" s="27"/>
      <c r="U684" s="27"/>
      <c r="V684" s="27"/>
      <c r="W684" s="27"/>
      <c r="X684" s="27"/>
      <c r="Y684" s="27"/>
      <c r="Z684" s="27"/>
      <c r="AA684" s="27"/>
      <c r="AB684" s="27"/>
      <c r="AC684" s="27"/>
      <c r="AD684" s="27"/>
      <c r="AE684" s="27"/>
    </row>
    <row r="685" spans="1:31" ht="14">
      <c r="A685" s="27" t="e">
        <f>VLOOKUP(O685,Dictionnaire!A:B,2,0)</f>
        <v>#N/A</v>
      </c>
      <c r="B685" s="27">
        <f t="shared" si="2"/>
        <v>0</v>
      </c>
      <c r="C685" s="27"/>
      <c r="D685" s="27"/>
      <c r="E685" s="27"/>
      <c r="F685" s="27"/>
      <c r="G685" s="27"/>
      <c r="H685" s="27"/>
      <c r="I685" s="27"/>
      <c r="J685" s="27"/>
      <c r="K685" s="27"/>
      <c r="L685" s="37"/>
      <c r="M685" s="27"/>
      <c r="N685" s="27"/>
      <c r="O685" s="34"/>
      <c r="P685" s="27"/>
      <c r="Q685" s="27"/>
      <c r="R685" s="27"/>
      <c r="S685" s="27"/>
      <c r="T685" s="27"/>
      <c r="U685" s="27"/>
      <c r="V685" s="27"/>
      <c r="W685" s="27"/>
      <c r="X685" s="27"/>
      <c r="Y685" s="27"/>
      <c r="Z685" s="27"/>
      <c r="AA685" s="27"/>
      <c r="AB685" s="27"/>
      <c r="AC685" s="27"/>
      <c r="AD685" s="27"/>
      <c r="AE685" s="27"/>
    </row>
    <row r="686" spans="1:31" ht="14">
      <c r="A686" s="27" t="e">
        <f>VLOOKUP(O686,Dictionnaire!A:B,2,0)</f>
        <v>#N/A</v>
      </c>
      <c r="B686" s="27">
        <f t="shared" si="2"/>
        <v>0</v>
      </c>
      <c r="C686" s="27"/>
      <c r="D686" s="27"/>
      <c r="E686" s="27"/>
      <c r="F686" s="27"/>
      <c r="G686" s="27"/>
      <c r="H686" s="27"/>
      <c r="I686" s="27"/>
      <c r="J686" s="27"/>
      <c r="K686" s="27"/>
      <c r="L686" s="37"/>
      <c r="M686" s="27"/>
      <c r="N686" s="27"/>
      <c r="O686" s="34"/>
      <c r="P686" s="27"/>
      <c r="Q686" s="27"/>
      <c r="R686" s="27"/>
      <c r="S686" s="27"/>
      <c r="T686" s="27"/>
      <c r="U686" s="27"/>
      <c r="V686" s="27"/>
      <c r="W686" s="27"/>
      <c r="X686" s="27"/>
      <c r="Y686" s="27"/>
      <c r="Z686" s="27"/>
      <c r="AA686" s="27"/>
      <c r="AB686" s="27"/>
      <c r="AC686" s="27"/>
      <c r="AD686" s="27"/>
      <c r="AE686" s="27"/>
    </row>
    <row r="687" spans="1:31" ht="14">
      <c r="A687" s="27" t="e">
        <f>VLOOKUP(O687,Dictionnaire!A:B,2,0)</f>
        <v>#N/A</v>
      </c>
      <c r="B687" s="27">
        <f t="shared" si="2"/>
        <v>0</v>
      </c>
      <c r="C687" s="27"/>
      <c r="D687" s="27"/>
      <c r="E687" s="27"/>
      <c r="F687" s="27"/>
      <c r="G687" s="27"/>
      <c r="H687" s="27"/>
      <c r="I687" s="27"/>
      <c r="J687" s="27"/>
      <c r="K687" s="27"/>
      <c r="L687" s="37"/>
      <c r="M687" s="27"/>
      <c r="N687" s="27"/>
      <c r="O687" s="34"/>
      <c r="P687" s="27"/>
      <c r="Q687" s="27"/>
      <c r="R687" s="27"/>
      <c r="S687" s="27"/>
      <c r="T687" s="27"/>
      <c r="U687" s="27"/>
      <c r="V687" s="27"/>
      <c r="W687" s="36"/>
      <c r="X687" s="27"/>
      <c r="Y687" s="27"/>
      <c r="Z687" s="27"/>
      <c r="AA687" s="27"/>
      <c r="AB687" s="27"/>
      <c r="AC687" s="27"/>
      <c r="AD687" s="27"/>
      <c r="AE687" s="27">
        <v>122673674</v>
      </c>
    </row>
    <row r="688" spans="1:31" ht="14">
      <c r="A688" s="27" t="e">
        <f>VLOOKUP(O688,Dictionnaire!A:B,2,0)</f>
        <v>#N/A</v>
      </c>
      <c r="B688" s="27">
        <f t="shared" si="2"/>
        <v>0</v>
      </c>
      <c r="C688" s="27"/>
      <c r="D688" s="27"/>
      <c r="E688" s="27"/>
      <c r="F688" s="27"/>
      <c r="G688" s="27"/>
      <c r="H688" s="27"/>
      <c r="I688" s="27"/>
      <c r="J688" s="27"/>
      <c r="K688" s="27"/>
      <c r="L688" s="37"/>
      <c r="M688" s="27"/>
      <c r="N688" s="27"/>
      <c r="O688" s="34"/>
      <c r="P688" s="27"/>
      <c r="Q688" s="27"/>
      <c r="R688" s="27"/>
      <c r="S688" s="27"/>
      <c r="T688" s="27"/>
      <c r="U688" s="27"/>
      <c r="V688" s="27"/>
      <c r="W688" s="27"/>
      <c r="X688" s="27"/>
      <c r="Y688" s="27"/>
      <c r="Z688" s="27"/>
      <c r="AA688" s="27"/>
      <c r="AB688" s="27"/>
      <c r="AC688" s="27"/>
      <c r="AD688" s="27"/>
      <c r="AE688" s="27"/>
    </row>
    <row r="689" spans="1:31" ht="14">
      <c r="A689" s="27" t="e">
        <f>VLOOKUP(O689,Dictionnaire!A:B,2,0)</f>
        <v>#N/A</v>
      </c>
      <c r="B689" s="27">
        <f t="shared" si="2"/>
        <v>0</v>
      </c>
      <c r="C689" s="27"/>
      <c r="D689" s="27"/>
      <c r="E689" s="27"/>
      <c r="F689" s="27"/>
      <c r="G689" s="27"/>
      <c r="H689" s="27"/>
      <c r="I689" s="27"/>
      <c r="J689" s="27"/>
      <c r="K689" s="27"/>
      <c r="L689" s="37"/>
      <c r="M689" s="27"/>
      <c r="N689" s="27"/>
      <c r="O689" s="34"/>
      <c r="P689" s="27"/>
      <c r="Q689" s="27"/>
      <c r="R689" s="27"/>
      <c r="S689" s="27"/>
      <c r="T689" s="27"/>
      <c r="U689" s="27"/>
      <c r="V689" s="27"/>
      <c r="W689" s="27"/>
      <c r="X689" s="27"/>
      <c r="Y689" s="27"/>
      <c r="Z689" s="27"/>
      <c r="AA689" s="27"/>
      <c r="AB689" s="27"/>
      <c r="AC689" s="27"/>
      <c r="AD689" s="27"/>
      <c r="AE689" s="27"/>
    </row>
    <row r="690" spans="1:31" ht="14">
      <c r="A690" s="27" t="e">
        <f>VLOOKUP(O690,Dictionnaire!A:B,2,0)</f>
        <v>#N/A</v>
      </c>
      <c r="B690" s="27">
        <f t="shared" si="2"/>
        <v>0</v>
      </c>
      <c r="C690" s="27"/>
      <c r="D690" s="27"/>
      <c r="E690" s="27"/>
      <c r="F690" s="27"/>
      <c r="G690" s="27"/>
      <c r="H690" s="27"/>
      <c r="I690" s="27"/>
      <c r="J690" s="27"/>
      <c r="K690" s="27"/>
      <c r="L690" s="37"/>
      <c r="M690" s="27"/>
      <c r="N690" s="27"/>
      <c r="O690" s="34"/>
      <c r="P690" s="27"/>
      <c r="Q690" s="27"/>
      <c r="R690" s="27"/>
      <c r="S690" s="27"/>
      <c r="T690" s="27"/>
      <c r="U690" s="27"/>
      <c r="V690" s="27"/>
      <c r="W690" s="27"/>
      <c r="X690" s="27"/>
      <c r="Y690" s="27"/>
      <c r="Z690" s="27"/>
      <c r="AA690" s="27"/>
      <c r="AB690" s="27"/>
      <c r="AC690" s="27"/>
      <c r="AD690" s="27"/>
      <c r="AE690" s="27"/>
    </row>
    <row r="691" spans="1:31" ht="14">
      <c r="A691" s="27" t="e">
        <f>VLOOKUP(O691,Dictionnaire!A:B,2,0)</f>
        <v>#N/A</v>
      </c>
      <c r="B691" s="27">
        <f t="shared" si="2"/>
        <v>0</v>
      </c>
      <c r="C691" s="27"/>
      <c r="D691" s="27"/>
      <c r="E691" s="27"/>
      <c r="F691" s="27"/>
      <c r="G691" s="27"/>
      <c r="H691" s="27"/>
      <c r="I691" s="27"/>
      <c r="J691" s="27"/>
      <c r="K691" s="27"/>
      <c r="L691" s="37"/>
      <c r="M691" s="27"/>
      <c r="N691" s="27"/>
      <c r="O691" s="34"/>
      <c r="P691" s="27"/>
      <c r="Q691" s="27"/>
      <c r="R691" s="27"/>
      <c r="S691" s="27"/>
      <c r="T691" s="27"/>
      <c r="U691" s="27"/>
      <c r="V691" s="27"/>
      <c r="W691" s="27"/>
      <c r="X691" s="27"/>
      <c r="Y691" s="27"/>
      <c r="Z691" s="27"/>
      <c r="AA691" s="27"/>
      <c r="AB691" s="27"/>
      <c r="AC691" s="27"/>
      <c r="AD691" s="27"/>
      <c r="AE691" s="27" t="s">
        <v>7616</v>
      </c>
    </row>
    <row r="692" spans="1:31" ht="14">
      <c r="A692" s="27" t="e">
        <f>VLOOKUP(O692,Dictionnaire!A:B,2,0)</f>
        <v>#N/A</v>
      </c>
      <c r="B692" s="27">
        <f t="shared" si="2"/>
        <v>0</v>
      </c>
      <c r="C692" s="27"/>
      <c r="D692" s="27"/>
      <c r="E692" s="27"/>
      <c r="F692" s="27"/>
      <c r="G692" s="27"/>
      <c r="H692" s="27"/>
      <c r="I692" s="27"/>
      <c r="J692" s="27"/>
      <c r="K692" s="27"/>
      <c r="L692" s="37"/>
      <c r="M692" s="27"/>
      <c r="N692" s="27"/>
      <c r="O692" s="34"/>
      <c r="P692" s="27"/>
      <c r="Q692" s="27"/>
      <c r="R692" s="27"/>
      <c r="S692" s="27"/>
      <c r="T692" s="27"/>
      <c r="U692" s="27"/>
      <c r="V692" s="27"/>
      <c r="W692" s="27"/>
      <c r="X692" s="27"/>
      <c r="Y692" s="27"/>
      <c r="Z692" s="27"/>
      <c r="AA692" s="27"/>
      <c r="AB692" s="27"/>
      <c r="AC692" s="27"/>
      <c r="AD692" s="27"/>
      <c r="AE692" s="27"/>
    </row>
    <row r="693" spans="1:31" ht="14">
      <c r="A693" s="27" t="e">
        <f>VLOOKUP(O693,Dictionnaire!A:B,2,0)</f>
        <v>#N/A</v>
      </c>
      <c r="B693" s="27">
        <f t="shared" si="2"/>
        <v>0</v>
      </c>
      <c r="C693" s="27"/>
      <c r="D693" s="27"/>
      <c r="E693" s="27"/>
      <c r="F693" s="27"/>
      <c r="G693" s="27"/>
      <c r="H693" s="27"/>
      <c r="I693" s="27"/>
      <c r="J693" s="27"/>
      <c r="K693" s="27"/>
      <c r="L693" s="37"/>
      <c r="M693" s="27"/>
      <c r="N693" s="27"/>
      <c r="O693" s="34"/>
      <c r="P693" s="27"/>
      <c r="Q693" s="27"/>
      <c r="R693" s="27"/>
      <c r="S693" s="27"/>
      <c r="T693" s="27"/>
      <c r="U693" s="27"/>
      <c r="V693" s="27"/>
      <c r="W693" s="27"/>
      <c r="X693" s="27"/>
      <c r="Y693" s="27"/>
      <c r="Z693" s="27"/>
      <c r="AA693" s="27"/>
      <c r="AB693" s="27"/>
      <c r="AC693" s="27"/>
      <c r="AD693" s="27"/>
      <c r="AE693" s="27"/>
    </row>
    <row r="694" spans="1:31" ht="14">
      <c r="A694" s="27" t="e">
        <f>VLOOKUP(O694,Dictionnaire!A:B,2,0)</f>
        <v>#N/A</v>
      </c>
      <c r="B694" s="27">
        <f t="shared" si="2"/>
        <v>0</v>
      </c>
      <c r="C694" s="27"/>
      <c r="D694" s="27"/>
      <c r="E694" s="27"/>
      <c r="F694" s="27"/>
      <c r="G694" s="27"/>
      <c r="H694" s="27"/>
      <c r="I694" s="27"/>
      <c r="J694" s="27"/>
      <c r="K694" s="27"/>
      <c r="L694" s="37"/>
      <c r="M694" s="27"/>
      <c r="N694" s="27"/>
      <c r="O694" s="34"/>
      <c r="P694" s="27"/>
      <c r="Q694" s="27"/>
      <c r="R694" s="27"/>
      <c r="S694" s="27"/>
      <c r="T694" s="27"/>
      <c r="U694" s="27"/>
      <c r="V694" s="27"/>
      <c r="W694" s="27"/>
      <c r="X694" s="27"/>
      <c r="Y694" s="27"/>
      <c r="Z694" s="27"/>
      <c r="AA694" s="27"/>
      <c r="AB694" s="27"/>
      <c r="AC694" s="27"/>
      <c r="AD694" s="27"/>
      <c r="AE694" s="27"/>
    </row>
    <row r="695" spans="1:31" ht="14">
      <c r="A695" s="27" t="e">
        <f>VLOOKUP(O695,Dictionnaire!A:B,2,0)</f>
        <v>#N/A</v>
      </c>
      <c r="B695" s="27">
        <f t="shared" si="2"/>
        <v>0</v>
      </c>
      <c r="C695" s="27"/>
      <c r="D695" s="27"/>
      <c r="E695" s="27"/>
      <c r="F695" s="27"/>
      <c r="G695" s="27"/>
      <c r="H695" s="27"/>
      <c r="I695" s="27"/>
      <c r="J695" s="27"/>
      <c r="K695" s="27"/>
      <c r="L695" s="37"/>
      <c r="M695" s="27"/>
      <c r="N695" s="27"/>
      <c r="O695" s="34"/>
      <c r="P695" s="27"/>
      <c r="Q695" s="27"/>
      <c r="R695" s="27"/>
      <c r="S695" s="27"/>
      <c r="T695" s="27"/>
      <c r="U695" s="27"/>
      <c r="V695" s="27"/>
      <c r="W695" s="27"/>
      <c r="X695" s="27"/>
      <c r="Y695" s="27"/>
      <c r="Z695" s="27"/>
      <c r="AA695" s="27"/>
      <c r="AB695" s="27"/>
      <c r="AC695" s="27"/>
      <c r="AD695" s="27">
        <v>122505970</v>
      </c>
      <c r="AE695" s="27"/>
    </row>
    <row r="696" spans="1:31" ht="14">
      <c r="A696" s="27" t="e">
        <f>VLOOKUP(O696,Dictionnaire!A:B,2,0)</f>
        <v>#N/A</v>
      </c>
      <c r="B696" s="27">
        <f t="shared" si="2"/>
        <v>0</v>
      </c>
      <c r="C696" s="27"/>
      <c r="D696" s="27"/>
      <c r="E696" s="27"/>
      <c r="F696" s="27"/>
      <c r="G696" s="27"/>
      <c r="H696" s="27"/>
      <c r="I696" s="27"/>
      <c r="J696" s="27"/>
      <c r="K696" s="27"/>
      <c r="L696" s="37"/>
      <c r="M696" s="27"/>
      <c r="N696" s="27"/>
      <c r="O696" s="34"/>
      <c r="P696" s="27"/>
      <c r="Q696" s="27"/>
      <c r="R696" s="27"/>
      <c r="S696" s="27"/>
      <c r="T696" s="27"/>
      <c r="U696" s="27"/>
      <c r="V696" s="27"/>
      <c r="W696" s="27"/>
      <c r="X696" s="27"/>
      <c r="Y696" s="27"/>
      <c r="Z696" s="27"/>
      <c r="AA696" s="27"/>
      <c r="AB696" s="27"/>
      <c r="AC696" s="27"/>
      <c r="AD696" s="27"/>
      <c r="AE696" s="27">
        <v>122678691</v>
      </c>
    </row>
    <row r="697" spans="1:31" ht="14">
      <c r="A697" s="27" t="e">
        <f>VLOOKUP(O697,Dictionnaire!A:B,2,0)</f>
        <v>#N/A</v>
      </c>
      <c r="B697" s="27">
        <f t="shared" si="2"/>
        <v>0</v>
      </c>
      <c r="C697" s="27"/>
      <c r="D697" s="27"/>
      <c r="E697" s="27"/>
      <c r="F697" s="27"/>
      <c r="G697" s="27"/>
      <c r="H697" s="27"/>
      <c r="I697" s="27"/>
      <c r="J697" s="27"/>
      <c r="K697" s="27"/>
      <c r="L697" s="37"/>
      <c r="M697" s="27"/>
      <c r="N697" s="27"/>
      <c r="O697" s="34"/>
      <c r="P697" s="27"/>
      <c r="Q697" s="27"/>
      <c r="R697" s="27"/>
      <c r="S697" s="27"/>
      <c r="T697" s="27"/>
      <c r="U697" s="27"/>
      <c r="V697" s="27"/>
      <c r="W697" s="36"/>
      <c r="X697" s="27"/>
      <c r="Y697" s="27"/>
      <c r="Z697" s="27"/>
      <c r="AA697" s="27"/>
      <c r="AB697" s="27"/>
      <c r="AC697" s="27"/>
      <c r="AD697" s="27"/>
      <c r="AE697" s="27"/>
    </row>
    <row r="698" spans="1:31" ht="14">
      <c r="A698" s="27" t="e">
        <f>VLOOKUP(O698,Dictionnaire!A:B,2,0)</f>
        <v>#N/A</v>
      </c>
      <c r="B698" s="27">
        <f t="shared" si="2"/>
        <v>0</v>
      </c>
      <c r="C698" s="27"/>
      <c r="D698" s="27"/>
      <c r="E698" s="27"/>
      <c r="F698" s="27"/>
      <c r="G698" s="27"/>
      <c r="H698" s="27"/>
      <c r="I698" s="27"/>
      <c r="J698" s="27"/>
      <c r="K698" s="27"/>
      <c r="L698" s="37"/>
      <c r="M698" s="27"/>
      <c r="N698" s="27"/>
      <c r="O698" s="34"/>
      <c r="P698" s="27"/>
      <c r="Q698" s="27"/>
      <c r="R698" s="27"/>
      <c r="S698" s="27"/>
      <c r="T698" s="27"/>
      <c r="U698" s="27"/>
      <c r="V698" s="27"/>
      <c r="W698" s="27"/>
      <c r="X698" s="27"/>
      <c r="Y698" s="27"/>
      <c r="Z698" s="27"/>
      <c r="AA698" s="27"/>
      <c r="AB698" s="27"/>
      <c r="AC698" s="27"/>
      <c r="AD698" s="27"/>
      <c r="AE698" s="27"/>
    </row>
    <row r="699" spans="1:31" ht="14">
      <c r="A699" s="27" t="e">
        <f>VLOOKUP(O699,Dictionnaire!A:B,2,0)</f>
        <v>#N/A</v>
      </c>
      <c r="B699" s="27">
        <f t="shared" si="2"/>
        <v>0</v>
      </c>
      <c r="C699" s="27"/>
      <c r="D699" s="27"/>
      <c r="E699" s="27"/>
      <c r="F699" s="27"/>
      <c r="G699" s="27"/>
      <c r="H699" s="27"/>
      <c r="I699" s="27"/>
      <c r="J699" s="27"/>
      <c r="K699" s="27"/>
      <c r="L699" s="37"/>
      <c r="M699" s="27"/>
      <c r="N699" s="27"/>
      <c r="O699" s="34"/>
      <c r="P699" s="27"/>
      <c r="Q699" s="27"/>
      <c r="R699" s="27"/>
      <c r="S699" s="27"/>
      <c r="T699" s="27"/>
      <c r="U699" s="27"/>
      <c r="V699" s="27"/>
      <c r="W699" s="27"/>
      <c r="X699" s="27"/>
      <c r="Y699" s="27"/>
      <c r="Z699" s="27"/>
      <c r="AA699" s="27"/>
      <c r="AB699" s="27"/>
      <c r="AC699" s="27"/>
      <c r="AD699" s="27"/>
      <c r="AE699" s="27"/>
    </row>
    <row r="700" spans="1:31" ht="14">
      <c r="A700" s="27" t="e">
        <f>VLOOKUP(O700,Dictionnaire!A:B,2,0)</f>
        <v>#N/A</v>
      </c>
      <c r="B700" s="27">
        <f t="shared" si="2"/>
        <v>0</v>
      </c>
      <c r="C700" s="27"/>
      <c r="D700" s="27"/>
      <c r="E700" s="27"/>
      <c r="F700" s="27"/>
      <c r="G700" s="27"/>
      <c r="H700" s="27"/>
      <c r="I700" s="27"/>
      <c r="J700" s="27"/>
      <c r="K700" s="27"/>
      <c r="L700" s="37"/>
      <c r="M700" s="27"/>
      <c r="N700" s="27"/>
      <c r="O700" s="34"/>
      <c r="P700" s="27"/>
      <c r="Q700" s="27"/>
      <c r="R700" s="27"/>
      <c r="S700" s="27"/>
      <c r="T700" s="27"/>
      <c r="U700" s="27"/>
      <c r="V700" s="27"/>
      <c r="W700" s="27"/>
      <c r="X700" s="27"/>
      <c r="Y700" s="27"/>
      <c r="Z700" s="27"/>
      <c r="AA700" s="27"/>
      <c r="AB700" s="27"/>
      <c r="AC700" s="27"/>
      <c r="AD700" s="27"/>
      <c r="AE700" s="27">
        <v>122696892</v>
      </c>
    </row>
    <row r="701" spans="1:31" ht="14">
      <c r="A701" s="27" t="e">
        <f>VLOOKUP(O701,Dictionnaire!A:B,2,0)</f>
        <v>#N/A</v>
      </c>
      <c r="B701" s="27">
        <f t="shared" si="2"/>
        <v>0</v>
      </c>
      <c r="C701" s="27"/>
      <c r="D701" s="27"/>
      <c r="E701" s="27"/>
      <c r="F701" s="27"/>
      <c r="G701" s="27"/>
      <c r="H701" s="27"/>
      <c r="I701" s="27"/>
      <c r="J701" s="27"/>
      <c r="K701" s="27"/>
      <c r="L701" s="37"/>
      <c r="M701" s="27"/>
      <c r="N701" s="27"/>
      <c r="O701" s="34"/>
      <c r="P701" s="27"/>
      <c r="Q701" s="27"/>
      <c r="R701" s="27"/>
      <c r="S701" s="27"/>
      <c r="T701" s="27"/>
      <c r="U701" s="27"/>
      <c r="V701" s="27"/>
      <c r="W701" s="35"/>
      <c r="X701" s="27"/>
      <c r="Y701" s="27"/>
      <c r="Z701" s="27"/>
      <c r="AA701" s="27"/>
      <c r="AB701" s="27"/>
      <c r="AC701" s="27"/>
      <c r="AD701" s="27"/>
      <c r="AE701" s="27"/>
    </row>
    <row r="702" spans="1:31" ht="14">
      <c r="A702" s="27" t="e">
        <f>VLOOKUP(O702,Dictionnaire!A:B,2,0)</f>
        <v>#N/A</v>
      </c>
      <c r="B702" s="27">
        <f t="shared" si="2"/>
        <v>0</v>
      </c>
      <c r="C702" s="27"/>
      <c r="D702" s="27"/>
      <c r="E702" s="27"/>
      <c r="F702" s="27"/>
      <c r="G702" s="27"/>
      <c r="H702" s="27"/>
      <c r="I702" s="27"/>
      <c r="J702" s="27"/>
      <c r="K702" s="27"/>
      <c r="L702" s="37"/>
      <c r="M702" s="27"/>
      <c r="N702" s="27"/>
      <c r="O702" s="34"/>
      <c r="P702" s="27"/>
      <c r="Q702" s="27"/>
      <c r="R702" s="27"/>
      <c r="S702" s="27"/>
      <c r="T702" s="27"/>
      <c r="U702" s="27"/>
      <c r="V702" s="27"/>
      <c r="W702" s="27"/>
      <c r="X702" s="27"/>
      <c r="Y702" s="27"/>
      <c r="Z702" s="27"/>
      <c r="AA702" s="27"/>
      <c r="AB702" s="27"/>
      <c r="AC702" s="27"/>
      <c r="AD702" s="27"/>
      <c r="AE702" s="27"/>
    </row>
    <row r="703" spans="1:31" ht="14">
      <c r="A703" s="27" t="e">
        <f>VLOOKUP(O703,Dictionnaire!A:B,2,0)</f>
        <v>#N/A</v>
      </c>
      <c r="B703" s="27">
        <f t="shared" si="2"/>
        <v>0</v>
      </c>
      <c r="C703" s="27"/>
      <c r="D703" s="27"/>
      <c r="E703" s="27"/>
      <c r="F703" s="27"/>
      <c r="G703" s="27"/>
      <c r="H703" s="27"/>
      <c r="I703" s="27"/>
      <c r="J703" s="27"/>
      <c r="K703" s="27"/>
      <c r="L703" s="37"/>
      <c r="M703" s="27"/>
      <c r="N703" s="27"/>
      <c r="O703" s="34"/>
      <c r="P703" s="27"/>
      <c r="Q703" s="27"/>
      <c r="R703" s="27"/>
      <c r="S703" s="27"/>
      <c r="T703" s="27"/>
      <c r="U703" s="27"/>
      <c r="V703" s="27"/>
      <c r="W703" s="27"/>
      <c r="X703" s="27"/>
      <c r="Y703" s="27"/>
      <c r="Z703" s="27"/>
      <c r="AA703" s="27"/>
      <c r="AB703" s="27"/>
      <c r="AC703" s="27"/>
      <c r="AD703" s="27"/>
      <c r="AE703" s="27"/>
    </row>
    <row r="704" spans="1:31" ht="14">
      <c r="A704" s="27" t="e">
        <f>VLOOKUP(O704,Dictionnaire!A:B,2,0)</f>
        <v>#N/A</v>
      </c>
      <c r="B704" s="27">
        <f t="shared" si="2"/>
        <v>0</v>
      </c>
      <c r="C704" s="27"/>
      <c r="D704" s="27"/>
      <c r="E704" s="27"/>
      <c r="F704" s="27"/>
      <c r="G704" s="27"/>
      <c r="H704" s="27"/>
      <c r="I704" s="27"/>
      <c r="J704" s="27"/>
      <c r="K704" s="27"/>
      <c r="L704" s="37"/>
      <c r="M704" s="27"/>
      <c r="N704" s="27"/>
      <c r="O704" s="34"/>
      <c r="P704" s="27"/>
      <c r="Q704" s="27"/>
      <c r="R704" s="27"/>
      <c r="S704" s="27"/>
      <c r="T704" s="27"/>
      <c r="U704" s="27"/>
      <c r="V704" s="27"/>
      <c r="W704" s="27"/>
      <c r="X704" s="27"/>
      <c r="Y704" s="27"/>
      <c r="Z704" s="27"/>
      <c r="AA704" s="27"/>
      <c r="AB704" s="27"/>
      <c r="AC704" s="27"/>
      <c r="AD704" s="27"/>
      <c r="AE704" s="27"/>
    </row>
    <row r="705" spans="1:31" ht="14">
      <c r="A705" s="27" t="e">
        <f>VLOOKUP(O705,Dictionnaire!A:B,2,0)</f>
        <v>#N/A</v>
      </c>
      <c r="B705" s="27">
        <f t="shared" si="2"/>
        <v>0</v>
      </c>
      <c r="C705" s="27"/>
      <c r="D705" s="27"/>
      <c r="E705" s="27"/>
      <c r="F705" s="27"/>
      <c r="G705" s="27"/>
      <c r="H705" s="27"/>
      <c r="I705" s="27"/>
      <c r="J705" s="27"/>
      <c r="K705" s="27"/>
      <c r="L705" s="37"/>
      <c r="M705" s="27"/>
      <c r="N705" s="27"/>
      <c r="O705" s="34"/>
      <c r="P705" s="27"/>
      <c r="Q705" s="27"/>
      <c r="R705" s="27"/>
      <c r="S705" s="27"/>
      <c r="T705" s="27"/>
      <c r="U705" s="27"/>
      <c r="V705" s="27"/>
      <c r="W705" s="27"/>
      <c r="X705" s="27"/>
      <c r="Y705" s="27"/>
      <c r="Z705" s="27"/>
      <c r="AA705" s="27"/>
      <c r="AB705" s="27"/>
      <c r="AC705" s="27"/>
      <c r="AD705" s="27"/>
      <c r="AE705" s="27"/>
    </row>
    <row r="706" spans="1:31" ht="14">
      <c r="A706" s="27" t="e">
        <f>VLOOKUP(O706,Dictionnaire!A:B,2,0)</f>
        <v>#N/A</v>
      </c>
      <c r="B706" s="27">
        <f t="shared" si="2"/>
        <v>0</v>
      </c>
      <c r="C706" s="27"/>
      <c r="D706" s="27"/>
      <c r="E706" s="27"/>
      <c r="F706" s="27"/>
      <c r="G706" s="27"/>
      <c r="H706" s="27"/>
      <c r="I706" s="27"/>
      <c r="J706" s="27"/>
      <c r="K706" s="27"/>
      <c r="L706" s="37"/>
      <c r="M706" s="27"/>
      <c r="N706" s="27"/>
      <c r="O706" s="34"/>
      <c r="P706" s="27"/>
      <c r="Q706" s="27"/>
      <c r="R706" s="27"/>
      <c r="S706" s="27"/>
      <c r="T706" s="27"/>
      <c r="U706" s="27"/>
      <c r="V706" s="27"/>
      <c r="W706" s="27"/>
      <c r="X706" s="27"/>
      <c r="Y706" s="27"/>
      <c r="Z706" s="27"/>
      <c r="AA706" s="27"/>
      <c r="AB706" s="27"/>
      <c r="AC706" s="27"/>
      <c r="AD706" s="27"/>
      <c r="AE706" s="27"/>
    </row>
    <row r="707" spans="1:31" ht="14">
      <c r="A707" s="27" t="e">
        <f>VLOOKUP(O707,Dictionnaire!A:B,2,0)</f>
        <v>#N/A</v>
      </c>
      <c r="B707" s="27">
        <f t="shared" si="2"/>
        <v>0</v>
      </c>
      <c r="C707" s="27"/>
      <c r="D707" s="27"/>
      <c r="E707" s="27"/>
      <c r="F707" s="27"/>
      <c r="G707" s="27"/>
      <c r="H707" s="27"/>
      <c r="I707" s="27"/>
      <c r="J707" s="27"/>
      <c r="K707" s="27"/>
      <c r="L707" s="37"/>
      <c r="M707" s="27"/>
      <c r="N707" s="27"/>
      <c r="O707" s="34"/>
      <c r="P707" s="27"/>
      <c r="Q707" s="27"/>
      <c r="R707" s="27"/>
      <c r="S707" s="27"/>
      <c r="T707" s="27"/>
      <c r="U707" s="27"/>
      <c r="V707" s="27"/>
      <c r="W707" s="27"/>
      <c r="X707" s="27"/>
      <c r="Y707" s="27"/>
      <c r="Z707" s="27"/>
      <c r="AA707" s="27"/>
      <c r="AB707" s="27"/>
      <c r="AC707" s="27"/>
      <c r="AD707" s="27"/>
      <c r="AE707" s="27"/>
    </row>
    <row r="708" spans="1:31" ht="14">
      <c r="A708" s="27" t="e">
        <f>VLOOKUP(O708,Dictionnaire!A:B,2,0)</f>
        <v>#N/A</v>
      </c>
      <c r="B708" s="27">
        <f t="shared" si="2"/>
        <v>0</v>
      </c>
      <c r="C708" s="27"/>
      <c r="D708" s="27"/>
      <c r="E708" s="27"/>
      <c r="F708" s="27"/>
      <c r="G708" s="27"/>
      <c r="H708" s="27"/>
      <c r="I708" s="27"/>
      <c r="J708" s="27"/>
      <c r="K708" s="27"/>
      <c r="L708" s="37"/>
      <c r="M708" s="27"/>
      <c r="N708" s="27"/>
      <c r="O708" s="34"/>
      <c r="P708" s="27"/>
      <c r="Q708" s="27"/>
      <c r="R708" s="27"/>
      <c r="S708" s="27"/>
      <c r="T708" s="27"/>
      <c r="U708" s="27"/>
      <c r="V708" s="27"/>
      <c r="W708" s="35"/>
      <c r="X708" s="27"/>
      <c r="Y708" s="27"/>
      <c r="Z708" s="27"/>
      <c r="AA708" s="27"/>
      <c r="AB708" s="27"/>
      <c r="AC708" s="27"/>
      <c r="AD708" s="27">
        <v>122684176</v>
      </c>
      <c r="AE708" s="27"/>
    </row>
    <row r="709" spans="1:31" ht="14">
      <c r="A709" s="27" t="e">
        <f>VLOOKUP(O709,Dictionnaire!A:B,2,0)</f>
        <v>#N/A</v>
      </c>
      <c r="B709" s="27">
        <f t="shared" si="2"/>
        <v>0</v>
      </c>
      <c r="C709" s="27"/>
      <c r="D709" s="27"/>
      <c r="E709" s="27"/>
      <c r="F709" s="27"/>
      <c r="G709" s="27"/>
      <c r="H709" s="27"/>
      <c r="I709" s="27"/>
      <c r="J709" s="27"/>
      <c r="K709" s="27"/>
      <c r="L709" s="37"/>
      <c r="M709" s="27"/>
      <c r="N709" s="27"/>
      <c r="O709" s="34"/>
      <c r="P709" s="27"/>
      <c r="Q709" s="27"/>
      <c r="R709" s="27"/>
      <c r="S709" s="27"/>
      <c r="T709" s="27"/>
      <c r="U709" s="27"/>
      <c r="V709" s="27"/>
      <c r="W709" s="35"/>
      <c r="X709" s="27"/>
      <c r="Y709" s="27"/>
      <c r="Z709" s="27"/>
      <c r="AA709" s="27"/>
      <c r="AB709" s="27"/>
      <c r="AC709" s="27"/>
      <c r="AD709" s="27"/>
      <c r="AE709" s="27"/>
    </row>
    <row r="710" spans="1:31" ht="14">
      <c r="A710" s="27" t="e">
        <f>VLOOKUP(O710,Dictionnaire!A:B,2,0)</f>
        <v>#N/A</v>
      </c>
      <c r="B710" s="27">
        <f t="shared" si="2"/>
        <v>0</v>
      </c>
      <c r="C710" s="27"/>
      <c r="D710" s="27"/>
      <c r="E710" s="27"/>
      <c r="F710" s="27"/>
      <c r="G710" s="27"/>
      <c r="H710" s="27"/>
      <c r="I710" s="27"/>
      <c r="J710" s="27"/>
      <c r="K710" s="27"/>
      <c r="L710" s="37"/>
      <c r="M710" s="27"/>
      <c r="N710" s="27"/>
      <c r="O710" s="34"/>
      <c r="P710" s="27"/>
      <c r="Q710" s="27"/>
      <c r="R710" s="27"/>
      <c r="S710" s="27"/>
      <c r="T710" s="27"/>
      <c r="U710" s="27"/>
      <c r="V710" s="27"/>
      <c r="W710" s="27"/>
      <c r="X710" s="27"/>
      <c r="Y710" s="27"/>
      <c r="Z710" s="27"/>
      <c r="AA710" s="27"/>
      <c r="AB710" s="27"/>
      <c r="AC710" s="27"/>
      <c r="AD710" s="27"/>
      <c r="AE710" s="27">
        <v>122718333</v>
      </c>
    </row>
    <row r="711" spans="1:31" ht="14">
      <c r="A711" s="27" t="e">
        <f>VLOOKUP(O711,Dictionnaire!A:B,2,0)</f>
        <v>#N/A</v>
      </c>
      <c r="B711" s="27">
        <f t="shared" si="2"/>
        <v>0</v>
      </c>
      <c r="C711" s="27"/>
      <c r="D711" s="27"/>
      <c r="E711" s="27"/>
      <c r="F711" s="27"/>
      <c r="G711" s="27"/>
      <c r="H711" s="27"/>
      <c r="I711" s="27"/>
      <c r="J711" s="27"/>
      <c r="K711" s="27"/>
      <c r="L711" s="37"/>
      <c r="M711" s="27"/>
      <c r="N711" s="27"/>
      <c r="O711" s="34"/>
      <c r="P711" s="27"/>
      <c r="Q711" s="27"/>
      <c r="R711" s="27"/>
      <c r="S711" s="27"/>
      <c r="T711" s="27"/>
      <c r="U711" s="27"/>
      <c r="V711" s="27"/>
      <c r="W711" s="27"/>
      <c r="X711" s="27"/>
      <c r="Y711" s="27"/>
      <c r="Z711" s="27"/>
      <c r="AA711" s="27"/>
      <c r="AB711" s="27"/>
      <c r="AC711" s="27"/>
      <c r="AD711" s="27"/>
      <c r="AE711" s="27"/>
    </row>
    <row r="712" spans="1:31" ht="14">
      <c r="A712" s="27" t="e">
        <f>VLOOKUP(O712,Dictionnaire!A:B,2,0)</f>
        <v>#N/A</v>
      </c>
      <c r="B712" s="27">
        <f t="shared" si="2"/>
        <v>0</v>
      </c>
      <c r="C712" s="27"/>
      <c r="D712" s="27"/>
      <c r="E712" s="27"/>
      <c r="F712" s="27"/>
      <c r="G712" s="27"/>
      <c r="H712" s="27"/>
      <c r="I712" s="27"/>
      <c r="J712" s="27"/>
      <c r="K712" s="27"/>
      <c r="L712" s="37"/>
      <c r="M712" s="27"/>
      <c r="N712" s="27"/>
      <c r="O712" s="34"/>
      <c r="P712" s="27"/>
      <c r="Q712" s="27"/>
      <c r="R712" s="27"/>
      <c r="S712" s="27"/>
      <c r="T712" s="27"/>
      <c r="U712" s="27"/>
      <c r="V712" s="27"/>
      <c r="W712" s="27"/>
      <c r="X712" s="27"/>
      <c r="Y712" s="27"/>
      <c r="Z712" s="27"/>
      <c r="AA712" s="27"/>
      <c r="AB712" s="27"/>
      <c r="AC712" s="27"/>
      <c r="AD712" s="27"/>
      <c r="AE712" s="27">
        <v>122720150</v>
      </c>
    </row>
    <row r="713" spans="1:31" ht="14">
      <c r="A713" s="27" t="e">
        <f>VLOOKUP(O713,Dictionnaire!A:B,2,0)</f>
        <v>#N/A</v>
      </c>
      <c r="B713" s="27">
        <f t="shared" si="2"/>
        <v>0</v>
      </c>
      <c r="C713" s="27"/>
      <c r="D713" s="27"/>
      <c r="E713" s="27"/>
      <c r="F713" s="27"/>
      <c r="G713" s="27"/>
      <c r="H713" s="27"/>
      <c r="I713" s="27"/>
      <c r="J713" s="27"/>
      <c r="K713" s="27"/>
      <c r="L713" s="37"/>
      <c r="M713" s="27"/>
      <c r="N713" s="27"/>
      <c r="O713" s="34"/>
      <c r="P713" s="27"/>
      <c r="Q713" s="27"/>
      <c r="R713" s="27"/>
      <c r="S713" s="27"/>
      <c r="T713" s="27"/>
      <c r="U713" s="27"/>
      <c r="V713" s="27"/>
      <c r="W713" s="27"/>
      <c r="X713" s="27"/>
      <c r="Y713" s="27"/>
      <c r="Z713" s="27"/>
      <c r="AA713" s="27"/>
      <c r="AB713" s="27"/>
      <c r="AC713" s="27"/>
      <c r="AD713" s="27"/>
      <c r="AE713" s="27"/>
    </row>
    <row r="714" spans="1:31" ht="14">
      <c r="A714" s="27" t="e">
        <f>VLOOKUP(O714,Dictionnaire!A:B,2,0)</f>
        <v>#N/A</v>
      </c>
      <c r="B714" s="27">
        <f t="shared" si="2"/>
        <v>0</v>
      </c>
      <c r="C714" s="27"/>
      <c r="D714" s="27"/>
      <c r="E714" s="27"/>
      <c r="F714" s="27"/>
      <c r="G714" s="27"/>
      <c r="H714" s="27"/>
      <c r="I714" s="27"/>
      <c r="J714" s="27"/>
      <c r="K714" s="27"/>
      <c r="L714" s="37"/>
      <c r="M714" s="27"/>
      <c r="N714" s="27"/>
      <c r="O714" s="34"/>
      <c r="P714" s="27"/>
      <c r="Q714" s="27"/>
      <c r="R714" s="27"/>
      <c r="S714" s="27"/>
      <c r="T714" s="27"/>
      <c r="U714" s="27"/>
      <c r="V714" s="27"/>
      <c r="W714" s="27"/>
      <c r="X714" s="27"/>
      <c r="Y714" s="27"/>
      <c r="Z714" s="27"/>
      <c r="AA714" s="27"/>
      <c r="AB714" s="27"/>
      <c r="AC714" s="27"/>
      <c r="AD714" s="27"/>
      <c r="AE714" s="27">
        <v>122696832</v>
      </c>
    </row>
    <row r="715" spans="1:31" ht="14">
      <c r="A715" s="27" t="e">
        <f>VLOOKUP(O715,Dictionnaire!A:B,2,0)</f>
        <v>#N/A</v>
      </c>
      <c r="B715" s="27">
        <f t="shared" si="2"/>
        <v>0</v>
      </c>
      <c r="C715" s="27"/>
      <c r="D715" s="27"/>
      <c r="E715" s="27"/>
      <c r="F715" s="27"/>
      <c r="G715" s="27"/>
      <c r="H715" s="27"/>
      <c r="I715" s="27"/>
      <c r="J715" s="27"/>
      <c r="K715" s="27"/>
      <c r="L715" s="37"/>
      <c r="M715" s="27"/>
      <c r="N715" s="27"/>
      <c r="O715" s="34"/>
      <c r="P715" s="27"/>
      <c r="Q715" s="27"/>
      <c r="R715" s="27"/>
      <c r="S715" s="27"/>
      <c r="T715" s="27"/>
      <c r="U715" s="27"/>
      <c r="V715" s="27"/>
      <c r="W715" s="27"/>
      <c r="X715" s="27"/>
      <c r="Y715" s="27"/>
      <c r="Z715" s="27"/>
      <c r="AA715" s="27"/>
      <c r="AB715" s="27"/>
      <c r="AC715" s="27"/>
      <c r="AD715" s="27"/>
      <c r="AE715" s="27">
        <v>122694577</v>
      </c>
    </row>
    <row r="716" spans="1:31" ht="14">
      <c r="A716" s="27" t="e">
        <f>VLOOKUP(O716,Dictionnaire!A:B,2,0)</f>
        <v>#N/A</v>
      </c>
      <c r="B716" s="27">
        <f t="shared" si="2"/>
        <v>0</v>
      </c>
      <c r="C716" s="27"/>
      <c r="D716" s="27"/>
      <c r="E716" s="27"/>
      <c r="F716" s="27"/>
      <c r="G716" s="27"/>
      <c r="H716" s="27"/>
      <c r="I716" s="27"/>
      <c r="J716" s="27"/>
      <c r="K716" s="27"/>
      <c r="L716" s="37"/>
      <c r="M716" s="27"/>
      <c r="N716" s="27"/>
      <c r="O716" s="34"/>
      <c r="P716" s="27"/>
      <c r="Q716" s="27"/>
      <c r="R716" s="27"/>
      <c r="S716" s="27"/>
      <c r="T716" s="27"/>
      <c r="U716" s="27"/>
      <c r="V716" s="27"/>
      <c r="W716" s="27"/>
      <c r="X716" s="27"/>
      <c r="Y716" s="27"/>
      <c r="Z716" s="27"/>
      <c r="AA716" s="27"/>
      <c r="AB716" s="27"/>
      <c r="AC716" s="27"/>
      <c r="AD716" s="27"/>
      <c r="AE716" s="27"/>
    </row>
    <row r="717" spans="1:31" ht="14">
      <c r="A717" s="27" t="e">
        <f>VLOOKUP(O717,Dictionnaire!A:B,2,0)</f>
        <v>#N/A</v>
      </c>
      <c r="B717" s="27">
        <f t="shared" si="2"/>
        <v>0</v>
      </c>
      <c r="C717" s="27"/>
      <c r="D717" s="27"/>
      <c r="E717" s="27"/>
      <c r="F717" s="27"/>
      <c r="G717" s="27"/>
      <c r="H717" s="27"/>
      <c r="I717" s="27"/>
      <c r="J717" s="27"/>
      <c r="K717" s="27"/>
      <c r="L717" s="37"/>
      <c r="M717" s="27"/>
      <c r="N717" s="27"/>
      <c r="O717" s="34"/>
      <c r="P717" s="27"/>
      <c r="Q717" s="27"/>
      <c r="R717" s="27"/>
      <c r="S717" s="27"/>
      <c r="T717" s="27"/>
      <c r="U717" s="27"/>
      <c r="V717" s="27"/>
      <c r="W717" s="35"/>
      <c r="X717" s="27"/>
      <c r="Y717" s="27"/>
      <c r="Z717" s="27"/>
      <c r="AA717" s="27"/>
      <c r="AB717" s="27"/>
      <c r="AC717" s="27"/>
      <c r="AD717" s="27"/>
      <c r="AE717" s="27">
        <v>122717314</v>
      </c>
    </row>
    <row r="718" spans="1:31" ht="14">
      <c r="A718" s="27" t="e">
        <f>VLOOKUP(O718,Dictionnaire!A:B,2,0)</f>
        <v>#N/A</v>
      </c>
      <c r="B718" s="27">
        <f t="shared" si="2"/>
        <v>0</v>
      </c>
      <c r="C718" s="27"/>
      <c r="D718" s="27"/>
      <c r="E718" s="27"/>
      <c r="F718" s="27"/>
      <c r="G718" s="27"/>
      <c r="H718" s="27"/>
      <c r="I718" s="27"/>
      <c r="J718" s="27"/>
      <c r="K718" s="27"/>
      <c r="L718" s="37"/>
      <c r="M718" s="27"/>
      <c r="N718" s="27"/>
      <c r="O718" s="34"/>
      <c r="P718" s="27"/>
      <c r="Q718" s="27"/>
      <c r="R718" s="27"/>
      <c r="S718" s="27"/>
      <c r="T718" s="27"/>
      <c r="U718" s="27"/>
      <c r="V718" s="27"/>
      <c r="W718" s="27"/>
      <c r="X718" s="27"/>
      <c r="Y718" s="27"/>
      <c r="Z718" s="27"/>
      <c r="AA718" s="27"/>
      <c r="AB718" s="27"/>
      <c r="AC718" s="27"/>
      <c r="AD718" s="27"/>
      <c r="AE718" s="27"/>
    </row>
    <row r="719" spans="1:31" ht="14">
      <c r="A719" s="27" t="e">
        <f>VLOOKUP(O719,Dictionnaire!A:B,2,0)</f>
        <v>#N/A</v>
      </c>
      <c r="B719" s="27">
        <f t="shared" si="2"/>
        <v>0</v>
      </c>
      <c r="C719" s="27"/>
      <c r="D719" s="27"/>
      <c r="E719" s="27"/>
      <c r="F719" s="27"/>
      <c r="G719" s="27"/>
      <c r="H719" s="27"/>
      <c r="I719" s="27"/>
      <c r="J719" s="27"/>
      <c r="K719" s="27"/>
      <c r="L719" s="37"/>
      <c r="M719" s="27"/>
      <c r="N719" s="27"/>
      <c r="O719" s="34"/>
      <c r="P719" s="27"/>
      <c r="Q719" s="27"/>
      <c r="R719" s="27"/>
      <c r="S719" s="27"/>
      <c r="T719" s="27"/>
      <c r="U719" s="27"/>
      <c r="V719" s="27"/>
      <c r="W719" s="27"/>
      <c r="X719" s="27"/>
      <c r="Y719" s="27"/>
      <c r="Z719" s="27"/>
      <c r="AA719" s="27"/>
      <c r="AB719" s="27"/>
      <c r="AC719" s="27"/>
      <c r="AD719" s="27"/>
      <c r="AE719" s="27">
        <v>122721147</v>
      </c>
    </row>
    <row r="720" spans="1:31" ht="14">
      <c r="A720" s="27" t="e">
        <f>VLOOKUP(O720,Dictionnaire!A:B,2,0)</f>
        <v>#N/A</v>
      </c>
      <c r="B720" s="27">
        <f t="shared" si="2"/>
        <v>0</v>
      </c>
      <c r="C720" s="27"/>
      <c r="D720" s="27"/>
      <c r="E720" s="27"/>
      <c r="F720" s="27"/>
      <c r="G720" s="27"/>
      <c r="H720" s="27"/>
      <c r="I720" s="27"/>
      <c r="J720" s="27"/>
      <c r="K720" s="27"/>
      <c r="L720" s="37"/>
      <c r="M720" s="27"/>
      <c r="N720" s="27"/>
      <c r="O720" s="34"/>
      <c r="P720" s="27"/>
      <c r="Q720" s="27"/>
      <c r="R720" s="27"/>
      <c r="S720" s="27"/>
      <c r="T720" s="27"/>
      <c r="U720" s="27"/>
      <c r="V720" s="27"/>
      <c r="W720" s="27"/>
      <c r="X720" s="27"/>
      <c r="Y720" s="27"/>
      <c r="Z720" s="27"/>
      <c r="AA720" s="27"/>
      <c r="AB720" s="27"/>
      <c r="AC720" s="27"/>
      <c r="AD720" s="27"/>
      <c r="AE720" s="27">
        <v>122695076</v>
      </c>
    </row>
    <row r="721" spans="1:31" ht="14">
      <c r="A721" s="27" t="e">
        <f>VLOOKUP(O721,Dictionnaire!A:B,2,0)</f>
        <v>#N/A</v>
      </c>
      <c r="B721" s="27">
        <f t="shared" si="2"/>
        <v>0</v>
      </c>
      <c r="C721" s="27"/>
      <c r="D721" s="27"/>
      <c r="E721" s="27"/>
      <c r="F721" s="27"/>
      <c r="G721" s="27"/>
      <c r="H721" s="27"/>
      <c r="I721" s="27"/>
      <c r="J721" s="27"/>
      <c r="K721" s="27"/>
      <c r="L721" s="37"/>
      <c r="M721" s="27"/>
      <c r="N721" s="27"/>
      <c r="O721" s="34"/>
      <c r="P721" s="27"/>
      <c r="Q721" s="27"/>
      <c r="R721" s="27"/>
      <c r="S721" s="27"/>
      <c r="T721" s="27"/>
      <c r="U721" s="27"/>
      <c r="V721" s="27"/>
      <c r="W721" s="35"/>
      <c r="X721" s="27"/>
      <c r="Y721" s="27"/>
      <c r="Z721" s="27"/>
      <c r="AA721" s="27"/>
      <c r="AB721" s="27"/>
      <c r="AC721" s="27"/>
      <c r="AD721" s="27"/>
      <c r="AE721" s="27">
        <v>122697943</v>
      </c>
    </row>
    <row r="722" spans="1:31" ht="14">
      <c r="A722" s="27" t="e">
        <f>VLOOKUP(O722,Dictionnaire!A:B,2,0)</f>
        <v>#N/A</v>
      </c>
      <c r="B722" s="27">
        <f t="shared" si="2"/>
        <v>0</v>
      </c>
      <c r="C722" s="27"/>
      <c r="D722" s="27"/>
      <c r="E722" s="27"/>
      <c r="F722" s="27"/>
      <c r="G722" s="27"/>
      <c r="H722" s="27"/>
      <c r="I722" s="27"/>
      <c r="J722" s="27"/>
      <c r="K722" s="27"/>
      <c r="L722" s="37"/>
      <c r="M722" s="27"/>
      <c r="N722" s="27"/>
      <c r="O722" s="34"/>
      <c r="P722" s="27"/>
      <c r="Q722" s="27"/>
      <c r="R722" s="27"/>
      <c r="S722" s="27"/>
      <c r="T722" s="27"/>
      <c r="U722" s="27"/>
      <c r="V722" s="27"/>
      <c r="W722" s="36"/>
      <c r="X722" s="27"/>
      <c r="Y722" s="27"/>
      <c r="Z722" s="27"/>
      <c r="AA722" s="27"/>
      <c r="AB722" s="27"/>
      <c r="AC722" s="27"/>
      <c r="AD722" s="27"/>
      <c r="AE722" s="27">
        <v>122697631</v>
      </c>
    </row>
    <row r="723" spans="1:31" ht="14">
      <c r="A723" s="27" t="e">
        <f>VLOOKUP(O723,Dictionnaire!A:B,2,0)</f>
        <v>#N/A</v>
      </c>
      <c r="B723" s="27">
        <f t="shared" si="2"/>
        <v>0</v>
      </c>
      <c r="C723" s="27"/>
      <c r="D723" s="27"/>
      <c r="E723" s="27"/>
      <c r="F723" s="27"/>
      <c r="G723" s="27"/>
      <c r="H723" s="27"/>
      <c r="I723" s="27"/>
      <c r="J723" s="27"/>
      <c r="K723" s="27"/>
      <c r="L723" s="37"/>
      <c r="M723" s="27"/>
      <c r="N723" s="27"/>
      <c r="O723" s="34"/>
      <c r="P723" s="27"/>
      <c r="Q723" s="27"/>
      <c r="R723" s="27"/>
      <c r="S723" s="27"/>
      <c r="T723" s="27"/>
      <c r="U723" s="27"/>
      <c r="V723" s="27"/>
      <c r="W723" s="27"/>
      <c r="X723" s="27"/>
      <c r="Y723" s="27"/>
      <c r="Z723" s="27"/>
      <c r="AA723" s="27"/>
      <c r="AB723" s="27"/>
      <c r="AC723" s="27"/>
      <c r="AD723" s="27"/>
      <c r="AE723" s="27">
        <v>122697625</v>
      </c>
    </row>
    <row r="724" spans="1:31" ht="14">
      <c r="A724" s="27" t="e">
        <f>VLOOKUP(O724,Dictionnaire!A:B,2,0)</f>
        <v>#N/A</v>
      </c>
      <c r="B724" s="27">
        <f t="shared" si="2"/>
        <v>0</v>
      </c>
      <c r="C724" s="27"/>
      <c r="D724" s="27"/>
      <c r="E724" s="27"/>
      <c r="F724" s="27"/>
      <c r="G724" s="27"/>
      <c r="H724" s="27"/>
      <c r="I724" s="27"/>
      <c r="J724" s="27"/>
      <c r="K724" s="27"/>
      <c r="L724" s="37"/>
      <c r="M724" s="27"/>
      <c r="N724" s="27"/>
      <c r="O724" s="34"/>
      <c r="P724" s="27"/>
      <c r="Q724" s="27"/>
      <c r="R724" s="27"/>
      <c r="S724" s="27"/>
      <c r="T724" s="27"/>
      <c r="U724" s="27"/>
      <c r="V724" s="27"/>
      <c r="W724" s="27"/>
      <c r="X724" s="27"/>
      <c r="Y724" s="27"/>
      <c r="Z724" s="27"/>
      <c r="AA724" s="27"/>
      <c r="AB724" s="27"/>
      <c r="AC724" s="27"/>
      <c r="AD724" s="27"/>
      <c r="AE724" s="27"/>
    </row>
    <row r="725" spans="1:31" ht="14">
      <c r="A725" s="27" t="e">
        <f>VLOOKUP(O725,Dictionnaire!A:B,2,0)</f>
        <v>#N/A</v>
      </c>
      <c r="B725" s="27">
        <f t="shared" si="2"/>
        <v>0</v>
      </c>
      <c r="C725" s="27"/>
      <c r="D725" s="27"/>
      <c r="E725" s="27"/>
      <c r="F725" s="27"/>
      <c r="G725" s="27"/>
      <c r="H725" s="27"/>
      <c r="I725" s="27"/>
      <c r="J725" s="27"/>
      <c r="K725" s="27"/>
      <c r="L725" s="37"/>
      <c r="M725" s="27"/>
      <c r="N725" s="27"/>
      <c r="O725" s="34"/>
      <c r="P725" s="27"/>
      <c r="Q725" s="27"/>
      <c r="R725" s="27"/>
      <c r="S725" s="27"/>
      <c r="T725" s="27"/>
      <c r="U725" s="27"/>
      <c r="V725" s="27"/>
      <c r="W725" s="27"/>
      <c r="X725" s="27"/>
      <c r="Y725" s="27"/>
      <c r="Z725" s="27"/>
      <c r="AA725" s="27"/>
      <c r="AB725" s="27"/>
      <c r="AC725" s="27"/>
      <c r="AD725" s="27">
        <v>122813140</v>
      </c>
      <c r="AE725" s="27"/>
    </row>
    <row r="726" spans="1:31" ht="14">
      <c r="A726" s="27" t="e">
        <f>VLOOKUP(O726,Dictionnaire!A:B,2,0)</f>
        <v>#N/A</v>
      </c>
      <c r="B726" s="27">
        <f t="shared" si="2"/>
        <v>0</v>
      </c>
      <c r="C726" s="27"/>
      <c r="D726" s="27"/>
      <c r="E726" s="27"/>
      <c r="F726" s="27"/>
      <c r="G726" s="27"/>
      <c r="H726" s="27"/>
      <c r="I726" s="27"/>
      <c r="J726" s="27"/>
      <c r="K726" s="27"/>
      <c r="L726" s="37"/>
      <c r="M726" s="27"/>
      <c r="N726" s="27"/>
      <c r="O726" s="34"/>
      <c r="P726" s="27"/>
      <c r="Q726" s="27"/>
      <c r="R726" s="27"/>
      <c r="S726" s="27"/>
      <c r="T726" s="27"/>
      <c r="U726" s="27"/>
      <c r="V726" s="27"/>
      <c r="W726" s="27"/>
      <c r="X726" s="27"/>
      <c r="Y726" s="27"/>
      <c r="Z726" s="27"/>
      <c r="AA726" s="27"/>
      <c r="AB726" s="27"/>
      <c r="AC726" s="27"/>
      <c r="AD726" s="27"/>
      <c r="AE726" s="27"/>
    </row>
    <row r="727" spans="1:31" ht="14">
      <c r="A727" s="27" t="e">
        <f>VLOOKUP(O727,Dictionnaire!A:B,2,0)</f>
        <v>#N/A</v>
      </c>
      <c r="B727" s="27">
        <f t="shared" si="2"/>
        <v>0</v>
      </c>
      <c r="C727" s="27"/>
      <c r="D727" s="27"/>
      <c r="E727" s="27"/>
      <c r="F727" s="27"/>
      <c r="G727" s="27"/>
      <c r="H727" s="27"/>
      <c r="I727" s="27"/>
      <c r="J727" s="27"/>
      <c r="K727" s="27"/>
      <c r="L727" s="37"/>
      <c r="M727" s="27"/>
      <c r="N727" s="27"/>
      <c r="O727" s="34"/>
      <c r="P727" s="27"/>
      <c r="Q727" s="27"/>
      <c r="R727" s="27"/>
      <c r="S727" s="27"/>
      <c r="T727" s="27"/>
      <c r="U727" s="27"/>
      <c r="V727" s="27"/>
      <c r="W727" s="27"/>
      <c r="X727" s="27"/>
      <c r="Y727" s="27"/>
      <c r="Z727" s="27"/>
      <c r="AA727" s="27"/>
      <c r="AB727" s="27"/>
      <c r="AC727" s="27"/>
      <c r="AD727" s="27"/>
      <c r="AE727" s="27">
        <v>122699789</v>
      </c>
    </row>
    <row r="728" spans="1:31" ht="14">
      <c r="A728" s="27" t="e">
        <f>VLOOKUP(O728,Dictionnaire!A:B,2,0)</f>
        <v>#N/A</v>
      </c>
      <c r="B728" s="27">
        <f t="shared" si="2"/>
        <v>0</v>
      </c>
      <c r="C728" s="27"/>
      <c r="D728" s="27"/>
      <c r="E728" s="27"/>
      <c r="F728" s="27"/>
      <c r="G728" s="27"/>
      <c r="H728" s="27"/>
      <c r="I728" s="27"/>
      <c r="J728" s="27"/>
      <c r="K728" s="27"/>
      <c r="L728" s="37"/>
      <c r="M728" s="27"/>
      <c r="N728" s="27"/>
      <c r="O728" s="34"/>
      <c r="P728" s="27"/>
      <c r="Q728" s="27"/>
      <c r="R728" s="27"/>
      <c r="S728" s="27"/>
      <c r="T728" s="27"/>
      <c r="U728" s="27"/>
      <c r="V728" s="27"/>
      <c r="W728" s="27"/>
      <c r="X728" s="27"/>
      <c r="Y728" s="27"/>
      <c r="Z728" s="27"/>
      <c r="AA728" s="27"/>
      <c r="AB728" s="27"/>
      <c r="AC728" s="27"/>
      <c r="AD728" s="27"/>
      <c r="AE728" s="27">
        <v>122719091</v>
      </c>
    </row>
    <row r="729" spans="1:31" ht="14">
      <c r="A729" s="27" t="e">
        <f>VLOOKUP(O729,Dictionnaire!A:B,2,0)</f>
        <v>#N/A</v>
      </c>
      <c r="B729" s="27">
        <f t="shared" si="2"/>
        <v>0</v>
      </c>
      <c r="C729" s="27"/>
      <c r="D729" s="27"/>
      <c r="E729" s="27"/>
      <c r="F729" s="27"/>
      <c r="G729" s="27"/>
      <c r="H729" s="27"/>
      <c r="I729" s="27"/>
      <c r="J729" s="27"/>
      <c r="K729" s="27"/>
      <c r="L729" s="37"/>
      <c r="M729" s="27"/>
      <c r="N729" s="27"/>
      <c r="O729" s="34"/>
      <c r="P729" s="27"/>
      <c r="Q729" s="27"/>
      <c r="R729" s="27"/>
      <c r="S729" s="27"/>
      <c r="T729" s="27"/>
      <c r="U729" s="27"/>
      <c r="V729" s="27"/>
      <c r="W729" s="27"/>
      <c r="X729" s="27"/>
      <c r="Y729" s="27"/>
      <c r="Z729" s="27"/>
      <c r="AA729" s="27"/>
      <c r="AB729" s="27"/>
      <c r="AC729" s="27"/>
      <c r="AD729" s="27"/>
      <c r="AE729" s="27">
        <v>122730501</v>
      </c>
    </row>
    <row r="730" spans="1:31" ht="14">
      <c r="A730" s="27" t="e">
        <f>VLOOKUP(O730,Dictionnaire!A:B,2,0)</f>
        <v>#N/A</v>
      </c>
      <c r="B730" s="27">
        <f t="shared" si="2"/>
        <v>0</v>
      </c>
      <c r="C730" s="27"/>
      <c r="D730" s="27"/>
      <c r="E730" s="27"/>
      <c r="F730" s="27"/>
      <c r="G730" s="27"/>
      <c r="H730" s="27"/>
      <c r="I730" s="27"/>
      <c r="J730" s="27"/>
      <c r="K730" s="27"/>
      <c r="L730" s="37"/>
      <c r="M730" s="27"/>
      <c r="N730" s="27"/>
      <c r="O730" s="34"/>
      <c r="P730" s="27"/>
      <c r="Q730" s="27"/>
      <c r="R730" s="27"/>
      <c r="S730" s="27"/>
      <c r="T730" s="27"/>
      <c r="U730" s="27"/>
      <c r="V730" s="27"/>
      <c r="W730" s="27"/>
      <c r="X730" s="27"/>
      <c r="Y730" s="27"/>
      <c r="Z730" s="27"/>
      <c r="AA730" s="27"/>
      <c r="AB730" s="27"/>
      <c r="AC730" s="27"/>
      <c r="AD730" s="27"/>
      <c r="AE730" s="27"/>
    </row>
    <row r="731" spans="1:31" ht="14">
      <c r="A731" s="27" t="e">
        <f>VLOOKUP(O731,Dictionnaire!A:B,2,0)</f>
        <v>#N/A</v>
      </c>
      <c r="B731" s="27">
        <f t="shared" si="2"/>
        <v>0</v>
      </c>
      <c r="C731" s="27"/>
      <c r="D731" s="27"/>
      <c r="E731" s="27"/>
      <c r="F731" s="27"/>
      <c r="G731" s="27"/>
      <c r="H731" s="27"/>
      <c r="I731" s="27"/>
      <c r="J731" s="27"/>
      <c r="K731" s="27"/>
      <c r="L731" s="37"/>
      <c r="M731" s="27"/>
      <c r="N731" s="27"/>
      <c r="O731" s="34"/>
      <c r="P731" s="27"/>
      <c r="Q731" s="27"/>
      <c r="R731" s="27"/>
      <c r="S731" s="27"/>
      <c r="T731" s="27"/>
      <c r="U731" s="27"/>
      <c r="V731" s="27"/>
      <c r="W731" s="27"/>
      <c r="X731" s="27"/>
      <c r="Y731" s="27"/>
      <c r="Z731" s="27"/>
      <c r="AA731" s="27"/>
      <c r="AB731" s="27"/>
      <c r="AC731" s="27"/>
      <c r="AD731" s="27"/>
      <c r="AE731" s="27"/>
    </row>
    <row r="732" spans="1:31" ht="14">
      <c r="A732" s="27" t="e">
        <f>VLOOKUP(O732,Dictionnaire!A:B,2,0)</f>
        <v>#N/A</v>
      </c>
      <c r="B732" s="27">
        <f t="shared" si="2"/>
        <v>0</v>
      </c>
      <c r="C732" s="27"/>
      <c r="D732" s="27"/>
      <c r="E732" s="27"/>
      <c r="F732" s="27"/>
      <c r="G732" s="27"/>
      <c r="H732" s="27"/>
      <c r="I732" s="27"/>
      <c r="J732" s="27"/>
      <c r="K732" s="27"/>
      <c r="L732" s="37"/>
      <c r="M732" s="27"/>
      <c r="N732" s="27"/>
      <c r="O732" s="34"/>
      <c r="P732" s="27"/>
      <c r="Q732" s="27"/>
      <c r="R732" s="27"/>
      <c r="S732" s="27"/>
      <c r="T732" s="27"/>
      <c r="U732" s="27"/>
      <c r="V732" s="27"/>
      <c r="W732" s="27"/>
      <c r="X732" s="27"/>
      <c r="Y732" s="27"/>
      <c r="Z732" s="27"/>
      <c r="AA732" s="27"/>
      <c r="AB732" s="27"/>
      <c r="AC732" s="27"/>
      <c r="AD732" s="27"/>
      <c r="AE732" s="27"/>
    </row>
    <row r="733" spans="1:31" ht="14">
      <c r="A733" s="27" t="e">
        <f>VLOOKUP(O733,Dictionnaire!A:B,2,0)</f>
        <v>#N/A</v>
      </c>
      <c r="B733" s="27">
        <f t="shared" si="2"/>
        <v>0</v>
      </c>
      <c r="C733" s="27"/>
      <c r="D733" s="27"/>
      <c r="E733" s="27"/>
      <c r="F733" s="27"/>
      <c r="G733" s="27"/>
      <c r="H733" s="27"/>
      <c r="I733" s="27"/>
      <c r="J733" s="27"/>
      <c r="K733" s="27"/>
      <c r="L733" s="37"/>
      <c r="M733" s="27"/>
      <c r="N733" s="27"/>
      <c r="O733" s="34"/>
      <c r="P733" s="27"/>
      <c r="Q733" s="27"/>
      <c r="R733" s="27"/>
      <c r="S733" s="27"/>
      <c r="T733" s="27"/>
      <c r="U733" s="27"/>
      <c r="V733" s="27"/>
      <c r="W733" s="27"/>
      <c r="X733" s="27"/>
      <c r="Y733" s="27"/>
      <c r="Z733" s="27"/>
      <c r="AA733" s="27"/>
      <c r="AB733" s="27"/>
      <c r="AC733" s="27"/>
      <c r="AD733" s="27"/>
      <c r="AE733" s="27"/>
    </row>
    <row r="734" spans="1:31" ht="14">
      <c r="A734" s="27" t="e">
        <f>VLOOKUP(O734,Dictionnaire!A:B,2,0)</f>
        <v>#N/A</v>
      </c>
      <c r="B734" s="27">
        <f t="shared" si="2"/>
        <v>0</v>
      </c>
      <c r="C734" s="27"/>
      <c r="D734" s="27"/>
      <c r="E734" s="27"/>
      <c r="F734" s="27"/>
      <c r="G734" s="27"/>
      <c r="H734" s="27"/>
      <c r="I734" s="27"/>
      <c r="J734" s="27"/>
      <c r="K734" s="27"/>
      <c r="L734" s="37"/>
      <c r="M734" s="27"/>
      <c r="N734" s="27"/>
      <c r="O734" s="34"/>
      <c r="P734" s="27"/>
      <c r="Q734" s="27"/>
      <c r="R734" s="27"/>
      <c r="S734" s="27"/>
      <c r="T734" s="27"/>
      <c r="U734" s="27"/>
      <c r="V734" s="27"/>
      <c r="W734" s="27"/>
      <c r="X734" s="27"/>
      <c r="Y734" s="27"/>
      <c r="Z734" s="27"/>
      <c r="AA734" s="27"/>
      <c r="AB734" s="27"/>
      <c r="AC734" s="27"/>
      <c r="AD734" s="27"/>
      <c r="AE734" s="27">
        <v>122718285</v>
      </c>
    </row>
    <row r="735" spans="1:31" ht="14">
      <c r="A735" s="27" t="e">
        <f>VLOOKUP(O735,Dictionnaire!A:B,2,0)</f>
        <v>#N/A</v>
      </c>
      <c r="B735" s="27">
        <f t="shared" si="2"/>
        <v>0</v>
      </c>
      <c r="C735" s="27"/>
      <c r="D735" s="27"/>
      <c r="E735" s="27"/>
      <c r="F735" s="27"/>
      <c r="G735" s="27"/>
      <c r="H735" s="27"/>
      <c r="I735" s="27"/>
      <c r="J735" s="27"/>
      <c r="K735" s="27"/>
      <c r="L735" s="37"/>
      <c r="M735" s="27"/>
      <c r="N735" s="27"/>
      <c r="O735" s="34"/>
      <c r="P735" s="27"/>
      <c r="Q735" s="27"/>
      <c r="R735" s="27"/>
      <c r="S735" s="27"/>
      <c r="T735" s="27"/>
      <c r="U735" s="27"/>
      <c r="V735" s="27"/>
      <c r="W735" s="27"/>
      <c r="X735" s="27"/>
      <c r="Y735" s="27"/>
      <c r="Z735" s="27"/>
      <c r="AA735" s="27"/>
      <c r="AB735" s="27"/>
      <c r="AC735" s="27"/>
      <c r="AD735" s="27"/>
      <c r="AE735" s="27">
        <v>122718808</v>
      </c>
    </row>
    <row r="736" spans="1:31" ht="14">
      <c r="A736" s="27" t="e">
        <f>VLOOKUP(O736,Dictionnaire!A:B,2,0)</f>
        <v>#N/A</v>
      </c>
      <c r="B736" s="27">
        <f t="shared" si="2"/>
        <v>0</v>
      </c>
      <c r="C736" s="27"/>
      <c r="D736" s="27"/>
      <c r="E736" s="27"/>
      <c r="F736" s="27"/>
      <c r="G736" s="27"/>
      <c r="H736" s="27"/>
      <c r="I736" s="27"/>
      <c r="J736" s="27"/>
      <c r="K736" s="27"/>
      <c r="L736" s="37"/>
      <c r="M736" s="27"/>
      <c r="N736" s="27"/>
      <c r="O736" s="34"/>
      <c r="P736" s="27"/>
      <c r="Q736" s="27"/>
      <c r="R736" s="27"/>
      <c r="S736" s="27"/>
      <c r="T736" s="27"/>
      <c r="U736" s="27"/>
      <c r="V736" s="27"/>
      <c r="W736" s="27"/>
      <c r="X736" s="27"/>
      <c r="Y736" s="27"/>
      <c r="Z736" s="27"/>
      <c r="AA736" s="27"/>
      <c r="AB736" s="27"/>
      <c r="AC736" s="27"/>
      <c r="AD736" s="27"/>
      <c r="AE736" s="27">
        <v>122722667</v>
      </c>
    </row>
    <row r="737" spans="1:31" ht="14">
      <c r="A737" s="27" t="e">
        <f>VLOOKUP(O737,Dictionnaire!A:B,2,0)</f>
        <v>#N/A</v>
      </c>
      <c r="B737" s="27">
        <f t="shared" si="2"/>
        <v>0</v>
      </c>
      <c r="C737" s="27"/>
      <c r="D737" s="27"/>
      <c r="E737" s="27"/>
      <c r="F737" s="27"/>
      <c r="G737" s="27"/>
      <c r="H737" s="27"/>
      <c r="I737" s="27"/>
      <c r="J737" s="27"/>
      <c r="K737" s="27"/>
      <c r="L737" s="37"/>
      <c r="M737" s="27"/>
      <c r="N737" s="27"/>
      <c r="O737" s="34"/>
      <c r="P737" s="27"/>
      <c r="Q737" s="27"/>
      <c r="R737" s="27"/>
      <c r="S737" s="27"/>
      <c r="T737" s="27"/>
      <c r="U737" s="27"/>
      <c r="V737" s="27"/>
      <c r="W737" s="27"/>
      <c r="X737" s="27"/>
      <c r="Y737" s="27"/>
      <c r="Z737" s="27"/>
      <c r="AA737" s="27"/>
      <c r="AB737" s="27"/>
      <c r="AC737" s="27"/>
      <c r="AD737" s="27"/>
      <c r="AE737" s="27" t="s">
        <v>7617</v>
      </c>
    </row>
    <row r="738" spans="1:31" ht="14">
      <c r="A738" s="27" t="e">
        <f>VLOOKUP(O738,Dictionnaire!A:B,2,0)</f>
        <v>#N/A</v>
      </c>
      <c r="B738" s="27">
        <f t="shared" si="2"/>
        <v>0</v>
      </c>
      <c r="C738" s="27"/>
      <c r="D738" s="27"/>
      <c r="E738" s="27"/>
      <c r="F738" s="27"/>
      <c r="G738" s="27"/>
      <c r="H738" s="27"/>
      <c r="I738" s="27"/>
      <c r="J738" s="27"/>
      <c r="K738" s="27"/>
      <c r="L738" s="37"/>
      <c r="M738" s="27"/>
      <c r="N738" s="27"/>
      <c r="O738" s="34"/>
      <c r="P738" s="27"/>
      <c r="Q738" s="27"/>
      <c r="R738" s="27"/>
      <c r="S738" s="27"/>
      <c r="T738" s="27"/>
      <c r="U738" s="27"/>
      <c r="V738" s="27"/>
      <c r="W738" s="27"/>
      <c r="X738" s="27"/>
      <c r="Y738" s="27"/>
      <c r="Z738" s="27"/>
      <c r="AA738" s="27"/>
      <c r="AB738" s="27"/>
      <c r="AC738" s="27"/>
      <c r="AD738" s="27"/>
      <c r="AE738" s="27">
        <v>122740987</v>
      </c>
    </row>
    <row r="739" spans="1:31" ht="14">
      <c r="A739" s="27" t="e">
        <f>VLOOKUP(O739,Dictionnaire!A:B,2,0)</f>
        <v>#N/A</v>
      </c>
      <c r="B739" s="27">
        <f t="shared" si="2"/>
        <v>0</v>
      </c>
      <c r="C739" s="27"/>
      <c r="D739" s="27"/>
      <c r="E739" s="27"/>
      <c r="F739" s="27"/>
      <c r="G739" s="27"/>
      <c r="H739" s="27"/>
      <c r="I739" s="27"/>
      <c r="J739" s="27"/>
      <c r="K739" s="27"/>
      <c r="L739" s="37"/>
      <c r="M739" s="27"/>
      <c r="N739" s="27"/>
      <c r="O739" s="34"/>
      <c r="P739" s="27"/>
      <c r="Q739" s="27"/>
      <c r="R739" s="27"/>
      <c r="S739" s="27"/>
      <c r="T739" s="27"/>
      <c r="U739" s="27"/>
      <c r="V739" s="27"/>
      <c r="W739" s="27"/>
      <c r="X739" s="27"/>
      <c r="Y739" s="27"/>
      <c r="Z739" s="27"/>
      <c r="AA739" s="27"/>
      <c r="AB739" s="27"/>
      <c r="AC739" s="27"/>
      <c r="AD739" s="27"/>
      <c r="AE739" s="27"/>
    </row>
    <row r="740" spans="1:31" ht="14">
      <c r="A740" s="27" t="e">
        <f>VLOOKUP(O740,Dictionnaire!A:B,2,0)</f>
        <v>#N/A</v>
      </c>
      <c r="B740" s="27">
        <f t="shared" si="2"/>
        <v>0</v>
      </c>
      <c r="C740" s="27"/>
      <c r="D740" s="27"/>
      <c r="E740" s="27"/>
      <c r="F740" s="27"/>
      <c r="G740" s="27"/>
      <c r="H740" s="27"/>
      <c r="I740" s="27"/>
      <c r="J740" s="27"/>
      <c r="K740" s="27"/>
      <c r="L740" s="37"/>
      <c r="M740" s="27"/>
      <c r="N740" s="27"/>
      <c r="O740" s="34"/>
      <c r="P740" s="27"/>
      <c r="Q740" s="27"/>
      <c r="R740" s="27"/>
      <c r="S740" s="27"/>
      <c r="T740" s="27"/>
      <c r="U740" s="27"/>
      <c r="V740" s="27"/>
      <c r="W740" s="27"/>
      <c r="X740" s="27"/>
      <c r="Y740" s="27"/>
      <c r="Z740" s="27"/>
      <c r="AA740" s="27"/>
      <c r="AB740" s="27"/>
      <c r="AC740" s="27"/>
      <c r="AD740" s="27"/>
      <c r="AE740" s="27"/>
    </row>
    <row r="741" spans="1:31" ht="14">
      <c r="A741" s="27" t="e">
        <f>VLOOKUP(O741,Dictionnaire!A:B,2,0)</f>
        <v>#N/A</v>
      </c>
      <c r="B741" s="27">
        <f t="shared" si="2"/>
        <v>0</v>
      </c>
      <c r="C741" s="27"/>
      <c r="D741" s="27"/>
      <c r="E741" s="27"/>
      <c r="F741" s="27"/>
      <c r="G741" s="27"/>
      <c r="H741" s="27"/>
      <c r="I741" s="27"/>
      <c r="J741" s="27"/>
      <c r="K741" s="27"/>
      <c r="L741" s="37"/>
      <c r="M741" s="27"/>
      <c r="N741" s="27"/>
      <c r="O741" s="34"/>
      <c r="P741" s="27"/>
      <c r="Q741" s="27"/>
      <c r="R741" s="27"/>
      <c r="S741" s="27"/>
      <c r="T741" s="27"/>
      <c r="U741" s="27"/>
      <c r="V741" s="27"/>
      <c r="W741" s="27"/>
      <c r="X741" s="27"/>
      <c r="Y741" s="27"/>
      <c r="Z741" s="27"/>
      <c r="AA741" s="27"/>
      <c r="AB741" s="27"/>
      <c r="AC741" s="27"/>
      <c r="AD741" s="27"/>
      <c r="AE741" s="27"/>
    </row>
    <row r="742" spans="1:31" ht="14">
      <c r="A742" s="27" t="e">
        <f>VLOOKUP(O742,Dictionnaire!A:B,2,0)</f>
        <v>#N/A</v>
      </c>
      <c r="B742" s="27">
        <f t="shared" si="2"/>
        <v>0</v>
      </c>
      <c r="C742" s="27"/>
      <c r="D742" s="27"/>
      <c r="E742" s="27"/>
      <c r="F742" s="27"/>
      <c r="G742" s="27"/>
      <c r="H742" s="27"/>
      <c r="I742" s="27"/>
      <c r="J742" s="27"/>
      <c r="K742" s="27"/>
      <c r="L742" s="37"/>
      <c r="M742" s="27"/>
      <c r="N742" s="27"/>
      <c r="O742" s="34"/>
      <c r="P742" s="27"/>
      <c r="Q742" s="27"/>
      <c r="R742" s="27"/>
      <c r="S742" s="27"/>
      <c r="T742" s="27"/>
      <c r="U742" s="27"/>
      <c r="V742" s="27"/>
      <c r="W742" s="27"/>
      <c r="X742" s="27"/>
      <c r="Y742" s="27"/>
      <c r="Z742" s="27"/>
      <c r="AA742" s="27"/>
      <c r="AB742" s="27"/>
      <c r="AC742" s="27"/>
      <c r="AD742" s="27">
        <v>122745850</v>
      </c>
      <c r="AE742" s="27"/>
    </row>
    <row r="743" spans="1:31" ht="14">
      <c r="A743" s="27" t="e">
        <f>VLOOKUP(O743,Dictionnaire!A:B,2,0)</f>
        <v>#N/A</v>
      </c>
      <c r="B743" s="27">
        <f t="shared" si="2"/>
        <v>0</v>
      </c>
      <c r="C743" s="27"/>
      <c r="D743" s="27"/>
      <c r="E743" s="27"/>
      <c r="F743" s="27"/>
      <c r="G743" s="27"/>
      <c r="H743" s="27"/>
      <c r="I743" s="27"/>
      <c r="J743" s="27"/>
      <c r="K743" s="27"/>
      <c r="L743" s="37"/>
      <c r="M743" s="27"/>
      <c r="N743" s="27"/>
      <c r="O743" s="34"/>
      <c r="P743" s="27"/>
      <c r="Q743" s="27"/>
      <c r="R743" s="27"/>
      <c r="S743" s="27"/>
      <c r="T743" s="27"/>
      <c r="U743" s="27"/>
      <c r="V743" s="27"/>
      <c r="W743" s="27"/>
      <c r="X743" s="27"/>
      <c r="Y743" s="27"/>
      <c r="Z743" s="27"/>
      <c r="AA743" s="27"/>
      <c r="AB743" s="27"/>
      <c r="AC743" s="27"/>
      <c r="AD743" s="27">
        <v>122918960</v>
      </c>
      <c r="AE743" s="27"/>
    </row>
    <row r="744" spans="1:31" ht="14">
      <c r="A744" s="27" t="e">
        <f>VLOOKUP(O744,Dictionnaire!A:B,2,0)</f>
        <v>#N/A</v>
      </c>
      <c r="B744" s="27">
        <f t="shared" si="2"/>
        <v>0</v>
      </c>
      <c r="C744" s="27"/>
      <c r="D744" s="27"/>
      <c r="E744" s="27"/>
      <c r="F744" s="27"/>
      <c r="G744" s="27"/>
      <c r="H744" s="27"/>
      <c r="I744" s="27"/>
      <c r="J744" s="27"/>
      <c r="K744" s="27"/>
      <c r="L744" s="37"/>
      <c r="M744" s="27"/>
      <c r="N744" s="27"/>
      <c r="O744" s="34"/>
      <c r="P744" s="27"/>
      <c r="Q744" s="27"/>
      <c r="R744" s="27"/>
      <c r="S744" s="27"/>
      <c r="T744" s="27"/>
      <c r="U744" s="27"/>
      <c r="V744" s="27"/>
      <c r="W744" s="27"/>
      <c r="X744" s="27"/>
      <c r="Y744" s="27"/>
      <c r="Z744" s="27"/>
      <c r="AA744" s="27"/>
      <c r="AB744" s="27"/>
      <c r="AC744" s="27"/>
      <c r="AD744" s="27"/>
      <c r="AE744" s="27"/>
    </row>
    <row r="745" spans="1:31" ht="14">
      <c r="A745" s="27" t="e">
        <f>VLOOKUP(O745,Dictionnaire!A:B,2,0)</f>
        <v>#N/A</v>
      </c>
      <c r="B745" s="27">
        <f t="shared" si="2"/>
        <v>0</v>
      </c>
      <c r="C745" s="27"/>
      <c r="D745" s="27"/>
      <c r="E745" s="27"/>
      <c r="F745" s="27"/>
      <c r="G745" s="27"/>
      <c r="H745" s="27"/>
      <c r="I745" s="27"/>
      <c r="J745" s="27"/>
      <c r="K745" s="27"/>
      <c r="L745" s="37"/>
      <c r="M745" s="27"/>
      <c r="N745" s="27"/>
      <c r="O745" s="34"/>
      <c r="P745" s="27"/>
      <c r="Q745" s="27"/>
      <c r="R745" s="27"/>
      <c r="S745" s="27"/>
      <c r="T745" s="27"/>
      <c r="U745" s="27"/>
      <c r="V745" s="27"/>
      <c r="W745" s="27"/>
      <c r="X745" s="27"/>
      <c r="Y745" s="27"/>
      <c r="Z745" s="27"/>
      <c r="AA745" s="27"/>
      <c r="AB745" s="27"/>
      <c r="AC745" s="27"/>
      <c r="AD745" s="27"/>
      <c r="AE745" s="27">
        <v>122835028</v>
      </c>
    </row>
    <row r="746" spans="1:31" ht="14">
      <c r="A746" s="27" t="e">
        <f>VLOOKUP(O746,Dictionnaire!A:B,2,0)</f>
        <v>#N/A</v>
      </c>
      <c r="B746" s="27">
        <f t="shared" si="2"/>
        <v>0</v>
      </c>
      <c r="C746" s="27"/>
      <c r="D746" s="27"/>
      <c r="E746" s="27"/>
      <c r="F746" s="27"/>
      <c r="G746" s="27"/>
      <c r="H746" s="27"/>
      <c r="I746" s="27"/>
      <c r="J746" s="27"/>
      <c r="K746" s="27"/>
      <c r="L746" s="37"/>
      <c r="M746" s="27"/>
      <c r="N746" s="27"/>
      <c r="O746" s="34"/>
      <c r="P746" s="27"/>
      <c r="Q746" s="27"/>
      <c r="R746" s="27"/>
      <c r="S746" s="27"/>
      <c r="T746" s="27"/>
      <c r="U746" s="27"/>
      <c r="V746" s="27"/>
      <c r="W746" s="27"/>
      <c r="X746" s="27"/>
      <c r="Y746" s="27"/>
      <c r="Z746" s="27"/>
      <c r="AA746" s="27"/>
      <c r="AB746" s="27"/>
      <c r="AC746" s="27"/>
      <c r="AD746" s="27"/>
      <c r="AE746" s="27">
        <v>122731668</v>
      </c>
    </row>
    <row r="747" spans="1:31" ht="14">
      <c r="A747" s="27" t="e">
        <f>VLOOKUP(O747,Dictionnaire!A:B,2,0)</f>
        <v>#N/A</v>
      </c>
      <c r="B747" s="27">
        <f t="shared" si="2"/>
        <v>0</v>
      </c>
      <c r="C747" s="27"/>
      <c r="D747" s="27"/>
      <c r="E747" s="27"/>
      <c r="F747" s="27"/>
      <c r="G747" s="27"/>
      <c r="H747" s="27"/>
      <c r="I747" s="27"/>
      <c r="J747" s="27"/>
      <c r="K747" s="27"/>
      <c r="L747" s="37"/>
      <c r="M747" s="27"/>
      <c r="N747" s="27"/>
      <c r="O747" s="34"/>
      <c r="P747" s="27"/>
      <c r="Q747" s="27"/>
      <c r="R747" s="27"/>
      <c r="S747" s="27"/>
      <c r="T747" s="27"/>
      <c r="U747" s="27"/>
      <c r="V747" s="27"/>
      <c r="W747" s="27"/>
      <c r="X747" s="27"/>
      <c r="Y747" s="27"/>
      <c r="Z747" s="27"/>
      <c r="AA747" s="27"/>
      <c r="AB747" s="27"/>
      <c r="AC747" s="27"/>
      <c r="AD747" s="27"/>
      <c r="AE747" s="27"/>
    </row>
    <row r="748" spans="1:31" ht="14">
      <c r="A748" s="27" t="e">
        <f>VLOOKUP(O748,Dictionnaire!A:B,2,0)</f>
        <v>#N/A</v>
      </c>
      <c r="B748" s="27">
        <f t="shared" si="2"/>
        <v>0</v>
      </c>
      <c r="C748" s="27"/>
      <c r="D748" s="27"/>
      <c r="E748" s="27"/>
      <c r="F748" s="27"/>
      <c r="G748" s="27"/>
      <c r="H748" s="27"/>
      <c r="I748" s="27"/>
      <c r="J748" s="27"/>
      <c r="K748" s="27"/>
      <c r="L748" s="37"/>
      <c r="M748" s="27"/>
      <c r="N748" s="27"/>
      <c r="O748" s="34"/>
      <c r="P748" s="27"/>
      <c r="Q748" s="27"/>
      <c r="R748" s="27"/>
      <c r="S748" s="27"/>
      <c r="T748" s="27"/>
      <c r="U748" s="27"/>
      <c r="V748" s="27"/>
      <c r="W748" s="27"/>
      <c r="X748" s="27"/>
      <c r="Y748" s="27"/>
      <c r="Z748" s="27"/>
      <c r="AA748" s="27"/>
      <c r="AB748" s="27"/>
      <c r="AC748" s="27"/>
      <c r="AD748" s="27"/>
      <c r="AE748" s="27"/>
    </row>
    <row r="749" spans="1:31" ht="14">
      <c r="A749" s="27" t="e">
        <f>VLOOKUP(O749,Dictionnaire!A:B,2,0)</f>
        <v>#N/A</v>
      </c>
      <c r="B749" s="27">
        <f t="shared" si="2"/>
        <v>0</v>
      </c>
      <c r="C749" s="27"/>
      <c r="D749" s="27"/>
      <c r="E749" s="27"/>
      <c r="F749" s="27"/>
      <c r="G749" s="27"/>
      <c r="H749" s="27"/>
      <c r="I749" s="27"/>
      <c r="J749" s="27"/>
      <c r="K749" s="27"/>
      <c r="L749" s="37"/>
      <c r="M749" s="27"/>
      <c r="N749" s="27"/>
      <c r="O749" s="34"/>
      <c r="P749" s="27"/>
      <c r="Q749" s="27"/>
      <c r="R749" s="27"/>
      <c r="S749" s="27"/>
      <c r="T749" s="27"/>
      <c r="U749" s="27"/>
      <c r="V749" s="27"/>
      <c r="W749" s="27"/>
      <c r="X749" s="27"/>
      <c r="Y749" s="27"/>
      <c r="Z749" s="27"/>
      <c r="AA749" s="27"/>
      <c r="AB749" s="27"/>
      <c r="AC749" s="27"/>
      <c r="AD749" s="27"/>
      <c r="AE749" s="27">
        <v>122740219</v>
      </c>
    </row>
    <row r="750" spans="1:31" ht="14">
      <c r="A750" s="27" t="e">
        <f>VLOOKUP(O750,Dictionnaire!A:B,2,0)</f>
        <v>#N/A</v>
      </c>
      <c r="B750" s="27">
        <f t="shared" si="2"/>
        <v>0</v>
      </c>
      <c r="C750" s="27"/>
      <c r="D750" s="27"/>
      <c r="E750" s="27"/>
      <c r="F750" s="27"/>
      <c r="G750" s="27"/>
      <c r="H750" s="27"/>
      <c r="I750" s="27"/>
      <c r="J750" s="27"/>
      <c r="K750" s="27"/>
      <c r="L750" s="37"/>
      <c r="M750" s="27"/>
      <c r="N750" s="27"/>
      <c r="O750" s="34"/>
      <c r="P750" s="27"/>
      <c r="Q750" s="27"/>
      <c r="R750" s="27"/>
      <c r="S750" s="27"/>
      <c r="T750" s="27"/>
      <c r="U750" s="27"/>
      <c r="V750" s="27"/>
      <c r="W750" s="27"/>
      <c r="X750" s="27"/>
      <c r="Y750" s="27"/>
      <c r="Z750" s="27"/>
      <c r="AA750" s="27"/>
      <c r="AB750" s="27"/>
      <c r="AC750" s="27"/>
      <c r="AD750" s="27"/>
      <c r="AE750" s="27"/>
    </row>
    <row r="751" spans="1:31" ht="14">
      <c r="A751" s="27" t="e">
        <f>VLOOKUP(O751,Dictionnaire!A:B,2,0)</f>
        <v>#N/A</v>
      </c>
      <c r="B751" s="27">
        <f t="shared" si="2"/>
        <v>0</v>
      </c>
      <c r="C751" s="27"/>
      <c r="D751" s="27"/>
      <c r="E751" s="27"/>
      <c r="F751" s="27"/>
      <c r="G751" s="27"/>
      <c r="H751" s="27"/>
      <c r="I751" s="27"/>
      <c r="J751" s="27"/>
      <c r="K751" s="27"/>
      <c r="L751" s="37"/>
      <c r="M751" s="27"/>
      <c r="N751" s="27"/>
      <c r="O751" s="34"/>
      <c r="P751" s="27"/>
      <c r="Q751" s="27"/>
      <c r="R751" s="27"/>
      <c r="S751" s="27"/>
      <c r="T751" s="27"/>
      <c r="U751" s="27"/>
      <c r="V751" s="27"/>
      <c r="W751" s="27"/>
      <c r="X751" s="27"/>
      <c r="Y751" s="27"/>
      <c r="Z751" s="27"/>
      <c r="AA751" s="27"/>
      <c r="AB751" s="27"/>
      <c r="AC751" s="27"/>
      <c r="AD751" s="27"/>
      <c r="AE751" s="27"/>
    </row>
    <row r="752" spans="1:31" ht="14">
      <c r="A752" s="27" t="e">
        <f>VLOOKUP(O752,Dictionnaire!A:B,2,0)</f>
        <v>#N/A</v>
      </c>
      <c r="B752" s="27">
        <f t="shared" si="2"/>
        <v>0</v>
      </c>
      <c r="C752" s="27"/>
      <c r="D752" s="27"/>
      <c r="E752" s="27"/>
      <c r="F752" s="27"/>
      <c r="G752" s="27"/>
      <c r="H752" s="27"/>
      <c r="I752" s="27"/>
      <c r="J752" s="27"/>
      <c r="K752" s="27"/>
      <c r="L752" s="37"/>
      <c r="M752" s="27"/>
      <c r="N752" s="27"/>
      <c r="O752" s="34"/>
      <c r="P752" s="27"/>
      <c r="Q752" s="27"/>
      <c r="R752" s="27"/>
      <c r="S752" s="27"/>
      <c r="T752" s="27"/>
      <c r="U752" s="27"/>
      <c r="V752" s="27"/>
      <c r="W752" s="27"/>
      <c r="X752" s="27"/>
      <c r="Y752" s="27"/>
      <c r="Z752" s="27"/>
      <c r="AA752" s="27"/>
      <c r="AB752" s="27"/>
      <c r="AC752" s="27"/>
      <c r="AD752" s="27"/>
      <c r="AE752" s="27"/>
    </row>
    <row r="753" spans="1:31" ht="14">
      <c r="A753" s="27" t="e">
        <f>VLOOKUP(O753,Dictionnaire!A:B,2,0)</f>
        <v>#N/A</v>
      </c>
      <c r="B753" s="27">
        <f t="shared" si="2"/>
        <v>0</v>
      </c>
      <c r="C753" s="27"/>
      <c r="D753" s="27"/>
      <c r="E753" s="27"/>
      <c r="F753" s="27"/>
      <c r="G753" s="27"/>
      <c r="H753" s="27"/>
      <c r="I753" s="27"/>
      <c r="J753" s="27"/>
      <c r="K753" s="27"/>
      <c r="L753" s="37"/>
      <c r="M753" s="27"/>
      <c r="N753" s="27"/>
      <c r="O753" s="34"/>
      <c r="P753" s="27"/>
      <c r="Q753" s="27"/>
      <c r="R753" s="27"/>
      <c r="S753" s="27"/>
      <c r="T753" s="27"/>
      <c r="U753" s="27"/>
      <c r="V753" s="27"/>
      <c r="W753" s="27"/>
      <c r="X753" s="27"/>
      <c r="Y753" s="27"/>
      <c r="Z753" s="27"/>
      <c r="AA753" s="27"/>
      <c r="AB753" s="27"/>
      <c r="AC753" s="27"/>
      <c r="AD753" s="27"/>
      <c r="AE753" s="27">
        <v>122736849</v>
      </c>
    </row>
    <row r="754" spans="1:31" ht="14">
      <c r="A754" s="27" t="e">
        <f>VLOOKUP(O754,Dictionnaire!A:B,2,0)</f>
        <v>#N/A</v>
      </c>
      <c r="B754" s="27">
        <f t="shared" si="2"/>
        <v>0</v>
      </c>
      <c r="C754" s="27"/>
      <c r="D754" s="27"/>
      <c r="E754" s="27"/>
      <c r="F754" s="27"/>
      <c r="G754" s="27"/>
      <c r="H754" s="27"/>
      <c r="I754" s="27"/>
      <c r="J754" s="27"/>
      <c r="K754" s="27"/>
      <c r="L754" s="37"/>
      <c r="M754" s="27"/>
      <c r="N754" s="27"/>
      <c r="O754" s="34"/>
      <c r="P754" s="27"/>
      <c r="Q754" s="27"/>
      <c r="R754" s="27"/>
      <c r="S754" s="27"/>
      <c r="T754" s="27"/>
      <c r="U754" s="27"/>
      <c r="V754" s="27"/>
      <c r="W754" s="27"/>
      <c r="X754" s="27"/>
      <c r="Y754" s="27"/>
      <c r="Z754" s="27"/>
      <c r="AA754" s="27"/>
      <c r="AB754" s="27"/>
      <c r="AC754" s="27"/>
      <c r="AD754" s="27">
        <v>122951461</v>
      </c>
      <c r="AE754" s="27"/>
    </row>
    <row r="755" spans="1:31" ht="14">
      <c r="A755" s="27" t="e">
        <f>VLOOKUP(O755,Dictionnaire!A:B,2,0)</f>
        <v>#N/A</v>
      </c>
      <c r="B755" s="27">
        <f t="shared" si="2"/>
        <v>0</v>
      </c>
      <c r="C755" s="27"/>
      <c r="D755" s="27"/>
      <c r="E755" s="27"/>
      <c r="F755" s="27"/>
      <c r="G755" s="27"/>
      <c r="H755" s="27"/>
      <c r="I755" s="27"/>
      <c r="J755" s="27"/>
      <c r="K755" s="27"/>
      <c r="L755" s="37"/>
      <c r="M755" s="27"/>
      <c r="N755" s="27"/>
      <c r="O755" s="34"/>
      <c r="P755" s="27"/>
      <c r="Q755" s="27"/>
      <c r="R755" s="27"/>
      <c r="S755" s="27"/>
      <c r="T755" s="27"/>
      <c r="U755" s="27"/>
      <c r="V755" s="27"/>
      <c r="W755" s="35"/>
      <c r="X755" s="27"/>
      <c r="Y755" s="27"/>
      <c r="Z755" s="27"/>
      <c r="AA755" s="27"/>
      <c r="AB755" s="27"/>
      <c r="AC755" s="27"/>
      <c r="AD755" s="27"/>
      <c r="AE755" s="27" t="s">
        <v>7618</v>
      </c>
    </row>
    <row r="756" spans="1:31" ht="14">
      <c r="A756" s="27" t="e">
        <f>VLOOKUP(O756,Dictionnaire!A:B,2,0)</f>
        <v>#N/A</v>
      </c>
      <c r="B756" s="27">
        <f t="shared" si="2"/>
        <v>0</v>
      </c>
      <c r="C756" s="27"/>
      <c r="D756" s="27"/>
      <c r="E756" s="27"/>
      <c r="F756" s="27"/>
      <c r="G756" s="27"/>
      <c r="H756" s="27"/>
      <c r="I756" s="27"/>
      <c r="J756" s="27"/>
      <c r="K756" s="27"/>
      <c r="L756" s="37"/>
      <c r="M756" s="27"/>
      <c r="N756" s="27"/>
      <c r="O756" s="34"/>
      <c r="P756" s="27"/>
      <c r="Q756" s="27"/>
      <c r="R756" s="27"/>
      <c r="S756" s="27"/>
      <c r="T756" s="27"/>
      <c r="U756" s="27"/>
      <c r="V756" s="27"/>
      <c r="W756" s="35"/>
      <c r="X756" s="27"/>
      <c r="Y756" s="27"/>
      <c r="Z756" s="27"/>
      <c r="AA756" s="27"/>
      <c r="AB756" s="27"/>
      <c r="AC756" s="27"/>
      <c r="AD756" s="27"/>
      <c r="AE756" s="27">
        <v>122740973</v>
      </c>
    </row>
    <row r="757" spans="1:31" ht="14">
      <c r="A757" s="27" t="e">
        <f>VLOOKUP(O757,Dictionnaire!A:B,2,0)</f>
        <v>#N/A</v>
      </c>
      <c r="B757" s="27">
        <f t="shared" si="2"/>
        <v>0</v>
      </c>
      <c r="C757" s="27"/>
      <c r="D757" s="27"/>
      <c r="E757" s="27"/>
      <c r="F757" s="27"/>
      <c r="G757" s="27"/>
      <c r="H757" s="27"/>
      <c r="I757" s="27"/>
      <c r="J757" s="27"/>
      <c r="K757" s="27"/>
      <c r="L757" s="37"/>
      <c r="M757" s="27"/>
      <c r="N757" s="27"/>
      <c r="O757" s="34"/>
      <c r="P757" s="27"/>
      <c r="Q757" s="27"/>
      <c r="R757" s="27"/>
      <c r="S757" s="27"/>
      <c r="T757" s="27"/>
      <c r="U757" s="27"/>
      <c r="V757" s="27"/>
      <c r="W757" s="27"/>
      <c r="X757" s="27"/>
      <c r="Y757" s="27"/>
      <c r="Z757" s="27"/>
      <c r="AA757" s="27"/>
      <c r="AB757" s="27"/>
      <c r="AC757" s="27"/>
      <c r="AD757" s="27"/>
      <c r="AE757" s="27"/>
    </row>
    <row r="758" spans="1:31" ht="14">
      <c r="A758" s="27" t="e">
        <f>VLOOKUP(O758,Dictionnaire!A:B,2,0)</f>
        <v>#N/A</v>
      </c>
      <c r="B758" s="27">
        <f t="shared" si="2"/>
        <v>0</v>
      </c>
      <c r="C758" s="27"/>
      <c r="D758" s="27"/>
      <c r="E758" s="27"/>
      <c r="F758" s="27"/>
      <c r="G758" s="27"/>
      <c r="H758" s="27"/>
      <c r="I758" s="27"/>
      <c r="J758" s="27"/>
      <c r="K758" s="27"/>
      <c r="L758" s="37"/>
      <c r="M758" s="27"/>
      <c r="N758" s="27"/>
      <c r="O758" s="34"/>
      <c r="P758" s="27"/>
      <c r="Q758" s="27"/>
      <c r="R758" s="27"/>
      <c r="S758" s="27"/>
      <c r="T758" s="27"/>
      <c r="U758" s="27"/>
      <c r="V758" s="27"/>
      <c r="W758" s="27"/>
      <c r="X758" s="27"/>
      <c r="Y758" s="27"/>
      <c r="Z758" s="27"/>
      <c r="AA758" s="27"/>
      <c r="AB758" s="27"/>
      <c r="AC758" s="27"/>
      <c r="AD758" s="27"/>
      <c r="AE758" s="27"/>
    </row>
    <row r="759" spans="1:31" ht="14">
      <c r="A759" s="27" t="e">
        <f>VLOOKUP(O759,Dictionnaire!A:B,2,0)</f>
        <v>#N/A</v>
      </c>
      <c r="B759" s="27">
        <f t="shared" si="2"/>
        <v>0</v>
      </c>
      <c r="C759" s="27"/>
      <c r="D759" s="27"/>
      <c r="E759" s="27"/>
      <c r="F759" s="27"/>
      <c r="G759" s="27"/>
      <c r="H759" s="27"/>
      <c r="I759" s="27"/>
      <c r="J759" s="27"/>
      <c r="K759" s="27"/>
      <c r="L759" s="37"/>
      <c r="M759" s="27"/>
      <c r="N759" s="27"/>
      <c r="O759" s="34"/>
      <c r="P759" s="27"/>
      <c r="Q759" s="27"/>
      <c r="R759" s="27"/>
      <c r="S759" s="27"/>
      <c r="T759" s="27"/>
      <c r="U759" s="27"/>
      <c r="V759" s="27"/>
      <c r="W759" s="27"/>
      <c r="X759" s="27"/>
      <c r="Y759" s="27"/>
      <c r="Z759" s="27"/>
      <c r="AA759" s="27"/>
      <c r="AB759" s="27"/>
      <c r="AC759" s="27"/>
      <c r="AD759" s="27"/>
      <c r="AE759" s="27"/>
    </row>
    <row r="760" spans="1:31" ht="14">
      <c r="A760" s="27" t="e">
        <f>VLOOKUP(O760,Dictionnaire!A:B,2,0)</f>
        <v>#N/A</v>
      </c>
      <c r="B760" s="27">
        <f t="shared" si="2"/>
        <v>0</v>
      </c>
      <c r="C760" s="27"/>
      <c r="D760" s="27"/>
      <c r="E760" s="27"/>
      <c r="F760" s="27"/>
      <c r="G760" s="27"/>
      <c r="H760" s="27"/>
      <c r="I760" s="27"/>
      <c r="J760" s="27"/>
      <c r="K760" s="27"/>
      <c r="L760" s="37"/>
      <c r="M760" s="27"/>
      <c r="N760" s="27"/>
      <c r="O760" s="34"/>
      <c r="P760" s="27"/>
      <c r="Q760" s="27"/>
      <c r="R760" s="27"/>
      <c r="S760" s="27"/>
      <c r="T760" s="27"/>
      <c r="U760" s="27"/>
      <c r="V760" s="27"/>
      <c r="W760" s="27"/>
      <c r="X760" s="27"/>
      <c r="Y760" s="27"/>
      <c r="Z760" s="27"/>
      <c r="AA760" s="27"/>
      <c r="AB760" s="27"/>
      <c r="AC760" s="27"/>
      <c r="AD760" s="27"/>
      <c r="AE760" s="27">
        <v>122815708</v>
      </c>
    </row>
    <row r="761" spans="1:31" ht="14">
      <c r="A761" s="27" t="e">
        <f>VLOOKUP(O761,Dictionnaire!A:B,2,0)</f>
        <v>#N/A</v>
      </c>
      <c r="B761" s="27">
        <f t="shared" si="2"/>
        <v>0</v>
      </c>
      <c r="C761" s="27"/>
      <c r="D761" s="27"/>
      <c r="E761" s="27"/>
      <c r="F761" s="27"/>
      <c r="G761" s="27"/>
      <c r="H761" s="27"/>
      <c r="I761" s="27"/>
      <c r="J761" s="27"/>
      <c r="K761" s="27"/>
      <c r="L761" s="37"/>
      <c r="M761" s="27"/>
      <c r="N761" s="27"/>
      <c r="O761" s="34"/>
      <c r="P761" s="27"/>
      <c r="Q761" s="27"/>
      <c r="R761" s="27"/>
      <c r="S761" s="27"/>
      <c r="T761" s="27"/>
      <c r="U761" s="27"/>
      <c r="V761" s="27"/>
      <c r="W761" s="35"/>
      <c r="X761" s="27"/>
      <c r="Y761" s="27"/>
      <c r="Z761" s="27"/>
      <c r="AA761" s="27"/>
      <c r="AB761" s="27"/>
      <c r="AC761" s="27"/>
      <c r="AD761" s="27"/>
      <c r="AE761" s="27"/>
    </row>
    <row r="762" spans="1:31" ht="14">
      <c r="A762" s="27" t="e">
        <f>VLOOKUP(O762,Dictionnaire!A:B,2,0)</f>
        <v>#N/A</v>
      </c>
      <c r="B762" s="27">
        <f t="shared" si="2"/>
        <v>0</v>
      </c>
      <c r="C762" s="27"/>
      <c r="D762" s="27"/>
      <c r="E762" s="27"/>
      <c r="F762" s="27"/>
      <c r="G762" s="27"/>
      <c r="H762" s="27"/>
      <c r="I762" s="27"/>
      <c r="J762" s="27"/>
      <c r="K762" s="27"/>
      <c r="L762" s="37"/>
      <c r="M762" s="27"/>
      <c r="N762" s="27"/>
      <c r="O762" s="34"/>
      <c r="P762" s="27"/>
      <c r="Q762" s="27"/>
      <c r="R762" s="27"/>
      <c r="S762" s="27"/>
      <c r="T762" s="27"/>
      <c r="U762" s="27"/>
      <c r="V762" s="27"/>
      <c r="W762" s="27"/>
      <c r="X762" s="27"/>
      <c r="Y762" s="27"/>
      <c r="Z762" s="27"/>
      <c r="AA762" s="27"/>
      <c r="AB762" s="27"/>
      <c r="AC762" s="27"/>
      <c r="AD762" s="27"/>
      <c r="AE762" s="27"/>
    </row>
    <row r="763" spans="1:31" ht="14">
      <c r="A763" s="27" t="e">
        <f>VLOOKUP(O763,Dictionnaire!A:B,2,0)</f>
        <v>#N/A</v>
      </c>
      <c r="B763" s="27">
        <f t="shared" si="2"/>
        <v>0</v>
      </c>
      <c r="C763" s="27"/>
      <c r="D763" s="27"/>
      <c r="E763" s="27"/>
      <c r="F763" s="27"/>
      <c r="G763" s="27"/>
      <c r="H763" s="27"/>
      <c r="I763" s="27"/>
      <c r="J763" s="27"/>
      <c r="K763" s="27"/>
      <c r="L763" s="37"/>
      <c r="M763" s="27"/>
      <c r="N763" s="27"/>
      <c r="O763" s="34"/>
      <c r="P763" s="27"/>
      <c r="Q763" s="27"/>
      <c r="R763" s="27"/>
      <c r="S763" s="27"/>
      <c r="T763" s="27"/>
      <c r="U763" s="27"/>
      <c r="V763" s="27"/>
      <c r="W763" s="27"/>
      <c r="X763" s="27"/>
      <c r="Y763" s="27"/>
      <c r="Z763" s="27"/>
      <c r="AA763" s="27"/>
      <c r="AB763" s="27"/>
      <c r="AC763" s="27"/>
      <c r="AD763" s="27"/>
      <c r="AE763" s="27"/>
    </row>
    <row r="764" spans="1:31" ht="14">
      <c r="A764" s="27" t="e">
        <f>VLOOKUP(O764,Dictionnaire!A:B,2,0)</f>
        <v>#N/A</v>
      </c>
      <c r="B764" s="27">
        <f t="shared" si="2"/>
        <v>0</v>
      </c>
      <c r="C764" s="27"/>
      <c r="D764" s="27"/>
      <c r="E764" s="27"/>
      <c r="F764" s="27"/>
      <c r="G764" s="27"/>
      <c r="H764" s="27"/>
      <c r="I764" s="27"/>
      <c r="J764" s="27"/>
      <c r="K764" s="27"/>
      <c r="L764" s="37"/>
      <c r="M764" s="27"/>
      <c r="N764" s="27"/>
      <c r="O764" s="34"/>
      <c r="P764" s="27"/>
      <c r="Q764" s="27"/>
      <c r="R764" s="27"/>
      <c r="S764" s="27"/>
      <c r="T764" s="27"/>
      <c r="U764" s="27"/>
      <c r="V764" s="27"/>
      <c r="W764" s="27"/>
      <c r="X764" s="27"/>
      <c r="Y764" s="27"/>
      <c r="Z764" s="27"/>
      <c r="AA764" s="27"/>
      <c r="AB764" s="27"/>
      <c r="AC764" s="27"/>
      <c r="AD764" s="27"/>
      <c r="AE764" s="27"/>
    </row>
    <row r="765" spans="1:31" ht="14">
      <c r="A765" s="27" t="e">
        <f>VLOOKUP(O765,Dictionnaire!A:B,2,0)</f>
        <v>#N/A</v>
      </c>
      <c r="B765" s="27">
        <f t="shared" si="2"/>
        <v>0</v>
      </c>
      <c r="C765" s="27"/>
      <c r="D765" s="27"/>
      <c r="E765" s="27"/>
      <c r="F765" s="27"/>
      <c r="G765" s="27"/>
      <c r="H765" s="27"/>
      <c r="I765" s="27"/>
      <c r="J765" s="27"/>
      <c r="K765" s="27"/>
      <c r="L765" s="37"/>
      <c r="M765" s="27"/>
      <c r="N765" s="27"/>
      <c r="O765" s="34"/>
      <c r="P765" s="27"/>
      <c r="Q765" s="27"/>
      <c r="R765" s="27"/>
      <c r="S765" s="27"/>
      <c r="T765" s="27"/>
      <c r="U765" s="27"/>
      <c r="V765" s="27"/>
      <c r="W765" s="27"/>
      <c r="X765" s="27"/>
      <c r="Y765" s="27"/>
      <c r="Z765" s="27"/>
      <c r="AA765" s="27"/>
      <c r="AB765" s="27"/>
      <c r="AC765" s="27"/>
      <c r="AD765" s="27"/>
      <c r="AE765" s="27"/>
    </row>
    <row r="766" spans="1:31" ht="14">
      <c r="A766" s="27" t="e">
        <f>VLOOKUP(O766,Dictionnaire!A:B,2,0)</f>
        <v>#N/A</v>
      </c>
      <c r="B766" s="27">
        <f t="shared" si="2"/>
        <v>0</v>
      </c>
      <c r="C766" s="27"/>
      <c r="D766" s="27"/>
      <c r="E766" s="27"/>
      <c r="F766" s="27"/>
      <c r="G766" s="27"/>
      <c r="H766" s="27"/>
      <c r="I766" s="27"/>
      <c r="J766" s="27"/>
      <c r="K766" s="27"/>
      <c r="L766" s="37"/>
      <c r="M766" s="27"/>
      <c r="N766" s="27"/>
      <c r="O766" s="34"/>
      <c r="P766" s="27"/>
      <c r="Q766" s="27"/>
      <c r="R766" s="27"/>
      <c r="S766" s="27"/>
      <c r="T766" s="27"/>
      <c r="U766" s="27"/>
      <c r="V766" s="27"/>
      <c r="W766" s="35"/>
      <c r="X766" s="27"/>
      <c r="Y766" s="27"/>
      <c r="Z766" s="27"/>
      <c r="AA766" s="27"/>
      <c r="AB766" s="27"/>
      <c r="AC766" s="27"/>
      <c r="AD766" s="27"/>
      <c r="AE766" s="27">
        <v>122751176</v>
      </c>
    </row>
    <row r="767" spans="1:31" ht="14">
      <c r="A767" s="27" t="e">
        <f>VLOOKUP(O767,Dictionnaire!A:B,2,0)</f>
        <v>#N/A</v>
      </c>
      <c r="B767" s="27">
        <f t="shared" ref="B767:B941" si="3">O767</f>
        <v>0</v>
      </c>
      <c r="C767" s="27"/>
      <c r="D767" s="27"/>
      <c r="E767" s="27"/>
      <c r="F767" s="27"/>
      <c r="G767" s="27"/>
      <c r="H767" s="27"/>
      <c r="I767" s="27"/>
      <c r="J767" s="27"/>
      <c r="K767" s="27"/>
      <c r="L767" s="37"/>
      <c r="M767" s="27"/>
      <c r="N767" s="27"/>
      <c r="O767" s="34"/>
      <c r="P767" s="27"/>
      <c r="Q767" s="27"/>
      <c r="R767" s="27"/>
      <c r="S767" s="27"/>
      <c r="T767" s="27"/>
      <c r="U767" s="27"/>
      <c r="V767" s="27"/>
      <c r="W767" s="27"/>
      <c r="X767" s="27"/>
      <c r="Y767" s="27"/>
      <c r="Z767" s="27"/>
      <c r="AA767" s="27"/>
      <c r="AB767" s="27"/>
      <c r="AC767" s="27"/>
      <c r="AD767" s="27"/>
      <c r="AE767" s="27"/>
    </row>
    <row r="768" spans="1:31" ht="14">
      <c r="A768" s="27" t="e">
        <f>VLOOKUP(O768,Dictionnaire!A:B,2,0)</f>
        <v>#N/A</v>
      </c>
      <c r="B768" s="27">
        <f t="shared" si="3"/>
        <v>0</v>
      </c>
      <c r="C768" s="27"/>
      <c r="D768" s="27"/>
      <c r="E768" s="27"/>
      <c r="F768" s="27"/>
      <c r="G768" s="27"/>
      <c r="H768" s="27"/>
      <c r="I768" s="27"/>
      <c r="J768" s="27"/>
      <c r="K768" s="27"/>
      <c r="L768" s="37"/>
      <c r="M768" s="27"/>
      <c r="N768" s="27"/>
      <c r="O768" s="34"/>
      <c r="P768" s="27"/>
      <c r="Q768" s="27"/>
      <c r="R768" s="27"/>
      <c r="S768" s="27"/>
      <c r="T768" s="27"/>
      <c r="U768" s="27"/>
      <c r="V768" s="27"/>
      <c r="W768" s="27"/>
      <c r="X768" s="27"/>
      <c r="Y768" s="27"/>
      <c r="Z768" s="27"/>
      <c r="AA768" s="27"/>
      <c r="AB768" s="27"/>
      <c r="AC768" s="27"/>
      <c r="AD768" s="27"/>
      <c r="AE768" s="27"/>
    </row>
    <row r="769" spans="1:31" ht="14">
      <c r="A769" s="27" t="e">
        <f>VLOOKUP(O769,Dictionnaire!A:B,2,0)</f>
        <v>#N/A</v>
      </c>
      <c r="B769" s="27">
        <f t="shared" si="3"/>
        <v>0</v>
      </c>
      <c r="C769" s="27"/>
      <c r="D769" s="27"/>
      <c r="E769" s="27"/>
      <c r="F769" s="27"/>
      <c r="G769" s="27"/>
      <c r="H769" s="27"/>
      <c r="I769" s="27"/>
      <c r="J769" s="27"/>
      <c r="K769" s="27"/>
      <c r="L769" s="37"/>
      <c r="M769" s="27"/>
      <c r="N769" s="27"/>
      <c r="O769" s="34"/>
      <c r="P769" s="27"/>
      <c r="Q769" s="27"/>
      <c r="R769" s="27"/>
      <c r="S769" s="27"/>
      <c r="T769" s="27"/>
      <c r="U769" s="27"/>
      <c r="V769" s="27"/>
      <c r="W769" s="36"/>
      <c r="X769" s="27"/>
      <c r="Y769" s="27"/>
      <c r="Z769" s="27"/>
      <c r="AA769" s="27"/>
      <c r="AB769" s="27"/>
      <c r="AC769" s="27"/>
      <c r="AD769" s="27"/>
      <c r="AE769" s="27"/>
    </row>
    <row r="770" spans="1:31" ht="14">
      <c r="A770" s="27" t="e">
        <f>VLOOKUP(O770,Dictionnaire!A:B,2,0)</f>
        <v>#N/A</v>
      </c>
      <c r="B770" s="27">
        <f t="shared" si="3"/>
        <v>0</v>
      </c>
      <c r="C770" s="27"/>
      <c r="D770" s="27"/>
      <c r="E770" s="27"/>
      <c r="F770" s="27"/>
      <c r="G770" s="27"/>
      <c r="H770" s="27"/>
      <c r="I770" s="27"/>
      <c r="J770" s="27"/>
      <c r="K770" s="27"/>
      <c r="L770" s="37"/>
      <c r="M770" s="27"/>
      <c r="N770" s="27"/>
      <c r="O770" s="34"/>
      <c r="P770" s="27"/>
      <c r="Q770" s="27"/>
      <c r="R770" s="27"/>
      <c r="S770" s="27"/>
      <c r="T770" s="27"/>
      <c r="U770" s="27"/>
      <c r="V770" s="27"/>
      <c r="W770" s="27"/>
      <c r="X770" s="27"/>
      <c r="Y770" s="27"/>
      <c r="Z770" s="27"/>
      <c r="AA770" s="27"/>
      <c r="AB770" s="27"/>
      <c r="AC770" s="27"/>
      <c r="AD770" s="27"/>
      <c r="AE770" s="27">
        <v>122749790</v>
      </c>
    </row>
    <row r="771" spans="1:31" ht="14">
      <c r="A771" s="27" t="e">
        <f>VLOOKUP(O771,Dictionnaire!A:B,2,0)</f>
        <v>#N/A</v>
      </c>
      <c r="B771" s="27">
        <f t="shared" si="3"/>
        <v>0</v>
      </c>
      <c r="C771" s="27"/>
      <c r="D771" s="27"/>
      <c r="E771" s="27"/>
      <c r="F771" s="27"/>
      <c r="G771" s="27"/>
      <c r="H771" s="27"/>
      <c r="I771" s="27"/>
      <c r="J771" s="27"/>
      <c r="K771" s="27"/>
      <c r="L771" s="37"/>
      <c r="M771" s="27"/>
      <c r="N771" s="27"/>
      <c r="O771" s="34"/>
      <c r="P771" s="27"/>
      <c r="Q771" s="27"/>
      <c r="R771" s="27"/>
      <c r="S771" s="27"/>
      <c r="T771" s="27"/>
      <c r="U771" s="27"/>
      <c r="V771" s="27"/>
      <c r="W771" s="27"/>
      <c r="X771" s="27"/>
      <c r="Y771" s="27"/>
      <c r="Z771" s="27"/>
      <c r="AA771" s="27"/>
      <c r="AB771" s="27"/>
      <c r="AC771" s="27"/>
      <c r="AD771" s="27"/>
      <c r="AE771" s="27">
        <v>122815548</v>
      </c>
    </row>
    <row r="772" spans="1:31" ht="14">
      <c r="A772" s="27" t="e">
        <f>VLOOKUP(O772,Dictionnaire!A:B,2,0)</f>
        <v>#N/A</v>
      </c>
      <c r="B772" s="27">
        <f t="shared" si="3"/>
        <v>0</v>
      </c>
      <c r="C772" s="27"/>
      <c r="D772" s="27"/>
      <c r="E772" s="27"/>
      <c r="F772" s="27"/>
      <c r="G772" s="27"/>
      <c r="H772" s="27"/>
      <c r="I772" s="27"/>
      <c r="J772" s="27"/>
      <c r="K772" s="27"/>
      <c r="L772" s="37"/>
      <c r="M772" s="27"/>
      <c r="N772" s="27"/>
      <c r="O772" s="34"/>
      <c r="P772" s="27"/>
      <c r="Q772" s="27"/>
      <c r="R772" s="27"/>
      <c r="S772" s="27"/>
      <c r="T772" s="27"/>
      <c r="U772" s="27"/>
      <c r="V772" s="27"/>
      <c r="W772" s="27"/>
      <c r="X772" s="27"/>
      <c r="Y772" s="27"/>
      <c r="Z772" s="27"/>
      <c r="AA772" s="27"/>
      <c r="AB772" s="27"/>
      <c r="AC772" s="27"/>
      <c r="AD772" s="27"/>
      <c r="AE772" s="27"/>
    </row>
    <row r="773" spans="1:31" ht="14">
      <c r="A773" s="27" t="e">
        <f>VLOOKUP(O773,Dictionnaire!A:B,2,0)</f>
        <v>#N/A</v>
      </c>
      <c r="B773" s="27">
        <f t="shared" si="3"/>
        <v>0</v>
      </c>
      <c r="C773" s="27"/>
      <c r="D773" s="27"/>
      <c r="E773" s="27"/>
      <c r="F773" s="27"/>
      <c r="G773" s="27"/>
      <c r="H773" s="27"/>
      <c r="I773" s="27"/>
      <c r="J773" s="27"/>
      <c r="K773" s="27"/>
      <c r="L773" s="37"/>
      <c r="M773" s="27"/>
      <c r="N773" s="27"/>
      <c r="O773" s="34"/>
      <c r="P773" s="27"/>
      <c r="Q773" s="27"/>
      <c r="R773" s="27"/>
      <c r="S773" s="27"/>
      <c r="T773" s="27"/>
      <c r="U773" s="27"/>
      <c r="V773" s="27"/>
      <c r="W773" s="27"/>
      <c r="X773" s="27"/>
      <c r="Y773" s="27"/>
      <c r="Z773" s="27"/>
      <c r="AA773" s="27"/>
      <c r="AB773" s="27"/>
      <c r="AC773" s="27"/>
      <c r="AD773" s="27"/>
      <c r="AE773" s="27">
        <v>122803481</v>
      </c>
    </row>
    <row r="774" spans="1:31" ht="14">
      <c r="A774" s="27" t="e">
        <f>VLOOKUP(O774,Dictionnaire!A:B,2,0)</f>
        <v>#N/A</v>
      </c>
      <c r="B774" s="27">
        <f t="shared" si="3"/>
        <v>0</v>
      </c>
      <c r="C774" s="27"/>
      <c r="D774" s="27"/>
      <c r="E774" s="27"/>
      <c r="F774" s="27"/>
      <c r="G774" s="27"/>
      <c r="H774" s="27"/>
      <c r="I774" s="27"/>
      <c r="J774" s="27"/>
      <c r="K774" s="27"/>
      <c r="L774" s="37"/>
      <c r="M774" s="27"/>
      <c r="N774" s="27"/>
      <c r="O774" s="34"/>
      <c r="P774" s="27"/>
      <c r="Q774" s="27"/>
      <c r="R774" s="27"/>
      <c r="S774" s="27"/>
      <c r="T774" s="27"/>
      <c r="U774" s="27"/>
      <c r="V774" s="27"/>
      <c r="W774" s="27"/>
      <c r="X774" s="27"/>
      <c r="Y774" s="27"/>
      <c r="Z774" s="27"/>
      <c r="AA774" s="27"/>
      <c r="AB774" s="27"/>
      <c r="AC774" s="27"/>
      <c r="AD774" s="27"/>
      <c r="AE774" s="27"/>
    </row>
    <row r="775" spans="1:31" ht="14">
      <c r="A775" s="27" t="e">
        <f>VLOOKUP(O775,Dictionnaire!A:B,2,0)</f>
        <v>#N/A</v>
      </c>
      <c r="B775" s="27">
        <f t="shared" si="3"/>
        <v>0</v>
      </c>
      <c r="C775" s="27"/>
      <c r="D775" s="27"/>
      <c r="E775" s="27"/>
      <c r="F775" s="27"/>
      <c r="G775" s="27"/>
      <c r="H775" s="27"/>
      <c r="I775" s="27"/>
      <c r="J775" s="27"/>
      <c r="K775" s="27"/>
      <c r="L775" s="37"/>
      <c r="M775" s="27"/>
      <c r="N775" s="27"/>
      <c r="O775" s="34"/>
      <c r="P775" s="27"/>
      <c r="Q775" s="27"/>
      <c r="R775" s="27"/>
      <c r="S775" s="27"/>
      <c r="T775" s="27"/>
      <c r="U775" s="27"/>
      <c r="V775" s="27"/>
      <c r="W775" s="27"/>
      <c r="X775" s="27"/>
      <c r="Y775" s="27"/>
      <c r="Z775" s="27"/>
      <c r="AA775" s="27"/>
      <c r="AB775" s="27"/>
      <c r="AC775" s="27"/>
      <c r="AD775" s="27"/>
      <c r="AE775" s="27">
        <v>122986972</v>
      </c>
    </row>
    <row r="776" spans="1:31" ht="14">
      <c r="A776" s="27" t="e">
        <f>VLOOKUP(O776,Dictionnaire!A:B,2,0)</f>
        <v>#N/A</v>
      </c>
      <c r="B776" s="27">
        <f t="shared" si="3"/>
        <v>0</v>
      </c>
      <c r="C776" s="27"/>
      <c r="D776" s="27"/>
      <c r="E776" s="27"/>
      <c r="F776" s="27"/>
      <c r="G776" s="27"/>
      <c r="H776" s="27"/>
      <c r="I776" s="27"/>
      <c r="J776" s="27"/>
      <c r="K776" s="27"/>
      <c r="L776" s="37"/>
      <c r="M776" s="27"/>
      <c r="N776" s="27"/>
      <c r="O776" s="34"/>
      <c r="P776" s="27"/>
      <c r="Q776" s="27"/>
      <c r="R776" s="27"/>
      <c r="S776" s="27"/>
      <c r="T776" s="27"/>
      <c r="U776" s="27"/>
      <c r="V776" s="27"/>
      <c r="W776" s="27"/>
      <c r="X776" s="27"/>
      <c r="Y776" s="27"/>
      <c r="Z776" s="27"/>
      <c r="AA776" s="27"/>
      <c r="AB776" s="27"/>
      <c r="AC776" s="27"/>
      <c r="AD776" s="27"/>
      <c r="AE776" s="27">
        <v>122805389</v>
      </c>
    </row>
    <row r="777" spans="1:31" ht="14">
      <c r="A777" s="27" t="e">
        <f>VLOOKUP(O777,Dictionnaire!A:B,2,0)</f>
        <v>#N/A</v>
      </c>
      <c r="B777" s="27">
        <f t="shared" si="3"/>
        <v>0</v>
      </c>
      <c r="C777" s="27"/>
      <c r="D777" s="27"/>
      <c r="E777" s="27"/>
      <c r="F777" s="27"/>
      <c r="G777" s="27"/>
      <c r="H777" s="27"/>
      <c r="I777" s="27"/>
      <c r="J777" s="27"/>
      <c r="K777" s="27"/>
      <c r="L777" s="37"/>
      <c r="M777" s="27"/>
      <c r="N777" s="27"/>
      <c r="O777" s="34"/>
      <c r="P777" s="27"/>
      <c r="Q777" s="27"/>
      <c r="R777" s="27"/>
      <c r="S777" s="27"/>
      <c r="T777" s="27"/>
      <c r="U777" s="27"/>
      <c r="V777" s="27"/>
      <c r="W777" s="27"/>
      <c r="X777" s="27"/>
      <c r="Y777" s="27"/>
      <c r="Z777" s="27"/>
      <c r="AA777" s="27"/>
      <c r="AB777" s="27"/>
      <c r="AC777" s="27"/>
      <c r="AD777" s="27"/>
      <c r="AE777" s="27"/>
    </row>
    <row r="778" spans="1:31" ht="14">
      <c r="A778" s="27" t="e">
        <f>VLOOKUP(O778,Dictionnaire!A:B,2,0)</f>
        <v>#N/A</v>
      </c>
      <c r="B778" s="27">
        <f t="shared" si="3"/>
        <v>0</v>
      </c>
      <c r="C778" s="27"/>
      <c r="D778" s="27"/>
      <c r="E778" s="27"/>
      <c r="F778" s="27"/>
      <c r="G778" s="27"/>
      <c r="H778" s="27"/>
      <c r="I778" s="27"/>
      <c r="J778" s="27"/>
      <c r="K778" s="27"/>
      <c r="L778" s="37"/>
      <c r="M778" s="27"/>
      <c r="N778" s="27"/>
      <c r="O778" s="34"/>
      <c r="P778" s="27"/>
      <c r="Q778" s="27"/>
      <c r="R778" s="27"/>
      <c r="S778" s="27"/>
      <c r="T778" s="27"/>
      <c r="U778" s="27"/>
      <c r="V778" s="27"/>
      <c r="W778" s="36"/>
      <c r="X778" s="27"/>
      <c r="Y778" s="27"/>
      <c r="Z778" s="27"/>
      <c r="AA778" s="27"/>
      <c r="AB778" s="27"/>
      <c r="AC778" s="27"/>
      <c r="AD778" s="27"/>
      <c r="AE778" s="27">
        <v>122758349</v>
      </c>
    </row>
    <row r="779" spans="1:31" ht="14">
      <c r="A779" s="27" t="e">
        <f>VLOOKUP(O779,Dictionnaire!A:B,2,0)</f>
        <v>#N/A</v>
      </c>
      <c r="B779" s="27">
        <f t="shared" si="3"/>
        <v>0</v>
      </c>
      <c r="C779" s="27"/>
      <c r="D779" s="27"/>
      <c r="E779" s="27"/>
      <c r="F779" s="27"/>
      <c r="G779" s="27"/>
      <c r="H779" s="27"/>
      <c r="I779" s="27"/>
      <c r="J779" s="27"/>
      <c r="K779" s="27"/>
      <c r="L779" s="37"/>
      <c r="M779" s="27"/>
      <c r="N779" s="27"/>
      <c r="O779" s="34"/>
      <c r="P779" s="27"/>
      <c r="Q779" s="27"/>
      <c r="R779" s="27"/>
      <c r="S779" s="27"/>
      <c r="T779" s="27"/>
      <c r="U779" s="27"/>
      <c r="V779" s="27"/>
      <c r="W779" s="35"/>
      <c r="X779" s="27"/>
      <c r="Y779" s="27"/>
      <c r="Z779" s="27"/>
      <c r="AA779" s="27"/>
      <c r="AB779" s="27"/>
      <c r="AC779" s="27"/>
      <c r="AD779" s="27"/>
      <c r="AE779" s="27"/>
    </row>
    <row r="780" spans="1:31" ht="14">
      <c r="A780" s="27" t="e">
        <f>VLOOKUP(O780,Dictionnaire!A:B,2,0)</f>
        <v>#N/A</v>
      </c>
      <c r="B780" s="27">
        <f t="shared" si="3"/>
        <v>0</v>
      </c>
      <c r="C780" s="27"/>
      <c r="D780" s="27"/>
      <c r="E780" s="27"/>
      <c r="F780" s="27"/>
      <c r="G780" s="27"/>
      <c r="H780" s="27"/>
      <c r="I780" s="27"/>
      <c r="J780" s="27"/>
      <c r="K780" s="27"/>
      <c r="L780" s="37"/>
      <c r="M780" s="27"/>
      <c r="N780" s="27"/>
      <c r="O780" s="34"/>
      <c r="P780" s="27"/>
      <c r="Q780" s="27"/>
      <c r="R780" s="27"/>
      <c r="S780" s="27"/>
      <c r="T780" s="27"/>
      <c r="U780" s="27"/>
      <c r="V780" s="27"/>
      <c r="W780" s="27"/>
      <c r="X780" s="27"/>
      <c r="Y780" s="27"/>
      <c r="Z780" s="27"/>
      <c r="AA780" s="27"/>
      <c r="AB780" s="27"/>
      <c r="AC780" s="27"/>
      <c r="AD780" s="27"/>
      <c r="AE780" s="27"/>
    </row>
    <row r="781" spans="1:31" ht="14">
      <c r="A781" s="27" t="e">
        <f>VLOOKUP(O781,Dictionnaire!A:B,2,0)</f>
        <v>#N/A</v>
      </c>
      <c r="B781" s="27">
        <f t="shared" si="3"/>
        <v>0</v>
      </c>
      <c r="C781" s="27"/>
      <c r="D781" s="27"/>
      <c r="E781" s="27"/>
      <c r="F781" s="27"/>
      <c r="G781" s="27"/>
      <c r="H781" s="27"/>
      <c r="I781" s="27"/>
      <c r="J781" s="27"/>
      <c r="K781" s="27"/>
      <c r="L781" s="37"/>
      <c r="M781" s="27"/>
      <c r="N781" s="27"/>
      <c r="O781" s="34"/>
      <c r="P781" s="27"/>
      <c r="Q781" s="27"/>
      <c r="R781" s="27"/>
      <c r="S781" s="27"/>
      <c r="T781" s="27"/>
      <c r="U781" s="27"/>
      <c r="V781" s="27"/>
      <c r="W781" s="27"/>
      <c r="X781" s="27"/>
      <c r="Y781" s="27"/>
      <c r="Z781" s="27"/>
      <c r="AA781" s="27"/>
      <c r="AB781" s="27"/>
      <c r="AC781" s="27"/>
      <c r="AD781" s="27"/>
      <c r="AE781" s="27">
        <v>122773753</v>
      </c>
    </row>
    <row r="782" spans="1:31" ht="14">
      <c r="A782" s="27" t="e">
        <f>VLOOKUP(O782,Dictionnaire!A:B,2,0)</f>
        <v>#N/A</v>
      </c>
      <c r="B782" s="27">
        <f t="shared" si="3"/>
        <v>0</v>
      </c>
      <c r="C782" s="27"/>
      <c r="D782" s="27"/>
      <c r="E782" s="27"/>
      <c r="F782" s="27"/>
      <c r="G782" s="27"/>
      <c r="H782" s="27"/>
      <c r="I782" s="27"/>
      <c r="J782" s="27"/>
      <c r="K782" s="27"/>
      <c r="L782" s="37"/>
      <c r="M782" s="27"/>
      <c r="N782" s="27"/>
      <c r="O782" s="34"/>
      <c r="P782" s="27"/>
      <c r="Q782" s="27"/>
      <c r="R782" s="27"/>
      <c r="S782" s="27"/>
      <c r="T782" s="27"/>
      <c r="U782" s="27"/>
      <c r="V782" s="27"/>
      <c r="W782" s="27"/>
      <c r="X782" s="27"/>
      <c r="Y782" s="27"/>
      <c r="Z782" s="27"/>
      <c r="AA782" s="27"/>
      <c r="AB782" s="27"/>
      <c r="AC782" s="27"/>
      <c r="AD782" s="27"/>
      <c r="AE782" s="27"/>
    </row>
    <row r="783" spans="1:31" ht="14">
      <c r="A783" s="27" t="e">
        <f>VLOOKUP(O783,Dictionnaire!A:B,2,0)</f>
        <v>#N/A</v>
      </c>
      <c r="B783" s="27">
        <f t="shared" si="3"/>
        <v>0</v>
      </c>
      <c r="C783" s="27"/>
      <c r="D783" s="27"/>
      <c r="E783" s="27"/>
      <c r="F783" s="27"/>
      <c r="G783" s="27"/>
      <c r="H783" s="27"/>
      <c r="I783" s="27"/>
      <c r="J783" s="27"/>
      <c r="K783" s="27"/>
      <c r="L783" s="37"/>
      <c r="M783" s="27"/>
      <c r="N783" s="27"/>
      <c r="O783" s="34"/>
      <c r="P783" s="27"/>
      <c r="Q783" s="27"/>
      <c r="R783" s="27"/>
      <c r="S783" s="27"/>
      <c r="T783" s="27"/>
      <c r="U783" s="27"/>
      <c r="V783" s="27"/>
      <c r="W783" s="27"/>
      <c r="X783" s="27"/>
      <c r="Y783" s="27"/>
      <c r="Z783" s="27"/>
      <c r="AA783" s="27"/>
      <c r="AB783" s="27"/>
      <c r="AC783" s="27"/>
      <c r="AD783" s="27"/>
      <c r="AE783" s="27"/>
    </row>
    <row r="784" spans="1:31" ht="14">
      <c r="A784" s="27" t="e">
        <f>VLOOKUP(O784,Dictionnaire!A:B,2,0)</f>
        <v>#N/A</v>
      </c>
      <c r="B784" s="27">
        <f t="shared" si="3"/>
        <v>0</v>
      </c>
      <c r="C784" s="27"/>
      <c r="D784" s="27"/>
      <c r="E784" s="27"/>
      <c r="F784" s="27"/>
      <c r="G784" s="27"/>
      <c r="H784" s="27"/>
      <c r="I784" s="27"/>
      <c r="J784" s="27"/>
      <c r="K784" s="27"/>
      <c r="L784" s="37"/>
      <c r="M784" s="27"/>
      <c r="N784" s="27"/>
      <c r="O784" s="34"/>
      <c r="P784" s="27"/>
      <c r="Q784" s="27"/>
      <c r="R784" s="27"/>
      <c r="S784" s="27"/>
      <c r="T784" s="27"/>
      <c r="U784" s="27"/>
      <c r="V784" s="27"/>
      <c r="W784" s="27"/>
      <c r="X784" s="27"/>
      <c r="Y784" s="27"/>
      <c r="Z784" s="27"/>
      <c r="AA784" s="27"/>
      <c r="AB784" s="27"/>
      <c r="AC784" s="27"/>
      <c r="AD784" s="27"/>
      <c r="AE784" s="27">
        <v>122766542</v>
      </c>
    </row>
    <row r="785" spans="1:31" ht="14">
      <c r="A785" s="27" t="e">
        <f>VLOOKUP(O785,Dictionnaire!A:B,2,0)</f>
        <v>#N/A</v>
      </c>
      <c r="B785" s="27">
        <f t="shared" si="3"/>
        <v>0</v>
      </c>
      <c r="C785" s="27"/>
      <c r="D785" s="27"/>
      <c r="E785" s="27"/>
      <c r="F785" s="27"/>
      <c r="G785" s="27"/>
      <c r="H785" s="27"/>
      <c r="I785" s="27"/>
      <c r="J785" s="27"/>
      <c r="K785" s="27"/>
      <c r="L785" s="37"/>
      <c r="M785" s="27"/>
      <c r="N785" s="27"/>
      <c r="O785" s="34"/>
      <c r="P785" s="27"/>
      <c r="Q785" s="27"/>
      <c r="R785" s="27"/>
      <c r="S785" s="27"/>
      <c r="T785" s="27"/>
      <c r="U785" s="27"/>
      <c r="V785" s="27"/>
      <c r="W785" s="27"/>
      <c r="X785" s="27"/>
      <c r="Y785" s="27"/>
      <c r="Z785" s="27"/>
      <c r="AA785" s="27"/>
      <c r="AB785" s="27"/>
      <c r="AC785" s="27"/>
      <c r="AD785" s="27"/>
      <c r="AE785" s="27" t="s">
        <v>7619</v>
      </c>
    </row>
    <row r="786" spans="1:31" ht="14">
      <c r="A786" s="27" t="e">
        <f>VLOOKUP(O786,Dictionnaire!A:B,2,0)</f>
        <v>#N/A</v>
      </c>
      <c r="B786" s="27">
        <f t="shared" si="3"/>
        <v>0</v>
      </c>
      <c r="C786" s="27"/>
      <c r="D786" s="27"/>
      <c r="E786" s="27"/>
      <c r="F786" s="27"/>
      <c r="G786" s="27"/>
      <c r="H786" s="27"/>
      <c r="I786" s="27"/>
      <c r="J786" s="27"/>
      <c r="K786" s="27"/>
      <c r="L786" s="37"/>
      <c r="M786" s="27"/>
      <c r="N786" s="27"/>
      <c r="O786" s="34"/>
      <c r="P786" s="27"/>
      <c r="Q786" s="27"/>
      <c r="R786" s="27"/>
      <c r="S786" s="27"/>
      <c r="T786" s="27"/>
      <c r="U786" s="27"/>
      <c r="V786" s="27"/>
      <c r="W786" s="27"/>
      <c r="X786" s="27"/>
      <c r="Y786" s="27"/>
      <c r="Z786" s="27"/>
      <c r="AA786" s="27"/>
      <c r="AB786" s="27"/>
      <c r="AC786" s="27"/>
      <c r="AD786" s="27"/>
      <c r="AE786" s="27"/>
    </row>
    <row r="787" spans="1:31" ht="14">
      <c r="A787" s="27" t="e">
        <f>VLOOKUP(O787,Dictionnaire!A:B,2,0)</f>
        <v>#N/A</v>
      </c>
      <c r="B787" s="27">
        <f t="shared" si="3"/>
        <v>0</v>
      </c>
      <c r="C787" s="27"/>
      <c r="D787" s="27"/>
      <c r="E787" s="27"/>
      <c r="F787" s="27"/>
      <c r="G787" s="27"/>
      <c r="H787" s="27"/>
      <c r="I787" s="27"/>
      <c r="J787" s="27"/>
      <c r="K787" s="27"/>
      <c r="L787" s="37"/>
      <c r="M787" s="27"/>
      <c r="N787" s="27"/>
      <c r="O787" s="34"/>
      <c r="P787" s="27"/>
      <c r="Q787" s="27"/>
      <c r="R787" s="27"/>
      <c r="S787" s="27"/>
      <c r="T787" s="27"/>
      <c r="U787" s="27"/>
      <c r="V787" s="27"/>
      <c r="W787" s="27"/>
      <c r="X787" s="27"/>
      <c r="Y787" s="27"/>
      <c r="Z787" s="27"/>
      <c r="AA787" s="27"/>
      <c r="AB787" s="27"/>
      <c r="AC787" s="27"/>
      <c r="AD787" s="27"/>
      <c r="AE787" s="27"/>
    </row>
    <row r="788" spans="1:31" ht="14">
      <c r="A788" s="27" t="e">
        <f>VLOOKUP(O788,Dictionnaire!A:B,2,0)</f>
        <v>#N/A</v>
      </c>
      <c r="B788" s="27">
        <f t="shared" si="3"/>
        <v>0</v>
      </c>
      <c r="C788" s="27"/>
      <c r="D788" s="27"/>
      <c r="E788" s="27"/>
      <c r="F788" s="27"/>
      <c r="G788" s="27"/>
      <c r="H788" s="27"/>
      <c r="I788" s="27"/>
      <c r="J788" s="27"/>
      <c r="K788" s="27"/>
      <c r="L788" s="37"/>
      <c r="M788" s="27"/>
      <c r="N788" s="27"/>
      <c r="O788" s="34"/>
      <c r="P788" s="27"/>
      <c r="Q788" s="27"/>
      <c r="R788" s="27"/>
      <c r="S788" s="27"/>
      <c r="T788" s="27"/>
      <c r="U788" s="27"/>
      <c r="V788" s="27"/>
      <c r="W788" s="27"/>
      <c r="X788" s="27"/>
      <c r="Y788" s="27"/>
      <c r="Z788" s="27"/>
      <c r="AA788" s="27"/>
      <c r="AB788" s="27"/>
      <c r="AC788" s="27"/>
      <c r="AD788" s="27"/>
      <c r="AE788" s="27" t="s">
        <v>7620</v>
      </c>
    </row>
    <row r="789" spans="1:31" ht="14">
      <c r="A789" s="27" t="e">
        <f>VLOOKUP(O789,Dictionnaire!A:B,2,0)</f>
        <v>#N/A</v>
      </c>
      <c r="B789" s="27">
        <f t="shared" si="3"/>
        <v>0</v>
      </c>
      <c r="C789" s="27"/>
      <c r="D789" s="27"/>
      <c r="E789" s="27"/>
      <c r="F789" s="27"/>
      <c r="G789" s="27"/>
      <c r="H789" s="27"/>
      <c r="I789" s="27"/>
      <c r="J789" s="27"/>
      <c r="K789" s="27"/>
      <c r="L789" s="37"/>
      <c r="M789" s="27"/>
      <c r="N789" s="27"/>
      <c r="O789" s="34"/>
      <c r="P789" s="27"/>
      <c r="Q789" s="27"/>
      <c r="R789" s="27"/>
      <c r="S789" s="27"/>
      <c r="T789" s="27"/>
      <c r="U789" s="27"/>
      <c r="V789" s="27"/>
      <c r="W789" s="27"/>
      <c r="X789" s="27"/>
      <c r="Y789" s="27"/>
      <c r="Z789" s="27"/>
      <c r="AA789" s="27"/>
      <c r="AB789" s="27"/>
      <c r="AC789" s="27"/>
      <c r="AD789" s="27"/>
      <c r="AE789" s="27"/>
    </row>
    <row r="790" spans="1:31" ht="14">
      <c r="A790" s="27" t="e">
        <f>VLOOKUP(O790,Dictionnaire!A:B,2,0)</f>
        <v>#N/A</v>
      </c>
      <c r="B790" s="27">
        <f t="shared" si="3"/>
        <v>0</v>
      </c>
      <c r="C790" s="27"/>
      <c r="D790" s="27"/>
      <c r="E790" s="27"/>
      <c r="F790" s="27"/>
      <c r="G790" s="27"/>
      <c r="H790" s="27"/>
      <c r="I790" s="27"/>
      <c r="J790" s="27"/>
      <c r="K790" s="27"/>
      <c r="L790" s="37"/>
      <c r="M790" s="27"/>
      <c r="N790" s="27"/>
      <c r="O790" s="34"/>
      <c r="P790" s="27"/>
      <c r="Q790" s="27"/>
      <c r="R790" s="27"/>
      <c r="S790" s="27"/>
      <c r="T790" s="27"/>
      <c r="U790" s="27"/>
      <c r="V790" s="27"/>
      <c r="W790" s="35"/>
      <c r="X790" s="27"/>
      <c r="Y790" s="27"/>
      <c r="Z790" s="27"/>
      <c r="AA790" s="27"/>
      <c r="AB790" s="27"/>
      <c r="AC790" s="27"/>
      <c r="AD790" s="27"/>
      <c r="AE790" s="27"/>
    </row>
    <row r="791" spans="1:31" ht="14">
      <c r="A791" s="27" t="e">
        <f>VLOOKUP(O791,Dictionnaire!A:B,2,0)</f>
        <v>#N/A</v>
      </c>
      <c r="B791" s="27">
        <f t="shared" si="3"/>
        <v>0</v>
      </c>
      <c r="C791" s="27"/>
      <c r="D791" s="27"/>
      <c r="E791" s="27"/>
      <c r="F791" s="27"/>
      <c r="G791" s="27"/>
      <c r="H791" s="27"/>
      <c r="I791" s="27"/>
      <c r="J791" s="27"/>
      <c r="K791" s="27"/>
      <c r="L791" s="37"/>
      <c r="M791" s="27"/>
      <c r="N791" s="27"/>
      <c r="O791" s="34"/>
      <c r="P791" s="27"/>
      <c r="Q791" s="27"/>
      <c r="R791" s="27"/>
      <c r="S791" s="27"/>
      <c r="T791" s="27"/>
      <c r="U791" s="27"/>
      <c r="V791" s="27"/>
      <c r="W791" s="27"/>
      <c r="X791" s="27"/>
      <c r="Y791" s="27"/>
      <c r="Z791" s="27"/>
      <c r="AA791" s="27"/>
      <c r="AB791" s="27"/>
      <c r="AC791" s="27"/>
      <c r="AD791" s="27"/>
      <c r="AE791" s="27"/>
    </row>
    <row r="792" spans="1:31" ht="14">
      <c r="A792" s="27" t="e">
        <f>VLOOKUP(O792,Dictionnaire!A:B,2,0)</f>
        <v>#N/A</v>
      </c>
      <c r="B792" s="27">
        <f t="shared" si="3"/>
        <v>0</v>
      </c>
      <c r="C792" s="27"/>
      <c r="D792" s="27"/>
      <c r="E792" s="27"/>
      <c r="F792" s="27"/>
      <c r="G792" s="27"/>
      <c r="H792" s="27"/>
      <c r="I792" s="27"/>
      <c r="J792" s="27"/>
      <c r="K792" s="27"/>
      <c r="L792" s="37"/>
      <c r="M792" s="27"/>
      <c r="N792" s="27"/>
      <c r="O792" s="34"/>
      <c r="P792" s="27"/>
      <c r="Q792" s="27"/>
      <c r="R792" s="27"/>
      <c r="S792" s="27"/>
      <c r="T792" s="27"/>
      <c r="U792" s="27"/>
      <c r="V792" s="27"/>
      <c r="W792" s="27"/>
      <c r="X792" s="27"/>
      <c r="Y792" s="27"/>
      <c r="Z792" s="27"/>
      <c r="AA792" s="27"/>
      <c r="AB792" s="27"/>
      <c r="AC792" s="27"/>
      <c r="AD792" s="27"/>
      <c r="AE792" s="27">
        <v>122780592</v>
      </c>
    </row>
    <row r="793" spans="1:31" ht="14">
      <c r="A793" s="27" t="e">
        <f>VLOOKUP(O793,Dictionnaire!A:B,2,0)</f>
        <v>#N/A</v>
      </c>
      <c r="B793" s="27">
        <f t="shared" si="3"/>
        <v>0</v>
      </c>
      <c r="C793" s="27"/>
      <c r="D793" s="27"/>
      <c r="E793" s="27"/>
      <c r="F793" s="27"/>
      <c r="G793" s="27"/>
      <c r="H793" s="27"/>
      <c r="I793" s="27"/>
      <c r="J793" s="27"/>
      <c r="K793" s="27"/>
      <c r="L793" s="37"/>
      <c r="M793" s="27"/>
      <c r="N793" s="27"/>
      <c r="O793" s="34"/>
      <c r="P793" s="27"/>
      <c r="Q793" s="27"/>
      <c r="R793" s="27"/>
      <c r="S793" s="27"/>
      <c r="T793" s="27"/>
      <c r="U793" s="27"/>
      <c r="V793" s="27"/>
      <c r="W793" s="27"/>
      <c r="X793" s="27"/>
      <c r="Y793" s="27"/>
      <c r="Z793" s="27"/>
      <c r="AA793" s="27"/>
      <c r="AB793" s="27"/>
      <c r="AC793" s="27"/>
      <c r="AD793" s="27"/>
      <c r="AE793" s="27"/>
    </row>
    <row r="794" spans="1:31" ht="14">
      <c r="A794" s="27" t="e">
        <f>VLOOKUP(O794,Dictionnaire!A:B,2,0)</f>
        <v>#N/A</v>
      </c>
      <c r="B794" s="27">
        <f t="shared" si="3"/>
        <v>0</v>
      </c>
      <c r="C794" s="27"/>
      <c r="D794" s="27"/>
      <c r="E794" s="27"/>
      <c r="F794" s="27"/>
      <c r="G794" s="27"/>
      <c r="H794" s="27"/>
      <c r="I794" s="27"/>
      <c r="J794" s="27"/>
      <c r="K794" s="27"/>
      <c r="L794" s="37"/>
      <c r="M794" s="27"/>
      <c r="N794" s="27"/>
      <c r="O794" s="34"/>
      <c r="P794" s="27"/>
      <c r="Q794" s="27"/>
      <c r="R794" s="27"/>
      <c r="S794" s="27"/>
      <c r="T794" s="27"/>
      <c r="U794" s="27"/>
      <c r="V794" s="27"/>
      <c r="W794" s="27"/>
      <c r="X794" s="27"/>
      <c r="Y794" s="27"/>
      <c r="Z794" s="27"/>
      <c r="AA794" s="27"/>
      <c r="AB794" s="27"/>
      <c r="AC794" s="27"/>
      <c r="AD794" s="27"/>
      <c r="AE794" s="27" t="s">
        <v>7621</v>
      </c>
    </row>
    <row r="795" spans="1:31" ht="14">
      <c r="A795" s="27" t="e">
        <f>VLOOKUP(O795,Dictionnaire!A:B,2,0)</f>
        <v>#N/A</v>
      </c>
      <c r="B795" s="27">
        <f t="shared" si="3"/>
        <v>0</v>
      </c>
      <c r="C795" s="27"/>
      <c r="D795" s="27"/>
      <c r="E795" s="27"/>
      <c r="F795" s="27"/>
      <c r="G795" s="27"/>
      <c r="H795" s="27"/>
      <c r="I795" s="27"/>
      <c r="J795" s="27"/>
      <c r="K795" s="27"/>
      <c r="L795" s="37"/>
      <c r="M795" s="27"/>
      <c r="N795" s="27"/>
      <c r="O795" s="34"/>
      <c r="P795" s="27"/>
      <c r="Q795" s="27"/>
      <c r="R795" s="27"/>
      <c r="S795" s="27"/>
      <c r="T795" s="27"/>
      <c r="U795" s="27"/>
      <c r="V795" s="27"/>
      <c r="W795" s="27"/>
      <c r="X795" s="27"/>
      <c r="Y795" s="27"/>
      <c r="Z795" s="27"/>
      <c r="AA795" s="27"/>
      <c r="AB795" s="27"/>
      <c r="AC795" s="27"/>
      <c r="AD795" s="27"/>
      <c r="AE795" s="27">
        <v>122769016</v>
      </c>
    </row>
    <row r="796" spans="1:31" ht="14">
      <c r="A796" s="27" t="e">
        <f>VLOOKUP(O796,Dictionnaire!A:B,2,0)</f>
        <v>#N/A</v>
      </c>
      <c r="B796" s="27">
        <f t="shared" si="3"/>
        <v>0</v>
      </c>
      <c r="C796" s="27"/>
      <c r="D796" s="27"/>
      <c r="E796" s="27"/>
      <c r="F796" s="27"/>
      <c r="G796" s="27"/>
      <c r="H796" s="27"/>
      <c r="I796" s="27"/>
      <c r="J796" s="27"/>
      <c r="K796" s="27"/>
      <c r="L796" s="37"/>
      <c r="M796" s="27"/>
      <c r="N796" s="27"/>
      <c r="O796" s="34"/>
      <c r="P796" s="27"/>
      <c r="Q796" s="27"/>
      <c r="R796" s="27"/>
      <c r="S796" s="27"/>
      <c r="T796" s="27"/>
      <c r="U796" s="27"/>
      <c r="V796" s="27"/>
      <c r="W796" s="27"/>
      <c r="X796" s="27"/>
      <c r="Y796" s="27"/>
      <c r="Z796" s="27"/>
      <c r="AA796" s="27"/>
      <c r="AB796" s="27"/>
      <c r="AC796" s="27"/>
      <c r="AD796" s="27"/>
      <c r="AE796" s="27"/>
    </row>
    <row r="797" spans="1:31" ht="14">
      <c r="A797" s="27" t="e">
        <f>VLOOKUP(O797,Dictionnaire!A:B,2,0)</f>
        <v>#N/A</v>
      </c>
      <c r="B797" s="27">
        <f t="shared" si="3"/>
        <v>0</v>
      </c>
      <c r="C797" s="27"/>
      <c r="D797" s="27"/>
      <c r="E797" s="27"/>
      <c r="F797" s="27"/>
      <c r="G797" s="27"/>
      <c r="H797" s="27"/>
      <c r="I797" s="27"/>
      <c r="J797" s="27"/>
      <c r="K797" s="27"/>
      <c r="L797" s="37"/>
      <c r="M797" s="27"/>
      <c r="N797" s="27"/>
      <c r="O797" s="34"/>
      <c r="P797" s="27"/>
      <c r="Q797" s="27"/>
      <c r="R797" s="27"/>
      <c r="S797" s="27"/>
      <c r="T797" s="27"/>
      <c r="U797" s="27"/>
      <c r="V797" s="27"/>
      <c r="W797" s="27"/>
      <c r="X797" s="27"/>
      <c r="Y797" s="27"/>
      <c r="Z797" s="27"/>
      <c r="AA797" s="27"/>
      <c r="AB797" s="27"/>
      <c r="AC797" s="27"/>
      <c r="AD797" s="27"/>
      <c r="AE797" s="27"/>
    </row>
    <row r="798" spans="1:31" ht="14">
      <c r="A798" s="27" t="e">
        <f>VLOOKUP(O798,Dictionnaire!A:B,2,0)</f>
        <v>#N/A</v>
      </c>
      <c r="B798" s="27">
        <f t="shared" si="3"/>
        <v>0</v>
      </c>
      <c r="C798" s="27"/>
      <c r="D798" s="27"/>
      <c r="E798" s="27"/>
      <c r="F798" s="27"/>
      <c r="G798" s="27"/>
      <c r="H798" s="27"/>
      <c r="I798" s="27"/>
      <c r="J798" s="27"/>
      <c r="K798" s="27"/>
      <c r="L798" s="37"/>
      <c r="M798" s="27"/>
      <c r="N798" s="27"/>
      <c r="O798" s="34"/>
      <c r="P798" s="27"/>
      <c r="Q798" s="27"/>
      <c r="R798" s="27"/>
      <c r="S798" s="27"/>
      <c r="T798" s="27"/>
      <c r="U798" s="27"/>
      <c r="V798" s="27"/>
      <c r="W798" s="27"/>
      <c r="X798" s="27"/>
      <c r="Y798" s="27"/>
      <c r="Z798" s="27"/>
      <c r="AA798" s="27"/>
      <c r="AB798" s="27"/>
      <c r="AC798" s="27"/>
      <c r="AD798" s="27"/>
      <c r="AE798" s="27"/>
    </row>
    <row r="799" spans="1:31" ht="14">
      <c r="A799" s="27" t="e">
        <f>VLOOKUP(O799,Dictionnaire!A:B,2,0)</f>
        <v>#N/A</v>
      </c>
      <c r="B799" s="27">
        <f t="shared" si="3"/>
        <v>0</v>
      </c>
      <c r="C799" s="27"/>
      <c r="D799" s="27"/>
      <c r="E799" s="27"/>
      <c r="F799" s="27"/>
      <c r="G799" s="27"/>
      <c r="H799" s="27"/>
      <c r="I799" s="27"/>
      <c r="J799" s="27"/>
      <c r="K799" s="27"/>
      <c r="L799" s="37"/>
      <c r="M799" s="27"/>
      <c r="N799" s="27"/>
      <c r="O799" s="34"/>
      <c r="P799" s="27"/>
      <c r="Q799" s="27"/>
      <c r="R799" s="27"/>
      <c r="S799" s="27"/>
      <c r="T799" s="27"/>
      <c r="U799" s="27"/>
      <c r="V799" s="27"/>
      <c r="W799" s="27"/>
      <c r="X799" s="27"/>
      <c r="Y799" s="27"/>
      <c r="Z799" s="27"/>
      <c r="AA799" s="27"/>
      <c r="AB799" s="27"/>
      <c r="AC799" s="27"/>
      <c r="AD799" s="27"/>
      <c r="AE799" s="27">
        <v>123252095</v>
      </c>
    </row>
    <row r="800" spans="1:31" ht="14">
      <c r="A800" s="27" t="e">
        <f>VLOOKUP(O800,Dictionnaire!A:B,2,0)</f>
        <v>#N/A</v>
      </c>
      <c r="B800" s="27">
        <f t="shared" si="3"/>
        <v>0</v>
      </c>
      <c r="C800" s="27"/>
      <c r="D800" s="27"/>
      <c r="E800" s="27"/>
      <c r="F800" s="27"/>
      <c r="G800" s="27"/>
      <c r="H800" s="27"/>
      <c r="I800" s="27"/>
      <c r="J800" s="27"/>
      <c r="K800" s="27"/>
      <c r="L800" s="37"/>
      <c r="M800" s="27"/>
      <c r="N800" s="27"/>
      <c r="O800" s="34"/>
      <c r="P800" s="27"/>
      <c r="Q800" s="27"/>
      <c r="R800" s="27"/>
      <c r="S800" s="27"/>
      <c r="T800" s="27"/>
      <c r="U800" s="27"/>
      <c r="V800" s="27"/>
      <c r="W800" s="27"/>
      <c r="X800" s="27"/>
      <c r="Y800" s="27"/>
      <c r="Z800" s="27"/>
      <c r="AA800" s="27"/>
      <c r="AB800" s="27"/>
      <c r="AC800" s="27"/>
      <c r="AD800" s="27"/>
      <c r="AE800" s="27">
        <v>122772932</v>
      </c>
    </row>
    <row r="801" spans="1:31" ht="14">
      <c r="A801" s="27" t="e">
        <f>VLOOKUP(O801,Dictionnaire!A:B,2,0)</f>
        <v>#N/A</v>
      </c>
      <c r="B801" s="27">
        <f t="shared" si="3"/>
        <v>0</v>
      </c>
      <c r="C801" s="27"/>
      <c r="D801" s="27"/>
      <c r="E801" s="27"/>
      <c r="F801" s="27"/>
      <c r="G801" s="27"/>
      <c r="H801" s="27"/>
      <c r="I801" s="27"/>
      <c r="J801" s="27"/>
      <c r="K801" s="27"/>
      <c r="L801" s="37"/>
      <c r="M801" s="27"/>
      <c r="N801" s="27"/>
      <c r="O801" s="34"/>
      <c r="P801" s="27"/>
      <c r="Q801" s="27"/>
      <c r="R801" s="27"/>
      <c r="S801" s="27"/>
      <c r="T801" s="27"/>
      <c r="U801" s="27"/>
      <c r="V801" s="27"/>
      <c r="W801" s="27"/>
      <c r="X801" s="27"/>
      <c r="Y801" s="27"/>
      <c r="Z801" s="27"/>
      <c r="AA801" s="27"/>
      <c r="AB801" s="27"/>
      <c r="AC801" s="27"/>
      <c r="AD801" s="27"/>
      <c r="AE801" s="27"/>
    </row>
    <row r="802" spans="1:31" ht="14">
      <c r="A802" s="27" t="e">
        <f>VLOOKUP(O802,Dictionnaire!A:B,2,0)</f>
        <v>#N/A</v>
      </c>
      <c r="B802" s="27">
        <f t="shared" si="3"/>
        <v>0</v>
      </c>
      <c r="C802" s="27"/>
      <c r="D802" s="27"/>
      <c r="E802" s="27"/>
      <c r="F802" s="27"/>
      <c r="G802" s="27"/>
      <c r="H802" s="27"/>
      <c r="I802" s="27"/>
      <c r="J802" s="27"/>
      <c r="K802" s="27"/>
      <c r="L802" s="37"/>
      <c r="M802" s="27"/>
      <c r="N802" s="27"/>
      <c r="O802" s="34"/>
      <c r="P802" s="27"/>
      <c r="Q802" s="27"/>
      <c r="R802" s="27"/>
      <c r="S802" s="27"/>
      <c r="T802" s="27"/>
      <c r="U802" s="27"/>
      <c r="V802" s="27"/>
      <c r="W802" s="27"/>
      <c r="X802" s="27"/>
      <c r="Y802" s="27"/>
      <c r="Z802" s="27"/>
      <c r="AA802" s="27"/>
      <c r="AB802" s="27"/>
      <c r="AC802" s="27"/>
      <c r="AD802" s="27"/>
      <c r="AE802" s="27"/>
    </row>
    <row r="803" spans="1:31" ht="14">
      <c r="A803" s="27" t="e">
        <f>VLOOKUP(O803,Dictionnaire!A:B,2,0)</f>
        <v>#N/A</v>
      </c>
      <c r="B803" s="27">
        <f t="shared" si="3"/>
        <v>0</v>
      </c>
      <c r="C803" s="27"/>
      <c r="D803" s="27"/>
      <c r="E803" s="27"/>
      <c r="F803" s="27"/>
      <c r="G803" s="27"/>
      <c r="H803" s="27"/>
      <c r="I803" s="27"/>
      <c r="J803" s="27"/>
      <c r="K803" s="27"/>
      <c r="L803" s="37"/>
      <c r="M803" s="27"/>
      <c r="N803" s="27"/>
      <c r="O803" s="34"/>
      <c r="P803" s="27"/>
      <c r="Q803" s="27"/>
      <c r="R803" s="27"/>
      <c r="S803" s="27"/>
      <c r="T803" s="27"/>
      <c r="U803" s="27"/>
      <c r="V803" s="27"/>
      <c r="W803" s="27"/>
      <c r="X803" s="27"/>
      <c r="Y803" s="27"/>
      <c r="Z803" s="27"/>
      <c r="AA803" s="27"/>
      <c r="AB803" s="27"/>
      <c r="AC803" s="27"/>
      <c r="AD803" s="27"/>
      <c r="AE803" s="27">
        <v>122770991</v>
      </c>
    </row>
    <row r="804" spans="1:31" ht="14">
      <c r="A804" s="27" t="e">
        <f>VLOOKUP(O804,Dictionnaire!A:B,2,0)</f>
        <v>#N/A</v>
      </c>
      <c r="B804" s="27">
        <f t="shared" si="3"/>
        <v>0</v>
      </c>
      <c r="C804" s="27"/>
      <c r="D804" s="27"/>
      <c r="E804" s="27"/>
      <c r="F804" s="27"/>
      <c r="G804" s="27"/>
      <c r="H804" s="27"/>
      <c r="I804" s="27"/>
      <c r="J804" s="27"/>
      <c r="K804" s="27"/>
      <c r="L804" s="37"/>
      <c r="M804" s="27"/>
      <c r="N804" s="27"/>
      <c r="O804" s="34"/>
      <c r="P804" s="27"/>
      <c r="Q804" s="27"/>
      <c r="R804" s="27"/>
      <c r="S804" s="27"/>
      <c r="T804" s="27"/>
      <c r="U804" s="27"/>
      <c r="V804" s="27"/>
      <c r="W804" s="27"/>
      <c r="X804" s="27"/>
      <c r="Y804" s="27"/>
      <c r="Z804" s="27"/>
      <c r="AA804" s="27"/>
      <c r="AB804" s="27"/>
      <c r="AC804" s="27"/>
      <c r="AD804" s="27"/>
      <c r="AE804" s="27"/>
    </row>
    <row r="805" spans="1:31" ht="14">
      <c r="A805" s="27" t="e">
        <f>VLOOKUP(O805,Dictionnaire!A:B,2,0)</f>
        <v>#N/A</v>
      </c>
      <c r="B805" s="27">
        <f t="shared" si="3"/>
        <v>0</v>
      </c>
      <c r="C805" s="27"/>
      <c r="D805" s="27"/>
      <c r="E805" s="27"/>
      <c r="F805" s="27"/>
      <c r="G805" s="27"/>
      <c r="H805" s="27"/>
      <c r="I805" s="27"/>
      <c r="J805" s="27"/>
      <c r="K805" s="27"/>
      <c r="L805" s="37"/>
      <c r="M805" s="27"/>
      <c r="N805" s="27"/>
      <c r="O805" s="34"/>
      <c r="P805" s="27"/>
      <c r="Q805" s="27"/>
      <c r="R805" s="27"/>
      <c r="S805" s="27"/>
      <c r="T805" s="27"/>
      <c r="U805" s="27"/>
      <c r="V805" s="27"/>
      <c r="W805" s="27"/>
      <c r="X805" s="27"/>
      <c r="Y805" s="27"/>
      <c r="Z805" s="27"/>
      <c r="AA805" s="27"/>
      <c r="AB805" s="27"/>
      <c r="AC805" s="27"/>
      <c r="AD805" s="27"/>
      <c r="AE805" s="27"/>
    </row>
    <row r="806" spans="1:31" ht="14">
      <c r="A806" s="27" t="e">
        <f>VLOOKUP(O806,Dictionnaire!A:B,2,0)</f>
        <v>#N/A</v>
      </c>
      <c r="B806" s="27">
        <f t="shared" si="3"/>
        <v>0</v>
      </c>
      <c r="C806" s="27"/>
      <c r="D806" s="27"/>
      <c r="E806" s="27"/>
      <c r="F806" s="27"/>
      <c r="G806" s="27"/>
      <c r="H806" s="27"/>
      <c r="I806" s="27"/>
      <c r="J806" s="27"/>
      <c r="K806" s="27"/>
      <c r="L806" s="37"/>
      <c r="M806" s="27"/>
      <c r="N806" s="27"/>
      <c r="O806" s="34"/>
      <c r="P806" s="27"/>
      <c r="Q806" s="27"/>
      <c r="R806" s="27"/>
      <c r="S806" s="27"/>
      <c r="T806" s="27"/>
      <c r="U806" s="27"/>
      <c r="V806" s="27"/>
      <c r="W806" s="27"/>
      <c r="X806" s="27"/>
      <c r="Y806" s="27"/>
      <c r="Z806" s="27"/>
      <c r="AA806" s="27"/>
      <c r="AB806" s="27"/>
      <c r="AC806" s="27"/>
      <c r="AD806" s="27"/>
      <c r="AE806" s="27" t="s">
        <v>7622</v>
      </c>
    </row>
    <row r="807" spans="1:31" ht="14">
      <c r="A807" s="27" t="e">
        <f>VLOOKUP(O807,Dictionnaire!A:B,2,0)</f>
        <v>#N/A</v>
      </c>
      <c r="B807" s="27">
        <f t="shared" si="3"/>
        <v>0</v>
      </c>
      <c r="C807" s="27"/>
      <c r="D807" s="27"/>
      <c r="E807" s="27"/>
      <c r="F807" s="27"/>
      <c r="G807" s="27"/>
      <c r="H807" s="27"/>
      <c r="I807" s="27"/>
      <c r="J807" s="27"/>
      <c r="K807" s="27"/>
      <c r="L807" s="37"/>
      <c r="M807" s="27"/>
      <c r="N807" s="27"/>
      <c r="O807" s="34"/>
      <c r="P807" s="27"/>
      <c r="Q807" s="27"/>
      <c r="R807" s="27"/>
      <c r="S807" s="27"/>
      <c r="T807" s="27"/>
      <c r="U807" s="27"/>
      <c r="V807" s="27"/>
      <c r="W807" s="27"/>
      <c r="X807" s="27"/>
      <c r="Y807" s="27"/>
      <c r="Z807" s="27"/>
      <c r="AA807" s="27"/>
      <c r="AB807" s="27"/>
      <c r="AC807" s="27"/>
      <c r="AD807" s="27"/>
      <c r="AE807" s="27"/>
    </row>
    <row r="808" spans="1:31" ht="14">
      <c r="A808" s="27" t="e">
        <f>VLOOKUP(O808,Dictionnaire!A:B,2,0)</f>
        <v>#N/A</v>
      </c>
      <c r="B808" s="27">
        <f t="shared" si="3"/>
        <v>0</v>
      </c>
      <c r="C808" s="27"/>
      <c r="D808" s="27"/>
      <c r="E808" s="27"/>
      <c r="F808" s="27"/>
      <c r="G808" s="27"/>
      <c r="H808" s="27"/>
      <c r="I808" s="27"/>
      <c r="J808" s="27"/>
      <c r="K808" s="27"/>
      <c r="L808" s="37"/>
      <c r="M808" s="27"/>
      <c r="N808" s="27"/>
      <c r="O808" s="34"/>
      <c r="P808" s="27"/>
      <c r="Q808" s="27"/>
      <c r="R808" s="27"/>
      <c r="S808" s="27"/>
      <c r="T808" s="27"/>
      <c r="U808" s="27"/>
      <c r="V808" s="27"/>
      <c r="W808" s="27"/>
      <c r="X808" s="27"/>
      <c r="Y808" s="27"/>
      <c r="Z808" s="27"/>
      <c r="AA808" s="27"/>
      <c r="AB808" s="27"/>
      <c r="AC808" s="27"/>
      <c r="AD808" s="27"/>
      <c r="AE808" s="27">
        <v>122876724</v>
      </c>
    </row>
    <row r="809" spans="1:31" ht="14">
      <c r="A809" s="27" t="e">
        <f>VLOOKUP(O809,Dictionnaire!A:B,2,0)</f>
        <v>#N/A</v>
      </c>
      <c r="B809" s="27">
        <f t="shared" si="3"/>
        <v>0</v>
      </c>
      <c r="C809" s="27"/>
      <c r="D809" s="27"/>
      <c r="E809" s="27"/>
      <c r="F809" s="27"/>
      <c r="G809" s="27"/>
      <c r="H809" s="27"/>
      <c r="I809" s="27"/>
      <c r="J809" s="27"/>
      <c r="K809" s="27"/>
      <c r="L809" s="37"/>
      <c r="M809" s="27"/>
      <c r="N809" s="27"/>
      <c r="O809" s="34"/>
      <c r="P809" s="27"/>
      <c r="Q809" s="27"/>
      <c r="R809" s="27"/>
      <c r="S809" s="27"/>
      <c r="T809" s="27"/>
      <c r="U809" s="27"/>
      <c r="V809" s="27"/>
      <c r="W809" s="27"/>
      <c r="X809" s="27"/>
      <c r="Y809" s="27"/>
      <c r="Z809" s="27"/>
      <c r="AA809" s="27"/>
      <c r="AB809" s="27"/>
      <c r="AC809" s="27"/>
      <c r="AD809" s="27"/>
      <c r="AE809" s="27" t="s">
        <v>7623</v>
      </c>
    </row>
    <row r="810" spans="1:31" ht="14">
      <c r="A810" s="27" t="e">
        <f>VLOOKUP(O810,Dictionnaire!A:B,2,0)</f>
        <v>#N/A</v>
      </c>
      <c r="B810" s="27">
        <f t="shared" si="3"/>
        <v>0</v>
      </c>
      <c r="C810" s="27"/>
      <c r="D810" s="27"/>
      <c r="E810" s="27"/>
      <c r="F810" s="27"/>
      <c r="G810" s="27"/>
      <c r="H810" s="27"/>
      <c r="I810" s="27"/>
      <c r="J810" s="27"/>
      <c r="K810" s="27"/>
      <c r="L810" s="37"/>
      <c r="M810" s="27"/>
      <c r="N810" s="27"/>
      <c r="O810" s="34"/>
      <c r="P810" s="27"/>
      <c r="Q810" s="27"/>
      <c r="R810" s="27"/>
      <c r="S810" s="27"/>
      <c r="T810" s="27"/>
      <c r="U810" s="27"/>
      <c r="V810" s="27"/>
      <c r="W810" s="27"/>
      <c r="X810" s="27"/>
      <c r="Y810" s="27"/>
      <c r="Z810" s="27"/>
      <c r="AA810" s="27"/>
      <c r="AB810" s="27"/>
      <c r="AC810" s="27"/>
      <c r="AD810" s="27"/>
      <c r="AE810" s="27">
        <v>122794864</v>
      </c>
    </row>
    <row r="811" spans="1:31" ht="14">
      <c r="A811" s="27" t="e">
        <f>VLOOKUP(O811,Dictionnaire!A:B,2,0)</f>
        <v>#N/A</v>
      </c>
      <c r="B811" s="27">
        <f t="shared" si="3"/>
        <v>0</v>
      </c>
      <c r="C811" s="27"/>
      <c r="D811" s="27"/>
      <c r="E811" s="27"/>
      <c r="F811" s="27"/>
      <c r="G811" s="27"/>
      <c r="H811" s="27"/>
      <c r="I811" s="27"/>
      <c r="J811" s="27"/>
      <c r="K811" s="27"/>
      <c r="L811" s="37"/>
      <c r="M811" s="27"/>
      <c r="N811" s="27"/>
      <c r="O811" s="34"/>
      <c r="P811" s="27"/>
      <c r="Q811" s="27"/>
      <c r="R811" s="27"/>
      <c r="S811" s="27"/>
      <c r="T811" s="27"/>
      <c r="U811" s="27"/>
      <c r="V811" s="27"/>
      <c r="W811" s="27"/>
      <c r="X811" s="27"/>
      <c r="Y811" s="27"/>
      <c r="Z811" s="27"/>
      <c r="AA811" s="27"/>
      <c r="AB811" s="27"/>
      <c r="AC811" s="27"/>
      <c r="AD811" s="27"/>
      <c r="AE811" s="27"/>
    </row>
    <row r="812" spans="1:31" ht="14">
      <c r="A812" s="27" t="e">
        <f>VLOOKUP(O812,Dictionnaire!A:B,2,0)</f>
        <v>#N/A</v>
      </c>
      <c r="B812" s="27">
        <f t="shared" si="3"/>
        <v>0</v>
      </c>
      <c r="C812" s="27"/>
      <c r="D812" s="27"/>
      <c r="E812" s="27"/>
      <c r="F812" s="27"/>
      <c r="G812" s="27"/>
      <c r="H812" s="27"/>
      <c r="I812" s="27"/>
      <c r="J812" s="27"/>
      <c r="K812" s="27"/>
      <c r="L812" s="37"/>
      <c r="M812" s="27"/>
      <c r="N812" s="27"/>
      <c r="O812" s="34"/>
      <c r="P812" s="27"/>
      <c r="Q812" s="27"/>
      <c r="R812" s="27"/>
      <c r="S812" s="27"/>
      <c r="T812" s="27"/>
      <c r="U812" s="27"/>
      <c r="V812" s="27"/>
      <c r="W812" s="27"/>
      <c r="X812" s="27"/>
      <c r="Y812" s="27"/>
      <c r="Z812" s="27"/>
      <c r="AA812" s="27"/>
      <c r="AB812" s="27"/>
      <c r="AC812" s="27"/>
      <c r="AD812" s="27"/>
      <c r="AE812" s="27">
        <v>122774476</v>
      </c>
    </row>
    <row r="813" spans="1:31" ht="14">
      <c r="A813" s="27" t="e">
        <f>VLOOKUP(O813,Dictionnaire!A:B,2,0)</f>
        <v>#N/A</v>
      </c>
      <c r="B813" s="27">
        <f t="shared" si="3"/>
        <v>0</v>
      </c>
      <c r="C813" s="27"/>
      <c r="D813" s="27"/>
      <c r="E813" s="27"/>
      <c r="F813" s="27"/>
      <c r="G813" s="27"/>
      <c r="H813" s="27"/>
      <c r="I813" s="27"/>
      <c r="J813" s="27"/>
      <c r="K813" s="27"/>
      <c r="L813" s="37"/>
      <c r="M813" s="27"/>
      <c r="N813" s="27"/>
      <c r="O813" s="34"/>
      <c r="P813" s="27"/>
      <c r="Q813" s="27"/>
      <c r="R813" s="27"/>
      <c r="S813" s="27"/>
      <c r="T813" s="27"/>
      <c r="U813" s="27"/>
      <c r="V813" s="27"/>
      <c r="W813" s="27"/>
      <c r="X813" s="27"/>
      <c r="Y813" s="27"/>
      <c r="Z813" s="27"/>
      <c r="AA813" s="27"/>
      <c r="AB813" s="27"/>
      <c r="AC813" s="27"/>
      <c r="AD813" s="27"/>
      <c r="AE813" s="27">
        <v>123137130</v>
      </c>
    </row>
    <row r="814" spans="1:31" ht="14">
      <c r="A814" s="27" t="e">
        <f>VLOOKUP(O814,Dictionnaire!A:B,2,0)</f>
        <v>#N/A</v>
      </c>
      <c r="B814" s="27">
        <f t="shared" si="3"/>
        <v>0</v>
      </c>
      <c r="C814" s="27"/>
      <c r="D814" s="27"/>
      <c r="E814" s="27"/>
      <c r="F814" s="27"/>
      <c r="G814" s="27"/>
      <c r="H814" s="27"/>
      <c r="I814" s="27"/>
      <c r="J814" s="27"/>
      <c r="K814" s="27"/>
      <c r="L814" s="37"/>
      <c r="M814" s="27"/>
      <c r="N814" s="27"/>
      <c r="O814" s="34"/>
      <c r="P814" s="27"/>
      <c r="Q814" s="27"/>
      <c r="R814" s="27"/>
      <c r="S814" s="27"/>
      <c r="T814" s="27"/>
      <c r="U814" s="27"/>
      <c r="V814" s="27"/>
      <c r="W814" s="27"/>
      <c r="X814" s="27"/>
      <c r="Y814" s="27"/>
      <c r="Z814" s="27"/>
      <c r="AA814" s="27"/>
      <c r="AB814" s="27"/>
      <c r="AC814" s="27"/>
      <c r="AD814" s="27"/>
      <c r="AE814" s="27"/>
    </row>
    <row r="815" spans="1:31" ht="14">
      <c r="A815" s="27" t="e">
        <f>VLOOKUP(O815,Dictionnaire!A:B,2,0)</f>
        <v>#N/A</v>
      </c>
      <c r="B815" s="27">
        <f t="shared" si="3"/>
        <v>0</v>
      </c>
      <c r="C815" s="27"/>
      <c r="D815" s="27"/>
      <c r="E815" s="27"/>
      <c r="F815" s="27"/>
      <c r="G815" s="27"/>
      <c r="H815" s="27"/>
      <c r="I815" s="27"/>
      <c r="J815" s="27"/>
      <c r="K815" s="27"/>
      <c r="L815" s="37"/>
      <c r="M815" s="27"/>
      <c r="N815" s="27"/>
      <c r="O815" s="34"/>
      <c r="P815" s="27"/>
      <c r="Q815" s="27"/>
      <c r="R815" s="27"/>
      <c r="S815" s="27"/>
      <c r="T815" s="27"/>
      <c r="U815" s="27"/>
      <c r="V815" s="27"/>
      <c r="W815" s="27"/>
      <c r="X815" s="27"/>
      <c r="Y815" s="27"/>
      <c r="Z815" s="27"/>
      <c r="AA815" s="27"/>
      <c r="AB815" s="27"/>
      <c r="AC815" s="27"/>
      <c r="AD815" s="27"/>
      <c r="AE815" s="27">
        <v>122779282</v>
      </c>
    </row>
    <row r="816" spans="1:31" ht="14">
      <c r="A816" s="27" t="e">
        <f>VLOOKUP(O816,Dictionnaire!A:B,2,0)</f>
        <v>#N/A</v>
      </c>
      <c r="B816" s="27">
        <f t="shared" si="3"/>
        <v>0</v>
      </c>
      <c r="C816" s="27"/>
      <c r="D816" s="27"/>
      <c r="E816" s="27"/>
      <c r="F816" s="27"/>
      <c r="G816" s="27"/>
      <c r="H816" s="27"/>
      <c r="I816" s="27"/>
      <c r="J816" s="27"/>
      <c r="K816" s="27"/>
      <c r="L816" s="37"/>
      <c r="M816" s="27"/>
      <c r="N816" s="27"/>
      <c r="O816" s="34"/>
      <c r="P816" s="27"/>
      <c r="Q816" s="27"/>
      <c r="R816" s="27"/>
      <c r="S816" s="27"/>
      <c r="T816" s="27"/>
      <c r="U816" s="27"/>
      <c r="V816" s="27"/>
      <c r="W816" s="27"/>
      <c r="X816" s="27"/>
      <c r="Y816" s="27"/>
      <c r="Z816" s="27"/>
      <c r="AA816" s="27"/>
      <c r="AB816" s="27"/>
      <c r="AC816" s="27"/>
      <c r="AD816" s="27"/>
      <c r="AE816" s="27"/>
    </row>
    <row r="817" spans="1:31" ht="14">
      <c r="A817" s="27" t="e">
        <f>VLOOKUP(O817,Dictionnaire!A:B,2,0)</f>
        <v>#N/A</v>
      </c>
      <c r="B817" s="27">
        <f t="shared" si="3"/>
        <v>0</v>
      </c>
      <c r="C817" s="27"/>
      <c r="D817" s="27"/>
      <c r="E817" s="27"/>
      <c r="F817" s="27"/>
      <c r="G817" s="27"/>
      <c r="H817" s="27"/>
      <c r="I817" s="27"/>
      <c r="J817" s="27"/>
      <c r="K817" s="27"/>
      <c r="L817" s="37"/>
      <c r="M817" s="27"/>
      <c r="N817" s="27"/>
      <c r="O817" s="34"/>
      <c r="P817" s="27"/>
      <c r="Q817" s="27"/>
      <c r="R817" s="27"/>
      <c r="S817" s="27"/>
      <c r="T817" s="27"/>
      <c r="U817" s="27"/>
      <c r="V817" s="27"/>
      <c r="W817" s="27"/>
      <c r="X817" s="27"/>
      <c r="Y817" s="27"/>
      <c r="Z817" s="27"/>
      <c r="AA817" s="27"/>
      <c r="AB817" s="27"/>
      <c r="AC817" s="27"/>
      <c r="AD817" s="27"/>
      <c r="AE817" s="27"/>
    </row>
    <row r="818" spans="1:31" ht="14">
      <c r="A818" s="27" t="e">
        <f>VLOOKUP(O818,Dictionnaire!A:B,2,0)</f>
        <v>#N/A</v>
      </c>
      <c r="B818" s="27">
        <f t="shared" si="3"/>
        <v>0</v>
      </c>
      <c r="C818" s="27"/>
      <c r="D818" s="27"/>
      <c r="E818" s="27"/>
      <c r="F818" s="27"/>
      <c r="G818" s="27"/>
      <c r="H818" s="27"/>
      <c r="I818" s="27"/>
      <c r="J818" s="27"/>
      <c r="K818" s="27"/>
      <c r="L818" s="37"/>
      <c r="M818" s="27"/>
      <c r="N818" s="27"/>
      <c r="O818" s="34"/>
      <c r="P818" s="27"/>
      <c r="Q818" s="27"/>
      <c r="R818" s="27"/>
      <c r="S818" s="27"/>
      <c r="T818" s="27"/>
      <c r="U818" s="27"/>
      <c r="V818" s="27"/>
      <c r="W818" s="27"/>
      <c r="X818" s="27"/>
      <c r="Y818" s="27"/>
      <c r="Z818" s="27"/>
      <c r="AA818" s="27"/>
      <c r="AB818" s="27"/>
      <c r="AC818" s="27"/>
      <c r="AD818" s="27"/>
      <c r="AE818" s="27"/>
    </row>
    <row r="819" spans="1:31" ht="14">
      <c r="A819" s="27" t="e">
        <f>VLOOKUP(O819,Dictionnaire!A:B,2,0)</f>
        <v>#N/A</v>
      </c>
      <c r="B819" s="27">
        <f t="shared" si="3"/>
        <v>0</v>
      </c>
      <c r="C819" s="27"/>
      <c r="D819" s="27"/>
      <c r="E819" s="27"/>
      <c r="F819" s="27"/>
      <c r="G819" s="27"/>
      <c r="H819" s="27"/>
      <c r="I819" s="27"/>
      <c r="J819" s="27"/>
      <c r="K819" s="27"/>
      <c r="L819" s="37"/>
      <c r="M819" s="27"/>
      <c r="N819" s="27"/>
      <c r="O819" s="34"/>
      <c r="P819" s="27"/>
      <c r="Q819" s="27"/>
      <c r="R819" s="27"/>
      <c r="S819" s="27"/>
      <c r="T819" s="27"/>
      <c r="U819" s="27"/>
      <c r="V819" s="27"/>
      <c r="W819" s="27"/>
      <c r="X819" s="27"/>
      <c r="Y819" s="27"/>
      <c r="Z819" s="27"/>
      <c r="AA819" s="27"/>
      <c r="AB819" s="27"/>
      <c r="AC819" s="27"/>
      <c r="AD819" s="27"/>
      <c r="AE819" s="27"/>
    </row>
    <row r="820" spans="1:31" ht="14">
      <c r="A820" s="27" t="e">
        <f>VLOOKUP(O820,Dictionnaire!A:B,2,0)</f>
        <v>#N/A</v>
      </c>
      <c r="B820" s="27">
        <f t="shared" si="3"/>
        <v>0</v>
      </c>
      <c r="C820" s="27"/>
      <c r="D820" s="27"/>
      <c r="E820" s="27"/>
      <c r="F820" s="27"/>
      <c r="G820" s="27"/>
      <c r="H820" s="27"/>
      <c r="I820" s="27"/>
      <c r="J820" s="27"/>
      <c r="K820" s="27"/>
      <c r="L820" s="37"/>
      <c r="M820" s="27"/>
      <c r="N820" s="27"/>
      <c r="O820" s="34"/>
      <c r="P820" s="27"/>
      <c r="Q820" s="27"/>
      <c r="R820" s="27"/>
      <c r="S820" s="27"/>
      <c r="T820" s="27"/>
      <c r="U820" s="27"/>
      <c r="V820" s="27"/>
      <c r="W820" s="27"/>
      <c r="X820" s="27"/>
      <c r="Y820" s="27"/>
      <c r="Z820" s="27"/>
      <c r="AA820" s="27"/>
      <c r="AB820" s="27"/>
      <c r="AC820" s="27"/>
      <c r="AD820" s="27"/>
      <c r="AE820" s="27"/>
    </row>
    <row r="821" spans="1:31" ht="14">
      <c r="A821" s="27" t="e">
        <f>VLOOKUP(O821,Dictionnaire!A:B,2,0)</f>
        <v>#N/A</v>
      </c>
      <c r="B821" s="27">
        <f t="shared" si="3"/>
        <v>0</v>
      </c>
      <c r="C821" s="27"/>
      <c r="D821" s="27"/>
      <c r="E821" s="27"/>
      <c r="F821" s="27"/>
      <c r="G821" s="27"/>
      <c r="H821" s="27"/>
      <c r="I821" s="27"/>
      <c r="J821" s="27"/>
      <c r="K821" s="27"/>
      <c r="L821" s="37"/>
      <c r="M821" s="27"/>
      <c r="N821" s="27"/>
      <c r="O821" s="34"/>
      <c r="P821" s="27"/>
      <c r="Q821" s="27"/>
      <c r="R821" s="27"/>
      <c r="S821" s="27"/>
      <c r="T821" s="27"/>
      <c r="U821" s="27"/>
      <c r="V821" s="27"/>
      <c r="W821" s="27"/>
      <c r="X821" s="27"/>
      <c r="Y821" s="27"/>
      <c r="Z821" s="27"/>
      <c r="AA821" s="27"/>
      <c r="AB821" s="27"/>
      <c r="AC821" s="27"/>
      <c r="AD821" s="27">
        <v>123252131</v>
      </c>
      <c r="AE821" s="27"/>
    </row>
    <row r="822" spans="1:31" ht="14">
      <c r="A822" s="27" t="e">
        <f>VLOOKUP(O822,Dictionnaire!A:B,2,0)</f>
        <v>#N/A</v>
      </c>
      <c r="B822" s="27">
        <f t="shared" si="3"/>
        <v>0</v>
      </c>
      <c r="C822" s="27"/>
      <c r="D822" s="27"/>
      <c r="E822" s="27"/>
      <c r="F822" s="27"/>
      <c r="G822" s="27"/>
      <c r="H822" s="27"/>
      <c r="I822" s="27"/>
      <c r="J822" s="27"/>
      <c r="K822" s="27"/>
      <c r="L822" s="37"/>
      <c r="M822" s="27"/>
      <c r="N822" s="27"/>
      <c r="O822" s="34"/>
      <c r="P822" s="27"/>
      <c r="Q822" s="27"/>
      <c r="R822" s="27"/>
      <c r="S822" s="27"/>
      <c r="T822" s="27"/>
      <c r="U822" s="27"/>
      <c r="V822" s="27"/>
      <c r="W822" s="27"/>
      <c r="X822" s="27"/>
      <c r="Y822" s="27"/>
      <c r="Z822" s="27"/>
      <c r="AA822" s="27"/>
      <c r="AB822" s="27"/>
      <c r="AC822" s="27"/>
      <c r="AD822" s="27"/>
      <c r="AE822" s="27">
        <v>122804433</v>
      </c>
    </row>
    <row r="823" spans="1:31" ht="14">
      <c r="A823" s="27" t="e">
        <f>VLOOKUP(O823,Dictionnaire!A:B,2,0)</f>
        <v>#N/A</v>
      </c>
      <c r="B823" s="27">
        <f t="shared" si="3"/>
        <v>0</v>
      </c>
      <c r="C823" s="27"/>
      <c r="D823" s="27"/>
      <c r="E823" s="27"/>
      <c r="F823" s="27"/>
      <c r="G823" s="27"/>
      <c r="H823" s="27"/>
      <c r="I823" s="27"/>
      <c r="J823" s="27"/>
      <c r="K823" s="27"/>
      <c r="L823" s="37"/>
      <c r="M823" s="27"/>
      <c r="N823" s="27"/>
      <c r="O823" s="34"/>
      <c r="P823" s="27"/>
      <c r="Q823" s="27"/>
      <c r="R823" s="27"/>
      <c r="S823" s="27"/>
      <c r="T823" s="27"/>
      <c r="U823" s="27"/>
      <c r="V823" s="27"/>
      <c r="W823" s="27"/>
      <c r="X823" s="27"/>
      <c r="Y823" s="27"/>
      <c r="Z823" s="27"/>
      <c r="AA823" s="27"/>
      <c r="AB823" s="27"/>
      <c r="AC823" s="27"/>
      <c r="AD823" s="27"/>
      <c r="AE823" s="27">
        <v>122824661</v>
      </c>
    </row>
    <row r="824" spans="1:31" ht="14">
      <c r="A824" s="27" t="e">
        <f>VLOOKUP(O824,Dictionnaire!A:B,2,0)</f>
        <v>#N/A</v>
      </c>
      <c r="B824" s="27">
        <f t="shared" si="3"/>
        <v>0</v>
      </c>
      <c r="C824" s="27"/>
      <c r="D824" s="27"/>
      <c r="E824" s="27"/>
      <c r="F824" s="27"/>
      <c r="G824" s="27"/>
      <c r="H824" s="27"/>
      <c r="I824" s="27"/>
      <c r="J824" s="27"/>
      <c r="K824" s="27"/>
      <c r="L824" s="37"/>
      <c r="M824" s="27"/>
      <c r="N824" s="27"/>
      <c r="O824" s="34"/>
      <c r="P824" s="27"/>
      <c r="Q824" s="27"/>
      <c r="R824" s="27"/>
      <c r="S824" s="27"/>
      <c r="T824" s="27"/>
      <c r="U824" s="27"/>
      <c r="V824" s="27"/>
      <c r="W824" s="27"/>
      <c r="X824" s="27"/>
      <c r="Y824" s="27"/>
      <c r="Z824" s="27"/>
      <c r="AA824" s="27"/>
      <c r="AB824" s="27"/>
      <c r="AC824" s="27"/>
      <c r="AD824" s="27"/>
      <c r="AE824" s="27" t="s">
        <v>7624</v>
      </c>
    </row>
    <row r="825" spans="1:31" ht="14">
      <c r="A825" s="27" t="e">
        <f>VLOOKUP(O825,Dictionnaire!A:B,2,0)</f>
        <v>#N/A</v>
      </c>
      <c r="B825" s="27">
        <f t="shared" si="3"/>
        <v>0</v>
      </c>
      <c r="C825" s="27"/>
      <c r="D825" s="27"/>
      <c r="E825" s="27"/>
      <c r="F825" s="27"/>
      <c r="G825" s="27"/>
      <c r="H825" s="27"/>
      <c r="I825" s="27"/>
      <c r="J825" s="27"/>
      <c r="K825" s="27"/>
      <c r="L825" s="37"/>
      <c r="M825" s="27"/>
      <c r="N825" s="27"/>
      <c r="O825" s="34"/>
      <c r="P825" s="27"/>
      <c r="Q825" s="27"/>
      <c r="R825" s="27"/>
      <c r="S825" s="27"/>
      <c r="T825" s="27"/>
      <c r="U825" s="27"/>
      <c r="V825" s="27"/>
      <c r="W825" s="27"/>
      <c r="X825" s="27"/>
      <c r="Y825" s="27"/>
      <c r="Z825" s="27"/>
      <c r="AA825" s="27"/>
      <c r="AB825" s="27"/>
      <c r="AC825" s="27"/>
      <c r="AD825" s="27"/>
      <c r="AE825" s="27"/>
    </row>
    <row r="826" spans="1:31" ht="14">
      <c r="A826" s="27" t="e">
        <f>VLOOKUP(O826,Dictionnaire!A:B,2,0)</f>
        <v>#N/A</v>
      </c>
      <c r="B826" s="27">
        <f t="shared" si="3"/>
        <v>0</v>
      </c>
      <c r="C826" s="27"/>
      <c r="D826" s="27"/>
      <c r="E826" s="27"/>
      <c r="F826" s="27"/>
      <c r="G826" s="27"/>
      <c r="H826" s="27"/>
      <c r="I826" s="27"/>
      <c r="J826" s="27"/>
      <c r="K826" s="27"/>
      <c r="L826" s="37"/>
      <c r="M826" s="27"/>
      <c r="N826" s="27"/>
      <c r="O826" s="34"/>
      <c r="P826" s="27"/>
      <c r="Q826" s="27"/>
      <c r="R826" s="27"/>
      <c r="S826" s="27"/>
      <c r="T826" s="27"/>
      <c r="U826" s="27"/>
      <c r="V826" s="27"/>
      <c r="W826" s="27"/>
      <c r="X826" s="27"/>
      <c r="Y826" s="27"/>
      <c r="Z826" s="27"/>
      <c r="AA826" s="27"/>
      <c r="AB826" s="27"/>
      <c r="AC826" s="27"/>
      <c r="AD826" s="27"/>
      <c r="AE826" s="27">
        <v>122786825</v>
      </c>
    </row>
    <row r="827" spans="1:31" ht="14">
      <c r="A827" s="27" t="e">
        <f>VLOOKUP(O827,Dictionnaire!A:B,2,0)</f>
        <v>#N/A</v>
      </c>
      <c r="B827" s="27">
        <f t="shared" si="3"/>
        <v>0</v>
      </c>
      <c r="C827" s="27"/>
      <c r="D827" s="27"/>
      <c r="E827" s="27"/>
      <c r="F827" s="27"/>
      <c r="G827" s="27"/>
      <c r="H827" s="27"/>
      <c r="I827" s="27"/>
      <c r="J827" s="27"/>
      <c r="K827" s="27"/>
      <c r="L827" s="37"/>
      <c r="M827" s="27"/>
      <c r="N827" s="27"/>
      <c r="O827" s="34"/>
      <c r="P827" s="27"/>
      <c r="Q827" s="27"/>
      <c r="R827" s="27"/>
      <c r="S827" s="27"/>
      <c r="T827" s="27"/>
      <c r="U827" s="27"/>
      <c r="V827" s="27"/>
      <c r="W827" s="27"/>
      <c r="X827" s="27"/>
      <c r="Y827" s="27"/>
      <c r="Z827" s="27"/>
      <c r="AA827" s="27"/>
      <c r="AB827" s="27"/>
      <c r="AC827" s="27"/>
      <c r="AD827" s="27"/>
      <c r="AE827" s="27"/>
    </row>
    <row r="828" spans="1:31" ht="14">
      <c r="A828" s="27" t="e">
        <f>VLOOKUP(O828,Dictionnaire!A:B,2,0)</f>
        <v>#N/A</v>
      </c>
      <c r="B828" s="27">
        <f t="shared" si="3"/>
        <v>0</v>
      </c>
      <c r="C828" s="27"/>
      <c r="D828" s="27"/>
      <c r="E828" s="27"/>
      <c r="F828" s="27"/>
      <c r="G828" s="27"/>
      <c r="H828" s="27"/>
      <c r="I828" s="27"/>
      <c r="J828" s="27"/>
      <c r="K828" s="27"/>
      <c r="L828" s="37"/>
      <c r="M828" s="27"/>
      <c r="N828" s="27"/>
      <c r="O828" s="34"/>
      <c r="P828" s="27"/>
      <c r="Q828" s="27"/>
      <c r="R828" s="27"/>
      <c r="S828" s="27"/>
      <c r="T828" s="27"/>
      <c r="U828" s="27"/>
      <c r="V828" s="27"/>
      <c r="W828" s="27"/>
      <c r="X828" s="27"/>
      <c r="Y828" s="27"/>
      <c r="Z828" s="27"/>
      <c r="AA828" s="27"/>
      <c r="AB828" s="27"/>
      <c r="AC828" s="27"/>
      <c r="AD828" s="27"/>
      <c r="AE828" s="27">
        <v>122817131</v>
      </c>
    </row>
    <row r="829" spans="1:31" ht="14">
      <c r="A829" s="27" t="e">
        <f>VLOOKUP(O829,Dictionnaire!A:B,2,0)</f>
        <v>#N/A</v>
      </c>
      <c r="B829" s="27">
        <f t="shared" si="3"/>
        <v>0</v>
      </c>
      <c r="C829" s="27"/>
      <c r="D829" s="27"/>
      <c r="E829" s="27"/>
      <c r="F829" s="27"/>
      <c r="G829" s="27"/>
      <c r="H829" s="27"/>
      <c r="I829" s="27"/>
      <c r="J829" s="27"/>
      <c r="K829" s="27"/>
      <c r="L829" s="37"/>
      <c r="M829" s="27"/>
      <c r="N829" s="27"/>
      <c r="O829" s="34"/>
      <c r="P829" s="27"/>
      <c r="Q829" s="27"/>
      <c r="R829" s="27"/>
      <c r="S829" s="27"/>
      <c r="T829" s="27"/>
      <c r="U829" s="27"/>
      <c r="V829" s="27"/>
      <c r="W829" s="27"/>
      <c r="X829" s="27"/>
      <c r="Y829" s="27"/>
      <c r="Z829" s="27"/>
      <c r="AA829" s="27"/>
      <c r="AB829" s="27"/>
      <c r="AC829" s="27"/>
      <c r="AD829" s="27"/>
      <c r="AE829" s="27"/>
    </row>
    <row r="830" spans="1:31" ht="14">
      <c r="A830" s="27" t="e">
        <f>VLOOKUP(O830,Dictionnaire!A:B,2,0)</f>
        <v>#N/A</v>
      </c>
      <c r="B830" s="27">
        <f t="shared" si="3"/>
        <v>0</v>
      </c>
      <c r="C830" s="27"/>
      <c r="D830" s="27"/>
      <c r="E830" s="27"/>
      <c r="F830" s="27"/>
      <c r="G830" s="27"/>
      <c r="H830" s="27"/>
      <c r="I830" s="27"/>
      <c r="J830" s="27"/>
      <c r="K830" s="27"/>
      <c r="L830" s="37"/>
      <c r="M830" s="27"/>
      <c r="N830" s="27"/>
      <c r="O830" s="34"/>
      <c r="P830" s="27"/>
      <c r="Q830" s="27"/>
      <c r="R830" s="27"/>
      <c r="S830" s="27"/>
      <c r="T830" s="27"/>
      <c r="U830" s="27"/>
      <c r="V830" s="27"/>
      <c r="W830" s="27"/>
      <c r="X830" s="27"/>
      <c r="Y830" s="27"/>
      <c r="Z830" s="27"/>
      <c r="AA830" s="27"/>
      <c r="AB830" s="27"/>
      <c r="AC830" s="27"/>
      <c r="AD830" s="27"/>
      <c r="AE830" s="27"/>
    </row>
    <row r="831" spans="1:31" ht="14">
      <c r="A831" s="27" t="e">
        <f>VLOOKUP(O831,Dictionnaire!A:B,2,0)</f>
        <v>#N/A</v>
      </c>
      <c r="B831" s="27">
        <f t="shared" si="3"/>
        <v>0</v>
      </c>
      <c r="C831" s="27"/>
      <c r="D831" s="27"/>
      <c r="E831" s="27"/>
      <c r="F831" s="27"/>
      <c r="G831" s="27"/>
      <c r="H831" s="27"/>
      <c r="I831" s="27"/>
      <c r="J831" s="27"/>
      <c r="K831" s="27"/>
      <c r="L831" s="37"/>
      <c r="M831" s="27"/>
      <c r="N831" s="27"/>
      <c r="O831" s="34"/>
      <c r="P831" s="27"/>
      <c r="Q831" s="27"/>
      <c r="R831" s="27"/>
      <c r="S831" s="27"/>
      <c r="T831" s="27"/>
      <c r="U831" s="27"/>
      <c r="V831" s="27"/>
      <c r="W831" s="27"/>
      <c r="X831" s="27"/>
      <c r="Y831" s="27"/>
      <c r="Z831" s="27"/>
      <c r="AA831" s="27"/>
      <c r="AB831" s="27"/>
      <c r="AC831" s="27"/>
      <c r="AD831" s="27"/>
      <c r="AE831" s="27"/>
    </row>
    <row r="832" spans="1:31" ht="14">
      <c r="A832" s="27" t="e">
        <f>VLOOKUP(O832,Dictionnaire!A:B,2,0)</f>
        <v>#N/A</v>
      </c>
      <c r="B832" s="27">
        <f t="shared" si="3"/>
        <v>0</v>
      </c>
      <c r="C832" s="27"/>
      <c r="D832" s="27"/>
      <c r="E832" s="27"/>
      <c r="F832" s="27"/>
      <c r="G832" s="27"/>
      <c r="H832" s="27"/>
      <c r="I832" s="27"/>
      <c r="J832" s="27"/>
      <c r="K832" s="27"/>
      <c r="L832" s="37"/>
      <c r="M832" s="27"/>
      <c r="N832" s="27"/>
      <c r="O832" s="34"/>
      <c r="P832" s="27"/>
      <c r="Q832" s="27"/>
      <c r="R832" s="27"/>
      <c r="S832" s="27"/>
      <c r="T832" s="27"/>
      <c r="U832" s="27"/>
      <c r="V832" s="27"/>
      <c r="W832" s="27"/>
      <c r="X832" s="27"/>
      <c r="Y832" s="27"/>
      <c r="Z832" s="27"/>
      <c r="AA832" s="27"/>
      <c r="AB832" s="27"/>
      <c r="AC832" s="27"/>
      <c r="AD832" s="27"/>
      <c r="AE832" s="27"/>
    </row>
    <row r="833" spans="1:31" ht="14">
      <c r="A833" s="27" t="e">
        <f>VLOOKUP(O833,Dictionnaire!A:B,2,0)</f>
        <v>#N/A</v>
      </c>
      <c r="B833" s="27">
        <f t="shared" si="3"/>
        <v>0</v>
      </c>
      <c r="C833" s="27"/>
      <c r="D833" s="27"/>
      <c r="E833" s="27"/>
      <c r="F833" s="27"/>
      <c r="G833" s="27"/>
      <c r="H833" s="27"/>
      <c r="I833" s="27"/>
      <c r="J833" s="27"/>
      <c r="K833" s="27"/>
      <c r="L833" s="37"/>
      <c r="M833" s="27"/>
      <c r="N833" s="27"/>
      <c r="O833" s="34"/>
      <c r="P833" s="27"/>
      <c r="Q833" s="27"/>
      <c r="R833" s="27"/>
      <c r="S833" s="27"/>
      <c r="T833" s="27"/>
      <c r="U833" s="27"/>
      <c r="V833" s="27"/>
      <c r="W833" s="27"/>
      <c r="X833" s="27"/>
      <c r="Y833" s="27"/>
      <c r="Z833" s="27"/>
      <c r="AA833" s="27"/>
      <c r="AB833" s="27"/>
      <c r="AC833" s="27"/>
      <c r="AD833" s="27"/>
      <c r="AE833" s="27"/>
    </row>
    <row r="834" spans="1:31" ht="14">
      <c r="A834" s="27" t="e">
        <f>VLOOKUP(O834,Dictionnaire!A:B,2,0)</f>
        <v>#N/A</v>
      </c>
      <c r="B834" s="27">
        <f t="shared" si="3"/>
        <v>0</v>
      </c>
      <c r="C834" s="27"/>
      <c r="D834" s="27"/>
      <c r="E834" s="27"/>
      <c r="F834" s="27"/>
      <c r="G834" s="27"/>
      <c r="H834" s="27"/>
      <c r="I834" s="27"/>
      <c r="J834" s="27"/>
      <c r="K834" s="27"/>
      <c r="L834" s="37"/>
      <c r="M834" s="27"/>
      <c r="N834" s="27"/>
      <c r="O834" s="34"/>
      <c r="P834" s="27"/>
      <c r="Q834" s="27"/>
      <c r="R834" s="27"/>
      <c r="S834" s="27"/>
      <c r="T834" s="27"/>
      <c r="U834" s="27"/>
      <c r="V834" s="27"/>
      <c r="W834" s="27"/>
      <c r="X834" s="27"/>
      <c r="Y834" s="27"/>
      <c r="Z834" s="27"/>
      <c r="AA834" s="27"/>
      <c r="AB834" s="27"/>
      <c r="AC834" s="27"/>
      <c r="AD834" s="27"/>
      <c r="AE834" s="27"/>
    </row>
    <row r="835" spans="1:31" ht="14">
      <c r="A835" s="27" t="e">
        <f>VLOOKUP(O835,Dictionnaire!A:B,2,0)</f>
        <v>#N/A</v>
      </c>
      <c r="B835" s="27">
        <f t="shared" si="3"/>
        <v>0</v>
      </c>
      <c r="C835" s="27"/>
      <c r="D835" s="27"/>
      <c r="E835" s="27"/>
      <c r="F835" s="27"/>
      <c r="G835" s="27"/>
      <c r="H835" s="27"/>
      <c r="I835" s="27"/>
      <c r="J835" s="27"/>
      <c r="K835" s="27"/>
      <c r="L835" s="37"/>
      <c r="M835" s="27"/>
      <c r="N835" s="27"/>
      <c r="O835" s="34"/>
      <c r="P835" s="27"/>
      <c r="Q835" s="27"/>
      <c r="R835" s="27"/>
      <c r="S835" s="27"/>
      <c r="T835" s="27"/>
      <c r="U835" s="27"/>
      <c r="V835" s="27"/>
      <c r="W835" s="27"/>
      <c r="X835" s="27"/>
      <c r="Y835" s="27"/>
      <c r="Z835" s="27"/>
      <c r="AA835" s="27"/>
      <c r="AB835" s="27"/>
      <c r="AC835" s="27"/>
      <c r="AD835" s="27"/>
      <c r="AE835" s="27">
        <v>122841076</v>
      </c>
    </row>
    <row r="836" spans="1:31" ht="14">
      <c r="A836" s="27" t="e">
        <f>VLOOKUP(O836,Dictionnaire!A:B,2,0)</f>
        <v>#N/A</v>
      </c>
      <c r="B836" s="27">
        <f t="shared" si="3"/>
        <v>0</v>
      </c>
      <c r="C836" s="27"/>
      <c r="D836" s="27"/>
      <c r="E836" s="27"/>
      <c r="F836" s="27"/>
      <c r="G836" s="27"/>
      <c r="H836" s="27"/>
      <c r="I836" s="27"/>
      <c r="J836" s="27"/>
      <c r="K836" s="27"/>
      <c r="L836" s="37"/>
      <c r="M836" s="27"/>
      <c r="N836" s="27"/>
      <c r="O836" s="34"/>
      <c r="P836" s="27"/>
      <c r="Q836" s="27"/>
      <c r="R836" s="27"/>
      <c r="S836" s="27"/>
      <c r="T836" s="27"/>
      <c r="U836" s="27"/>
      <c r="V836" s="27"/>
      <c r="W836" s="27"/>
      <c r="X836" s="27"/>
      <c r="Y836" s="27"/>
      <c r="Z836" s="27"/>
      <c r="AA836" s="27"/>
      <c r="AB836" s="27"/>
      <c r="AC836" s="27"/>
      <c r="AD836" s="27"/>
      <c r="AE836" s="27">
        <v>122809670</v>
      </c>
    </row>
    <row r="837" spans="1:31" ht="14">
      <c r="A837" s="27" t="e">
        <f>VLOOKUP(O837,Dictionnaire!A:B,2,0)</f>
        <v>#N/A</v>
      </c>
      <c r="B837" s="27">
        <f t="shared" si="3"/>
        <v>0</v>
      </c>
      <c r="C837" s="27"/>
      <c r="D837" s="27"/>
      <c r="E837" s="27"/>
      <c r="F837" s="27"/>
      <c r="G837" s="27"/>
      <c r="H837" s="27"/>
      <c r="I837" s="27"/>
      <c r="J837" s="27"/>
      <c r="K837" s="27"/>
      <c r="L837" s="37"/>
      <c r="M837" s="27"/>
      <c r="N837" s="27"/>
      <c r="O837" s="34"/>
      <c r="P837" s="27"/>
      <c r="Q837" s="27"/>
      <c r="R837" s="27"/>
      <c r="S837" s="27"/>
      <c r="T837" s="27"/>
      <c r="U837" s="27"/>
      <c r="V837" s="27"/>
      <c r="W837" s="27"/>
      <c r="X837" s="27"/>
      <c r="Y837" s="27"/>
      <c r="Z837" s="27"/>
      <c r="AA837" s="27"/>
      <c r="AB837" s="27"/>
      <c r="AC837" s="27"/>
      <c r="AD837" s="27"/>
      <c r="AE837" s="27"/>
    </row>
    <row r="838" spans="1:31" ht="14">
      <c r="A838" s="27" t="e">
        <f>VLOOKUP(O838,Dictionnaire!A:B,2,0)</f>
        <v>#N/A</v>
      </c>
      <c r="B838" s="27">
        <f t="shared" si="3"/>
        <v>0</v>
      </c>
      <c r="C838" s="27"/>
      <c r="D838" s="27"/>
      <c r="E838" s="27"/>
      <c r="F838" s="27"/>
      <c r="G838" s="27"/>
      <c r="H838" s="27"/>
      <c r="I838" s="27"/>
      <c r="J838" s="27"/>
      <c r="K838" s="27"/>
      <c r="L838" s="37"/>
      <c r="M838" s="27"/>
      <c r="N838" s="27"/>
      <c r="O838" s="34"/>
      <c r="P838" s="27"/>
      <c r="Q838" s="27"/>
      <c r="R838" s="27"/>
      <c r="S838" s="27"/>
      <c r="T838" s="27"/>
      <c r="U838" s="27"/>
      <c r="V838" s="27"/>
      <c r="W838" s="27"/>
      <c r="X838" s="27"/>
      <c r="Y838" s="27"/>
      <c r="Z838" s="27"/>
      <c r="AA838" s="27"/>
      <c r="AB838" s="27"/>
      <c r="AC838" s="27"/>
      <c r="AD838" s="27"/>
      <c r="AE838" s="27">
        <v>122815736</v>
      </c>
    </row>
    <row r="839" spans="1:31" ht="14">
      <c r="A839" s="27" t="e">
        <f>VLOOKUP(O839,Dictionnaire!A:B,2,0)</f>
        <v>#N/A</v>
      </c>
      <c r="B839" s="27">
        <f t="shared" si="3"/>
        <v>0</v>
      </c>
      <c r="C839" s="27"/>
      <c r="D839" s="27"/>
      <c r="E839" s="27"/>
      <c r="F839" s="27"/>
      <c r="G839" s="27"/>
      <c r="H839" s="27"/>
      <c r="I839" s="27"/>
      <c r="J839" s="27"/>
      <c r="K839" s="27"/>
      <c r="L839" s="37"/>
      <c r="M839" s="27"/>
      <c r="N839" s="27"/>
      <c r="O839" s="34"/>
      <c r="P839" s="27"/>
      <c r="Q839" s="27"/>
      <c r="R839" s="27"/>
      <c r="S839" s="27"/>
      <c r="T839" s="27"/>
      <c r="U839" s="27"/>
      <c r="V839" s="27"/>
      <c r="W839" s="27"/>
      <c r="X839" s="27"/>
      <c r="Y839" s="27"/>
      <c r="Z839" s="27"/>
      <c r="AA839" s="27"/>
      <c r="AB839" s="27"/>
      <c r="AC839" s="27"/>
      <c r="AD839" s="27"/>
      <c r="AE839" s="27"/>
    </row>
    <row r="840" spans="1:31" ht="14">
      <c r="A840" s="27" t="e">
        <f>VLOOKUP(O840,Dictionnaire!A:B,2,0)</f>
        <v>#N/A</v>
      </c>
      <c r="B840" s="27">
        <f t="shared" si="3"/>
        <v>0</v>
      </c>
      <c r="C840" s="27"/>
      <c r="D840" s="27"/>
      <c r="E840" s="27"/>
      <c r="F840" s="27"/>
      <c r="G840" s="27"/>
      <c r="H840" s="27"/>
      <c r="I840" s="27"/>
      <c r="J840" s="27"/>
      <c r="K840" s="27"/>
      <c r="L840" s="37"/>
      <c r="M840" s="27"/>
      <c r="N840" s="27"/>
      <c r="O840" s="34"/>
      <c r="P840" s="27"/>
      <c r="Q840" s="27"/>
      <c r="R840" s="27"/>
      <c r="S840" s="27"/>
      <c r="T840" s="27"/>
      <c r="U840" s="27"/>
      <c r="V840" s="27"/>
      <c r="W840" s="27"/>
      <c r="X840" s="27"/>
      <c r="Y840" s="27"/>
      <c r="Z840" s="27"/>
      <c r="AA840" s="27"/>
      <c r="AB840" s="27"/>
      <c r="AC840" s="27"/>
      <c r="AD840" s="27"/>
      <c r="AE840" s="27"/>
    </row>
    <row r="841" spans="1:31" ht="14">
      <c r="A841" s="27" t="e">
        <f>VLOOKUP(O841,Dictionnaire!A:B,2,0)</f>
        <v>#N/A</v>
      </c>
      <c r="B841" s="27">
        <f t="shared" si="3"/>
        <v>0</v>
      </c>
      <c r="C841" s="27"/>
      <c r="D841" s="27"/>
      <c r="E841" s="27"/>
      <c r="F841" s="27"/>
      <c r="G841" s="27"/>
      <c r="H841" s="27"/>
      <c r="I841" s="27"/>
      <c r="J841" s="27"/>
      <c r="K841" s="27"/>
      <c r="L841" s="37"/>
      <c r="M841" s="27"/>
      <c r="N841" s="27"/>
      <c r="O841" s="34"/>
      <c r="P841" s="27"/>
      <c r="Q841" s="27"/>
      <c r="R841" s="27"/>
      <c r="S841" s="27"/>
      <c r="T841" s="27"/>
      <c r="U841" s="27"/>
      <c r="V841" s="27"/>
      <c r="W841" s="27"/>
      <c r="X841" s="27"/>
      <c r="Y841" s="27"/>
      <c r="Z841" s="27"/>
      <c r="AA841" s="27"/>
      <c r="AB841" s="27"/>
      <c r="AC841" s="27"/>
      <c r="AD841" s="27"/>
      <c r="AE841" s="27"/>
    </row>
    <row r="842" spans="1:31" ht="14">
      <c r="A842" s="27" t="e">
        <f>VLOOKUP(O842,Dictionnaire!A:B,2,0)</f>
        <v>#N/A</v>
      </c>
      <c r="B842" s="27">
        <f t="shared" si="3"/>
        <v>0</v>
      </c>
      <c r="C842" s="27"/>
      <c r="D842" s="27"/>
      <c r="E842" s="27"/>
      <c r="F842" s="27"/>
      <c r="G842" s="27"/>
      <c r="H842" s="27"/>
      <c r="I842" s="27"/>
      <c r="J842" s="27"/>
      <c r="K842" s="27"/>
      <c r="L842" s="37"/>
      <c r="M842" s="27"/>
      <c r="N842" s="27"/>
      <c r="O842" s="34"/>
      <c r="P842" s="27"/>
      <c r="Q842" s="27"/>
      <c r="R842" s="27"/>
      <c r="S842" s="27"/>
      <c r="T842" s="27"/>
      <c r="U842" s="27"/>
      <c r="V842" s="27"/>
      <c r="W842" s="27"/>
      <c r="X842" s="27"/>
      <c r="Y842" s="27"/>
      <c r="Z842" s="27"/>
      <c r="AA842" s="27"/>
      <c r="AB842" s="27"/>
      <c r="AC842" s="27"/>
      <c r="AD842" s="27"/>
      <c r="AE842" s="27">
        <v>122796160</v>
      </c>
    </row>
    <row r="843" spans="1:31" ht="14">
      <c r="A843" s="27" t="e">
        <f>VLOOKUP(O843,Dictionnaire!A:B,2,0)</f>
        <v>#N/A</v>
      </c>
      <c r="B843" s="27">
        <f t="shared" si="3"/>
        <v>0</v>
      </c>
      <c r="C843" s="27"/>
      <c r="D843" s="27"/>
      <c r="E843" s="27"/>
      <c r="F843" s="27"/>
      <c r="G843" s="27"/>
      <c r="H843" s="27"/>
      <c r="I843" s="27"/>
      <c r="J843" s="27"/>
      <c r="K843" s="27"/>
      <c r="L843" s="37"/>
      <c r="M843" s="27"/>
      <c r="N843" s="27"/>
      <c r="O843" s="34"/>
      <c r="P843" s="27"/>
      <c r="Q843" s="27"/>
      <c r="R843" s="27"/>
      <c r="S843" s="27"/>
      <c r="T843" s="27"/>
      <c r="U843" s="27"/>
      <c r="V843" s="27"/>
      <c r="W843" s="27"/>
      <c r="X843" s="27"/>
      <c r="Y843" s="27"/>
      <c r="Z843" s="27"/>
      <c r="AA843" s="27"/>
      <c r="AB843" s="27"/>
      <c r="AC843" s="27"/>
      <c r="AD843" s="27"/>
      <c r="AE843" s="27"/>
    </row>
    <row r="844" spans="1:31" ht="14">
      <c r="A844" s="27" t="e">
        <f>VLOOKUP(O844,Dictionnaire!A:B,2,0)</f>
        <v>#N/A</v>
      </c>
      <c r="B844" s="27">
        <f t="shared" si="3"/>
        <v>0</v>
      </c>
      <c r="C844" s="27"/>
      <c r="D844" s="27"/>
      <c r="E844" s="27"/>
      <c r="F844" s="27"/>
      <c r="G844" s="27"/>
      <c r="H844" s="27"/>
      <c r="I844" s="27"/>
      <c r="J844" s="27"/>
      <c r="K844" s="27"/>
      <c r="L844" s="37"/>
      <c r="M844" s="27"/>
      <c r="N844" s="27"/>
      <c r="O844" s="34"/>
      <c r="P844" s="27"/>
      <c r="Q844" s="27"/>
      <c r="R844" s="27"/>
      <c r="S844" s="27"/>
      <c r="T844" s="27"/>
      <c r="U844" s="27"/>
      <c r="V844" s="27"/>
      <c r="W844" s="27"/>
      <c r="X844" s="27"/>
      <c r="Y844" s="27"/>
      <c r="Z844" s="27"/>
      <c r="AA844" s="27"/>
      <c r="AB844" s="27"/>
      <c r="AC844" s="27"/>
      <c r="AD844" s="27"/>
      <c r="AE844" s="27"/>
    </row>
    <row r="845" spans="1:31" ht="14">
      <c r="A845" s="27" t="e">
        <f>VLOOKUP(O845,Dictionnaire!A:B,2,0)</f>
        <v>#N/A</v>
      </c>
      <c r="B845" s="27">
        <f t="shared" si="3"/>
        <v>0</v>
      </c>
      <c r="C845" s="27"/>
      <c r="D845" s="27"/>
      <c r="E845" s="27"/>
      <c r="F845" s="27"/>
      <c r="G845" s="27"/>
      <c r="H845" s="27"/>
      <c r="I845" s="27"/>
      <c r="J845" s="27"/>
      <c r="K845" s="27"/>
      <c r="L845" s="37"/>
      <c r="M845" s="27"/>
      <c r="N845" s="27"/>
      <c r="O845" s="34"/>
      <c r="P845" s="27"/>
      <c r="Q845" s="27"/>
      <c r="R845" s="27"/>
      <c r="S845" s="27"/>
      <c r="T845" s="27"/>
      <c r="U845" s="27"/>
      <c r="V845" s="27"/>
      <c r="W845" s="27"/>
      <c r="X845" s="27"/>
      <c r="Y845" s="27"/>
      <c r="Z845" s="27"/>
      <c r="AA845" s="27"/>
      <c r="AB845" s="27"/>
      <c r="AC845" s="27"/>
      <c r="AD845" s="27"/>
      <c r="AE845" s="27"/>
    </row>
    <row r="846" spans="1:31" ht="14">
      <c r="A846" s="27" t="e">
        <f>VLOOKUP(O846,Dictionnaire!A:B,2,0)</f>
        <v>#N/A</v>
      </c>
      <c r="B846" s="27">
        <f t="shared" si="3"/>
        <v>0</v>
      </c>
      <c r="C846" s="27"/>
      <c r="D846" s="27"/>
      <c r="E846" s="27"/>
      <c r="F846" s="27"/>
      <c r="G846" s="27"/>
      <c r="H846" s="27"/>
      <c r="I846" s="27"/>
      <c r="J846" s="27"/>
      <c r="K846" s="27"/>
      <c r="L846" s="37"/>
      <c r="M846" s="27"/>
      <c r="N846" s="27"/>
      <c r="O846" s="34"/>
      <c r="P846" s="27"/>
      <c r="Q846" s="27"/>
      <c r="R846" s="27"/>
      <c r="S846" s="27"/>
      <c r="T846" s="27"/>
      <c r="U846" s="27"/>
      <c r="V846" s="27"/>
      <c r="W846" s="27"/>
      <c r="X846" s="27"/>
      <c r="Y846" s="27"/>
      <c r="Z846" s="27"/>
      <c r="AA846" s="27"/>
      <c r="AB846" s="27"/>
      <c r="AC846" s="27"/>
      <c r="AD846" s="27"/>
      <c r="AE846" s="27"/>
    </row>
    <row r="847" spans="1:31" ht="14">
      <c r="A847" s="27" t="e">
        <f>VLOOKUP(O847,Dictionnaire!A:B,2,0)</f>
        <v>#N/A</v>
      </c>
      <c r="B847" s="27">
        <f t="shared" si="3"/>
        <v>0</v>
      </c>
      <c r="C847" s="27"/>
      <c r="D847" s="27"/>
      <c r="E847" s="27"/>
      <c r="F847" s="27"/>
      <c r="G847" s="27"/>
      <c r="H847" s="27"/>
      <c r="I847" s="27"/>
      <c r="J847" s="27"/>
      <c r="K847" s="27"/>
      <c r="L847" s="37"/>
      <c r="M847" s="27"/>
      <c r="N847" s="27"/>
      <c r="O847" s="34"/>
      <c r="P847" s="27"/>
      <c r="Q847" s="27"/>
      <c r="R847" s="27"/>
      <c r="S847" s="27"/>
      <c r="T847" s="27"/>
      <c r="U847" s="27"/>
      <c r="V847" s="27"/>
      <c r="W847" s="27"/>
      <c r="X847" s="27"/>
      <c r="Y847" s="27"/>
      <c r="Z847" s="27"/>
      <c r="AA847" s="27"/>
      <c r="AB847" s="27"/>
      <c r="AC847" s="27"/>
      <c r="AD847" s="27"/>
      <c r="AE847" s="27"/>
    </row>
    <row r="848" spans="1:31" ht="14">
      <c r="A848" s="27" t="e">
        <f>VLOOKUP(O848,Dictionnaire!A:B,2,0)</f>
        <v>#N/A</v>
      </c>
      <c r="B848" s="27">
        <f t="shared" si="3"/>
        <v>0</v>
      </c>
      <c r="C848" s="27"/>
      <c r="D848" s="27"/>
      <c r="E848" s="27"/>
      <c r="F848" s="27"/>
      <c r="G848" s="27"/>
      <c r="H848" s="27"/>
      <c r="I848" s="27"/>
      <c r="J848" s="27"/>
      <c r="K848" s="27"/>
      <c r="L848" s="37"/>
      <c r="M848" s="27"/>
      <c r="N848" s="27"/>
      <c r="O848" s="34"/>
      <c r="P848" s="27"/>
      <c r="Q848" s="27"/>
      <c r="R848" s="27"/>
      <c r="S848" s="27"/>
      <c r="T848" s="27"/>
      <c r="U848" s="27"/>
      <c r="V848" s="27"/>
      <c r="W848" s="27"/>
      <c r="X848" s="27"/>
      <c r="Y848" s="27"/>
      <c r="Z848" s="27"/>
      <c r="AA848" s="27"/>
      <c r="AB848" s="27"/>
      <c r="AC848" s="27"/>
      <c r="AD848" s="27"/>
      <c r="AE848" s="27"/>
    </row>
    <row r="849" spans="1:31" ht="14">
      <c r="A849" s="27" t="e">
        <f>VLOOKUP(O849,Dictionnaire!A:B,2,0)</f>
        <v>#N/A</v>
      </c>
      <c r="B849" s="27">
        <f t="shared" si="3"/>
        <v>0</v>
      </c>
      <c r="C849" s="27"/>
      <c r="D849" s="27"/>
      <c r="E849" s="27"/>
      <c r="F849" s="27"/>
      <c r="G849" s="27"/>
      <c r="H849" s="27"/>
      <c r="I849" s="27"/>
      <c r="J849" s="27"/>
      <c r="K849" s="27"/>
      <c r="L849" s="37"/>
      <c r="M849" s="27"/>
      <c r="N849" s="27"/>
      <c r="O849" s="34"/>
      <c r="P849" s="27"/>
      <c r="Q849" s="27"/>
      <c r="R849" s="27"/>
      <c r="S849" s="27"/>
      <c r="T849" s="27"/>
      <c r="U849" s="27"/>
      <c r="V849" s="27"/>
      <c r="W849" s="27"/>
      <c r="X849" s="27"/>
      <c r="Y849" s="27"/>
      <c r="Z849" s="27"/>
      <c r="AA849" s="27"/>
      <c r="AB849" s="27"/>
      <c r="AC849" s="27"/>
      <c r="AD849" s="27"/>
      <c r="AE849" s="27"/>
    </row>
    <row r="850" spans="1:31" ht="14">
      <c r="A850" s="27" t="e">
        <f>VLOOKUP(O850,Dictionnaire!A:B,2,0)</f>
        <v>#N/A</v>
      </c>
      <c r="B850" s="27">
        <f t="shared" si="3"/>
        <v>0</v>
      </c>
      <c r="C850" s="27"/>
      <c r="D850" s="27"/>
      <c r="E850" s="27"/>
      <c r="F850" s="27"/>
      <c r="G850" s="27"/>
      <c r="H850" s="27"/>
      <c r="I850" s="27"/>
      <c r="J850" s="27"/>
      <c r="K850" s="27"/>
      <c r="L850" s="37"/>
      <c r="M850" s="27"/>
      <c r="N850" s="27"/>
      <c r="O850" s="34"/>
      <c r="P850" s="27"/>
      <c r="Q850" s="27"/>
      <c r="R850" s="27"/>
      <c r="S850" s="27"/>
      <c r="T850" s="27"/>
      <c r="U850" s="27"/>
      <c r="V850" s="27"/>
      <c r="W850" s="27"/>
      <c r="X850" s="27"/>
      <c r="Y850" s="27"/>
      <c r="Z850" s="27"/>
      <c r="AA850" s="27"/>
      <c r="AB850" s="27"/>
      <c r="AC850" s="27"/>
      <c r="AD850" s="27"/>
      <c r="AE850" s="27">
        <v>122807222</v>
      </c>
    </row>
    <row r="851" spans="1:31" ht="14">
      <c r="A851" s="27" t="e">
        <f>VLOOKUP(O851,Dictionnaire!A:B,2,0)</f>
        <v>#N/A</v>
      </c>
      <c r="B851" s="27">
        <f t="shared" si="3"/>
        <v>0</v>
      </c>
      <c r="C851" s="27"/>
      <c r="D851" s="27"/>
      <c r="E851" s="27"/>
      <c r="F851" s="27"/>
      <c r="G851" s="27"/>
      <c r="H851" s="27"/>
      <c r="I851" s="27"/>
      <c r="J851" s="27"/>
      <c r="K851" s="27"/>
      <c r="L851" s="37"/>
      <c r="M851" s="27"/>
      <c r="N851" s="27"/>
      <c r="O851" s="34"/>
      <c r="P851" s="27"/>
      <c r="Q851" s="27"/>
      <c r="R851" s="27"/>
      <c r="S851" s="27"/>
      <c r="T851" s="27"/>
      <c r="U851" s="27"/>
      <c r="V851" s="27"/>
      <c r="W851" s="27"/>
      <c r="X851" s="27"/>
      <c r="Y851" s="27"/>
      <c r="Z851" s="27"/>
      <c r="AA851" s="27"/>
      <c r="AB851" s="27"/>
      <c r="AC851" s="27"/>
      <c r="AD851" s="27"/>
      <c r="AE851" s="27"/>
    </row>
    <row r="852" spans="1:31" ht="14">
      <c r="A852" s="27" t="e">
        <f>VLOOKUP(O852,Dictionnaire!A:B,2,0)</f>
        <v>#N/A</v>
      </c>
      <c r="B852" s="27">
        <f t="shared" si="3"/>
        <v>0</v>
      </c>
      <c r="C852" s="27"/>
      <c r="D852" s="27"/>
      <c r="E852" s="27"/>
      <c r="F852" s="27"/>
      <c r="G852" s="27"/>
      <c r="H852" s="27"/>
      <c r="I852" s="27"/>
      <c r="J852" s="27"/>
      <c r="K852" s="27"/>
      <c r="L852" s="37"/>
      <c r="M852" s="27"/>
      <c r="N852" s="27"/>
      <c r="O852" s="34"/>
      <c r="P852" s="27"/>
      <c r="Q852" s="27"/>
      <c r="R852" s="27"/>
      <c r="S852" s="27"/>
      <c r="T852" s="27"/>
      <c r="U852" s="27"/>
      <c r="V852" s="27"/>
      <c r="W852" s="36"/>
      <c r="X852" s="27"/>
      <c r="Y852" s="27"/>
      <c r="Z852" s="27"/>
      <c r="AA852" s="27"/>
      <c r="AB852" s="27"/>
      <c r="AC852" s="27"/>
      <c r="AD852" s="27"/>
      <c r="AE852" s="27">
        <v>122843699</v>
      </c>
    </row>
    <row r="853" spans="1:31" ht="14">
      <c r="A853" s="27" t="e">
        <f>VLOOKUP(O853,Dictionnaire!A:B,2,0)</f>
        <v>#N/A</v>
      </c>
      <c r="B853" s="27">
        <f t="shared" si="3"/>
        <v>0</v>
      </c>
      <c r="C853" s="27"/>
      <c r="D853" s="27"/>
      <c r="E853" s="27"/>
      <c r="F853" s="27"/>
      <c r="G853" s="27"/>
      <c r="H853" s="27"/>
      <c r="I853" s="27"/>
      <c r="J853" s="27"/>
      <c r="K853" s="27"/>
      <c r="L853" s="37"/>
      <c r="M853" s="27"/>
      <c r="N853" s="27"/>
      <c r="O853" s="34"/>
      <c r="P853" s="27"/>
      <c r="Q853" s="27"/>
      <c r="R853" s="27"/>
      <c r="S853" s="27"/>
      <c r="T853" s="27"/>
      <c r="U853" s="27"/>
      <c r="V853" s="27"/>
      <c r="W853" s="36"/>
      <c r="X853" s="27"/>
      <c r="Y853" s="27"/>
      <c r="Z853" s="27"/>
      <c r="AA853" s="27"/>
      <c r="AB853" s="27"/>
      <c r="AC853" s="27"/>
      <c r="AD853" s="27"/>
      <c r="AE853" s="27">
        <v>122845791</v>
      </c>
    </row>
    <row r="854" spans="1:31" ht="14">
      <c r="A854" s="27" t="e">
        <f>VLOOKUP(O854,Dictionnaire!A:B,2,0)</f>
        <v>#N/A</v>
      </c>
      <c r="B854" s="27">
        <f t="shared" si="3"/>
        <v>0</v>
      </c>
      <c r="C854" s="27"/>
      <c r="D854" s="27"/>
      <c r="E854" s="27"/>
      <c r="F854" s="27"/>
      <c r="G854" s="27"/>
      <c r="H854" s="27"/>
      <c r="I854" s="27"/>
      <c r="J854" s="27"/>
      <c r="K854" s="27"/>
      <c r="L854" s="37"/>
      <c r="M854" s="27"/>
      <c r="N854" s="27"/>
      <c r="O854" s="34"/>
      <c r="P854" s="27"/>
      <c r="Q854" s="27"/>
      <c r="R854" s="27"/>
      <c r="S854" s="27"/>
      <c r="T854" s="27"/>
      <c r="U854" s="27"/>
      <c r="V854" s="27"/>
      <c r="W854" s="27"/>
      <c r="X854" s="27"/>
      <c r="Y854" s="27"/>
      <c r="Z854" s="27"/>
      <c r="AA854" s="27"/>
      <c r="AB854" s="27"/>
      <c r="AC854" s="27"/>
      <c r="AD854" s="27"/>
      <c r="AE854" s="27">
        <v>122805023</v>
      </c>
    </row>
    <row r="855" spans="1:31" ht="14">
      <c r="A855" s="27" t="e">
        <f>VLOOKUP(O855,Dictionnaire!A:B,2,0)</f>
        <v>#N/A</v>
      </c>
      <c r="B855" s="27">
        <f t="shared" si="3"/>
        <v>0</v>
      </c>
      <c r="C855" s="27"/>
      <c r="D855" s="27"/>
      <c r="E855" s="27"/>
      <c r="F855" s="27"/>
      <c r="G855" s="27"/>
      <c r="H855" s="27"/>
      <c r="I855" s="27"/>
      <c r="J855" s="27"/>
      <c r="K855" s="27"/>
      <c r="L855" s="37"/>
      <c r="M855" s="27"/>
      <c r="N855" s="27"/>
      <c r="O855" s="34"/>
      <c r="P855" s="27"/>
      <c r="Q855" s="27"/>
      <c r="R855" s="27"/>
      <c r="S855" s="27"/>
      <c r="T855" s="27"/>
      <c r="U855" s="27"/>
      <c r="V855" s="27"/>
      <c r="W855" s="27"/>
      <c r="X855" s="27"/>
      <c r="Y855" s="27"/>
      <c r="Z855" s="27"/>
      <c r="AA855" s="27"/>
      <c r="AB855" s="27"/>
      <c r="AC855" s="27"/>
      <c r="AD855" s="27"/>
      <c r="AE855" s="27"/>
    </row>
    <row r="856" spans="1:31" ht="14">
      <c r="A856" s="27" t="e">
        <f>VLOOKUP(O856,Dictionnaire!A:B,2,0)</f>
        <v>#N/A</v>
      </c>
      <c r="B856" s="27">
        <f t="shared" si="3"/>
        <v>0</v>
      </c>
      <c r="C856" s="27"/>
      <c r="D856" s="27"/>
      <c r="E856" s="27"/>
      <c r="F856" s="27"/>
      <c r="G856" s="27"/>
      <c r="H856" s="27"/>
      <c r="I856" s="27"/>
      <c r="J856" s="27"/>
      <c r="K856" s="27"/>
      <c r="L856" s="37"/>
      <c r="M856" s="27"/>
      <c r="N856" s="27"/>
      <c r="O856" s="34"/>
      <c r="P856" s="27"/>
      <c r="Q856" s="27"/>
      <c r="R856" s="27"/>
      <c r="S856" s="27"/>
      <c r="T856" s="27"/>
      <c r="U856" s="27"/>
      <c r="V856" s="27"/>
      <c r="W856" s="27"/>
      <c r="X856" s="27"/>
      <c r="Y856" s="27"/>
      <c r="Z856" s="27"/>
      <c r="AA856" s="27"/>
      <c r="AB856" s="27"/>
      <c r="AC856" s="27"/>
      <c r="AD856" s="27"/>
      <c r="AE856" s="27"/>
    </row>
    <row r="857" spans="1:31" ht="14">
      <c r="A857" s="27" t="e">
        <f>VLOOKUP(O857,Dictionnaire!A:B,2,0)</f>
        <v>#N/A</v>
      </c>
      <c r="B857" s="27">
        <f t="shared" si="3"/>
        <v>0</v>
      </c>
      <c r="C857" s="27"/>
      <c r="D857" s="27"/>
      <c r="E857" s="27"/>
      <c r="F857" s="27"/>
      <c r="G857" s="27"/>
      <c r="H857" s="27"/>
      <c r="I857" s="27"/>
      <c r="J857" s="27"/>
      <c r="K857" s="27"/>
      <c r="L857" s="37"/>
      <c r="M857" s="27"/>
      <c r="N857" s="27"/>
      <c r="O857" s="34"/>
      <c r="P857" s="27"/>
      <c r="Q857" s="27"/>
      <c r="R857" s="27"/>
      <c r="S857" s="27"/>
      <c r="T857" s="27"/>
      <c r="U857" s="27"/>
      <c r="V857" s="27"/>
      <c r="W857" s="27"/>
      <c r="X857" s="27"/>
      <c r="Y857" s="27"/>
      <c r="Z857" s="27"/>
      <c r="AA857" s="27"/>
      <c r="AB857" s="27"/>
      <c r="AC857" s="27"/>
      <c r="AD857" s="27"/>
      <c r="AE857" s="27"/>
    </row>
    <row r="858" spans="1:31" ht="14">
      <c r="A858" s="27" t="e">
        <f>VLOOKUP(O858,Dictionnaire!A:B,2,0)</f>
        <v>#N/A</v>
      </c>
      <c r="B858" s="27">
        <f t="shared" si="3"/>
        <v>0</v>
      </c>
      <c r="C858" s="27"/>
      <c r="D858" s="27"/>
      <c r="E858" s="27"/>
      <c r="F858" s="27"/>
      <c r="G858" s="27"/>
      <c r="H858" s="27"/>
      <c r="I858" s="27"/>
      <c r="J858" s="27"/>
      <c r="K858" s="27"/>
      <c r="L858" s="37"/>
      <c r="M858" s="27"/>
      <c r="N858" s="27"/>
      <c r="O858" s="34"/>
      <c r="P858" s="27"/>
      <c r="Q858" s="27"/>
      <c r="R858" s="27"/>
      <c r="S858" s="27"/>
      <c r="T858" s="27"/>
      <c r="U858" s="27"/>
      <c r="V858" s="27"/>
      <c r="W858" s="27"/>
      <c r="X858" s="27"/>
      <c r="Y858" s="27"/>
      <c r="Z858" s="27"/>
      <c r="AA858" s="27"/>
      <c r="AB858" s="27"/>
      <c r="AC858" s="27"/>
      <c r="AD858" s="27"/>
      <c r="AE858" s="27"/>
    </row>
    <row r="859" spans="1:31" ht="14">
      <c r="A859" s="27" t="e">
        <f>VLOOKUP(O859,Dictionnaire!A:B,2,0)</f>
        <v>#N/A</v>
      </c>
      <c r="B859" s="27">
        <f t="shared" si="3"/>
        <v>0</v>
      </c>
      <c r="C859" s="27"/>
      <c r="D859" s="27"/>
      <c r="E859" s="27"/>
      <c r="F859" s="27"/>
      <c r="G859" s="27"/>
      <c r="H859" s="27"/>
      <c r="I859" s="27"/>
      <c r="J859" s="27"/>
      <c r="K859" s="27"/>
      <c r="L859" s="37"/>
      <c r="M859" s="27"/>
      <c r="N859" s="27"/>
      <c r="O859" s="34"/>
      <c r="P859" s="27"/>
      <c r="Q859" s="27"/>
      <c r="R859" s="27"/>
      <c r="S859" s="27"/>
      <c r="T859" s="27"/>
      <c r="U859" s="27"/>
      <c r="V859" s="27"/>
      <c r="W859" s="27"/>
      <c r="X859" s="27"/>
      <c r="Y859" s="27"/>
      <c r="Z859" s="27"/>
      <c r="AA859" s="27"/>
      <c r="AB859" s="27"/>
      <c r="AC859" s="27"/>
      <c r="AD859" s="27"/>
      <c r="AE859" s="27"/>
    </row>
    <row r="860" spans="1:31" ht="14">
      <c r="A860" s="27" t="e">
        <f>VLOOKUP(O860,Dictionnaire!A:B,2,0)</f>
        <v>#N/A</v>
      </c>
      <c r="B860" s="27">
        <f t="shared" si="3"/>
        <v>0</v>
      </c>
      <c r="C860" s="27"/>
      <c r="D860" s="27"/>
      <c r="E860" s="27"/>
      <c r="F860" s="27"/>
      <c r="G860" s="27"/>
      <c r="H860" s="27"/>
      <c r="I860" s="27"/>
      <c r="J860" s="27"/>
      <c r="K860" s="27"/>
      <c r="L860" s="37"/>
      <c r="M860" s="27"/>
      <c r="N860" s="27"/>
      <c r="O860" s="34"/>
      <c r="P860" s="27"/>
      <c r="Q860" s="27"/>
      <c r="R860" s="27"/>
      <c r="S860" s="27"/>
      <c r="T860" s="27"/>
      <c r="U860" s="27"/>
      <c r="V860" s="27"/>
      <c r="W860" s="27"/>
      <c r="X860" s="27"/>
      <c r="Y860" s="27"/>
      <c r="Z860" s="27"/>
      <c r="AA860" s="27"/>
      <c r="AB860" s="27"/>
      <c r="AC860" s="27"/>
      <c r="AD860" s="27"/>
      <c r="AE860" s="27"/>
    </row>
    <row r="861" spans="1:31" ht="14">
      <c r="A861" s="27" t="e">
        <f>VLOOKUP(O861,Dictionnaire!A:B,2,0)</f>
        <v>#N/A</v>
      </c>
      <c r="B861" s="27">
        <f t="shared" si="3"/>
        <v>0</v>
      </c>
      <c r="C861" s="27"/>
      <c r="D861" s="27"/>
      <c r="E861" s="27"/>
      <c r="F861" s="27"/>
      <c r="G861" s="27"/>
      <c r="H861" s="27"/>
      <c r="I861" s="27"/>
      <c r="J861" s="27"/>
      <c r="K861" s="27"/>
      <c r="L861" s="37"/>
      <c r="M861" s="27"/>
      <c r="N861" s="27"/>
      <c r="O861" s="34"/>
      <c r="P861" s="27"/>
      <c r="Q861" s="27"/>
      <c r="R861" s="27"/>
      <c r="S861" s="27"/>
      <c r="T861" s="27"/>
      <c r="U861" s="27"/>
      <c r="V861" s="27"/>
      <c r="W861" s="35"/>
      <c r="X861" s="27"/>
      <c r="Y861" s="27"/>
      <c r="Z861" s="27"/>
      <c r="AA861" s="27"/>
      <c r="AB861" s="27"/>
      <c r="AC861" s="27"/>
      <c r="AD861" s="27"/>
      <c r="AE861" s="27"/>
    </row>
    <row r="862" spans="1:31" ht="14">
      <c r="A862" s="27" t="e">
        <f>VLOOKUP(O862,Dictionnaire!A:B,2,0)</f>
        <v>#N/A</v>
      </c>
      <c r="B862" s="27">
        <f t="shared" si="3"/>
        <v>0</v>
      </c>
      <c r="C862" s="27"/>
      <c r="D862" s="27"/>
      <c r="E862" s="27"/>
      <c r="F862" s="27"/>
      <c r="G862" s="27"/>
      <c r="H862" s="27"/>
      <c r="I862" s="27"/>
      <c r="J862" s="27"/>
      <c r="K862" s="27"/>
      <c r="L862" s="37"/>
      <c r="M862" s="27"/>
      <c r="N862" s="27"/>
      <c r="O862" s="34"/>
      <c r="P862" s="27"/>
      <c r="Q862" s="27"/>
      <c r="R862" s="27"/>
      <c r="S862" s="27"/>
      <c r="T862" s="27"/>
      <c r="U862" s="27"/>
      <c r="V862" s="27"/>
      <c r="W862" s="27"/>
      <c r="X862" s="27"/>
      <c r="Y862" s="27"/>
      <c r="Z862" s="27"/>
      <c r="AA862" s="27"/>
      <c r="AB862" s="27"/>
      <c r="AC862" s="27"/>
      <c r="AD862" s="27"/>
      <c r="AE862" s="27">
        <v>123007676</v>
      </c>
    </row>
    <row r="863" spans="1:31" ht="14">
      <c r="A863" s="27" t="e">
        <f>VLOOKUP(O863,Dictionnaire!A:B,2,0)</f>
        <v>#N/A</v>
      </c>
      <c r="B863" s="27">
        <f t="shared" si="3"/>
        <v>0</v>
      </c>
      <c r="C863" s="27"/>
      <c r="D863" s="27"/>
      <c r="E863" s="27"/>
      <c r="F863" s="27"/>
      <c r="G863" s="27"/>
      <c r="H863" s="27"/>
      <c r="I863" s="27"/>
      <c r="J863" s="27"/>
      <c r="K863" s="27"/>
      <c r="L863" s="37"/>
      <c r="M863" s="27"/>
      <c r="N863" s="27"/>
      <c r="O863" s="34"/>
      <c r="P863" s="27"/>
      <c r="Q863" s="27"/>
      <c r="R863" s="27"/>
      <c r="S863" s="27"/>
      <c r="T863" s="27"/>
      <c r="U863" s="27"/>
      <c r="V863" s="27"/>
      <c r="W863" s="27"/>
      <c r="X863" s="27"/>
      <c r="Y863" s="27"/>
      <c r="Z863" s="27"/>
      <c r="AA863" s="27"/>
      <c r="AB863" s="27"/>
      <c r="AC863" s="27"/>
      <c r="AD863" s="27"/>
      <c r="AE863" s="27">
        <v>122810019</v>
      </c>
    </row>
    <row r="864" spans="1:31" ht="14">
      <c r="A864" s="27" t="e">
        <f>VLOOKUP(O864,Dictionnaire!A:B,2,0)</f>
        <v>#N/A</v>
      </c>
      <c r="B864" s="27">
        <f t="shared" si="3"/>
        <v>0</v>
      </c>
      <c r="C864" s="27"/>
      <c r="D864" s="27"/>
      <c r="E864" s="27"/>
      <c r="F864" s="27"/>
      <c r="G864" s="27"/>
      <c r="H864" s="27"/>
      <c r="I864" s="27"/>
      <c r="J864" s="27"/>
      <c r="K864" s="27"/>
      <c r="L864" s="37"/>
      <c r="M864" s="27"/>
      <c r="N864" s="27"/>
      <c r="O864" s="34"/>
      <c r="P864" s="27"/>
      <c r="Q864" s="27"/>
      <c r="R864" s="27"/>
      <c r="S864" s="27"/>
      <c r="T864" s="27"/>
      <c r="U864" s="27"/>
      <c r="V864" s="27"/>
      <c r="W864" s="27"/>
      <c r="X864" s="27"/>
      <c r="Y864" s="27"/>
      <c r="Z864" s="27"/>
      <c r="AA864" s="27"/>
      <c r="AB864" s="27"/>
      <c r="AC864" s="27"/>
      <c r="AD864" s="27"/>
      <c r="AE864" s="27"/>
    </row>
    <row r="865" spans="1:31" ht="14">
      <c r="A865" s="27" t="e">
        <f>VLOOKUP(O865,Dictionnaire!A:B,2,0)</f>
        <v>#N/A</v>
      </c>
      <c r="B865" s="27">
        <f t="shared" si="3"/>
        <v>0</v>
      </c>
      <c r="C865" s="27"/>
      <c r="D865" s="27"/>
      <c r="E865" s="27"/>
      <c r="F865" s="27"/>
      <c r="G865" s="27"/>
      <c r="H865" s="27"/>
      <c r="I865" s="27"/>
      <c r="J865" s="27"/>
      <c r="K865" s="27"/>
      <c r="L865" s="37"/>
      <c r="M865" s="27"/>
      <c r="N865" s="27"/>
      <c r="O865" s="34"/>
      <c r="P865" s="27"/>
      <c r="Q865" s="27"/>
      <c r="R865" s="27"/>
      <c r="S865" s="27"/>
      <c r="T865" s="27"/>
      <c r="U865" s="27"/>
      <c r="V865" s="27"/>
      <c r="W865" s="27"/>
      <c r="X865" s="27"/>
      <c r="Y865" s="27"/>
      <c r="Z865" s="27"/>
      <c r="AA865" s="27"/>
      <c r="AB865" s="27"/>
      <c r="AC865" s="27"/>
      <c r="AD865" s="27"/>
      <c r="AE865" s="27"/>
    </row>
    <row r="866" spans="1:31" ht="14">
      <c r="A866" s="27" t="e">
        <f>VLOOKUP(O866,Dictionnaire!A:B,2,0)</f>
        <v>#N/A</v>
      </c>
      <c r="B866" s="27">
        <f t="shared" si="3"/>
        <v>0</v>
      </c>
      <c r="C866" s="27"/>
      <c r="D866" s="27"/>
      <c r="E866" s="27"/>
      <c r="F866" s="27"/>
      <c r="G866" s="27"/>
      <c r="H866" s="27"/>
      <c r="I866" s="27"/>
      <c r="J866" s="27"/>
      <c r="K866" s="27"/>
      <c r="L866" s="37"/>
      <c r="M866" s="27"/>
      <c r="N866" s="27"/>
      <c r="O866" s="34"/>
      <c r="P866" s="27"/>
      <c r="Q866" s="27"/>
      <c r="R866" s="27"/>
      <c r="S866" s="27"/>
      <c r="T866" s="27"/>
      <c r="U866" s="27"/>
      <c r="V866" s="27"/>
      <c r="W866" s="27"/>
      <c r="X866" s="27"/>
      <c r="Y866" s="27"/>
      <c r="Z866" s="27"/>
      <c r="AA866" s="27"/>
      <c r="AB866" s="27"/>
      <c r="AC866" s="27"/>
      <c r="AD866" s="27"/>
      <c r="AE866" s="27"/>
    </row>
    <row r="867" spans="1:31" ht="14">
      <c r="A867" s="27" t="e">
        <f>VLOOKUP(O867,Dictionnaire!A:B,2,0)</f>
        <v>#N/A</v>
      </c>
      <c r="B867" s="27">
        <f t="shared" si="3"/>
        <v>0</v>
      </c>
      <c r="C867" s="27"/>
      <c r="D867" s="27"/>
      <c r="E867" s="27"/>
      <c r="F867" s="27"/>
      <c r="G867" s="27"/>
      <c r="H867" s="27"/>
      <c r="I867" s="27"/>
      <c r="J867" s="27"/>
      <c r="K867" s="27"/>
      <c r="L867" s="37"/>
      <c r="M867" s="27"/>
      <c r="N867" s="27"/>
      <c r="O867" s="34"/>
      <c r="P867" s="27"/>
      <c r="Q867" s="27"/>
      <c r="R867" s="27"/>
      <c r="S867" s="27"/>
      <c r="T867" s="27"/>
      <c r="U867" s="27"/>
      <c r="V867" s="27"/>
      <c r="W867" s="27"/>
      <c r="X867" s="27"/>
      <c r="Y867" s="27"/>
      <c r="Z867" s="27"/>
      <c r="AA867" s="27"/>
      <c r="AB867" s="27"/>
      <c r="AC867" s="27"/>
      <c r="AD867" s="27"/>
      <c r="AE867" s="27"/>
    </row>
    <row r="868" spans="1:31" ht="14">
      <c r="A868" s="27" t="e">
        <f>VLOOKUP(O868,Dictionnaire!A:B,2,0)</f>
        <v>#N/A</v>
      </c>
      <c r="B868" s="27">
        <f t="shared" si="3"/>
        <v>0</v>
      </c>
      <c r="C868" s="27"/>
      <c r="D868" s="27"/>
      <c r="E868" s="27"/>
      <c r="F868" s="27"/>
      <c r="G868" s="27"/>
      <c r="H868" s="27"/>
      <c r="I868" s="27"/>
      <c r="J868" s="27"/>
      <c r="K868" s="27"/>
      <c r="L868" s="37"/>
      <c r="M868" s="27"/>
      <c r="N868" s="27"/>
      <c r="O868" s="34"/>
      <c r="P868" s="27"/>
      <c r="Q868" s="27"/>
      <c r="R868" s="27"/>
      <c r="S868" s="27"/>
      <c r="T868" s="27"/>
      <c r="U868" s="27"/>
      <c r="V868" s="27"/>
      <c r="W868" s="27"/>
      <c r="X868" s="27"/>
      <c r="Y868" s="27"/>
      <c r="Z868" s="27"/>
      <c r="AA868" s="27"/>
      <c r="AB868" s="27"/>
      <c r="AC868" s="27"/>
      <c r="AD868" s="27"/>
      <c r="AE868" s="27">
        <v>122819928</v>
      </c>
    </row>
    <row r="869" spans="1:31" ht="14">
      <c r="A869" s="27" t="e">
        <f>VLOOKUP(O869,Dictionnaire!A:B,2,0)</f>
        <v>#N/A</v>
      </c>
      <c r="B869" s="27">
        <f t="shared" si="3"/>
        <v>0</v>
      </c>
      <c r="C869" s="27"/>
      <c r="D869" s="27"/>
      <c r="E869" s="27"/>
      <c r="F869" s="27"/>
      <c r="G869" s="27"/>
      <c r="H869" s="27"/>
      <c r="I869" s="27"/>
      <c r="J869" s="27"/>
      <c r="K869" s="27"/>
      <c r="L869" s="37"/>
      <c r="M869" s="27"/>
      <c r="N869" s="27"/>
      <c r="O869" s="34"/>
      <c r="P869" s="27"/>
      <c r="Q869" s="27"/>
      <c r="R869" s="27"/>
      <c r="S869" s="27"/>
      <c r="T869" s="27"/>
      <c r="U869" s="27"/>
      <c r="V869" s="27"/>
      <c r="W869" s="27"/>
      <c r="X869" s="27"/>
      <c r="Y869" s="27"/>
      <c r="Z869" s="27"/>
      <c r="AA869" s="27"/>
      <c r="AB869" s="27"/>
      <c r="AC869" s="27"/>
      <c r="AD869" s="27"/>
      <c r="AE869" s="27"/>
    </row>
    <row r="870" spans="1:31" ht="14">
      <c r="A870" s="27" t="e">
        <f>VLOOKUP(O870,Dictionnaire!A:B,2,0)</f>
        <v>#N/A</v>
      </c>
      <c r="B870" s="27">
        <f t="shared" si="3"/>
        <v>0</v>
      </c>
      <c r="C870" s="27"/>
      <c r="D870" s="27"/>
      <c r="E870" s="27"/>
      <c r="F870" s="27"/>
      <c r="G870" s="27"/>
      <c r="H870" s="27"/>
      <c r="I870" s="27"/>
      <c r="J870" s="27"/>
      <c r="K870" s="27"/>
      <c r="L870" s="37"/>
      <c r="M870" s="27"/>
      <c r="N870" s="27"/>
      <c r="O870" s="34"/>
      <c r="P870" s="27"/>
      <c r="Q870" s="27"/>
      <c r="R870" s="27"/>
      <c r="S870" s="27"/>
      <c r="T870" s="27"/>
      <c r="U870" s="27"/>
      <c r="V870" s="27"/>
      <c r="W870" s="27"/>
      <c r="X870" s="27"/>
      <c r="Y870" s="27"/>
      <c r="Z870" s="27"/>
      <c r="AA870" s="27"/>
      <c r="AB870" s="27"/>
      <c r="AC870" s="27"/>
      <c r="AD870" s="27"/>
      <c r="AE870" s="27"/>
    </row>
    <row r="871" spans="1:31" ht="14">
      <c r="A871" s="27" t="e">
        <f>VLOOKUP(O871,Dictionnaire!A:B,2,0)</f>
        <v>#N/A</v>
      </c>
      <c r="B871" s="27">
        <f t="shared" si="3"/>
        <v>0</v>
      </c>
      <c r="C871" s="27"/>
      <c r="D871" s="27"/>
      <c r="E871" s="27"/>
      <c r="F871" s="27"/>
      <c r="G871" s="27"/>
      <c r="H871" s="27"/>
      <c r="I871" s="27"/>
      <c r="J871" s="27"/>
      <c r="K871" s="27"/>
      <c r="L871" s="37"/>
      <c r="M871" s="27"/>
      <c r="N871" s="27"/>
      <c r="O871" s="34"/>
      <c r="P871" s="27"/>
      <c r="Q871" s="27"/>
      <c r="R871" s="27"/>
      <c r="S871" s="27"/>
      <c r="T871" s="27"/>
      <c r="U871" s="27"/>
      <c r="V871" s="27"/>
      <c r="W871" s="27"/>
      <c r="X871" s="27"/>
      <c r="Y871" s="27"/>
      <c r="Z871" s="27"/>
      <c r="AA871" s="27"/>
      <c r="AB871" s="27"/>
      <c r="AC871" s="27"/>
      <c r="AD871" s="27"/>
      <c r="AE871" s="27" t="s">
        <v>7625</v>
      </c>
    </row>
    <row r="872" spans="1:31" ht="14">
      <c r="A872" s="27" t="e">
        <f>VLOOKUP(O872,Dictionnaire!A:B,2,0)</f>
        <v>#N/A</v>
      </c>
      <c r="B872" s="27">
        <f t="shared" si="3"/>
        <v>0</v>
      </c>
      <c r="C872" s="27"/>
      <c r="D872" s="27"/>
      <c r="E872" s="27"/>
      <c r="F872" s="27"/>
      <c r="G872" s="27"/>
      <c r="H872" s="27"/>
      <c r="I872" s="27"/>
      <c r="J872" s="27"/>
      <c r="K872" s="27"/>
      <c r="L872" s="37"/>
      <c r="M872" s="27"/>
      <c r="N872" s="27"/>
      <c r="O872" s="34"/>
      <c r="P872" s="27"/>
      <c r="Q872" s="27"/>
      <c r="R872" s="27"/>
      <c r="S872" s="27"/>
      <c r="T872" s="27"/>
      <c r="U872" s="27"/>
      <c r="V872" s="27"/>
      <c r="W872" s="27"/>
      <c r="X872" s="27"/>
      <c r="Y872" s="27"/>
      <c r="Z872" s="27"/>
      <c r="AA872" s="27"/>
      <c r="AB872" s="27"/>
      <c r="AC872" s="27"/>
      <c r="AD872" s="27"/>
      <c r="AE872" s="27"/>
    </row>
    <row r="873" spans="1:31" ht="14">
      <c r="A873" s="27" t="e">
        <f>VLOOKUP(O873,Dictionnaire!A:B,2,0)</f>
        <v>#N/A</v>
      </c>
      <c r="B873" s="27">
        <f t="shared" si="3"/>
        <v>0</v>
      </c>
      <c r="C873" s="27"/>
      <c r="D873" s="27"/>
      <c r="E873" s="27"/>
      <c r="F873" s="27"/>
      <c r="G873" s="27"/>
      <c r="H873" s="27"/>
      <c r="I873" s="27"/>
      <c r="J873" s="27"/>
      <c r="K873" s="27"/>
      <c r="L873" s="37"/>
      <c r="M873" s="27"/>
      <c r="N873" s="27"/>
      <c r="O873" s="34"/>
      <c r="P873" s="27"/>
      <c r="Q873" s="27"/>
      <c r="R873" s="27"/>
      <c r="S873" s="27"/>
      <c r="T873" s="27"/>
      <c r="U873" s="27"/>
      <c r="V873" s="27"/>
      <c r="W873" s="27"/>
      <c r="X873" s="27"/>
      <c r="Y873" s="27"/>
      <c r="Z873" s="27"/>
      <c r="AA873" s="27"/>
      <c r="AB873" s="27"/>
      <c r="AC873" s="27"/>
      <c r="AD873" s="27"/>
      <c r="AE873" s="27">
        <v>122825906</v>
      </c>
    </row>
    <row r="874" spans="1:31" ht="14">
      <c r="A874" s="27" t="e">
        <f>VLOOKUP(O874,Dictionnaire!A:B,2,0)</f>
        <v>#N/A</v>
      </c>
      <c r="B874" s="27">
        <f t="shared" si="3"/>
        <v>0</v>
      </c>
      <c r="C874" s="27"/>
      <c r="D874" s="27"/>
      <c r="E874" s="27"/>
      <c r="F874" s="27"/>
      <c r="G874" s="27"/>
      <c r="H874" s="27"/>
      <c r="I874" s="27"/>
      <c r="J874" s="27"/>
      <c r="K874" s="27"/>
      <c r="L874" s="37"/>
      <c r="M874" s="27"/>
      <c r="N874" s="27"/>
      <c r="O874" s="34"/>
      <c r="P874" s="27"/>
      <c r="Q874" s="27"/>
      <c r="R874" s="27"/>
      <c r="S874" s="27"/>
      <c r="T874" s="27"/>
      <c r="U874" s="27"/>
      <c r="V874" s="27"/>
      <c r="W874" s="35"/>
      <c r="X874" s="27"/>
      <c r="Y874" s="27"/>
      <c r="Z874" s="27"/>
      <c r="AA874" s="27"/>
      <c r="AB874" s="27"/>
      <c r="AC874" s="27"/>
      <c r="AD874" s="27"/>
      <c r="AE874" s="27"/>
    </row>
    <row r="875" spans="1:31" ht="14">
      <c r="A875" s="27" t="e">
        <f>VLOOKUP(O875,Dictionnaire!A:B,2,0)</f>
        <v>#N/A</v>
      </c>
      <c r="B875" s="27">
        <f t="shared" si="3"/>
        <v>0</v>
      </c>
      <c r="C875" s="27"/>
      <c r="D875" s="27"/>
      <c r="E875" s="27"/>
      <c r="F875" s="27"/>
      <c r="G875" s="27"/>
      <c r="H875" s="27"/>
      <c r="I875" s="27"/>
      <c r="J875" s="27"/>
      <c r="K875" s="27"/>
      <c r="L875" s="37"/>
      <c r="M875" s="27"/>
      <c r="N875" s="27"/>
      <c r="O875" s="34"/>
      <c r="P875" s="27"/>
      <c r="Q875" s="27"/>
      <c r="R875" s="27"/>
      <c r="S875" s="27"/>
      <c r="T875" s="27"/>
      <c r="U875" s="27"/>
      <c r="V875" s="27"/>
      <c r="W875" s="27"/>
      <c r="X875" s="27"/>
      <c r="Y875" s="27"/>
      <c r="Z875" s="27"/>
      <c r="AA875" s="27"/>
      <c r="AB875" s="27"/>
      <c r="AC875" s="27"/>
      <c r="AD875" s="27"/>
      <c r="AE875" s="27">
        <v>122874385</v>
      </c>
    </row>
    <row r="876" spans="1:31" ht="14">
      <c r="A876" s="27" t="e">
        <f>VLOOKUP(O876,Dictionnaire!A:B,2,0)</f>
        <v>#N/A</v>
      </c>
      <c r="B876" s="27">
        <f t="shared" si="3"/>
        <v>0</v>
      </c>
      <c r="C876" s="27"/>
      <c r="D876" s="27"/>
      <c r="E876" s="27"/>
      <c r="F876" s="27"/>
      <c r="G876" s="27"/>
      <c r="H876" s="27"/>
      <c r="I876" s="27"/>
      <c r="J876" s="27"/>
      <c r="K876" s="27"/>
      <c r="L876" s="37"/>
      <c r="M876" s="27"/>
      <c r="N876" s="27"/>
      <c r="O876" s="34"/>
      <c r="P876" s="27"/>
      <c r="Q876" s="27"/>
      <c r="R876" s="27"/>
      <c r="S876" s="27"/>
      <c r="T876" s="27"/>
      <c r="U876" s="27"/>
      <c r="V876" s="27"/>
      <c r="W876" s="27"/>
      <c r="X876" s="27"/>
      <c r="Y876" s="27"/>
      <c r="Z876" s="27"/>
      <c r="AA876" s="27"/>
      <c r="AB876" s="27"/>
      <c r="AC876" s="27"/>
      <c r="AD876" s="27"/>
      <c r="AE876" s="27">
        <v>122826374</v>
      </c>
    </row>
    <row r="877" spans="1:31" ht="14">
      <c r="A877" s="27" t="e">
        <f>VLOOKUP(O877,Dictionnaire!A:B,2,0)</f>
        <v>#N/A</v>
      </c>
      <c r="B877" s="27">
        <f t="shared" si="3"/>
        <v>0</v>
      </c>
      <c r="C877" s="27"/>
      <c r="D877" s="27"/>
      <c r="E877" s="27"/>
      <c r="F877" s="27"/>
      <c r="G877" s="27"/>
      <c r="H877" s="27"/>
      <c r="I877" s="27"/>
      <c r="J877" s="27"/>
      <c r="K877" s="27"/>
      <c r="L877" s="37"/>
      <c r="M877" s="27"/>
      <c r="N877" s="27"/>
      <c r="O877" s="34"/>
      <c r="P877" s="27"/>
      <c r="Q877" s="27"/>
      <c r="R877" s="27"/>
      <c r="S877" s="27"/>
      <c r="T877" s="27"/>
      <c r="U877" s="27"/>
      <c r="V877" s="27"/>
      <c r="W877" s="36"/>
      <c r="X877" s="27"/>
      <c r="Y877" s="27"/>
      <c r="Z877" s="27"/>
      <c r="AA877" s="27"/>
      <c r="AB877" s="27"/>
      <c r="AC877" s="27"/>
      <c r="AD877" s="27"/>
      <c r="AE877" s="27">
        <v>122825218</v>
      </c>
    </row>
    <row r="878" spans="1:31" ht="14">
      <c r="A878" s="27" t="e">
        <f>VLOOKUP(O878,Dictionnaire!A:B,2,0)</f>
        <v>#N/A</v>
      </c>
      <c r="B878" s="27">
        <f t="shared" si="3"/>
        <v>0</v>
      </c>
      <c r="C878" s="27"/>
      <c r="D878" s="27"/>
      <c r="E878" s="27"/>
      <c r="F878" s="27"/>
      <c r="G878" s="27"/>
      <c r="H878" s="27"/>
      <c r="I878" s="27"/>
      <c r="J878" s="27"/>
      <c r="K878" s="27"/>
      <c r="L878" s="37"/>
      <c r="M878" s="27"/>
      <c r="N878" s="27"/>
      <c r="O878" s="34"/>
      <c r="P878" s="27"/>
      <c r="Q878" s="27"/>
      <c r="R878" s="27"/>
      <c r="S878" s="27"/>
      <c r="T878" s="27"/>
      <c r="U878" s="27"/>
      <c r="V878" s="27"/>
      <c r="W878" s="27"/>
      <c r="X878" s="27"/>
      <c r="Y878" s="27"/>
      <c r="Z878" s="27"/>
      <c r="AA878" s="27"/>
      <c r="AB878" s="27"/>
      <c r="AC878" s="27"/>
      <c r="AD878" s="27"/>
      <c r="AE878" s="27">
        <v>122829044</v>
      </c>
    </row>
    <row r="879" spans="1:31" ht="14">
      <c r="A879" s="27" t="e">
        <f>VLOOKUP(O879,Dictionnaire!A:B,2,0)</f>
        <v>#N/A</v>
      </c>
      <c r="B879" s="27">
        <f t="shared" si="3"/>
        <v>0</v>
      </c>
      <c r="C879" s="27"/>
      <c r="D879" s="27"/>
      <c r="E879" s="27"/>
      <c r="F879" s="27"/>
      <c r="G879" s="27"/>
      <c r="H879" s="27"/>
      <c r="I879" s="27"/>
      <c r="J879" s="27"/>
      <c r="K879" s="27"/>
      <c r="L879" s="37"/>
      <c r="M879" s="27"/>
      <c r="N879" s="27"/>
      <c r="O879" s="34"/>
      <c r="P879" s="27"/>
      <c r="Q879" s="27"/>
      <c r="R879" s="27"/>
      <c r="S879" s="27"/>
      <c r="T879" s="27"/>
      <c r="U879" s="27"/>
      <c r="V879" s="27"/>
      <c r="W879" s="27"/>
      <c r="X879" s="27"/>
      <c r="Y879" s="27"/>
      <c r="Z879" s="27"/>
      <c r="AA879" s="27"/>
      <c r="AB879" s="27"/>
      <c r="AC879" s="27"/>
      <c r="AD879" s="27"/>
      <c r="AE879" s="27">
        <v>122827613</v>
      </c>
    </row>
    <row r="880" spans="1:31" ht="14">
      <c r="A880" s="27" t="e">
        <f>VLOOKUP(O880,Dictionnaire!A:B,2,0)</f>
        <v>#N/A</v>
      </c>
      <c r="B880" s="27">
        <f t="shared" si="3"/>
        <v>0</v>
      </c>
      <c r="C880" s="27"/>
      <c r="D880" s="27"/>
      <c r="E880" s="27"/>
      <c r="F880" s="27"/>
      <c r="G880" s="27"/>
      <c r="H880" s="27"/>
      <c r="I880" s="27"/>
      <c r="J880" s="27"/>
      <c r="K880" s="27"/>
      <c r="L880" s="37"/>
      <c r="M880" s="27"/>
      <c r="N880" s="27"/>
      <c r="O880" s="34"/>
      <c r="P880" s="27"/>
      <c r="Q880" s="27"/>
      <c r="R880" s="27"/>
      <c r="S880" s="27"/>
      <c r="T880" s="27"/>
      <c r="U880" s="27"/>
      <c r="V880" s="27"/>
      <c r="W880" s="27"/>
      <c r="X880" s="27"/>
      <c r="Y880" s="27"/>
      <c r="Z880" s="27"/>
      <c r="AA880" s="27"/>
      <c r="AB880" s="27"/>
      <c r="AC880" s="27"/>
      <c r="AD880" s="27"/>
      <c r="AE880" s="27"/>
    </row>
    <row r="881" spans="1:31" ht="14">
      <c r="A881" s="27" t="e">
        <f>VLOOKUP(O881,Dictionnaire!A:B,2,0)</f>
        <v>#N/A</v>
      </c>
      <c r="B881" s="27">
        <f t="shared" si="3"/>
        <v>0</v>
      </c>
      <c r="C881" s="27"/>
      <c r="D881" s="27"/>
      <c r="E881" s="27"/>
      <c r="F881" s="27"/>
      <c r="G881" s="27"/>
      <c r="H881" s="27"/>
      <c r="I881" s="27"/>
      <c r="J881" s="27"/>
      <c r="K881" s="27"/>
      <c r="L881" s="37"/>
      <c r="M881" s="27"/>
      <c r="N881" s="27"/>
      <c r="O881" s="34"/>
      <c r="P881" s="27"/>
      <c r="Q881" s="27"/>
      <c r="R881" s="27"/>
      <c r="S881" s="27"/>
      <c r="T881" s="27"/>
      <c r="U881" s="27"/>
      <c r="V881" s="27"/>
      <c r="W881" s="27"/>
      <c r="X881" s="27"/>
      <c r="Y881" s="27"/>
      <c r="Z881" s="27"/>
      <c r="AA881" s="27"/>
      <c r="AB881" s="27"/>
      <c r="AC881" s="27"/>
      <c r="AD881" s="27"/>
      <c r="AE881" s="27"/>
    </row>
    <row r="882" spans="1:31" ht="14">
      <c r="A882" s="27" t="e">
        <f>VLOOKUP(O882,Dictionnaire!A:B,2,0)</f>
        <v>#N/A</v>
      </c>
      <c r="B882" s="27">
        <f t="shared" si="3"/>
        <v>0</v>
      </c>
      <c r="C882" s="27"/>
      <c r="D882" s="27"/>
      <c r="E882" s="27"/>
      <c r="F882" s="27"/>
      <c r="G882" s="27"/>
      <c r="H882" s="27"/>
      <c r="I882" s="27"/>
      <c r="J882" s="27"/>
      <c r="K882" s="27"/>
      <c r="L882" s="37"/>
      <c r="M882" s="27"/>
      <c r="N882" s="27"/>
      <c r="O882" s="34"/>
      <c r="P882" s="27"/>
      <c r="Q882" s="27"/>
      <c r="R882" s="27"/>
      <c r="S882" s="27"/>
      <c r="T882" s="27"/>
      <c r="U882" s="27"/>
      <c r="V882" s="27"/>
      <c r="W882" s="27"/>
      <c r="X882" s="27"/>
      <c r="Y882" s="27"/>
      <c r="Z882" s="27"/>
      <c r="AA882" s="27"/>
      <c r="AB882" s="27"/>
      <c r="AC882" s="27"/>
      <c r="AD882" s="27"/>
      <c r="AE882" s="27">
        <v>122831133</v>
      </c>
    </row>
    <row r="883" spans="1:31" ht="14">
      <c r="A883" s="27" t="e">
        <f>VLOOKUP(O883,Dictionnaire!A:B,2,0)</f>
        <v>#N/A</v>
      </c>
      <c r="B883" s="27">
        <f t="shared" si="3"/>
        <v>0</v>
      </c>
      <c r="C883" s="27"/>
      <c r="D883" s="27"/>
      <c r="E883" s="27"/>
      <c r="F883" s="27"/>
      <c r="G883" s="27"/>
      <c r="H883" s="27"/>
      <c r="I883" s="27"/>
      <c r="J883" s="27"/>
      <c r="K883" s="27"/>
      <c r="L883" s="37"/>
      <c r="M883" s="27"/>
      <c r="N883" s="27"/>
      <c r="O883" s="34"/>
      <c r="P883" s="27"/>
      <c r="Q883" s="27"/>
      <c r="R883" s="27"/>
      <c r="S883" s="27"/>
      <c r="T883" s="27"/>
      <c r="U883" s="27"/>
      <c r="V883" s="27"/>
      <c r="W883" s="27"/>
      <c r="X883" s="27"/>
      <c r="Y883" s="27"/>
      <c r="Z883" s="27"/>
      <c r="AA883" s="27"/>
      <c r="AB883" s="27"/>
      <c r="AC883" s="27"/>
      <c r="AD883" s="27"/>
      <c r="AE883" s="27"/>
    </row>
    <row r="884" spans="1:31" ht="14">
      <c r="A884" s="27" t="e">
        <f>VLOOKUP(O884,Dictionnaire!A:B,2,0)</f>
        <v>#N/A</v>
      </c>
      <c r="B884" s="27">
        <f t="shared" si="3"/>
        <v>0</v>
      </c>
      <c r="C884" s="27"/>
      <c r="D884" s="27"/>
      <c r="E884" s="27"/>
      <c r="F884" s="27"/>
      <c r="G884" s="27"/>
      <c r="H884" s="27"/>
      <c r="I884" s="27"/>
      <c r="J884" s="27"/>
      <c r="K884" s="27"/>
      <c r="L884" s="37"/>
      <c r="M884" s="27"/>
      <c r="N884" s="27"/>
      <c r="O884" s="34"/>
      <c r="P884" s="27"/>
      <c r="Q884" s="27"/>
      <c r="R884" s="27"/>
      <c r="S884" s="27"/>
      <c r="T884" s="27"/>
      <c r="U884" s="27"/>
      <c r="V884" s="27"/>
      <c r="W884" s="27"/>
      <c r="X884" s="27"/>
      <c r="Y884" s="27"/>
      <c r="Z884" s="27"/>
      <c r="AA884" s="27"/>
      <c r="AB884" s="27"/>
      <c r="AC884" s="27"/>
      <c r="AD884" s="27"/>
      <c r="AE884" s="27"/>
    </row>
    <row r="885" spans="1:31" ht="14">
      <c r="A885" s="27" t="e">
        <f>VLOOKUP(O885,Dictionnaire!A:B,2,0)</f>
        <v>#N/A</v>
      </c>
      <c r="B885" s="27">
        <f t="shared" si="3"/>
        <v>0</v>
      </c>
      <c r="C885" s="27"/>
      <c r="D885" s="27"/>
      <c r="E885" s="27"/>
      <c r="F885" s="27"/>
      <c r="G885" s="27"/>
      <c r="H885" s="27"/>
      <c r="I885" s="27"/>
      <c r="J885" s="27"/>
      <c r="K885" s="27"/>
      <c r="L885" s="37"/>
      <c r="M885" s="27"/>
      <c r="N885" s="27"/>
      <c r="O885" s="34"/>
      <c r="P885" s="27"/>
      <c r="Q885" s="27"/>
      <c r="R885" s="27"/>
      <c r="S885" s="27"/>
      <c r="T885" s="27"/>
      <c r="U885" s="27"/>
      <c r="V885" s="27"/>
      <c r="W885" s="27"/>
      <c r="X885" s="27"/>
      <c r="Y885" s="27"/>
      <c r="Z885" s="27"/>
      <c r="AA885" s="27"/>
      <c r="AB885" s="27"/>
      <c r="AC885" s="27"/>
      <c r="AD885" s="27"/>
      <c r="AE885" s="27"/>
    </row>
    <row r="886" spans="1:31" ht="14">
      <c r="A886" s="27" t="e">
        <f>VLOOKUP(O886,Dictionnaire!A:B,2,0)</f>
        <v>#N/A</v>
      </c>
      <c r="B886" s="27">
        <f t="shared" si="3"/>
        <v>0</v>
      </c>
      <c r="C886" s="27"/>
      <c r="D886" s="27"/>
      <c r="E886" s="27"/>
      <c r="F886" s="27"/>
      <c r="G886" s="27"/>
      <c r="H886" s="27"/>
      <c r="I886" s="27"/>
      <c r="J886" s="27"/>
      <c r="K886" s="27"/>
      <c r="L886" s="37"/>
      <c r="M886" s="27"/>
      <c r="N886" s="27"/>
      <c r="O886" s="34"/>
      <c r="P886" s="27"/>
      <c r="Q886" s="27"/>
      <c r="R886" s="27"/>
      <c r="S886" s="27"/>
      <c r="T886" s="27"/>
      <c r="U886" s="27"/>
      <c r="V886" s="27"/>
      <c r="W886" s="27"/>
      <c r="X886" s="27"/>
      <c r="Y886" s="27"/>
      <c r="Z886" s="27"/>
      <c r="AA886" s="27"/>
      <c r="AB886" s="27"/>
      <c r="AC886" s="27"/>
      <c r="AD886" s="27"/>
      <c r="AE886" s="27"/>
    </row>
    <row r="887" spans="1:31" ht="14">
      <c r="A887" s="27" t="e">
        <f>VLOOKUP(O887,Dictionnaire!A:B,2,0)</f>
        <v>#N/A</v>
      </c>
      <c r="B887" s="27">
        <f t="shared" si="3"/>
        <v>0</v>
      </c>
      <c r="C887" s="27"/>
      <c r="D887" s="27"/>
      <c r="E887" s="27"/>
      <c r="F887" s="27"/>
      <c r="G887" s="27"/>
      <c r="H887" s="27"/>
      <c r="I887" s="27"/>
      <c r="J887" s="27"/>
      <c r="K887" s="27"/>
      <c r="L887" s="37"/>
      <c r="M887" s="27"/>
      <c r="N887" s="27"/>
      <c r="O887" s="34"/>
      <c r="P887" s="27"/>
      <c r="Q887" s="27"/>
      <c r="R887" s="27"/>
      <c r="S887" s="27"/>
      <c r="T887" s="27"/>
      <c r="U887" s="27"/>
      <c r="V887" s="27"/>
      <c r="W887" s="27"/>
      <c r="X887" s="27"/>
      <c r="Y887" s="27"/>
      <c r="Z887" s="27"/>
      <c r="AA887" s="27"/>
      <c r="AB887" s="27"/>
      <c r="AC887" s="27"/>
      <c r="AD887" s="27"/>
      <c r="AE887" s="27"/>
    </row>
    <row r="888" spans="1:31" ht="14">
      <c r="A888" s="27" t="e">
        <f>VLOOKUP(O888,Dictionnaire!A:B,2,0)</f>
        <v>#N/A</v>
      </c>
      <c r="B888" s="27">
        <f t="shared" si="3"/>
        <v>0</v>
      </c>
      <c r="C888" s="27"/>
      <c r="D888" s="27"/>
      <c r="E888" s="27"/>
      <c r="F888" s="27"/>
      <c r="G888" s="27"/>
      <c r="H888" s="27"/>
      <c r="I888" s="27"/>
      <c r="J888" s="27"/>
      <c r="K888" s="27"/>
      <c r="L888" s="37"/>
      <c r="M888" s="27"/>
      <c r="N888" s="27"/>
      <c r="O888" s="34"/>
      <c r="P888" s="27"/>
      <c r="Q888" s="27"/>
      <c r="R888" s="27"/>
      <c r="S888" s="27"/>
      <c r="T888" s="27"/>
      <c r="U888" s="27"/>
      <c r="V888" s="27"/>
      <c r="W888" s="27"/>
      <c r="X888" s="27"/>
      <c r="Y888" s="27"/>
      <c r="Z888" s="27"/>
      <c r="AA888" s="27"/>
      <c r="AB888" s="27"/>
      <c r="AC888" s="27"/>
      <c r="AD888" s="27"/>
      <c r="AE888" s="27"/>
    </row>
    <row r="889" spans="1:31" ht="14">
      <c r="A889" s="27" t="e">
        <f>VLOOKUP(O889,Dictionnaire!A:B,2,0)</f>
        <v>#N/A</v>
      </c>
      <c r="B889" s="27">
        <f t="shared" si="3"/>
        <v>0</v>
      </c>
      <c r="C889" s="27"/>
      <c r="D889" s="27"/>
      <c r="E889" s="27"/>
      <c r="F889" s="27"/>
      <c r="G889" s="27"/>
      <c r="H889" s="27"/>
      <c r="I889" s="27"/>
      <c r="J889" s="27"/>
      <c r="K889" s="27"/>
      <c r="L889" s="37"/>
      <c r="M889" s="27"/>
      <c r="N889" s="27"/>
      <c r="O889" s="34"/>
      <c r="P889" s="27"/>
      <c r="Q889" s="27"/>
      <c r="R889" s="27"/>
      <c r="S889" s="27"/>
      <c r="T889" s="27"/>
      <c r="U889" s="27"/>
      <c r="V889" s="27"/>
      <c r="W889" s="27"/>
      <c r="X889" s="27"/>
      <c r="Y889" s="27"/>
      <c r="Z889" s="27"/>
      <c r="AA889" s="27"/>
      <c r="AB889" s="27"/>
      <c r="AC889" s="27"/>
      <c r="AD889" s="27"/>
      <c r="AE889" s="27" t="s">
        <v>7626</v>
      </c>
    </row>
    <row r="890" spans="1:31" ht="14">
      <c r="A890" s="27" t="e">
        <f>VLOOKUP(O890,Dictionnaire!A:B,2,0)</f>
        <v>#N/A</v>
      </c>
      <c r="B890" s="27">
        <f t="shared" si="3"/>
        <v>0</v>
      </c>
      <c r="C890" s="27"/>
      <c r="D890" s="27"/>
      <c r="E890" s="27"/>
      <c r="F890" s="27"/>
      <c r="G890" s="27"/>
      <c r="H890" s="27"/>
      <c r="I890" s="27"/>
      <c r="J890" s="27"/>
      <c r="K890" s="27"/>
      <c r="L890" s="37"/>
      <c r="M890" s="27"/>
      <c r="N890" s="27"/>
      <c r="O890" s="34"/>
      <c r="P890" s="27"/>
      <c r="Q890" s="27"/>
      <c r="R890" s="27"/>
      <c r="S890" s="27"/>
      <c r="T890" s="27"/>
      <c r="U890" s="27"/>
      <c r="V890" s="27"/>
      <c r="W890" s="27"/>
      <c r="X890" s="27"/>
      <c r="Y890" s="27"/>
      <c r="Z890" s="27"/>
      <c r="AA890" s="27"/>
      <c r="AB890" s="27"/>
      <c r="AC890" s="27"/>
      <c r="AD890" s="27"/>
      <c r="AE890" s="27"/>
    </row>
    <row r="891" spans="1:31" ht="14">
      <c r="A891" s="27" t="e">
        <f>VLOOKUP(O891,Dictionnaire!A:B,2,0)</f>
        <v>#N/A</v>
      </c>
      <c r="B891" s="27">
        <f t="shared" si="3"/>
        <v>0</v>
      </c>
      <c r="C891" s="27"/>
      <c r="D891" s="27"/>
      <c r="E891" s="27"/>
      <c r="F891" s="27"/>
      <c r="G891" s="27"/>
      <c r="H891" s="27"/>
      <c r="I891" s="27"/>
      <c r="J891" s="27"/>
      <c r="K891" s="27"/>
      <c r="L891" s="37"/>
      <c r="M891" s="27"/>
      <c r="N891" s="27"/>
      <c r="O891" s="34"/>
      <c r="P891" s="27"/>
      <c r="Q891" s="27"/>
      <c r="R891" s="27"/>
      <c r="S891" s="27"/>
      <c r="T891" s="27"/>
      <c r="U891" s="27"/>
      <c r="V891" s="27"/>
      <c r="W891" s="27"/>
      <c r="X891" s="27"/>
      <c r="Y891" s="27"/>
      <c r="Z891" s="27"/>
      <c r="AA891" s="27"/>
      <c r="AB891" s="27"/>
      <c r="AC891" s="27"/>
      <c r="AD891" s="27"/>
      <c r="AE891" s="27">
        <v>123797297</v>
      </c>
    </row>
    <row r="892" spans="1:31" ht="14">
      <c r="A892" s="27" t="e">
        <f>VLOOKUP(O892,Dictionnaire!A:B,2,0)</f>
        <v>#N/A</v>
      </c>
      <c r="B892" s="27">
        <f t="shared" si="3"/>
        <v>0</v>
      </c>
      <c r="C892" s="27"/>
      <c r="D892" s="27"/>
      <c r="E892" s="27"/>
      <c r="F892" s="27"/>
      <c r="G892" s="27"/>
      <c r="H892" s="27"/>
      <c r="I892" s="27"/>
      <c r="J892" s="27"/>
      <c r="K892" s="27"/>
      <c r="L892" s="37"/>
      <c r="M892" s="27"/>
      <c r="N892" s="27"/>
      <c r="O892" s="34"/>
      <c r="P892" s="27"/>
      <c r="Q892" s="27"/>
      <c r="R892" s="27"/>
      <c r="S892" s="27"/>
      <c r="T892" s="27"/>
      <c r="U892" s="27"/>
      <c r="V892" s="27"/>
      <c r="W892" s="27"/>
      <c r="X892" s="27"/>
      <c r="Y892" s="27"/>
      <c r="Z892" s="27"/>
      <c r="AA892" s="27"/>
      <c r="AB892" s="27"/>
      <c r="AC892" s="27"/>
      <c r="AD892" s="27"/>
      <c r="AE892" s="27"/>
    </row>
    <row r="893" spans="1:31" ht="14">
      <c r="A893" s="27" t="e">
        <f>VLOOKUP(O893,Dictionnaire!A:B,2,0)</f>
        <v>#N/A</v>
      </c>
      <c r="B893" s="27">
        <f t="shared" si="3"/>
        <v>0</v>
      </c>
      <c r="C893" s="27"/>
      <c r="D893" s="27"/>
      <c r="E893" s="27"/>
      <c r="F893" s="27"/>
      <c r="G893" s="27"/>
      <c r="H893" s="27"/>
      <c r="I893" s="27"/>
      <c r="J893" s="27"/>
      <c r="K893" s="27"/>
      <c r="L893" s="37"/>
      <c r="M893" s="27"/>
      <c r="N893" s="27"/>
      <c r="O893" s="34"/>
      <c r="P893" s="27"/>
      <c r="Q893" s="27"/>
      <c r="R893" s="27"/>
      <c r="S893" s="27"/>
      <c r="T893" s="27"/>
      <c r="U893" s="27"/>
      <c r="V893" s="27"/>
      <c r="W893" s="27"/>
      <c r="X893" s="27"/>
      <c r="Y893" s="27"/>
      <c r="Z893" s="27"/>
      <c r="AA893" s="27"/>
      <c r="AB893" s="27"/>
      <c r="AC893" s="27"/>
      <c r="AD893" s="27"/>
      <c r="AE893" s="27"/>
    </row>
    <row r="894" spans="1:31" ht="14">
      <c r="A894" s="27" t="e">
        <f>VLOOKUP(O894,Dictionnaire!A:B,2,0)</f>
        <v>#N/A</v>
      </c>
      <c r="B894" s="27">
        <f t="shared" si="3"/>
        <v>0</v>
      </c>
      <c r="C894" s="27"/>
      <c r="D894" s="27"/>
      <c r="E894" s="27"/>
      <c r="F894" s="27"/>
      <c r="G894" s="27"/>
      <c r="H894" s="27"/>
      <c r="I894" s="27"/>
      <c r="J894" s="27"/>
      <c r="K894" s="27"/>
      <c r="L894" s="37"/>
      <c r="M894" s="27"/>
      <c r="N894" s="27"/>
      <c r="O894" s="34"/>
      <c r="P894" s="27"/>
      <c r="Q894" s="27"/>
      <c r="R894" s="27"/>
      <c r="S894" s="27"/>
      <c r="T894" s="27"/>
      <c r="U894" s="27"/>
      <c r="V894" s="27"/>
      <c r="W894" s="27"/>
      <c r="X894" s="27"/>
      <c r="Y894" s="27"/>
      <c r="Z894" s="27"/>
      <c r="AA894" s="27"/>
      <c r="AB894" s="27"/>
      <c r="AC894" s="27"/>
      <c r="AD894" s="27"/>
      <c r="AE894" s="27"/>
    </row>
    <row r="895" spans="1:31" ht="14">
      <c r="A895" s="27" t="e">
        <f>VLOOKUP(O895,Dictionnaire!A:B,2,0)</f>
        <v>#N/A</v>
      </c>
      <c r="B895" s="27">
        <f t="shared" si="3"/>
        <v>0</v>
      </c>
      <c r="C895" s="27"/>
      <c r="D895" s="27"/>
      <c r="E895" s="27"/>
      <c r="F895" s="27"/>
      <c r="G895" s="27"/>
      <c r="H895" s="27"/>
      <c r="I895" s="27"/>
      <c r="J895" s="27"/>
      <c r="K895" s="27"/>
      <c r="L895" s="37"/>
      <c r="M895" s="27"/>
      <c r="N895" s="27"/>
      <c r="O895" s="34"/>
      <c r="P895" s="27"/>
      <c r="Q895" s="27"/>
      <c r="R895" s="27"/>
      <c r="S895" s="27"/>
      <c r="T895" s="27"/>
      <c r="U895" s="27"/>
      <c r="V895" s="27"/>
      <c r="W895" s="27"/>
      <c r="X895" s="27"/>
      <c r="Y895" s="27"/>
      <c r="Z895" s="27"/>
      <c r="AA895" s="27"/>
      <c r="AB895" s="27"/>
      <c r="AC895" s="27"/>
      <c r="AD895" s="27"/>
      <c r="AE895" s="27"/>
    </row>
    <row r="896" spans="1:31" ht="14">
      <c r="A896" s="27" t="e">
        <f>VLOOKUP(O896,Dictionnaire!A:B,2,0)</f>
        <v>#N/A</v>
      </c>
      <c r="B896" s="27">
        <f t="shared" si="3"/>
        <v>0</v>
      </c>
      <c r="C896" s="27"/>
      <c r="D896" s="27"/>
      <c r="E896" s="27"/>
      <c r="F896" s="27"/>
      <c r="G896" s="27"/>
      <c r="H896" s="27"/>
      <c r="I896" s="27"/>
      <c r="J896" s="27"/>
      <c r="K896" s="27"/>
      <c r="L896" s="37"/>
      <c r="M896" s="27"/>
      <c r="N896" s="27"/>
      <c r="O896" s="34"/>
      <c r="P896" s="27"/>
      <c r="Q896" s="27"/>
      <c r="R896" s="27"/>
      <c r="S896" s="27"/>
      <c r="T896" s="27"/>
      <c r="U896" s="27"/>
      <c r="V896" s="27"/>
      <c r="W896" s="27"/>
      <c r="X896" s="27"/>
      <c r="Y896" s="27"/>
      <c r="Z896" s="27"/>
      <c r="AA896" s="27"/>
      <c r="AB896" s="27"/>
      <c r="AC896" s="27"/>
      <c r="AD896" s="27"/>
      <c r="AE896" s="27"/>
    </row>
    <row r="897" spans="1:31" ht="14">
      <c r="A897" s="27" t="e">
        <f>VLOOKUP(O897,Dictionnaire!A:B,2,0)</f>
        <v>#N/A</v>
      </c>
      <c r="B897" s="27">
        <f t="shared" si="3"/>
        <v>0</v>
      </c>
      <c r="C897" s="27"/>
      <c r="D897" s="27"/>
      <c r="E897" s="27"/>
      <c r="F897" s="27"/>
      <c r="G897" s="27"/>
      <c r="H897" s="27"/>
      <c r="I897" s="27"/>
      <c r="J897" s="27"/>
      <c r="K897" s="27"/>
      <c r="L897" s="37"/>
      <c r="M897" s="27"/>
      <c r="N897" s="27"/>
      <c r="O897" s="34"/>
      <c r="P897" s="27"/>
      <c r="Q897" s="27"/>
      <c r="R897" s="27"/>
      <c r="S897" s="27"/>
      <c r="T897" s="27"/>
      <c r="U897" s="27"/>
      <c r="V897" s="27"/>
      <c r="W897" s="27"/>
      <c r="X897" s="27"/>
      <c r="Y897" s="27"/>
      <c r="Z897" s="27"/>
      <c r="AA897" s="27"/>
      <c r="AB897" s="27"/>
      <c r="AC897" s="27"/>
      <c r="AD897" s="27"/>
      <c r="AE897" s="27"/>
    </row>
    <row r="898" spans="1:31" ht="14">
      <c r="A898" s="27" t="e">
        <f>VLOOKUP(O898,Dictionnaire!A:B,2,0)</f>
        <v>#N/A</v>
      </c>
      <c r="B898" s="27">
        <f t="shared" si="3"/>
        <v>0</v>
      </c>
      <c r="C898" s="27"/>
      <c r="D898" s="27"/>
      <c r="E898" s="27"/>
      <c r="F898" s="27"/>
      <c r="G898" s="27"/>
      <c r="H898" s="27"/>
      <c r="I898" s="27"/>
      <c r="J898" s="27"/>
      <c r="K898" s="27"/>
      <c r="L898" s="37"/>
      <c r="M898" s="27"/>
      <c r="N898" s="27"/>
      <c r="O898" s="34"/>
      <c r="P898" s="27"/>
      <c r="Q898" s="27"/>
      <c r="R898" s="27"/>
      <c r="S898" s="27"/>
      <c r="T898" s="27"/>
      <c r="U898" s="27"/>
      <c r="V898" s="27"/>
      <c r="W898" s="35"/>
      <c r="X898" s="27"/>
      <c r="Y898" s="27"/>
      <c r="Z898" s="27"/>
      <c r="AA898" s="27"/>
      <c r="AB898" s="27"/>
      <c r="AC898" s="27"/>
      <c r="AD898" s="27"/>
      <c r="AE898" s="27"/>
    </row>
    <row r="899" spans="1:31" ht="14">
      <c r="A899" s="27" t="e">
        <f>VLOOKUP(O899,Dictionnaire!A:B,2,0)</f>
        <v>#N/A</v>
      </c>
      <c r="B899" s="27">
        <f t="shared" si="3"/>
        <v>0</v>
      </c>
      <c r="C899" s="27"/>
      <c r="D899" s="27"/>
      <c r="E899" s="27"/>
      <c r="F899" s="27"/>
      <c r="G899" s="27"/>
      <c r="H899" s="27"/>
      <c r="I899" s="27"/>
      <c r="J899" s="27"/>
      <c r="K899" s="27"/>
      <c r="L899" s="37"/>
      <c r="M899" s="27"/>
      <c r="N899" s="27"/>
      <c r="O899" s="34"/>
      <c r="P899" s="27"/>
      <c r="Q899" s="27"/>
      <c r="R899" s="27"/>
      <c r="S899" s="27"/>
      <c r="T899" s="27"/>
      <c r="U899" s="27"/>
      <c r="V899" s="27"/>
      <c r="W899" s="27"/>
      <c r="X899" s="27"/>
      <c r="Y899" s="27"/>
      <c r="Z899" s="27"/>
      <c r="AA899" s="27"/>
      <c r="AB899" s="27"/>
      <c r="AC899" s="27"/>
      <c r="AD899" s="27"/>
      <c r="AE899" s="27"/>
    </row>
    <row r="900" spans="1:31" ht="14">
      <c r="A900" s="27" t="e">
        <f>VLOOKUP(O900,Dictionnaire!A:B,2,0)</f>
        <v>#N/A</v>
      </c>
      <c r="B900" s="27">
        <f t="shared" si="3"/>
        <v>0</v>
      </c>
      <c r="C900" s="27"/>
      <c r="D900" s="27"/>
      <c r="E900" s="27"/>
      <c r="F900" s="27"/>
      <c r="G900" s="27"/>
      <c r="H900" s="27"/>
      <c r="I900" s="27"/>
      <c r="J900" s="27"/>
      <c r="K900" s="27"/>
      <c r="L900" s="37"/>
      <c r="M900" s="27"/>
      <c r="N900" s="27"/>
      <c r="O900" s="34"/>
      <c r="P900" s="27"/>
      <c r="Q900" s="27"/>
      <c r="R900" s="27"/>
      <c r="S900" s="27"/>
      <c r="T900" s="27"/>
      <c r="U900" s="27"/>
      <c r="V900" s="27"/>
      <c r="W900" s="35"/>
      <c r="X900" s="27"/>
      <c r="Y900" s="27"/>
      <c r="Z900" s="27"/>
      <c r="AA900" s="27"/>
      <c r="AB900" s="27"/>
      <c r="AC900" s="27"/>
      <c r="AD900" s="27"/>
      <c r="AE900" s="27"/>
    </row>
    <row r="901" spans="1:31" ht="14">
      <c r="A901" s="27" t="e">
        <f>VLOOKUP(O901,Dictionnaire!A:B,2,0)</f>
        <v>#N/A</v>
      </c>
      <c r="B901" s="27">
        <f t="shared" si="3"/>
        <v>0</v>
      </c>
      <c r="C901" s="27"/>
      <c r="D901" s="27"/>
      <c r="E901" s="27"/>
      <c r="F901" s="27"/>
      <c r="G901" s="27"/>
      <c r="H901" s="27"/>
      <c r="I901" s="27"/>
      <c r="J901" s="27"/>
      <c r="K901" s="27"/>
      <c r="L901" s="37"/>
      <c r="M901" s="27"/>
      <c r="N901" s="27"/>
      <c r="O901" s="34"/>
      <c r="P901" s="27"/>
      <c r="Q901" s="27"/>
      <c r="R901" s="27"/>
      <c r="S901" s="27"/>
      <c r="T901" s="27"/>
      <c r="U901" s="27"/>
      <c r="V901" s="27"/>
      <c r="W901" s="27"/>
      <c r="X901" s="27"/>
      <c r="Y901" s="27"/>
      <c r="Z901" s="27"/>
      <c r="AA901" s="27"/>
      <c r="AB901" s="27"/>
      <c r="AC901" s="27"/>
      <c r="AD901" s="27"/>
      <c r="AE901" s="27" t="s">
        <v>7627</v>
      </c>
    </row>
    <row r="902" spans="1:31" ht="14">
      <c r="A902" s="27" t="e">
        <f>VLOOKUP(O902,Dictionnaire!A:B,2,0)</f>
        <v>#N/A</v>
      </c>
      <c r="B902" s="27">
        <f t="shared" si="3"/>
        <v>0</v>
      </c>
      <c r="C902" s="27"/>
      <c r="D902" s="27"/>
      <c r="E902" s="27"/>
      <c r="F902" s="27"/>
      <c r="G902" s="27"/>
      <c r="H902" s="27"/>
      <c r="I902" s="27"/>
      <c r="J902" s="27"/>
      <c r="K902" s="27"/>
      <c r="L902" s="37"/>
      <c r="M902" s="27"/>
      <c r="N902" s="27"/>
      <c r="O902" s="34"/>
      <c r="P902" s="27"/>
      <c r="Q902" s="27"/>
      <c r="R902" s="27"/>
      <c r="S902" s="27"/>
      <c r="T902" s="27"/>
      <c r="U902" s="27"/>
      <c r="V902" s="27"/>
      <c r="W902" s="27"/>
      <c r="X902" s="27"/>
      <c r="Y902" s="27"/>
      <c r="Z902" s="27"/>
      <c r="AA902" s="27"/>
      <c r="AB902" s="27"/>
      <c r="AC902" s="27"/>
      <c r="AD902" s="27"/>
      <c r="AE902" s="27"/>
    </row>
    <row r="903" spans="1:31" ht="14">
      <c r="A903" s="27" t="e">
        <f>VLOOKUP(O903,Dictionnaire!A:B,2,0)</f>
        <v>#N/A</v>
      </c>
      <c r="B903" s="27">
        <f t="shared" si="3"/>
        <v>0</v>
      </c>
      <c r="C903" s="27"/>
      <c r="D903" s="27"/>
      <c r="E903" s="27"/>
      <c r="F903" s="27"/>
      <c r="G903" s="27"/>
      <c r="H903" s="27"/>
      <c r="I903" s="27"/>
      <c r="J903" s="27"/>
      <c r="K903" s="27"/>
      <c r="L903" s="37"/>
      <c r="M903" s="27"/>
      <c r="N903" s="27"/>
      <c r="O903" s="34"/>
      <c r="P903" s="27"/>
      <c r="Q903" s="27"/>
      <c r="R903" s="27"/>
      <c r="S903" s="27"/>
      <c r="T903" s="27"/>
      <c r="U903" s="27"/>
      <c r="V903" s="27"/>
      <c r="W903" s="27"/>
      <c r="X903" s="27"/>
      <c r="Y903" s="27"/>
      <c r="Z903" s="27"/>
      <c r="AA903" s="27"/>
      <c r="AB903" s="27"/>
      <c r="AC903" s="27"/>
      <c r="AD903" s="27"/>
      <c r="AE903" s="27"/>
    </row>
    <row r="904" spans="1:31" ht="14">
      <c r="A904" s="27" t="e">
        <f>VLOOKUP(O904,Dictionnaire!A:B,2,0)</f>
        <v>#N/A</v>
      </c>
      <c r="B904" s="27">
        <f t="shared" si="3"/>
        <v>0</v>
      </c>
      <c r="C904" s="27"/>
      <c r="D904" s="27"/>
      <c r="E904" s="27"/>
      <c r="F904" s="27"/>
      <c r="G904" s="27"/>
      <c r="H904" s="27"/>
      <c r="I904" s="27"/>
      <c r="J904" s="27"/>
      <c r="K904" s="27"/>
      <c r="L904" s="37"/>
      <c r="M904" s="27"/>
      <c r="N904" s="27"/>
      <c r="O904" s="34"/>
      <c r="P904" s="27"/>
      <c r="Q904" s="27"/>
      <c r="R904" s="27"/>
      <c r="S904" s="27"/>
      <c r="T904" s="27"/>
      <c r="U904" s="27"/>
      <c r="V904" s="27"/>
      <c r="W904" s="36"/>
      <c r="X904" s="27"/>
      <c r="Y904" s="27"/>
      <c r="Z904" s="27"/>
      <c r="AA904" s="27"/>
      <c r="AB904" s="27"/>
      <c r="AC904" s="27"/>
      <c r="AD904" s="27"/>
      <c r="AE904" s="27"/>
    </row>
    <row r="905" spans="1:31" ht="14">
      <c r="A905" s="27" t="e">
        <f>VLOOKUP(O905,Dictionnaire!A:B,2,0)</f>
        <v>#N/A</v>
      </c>
      <c r="B905" s="27">
        <f t="shared" si="3"/>
        <v>0</v>
      </c>
      <c r="C905" s="27"/>
      <c r="D905" s="27"/>
      <c r="E905" s="27"/>
      <c r="F905" s="27"/>
      <c r="G905" s="27"/>
      <c r="H905" s="27"/>
      <c r="I905" s="27"/>
      <c r="J905" s="27"/>
      <c r="K905" s="27"/>
      <c r="L905" s="37"/>
      <c r="M905" s="27"/>
      <c r="N905" s="27"/>
      <c r="O905" s="34"/>
      <c r="P905" s="27"/>
      <c r="Q905" s="27"/>
      <c r="R905" s="27"/>
      <c r="S905" s="27"/>
      <c r="T905" s="27"/>
      <c r="U905" s="27"/>
      <c r="V905" s="27"/>
      <c r="W905" s="27"/>
      <c r="X905" s="27"/>
      <c r="Y905" s="27"/>
      <c r="Z905" s="27"/>
      <c r="AA905" s="27"/>
      <c r="AB905" s="27"/>
      <c r="AC905" s="27"/>
      <c r="AD905" s="27"/>
      <c r="AE905" s="27">
        <v>122844238</v>
      </c>
    </row>
    <row r="906" spans="1:31" ht="14">
      <c r="A906" s="27" t="e">
        <f>VLOOKUP(O906,Dictionnaire!A:B,2,0)</f>
        <v>#N/A</v>
      </c>
      <c r="B906" s="27">
        <f t="shared" si="3"/>
        <v>0</v>
      </c>
      <c r="C906" s="27"/>
      <c r="D906" s="27"/>
      <c r="E906" s="27"/>
      <c r="F906" s="27"/>
      <c r="G906" s="27"/>
      <c r="H906" s="27"/>
      <c r="I906" s="27"/>
      <c r="J906" s="27"/>
      <c r="K906" s="27"/>
      <c r="L906" s="37"/>
      <c r="M906" s="27"/>
      <c r="N906" s="27"/>
      <c r="O906" s="34"/>
      <c r="P906" s="27"/>
      <c r="Q906" s="27"/>
      <c r="R906" s="27"/>
      <c r="S906" s="27"/>
      <c r="T906" s="27"/>
      <c r="U906" s="27"/>
      <c r="V906" s="27"/>
      <c r="W906" s="35"/>
      <c r="X906" s="27"/>
      <c r="Y906" s="27"/>
      <c r="Z906" s="27"/>
      <c r="AA906" s="27"/>
      <c r="AB906" s="27"/>
      <c r="AC906" s="27"/>
      <c r="AD906" s="27"/>
      <c r="AE906" s="27">
        <v>122847524</v>
      </c>
    </row>
    <row r="907" spans="1:31" ht="14">
      <c r="A907" s="27" t="e">
        <f>VLOOKUP(O907,Dictionnaire!A:B,2,0)</f>
        <v>#N/A</v>
      </c>
      <c r="B907" s="27">
        <f t="shared" si="3"/>
        <v>0</v>
      </c>
      <c r="C907" s="27"/>
      <c r="D907" s="27"/>
      <c r="E907" s="27"/>
      <c r="F907" s="27"/>
      <c r="G907" s="27"/>
      <c r="H907" s="27"/>
      <c r="I907" s="27"/>
      <c r="J907" s="27"/>
      <c r="K907" s="27"/>
      <c r="L907" s="37"/>
      <c r="M907" s="27"/>
      <c r="N907" s="27"/>
      <c r="O907" s="34"/>
      <c r="P907" s="27"/>
      <c r="Q907" s="27"/>
      <c r="R907" s="27"/>
      <c r="S907" s="27"/>
      <c r="T907" s="27"/>
      <c r="U907" s="27"/>
      <c r="V907" s="27"/>
      <c r="W907" s="27"/>
      <c r="X907" s="27"/>
      <c r="Y907" s="27"/>
      <c r="Z907" s="27"/>
      <c r="AA907" s="27"/>
      <c r="AB907" s="27"/>
      <c r="AC907" s="27"/>
      <c r="AD907" s="27"/>
      <c r="AE907" s="27"/>
    </row>
    <row r="908" spans="1:31" ht="14">
      <c r="A908" s="27" t="e">
        <f>VLOOKUP(O908,Dictionnaire!A:B,2,0)</f>
        <v>#N/A</v>
      </c>
      <c r="B908" s="27">
        <f t="shared" si="3"/>
        <v>0</v>
      </c>
      <c r="C908" s="27"/>
      <c r="D908" s="27"/>
      <c r="E908" s="27"/>
      <c r="F908" s="27"/>
      <c r="G908" s="27"/>
      <c r="H908" s="27"/>
      <c r="I908" s="27"/>
      <c r="J908" s="27"/>
      <c r="K908" s="27"/>
      <c r="L908" s="37"/>
      <c r="M908" s="27"/>
      <c r="N908" s="27"/>
      <c r="O908" s="34"/>
      <c r="P908" s="27"/>
      <c r="Q908" s="27"/>
      <c r="R908" s="27"/>
      <c r="S908" s="27"/>
      <c r="T908" s="27"/>
      <c r="U908" s="27"/>
      <c r="V908" s="27"/>
      <c r="W908" s="27"/>
      <c r="X908" s="27"/>
      <c r="Y908" s="27"/>
      <c r="Z908" s="27"/>
      <c r="AA908" s="27"/>
      <c r="AB908" s="27"/>
      <c r="AC908" s="27"/>
      <c r="AD908" s="27"/>
      <c r="AE908" s="27">
        <v>122943324</v>
      </c>
    </row>
    <row r="909" spans="1:31" ht="14">
      <c r="A909" s="27" t="e">
        <f>VLOOKUP(O909,Dictionnaire!A:B,2,0)</f>
        <v>#N/A</v>
      </c>
      <c r="B909" s="27">
        <f t="shared" si="3"/>
        <v>0</v>
      </c>
      <c r="C909" s="27"/>
      <c r="D909" s="27"/>
      <c r="E909" s="27"/>
      <c r="F909" s="27"/>
      <c r="G909" s="27"/>
      <c r="H909" s="27"/>
      <c r="I909" s="27"/>
      <c r="J909" s="27"/>
      <c r="K909" s="27"/>
      <c r="L909" s="37"/>
      <c r="M909" s="27"/>
      <c r="N909" s="27"/>
      <c r="O909" s="34"/>
      <c r="P909" s="27"/>
      <c r="Q909" s="27"/>
      <c r="R909" s="27"/>
      <c r="S909" s="27"/>
      <c r="T909" s="27"/>
      <c r="U909" s="27"/>
      <c r="V909" s="27"/>
      <c r="W909" s="27"/>
      <c r="X909" s="27"/>
      <c r="Y909" s="27"/>
      <c r="Z909" s="27"/>
      <c r="AA909" s="27"/>
      <c r="AB909" s="27"/>
      <c r="AC909" s="27"/>
      <c r="AD909" s="27"/>
      <c r="AE909" s="27">
        <v>122887521</v>
      </c>
    </row>
    <row r="910" spans="1:31" ht="14">
      <c r="A910" s="27" t="e">
        <f>VLOOKUP(O910,Dictionnaire!A:B,2,0)</f>
        <v>#N/A</v>
      </c>
      <c r="B910" s="27">
        <f t="shared" si="3"/>
        <v>0</v>
      </c>
      <c r="C910" s="27"/>
      <c r="D910" s="27"/>
      <c r="E910" s="27"/>
      <c r="F910" s="27"/>
      <c r="G910" s="27"/>
      <c r="H910" s="27"/>
      <c r="I910" s="27"/>
      <c r="J910" s="27"/>
      <c r="K910" s="27"/>
      <c r="L910" s="37"/>
      <c r="M910" s="27"/>
      <c r="N910" s="27"/>
      <c r="O910" s="34"/>
      <c r="P910" s="27"/>
      <c r="Q910" s="27"/>
      <c r="R910" s="27"/>
      <c r="S910" s="27"/>
      <c r="T910" s="27"/>
      <c r="U910" s="27"/>
      <c r="V910" s="27"/>
      <c r="W910" s="27"/>
      <c r="X910" s="27"/>
      <c r="Y910" s="27"/>
      <c r="Z910" s="27"/>
      <c r="AA910" s="27"/>
      <c r="AB910" s="27"/>
      <c r="AC910" s="27"/>
      <c r="AD910" s="27"/>
      <c r="AE910" s="27">
        <v>122853011</v>
      </c>
    </row>
    <row r="911" spans="1:31" ht="14">
      <c r="A911" s="27" t="e">
        <f>VLOOKUP(O911,Dictionnaire!A:B,2,0)</f>
        <v>#N/A</v>
      </c>
      <c r="B911" s="27">
        <f t="shared" si="3"/>
        <v>0</v>
      </c>
      <c r="C911" s="27"/>
      <c r="D911" s="27"/>
      <c r="E911" s="27"/>
      <c r="F911" s="27"/>
      <c r="G911" s="27"/>
      <c r="H911" s="27"/>
      <c r="I911" s="27"/>
      <c r="J911" s="27"/>
      <c r="K911" s="27"/>
      <c r="L911" s="37"/>
      <c r="M911" s="27"/>
      <c r="N911" s="27"/>
      <c r="O911" s="34"/>
      <c r="P911" s="27"/>
      <c r="Q911" s="27"/>
      <c r="R911" s="27"/>
      <c r="S911" s="27"/>
      <c r="T911" s="27"/>
      <c r="U911" s="27"/>
      <c r="V911" s="27"/>
      <c r="W911" s="27"/>
      <c r="X911" s="27"/>
      <c r="Y911" s="27"/>
      <c r="Z911" s="27"/>
      <c r="AA911" s="27"/>
      <c r="AB911" s="27"/>
      <c r="AC911" s="27"/>
      <c r="AD911" s="27"/>
      <c r="AE911" s="27"/>
    </row>
    <row r="912" spans="1:31" ht="14">
      <c r="A912" s="27" t="e">
        <f>VLOOKUP(O912,Dictionnaire!A:B,2,0)</f>
        <v>#N/A</v>
      </c>
      <c r="B912" s="27">
        <f t="shared" si="3"/>
        <v>0</v>
      </c>
      <c r="C912" s="27"/>
      <c r="D912" s="27"/>
      <c r="E912" s="27"/>
      <c r="F912" s="27"/>
      <c r="G912" s="27"/>
      <c r="H912" s="27"/>
      <c r="I912" s="27"/>
      <c r="J912" s="27"/>
      <c r="K912" s="27"/>
      <c r="L912" s="37"/>
      <c r="M912" s="27"/>
      <c r="N912" s="27"/>
      <c r="O912" s="34"/>
      <c r="P912" s="27"/>
      <c r="Q912" s="27"/>
      <c r="R912" s="27"/>
      <c r="S912" s="27"/>
      <c r="T912" s="27"/>
      <c r="U912" s="27"/>
      <c r="V912" s="27"/>
      <c r="W912" s="27"/>
      <c r="X912" s="27"/>
      <c r="Y912" s="27"/>
      <c r="Z912" s="27"/>
      <c r="AA912" s="27"/>
      <c r="AB912" s="27"/>
      <c r="AC912" s="27"/>
      <c r="AD912" s="27"/>
      <c r="AE912" s="27">
        <v>122898640</v>
      </c>
    </row>
    <row r="913" spans="1:31" ht="14">
      <c r="A913" s="27" t="e">
        <f>VLOOKUP(O913,Dictionnaire!A:B,2,0)</f>
        <v>#N/A</v>
      </c>
      <c r="B913" s="27">
        <f t="shared" si="3"/>
        <v>0</v>
      </c>
      <c r="C913" s="27"/>
      <c r="D913" s="27"/>
      <c r="E913" s="27"/>
      <c r="F913" s="27"/>
      <c r="G913" s="27"/>
      <c r="H913" s="27"/>
      <c r="I913" s="27"/>
      <c r="J913" s="27"/>
      <c r="K913" s="27"/>
      <c r="L913" s="37"/>
      <c r="M913" s="27"/>
      <c r="N913" s="27"/>
      <c r="O913" s="34"/>
      <c r="P913" s="27"/>
      <c r="Q913" s="27"/>
      <c r="R913" s="27"/>
      <c r="S913" s="27"/>
      <c r="T913" s="27"/>
      <c r="U913" s="27"/>
      <c r="V913" s="27"/>
      <c r="W913" s="27"/>
      <c r="X913" s="27"/>
      <c r="Y913" s="27"/>
      <c r="Z913" s="27"/>
      <c r="AA913" s="27"/>
      <c r="AB913" s="27"/>
      <c r="AC913" s="27"/>
      <c r="AD913" s="27"/>
      <c r="AE913" s="27"/>
    </row>
    <row r="914" spans="1:31" ht="14">
      <c r="A914" s="27" t="e">
        <f>VLOOKUP(O914,Dictionnaire!A:B,2,0)</f>
        <v>#N/A</v>
      </c>
      <c r="B914" s="27">
        <f t="shared" si="3"/>
        <v>0</v>
      </c>
      <c r="C914" s="27"/>
      <c r="D914" s="27"/>
      <c r="E914" s="27"/>
      <c r="F914" s="27"/>
      <c r="G914" s="27"/>
      <c r="H914" s="27"/>
      <c r="I914" s="27"/>
      <c r="J914" s="27"/>
      <c r="K914" s="27"/>
      <c r="L914" s="37"/>
      <c r="M914" s="27"/>
      <c r="N914" s="27"/>
      <c r="O914" s="34"/>
      <c r="P914" s="27"/>
      <c r="Q914" s="27"/>
      <c r="R914" s="27"/>
      <c r="S914" s="27"/>
      <c r="T914" s="27"/>
      <c r="U914" s="27"/>
      <c r="V914" s="27"/>
      <c r="W914" s="27"/>
      <c r="X914" s="27"/>
      <c r="Y914" s="27"/>
      <c r="Z914" s="27"/>
      <c r="AA914" s="27"/>
      <c r="AB914" s="27"/>
      <c r="AC914" s="27"/>
      <c r="AD914" s="27"/>
      <c r="AE914" s="27">
        <v>122855504</v>
      </c>
    </row>
    <row r="915" spans="1:31" ht="14">
      <c r="A915" s="27" t="e">
        <f>VLOOKUP(O915,Dictionnaire!A:B,2,0)</f>
        <v>#N/A</v>
      </c>
      <c r="B915" s="27">
        <f t="shared" si="3"/>
        <v>0</v>
      </c>
      <c r="C915" s="27"/>
      <c r="D915" s="27"/>
      <c r="E915" s="27"/>
      <c r="F915" s="27"/>
      <c r="G915" s="27"/>
      <c r="H915" s="27"/>
      <c r="I915" s="27"/>
      <c r="J915" s="27"/>
      <c r="K915" s="27"/>
      <c r="L915" s="37"/>
      <c r="M915" s="27"/>
      <c r="N915" s="27"/>
      <c r="O915" s="34"/>
      <c r="P915" s="27"/>
      <c r="Q915" s="27"/>
      <c r="R915" s="27"/>
      <c r="S915" s="27"/>
      <c r="T915" s="27"/>
      <c r="U915" s="27"/>
      <c r="V915" s="27"/>
      <c r="W915" s="27"/>
      <c r="X915" s="27"/>
      <c r="Y915" s="27"/>
      <c r="Z915" s="27"/>
      <c r="AA915" s="27"/>
      <c r="AB915" s="27"/>
      <c r="AC915" s="27"/>
      <c r="AD915" s="27"/>
      <c r="AE915" s="27"/>
    </row>
    <row r="916" spans="1:31" ht="14">
      <c r="A916" s="27" t="e">
        <f>VLOOKUP(O916,Dictionnaire!A:B,2,0)</f>
        <v>#N/A</v>
      </c>
      <c r="B916" s="27">
        <f t="shared" si="3"/>
        <v>0</v>
      </c>
      <c r="C916" s="27"/>
      <c r="D916" s="27"/>
      <c r="E916" s="27"/>
      <c r="F916" s="27"/>
      <c r="G916" s="27"/>
      <c r="H916" s="27"/>
      <c r="I916" s="27"/>
      <c r="J916" s="27"/>
      <c r="K916" s="27"/>
      <c r="L916" s="37"/>
      <c r="M916" s="27"/>
      <c r="N916" s="27"/>
      <c r="O916" s="34"/>
      <c r="P916" s="27"/>
      <c r="Q916" s="27"/>
      <c r="R916" s="27"/>
      <c r="S916" s="27"/>
      <c r="T916" s="27"/>
      <c r="U916" s="27"/>
      <c r="V916" s="27"/>
      <c r="W916" s="27"/>
      <c r="X916" s="27"/>
      <c r="Y916" s="27"/>
      <c r="Z916" s="27"/>
      <c r="AA916" s="27"/>
      <c r="AB916" s="27"/>
      <c r="AC916" s="27"/>
      <c r="AD916" s="27"/>
      <c r="AE916" s="27"/>
    </row>
    <row r="917" spans="1:31" ht="14">
      <c r="A917" s="27" t="e">
        <f>VLOOKUP(O917,Dictionnaire!A:B,2,0)</f>
        <v>#N/A</v>
      </c>
      <c r="B917" s="27">
        <f t="shared" si="3"/>
        <v>0</v>
      </c>
      <c r="C917" s="27"/>
      <c r="D917" s="27"/>
      <c r="E917" s="27"/>
      <c r="F917" s="27"/>
      <c r="G917" s="27"/>
      <c r="H917" s="27"/>
      <c r="I917" s="27"/>
      <c r="J917" s="27"/>
      <c r="K917" s="27"/>
      <c r="L917" s="37"/>
      <c r="M917" s="27"/>
      <c r="N917" s="27"/>
      <c r="O917" s="34"/>
      <c r="P917" s="27"/>
      <c r="Q917" s="27"/>
      <c r="R917" s="27"/>
      <c r="S917" s="27"/>
      <c r="T917" s="27"/>
      <c r="U917" s="27"/>
      <c r="V917" s="27"/>
      <c r="W917" s="27"/>
      <c r="X917" s="27"/>
      <c r="Y917" s="27"/>
      <c r="Z917" s="27"/>
      <c r="AA917" s="27"/>
      <c r="AB917" s="27"/>
      <c r="AC917" s="27"/>
      <c r="AD917" s="27"/>
      <c r="AE917" s="27"/>
    </row>
    <row r="918" spans="1:31" ht="14">
      <c r="A918" s="27" t="e">
        <f>VLOOKUP(O918,Dictionnaire!A:B,2,0)</f>
        <v>#N/A</v>
      </c>
      <c r="B918" s="27">
        <f t="shared" si="3"/>
        <v>0</v>
      </c>
      <c r="C918" s="27"/>
      <c r="D918" s="27"/>
      <c r="E918" s="27"/>
      <c r="F918" s="27"/>
      <c r="G918" s="27"/>
      <c r="H918" s="27"/>
      <c r="I918" s="27"/>
      <c r="J918" s="27"/>
      <c r="K918" s="27"/>
      <c r="L918" s="37"/>
      <c r="M918" s="27"/>
      <c r="N918" s="27"/>
      <c r="O918" s="34"/>
      <c r="P918" s="27"/>
      <c r="Q918" s="27"/>
      <c r="R918" s="27"/>
      <c r="S918" s="27"/>
      <c r="T918" s="27"/>
      <c r="U918" s="27"/>
      <c r="V918" s="27"/>
      <c r="W918" s="27"/>
      <c r="X918" s="27"/>
      <c r="Y918" s="27"/>
      <c r="Z918" s="27"/>
      <c r="AA918" s="27"/>
      <c r="AB918" s="27"/>
      <c r="AC918" s="27"/>
      <c r="AD918" s="27"/>
      <c r="AE918" s="27"/>
    </row>
    <row r="919" spans="1:31" ht="14">
      <c r="A919" s="27" t="e">
        <f>VLOOKUP(O919,Dictionnaire!A:B,2,0)</f>
        <v>#N/A</v>
      </c>
      <c r="B919" s="27">
        <f t="shared" si="3"/>
        <v>0</v>
      </c>
      <c r="C919" s="27"/>
      <c r="D919" s="27"/>
      <c r="E919" s="27"/>
      <c r="F919" s="27"/>
      <c r="G919" s="27"/>
      <c r="H919" s="27"/>
      <c r="I919" s="27"/>
      <c r="J919" s="27"/>
      <c r="K919" s="27"/>
      <c r="L919" s="37"/>
      <c r="M919" s="27"/>
      <c r="N919" s="27"/>
      <c r="O919" s="34"/>
      <c r="P919" s="27"/>
      <c r="Q919" s="27"/>
      <c r="R919" s="27"/>
      <c r="S919" s="27"/>
      <c r="T919" s="27"/>
      <c r="U919" s="27"/>
      <c r="V919" s="27"/>
      <c r="W919" s="27"/>
      <c r="X919" s="27"/>
      <c r="Y919" s="27"/>
      <c r="Z919" s="27"/>
      <c r="AA919" s="27"/>
      <c r="AB919" s="27"/>
      <c r="AC919" s="27"/>
      <c r="AD919" s="27"/>
      <c r="AE919" s="27" t="s">
        <v>7628</v>
      </c>
    </row>
    <row r="920" spans="1:31" ht="14">
      <c r="A920" s="27" t="e">
        <f>VLOOKUP(O920,Dictionnaire!A:B,2,0)</f>
        <v>#N/A</v>
      </c>
      <c r="B920" s="27">
        <f t="shared" si="3"/>
        <v>0</v>
      </c>
      <c r="C920" s="27"/>
      <c r="D920" s="27"/>
      <c r="E920" s="27"/>
      <c r="F920" s="27"/>
      <c r="G920" s="27"/>
      <c r="H920" s="27"/>
      <c r="I920" s="27"/>
      <c r="J920" s="27"/>
      <c r="K920" s="27"/>
      <c r="L920" s="37"/>
      <c r="M920" s="27"/>
      <c r="N920" s="27"/>
      <c r="O920" s="34"/>
      <c r="P920" s="27"/>
      <c r="Q920" s="27"/>
      <c r="R920" s="27"/>
      <c r="S920" s="27"/>
      <c r="T920" s="27"/>
      <c r="U920" s="27"/>
      <c r="V920" s="27"/>
      <c r="W920" s="27"/>
      <c r="X920" s="27"/>
      <c r="Y920" s="27"/>
      <c r="Z920" s="27"/>
      <c r="AA920" s="27"/>
      <c r="AB920" s="27"/>
      <c r="AC920" s="27"/>
      <c r="AD920" s="27"/>
      <c r="AE920" s="27"/>
    </row>
    <row r="921" spans="1:31" ht="14">
      <c r="A921" s="27" t="e">
        <f>VLOOKUP(O921,Dictionnaire!A:B,2,0)</f>
        <v>#N/A</v>
      </c>
      <c r="B921" s="27">
        <f t="shared" si="3"/>
        <v>0</v>
      </c>
      <c r="C921" s="27"/>
      <c r="D921" s="27"/>
      <c r="E921" s="27"/>
      <c r="F921" s="27"/>
      <c r="G921" s="27"/>
      <c r="H921" s="27"/>
      <c r="I921" s="27"/>
      <c r="J921" s="27"/>
      <c r="K921" s="27"/>
      <c r="L921" s="37"/>
      <c r="M921" s="27"/>
      <c r="N921" s="27"/>
      <c r="O921" s="34"/>
      <c r="P921" s="27"/>
      <c r="Q921" s="27"/>
      <c r="R921" s="27"/>
      <c r="S921" s="27"/>
      <c r="T921" s="27"/>
      <c r="U921" s="27"/>
      <c r="V921" s="27"/>
      <c r="W921" s="27"/>
      <c r="X921" s="27"/>
      <c r="Y921" s="27"/>
      <c r="Z921" s="27"/>
      <c r="AA921" s="27"/>
      <c r="AB921" s="27"/>
      <c r="AC921" s="27"/>
      <c r="AD921" s="27"/>
      <c r="AE921" s="27">
        <v>122855500</v>
      </c>
    </row>
    <row r="922" spans="1:31" ht="14">
      <c r="A922" s="27" t="e">
        <f>VLOOKUP(O922,Dictionnaire!A:B,2,0)</f>
        <v>#N/A</v>
      </c>
      <c r="B922" s="27">
        <f t="shared" si="3"/>
        <v>0</v>
      </c>
      <c r="C922" s="27"/>
      <c r="D922" s="27"/>
      <c r="E922" s="27"/>
      <c r="F922" s="27"/>
      <c r="G922" s="27"/>
      <c r="H922" s="27"/>
      <c r="I922" s="27"/>
      <c r="J922" s="27"/>
      <c r="K922" s="27"/>
      <c r="L922" s="37"/>
      <c r="M922" s="27"/>
      <c r="N922" s="27"/>
      <c r="O922" s="34"/>
      <c r="P922" s="27"/>
      <c r="Q922" s="27"/>
      <c r="R922" s="27"/>
      <c r="S922" s="27"/>
      <c r="T922" s="27"/>
      <c r="U922" s="27"/>
      <c r="V922" s="27"/>
      <c r="W922" s="27"/>
      <c r="X922" s="27"/>
      <c r="Y922" s="27"/>
      <c r="Z922" s="27"/>
      <c r="AA922" s="27"/>
      <c r="AB922" s="27"/>
      <c r="AC922" s="27"/>
      <c r="AD922" s="27"/>
      <c r="AE922" s="27">
        <v>122857421</v>
      </c>
    </row>
    <row r="923" spans="1:31" ht="14">
      <c r="A923" s="27" t="e">
        <f>VLOOKUP(O923,Dictionnaire!A:B,2,0)</f>
        <v>#N/A</v>
      </c>
      <c r="B923" s="27">
        <f t="shared" si="3"/>
        <v>0</v>
      </c>
      <c r="C923" s="27"/>
      <c r="D923" s="27"/>
      <c r="E923" s="27"/>
      <c r="F923" s="27"/>
      <c r="G923" s="27"/>
      <c r="H923" s="27"/>
      <c r="I923" s="27"/>
      <c r="J923" s="27"/>
      <c r="K923" s="27"/>
      <c r="L923" s="37"/>
      <c r="M923" s="27"/>
      <c r="N923" s="27"/>
      <c r="O923" s="34"/>
      <c r="P923" s="27"/>
      <c r="Q923" s="27"/>
      <c r="R923" s="27"/>
      <c r="S923" s="27"/>
      <c r="T923" s="27"/>
      <c r="U923" s="27"/>
      <c r="V923" s="27"/>
      <c r="W923" s="27"/>
      <c r="X923" s="27"/>
      <c r="Y923" s="27"/>
      <c r="Z923" s="27"/>
      <c r="AA923" s="27"/>
      <c r="AB923" s="27"/>
      <c r="AC923" s="27"/>
      <c r="AD923" s="27"/>
      <c r="AE923" s="27"/>
    </row>
    <row r="924" spans="1:31" ht="14">
      <c r="A924" s="27" t="e">
        <f>VLOOKUP(O924,Dictionnaire!A:B,2,0)</f>
        <v>#N/A</v>
      </c>
      <c r="B924" s="27">
        <f t="shared" si="3"/>
        <v>0</v>
      </c>
      <c r="C924" s="27"/>
      <c r="D924" s="27"/>
      <c r="E924" s="27"/>
      <c r="F924" s="27"/>
      <c r="G924" s="27"/>
      <c r="H924" s="27"/>
      <c r="I924" s="27"/>
      <c r="J924" s="27"/>
      <c r="K924" s="27"/>
      <c r="L924" s="37"/>
      <c r="M924" s="27"/>
      <c r="N924" s="27"/>
      <c r="O924" s="34"/>
      <c r="P924" s="27"/>
      <c r="Q924" s="27"/>
      <c r="R924" s="27"/>
      <c r="S924" s="27"/>
      <c r="T924" s="27"/>
      <c r="U924" s="27"/>
      <c r="V924" s="27"/>
      <c r="W924" s="27"/>
      <c r="X924" s="27"/>
      <c r="Y924" s="27"/>
      <c r="Z924" s="27"/>
      <c r="AA924" s="27"/>
      <c r="AB924" s="27"/>
      <c r="AC924" s="27"/>
      <c r="AD924" s="27"/>
      <c r="AE924" s="27"/>
    </row>
    <row r="925" spans="1:31" ht="14">
      <c r="A925" s="27" t="e">
        <f>VLOOKUP(O925,Dictionnaire!A:B,2,0)</f>
        <v>#N/A</v>
      </c>
      <c r="B925" s="27">
        <f t="shared" si="3"/>
        <v>0</v>
      </c>
      <c r="C925" s="27"/>
      <c r="D925" s="27"/>
      <c r="E925" s="27"/>
      <c r="F925" s="27"/>
      <c r="G925" s="27"/>
      <c r="H925" s="27"/>
      <c r="I925" s="27"/>
      <c r="J925" s="27"/>
      <c r="K925" s="27"/>
      <c r="L925" s="37"/>
      <c r="M925" s="27"/>
      <c r="N925" s="27"/>
      <c r="O925" s="34"/>
      <c r="P925" s="27"/>
      <c r="Q925" s="27"/>
      <c r="R925" s="27"/>
      <c r="S925" s="27"/>
      <c r="T925" s="27"/>
      <c r="U925" s="27"/>
      <c r="V925" s="27"/>
      <c r="W925" s="35"/>
      <c r="X925" s="27"/>
      <c r="Y925" s="27"/>
      <c r="Z925" s="27"/>
      <c r="AA925" s="27"/>
      <c r="AB925" s="27"/>
      <c r="AC925" s="27"/>
      <c r="AD925" s="27"/>
      <c r="AE925" s="27">
        <v>123321645</v>
      </c>
    </row>
    <row r="926" spans="1:31" ht="14">
      <c r="A926" s="27" t="e">
        <f>VLOOKUP(O926,Dictionnaire!A:B,2,0)</f>
        <v>#N/A</v>
      </c>
      <c r="B926" s="27">
        <f t="shared" si="3"/>
        <v>0</v>
      </c>
      <c r="C926" s="27"/>
      <c r="D926" s="27"/>
      <c r="E926" s="27"/>
      <c r="F926" s="27"/>
      <c r="G926" s="27"/>
      <c r="H926" s="27"/>
      <c r="I926" s="27"/>
      <c r="J926" s="27"/>
      <c r="K926" s="27"/>
      <c r="L926" s="37"/>
      <c r="M926" s="27"/>
      <c r="N926" s="27"/>
      <c r="O926" s="34"/>
      <c r="P926" s="27"/>
      <c r="Q926" s="27"/>
      <c r="R926" s="27"/>
      <c r="S926" s="27"/>
      <c r="T926" s="27"/>
      <c r="U926" s="27"/>
      <c r="V926" s="27"/>
      <c r="W926" s="27"/>
      <c r="X926" s="27"/>
      <c r="Y926" s="27"/>
      <c r="Z926" s="27"/>
      <c r="AA926" s="27"/>
      <c r="AB926" s="27"/>
      <c r="AC926" s="27"/>
      <c r="AD926" s="27"/>
      <c r="AE926" s="27"/>
    </row>
    <row r="927" spans="1:31" ht="14">
      <c r="A927" s="27" t="e">
        <f>VLOOKUP(O927,Dictionnaire!A:B,2,0)</f>
        <v>#N/A</v>
      </c>
      <c r="B927" s="27">
        <f t="shared" si="3"/>
        <v>0</v>
      </c>
      <c r="C927" s="27"/>
      <c r="D927" s="27"/>
      <c r="E927" s="27"/>
      <c r="F927" s="27"/>
      <c r="G927" s="27"/>
      <c r="H927" s="27"/>
      <c r="I927" s="27"/>
      <c r="J927" s="27"/>
      <c r="K927" s="27"/>
      <c r="L927" s="37"/>
      <c r="M927" s="27"/>
      <c r="N927" s="27"/>
      <c r="O927" s="34"/>
      <c r="P927" s="27"/>
      <c r="Q927" s="27"/>
      <c r="R927" s="27"/>
      <c r="S927" s="27"/>
      <c r="T927" s="27"/>
      <c r="U927" s="27"/>
      <c r="V927" s="27"/>
      <c r="W927" s="27"/>
      <c r="X927" s="27"/>
      <c r="Y927" s="27"/>
      <c r="Z927" s="27"/>
      <c r="AA927" s="27"/>
      <c r="AB927" s="27"/>
      <c r="AC927" s="27"/>
      <c r="AD927" s="27"/>
      <c r="AE927" s="27">
        <v>122882412</v>
      </c>
    </row>
    <row r="928" spans="1:31" ht="14">
      <c r="A928" s="27" t="e">
        <f>VLOOKUP(O928,Dictionnaire!A:B,2,0)</f>
        <v>#N/A</v>
      </c>
      <c r="B928" s="27">
        <f t="shared" si="3"/>
        <v>0</v>
      </c>
      <c r="C928" s="27"/>
      <c r="D928" s="27"/>
      <c r="E928" s="27"/>
      <c r="F928" s="27"/>
      <c r="G928" s="27"/>
      <c r="H928" s="27"/>
      <c r="I928" s="27"/>
      <c r="J928" s="27"/>
      <c r="K928" s="27"/>
      <c r="L928" s="37"/>
      <c r="M928" s="27"/>
      <c r="N928" s="27"/>
      <c r="O928" s="34"/>
      <c r="P928" s="27"/>
      <c r="Q928" s="27"/>
      <c r="R928" s="27"/>
      <c r="S928" s="27"/>
      <c r="T928" s="27"/>
      <c r="U928" s="27"/>
      <c r="V928" s="27"/>
      <c r="W928" s="27"/>
      <c r="X928" s="27"/>
      <c r="Y928" s="27"/>
      <c r="Z928" s="27"/>
      <c r="AA928" s="27"/>
      <c r="AB928" s="27"/>
      <c r="AC928" s="27"/>
      <c r="AD928" s="27"/>
      <c r="AE928" s="27"/>
    </row>
    <row r="929" spans="1:31" ht="14">
      <c r="A929" s="27" t="e">
        <f>VLOOKUP(O929,Dictionnaire!A:B,2,0)</f>
        <v>#N/A</v>
      </c>
      <c r="B929" s="27">
        <f t="shared" si="3"/>
        <v>0</v>
      </c>
      <c r="C929" s="27"/>
      <c r="D929" s="27"/>
      <c r="E929" s="27"/>
      <c r="F929" s="27"/>
      <c r="G929" s="27"/>
      <c r="H929" s="27"/>
      <c r="I929" s="27"/>
      <c r="J929" s="27"/>
      <c r="K929" s="27"/>
      <c r="L929" s="37"/>
      <c r="M929" s="27"/>
      <c r="N929" s="27"/>
      <c r="O929" s="34"/>
      <c r="P929" s="27"/>
      <c r="Q929" s="27"/>
      <c r="R929" s="27"/>
      <c r="S929" s="27"/>
      <c r="T929" s="27"/>
      <c r="U929" s="27"/>
      <c r="V929" s="27"/>
      <c r="W929" s="27"/>
      <c r="X929" s="27"/>
      <c r="Y929" s="27"/>
      <c r="Z929" s="27"/>
      <c r="AA929" s="27"/>
      <c r="AB929" s="27"/>
      <c r="AC929" s="27"/>
      <c r="AD929" s="27"/>
      <c r="AE929" s="27">
        <v>122887513</v>
      </c>
    </row>
    <row r="930" spans="1:31" ht="14">
      <c r="A930" s="27" t="e">
        <f>VLOOKUP(O930,Dictionnaire!A:B,2,0)</f>
        <v>#N/A</v>
      </c>
      <c r="B930" s="27">
        <f t="shared" si="3"/>
        <v>0</v>
      </c>
      <c r="C930" s="27"/>
      <c r="D930" s="27"/>
      <c r="E930" s="27"/>
      <c r="F930" s="27"/>
      <c r="G930" s="27"/>
      <c r="H930" s="27"/>
      <c r="I930" s="27"/>
      <c r="J930" s="27"/>
      <c r="K930" s="27"/>
      <c r="L930" s="37"/>
      <c r="M930" s="27"/>
      <c r="N930" s="27"/>
      <c r="O930" s="34"/>
      <c r="P930" s="27"/>
      <c r="Q930" s="27"/>
      <c r="R930" s="27"/>
      <c r="S930" s="27"/>
      <c r="T930" s="27"/>
      <c r="U930" s="27"/>
      <c r="V930" s="27"/>
      <c r="W930" s="27"/>
      <c r="X930" s="27"/>
      <c r="Y930" s="27"/>
      <c r="Z930" s="27"/>
      <c r="AA930" s="27"/>
      <c r="AB930" s="27"/>
      <c r="AC930" s="27"/>
      <c r="AD930" s="27"/>
      <c r="AE930" s="27">
        <v>122868376</v>
      </c>
    </row>
    <row r="931" spans="1:31" ht="14">
      <c r="A931" s="27" t="e">
        <f>VLOOKUP(O931,Dictionnaire!A:B,2,0)</f>
        <v>#N/A</v>
      </c>
      <c r="B931" s="27">
        <f t="shared" si="3"/>
        <v>0</v>
      </c>
      <c r="C931" s="27"/>
      <c r="D931" s="27"/>
      <c r="E931" s="27"/>
      <c r="F931" s="27"/>
      <c r="G931" s="27"/>
      <c r="H931" s="27"/>
      <c r="I931" s="27"/>
      <c r="J931" s="27"/>
      <c r="K931" s="27"/>
      <c r="L931" s="37"/>
      <c r="M931" s="27"/>
      <c r="N931" s="27"/>
      <c r="O931" s="34"/>
      <c r="P931" s="27"/>
      <c r="Q931" s="27"/>
      <c r="R931" s="27"/>
      <c r="S931" s="27"/>
      <c r="T931" s="27"/>
      <c r="U931" s="27"/>
      <c r="V931" s="27"/>
      <c r="W931" s="27"/>
      <c r="X931" s="27"/>
      <c r="Y931" s="27"/>
      <c r="Z931" s="27"/>
      <c r="AA931" s="27"/>
      <c r="AB931" s="27"/>
      <c r="AC931" s="27"/>
      <c r="AD931" s="27"/>
      <c r="AE931" s="27">
        <v>122864032</v>
      </c>
    </row>
    <row r="932" spans="1:31" ht="14">
      <c r="A932" s="27" t="e">
        <f>VLOOKUP(O932,Dictionnaire!A:B,2,0)</f>
        <v>#N/A</v>
      </c>
      <c r="B932" s="27">
        <f t="shared" si="3"/>
        <v>0</v>
      </c>
      <c r="C932" s="27"/>
      <c r="D932" s="27"/>
      <c r="E932" s="27"/>
      <c r="F932" s="27"/>
      <c r="G932" s="27"/>
      <c r="H932" s="27"/>
      <c r="I932" s="27"/>
      <c r="J932" s="27"/>
      <c r="K932" s="27"/>
      <c r="L932" s="37"/>
      <c r="M932" s="27"/>
      <c r="N932" s="27"/>
      <c r="O932" s="34"/>
      <c r="P932" s="27"/>
      <c r="Q932" s="27"/>
      <c r="R932" s="27"/>
      <c r="S932" s="27"/>
      <c r="T932" s="27"/>
      <c r="U932" s="27"/>
      <c r="V932" s="27"/>
      <c r="W932" s="27"/>
      <c r="X932" s="27"/>
      <c r="Y932" s="27"/>
      <c r="Z932" s="27"/>
      <c r="AA932" s="27"/>
      <c r="AB932" s="27"/>
      <c r="AC932" s="27"/>
      <c r="AD932" s="27"/>
      <c r="AE932" s="27"/>
    </row>
    <row r="933" spans="1:31" ht="14">
      <c r="A933" s="27" t="e">
        <f>VLOOKUP(O933,Dictionnaire!A:B,2,0)</f>
        <v>#N/A</v>
      </c>
      <c r="B933" s="27">
        <f t="shared" si="3"/>
        <v>0</v>
      </c>
      <c r="C933" s="27"/>
      <c r="D933" s="27"/>
      <c r="E933" s="27"/>
      <c r="F933" s="27"/>
      <c r="G933" s="27"/>
      <c r="H933" s="27"/>
      <c r="I933" s="27"/>
      <c r="J933" s="27"/>
      <c r="K933" s="27"/>
      <c r="L933" s="37"/>
      <c r="M933" s="27"/>
      <c r="N933" s="27"/>
      <c r="O933" s="34"/>
      <c r="P933" s="27"/>
      <c r="Q933" s="27"/>
      <c r="R933" s="27"/>
      <c r="S933" s="27"/>
      <c r="T933" s="27"/>
      <c r="U933" s="27"/>
      <c r="V933" s="27"/>
      <c r="W933" s="27"/>
      <c r="X933" s="27"/>
      <c r="Y933" s="27"/>
      <c r="Z933" s="27"/>
      <c r="AA933" s="27"/>
      <c r="AB933" s="27"/>
      <c r="AC933" s="27"/>
      <c r="AD933" s="27"/>
      <c r="AE933" s="27"/>
    </row>
    <row r="934" spans="1:31" ht="14">
      <c r="A934" s="27" t="e">
        <f>VLOOKUP(O934,Dictionnaire!A:B,2,0)</f>
        <v>#N/A</v>
      </c>
      <c r="B934" s="27">
        <f t="shared" si="3"/>
        <v>0</v>
      </c>
      <c r="C934" s="27"/>
      <c r="D934" s="27"/>
      <c r="E934" s="27"/>
      <c r="F934" s="27"/>
      <c r="G934" s="27"/>
      <c r="H934" s="27"/>
      <c r="I934" s="27"/>
      <c r="J934" s="27"/>
      <c r="K934" s="27"/>
      <c r="L934" s="37"/>
      <c r="M934" s="27"/>
      <c r="N934" s="27"/>
      <c r="O934" s="34"/>
      <c r="P934" s="27"/>
      <c r="Q934" s="27"/>
      <c r="R934" s="27"/>
      <c r="S934" s="27"/>
      <c r="T934" s="27"/>
      <c r="U934" s="27"/>
      <c r="V934" s="27"/>
      <c r="W934" s="27"/>
      <c r="X934" s="27"/>
      <c r="Y934" s="27"/>
      <c r="Z934" s="27"/>
      <c r="AA934" s="27"/>
      <c r="AB934" s="27"/>
      <c r="AC934" s="27"/>
      <c r="AD934" s="27"/>
      <c r="AE934" s="27"/>
    </row>
    <row r="935" spans="1:31" ht="14">
      <c r="A935" s="27" t="e">
        <f>VLOOKUP(O935,Dictionnaire!A:B,2,0)</f>
        <v>#N/A</v>
      </c>
      <c r="B935" s="27">
        <f t="shared" si="3"/>
        <v>0</v>
      </c>
      <c r="C935" s="27"/>
      <c r="D935" s="27"/>
      <c r="E935" s="27"/>
      <c r="F935" s="27"/>
      <c r="G935" s="27"/>
      <c r="H935" s="27"/>
      <c r="I935" s="27"/>
      <c r="J935" s="27"/>
      <c r="K935" s="27"/>
      <c r="L935" s="37"/>
      <c r="M935" s="27"/>
      <c r="N935" s="27"/>
      <c r="O935" s="34"/>
      <c r="P935" s="27"/>
      <c r="Q935" s="27"/>
      <c r="R935" s="27"/>
      <c r="S935" s="27"/>
      <c r="T935" s="27"/>
      <c r="U935" s="27"/>
      <c r="V935" s="27"/>
      <c r="W935" s="27"/>
      <c r="X935" s="27"/>
      <c r="Y935" s="27"/>
      <c r="Z935" s="27"/>
      <c r="AA935" s="27"/>
      <c r="AB935" s="27"/>
      <c r="AC935" s="27"/>
      <c r="AD935" s="27"/>
      <c r="AE935" s="27">
        <v>122879940</v>
      </c>
    </row>
    <row r="936" spans="1:31" ht="14">
      <c r="A936" s="27" t="e">
        <f>VLOOKUP(O936,Dictionnaire!A:B,2,0)</f>
        <v>#N/A</v>
      </c>
      <c r="B936" s="27">
        <f t="shared" si="3"/>
        <v>0</v>
      </c>
      <c r="C936" s="27"/>
      <c r="D936" s="27"/>
      <c r="E936" s="27"/>
      <c r="F936" s="27"/>
      <c r="G936" s="27"/>
      <c r="H936" s="27"/>
      <c r="I936" s="27"/>
      <c r="J936" s="27"/>
      <c r="K936" s="27"/>
      <c r="L936" s="37"/>
      <c r="M936" s="27"/>
      <c r="N936" s="27"/>
      <c r="O936" s="34"/>
      <c r="P936" s="27"/>
      <c r="Q936" s="27"/>
      <c r="R936" s="27"/>
      <c r="S936" s="27"/>
      <c r="T936" s="27"/>
      <c r="U936" s="27"/>
      <c r="V936" s="27"/>
      <c r="W936" s="27"/>
      <c r="X936" s="27"/>
      <c r="Y936" s="27"/>
      <c r="Z936" s="27"/>
      <c r="AA936" s="27"/>
      <c r="AB936" s="27"/>
      <c r="AC936" s="27"/>
      <c r="AD936" s="27">
        <v>123787199</v>
      </c>
      <c r="AE936" s="27"/>
    </row>
    <row r="937" spans="1:31" ht="14">
      <c r="A937" s="27" t="e">
        <f>VLOOKUP(O937,Dictionnaire!A:B,2,0)</f>
        <v>#N/A</v>
      </c>
      <c r="B937" s="27">
        <f t="shared" si="3"/>
        <v>0</v>
      </c>
      <c r="C937" s="27"/>
      <c r="D937" s="27"/>
      <c r="E937" s="27"/>
      <c r="F937" s="27"/>
      <c r="G937" s="27"/>
      <c r="H937" s="27"/>
      <c r="I937" s="27"/>
      <c r="J937" s="27"/>
      <c r="K937" s="27"/>
      <c r="L937" s="37"/>
      <c r="M937" s="27"/>
      <c r="N937" s="27"/>
      <c r="O937" s="34"/>
      <c r="P937" s="27"/>
      <c r="Q937" s="27"/>
      <c r="R937" s="27"/>
      <c r="S937" s="27"/>
      <c r="T937" s="27"/>
      <c r="U937" s="27"/>
      <c r="V937" s="27"/>
      <c r="W937" s="27"/>
      <c r="X937" s="27"/>
      <c r="Y937" s="27"/>
      <c r="Z937" s="27"/>
      <c r="AA937" s="27"/>
      <c r="AB937" s="27"/>
      <c r="AC937" s="27"/>
      <c r="AD937" s="27"/>
      <c r="AE937" s="27"/>
    </row>
    <row r="938" spans="1:31" ht="14">
      <c r="A938" s="27" t="e">
        <f>VLOOKUP(O938,Dictionnaire!A:B,2,0)</f>
        <v>#N/A</v>
      </c>
      <c r="B938" s="27">
        <f t="shared" si="3"/>
        <v>0</v>
      </c>
      <c r="C938" s="27"/>
      <c r="D938" s="27"/>
      <c r="E938" s="27"/>
      <c r="F938" s="27"/>
      <c r="G938" s="27"/>
      <c r="H938" s="27"/>
      <c r="I938" s="27"/>
      <c r="J938" s="27"/>
      <c r="K938" s="27"/>
      <c r="L938" s="37"/>
      <c r="M938" s="27"/>
      <c r="N938" s="27"/>
      <c r="O938" s="34"/>
      <c r="P938" s="27"/>
      <c r="Q938" s="27"/>
      <c r="R938" s="27"/>
      <c r="S938" s="27"/>
      <c r="T938" s="27"/>
      <c r="U938" s="27"/>
      <c r="V938" s="27"/>
      <c r="W938" s="27"/>
      <c r="X938" s="27"/>
      <c r="Y938" s="27"/>
      <c r="Z938" s="27"/>
      <c r="AA938" s="27"/>
      <c r="AB938" s="27"/>
      <c r="AC938" s="27"/>
      <c r="AD938" s="27"/>
      <c r="AE938" s="27"/>
    </row>
    <row r="939" spans="1:31" ht="14">
      <c r="A939" s="27" t="e">
        <f>VLOOKUP(O939,Dictionnaire!A:B,2,0)</f>
        <v>#N/A</v>
      </c>
      <c r="B939" s="27">
        <f t="shared" si="3"/>
        <v>0</v>
      </c>
      <c r="C939" s="27"/>
      <c r="D939" s="27"/>
      <c r="E939" s="27"/>
      <c r="F939" s="27"/>
      <c r="G939" s="27"/>
      <c r="H939" s="27"/>
      <c r="I939" s="27"/>
      <c r="J939" s="27"/>
      <c r="K939" s="27"/>
      <c r="L939" s="37"/>
      <c r="M939" s="27"/>
      <c r="N939" s="27"/>
      <c r="O939" s="34"/>
      <c r="P939" s="27"/>
      <c r="Q939" s="27"/>
      <c r="R939" s="27"/>
      <c r="S939" s="27"/>
      <c r="T939" s="27"/>
      <c r="U939" s="27"/>
      <c r="V939" s="27"/>
      <c r="W939" s="27"/>
      <c r="X939" s="27"/>
      <c r="Y939" s="27"/>
      <c r="Z939" s="27"/>
      <c r="AA939" s="27"/>
      <c r="AB939" s="27"/>
      <c r="AC939" s="27"/>
      <c r="AD939" s="27"/>
      <c r="AE939" s="27"/>
    </row>
    <row r="940" spans="1:31" ht="14">
      <c r="A940" s="27" t="e">
        <f>VLOOKUP(O940,Dictionnaire!A:B,2,0)</f>
        <v>#N/A</v>
      </c>
      <c r="B940" s="27">
        <f t="shared" si="3"/>
        <v>0</v>
      </c>
      <c r="C940" s="27"/>
      <c r="D940" s="27"/>
      <c r="E940" s="27"/>
      <c r="F940" s="27"/>
      <c r="G940" s="27"/>
      <c r="H940" s="27"/>
      <c r="I940" s="27"/>
      <c r="J940" s="27"/>
      <c r="K940" s="27"/>
      <c r="L940" s="37"/>
      <c r="M940" s="27"/>
      <c r="N940" s="27"/>
      <c r="O940" s="34"/>
      <c r="P940" s="27"/>
      <c r="Q940" s="27"/>
      <c r="R940" s="27"/>
      <c r="S940" s="27"/>
      <c r="T940" s="27"/>
      <c r="U940" s="27"/>
      <c r="V940" s="27"/>
      <c r="W940" s="27"/>
      <c r="X940" s="27"/>
      <c r="Y940" s="27"/>
      <c r="Z940" s="27"/>
      <c r="AA940" s="27"/>
      <c r="AB940" s="27"/>
      <c r="AC940" s="27"/>
      <c r="AD940" s="27"/>
      <c r="AE940" s="27"/>
    </row>
    <row r="941" spans="1:31" ht="14">
      <c r="A941" s="27" t="e">
        <f>VLOOKUP(O941,Dictionnaire!A:B,2,0)</f>
        <v>#N/A</v>
      </c>
      <c r="B941" s="27">
        <f t="shared" si="3"/>
        <v>0</v>
      </c>
      <c r="C941" s="27"/>
      <c r="D941" s="27"/>
      <c r="E941" s="27"/>
      <c r="F941" s="27"/>
      <c r="G941" s="27"/>
      <c r="H941" s="27"/>
      <c r="I941" s="27"/>
      <c r="J941" s="27"/>
      <c r="K941" s="27"/>
      <c r="L941" s="37"/>
      <c r="M941" s="27"/>
      <c r="N941" s="27"/>
      <c r="O941" s="34"/>
      <c r="P941" s="27"/>
      <c r="Q941" s="27"/>
      <c r="R941" s="27"/>
      <c r="S941" s="27"/>
      <c r="T941" s="27"/>
      <c r="U941" s="27"/>
      <c r="V941" s="27"/>
      <c r="W941" s="27"/>
      <c r="X941" s="27"/>
      <c r="Y941" s="27"/>
      <c r="Z941" s="27"/>
      <c r="AA941" s="27"/>
      <c r="AB941" s="27"/>
      <c r="AC941" s="27"/>
      <c r="AD941" s="27"/>
      <c r="AE941" s="27">
        <v>122899404</v>
      </c>
    </row>
    <row r="942" spans="1:31" ht="14">
      <c r="A942" s="27"/>
      <c r="B942" s="27"/>
      <c r="C942" s="27"/>
      <c r="D942" s="27"/>
      <c r="E942" s="27"/>
      <c r="F942" s="27"/>
      <c r="G942" s="27"/>
      <c r="H942" s="27"/>
      <c r="I942" s="27"/>
      <c r="J942" s="27"/>
      <c r="K942" s="27"/>
      <c r="L942" s="37"/>
      <c r="M942" s="27"/>
      <c r="N942" s="27"/>
      <c r="O942" s="34"/>
      <c r="P942" s="27"/>
      <c r="Q942" s="27"/>
      <c r="R942" s="27"/>
      <c r="S942" s="27"/>
      <c r="T942" s="27"/>
      <c r="U942" s="27"/>
      <c r="V942" s="27"/>
      <c r="W942" s="27"/>
      <c r="X942" s="27"/>
      <c r="Y942" s="27"/>
      <c r="Z942" s="27"/>
      <c r="AA942" s="27"/>
      <c r="AB942" s="27"/>
      <c r="AC942" s="27"/>
      <c r="AD942" s="27"/>
      <c r="AE942" s="27">
        <v>122896303</v>
      </c>
    </row>
    <row r="943" spans="1:31" ht="14">
      <c r="A943" s="27"/>
      <c r="B943" s="27"/>
      <c r="C943" s="27"/>
      <c r="D943" s="27"/>
      <c r="E943" s="27"/>
      <c r="F943" s="27"/>
      <c r="G943" s="27"/>
      <c r="H943" s="27"/>
      <c r="I943" s="27"/>
      <c r="J943" s="27"/>
      <c r="K943" s="27"/>
      <c r="L943" s="37"/>
      <c r="M943" s="27"/>
      <c r="N943" s="27"/>
      <c r="O943" s="34"/>
      <c r="P943" s="27"/>
      <c r="Q943" s="27"/>
      <c r="R943" s="27"/>
      <c r="S943" s="27"/>
      <c r="T943" s="27"/>
      <c r="U943" s="27"/>
      <c r="V943" s="27"/>
      <c r="W943" s="27"/>
      <c r="X943" s="27"/>
      <c r="Y943" s="27"/>
      <c r="Z943" s="27"/>
      <c r="AA943" s="27"/>
      <c r="AB943" s="27"/>
      <c r="AC943" s="27"/>
      <c r="AD943" s="27"/>
      <c r="AE943" s="27">
        <v>122876787</v>
      </c>
    </row>
    <row r="944" spans="1:31" ht="14">
      <c r="A944" s="27"/>
      <c r="B944" s="27"/>
      <c r="C944" s="27"/>
      <c r="D944" s="27"/>
      <c r="E944" s="27"/>
      <c r="F944" s="27"/>
      <c r="G944" s="27"/>
      <c r="H944" s="27"/>
      <c r="I944" s="27"/>
      <c r="J944" s="27"/>
      <c r="K944" s="27"/>
      <c r="L944" s="37"/>
      <c r="M944" s="27"/>
      <c r="N944" s="27"/>
      <c r="O944" s="34"/>
      <c r="P944" s="27"/>
      <c r="Q944" s="27"/>
      <c r="R944" s="27"/>
      <c r="S944" s="27"/>
      <c r="T944" s="27"/>
      <c r="U944" s="27"/>
      <c r="V944" s="27"/>
      <c r="W944" s="27"/>
      <c r="X944" s="27"/>
      <c r="Y944" s="27"/>
      <c r="Z944" s="27"/>
      <c r="AA944" s="27"/>
      <c r="AB944" s="27"/>
      <c r="AC944" s="27"/>
      <c r="AD944" s="27"/>
      <c r="AE944" s="27">
        <v>122877737</v>
      </c>
    </row>
    <row r="945" spans="1:31" ht="14">
      <c r="A945" s="27"/>
      <c r="B945" s="27"/>
      <c r="C945" s="27"/>
      <c r="D945" s="27"/>
      <c r="E945" s="27"/>
      <c r="F945" s="27"/>
      <c r="G945" s="27"/>
      <c r="H945" s="27"/>
      <c r="I945" s="27"/>
      <c r="J945" s="27"/>
      <c r="K945" s="27"/>
      <c r="L945" s="37"/>
      <c r="M945" s="27"/>
      <c r="N945" s="27"/>
      <c r="O945" s="34"/>
      <c r="P945" s="27"/>
      <c r="Q945" s="27"/>
      <c r="R945" s="27"/>
      <c r="S945" s="27"/>
      <c r="T945" s="27"/>
      <c r="U945" s="27"/>
      <c r="V945" s="27"/>
      <c r="W945" s="27"/>
      <c r="X945" s="27"/>
      <c r="Y945" s="27"/>
      <c r="Z945" s="27"/>
      <c r="AA945" s="27"/>
      <c r="AB945" s="27"/>
      <c r="AC945" s="27"/>
      <c r="AD945" s="27"/>
      <c r="AE945" s="27"/>
    </row>
    <row r="946" spans="1:31" ht="14">
      <c r="A946" s="27"/>
      <c r="B946" s="27"/>
      <c r="C946" s="27"/>
      <c r="D946" s="27"/>
      <c r="E946" s="27"/>
      <c r="F946" s="27"/>
      <c r="G946" s="27"/>
      <c r="H946" s="27"/>
      <c r="I946" s="27"/>
      <c r="J946" s="27"/>
      <c r="K946" s="27"/>
      <c r="L946" s="37"/>
      <c r="M946" s="27"/>
      <c r="N946" s="27"/>
      <c r="O946" s="34"/>
      <c r="P946" s="27"/>
      <c r="Q946" s="27"/>
      <c r="R946" s="27"/>
      <c r="S946" s="27"/>
      <c r="T946" s="27"/>
      <c r="U946" s="27"/>
      <c r="V946" s="27"/>
      <c r="W946" s="27"/>
      <c r="X946" s="27"/>
      <c r="Y946" s="27"/>
      <c r="Z946" s="27"/>
      <c r="AA946" s="27"/>
      <c r="AB946" s="27"/>
      <c r="AC946" s="27"/>
      <c r="AD946" s="27"/>
      <c r="AE946" s="27" t="s">
        <v>7629</v>
      </c>
    </row>
    <row r="947" spans="1:31" ht="14">
      <c r="A947" s="27"/>
      <c r="B947" s="27"/>
      <c r="C947" s="27"/>
      <c r="D947" s="27"/>
      <c r="E947" s="27"/>
      <c r="F947" s="27"/>
      <c r="G947" s="27"/>
      <c r="H947" s="27"/>
      <c r="I947" s="27"/>
      <c r="J947" s="27"/>
      <c r="K947" s="27"/>
      <c r="L947" s="37"/>
      <c r="M947" s="27"/>
      <c r="N947" s="27"/>
      <c r="O947" s="34"/>
      <c r="P947" s="27"/>
      <c r="Q947" s="27"/>
      <c r="R947" s="27"/>
      <c r="S947" s="27"/>
      <c r="T947" s="27"/>
      <c r="U947" s="27"/>
      <c r="V947" s="27"/>
      <c r="W947" s="35"/>
      <c r="X947" s="27"/>
      <c r="Y947" s="27"/>
      <c r="Z947" s="27"/>
      <c r="AA947" s="27"/>
      <c r="AB947" s="27"/>
      <c r="AC947" s="27"/>
      <c r="AD947" s="27"/>
      <c r="AE947" s="27"/>
    </row>
    <row r="948" spans="1:31" ht="14">
      <c r="A948" s="27"/>
      <c r="B948" s="27"/>
      <c r="C948" s="27"/>
      <c r="D948" s="27"/>
      <c r="E948" s="27"/>
      <c r="F948" s="27"/>
      <c r="G948" s="27"/>
      <c r="H948" s="27"/>
      <c r="I948" s="27"/>
      <c r="J948" s="27"/>
      <c r="K948" s="27"/>
      <c r="L948" s="37"/>
      <c r="M948" s="27"/>
      <c r="N948" s="27"/>
      <c r="O948" s="34"/>
      <c r="P948" s="27"/>
      <c r="Q948" s="27"/>
      <c r="R948" s="27"/>
      <c r="S948" s="27"/>
      <c r="T948" s="27"/>
      <c r="U948" s="27"/>
      <c r="V948" s="27"/>
      <c r="W948" s="27"/>
      <c r="X948" s="27"/>
      <c r="Y948" s="27"/>
      <c r="Z948" s="27"/>
      <c r="AA948" s="27"/>
      <c r="AB948" s="27"/>
      <c r="AC948" s="27"/>
      <c r="AD948" s="27"/>
      <c r="AE948" s="27"/>
    </row>
    <row r="949" spans="1:31" ht="14">
      <c r="A949" s="27"/>
      <c r="B949" s="27"/>
      <c r="C949" s="27"/>
      <c r="D949" s="27"/>
      <c r="E949" s="27"/>
      <c r="F949" s="27"/>
      <c r="G949" s="27"/>
      <c r="H949" s="27"/>
      <c r="I949" s="27"/>
      <c r="J949" s="27"/>
      <c r="K949" s="27"/>
      <c r="L949" s="37"/>
      <c r="M949" s="27"/>
      <c r="N949" s="27"/>
      <c r="O949" s="34"/>
      <c r="P949" s="27"/>
      <c r="Q949" s="27"/>
      <c r="R949" s="27"/>
      <c r="S949" s="27"/>
      <c r="T949" s="27"/>
      <c r="U949" s="27"/>
      <c r="V949" s="27"/>
      <c r="W949" s="27"/>
      <c r="X949" s="27"/>
      <c r="Y949" s="27"/>
      <c r="Z949" s="27"/>
      <c r="AA949" s="27"/>
      <c r="AB949" s="27"/>
      <c r="AC949" s="27"/>
      <c r="AD949" s="27"/>
      <c r="AE949" s="27"/>
    </row>
    <row r="950" spans="1:31" ht="14">
      <c r="A950" s="27"/>
      <c r="B950" s="27"/>
      <c r="C950" s="27"/>
      <c r="D950" s="27"/>
      <c r="E950" s="27"/>
      <c r="F950" s="27"/>
      <c r="G950" s="27"/>
      <c r="H950" s="27"/>
      <c r="I950" s="27"/>
      <c r="J950" s="27"/>
      <c r="K950" s="27"/>
      <c r="L950" s="37"/>
      <c r="M950" s="27"/>
      <c r="N950" s="27"/>
      <c r="O950" s="34"/>
      <c r="P950" s="27"/>
      <c r="Q950" s="27"/>
      <c r="R950" s="27"/>
      <c r="S950" s="27"/>
      <c r="T950" s="27"/>
      <c r="U950" s="27"/>
      <c r="V950" s="27"/>
      <c r="W950" s="27"/>
      <c r="X950" s="27"/>
      <c r="Y950" s="27"/>
      <c r="Z950" s="27"/>
      <c r="AA950" s="27"/>
      <c r="AB950" s="27"/>
      <c r="AC950" s="27"/>
      <c r="AD950" s="27"/>
      <c r="AE950" s="27"/>
    </row>
    <row r="951" spans="1:31" ht="14">
      <c r="A951" s="27"/>
      <c r="B951" s="27"/>
      <c r="C951" s="27"/>
      <c r="D951" s="27"/>
      <c r="E951" s="27"/>
      <c r="F951" s="27"/>
      <c r="G951" s="27"/>
      <c r="H951" s="27"/>
      <c r="I951" s="27"/>
      <c r="J951" s="27"/>
      <c r="K951" s="27"/>
      <c r="L951" s="37"/>
      <c r="M951" s="27"/>
      <c r="N951" s="27"/>
      <c r="O951" s="34"/>
      <c r="P951" s="27"/>
      <c r="Q951" s="27"/>
      <c r="R951" s="27"/>
      <c r="S951" s="27"/>
      <c r="T951" s="27"/>
      <c r="U951" s="27"/>
      <c r="V951" s="27"/>
      <c r="W951" s="27"/>
      <c r="X951" s="27"/>
      <c r="Y951" s="27"/>
      <c r="Z951" s="27"/>
      <c r="AA951" s="27"/>
      <c r="AB951" s="27"/>
      <c r="AC951" s="27"/>
      <c r="AD951" s="27"/>
      <c r="AE951" s="27"/>
    </row>
    <row r="952" spans="1:31" ht="14">
      <c r="A952" s="27"/>
      <c r="B952" s="27"/>
      <c r="C952" s="27"/>
      <c r="D952" s="27"/>
      <c r="E952" s="27"/>
      <c r="F952" s="27"/>
      <c r="G952" s="27"/>
      <c r="H952" s="27"/>
      <c r="I952" s="27"/>
      <c r="J952" s="27"/>
      <c r="K952" s="27"/>
      <c r="L952" s="37"/>
      <c r="M952" s="27"/>
      <c r="N952" s="27"/>
      <c r="O952" s="34"/>
      <c r="P952" s="27"/>
      <c r="Q952" s="27"/>
      <c r="R952" s="27"/>
      <c r="S952" s="27"/>
      <c r="T952" s="27"/>
      <c r="U952" s="27"/>
      <c r="V952" s="27"/>
      <c r="W952" s="27"/>
      <c r="X952" s="27"/>
      <c r="Y952" s="27"/>
      <c r="Z952" s="27"/>
      <c r="AA952" s="27"/>
      <c r="AB952" s="27"/>
      <c r="AC952" s="27"/>
      <c r="AD952" s="27"/>
      <c r="AE952" s="27" t="s">
        <v>7630</v>
      </c>
    </row>
    <row r="953" spans="1:31" ht="14">
      <c r="A953" s="27"/>
      <c r="B953" s="27"/>
      <c r="C953" s="27"/>
      <c r="D953" s="27"/>
      <c r="E953" s="27"/>
      <c r="F953" s="27"/>
      <c r="G953" s="27"/>
      <c r="H953" s="27"/>
      <c r="I953" s="27"/>
      <c r="J953" s="27"/>
      <c r="K953" s="27"/>
      <c r="L953" s="37"/>
      <c r="M953" s="27"/>
      <c r="N953" s="27"/>
      <c r="O953" s="34"/>
      <c r="P953" s="27"/>
      <c r="Q953" s="27"/>
      <c r="R953" s="27"/>
      <c r="S953" s="27"/>
      <c r="T953" s="27"/>
      <c r="U953" s="27"/>
      <c r="V953" s="27"/>
      <c r="W953" s="27"/>
      <c r="X953" s="27"/>
      <c r="Y953" s="27"/>
      <c r="Z953" s="27"/>
      <c r="AA953" s="27"/>
      <c r="AB953" s="27"/>
      <c r="AC953" s="27"/>
      <c r="AD953" s="27"/>
      <c r="AE953" s="27"/>
    </row>
    <row r="954" spans="1:31" ht="14">
      <c r="A954" s="27"/>
      <c r="B954" s="27"/>
      <c r="C954" s="27"/>
      <c r="D954" s="27"/>
      <c r="E954" s="27"/>
      <c r="F954" s="27"/>
      <c r="G954" s="27"/>
      <c r="H954" s="27"/>
      <c r="I954" s="27"/>
      <c r="J954" s="27"/>
      <c r="K954" s="27"/>
      <c r="L954" s="37"/>
      <c r="M954" s="27"/>
      <c r="N954" s="27"/>
      <c r="O954" s="34"/>
      <c r="P954" s="27"/>
      <c r="Q954" s="27"/>
      <c r="R954" s="27"/>
      <c r="S954" s="27"/>
      <c r="T954" s="27"/>
      <c r="U954" s="27"/>
      <c r="V954" s="27"/>
      <c r="W954" s="27"/>
      <c r="X954" s="27"/>
      <c r="Y954" s="27"/>
      <c r="Z954" s="27"/>
      <c r="AA954" s="27"/>
      <c r="AB954" s="27"/>
      <c r="AC954" s="27"/>
      <c r="AD954" s="27"/>
      <c r="AE954" s="27"/>
    </row>
    <row r="955" spans="1:31" ht="14">
      <c r="A955" s="27"/>
      <c r="B955" s="27"/>
      <c r="C955" s="27"/>
      <c r="D955" s="27"/>
      <c r="E955" s="27"/>
      <c r="F955" s="27"/>
      <c r="G955" s="27"/>
      <c r="H955" s="27"/>
      <c r="I955" s="27"/>
      <c r="J955" s="27"/>
      <c r="K955" s="27"/>
      <c r="L955" s="37"/>
      <c r="M955" s="27"/>
      <c r="N955" s="27"/>
      <c r="O955" s="34"/>
      <c r="P955" s="27"/>
      <c r="Q955" s="27"/>
      <c r="R955" s="27"/>
      <c r="S955" s="27"/>
      <c r="T955" s="27"/>
      <c r="U955" s="27"/>
      <c r="V955" s="27"/>
      <c r="W955" s="27"/>
      <c r="X955" s="27"/>
      <c r="Y955" s="27"/>
      <c r="Z955" s="27"/>
      <c r="AA955" s="27"/>
      <c r="AB955" s="27"/>
      <c r="AC955" s="27"/>
      <c r="AD955" s="27"/>
      <c r="AE955" s="27"/>
    </row>
    <row r="956" spans="1:31" ht="14">
      <c r="A956" s="27"/>
      <c r="B956" s="27"/>
      <c r="C956" s="27"/>
      <c r="D956" s="27"/>
      <c r="E956" s="27"/>
      <c r="F956" s="27"/>
      <c r="G956" s="27"/>
      <c r="H956" s="27"/>
      <c r="I956" s="27"/>
      <c r="J956" s="27"/>
      <c r="K956" s="27"/>
      <c r="L956" s="37"/>
      <c r="M956" s="27"/>
      <c r="N956" s="27"/>
      <c r="O956" s="34"/>
      <c r="P956" s="27"/>
      <c r="Q956" s="27"/>
      <c r="R956" s="27"/>
      <c r="S956" s="27"/>
      <c r="T956" s="27"/>
      <c r="U956" s="27"/>
      <c r="V956" s="27"/>
      <c r="W956" s="27"/>
      <c r="X956" s="27"/>
      <c r="Y956" s="27"/>
      <c r="Z956" s="27"/>
      <c r="AA956" s="27"/>
      <c r="AB956" s="27"/>
      <c r="AC956" s="27"/>
      <c r="AD956" s="27"/>
      <c r="AE956" s="27"/>
    </row>
    <row r="957" spans="1:31" ht="14">
      <c r="A957" s="27"/>
      <c r="B957" s="27"/>
      <c r="C957" s="27"/>
      <c r="D957" s="27"/>
      <c r="E957" s="27"/>
      <c r="F957" s="27"/>
      <c r="G957" s="27"/>
      <c r="H957" s="27"/>
      <c r="I957" s="27"/>
      <c r="J957" s="27"/>
      <c r="K957" s="27"/>
      <c r="L957" s="37"/>
      <c r="M957" s="27"/>
      <c r="N957" s="27"/>
      <c r="O957" s="34"/>
      <c r="P957" s="27"/>
      <c r="Q957" s="27"/>
      <c r="R957" s="27"/>
      <c r="S957" s="27"/>
      <c r="T957" s="27"/>
      <c r="U957" s="27"/>
      <c r="V957" s="27"/>
      <c r="W957" s="27"/>
      <c r="X957" s="27"/>
      <c r="Y957" s="27"/>
      <c r="Z957" s="27"/>
      <c r="AA957" s="27"/>
      <c r="AB957" s="27"/>
      <c r="AC957" s="27"/>
      <c r="AD957" s="27"/>
      <c r="AE957" s="27"/>
    </row>
    <row r="958" spans="1:31" ht="14">
      <c r="A958" s="27"/>
      <c r="B958" s="27"/>
      <c r="C958" s="27"/>
      <c r="D958" s="27"/>
      <c r="E958" s="27"/>
      <c r="F958" s="27"/>
      <c r="G958" s="27"/>
      <c r="H958" s="27"/>
      <c r="I958" s="27"/>
      <c r="J958" s="27"/>
      <c r="K958" s="27"/>
      <c r="L958" s="37"/>
      <c r="M958" s="27"/>
      <c r="N958" s="27"/>
      <c r="O958" s="34"/>
      <c r="P958" s="27"/>
      <c r="Q958" s="27"/>
      <c r="R958" s="27"/>
      <c r="S958" s="27"/>
      <c r="T958" s="27"/>
      <c r="U958" s="27"/>
      <c r="V958" s="27"/>
      <c r="W958" s="27"/>
      <c r="X958" s="27"/>
      <c r="Y958" s="27"/>
      <c r="Z958" s="27"/>
      <c r="AA958" s="27"/>
      <c r="AB958" s="27"/>
      <c r="AC958" s="27"/>
      <c r="AD958" s="27"/>
      <c r="AE958" s="27"/>
    </row>
    <row r="959" spans="1:31" ht="14">
      <c r="A959" s="27"/>
      <c r="B959" s="27"/>
      <c r="C959" s="27"/>
      <c r="D959" s="27"/>
      <c r="E959" s="27"/>
      <c r="F959" s="27"/>
      <c r="G959" s="27"/>
      <c r="H959" s="27"/>
      <c r="I959" s="27"/>
      <c r="J959" s="27"/>
      <c r="K959" s="27"/>
      <c r="L959" s="37"/>
      <c r="M959" s="27"/>
      <c r="N959" s="27"/>
      <c r="O959" s="34"/>
      <c r="P959" s="27"/>
      <c r="Q959" s="27"/>
      <c r="R959" s="27"/>
      <c r="S959" s="27"/>
      <c r="T959" s="27"/>
      <c r="U959" s="27"/>
      <c r="V959" s="27"/>
      <c r="W959" s="27"/>
      <c r="X959" s="27"/>
      <c r="Y959" s="27"/>
      <c r="Z959" s="27"/>
      <c r="AA959" s="27"/>
      <c r="AB959" s="27"/>
      <c r="AC959" s="27"/>
      <c r="AD959" s="27"/>
      <c r="AE959" s="27"/>
    </row>
    <row r="960" spans="1:31" ht="14">
      <c r="A960" s="27"/>
      <c r="B960" s="27"/>
      <c r="C960" s="27"/>
      <c r="D960" s="27"/>
      <c r="E960" s="27"/>
      <c r="F960" s="27"/>
      <c r="G960" s="27"/>
      <c r="H960" s="27"/>
      <c r="I960" s="27"/>
      <c r="J960" s="27"/>
      <c r="K960" s="27"/>
      <c r="L960" s="37"/>
      <c r="M960" s="27"/>
      <c r="N960" s="27"/>
      <c r="O960" s="34"/>
      <c r="P960" s="27"/>
      <c r="Q960" s="27"/>
      <c r="R960" s="27"/>
      <c r="S960" s="27"/>
      <c r="T960" s="27"/>
      <c r="U960" s="27"/>
      <c r="V960" s="27"/>
      <c r="W960" s="27"/>
      <c r="X960" s="27"/>
      <c r="Y960" s="27"/>
      <c r="Z960" s="27"/>
      <c r="AA960" s="27"/>
      <c r="AB960" s="27"/>
      <c r="AC960" s="27"/>
      <c r="AD960" s="27"/>
      <c r="AE960" s="27">
        <v>122883015</v>
      </c>
    </row>
    <row r="961" spans="1:31" ht="14">
      <c r="A961" s="27"/>
      <c r="B961" s="27"/>
      <c r="C961" s="27"/>
      <c r="D961" s="27"/>
      <c r="E961" s="27"/>
      <c r="F961" s="27"/>
      <c r="G961" s="27"/>
      <c r="H961" s="27"/>
      <c r="I961" s="27"/>
      <c r="J961" s="27"/>
      <c r="K961" s="27"/>
      <c r="L961" s="37"/>
      <c r="M961" s="27"/>
      <c r="N961" s="27"/>
      <c r="O961" s="34"/>
      <c r="P961" s="27"/>
      <c r="Q961" s="27"/>
      <c r="R961" s="27"/>
      <c r="S961" s="27"/>
      <c r="T961" s="27"/>
      <c r="U961" s="27"/>
      <c r="V961" s="27"/>
      <c r="W961" s="27"/>
      <c r="X961" s="27"/>
      <c r="Y961" s="27"/>
      <c r="Z961" s="27"/>
      <c r="AA961" s="27"/>
      <c r="AB961" s="27"/>
      <c r="AC961" s="27"/>
      <c r="AD961" s="27">
        <v>122884447</v>
      </c>
      <c r="AE961" s="27"/>
    </row>
    <row r="962" spans="1:31" ht="14">
      <c r="A962" s="27"/>
      <c r="B962" s="27"/>
      <c r="C962" s="27"/>
      <c r="D962" s="27"/>
      <c r="E962" s="27"/>
      <c r="F962" s="27"/>
      <c r="G962" s="27"/>
      <c r="H962" s="27"/>
      <c r="I962" s="27"/>
      <c r="J962" s="27"/>
      <c r="K962" s="27"/>
      <c r="L962" s="37"/>
      <c r="M962" s="27"/>
      <c r="N962" s="27"/>
      <c r="O962" s="34"/>
      <c r="P962" s="27"/>
      <c r="Q962" s="27"/>
      <c r="R962" s="27"/>
      <c r="S962" s="27"/>
      <c r="T962" s="27"/>
      <c r="U962" s="27"/>
      <c r="V962" s="27"/>
      <c r="W962" s="27"/>
      <c r="X962" s="27"/>
      <c r="Y962" s="27"/>
      <c r="Z962" s="27"/>
      <c r="AA962" s="27"/>
      <c r="AB962" s="27"/>
      <c r="AC962" s="27"/>
      <c r="AD962" s="27"/>
      <c r="AE962" s="27"/>
    </row>
    <row r="963" spans="1:31" ht="14">
      <c r="A963" s="27"/>
      <c r="B963" s="27"/>
      <c r="C963" s="27"/>
      <c r="D963" s="27"/>
      <c r="E963" s="27"/>
      <c r="F963" s="27"/>
      <c r="G963" s="27"/>
      <c r="H963" s="27"/>
      <c r="I963" s="27"/>
      <c r="J963" s="27"/>
      <c r="K963" s="27"/>
      <c r="L963" s="37"/>
      <c r="M963" s="27"/>
      <c r="N963" s="27"/>
      <c r="O963" s="34"/>
      <c r="P963" s="27"/>
      <c r="Q963" s="27"/>
      <c r="R963" s="27"/>
      <c r="S963" s="27"/>
      <c r="T963" s="27"/>
      <c r="U963" s="27"/>
      <c r="V963" s="27"/>
      <c r="W963" s="35"/>
      <c r="X963" s="27"/>
      <c r="Y963" s="27"/>
      <c r="Z963" s="27"/>
      <c r="AA963" s="27"/>
      <c r="AB963" s="27"/>
      <c r="AC963" s="27"/>
      <c r="AD963" s="27"/>
      <c r="AE963" s="27">
        <v>122886274</v>
      </c>
    </row>
    <row r="964" spans="1:31" ht="14">
      <c r="A964" s="27"/>
      <c r="B964" s="27"/>
      <c r="C964" s="27"/>
      <c r="D964" s="27"/>
      <c r="E964" s="27"/>
      <c r="F964" s="27"/>
      <c r="G964" s="27"/>
      <c r="H964" s="27"/>
      <c r="I964" s="27"/>
      <c r="J964" s="27"/>
      <c r="K964" s="27"/>
      <c r="L964" s="37"/>
      <c r="M964" s="27"/>
      <c r="N964" s="27"/>
      <c r="O964" s="34"/>
      <c r="P964" s="27"/>
      <c r="Q964" s="27"/>
      <c r="R964" s="27"/>
      <c r="S964" s="27"/>
      <c r="T964" s="27"/>
      <c r="U964" s="27"/>
      <c r="V964" s="27"/>
      <c r="W964" s="27"/>
      <c r="X964" s="27"/>
      <c r="Y964" s="27"/>
      <c r="Z964" s="27"/>
      <c r="AA964" s="27"/>
      <c r="AB964" s="27"/>
      <c r="AC964" s="27"/>
      <c r="AD964" s="27"/>
      <c r="AE964" s="27">
        <v>122888845</v>
      </c>
    </row>
    <row r="965" spans="1:31" ht="14">
      <c r="A965" s="27"/>
      <c r="B965" s="27"/>
      <c r="C965" s="27"/>
      <c r="D965" s="27"/>
      <c r="E965" s="27"/>
      <c r="F965" s="27"/>
      <c r="G965" s="27"/>
      <c r="H965" s="27"/>
      <c r="I965" s="27"/>
      <c r="J965" s="27"/>
      <c r="K965" s="27"/>
      <c r="L965" s="37"/>
      <c r="M965" s="27"/>
      <c r="N965" s="27"/>
      <c r="O965" s="34"/>
      <c r="P965" s="27"/>
      <c r="Q965" s="27"/>
      <c r="R965" s="27"/>
      <c r="S965" s="27"/>
      <c r="T965" s="27"/>
      <c r="U965" s="27"/>
      <c r="V965" s="27"/>
      <c r="W965" s="27"/>
      <c r="X965" s="27"/>
      <c r="Y965" s="27"/>
      <c r="Z965" s="27"/>
      <c r="AA965" s="27"/>
      <c r="AB965" s="27"/>
      <c r="AC965" s="27"/>
      <c r="AD965" s="27"/>
      <c r="AE965" s="27">
        <v>122961207</v>
      </c>
    </row>
    <row r="966" spans="1:31" ht="14">
      <c r="A966" s="27"/>
      <c r="B966" s="27"/>
      <c r="C966" s="27"/>
      <c r="D966" s="27"/>
      <c r="E966" s="27"/>
      <c r="F966" s="27"/>
      <c r="G966" s="27"/>
      <c r="H966" s="27"/>
      <c r="I966" s="27"/>
      <c r="J966" s="27"/>
      <c r="K966" s="27"/>
      <c r="L966" s="37"/>
      <c r="M966" s="27"/>
      <c r="N966" s="27"/>
      <c r="O966" s="34"/>
      <c r="P966" s="27"/>
      <c r="Q966" s="27"/>
      <c r="R966" s="27"/>
      <c r="S966" s="27"/>
      <c r="T966" s="27"/>
      <c r="U966" s="27"/>
      <c r="V966" s="27"/>
      <c r="W966" s="27"/>
      <c r="X966" s="27"/>
      <c r="Y966" s="27"/>
      <c r="Z966" s="27"/>
      <c r="AA966" s="27"/>
      <c r="AB966" s="27"/>
      <c r="AC966" s="27"/>
      <c r="AD966" s="27"/>
      <c r="AE966" s="27">
        <v>122886291</v>
      </c>
    </row>
    <row r="967" spans="1:31" ht="14">
      <c r="A967" s="27"/>
      <c r="B967" s="27"/>
      <c r="C967" s="27"/>
      <c r="D967" s="27"/>
      <c r="E967" s="27"/>
      <c r="F967" s="27"/>
      <c r="G967" s="27"/>
      <c r="H967" s="27"/>
      <c r="I967" s="27"/>
      <c r="J967" s="27"/>
      <c r="K967" s="27"/>
      <c r="L967" s="37"/>
      <c r="M967" s="27"/>
      <c r="N967" s="27"/>
      <c r="O967" s="34"/>
      <c r="P967" s="27"/>
      <c r="Q967" s="27"/>
      <c r="R967" s="27"/>
      <c r="S967" s="27"/>
      <c r="T967" s="27"/>
      <c r="U967" s="27"/>
      <c r="V967" s="27"/>
      <c r="W967" s="27"/>
      <c r="X967" s="27"/>
      <c r="Y967" s="27"/>
      <c r="Z967" s="27"/>
      <c r="AA967" s="27"/>
      <c r="AB967" s="27"/>
      <c r="AC967" s="27"/>
      <c r="AD967" s="27"/>
      <c r="AE967" s="27">
        <v>122887325</v>
      </c>
    </row>
    <row r="968" spans="1:31" ht="14">
      <c r="A968" s="27"/>
      <c r="B968" s="27"/>
      <c r="C968" s="27"/>
      <c r="D968" s="27"/>
      <c r="E968" s="27"/>
      <c r="F968" s="27"/>
      <c r="G968" s="27"/>
      <c r="H968" s="27"/>
      <c r="I968" s="27"/>
      <c r="J968" s="27"/>
      <c r="K968" s="27"/>
      <c r="L968" s="37"/>
      <c r="M968" s="27"/>
      <c r="N968" s="27"/>
      <c r="O968" s="34"/>
      <c r="P968" s="27"/>
      <c r="Q968" s="27"/>
      <c r="R968" s="27"/>
      <c r="S968" s="27"/>
      <c r="T968" s="27"/>
      <c r="U968" s="27"/>
      <c r="V968" s="27"/>
      <c r="W968" s="27"/>
      <c r="X968" s="27"/>
      <c r="Y968" s="27"/>
      <c r="Z968" s="27"/>
      <c r="AA968" s="27"/>
      <c r="AB968" s="27"/>
      <c r="AC968" s="27"/>
      <c r="AD968" s="27"/>
      <c r="AE968" s="27"/>
    </row>
    <row r="969" spans="1:31" ht="14">
      <c r="A969" s="27"/>
      <c r="B969" s="27"/>
      <c r="C969" s="27"/>
      <c r="D969" s="27"/>
      <c r="E969" s="27"/>
      <c r="F969" s="27"/>
      <c r="G969" s="27"/>
      <c r="H969" s="27"/>
      <c r="I969" s="27"/>
      <c r="J969" s="27"/>
      <c r="K969" s="27"/>
      <c r="L969" s="37"/>
      <c r="M969" s="27"/>
      <c r="N969" s="27"/>
      <c r="O969" s="34"/>
      <c r="P969" s="27"/>
      <c r="Q969" s="27"/>
      <c r="R969" s="27"/>
      <c r="S969" s="27"/>
      <c r="T969" s="27"/>
      <c r="U969" s="27"/>
      <c r="V969" s="27"/>
      <c r="W969" s="27"/>
      <c r="X969" s="27"/>
      <c r="Y969" s="27"/>
      <c r="Z969" s="27"/>
      <c r="AA969" s="27"/>
      <c r="AB969" s="27"/>
      <c r="AC969" s="27"/>
      <c r="AD969" s="27"/>
      <c r="AE969" s="27"/>
    </row>
    <row r="970" spans="1:31" ht="14">
      <c r="A970" s="27"/>
      <c r="B970" s="27"/>
      <c r="C970" s="27"/>
      <c r="D970" s="27"/>
      <c r="E970" s="27"/>
      <c r="F970" s="27"/>
      <c r="G970" s="27"/>
      <c r="H970" s="27"/>
      <c r="I970" s="27"/>
      <c r="J970" s="27"/>
      <c r="K970" s="27"/>
      <c r="L970" s="37"/>
      <c r="M970" s="27"/>
      <c r="N970" s="27"/>
      <c r="O970" s="34"/>
      <c r="P970" s="27"/>
      <c r="Q970" s="27"/>
      <c r="R970" s="27"/>
      <c r="S970" s="27"/>
      <c r="T970" s="27"/>
      <c r="U970" s="27"/>
      <c r="V970" s="27"/>
      <c r="W970" s="27"/>
      <c r="X970" s="27"/>
      <c r="Y970" s="27"/>
      <c r="Z970" s="27"/>
      <c r="AA970" s="27"/>
      <c r="AB970" s="27"/>
      <c r="AC970" s="27"/>
      <c r="AD970" s="27"/>
      <c r="AE970" s="27">
        <v>122936989</v>
      </c>
    </row>
    <row r="971" spans="1:31" ht="14">
      <c r="A971" s="27"/>
      <c r="B971" s="27"/>
      <c r="C971" s="27"/>
      <c r="D971" s="27"/>
      <c r="E971" s="27"/>
      <c r="F971" s="27"/>
      <c r="G971" s="27"/>
      <c r="H971" s="27"/>
      <c r="I971" s="27"/>
      <c r="J971" s="27"/>
      <c r="K971" s="27"/>
      <c r="L971" s="37"/>
      <c r="M971" s="27"/>
      <c r="N971" s="27"/>
      <c r="O971" s="34"/>
      <c r="P971" s="27"/>
      <c r="Q971" s="27"/>
      <c r="R971" s="27"/>
      <c r="S971" s="27"/>
      <c r="T971" s="27"/>
      <c r="U971" s="27"/>
      <c r="V971" s="27"/>
      <c r="W971" s="27"/>
      <c r="X971" s="27"/>
      <c r="Y971" s="27"/>
      <c r="Z971" s="27"/>
      <c r="AA971" s="27"/>
      <c r="AB971" s="27"/>
      <c r="AC971" s="27"/>
      <c r="AD971" s="27"/>
      <c r="AE971" s="27"/>
    </row>
    <row r="972" spans="1:31" ht="14">
      <c r="A972" s="27"/>
      <c r="B972" s="27"/>
      <c r="C972" s="27"/>
      <c r="D972" s="27"/>
      <c r="E972" s="27"/>
      <c r="F972" s="27"/>
      <c r="G972" s="27"/>
      <c r="H972" s="27"/>
      <c r="I972" s="27"/>
      <c r="J972" s="27"/>
      <c r="K972" s="27"/>
      <c r="L972" s="37"/>
      <c r="M972" s="27"/>
      <c r="N972" s="27"/>
      <c r="O972" s="34"/>
      <c r="P972" s="27"/>
      <c r="Q972" s="27"/>
      <c r="R972" s="27"/>
      <c r="S972" s="27"/>
      <c r="T972" s="27"/>
      <c r="U972" s="27"/>
      <c r="V972" s="27"/>
      <c r="W972" s="27"/>
      <c r="X972" s="27"/>
      <c r="Y972" s="27"/>
      <c r="Z972" s="27"/>
      <c r="AA972" s="27"/>
      <c r="AB972" s="27"/>
      <c r="AC972" s="27"/>
      <c r="AD972" s="27"/>
      <c r="AE972" s="27"/>
    </row>
    <row r="973" spans="1:31" ht="14">
      <c r="A973" s="27"/>
      <c r="B973" s="27"/>
      <c r="C973" s="27"/>
      <c r="D973" s="27"/>
      <c r="E973" s="27"/>
      <c r="F973" s="27"/>
      <c r="G973" s="27"/>
      <c r="H973" s="27"/>
      <c r="I973" s="27"/>
      <c r="J973" s="27"/>
      <c r="K973" s="27"/>
      <c r="L973" s="37"/>
      <c r="M973" s="27"/>
      <c r="N973" s="27"/>
      <c r="O973" s="34"/>
      <c r="P973" s="27"/>
      <c r="Q973" s="27"/>
      <c r="R973" s="27"/>
      <c r="S973" s="27"/>
      <c r="T973" s="27"/>
      <c r="U973" s="27"/>
      <c r="V973" s="27"/>
      <c r="W973" s="27"/>
      <c r="X973" s="27"/>
      <c r="Y973" s="27"/>
      <c r="Z973" s="27"/>
      <c r="AA973" s="27"/>
      <c r="AB973" s="27"/>
      <c r="AC973" s="27"/>
      <c r="AD973" s="27"/>
      <c r="AE973" s="27">
        <v>122893693</v>
      </c>
    </row>
    <row r="974" spans="1:31" ht="14">
      <c r="A974" s="27"/>
      <c r="B974" s="27"/>
      <c r="C974" s="27"/>
      <c r="D974" s="27"/>
      <c r="E974" s="27"/>
      <c r="F974" s="27"/>
      <c r="G974" s="27"/>
      <c r="H974" s="27"/>
      <c r="I974" s="27"/>
      <c r="J974" s="27"/>
      <c r="K974" s="27"/>
      <c r="L974" s="37"/>
      <c r="M974" s="27"/>
      <c r="N974" s="27"/>
      <c r="O974" s="34"/>
      <c r="P974" s="27"/>
      <c r="Q974" s="27"/>
      <c r="R974" s="27"/>
      <c r="S974" s="27"/>
      <c r="T974" s="27"/>
      <c r="U974" s="27"/>
      <c r="V974" s="27"/>
      <c r="W974" s="27"/>
      <c r="X974" s="27"/>
      <c r="Y974" s="27"/>
      <c r="Z974" s="27"/>
      <c r="AA974" s="27"/>
      <c r="AB974" s="27"/>
      <c r="AC974" s="27"/>
      <c r="AD974" s="27"/>
      <c r="AE974" s="27">
        <v>122899275</v>
      </c>
    </row>
    <row r="975" spans="1:31" ht="14">
      <c r="A975" s="27"/>
      <c r="B975" s="27"/>
      <c r="C975" s="27"/>
      <c r="D975" s="27"/>
      <c r="E975" s="27"/>
      <c r="F975" s="27"/>
      <c r="G975" s="27"/>
      <c r="H975" s="27"/>
      <c r="I975" s="27"/>
      <c r="J975" s="27"/>
      <c r="K975" s="27"/>
      <c r="L975" s="37"/>
      <c r="M975" s="27"/>
      <c r="N975" s="27"/>
      <c r="O975" s="34"/>
      <c r="P975" s="27"/>
      <c r="Q975" s="27"/>
      <c r="R975" s="27"/>
      <c r="S975" s="27"/>
      <c r="T975" s="27"/>
      <c r="U975" s="27"/>
      <c r="V975" s="27"/>
      <c r="W975" s="27"/>
      <c r="X975" s="27"/>
      <c r="Y975" s="27"/>
      <c r="Z975" s="27"/>
      <c r="AA975" s="27"/>
      <c r="AB975" s="27"/>
      <c r="AC975" s="27"/>
      <c r="AD975" s="27"/>
      <c r="AE975" s="27">
        <v>122895726</v>
      </c>
    </row>
    <row r="976" spans="1:31" ht="14">
      <c r="A976" s="27"/>
      <c r="B976" s="27"/>
      <c r="C976" s="27"/>
      <c r="D976" s="27"/>
      <c r="E976" s="27"/>
      <c r="F976" s="27"/>
      <c r="G976" s="27"/>
      <c r="H976" s="27"/>
      <c r="I976" s="27"/>
      <c r="J976" s="27"/>
      <c r="K976" s="27"/>
      <c r="L976" s="37"/>
      <c r="M976" s="27"/>
      <c r="N976" s="27"/>
      <c r="O976" s="34"/>
      <c r="P976" s="27"/>
      <c r="Q976" s="27"/>
      <c r="R976" s="27"/>
      <c r="S976" s="27"/>
      <c r="T976" s="27"/>
      <c r="U976" s="27"/>
      <c r="V976" s="27"/>
      <c r="W976" s="27"/>
      <c r="X976" s="27"/>
      <c r="Y976" s="27"/>
      <c r="Z976" s="27"/>
      <c r="AA976" s="27"/>
      <c r="AB976" s="27"/>
      <c r="AC976" s="27"/>
      <c r="AD976" s="27"/>
      <c r="AE976" s="27" t="s">
        <v>7631</v>
      </c>
    </row>
    <row r="977" spans="1:31" ht="14">
      <c r="A977" s="27"/>
      <c r="B977" s="27"/>
      <c r="C977" s="27"/>
      <c r="D977" s="27"/>
      <c r="E977" s="27"/>
      <c r="F977" s="27"/>
      <c r="G977" s="27"/>
      <c r="H977" s="27"/>
      <c r="I977" s="27"/>
      <c r="J977" s="27"/>
      <c r="K977" s="27"/>
      <c r="L977" s="37"/>
      <c r="M977" s="27"/>
      <c r="N977" s="27"/>
      <c r="O977" s="34"/>
      <c r="P977" s="27"/>
      <c r="Q977" s="27"/>
      <c r="R977" s="27"/>
      <c r="S977" s="27"/>
      <c r="T977" s="27"/>
      <c r="U977" s="27"/>
      <c r="V977" s="27"/>
      <c r="W977" s="27"/>
      <c r="X977" s="27"/>
      <c r="Y977" s="27"/>
      <c r="Z977" s="27"/>
      <c r="AA977" s="27"/>
      <c r="AB977" s="27"/>
      <c r="AC977" s="27"/>
      <c r="AD977" s="27"/>
      <c r="AE977" s="27"/>
    </row>
    <row r="978" spans="1:31" ht="14">
      <c r="A978" s="27"/>
      <c r="B978" s="27"/>
      <c r="C978" s="27"/>
      <c r="D978" s="27"/>
      <c r="E978" s="27"/>
      <c r="F978" s="27"/>
      <c r="G978" s="27"/>
      <c r="H978" s="27"/>
      <c r="I978" s="27"/>
      <c r="J978" s="27"/>
      <c r="K978" s="27"/>
      <c r="L978" s="37"/>
      <c r="M978" s="27"/>
      <c r="N978" s="27"/>
      <c r="O978" s="34"/>
      <c r="P978" s="27"/>
      <c r="Q978" s="27"/>
      <c r="R978" s="27"/>
      <c r="S978" s="27"/>
      <c r="T978" s="27"/>
      <c r="U978" s="27"/>
      <c r="V978" s="27"/>
      <c r="W978" s="27"/>
      <c r="X978" s="27"/>
      <c r="Y978" s="27"/>
      <c r="Z978" s="27"/>
      <c r="AA978" s="27"/>
      <c r="AB978" s="27"/>
      <c r="AC978" s="27"/>
      <c r="AD978" s="27"/>
      <c r="AE978" s="27" t="s">
        <v>7632</v>
      </c>
    </row>
    <row r="979" spans="1:31" ht="14">
      <c r="A979" s="27"/>
      <c r="B979" s="27"/>
      <c r="C979" s="27"/>
      <c r="D979" s="27"/>
      <c r="E979" s="27"/>
      <c r="F979" s="27"/>
      <c r="G979" s="27"/>
      <c r="H979" s="27"/>
      <c r="I979" s="27"/>
      <c r="J979" s="27"/>
      <c r="K979" s="27"/>
      <c r="L979" s="37"/>
      <c r="M979" s="27"/>
      <c r="N979" s="27"/>
      <c r="O979" s="34"/>
      <c r="P979" s="27"/>
      <c r="Q979" s="27"/>
      <c r="R979" s="27"/>
      <c r="S979" s="27"/>
      <c r="T979" s="27"/>
      <c r="U979" s="27"/>
      <c r="V979" s="27"/>
      <c r="W979" s="27"/>
      <c r="X979" s="27"/>
      <c r="Y979" s="27"/>
      <c r="Z979" s="27"/>
      <c r="AA979" s="27"/>
      <c r="AB979" s="27"/>
      <c r="AC979" s="27"/>
      <c r="AD979" s="27"/>
      <c r="AE979" s="27">
        <v>122896127</v>
      </c>
    </row>
    <row r="980" spans="1:31" ht="14">
      <c r="A980" s="27"/>
      <c r="B980" s="27"/>
      <c r="C980" s="27"/>
      <c r="D980" s="27"/>
      <c r="E980" s="27"/>
      <c r="F980" s="27"/>
      <c r="G980" s="27"/>
      <c r="H980" s="27"/>
      <c r="I980" s="27"/>
      <c r="J980" s="27"/>
      <c r="K980" s="27"/>
      <c r="L980" s="37"/>
      <c r="M980" s="27"/>
      <c r="N980" s="27"/>
      <c r="O980" s="34"/>
      <c r="P980" s="27"/>
      <c r="Q980" s="27"/>
      <c r="R980" s="27"/>
      <c r="S980" s="27"/>
      <c r="T980" s="27"/>
      <c r="U980" s="27"/>
      <c r="V980" s="27"/>
      <c r="W980" s="35"/>
      <c r="X980" s="27"/>
      <c r="Y980" s="27"/>
      <c r="Z980" s="27"/>
      <c r="AA980" s="27"/>
      <c r="AB980" s="27"/>
      <c r="AC980" s="27"/>
      <c r="AD980" s="27"/>
      <c r="AE980" s="27"/>
    </row>
    <row r="981" spans="1:31" ht="14">
      <c r="A981" s="27"/>
      <c r="B981" s="27"/>
      <c r="C981" s="27"/>
      <c r="D981" s="27"/>
      <c r="E981" s="27"/>
      <c r="F981" s="27"/>
      <c r="G981" s="27"/>
      <c r="H981" s="27"/>
      <c r="I981" s="27"/>
      <c r="J981" s="27"/>
      <c r="K981" s="27"/>
      <c r="L981" s="37"/>
      <c r="M981" s="27"/>
      <c r="N981" s="27"/>
      <c r="O981" s="34"/>
      <c r="P981" s="27"/>
      <c r="Q981" s="27"/>
      <c r="R981" s="27"/>
      <c r="S981" s="27"/>
      <c r="T981" s="27"/>
      <c r="U981" s="27"/>
      <c r="V981" s="27"/>
      <c r="W981" s="27"/>
      <c r="X981" s="27"/>
      <c r="Y981" s="27"/>
      <c r="Z981" s="27"/>
      <c r="AA981" s="27"/>
      <c r="AB981" s="27"/>
      <c r="AC981" s="27"/>
      <c r="AD981" s="27"/>
      <c r="AE981" s="27"/>
    </row>
    <row r="982" spans="1:31" ht="14">
      <c r="A982" s="27"/>
      <c r="B982" s="27"/>
      <c r="C982" s="27"/>
      <c r="D982" s="27"/>
      <c r="E982" s="27"/>
      <c r="F982" s="27"/>
      <c r="G982" s="27"/>
      <c r="H982" s="27"/>
      <c r="I982" s="27"/>
      <c r="J982" s="27"/>
      <c r="K982" s="27"/>
      <c r="L982" s="37"/>
      <c r="M982" s="27"/>
      <c r="N982" s="27"/>
      <c r="O982" s="34"/>
      <c r="P982" s="27"/>
      <c r="Q982" s="27"/>
      <c r="R982" s="27"/>
      <c r="S982" s="27"/>
      <c r="T982" s="27"/>
      <c r="U982" s="27"/>
      <c r="V982" s="27"/>
      <c r="W982" s="27"/>
      <c r="X982" s="27"/>
      <c r="Y982" s="27"/>
      <c r="Z982" s="27"/>
      <c r="AA982" s="27"/>
      <c r="AB982" s="27"/>
      <c r="AC982" s="27"/>
      <c r="AD982" s="27"/>
      <c r="AE982" s="27">
        <v>122939119</v>
      </c>
    </row>
    <row r="983" spans="1:31" ht="14">
      <c r="A983" s="27"/>
      <c r="B983" s="27"/>
      <c r="C983" s="27"/>
      <c r="D983" s="27"/>
      <c r="E983" s="27"/>
      <c r="F983" s="27"/>
      <c r="G983" s="27"/>
      <c r="H983" s="27"/>
      <c r="I983" s="27"/>
      <c r="J983" s="27"/>
      <c r="K983" s="27"/>
      <c r="L983" s="37"/>
      <c r="M983" s="27"/>
      <c r="N983" s="27"/>
      <c r="O983" s="34"/>
      <c r="P983" s="27"/>
      <c r="Q983" s="27"/>
      <c r="R983" s="27"/>
      <c r="S983" s="27"/>
      <c r="T983" s="27"/>
      <c r="U983" s="27"/>
      <c r="V983" s="27"/>
      <c r="W983" s="35"/>
      <c r="X983" s="27"/>
      <c r="Y983" s="27"/>
      <c r="Z983" s="27"/>
      <c r="AA983" s="27"/>
      <c r="AB983" s="27"/>
      <c r="AC983" s="27"/>
      <c r="AD983" s="27"/>
      <c r="AE983" s="27"/>
    </row>
    <row r="984" spans="1:31" ht="14">
      <c r="A984" s="27"/>
      <c r="B984" s="27"/>
      <c r="C984" s="27"/>
      <c r="D984" s="27"/>
      <c r="E984" s="27"/>
      <c r="F984" s="27"/>
      <c r="G984" s="27"/>
      <c r="H984" s="27"/>
      <c r="I984" s="27"/>
      <c r="J984" s="27"/>
      <c r="K984" s="27"/>
      <c r="L984" s="37"/>
      <c r="M984" s="27"/>
      <c r="N984" s="27"/>
      <c r="O984" s="34"/>
      <c r="P984" s="27"/>
      <c r="Q984" s="27"/>
      <c r="R984" s="27"/>
      <c r="S984" s="27"/>
      <c r="T984" s="27"/>
      <c r="U984" s="27"/>
      <c r="V984" s="27"/>
      <c r="W984" s="27"/>
      <c r="X984" s="27"/>
      <c r="Y984" s="27"/>
      <c r="Z984" s="27"/>
      <c r="AA984" s="27"/>
      <c r="AB984" s="27"/>
      <c r="AC984" s="27"/>
      <c r="AD984" s="27"/>
      <c r="AE984" s="27">
        <v>122899542</v>
      </c>
    </row>
    <row r="985" spans="1:31" ht="14">
      <c r="A985" s="27"/>
      <c r="B985" s="27"/>
      <c r="C985" s="27"/>
      <c r="D985" s="27"/>
      <c r="E985" s="27"/>
      <c r="F985" s="27"/>
      <c r="G985" s="27"/>
      <c r="H985" s="27"/>
      <c r="I985" s="27"/>
      <c r="J985" s="27"/>
      <c r="K985" s="27"/>
      <c r="L985" s="37"/>
      <c r="M985" s="27"/>
      <c r="N985" s="27"/>
      <c r="O985" s="34"/>
      <c r="P985" s="27"/>
      <c r="Q985" s="27"/>
      <c r="R985" s="27"/>
      <c r="S985" s="27"/>
      <c r="T985" s="27"/>
      <c r="U985" s="27"/>
      <c r="V985" s="27"/>
      <c r="W985" s="27"/>
      <c r="X985" s="27"/>
      <c r="Y985" s="27"/>
      <c r="Z985" s="27"/>
      <c r="AA985" s="27"/>
      <c r="AB985" s="27"/>
      <c r="AC985" s="27"/>
      <c r="AD985" s="27"/>
      <c r="AE985" s="27"/>
    </row>
    <row r="986" spans="1:31" ht="14">
      <c r="A986" s="27"/>
      <c r="B986" s="27"/>
      <c r="C986" s="27"/>
      <c r="D986" s="27"/>
      <c r="E986" s="27"/>
      <c r="F986" s="27"/>
      <c r="G986" s="27"/>
      <c r="H986" s="27"/>
      <c r="I986" s="27"/>
      <c r="J986" s="27"/>
      <c r="K986" s="27"/>
      <c r="L986" s="37"/>
      <c r="M986" s="27"/>
      <c r="N986" s="27"/>
      <c r="O986" s="34"/>
      <c r="P986" s="27"/>
      <c r="Q986" s="27"/>
      <c r="R986" s="27"/>
      <c r="S986" s="27"/>
      <c r="T986" s="27"/>
      <c r="U986" s="27"/>
      <c r="V986" s="27"/>
      <c r="W986" s="27"/>
      <c r="X986" s="27"/>
      <c r="Y986" s="27"/>
      <c r="Z986" s="27"/>
      <c r="AA986" s="27"/>
      <c r="AB986" s="27"/>
      <c r="AC986" s="27"/>
      <c r="AD986" s="27"/>
      <c r="AE986" s="27"/>
    </row>
    <row r="987" spans="1:31" ht="14">
      <c r="A987" s="27"/>
      <c r="B987" s="27"/>
      <c r="C987" s="27"/>
      <c r="D987" s="27"/>
      <c r="E987" s="27"/>
      <c r="F987" s="27"/>
      <c r="G987" s="27"/>
      <c r="H987" s="27"/>
      <c r="I987" s="27"/>
      <c r="J987" s="27"/>
      <c r="K987" s="27"/>
      <c r="L987" s="37"/>
      <c r="M987" s="27"/>
      <c r="N987" s="27"/>
      <c r="O987" s="34"/>
      <c r="P987" s="27"/>
      <c r="Q987" s="27"/>
      <c r="R987" s="27"/>
      <c r="S987" s="27"/>
      <c r="T987" s="27"/>
      <c r="U987" s="27"/>
      <c r="V987" s="27"/>
      <c r="W987" s="27"/>
      <c r="X987" s="27"/>
      <c r="Y987" s="27"/>
      <c r="Z987" s="27"/>
      <c r="AA987" s="27"/>
      <c r="AB987" s="27"/>
      <c r="AC987" s="27"/>
      <c r="AD987" s="27"/>
      <c r="AE987" s="27"/>
    </row>
    <row r="988" spans="1:31" ht="14">
      <c r="A988" s="27"/>
      <c r="B988" s="27"/>
      <c r="C988" s="27"/>
      <c r="D988" s="27"/>
      <c r="E988" s="27"/>
      <c r="F988" s="27"/>
      <c r="G988" s="27"/>
      <c r="H988" s="27"/>
      <c r="I988" s="27"/>
      <c r="J988" s="27"/>
      <c r="K988" s="27"/>
      <c r="L988" s="37"/>
      <c r="M988" s="27"/>
      <c r="N988" s="27"/>
      <c r="O988" s="34"/>
      <c r="P988" s="27"/>
      <c r="Q988" s="27"/>
      <c r="R988" s="27"/>
      <c r="S988" s="27"/>
      <c r="T988" s="27"/>
      <c r="U988" s="27"/>
      <c r="V988" s="27"/>
      <c r="W988" s="27"/>
      <c r="X988" s="27"/>
      <c r="Y988" s="27"/>
      <c r="Z988" s="27"/>
      <c r="AA988" s="27"/>
      <c r="AB988" s="27"/>
      <c r="AC988" s="27"/>
      <c r="AD988" s="27"/>
      <c r="AE988" s="27" t="s">
        <v>7633</v>
      </c>
    </row>
    <row r="989" spans="1:31" ht="14">
      <c r="A989" s="27"/>
      <c r="B989" s="27"/>
      <c r="C989" s="27"/>
      <c r="D989" s="27"/>
      <c r="E989" s="27"/>
      <c r="F989" s="27"/>
      <c r="G989" s="27"/>
      <c r="H989" s="27"/>
      <c r="I989" s="27"/>
      <c r="J989" s="27"/>
      <c r="K989" s="27"/>
      <c r="L989" s="37"/>
      <c r="M989" s="27"/>
      <c r="N989" s="27"/>
      <c r="O989" s="34"/>
      <c r="P989" s="27"/>
      <c r="Q989" s="27"/>
      <c r="R989" s="27"/>
      <c r="S989" s="27"/>
      <c r="T989" s="27"/>
      <c r="U989" s="27"/>
      <c r="V989" s="27"/>
      <c r="W989" s="27"/>
      <c r="X989" s="27"/>
      <c r="Y989" s="27"/>
      <c r="Z989" s="27"/>
      <c r="AA989" s="27"/>
      <c r="AB989" s="27"/>
      <c r="AC989" s="27"/>
      <c r="AD989" s="27"/>
      <c r="AE989" s="27"/>
    </row>
    <row r="990" spans="1:31" ht="14">
      <c r="A990" s="27"/>
      <c r="B990" s="27"/>
      <c r="C990" s="27"/>
      <c r="D990" s="27"/>
      <c r="E990" s="27"/>
      <c r="F990" s="27"/>
      <c r="G990" s="27"/>
      <c r="H990" s="27"/>
      <c r="I990" s="27"/>
      <c r="J990" s="27"/>
      <c r="K990" s="27"/>
      <c r="L990" s="37"/>
      <c r="M990" s="27"/>
      <c r="N990" s="27"/>
      <c r="O990" s="34"/>
      <c r="P990" s="27"/>
      <c r="Q990" s="27"/>
      <c r="R990" s="27"/>
      <c r="S990" s="27"/>
      <c r="T990" s="27"/>
      <c r="U990" s="27"/>
      <c r="V990" s="27"/>
      <c r="W990" s="27"/>
      <c r="X990" s="27"/>
      <c r="Y990" s="27"/>
      <c r="Z990" s="27"/>
      <c r="AA990" s="27"/>
      <c r="AB990" s="27"/>
      <c r="AC990" s="27"/>
      <c r="AD990" s="27"/>
      <c r="AE990" s="27">
        <v>122939660</v>
      </c>
    </row>
    <row r="991" spans="1:31" ht="14">
      <c r="A991" s="27"/>
      <c r="B991" s="27"/>
      <c r="C991" s="27"/>
      <c r="D991" s="27"/>
      <c r="E991" s="27"/>
      <c r="F991" s="27"/>
      <c r="G991" s="27"/>
      <c r="H991" s="27"/>
      <c r="I991" s="27"/>
      <c r="J991" s="27"/>
      <c r="K991" s="27"/>
      <c r="L991" s="37"/>
      <c r="M991" s="27"/>
      <c r="N991" s="27"/>
      <c r="O991" s="34"/>
      <c r="P991" s="27"/>
      <c r="Q991" s="27"/>
      <c r="R991" s="27"/>
      <c r="S991" s="27"/>
      <c r="T991" s="27"/>
      <c r="U991" s="27"/>
      <c r="V991" s="27"/>
      <c r="W991" s="27"/>
      <c r="X991" s="27"/>
      <c r="Y991" s="27"/>
      <c r="Z991" s="27"/>
      <c r="AA991" s="27"/>
      <c r="AB991" s="27"/>
      <c r="AC991" s="27"/>
      <c r="AD991" s="27"/>
      <c r="AE991" s="27">
        <v>122940172</v>
      </c>
    </row>
    <row r="992" spans="1:31" ht="14">
      <c r="A992" s="27"/>
      <c r="B992" s="27"/>
      <c r="C992" s="27"/>
      <c r="D992" s="27"/>
      <c r="E992" s="27"/>
      <c r="F992" s="27"/>
      <c r="G992" s="27"/>
      <c r="H992" s="27"/>
      <c r="I992" s="27"/>
      <c r="J992" s="27"/>
      <c r="K992" s="27"/>
      <c r="L992" s="37"/>
      <c r="M992" s="27"/>
      <c r="N992" s="27"/>
      <c r="O992" s="34"/>
      <c r="P992" s="27"/>
      <c r="Q992" s="27"/>
      <c r="R992" s="27"/>
      <c r="S992" s="27"/>
      <c r="T992" s="27"/>
      <c r="U992" s="27"/>
      <c r="V992" s="27"/>
      <c r="W992" s="35"/>
      <c r="X992" s="27"/>
      <c r="Y992" s="27"/>
      <c r="Z992" s="27"/>
      <c r="AA992" s="27"/>
      <c r="AB992" s="27"/>
      <c r="AC992" s="27"/>
      <c r="AD992" s="27"/>
      <c r="AE992" s="27">
        <v>122939968</v>
      </c>
    </row>
    <row r="993" spans="1:31" ht="14">
      <c r="A993" s="27"/>
      <c r="B993" s="27"/>
      <c r="C993" s="27"/>
      <c r="D993" s="27"/>
      <c r="E993" s="27"/>
      <c r="F993" s="27"/>
      <c r="G993" s="27"/>
      <c r="H993" s="27"/>
      <c r="I993" s="27"/>
      <c r="J993" s="27"/>
      <c r="K993" s="27"/>
      <c r="L993" s="37"/>
      <c r="M993" s="27"/>
      <c r="N993" s="27"/>
      <c r="O993" s="34"/>
      <c r="P993" s="27"/>
      <c r="Q993" s="27"/>
      <c r="R993" s="27"/>
      <c r="S993" s="27"/>
      <c r="T993" s="27"/>
      <c r="U993" s="27"/>
      <c r="V993" s="27"/>
      <c r="W993" s="27"/>
      <c r="X993" s="27"/>
      <c r="Y993" s="27"/>
      <c r="Z993" s="27"/>
      <c r="AA993" s="27"/>
      <c r="AB993" s="27"/>
      <c r="AC993" s="27"/>
      <c r="AD993" s="27"/>
      <c r="AE993" s="27"/>
    </row>
    <row r="994" spans="1:31" ht="14">
      <c r="A994" s="27"/>
      <c r="B994" s="27"/>
      <c r="C994" s="27"/>
      <c r="D994" s="27"/>
      <c r="E994" s="27"/>
      <c r="F994" s="27"/>
      <c r="G994" s="27"/>
      <c r="H994" s="27"/>
      <c r="I994" s="27"/>
      <c r="J994" s="27"/>
      <c r="K994" s="27"/>
      <c r="L994" s="37"/>
      <c r="M994" s="27"/>
      <c r="N994" s="27"/>
      <c r="O994" s="34"/>
      <c r="P994" s="27"/>
      <c r="Q994" s="27"/>
      <c r="R994" s="27"/>
      <c r="S994" s="27"/>
      <c r="T994" s="27"/>
      <c r="U994" s="27"/>
      <c r="V994" s="27"/>
      <c r="W994" s="27"/>
      <c r="X994" s="27"/>
      <c r="Y994" s="27"/>
      <c r="Z994" s="27"/>
      <c r="AA994" s="27"/>
      <c r="AB994" s="27"/>
      <c r="AC994" s="27"/>
      <c r="AD994" s="27"/>
      <c r="AE994" s="27">
        <v>122961150</v>
      </c>
    </row>
    <row r="995" spans="1:31" ht="14">
      <c r="A995" s="27"/>
      <c r="B995" s="27"/>
      <c r="C995" s="27"/>
      <c r="D995" s="27"/>
      <c r="E995" s="27"/>
      <c r="F995" s="27"/>
      <c r="G995" s="27"/>
      <c r="H995" s="27"/>
      <c r="I995" s="27"/>
      <c r="J995" s="27"/>
      <c r="K995" s="27"/>
      <c r="L995" s="37"/>
      <c r="M995" s="27"/>
      <c r="N995" s="27"/>
      <c r="O995" s="34"/>
      <c r="P995" s="27"/>
      <c r="Q995" s="27"/>
      <c r="R995" s="27"/>
      <c r="S995" s="27"/>
      <c r="T995" s="27"/>
      <c r="U995" s="27"/>
      <c r="V995" s="27"/>
      <c r="W995" s="27"/>
      <c r="X995" s="27"/>
      <c r="Y995" s="27"/>
      <c r="Z995" s="27"/>
      <c r="AA995" s="27"/>
      <c r="AB995" s="27"/>
      <c r="AC995" s="27"/>
      <c r="AD995" s="27"/>
      <c r="AE995" s="27"/>
    </row>
    <row r="996" spans="1:31" ht="14">
      <c r="A996" s="27"/>
      <c r="B996" s="27"/>
      <c r="C996" s="27"/>
      <c r="D996" s="27"/>
      <c r="E996" s="27"/>
      <c r="F996" s="27"/>
      <c r="G996" s="27"/>
      <c r="H996" s="27"/>
      <c r="I996" s="27"/>
      <c r="J996" s="27"/>
      <c r="K996" s="27"/>
      <c r="L996" s="37"/>
      <c r="M996" s="27"/>
      <c r="N996" s="27"/>
      <c r="O996" s="34"/>
      <c r="P996" s="27"/>
      <c r="Q996" s="27"/>
      <c r="R996" s="27"/>
      <c r="S996" s="27"/>
      <c r="T996" s="27"/>
      <c r="U996" s="27"/>
      <c r="V996" s="27"/>
      <c r="W996" s="27"/>
      <c r="X996" s="27"/>
      <c r="Y996" s="27"/>
      <c r="Z996" s="27"/>
      <c r="AA996" s="27"/>
      <c r="AB996" s="27"/>
      <c r="AC996" s="27"/>
      <c r="AD996" s="27"/>
      <c r="AE996" s="27"/>
    </row>
    <row r="997" spans="1:31" ht="14">
      <c r="A997" s="27"/>
      <c r="B997" s="27"/>
      <c r="C997" s="27"/>
      <c r="D997" s="27"/>
      <c r="E997" s="27"/>
      <c r="F997" s="27"/>
      <c r="G997" s="27"/>
      <c r="H997" s="27"/>
      <c r="I997" s="27"/>
      <c r="J997" s="27"/>
      <c r="K997" s="27"/>
      <c r="L997" s="37"/>
      <c r="M997" s="27"/>
      <c r="N997" s="27"/>
      <c r="O997" s="34"/>
      <c r="P997" s="27"/>
      <c r="Q997" s="27"/>
      <c r="R997" s="27"/>
      <c r="S997" s="27"/>
      <c r="T997" s="27"/>
      <c r="U997" s="27"/>
      <c r="V997" s="27"/>
      <c r="W997" s="27"/>
      <c r="X997" s="27"/>
      <c r="Y997" s="27"/>
      <c r="Z997" s="27"/>
      <c r="AA997" s="27"/>
      <c r="AB997" s="27"/>
      <c r="AC997" s="27"/>
      <c r="AD997" s="27"/>
      <c r="AE997" s="27"/>
    </row>
    <row r="998" spans="1:31" ht="14">
      <c r="A998" s="27"/>
      <c r="B998" s="27"/>
      <c r="C998" s="27"/>
      <c r="D998" s="27"/>
      <c r="E998" s="27"/>
      <c r="F998" s="27"/>
      <c r="G998" s="27"/>
      <c r="H998" s="27"/>
      <c r="I998" s="27"/>
      <c r="J998" s="27"/>
      <c r="K998" s="27"/>
      <c r="L998" s="37"/>
      <c r="M998" s="27"/>
      <c r="N998" s="27"/>
      <c r="O998" s="34"/>
      <c r="P998" s="27"/>
      <c r="Q998" s="27"/>
      <c r="R998" s="27"/>
      <c r="S998" s="27"/>
      <c r="T998" s="27"/>
      <c r="U998" s="27"/>
      <c r="V998" s="27"/>
      <c r="W998" s="27"/>
      <c r="X998" s="27"/>
      <c r="Y998" s="27"/>
      <c r="Z998" s="27"/>
      <c r="AA998" s="27"/>
      <c r="AB998" s="27"/>
      <c r="AC998" s="27"/>
      <c r="AD998" s="27">
        <v>122912866</v>
      </c>
      <c r="AE998" s="27"/>
    </row>
    <row r="999" spans="1:31" ht="14">
      <c r="A999" s="27"/>
      <c r="B999" s="27"/>
      <c r="C999" s="27"/>
      <c r="D999" s="27"/>
      <c r="E999" s="27"/>
      <c r="F999" s="27"/>
      <c r="G999" s="27"/>
      <c r="H999" s="27"/>
      <c r="I999" s="27"/>
      <c r="J999" s="27"/>
      <c r="K999" s="27"/>
      <c r="L999" s="37"/>
      <c r="M999" s="27"/>
      <c r="N999" s="27"/>
      <c r="O999" s="34"/>
      <c r="P999" s="27"/>
      <c r="Q999" s="27"/>
      <c r="R999" s="27"/>
      <c r="S999" s="27"/>
      <c r="T999" s="27"/>
      <c r="U999" s="27"/>
      <c r="V999" s="27"/>
      <c r="W999" s="27"/>
      <c r="X999" s="27"/>
      <c r="Y999" s="27"/>
      <c r="Z999" s="27"/>
      <c r="AA999" s="27"/>
      <c r="AB999" s="27"/>
      <c r="AC999" s="27"/>
      <c r="AD999" s="27"/>
      <c r="AE999" s="27">
        <v>122915051</v>
      </c>
    </row>
    <row r="1000" spans="1:31" ht="14">
      <c r="A1000" s="27"/>
      <c r="B1000" s="27"/>
      <c r="C1000" s="27"/>
      <c r="D1000" s="27"/>
      <c r="E1000" s="27"/>
      <c r="F1000" s="27"/>
      <c r="G1000" s="27"/>
      <c r="H1000" s="27"/>
      <c r="I1000" s="27"/>
      <c r="J1000" s="27"/>
      <c r="K1000" s="27"/>
      <c r="L1000" s="37"/>
      <c r="M1000" s="27"/>
      <c r="N1000" s="27"/>
      <c r="O1000" s="34"/>
      <c r="P1000" s="27"/>
      <c r="Q1000" s="27"/>
      <c r="R1000" s="27"/>
      <c r="S1000" s="27"/>
      <c r="T1000" s="27"/>
      <c r="U1000" s="27"/>
      <c r="V1000" s="27"/>
      <c r="W1000" s="27"/>
      <c r="X1000" s="27"/>
      <c r="Y1000" s="27"/>
      <c r="Z1000" s="27"/>
      <c r="AA1000" s="27"/>
      <c r="AB1000" s="27"/>
      <c r="AC1000" s="27"/>
      <c r="AD1000" s="27"/>
      <c r="AE1000" s="27"/>
    </row>
    <row r="1001" spans="1:31" ht="14">
      <c r="A1001" s="27"/>
      <c r="B1001" s="27"/>
      <c r="C1001" s="27"/>
      <c r="D1001" s="27"/>
      <c r="E1001" s="27"/>
      <c r="F1001" s="27"/>
      <c r="G1001" s="27"/>
      <c r="H1001" s="27"/>
      <c r="I1001" s="27"/>
      <c r="J1001" s="27"/>
      <c r="K1001" s="27"/>
      <c r="L1001" s="37"/>
      <c r="M1001" s="27"/>
      <c r="N1001" s="27"/>
      <c r="O1001" s="34"/>
      <c r="P1001" s="27"/>
      <c r="Q1001" s="27"/>
      <c r="R1001" s="27"/>
      <c r="S1001" s="27"/>
      <c r="T1001" s="27"/>
      <c r="U1001" s="27"/>
      <c r="V1001" s="27"/>
      <c r="W1001" s="27"/>
      <c r="X1001" s="27"/>
      <c r="Y1001" s="27"/>
      <c r="Z1001" s="27"/>
      <c r="AA1001" s="27"/>
      <c r="AB1001" s="27"/>
      <c r="AC1001" s="27"/>
      <c r="AD1001" s="27"/>
      <c r="AE1001" s="27"/>
    </row>
    <row r="1002" spans="1:31" ht="14">
      <c r="A1002" s="27"/>
      <c r="B1002" s="27"/>
      <c r="C1002" s="27"/>
      <c r="D1002" s="27"/>
      <c r="E1002" s="27"/>
      <c r="F1002" s="27"/>
      <c r="G1002" s="27"/>
      <c r="H1002" s="27"/>
      <c r="I1002" s="27"/>
      <c r="J1002" s="27"/>
      <c r="K1002" s="27"/>
      <c r="L1002" s="37"/>
      <c r="M1002" s="27"/>
      <c r="N1002" s="27"/>
      <c r="O1002" s="34"/>
      <c r="P1002" s="27"/>
      <c r="Q1002" s="27"/>
      <c r="R1002" s="27"/>
      <c r="S1002" s="27"/>
      <c r="T1002" s="27"/>
      <c r="U1002" s="27"/>
      <c r="V1002" s="27"/>
      <c r="W1002" s="27"/>
      <c r="X1002" s="27"/>
      <c r="Y1002" s="27"/>
      <c r="Z1002" s="27"/>
      <c r="AA1002" s="27"/>
      <c r="AB1002" s="27"/>
      <c r="AC1002" s="27"/>
      <c r="AD1002" s="27"/>
      <c r="AE1002" s="27">
        <v>123435476</v>
      </c>
    </row>
    <row r="1003" spans="1:31" ht="14">
      <c r="A1003" s="27"/>
      <c r="B1003" s="27"/>
      <c r="C1003" s="27"/>
      <c r="D1003" s="27"/>
      <c r="E1003" s="27"/>
      <c r="F1003" s="27"/>
      <c r="G1003" s="27"/>
      <c r="H1003" s="27"/>
      <c r="I1003" s="27"/>
      <c r="J1003" s="27"/>
      <c r="K1003" s="27"/>
      <c r="L1003" s="37"/>
      <c r="M1003" s="27"/>
      <c r="N1003" s="27"/>
      <c r="O1003" s="34"/>
      <c r="P1003" s="27"/>
      <c r="Q1003" s="27"/>
      <c r="R1003" s="27"/>
      <c r="S1003" s="27"/>
      <c r="T1003" s="27"/>
      <c r="U1003" s="27"/>
      <c r="V1003" s="27"/>
      <c r="W1003" s="27"/>
      <c r="X1003" s="27"/>
      <c r="Y1003" s="27"/>
      <c r="Z1003" s="27"/>
      <c r="AA1003" s="27"/>
      <c r="AB1003" s="27"/>
      <c r="AC1003" s="27"/>
      <c r="AD1003" s="27"/>
      <c r="AE1003" s="27"/>
    </row>
    <row r="1004" spans="1:31" ht="14">
      <c r="A1004" s="27"/>
      <c r="B1004" s="27"/>
      <c r="C1004" s="27"/>
      <c r="D1004" s="27"/>
      <c r="E1004" s="27"/>
      <c r="F1004" s="27"/>
      <c r="G1004" s="27"/>
      <c r="H1004" s="27"/>
      <c r="I1004" s="27"/>
      <c r="J1004" s="27"/>
      <c r="K1004" s="27"/>
      <c r="L1004" s="37"/>
      <c r="M1004" s="27"/>
      <c r="N1004" s="27"/>
      <c r="O1004" s="34"/>
      <c r="P1004" s="27"/>
      <c r="Q1004" s="27"/>
      <c r="R1004" s="27"/>
      <c r="S1004" s="27"/>
      <c r="T1004" s="27"/>
      <c r="U1004" s="27"/>
      <c r="V1004" s="27"/>
      <c r="W1004" s="27"/>
      <c r="X1004" s="27"/>
      <c r="Y1004" s="27"/>
      <c r="Z1004" s="27"/>
      <c r="AA1004" s="27"/>
      <c r="AB1004" s="27"/>
      <c r="AC1004" s="27"/>
      <c r="AD1004" s="27"/>
      <c r="AE1004" s="27"/>
    </row>
    <row r="1005" spans="1:31" ht="14">
      <c r="A1005" s="27"/>
      <c r="B1005" s="27"/>
      <c r="C1005" s="27"/>
      <c r="D1005" s="27"/>
      <c r="E1005" s="27"/>
      <c r="F1005" s="27"/>
      <c r="G1005" s="27"/>
      <c r="H1005" s="27"/>
      <c r="I1005" s="27"/>
      <c r="J1005" s="27"/>
      <c r="K1005" s="27"/>
      <c r="L1005" s="37"/>
      <c r="M1005" s="27"/>
      <c r="N1005" s="27"/>
      <c r="O1005" s="34"/>
      <c r="P1005" s="27"/>
      <c r="Q1005" s="27"/>
      <c r="R1005" s="27"/>
      <c r="S1005" s="27"/>
      <c r="T1005" s="27"/>
      <c r="U1005" s="27"/>
      <c r="V1005" s="27"/>
      <c r="W1005" s="27"/>
      <c r="X1005" s="27"/>
      <c r="Y1005" s="27"/>
      <c r="Z1005" s="27"/>
      <c r="AA1005" s="27"/>
      <c r="AB1005" s="27"/>
      <c r="AC1005" s="27"/>
      <c r="AD1005" s="27"/>
      <c r="AE1005" s="27"/>
    </row>
    <row r="1006" spans="1:31" ht="14">
      <c r="A1006" s="27"/>
      <c r="B1006" s="27"/>
      <c r="C1006" s="27"/>
      <c r="D1006" s="27"/>
      <c r="E1006" s="27"/>
      <c r="F1006" s="27"/>
      <c r="G1006" s="27"/>
      <c r="H1006" s="27"/>
      <c r="I1006" s="27"/>
      <c r="J1006" s="27"/>
      <c r="K1006" s="27"/>
      <c r="L1006" s="37"/>
      <c r="M1006" s="27"/>
      <c r="N1006" s="27"/>
      <c r="O1006" s="34"/>
      <c r="P1006" s="27"/>
      <c r="Q1006" s="27"/>
      <c r="R1006" s="27"/>
      <c r="S1006" s="27"/>
      <c r="T1006" s="27"/>
      <c r="U1006" s="27"/>
      <c r="V1006" s="27"/>
      <c r="W1006" s="27"/>
      <c r="X1006" s="27"/>
      <c r="Y1006" s="27"/>
      <c r="Z1006" s="27"/>
      <c r="AA1006" s="27"/>
      <c r="AB1006" s="27"/>
      <c r="AC1006" s="27"/>
      <c r="AD1006" s="27"/>
      <c r="AE1006" s="27"/>
    </row>
    <row r="1007" spans="1:31" ht="14">
      <c r="A1007" s="27"/>
      <c r="B1007" s="27"/>
      <c r="C1007" s="27"/>
      <c r="D1007" s="27"/>
      <c r="E1007" s="27"/>
      <c r="F1007" s="27"/>
      <c r="G1007" s="27"/>
      <c r="H1007" s="27"/>
      <c r="I1007" s="27"/>
      <c r="J1007" s="27"/>
      <c r="K1007" s="27"/>
      <c r="L1007" s="37"/>
      <c r="M1007" s="27"/>
      <c r="N1007" s="27"/>
      <c r="O1007" s="34"/>
      <c r="P1007" s="27"/>
      <c r="Q1007" s="27"/>
      <c r="R1007" s="27"/>
      <c r="S1007" s="27"/>
      <c r="T1007" s="27"/>
      <c r="U1007" s="27"/>
      <c r="V1007" s="27"/>
      <c r="W1007" s="27"/>
      <c r="X1007" s="27"/>
      <c r="Y1007" s="27"/>
      <c r="Z1007" s="27"/>
      <c r="AA1007" s="27"/>
      <c r="AB1007" s="27"/>
      <c r="AC1007" s="27"/>
      <c r="AD1007" s="27"/>
      <c r="AE1007" s="27">
        <v>122981465</v>
      </c>
    </row>
    <row r="1008" spans="1:31" ht="14">
      <c r="A1008" s="27"/>
      <c r="B1008" s="27"/>
      <c r="C1008" s="27"/>
      <c r="D1008" s="27"/>
      <c r="E1008" s="27"/>
      <c r="F1008" s="27"/>
      <c r="G1008" s="27"/>
      <c r="H1008" s="27"/>
      <c r="I1008" s="27"/>
      <c r="J1008" s="27"/>
      <c r="K1008" s="27"/>
      <c r="L1008" s="37"/>
      <c r="M1008" s="27"/>
      <c r="N1008" s="27"/>
      <c r="O1008" s="34"/>
      <c r="P1008" s="27"/>
      <c r="Q1008" s="27"/>
      <c r="R1008" s="27"/>
      <c r="S1008" s="27"/>
      <c r="T1008" s="27"/>
      <c r="U1008" s="27"/>
      <c r="V1008" s="27"/>
      <c r="W1008" s="27"/>
      <c r="X1008" s="27"/>
      <c r="Y1008" s="27"/>
      <c r="Z1008" s="27"/>
      <c r="AA1008" s="27"/>
      <c r="AB1008" s="27"/>
      <c r="AC1008" s="27"/>
      <c r="AD1008" s="27">
        <v>122938302</v>
      </c>
      <c r="AE1008" s="27"/>
    </row>
    <row r="1009" spans="1:31" ht="14">
      <c r="A1009" s="27"/>
      <c r="B1009" s="27"/>
      <c r="C1009" s="27"/>
      <c r="D1009" s="27"/>
      <c r="E1009" s="27"/>
      <c r="F1009" s="27"/>
      <c r="G1009" s="27"/>
      <c r="H1009" s="27"/>
      <c r="I1009" s="27"/>
      <c r="J1009" s="27"/>
      <c r="K1009" s="27"/>
      <c r="L1009" s="37"/>
      <c r="M1009" s="27"/>
      <c r="N1009" s="27"/>
      <c r="O1009" s="34"/>
      <c r="P1009" s="27"/>
      <c r="Q1009" s="27"/>
      <c r="R1009" s="27"/>
      <c r="S1009" s="27"/>
      <c r="T1009" s="27"/>
      <c r="U1009" s="27"/>
      <c r="V1009" s="27"/>
      <c r="W1009" s="27"/>
      <c r="X1009" s="27"/>
      <c r="Y1009" s="27"/>
      <c r="Z1009" s="27"/>
      <c r="AA1009" s="27"/>
      <c r="AB1009" s="27"/>
      <c r="AC1009" s="27"/>
      <c r="AD1009" s="27"/>
      <c r="AE1009" s="27"/>
    </row>
    <row r="1010" spans="1:31" ht="14">
      <c r="A1010" s="27"/>
      <c r="B1010" s="27"/>
      <c r="C1010" s="27"/>
      <c r="D1010" s="27"/>
      <c r="E1010" s="27"/>
      <c r="F1010" s="27"/>
      <c r="G1010" s="27"/>
      <c r="H1010" s="27"/>
      <c r="I1010" s="27"/>
      <c r="J1010" s="27"/>
      <c r="K1010" s="27"/>
      <c r="L1010" s="37"/>
      <c r="M1010" s="27"/>
      <c r="N1010" s="27"/>
      <c r="O1010" s="34"/>
      <c r="P1010" s="27"/>
      <c r="Q1010" s="27"/>
      <c r="R1010" s="27"/>
      <c r="S1010" s="27"/>
      <c r="T1010" s="27"/>
      <c r="U1010" s="27"/>
      <c r="V1010" s="27"/>
      <c r="W1010" s="27"/>
      <c r="X1010" s="27"/>
      <c r="Y1010" s="27"/>
      <c r="Z1010" s="27"/>
      <c r="AA1010" s="27"/>
      <c r="AB1010" s="27"/>
      <c r="AC1010" s="27"/>
      <c r="AD1010" s="27"/>
      <c r="AE1010" s="27"/>
    </row>
    <row r="1011" spans="1:31" ht="14">
      <c r="A1011" s="27"/>
      <c r="B1011" s="27"/>
      <c r="C1011" s="27"/>
      <c r="D1011" s="27"/>
      <c r="E1011" s="27"/>
      <c r="F1011" s="27"/>
      <c r="G1011" s="27"/>
      <c r="H1011" s="27"/>
      <c r="I1011" s="27"/>
      <c r="J1011" s="27"/>
      <c r="K1011" s="27"/>
      <c r="L1011" s="37"/>
      <c r="M1011" s="27"/>
      <c r="N1011" s="27"/>
      <c r="O1011" s="34"/>
      <c r="P1011" s="27"/>
      <c r="Q1011" s="27"/>
      <c r="R1011" s="27"/>
      <c r="S1011" s="27"/>
      <c r="T1011" s="27"/>
      <c r="U1011" s="27"/>
      <c r="V1011" s="27"/>
      <c r="W1011" s="27"/>
      <c r="X1011" s="27"/>
      <c r="Y1011" s="27"/>
      <c r="Z1011" s="27"/>
      <c r="AA1011" s="27"/>
      <c r="AB1011" s="27"/>
      <c r="AC1011" s="27"/>
      <c r="AD1011" s="27"/>
      <c r="AE1011" s="27"/>
    </row>
    <row r="1012" spans="1:31" ht="14">
      <c r="A1012" s="27"/>
      <c r="B1012" s="27"/>
      <c r="C1012" s="27"/>
      <c r="D1012" s="27"/>
      <c r="E1012" s="27"/>
      <c r="F1012" s="27"/>
      <c r="G1012" s="27"/>
      <c r="H1012" s="27"/>
      <c r="I1012" s="27"/>
      <c r="J1012" s="27"/>
      <c r="K1012" s="27"/>
      <c r="L1012" s="37"/>
      <c r="M1012" s="27"/>
      <c r="N1012" s="27"/>
      <c r="O1012" s="34"/>
      <c r="P1012" s="27"/>
      <c r="Q1012" s="27"/>
      <c r="R1012" s="27"/>
      <c r="S1012" s="27"/>
      <c r="T1012" s="27"/>
      <c r="U1012" s="27"/>
      <c r="V1012" s="27"/>
      <c r="W1012" s="27"/>
      <c r="X1012" s="27"/>
      <c r="Y1012" s="27"/>
      <c r="Z1012" s="27"/>
      <c r="AA1012" s="27"/>
      <c r="AB1012" s="27"/>
      <c r="AC1012" s="27"/>
      <c r="AD1012" s="27"/>
      <c r="AE1012" s="27"/>
    </row>
    <row r="1013" spans="1:31" ht="14">
      <c r="A1013" s="27"/>
      <c r="B1013" s="27"/>
      <c r="C1013" s="27"/>
      <c r="D1013" s="27"/>
      <c r="E1013" s="27"/>
      <c r="F1013" s="27"/>
      <c r="G1013" s="27"/>
      <c r="H1013" s="27"/>
      <c r="I1013" s="27"/>
      <c r="J1013" s="27"/>
      <c r="K1013" s="27"/>
      <c r="L1013" s="37"/>
      <c r="M1013" s="27"/>
      <c r="N1013" s="27"/>
      <c r="O1013" s="34"/>
      <c r="P1013" s="27"/>
      <c r="Q1013" s="27"/>
      <c r="R1013" s="27"/>
      <c r="S1013" s="27"/>
      <c r="T1013" s="27"/>
      <c r="U1013" s="27"/>
      <c r="V1013" s="27"/>
      <c r="W1013" s="27"/>
      <c r="X1013" s="27"/>
      <c r="Y1013" s="27"/>
      <c r="Z1013" s="27"/>
      <c r="AA1013" s="27"/>
      <c r="AB1013" s="27"/>
      <c r="AC1013" s="27"/>
      <c r="AD1013" s="27"/>
      <c r="AE1013" s="27" t="s">
        <v>7634</v>
      </c>
    </row>
    <row r="1014" spans="1:31" ht="14">
      <c r="A1014" s="27"/>
      <c r="B1014" s="27"/>
      <c r="C1014" s="27"/>
      <c r="D1014" s="27"/>
      <c r="E1014" s="27"/>
      <c r="F1014" s="27"/>
      <c r="G1014" s="27"/>
      <c r="H1014" s="27"/>
      <c r="I1014" s="27"/>
      <c r="J1014" s="27"/>
      <c r="K1014" s="27"/>
      <c r="L1014" s="37"/>
      <c r="M1014" s="27"/>
      <c r="N1014" s="27"/>
      <c r="O1014" s="34"/>
      <c r="P1014" s="27"/>
      <c r="Q1014" s="27"/>
      <c r="R1014" s="27"/>
      <c r="S1014" s="27"/>
      <c r="T1014" s="27"/>
      <c r="U1014" s="27"/>
      <c r="V1014" s="27"/>
      <c r="W1014" s="27"/>
      <c r="X1014" s="27"/>
      <c r="Y1014" s="27"/>
      <c r="Z1014" s="27"/>
      <c r="AA1014" s="27"/>
      <c r="AB1014" s="27"/>
      <c r="AC1014" s="27"/>
      <c r="AD1014" s="27"/>
      <c r="AE1014" s="27"/>
    </row>
    <row r="1015" spans="1:31" ht="14">
      <c r="A1015" s="27"/>
      <c r="B1015" s="27"/>
      <c r="C1015" s="27"/>
      <c r="D1015" s="27"/>
      <c r="E1015" s="27"/>
      <c r="F1015" s="27"/>
      <c r="G1015" s="27"/>
      <c r="H1015" s="27"/>
      <c r="I1015" s="27"/>
      <c r="J1015" s="27"/>
      <c r="K1015" s="27"/>
      <c r="L1015" s="37"/>
      <c r="M1015" s="27"/>
      <c r="N1015" s="27"/>
      <c r="O1015" s="34"/>
      <c r="P1015" s="27"/>
      <c r="Q1015" s="27"/>
      <c r="R1015" s="27"/>
      <c r="S1015" s="27"/>
      <c r="T1015" s="27"/>
      <c r="U1015" s="27"/>
      <c r="V1015" s="27"/>
      <c r="W1015" s="27"/>
      <c r="X1015" s="27"/>
      <c r="Y1015" s="27"/>
      <c r="Z1015" s="27"/>
      <c r="AA1015" s="27"/>
      <c r="AB1015" s="27"/>
      <c r="AC1015" s="27"/>
      <c r="AD1015" s="27"/>
      <c r="AE1015" s="27"/>
    </row>
    <row r="1016" spans="1:31" ht="14">
      <c r="A1016" s="27"/>
      <c r="B1016" s="27"/>
      <c r="C1016" s="27"/>
      <c r="D1016" s="27"/>
      <c r="E1016" s="27"/>
      <c r="F1016" s="27"/>
      <c r="G1016" s="27"/>
      <c r="H1016" s="27"/>
      <c r="I1016" s="27"/>
      <c r="J1016" s="27"/>
      <c r="K1016" s="27"/>
      <c r="L1016" s="37"/>
      <c r="M1016" s="27"/>
      <c r="N1016" s="27"/>
      <c r="O1016" s="34"/>
      <c r="P1016" s="27"/>
      <c r="Q1016" s="27"/>
      <c r="R1016" s="27"/>
      <c r="S1016" s="27"/>
      <c r="T1016" s="27"/>
      <c r="U1016" s="27"/>
      <c r="V1016" s="27"/>
      <c r="W1016" s="27"/>
      <c r="X1016" s="27"/>
      <c r="Y1016" s="27"/>
      <c r="Z1016" s="27"/>
      <c r="AA1016" s="27"/>
      <c r="AB1016" s="27"/>
      <c r="AC1016" s="27"/>
      <c r="AD1016" s="27"/>
      <c r="AE1016" s="27"/>
    </row>
    <row r="1017" spans="1:31" ht="14">
      <c r="A1017" s="27"/>
      <c r="B1017" s="27"/>
      <c r="C1017" s="27"/>
      <c r="D1017" s="27"/>
      <c r="E1017" s="27"/>
      <c r="F1017" s="27"/>
      <c r="G1017" s="27"/>
      <c r="H1017" s="27"/>
      <c r="I1017" s="27"/>
      <c r="J1017" s="27"/>
      <c r="K1017" s="27"/>
      <c r="L1017" s="37"/>
      <c r="M1017" s="27"/>
      <c r="N1017" s="27"/>
      <c r="O1017" s="34"/>
      <c r="P1017" s="27"/>
      <c r="Q1017" s="27"/>
      <c r="R1017" s="27"/>
      <c r="S1017" s="27"/>
      <c r="T1017" s="27"/>
      <c r="U1017" s="27"/>
      <c r="V1017" s="27"/>
      <c r="W1017" s="27"/>
      <c r="X1017" s="27"/>
      <c r="Y1017" s="27"/>
      <c r="Z1017" s="27"/>
      <c r="AA1017" s="27"/>
      <c r="AB1017" s="27"/>
      <c r="AC1017" s="27"/>
      <c r="AD1017" s="27"/>
      <c r="AE1017" s="27"/>
    </row>
    <row r="1018" spans="1:31" ht="14">
      <c r="A1018" s="27"/>
      <c r="B1018" s="27"/>
      <c r="C1018" s="27"/>
      <c r="D1018" s="27"/>
      <c r="E1018" s="27"/>
      <c r="F1018" s="27"/>
      <c r="G1018" s="27"/>
      <c r="H1018" s="27"/>
      <c r="I1018" s="27"/>
      <c r="J1018" s="27"/>
      <c r="K1018" s="27"/>
      <c r="L1018" s="37"/>
      <c r="M1018" s="27"/>
      <c r="N1018" s="27"/>
      <c r="O1018" s="34"/>
      <c r="P1018" s="27"/>
      <c r="Q1018" s="27"/>
      <c r="R1018" s="27"/>
      <c r="S1018" s="27"/>
      <c r="T1018" s="27"/>
      <c r="U1018" s="27"/>
      <c r="V1018" s="27"/>
      <c r="W1018" s="27"/>
      <c r="X1018" s="27"/>
      <c r="Y1018" s="27"/>
      <c r="Z1018" s="27"/>
      <c r="AA1018" s="27"/>
      <c r="AB1018" s="27"/>
      <c r="AC1018" s="27"/>
      <c r="AD1018" s="27"/>
      <c r="AE1018" s="27">
        <v>122958857</v>
      </c>
    </row>
    <row r="1019" spans="1:31" ht="14">
      <c r="A1019" s="27"/>
      <c r="B1019" s="27"/>
      <c r="C1019" s="27"/>
      <c r="D1019" s="27"/>
      <c r="E1019" s="27"/>
      <c r="F1019" s="27"/>
      <c r="G1019" s="27"/>
      <c r="H1019" s="27"/>
      <c r="I1019" s="27"/>
      <c r="J1019" s="27"/>
      <c r="K1019" s="27"/>
      <c r="L1019" s="37"/>
      <c r="M1019" s="27"/>
      <c r="N1019" s="27"/>
      <c r="O1019" s="34"/>
      <c r="P1019" s="27"/>
      <c r="Q1019" s="27"/>
      <c r="R1019" s="27"/>
      <c r="S1019" s="27"/>
      <c r="T1019" s="27"/>
      <c r="U1019" s="27"/>
      <c r="V1019" s="27"/>
      <c r="W1019" s="27"/>
      <c r="X1019" s="27"/>
      <c r="Y1019" s="27"/>
      <c r="Z1019" s="27"/>
      <c r="AA1019" s="27"/>
      <c r="AB1019" s="27"/>
      <c r="AC1019" s="27"/>
      <c r="AD1019" s="27"/>
      <c r="AE1019" s="27"/>
    </row>
    <row r="1020" spans="1:31" ht="14">
      <c r="A1020" s="27"/>
      <c r="B1020" s="27"/>
      <c r="C1020" s="27"/>
      <c r="D1020" s="27"/>
      <c r="E1020" s="27"/>
      <c r="F1020" s="27"/>
      <c r="G1020" s="27"/>
      <c r="H1020" s="27"/>
      <c r="I1020" s="27"/>
      <c r="J1020" s="27"/>
      <c r="K1020" s="27"/>
      <c r="L1020" s="37"/>
      <c r="M1020" s="27"/>
      <c r="N1020" s="27"/>
      <c r="O1020" s="34"/>
      <c r="P1020" s="27"/>
      <c r="Q1020" s="27"/>
      <c r="R1020" s="27"/>
      <c r="S1020" s="27"/>
      <c r="T1020" s="27"/>
      <c r="U1020" s="27"/>
      <c r="V1020" s="27"/>
      <c r="W1020" s="27"/>
      <c r="X1020" s="27"/>
      <c r="Y1020" s="27"/>
      <c r="Z1020" s="27"/>
      <c r="AA1020" s="27"/>
      <c r="AB1020" s="27"/>
      <c r="AC1020" s="27"/>
      <c r="AD1020" s="27"/>
      <c r="AE1020" s="27"/>
    </row>
    <row r="1021" spans="1:31" ht="14">
      <c r="A1021" s="27"/>
      <c r="B1021" s="27"/>
      <c r="C1021" s="27"/>
      <c r="D1021" s="27"/>
      <c r="E1021" s="27"/>
      <c r="F1021" s="27"/>
      <c r="G1021" s="27"/>
      <c r="H1021" s="27"/>
      <c r="I1021" s="27"/>
      <c r="J1021" s="27"/>
      <c r="K1021" s="27"/>
      <c r="L1021" s="37"/>
      <c r="M1021" s="27"/>
      <c r="N1021" s="27"/>
      <c r="O1021" s="34"/>
      <c r="P1021" s="27"/>
      <c r="Q1021" s="27"/>
      <c r="R1021" s="27"/>
      <c r="S1021" s="27"/>
      <c r="T1021" s="27"/>
      <c r="U1021" s="27"/>
      <c r="V1021" s="27"/>
      <c r="W1021" s="27"/>
      <c r="X1021" s="27"/>
      <c r="Y1021" s="27"/>
      <c r="Z1021" s="27"/>
      <c r="AA1021" s="27"/>
      <c r="AB1021" s="27"/>
      <c r="AC1021" s="27"/>
      <c r="AD1021" s="27"/>
      <c r="AE1021" s="27">
        <v>122952509</v>
      </c>
    </row>
    <row r="1022" spans="1:31" ht="14">
      <c r="A1022" s="27"/>
      <c r="B1022" s="27"/>
      <c r="C1022" s="27"/>
      <c r="D1022" s="27"/>
      <c r="E1022" s="27"/>
      <c r="F1022" s="27"/>
      <c r="G1022" s="27"/>
      <c r="H1022" s="27"/>
      <c r="I1022" s="27"/>
      <c r="J1022" s="27"/>
      <c r="K1022" s="27"/>
      <c r="L1022" s="37"/>
      <c r="M1022" s="27"/>
      <c r="N1022" s="27"/>
      <c r="O1022" s="34"/>
      <c r="P1022" s="27"/>
      <c r="Q1022" s="27"/>
      <c r="R1022" s="27"/>
      <c r="S1022" s="27"/>
      <c r="T1022" s="27"/>
      <c r="U1022" s="27"/>
      <c r="V1022" s="27"/>
      <c r="W1022" s="27"/>
      <c r="X1022" s="27"/>
      <c r="Y1022" s="27"/>
      <c r="Z1022" s="27"/>
      <c r="AA1022" s="27"/>
      <c r="AB1022" s="27"/>
      <c r="AC1022" s="27"/>
      <c r="AD1022" s="27"/>
      <c r="AE1022" s="27">
        <v>122959477</v>
      </c>
    </row>
    <row r="1023" spans="1:31" ht="14">
      <c r="A1023" s="27"/>
      <c r="B1023" s="27"/>
      <c r="C1023" s="27"/>
      <c r="D1023" s="27"/>
      <c r="E1023" s="27"/>
      <c r="F1023" s="27"/>
      <c r="G1023" s="27"/>
      <c r="H1023" s="27"/>
      <c r="I1023" s="27"/>
      <c r="J1023" s="27"/>
      <c r="K1023" s="27"/>
      <c r="L1023" s="37"/>
      <c r="M1023" s="27"/>
      <c r="N1023" s="27"/>
      <c r="O1023" s="34"/>
      <c r="P1023" s="27"/>
      <c r="Q1023" s="27"/>
      <c r="R1023" s="27"/>
      <c r="S1023" s="27"/>
      <c r="T1023" s="27"/>
      <c r="U1023" s="27"/>
      <c r="V1023" s="27"/>
      <c r="W1023" s="27"/>
      <c r="X1023" s="27"/>
      <c r="Y1023" s="27"/>
      <c r="Z1023" s="27"/>
      <c r="AA1023" s="27"/>
      <c r="AB1023" s="27"/>
      <c r="AC1023" s="27"/>
      <c r="AD1023" s="27"/>
      <c r="AE1023" s="27">
        <v>122949422</v>
      </c>
    </row>
    <row r="1024" spans="1:31" ht="14">
      <c r="A1024" s="27"/>
      <c r="B1024" s="27"/>
      <c r="C1024" s="27"/>
      <c r="D1024" s="27"/>
      <c r="E1024" s="27"/>
      <c r="F1024" s="27"/>
      <c r="G1024" s="27"/>
      <c r="H1024" s="27"/>
      <c r="I1024" s="27"/>
      <c r="J1024" s="27"/>
      <c r="K1024" s="27"/>
      <c r="L1024" s="37"/>
      <c r="M1024" s="27"/>
      <c r="N1024" s="27"/>
      <c r="O1024" s="34"/>
      <c r="P1024" s="27"/>
      <c r="Q1024" s="27"/>
      <c r="R1024" s="27"/>
      <c r="S1024" s="27"/>
      <c r="T1024" s="27"/>
      <c r="U1024" s="27"/>
      <c r="V1024" s="27"/>
      <c r="W1024" s="27"/>
      <c r="X1024" s="27"/>
      <c r="Y1024" s="27"/>
      <c r="Z1024" s="27"/>
      <c r="AA1024" s="27"/>
      <c r="AB1024" s="27"/>
      <c r="AC1024" s="27"/>
      <c r="AD1024" s="27"/>
      <c r="AE1024" s="27"/>
    </row>
    <row r="1025" spans="1:31" ht="14">
      <c r="A1025" s="27"/>
      <c r="B1025" s="27"/>
      <c r="C1025" s="27"/>
      <c r="D1025" s="27"/>
      <c r="E1025" s="27"/>
      <c r="F1025" s="27"/>
      <c r="G1025" s="27"/>
      <c r="H1025" s="27"/>
      <c r="I1025" s="27"/>
      <c r="J1025" s="27"/>
      <c r="K1025" s="27"/>
      <c r="L1025" s="37"/>
      <c r="M1025" s="27"/>
      <c r="N1025" s="27"/>
      <c r="O1025" s="34"/>
      <c r="P1025" s="27"/>
      <c r="Q1025" s="27"/>
      <c r="R1025" s="27"/>
      <c r="S1025" s="27"/>
      <c r="T1025" s="27"/>
      <c r="U1025" s="27"/>
      <c r="V1025" s="27"/>
      <c r="W1025" s="27"/>
      <c r="X1025" s="27"/>
      <c r="Y1025" s="27"/>
      <c r="Z1025" s="27"/>
      <c r="AA1025" s="27"/>
      <c r="AB1025" s="27"/>
      <c r="AC1025" s="27"/>
      <c r="AD1025" s="27"/>
      <c r="AE1025" s="27"/>
    </row>
    <row r="1026" spans="1:31" ht="14">
      <c r="A1026" s="27"/>
      <c r="B1026" s="27"/>
      <c r="C1026" s="27"/>
      <c r="D1026" s="27"/>
      <c r="E1026" s="27"/>
      <c r="F1026" s="27"/>
      <c r="G1026" s="27"/>
      <c r="H1026" s="27"/>
      <c r="I1026" s="27"/>
      <c r="J1026" s="27"/>
      <c r="K1026" s="27"/>
      <c r="L1026" s="37"/>
      <c r="M1026" s="27"/>
      <c r="N1026" s="27"/>
      <c r="O1026" s="34"/>
      <c r="P1026" s="27"/>
      <c r="Q1026" s="27"/>
      <c r="R1026" s="27"/>
      <c r="S1026" s="27"/>
      <c r="T1026" s="27"/>
      <c r="U1026" s="27"/>
      <c r="V1026" s="27"/>
      <c r="W1026" s="27"/>
      <c r="X1026" s="27"/>
      <c r="Y1026" s="27"/>
      <c r="Z1026" s="27"/>
      <c r="AA1026" s="27"/>
      <c r="AB1026" s="27"/>
      <c r="AC1026" s="27"/>
      <c r="AD1026" s="27">
        <v>122951461</v>
      </c>
      <c r="AE1026" s="27"/>
    </row>
    <row r="1027" spans="1:31" ht="14">
      <c r="A1027" s="27"/>
      <c r="B1027" s="27"/>
      <c r="C1027" s="27"/>
      <c r="D1027" s="27"/>
      <c r="E1027" s="27"/>
      <c r="F1027" s="27"/>
      <c r="G1027" s="27"/>
      <c r="H1027" s="27"/>
      <c r="I1027" s="27"/>
      <c r="J1027" s="27"/>
      <c r="K1027" s="27"/>
      <c r="L1027" s="37"/>
      <c r="M1027" s="27"/>
      <c r="N1027" s="27"/>
      <c r="O1027" s="34"/>
      <c r="P1027" s="27"/>
      <c r="Q1027" s="27"/>
      <c r="R1027" s="27"/>
      <c r="S1027" s="27"/>
      <c r="T1027" s="27"/>
      <c r="U1027" s="27"/>
      <c r="V1027" s="27"/>
      <c r="W1027" s="27"/>
      <c r="X1027" s="27"/>
      <c r="Y1027" s="27"/>
      <c r="Z1027" s="27"/>
      <c r="AA1027" s="27"/>
      <c r="AB1027" s="27"/>
      <c r="AC1027" s="27"/>
      <c r="AD1027" s="27"/>
      <c r="AE1027" s="27"/>
    </row>
    <row r="1028" spans="1:31" ht="14">
      <c r="A1028" s="27"/>
      <c r="B1028" s="27"/>
      <c r="C1028" s="27"/>
      <c r="D1028" s="27"/>
      <c r="E1028" s="27"/>
      <c r="F1028" s="27"/>
      <c r="G1028" s="27"/>
      <c r="H1028" s="27"/>
      <c r="I1028" s="27"/>
      <c r="J1028" s="27"/>
      <c r="K1028" s="27"/>
      <c r="L1028" s="37"/>
      <c r="M1028" s="27"/>
      <c r="N1028" s="27"/>
      <c r="O1028" s="34"/>
      <c r="P1028" s="27"/>
      <c r="Q1028" s="27"/>
      <c r="R1028" s="27"/>
      <c r="S1028" s="27"/>
      <c r="T1028" s="27"/>
      <c r="U1028" s="27"/>
      <c r="V1028" s="27"/>
      <c r="W1028" s="27"/>
      <c r="X1028" s="27"/>
      <c r="Y1028" s="27"/>
      <c r="Z1028" s="27"/>
      <c r="AA1028" s="27"/>
      <c r="AB1028" s="27"/>
      <c r="AC1028" s="27"/>
      <c r="AD1028" s="27">
        <v>122998442</v>
      </c>
      <c r="AE1028" s="27"/>
    </row>
    <row r="1029" spans="1:31" ht="14">
      <c r="A1029" s="27"/>
      <c r="B1029" s="27"/>
      <c r="C1029" s="27"/>
      <c r="D1029" s="27"/>
      <c r="E1029" s="27"/>
      <c r="F1029" s="27"/>
      <c r="G1029" s="27"/>
      <c r="H1029" s="27"/>
      <c r="I1029" s="27"/>
      <c r="J1029" s="27"/>
      <c r="K1029" s="27"/>
      <c r="L1029" s="37"/>
      <c r="M1029" s="27"/>
      <c r="N1029" s="27"/>
      <c r="O1029" s="34"/>
      <c r="P1029" s="27"/>
      <c r="Q1029" s="27"/>
      <c r="R1029" s="27"/>
      <c r="S1029" s="27"/>
      <c r="T1029" s="27"/>
      <c r="U1029" s="27"/>
      <c r="V1029" s="27"/>
      <c r="W1029" s="27"/>
      <c r="X1029" s="27"/>
      <c r="Y1029" s="27"/>
      <c r="Z1029" s="27"/>
      <c r="AA1029" s="27"/>
      <c r="AB1029" s="27"/>
      <c r="AC1029" s="27"/>
      <c r="AD1029" s="27"/>
      <c r="AE1029" s="27"/>
    </row>
    <row r="1030" spans="1:31" ht="14">
      <c r="A1030" s="27"/>
      <c r="B1030" s="27"/>
      <c r="C1030" s="27"/>
      <c r="D1030" s="27"/>
      <c r="E1030" s="27"/>
      <c r="F1030" s="27"/>
      <c r="G1030" s="27"/>
      <c r="H1030" s="27"/>
      <c r="I1030" s="27"/>
      <c r="J1030" s="27"/>
      <c r="K1030" s="27"/>
      <c r="L1030" s="37"/>
      <c r="M1030" s="27"/>
      <c r="N1030" s="27"/>
      <c r="O1030" s="34"/>
      <c r="P1030" s="27"/>
      <c r="Q1030" s="27"/>
      <c r="R1030" s="27"/>
      <c r="S1030" s="27"/>
      <c r="T1030" s="27"/>
      <c r="U1030" s="27"/>
      <c r="V1030" s="27"/>
      <c r="W1030" s="35"/>
      <c r="X1030" s="27"/>
      <c r="Y1030" s="27"/>
      <c r="Z1030" s="27"/>
      <c r="AA1030" s="27"/>
      <c r="AB1030" s="27"/>
      <c r="AC1030" s="27"/>
      <c r="AD1030" s="27"/>
      <c r="AE1030" s="27"/>
    </row>
    <row r="1031" spans="1:31" ht="14">
      <c r="A1031" s="27"/>
      <c r="B1031" s="27"/>
      <c r="C1031" s="27"/>
      <c r="D1031" s="27"/>
      <c r="E1031" s="27"/>
      <c r="F1031" s="27"/>
      <c r="G1031" s="27"/>
      <c r="H1031" s="27"/>
      <c r="I1031" s="27"/>
      <c r="J1031" s="27"/>
      <c r="K1031" s="27"/>
      <c r="L1031" s="37"/>
      <c r="M1031" s="27"/>
      <c r="N1031" s="27"/>
      <c r="O1031" s="34"/>
      <c r="P1031" s="27"/>
      <c r="Q1031" s="27"/>
      <c r="R1031" s="27"/>
      <c r="S1031" s="27"/>
      <c r="T1031" s="27"/>
      <c r="U1031" s="27"/>
      <c r="V1031" s="27"/>
      <c r="W1031" s="27"/>
      <c r="X1031" s="27"/>
      <c r="Y1031" s="27"/>
      <c r="Z1031" s="27"/>
      <c r="AA1031" s="27"/>
      <c r="AB1031" s="27"/>
      <c r="AC1031" s="27"/>
      <c r="AD1031" s="27"/>
      <c r="AE1031" s="27">
        <v>122949359</v>
      </c>
    </row>
    <row r="1032" spans="1:31" ht="14">
      <c r="A1032" s="27"/>
      <c r="B1032" s="27"/>
      <c r="C1032" s="27"/>
      <c r="D1032" s="27"/>
      <c r="E1032" s="27"/>
      <c r="F1032" s="27"/>
      <c r="G1032" s="27"/>
      <c r="H1032" s="27"/>
      <c r="I1032" s="27"/>
      <c r="J1032" s="27"/>
      <c r="K1032" s="27"/>
      <c r="L1032" s="37"/>
      <c r="M1032" s="27"/>
      <c r="N1032" s="27"/>
      <c r="O1032" s="34"/>
      <c r="P1032" s="27"/>
      <c r="Q1032" s="27"/>
      <c r="R1032" s="27"/>
      <c r="S1032" s="27"/>
      <c r="T1032" s="27"/>
      <c r="U1032" s="27"/>
      <c r="V1032" s="27"/>
      <c r="W1032" s="27"/>
      <c r="X1032" s="27"/>
      <c r="Y1032" s="27"/>
      <c r="Z1032" s="27"/>
      <c r="AA1032" s="27"/>
      <c r="AB1032" s="27"/>
      <c r="AC1032" s="27"/>
      <c r="AD1032" s="27">
        <v>122970020</v>
      </c>
      <c r="AE1032" s="27"/>
    </row>
    <row r="1033" spans="1:31" ht="14">
      <c r="A1033" s="27"/>
      <c r="B1033" s="27"/>
      <c r="C1033" s="27"/>
      <c r="D1033" s="27"/>
      <c r="E1033" s="27"/>
      <c r="F1033" s="27"/>
      <c r="G1033" s="27"/>
      <c r="H1033" s="27"/>
      <c r="I1033" s="27"/>
      <c r="J1033" s="27"/>
      <c r="K1033" s="27"/>
      <c r="L1033" s="37"/>
      <c r="M1033" s="27"/>
      <c r="N1033" s="27"/>
      <c r="O1033" s="34"/>
      <c r="P1033" s="27"/>
      <c r="Q1033" s="27"/>
      <c r="R1033" s="27"/>
      <c r="S1033" s="27"/>
      <c r="T1033" s="27"/>
      <c r="U1033" s="27"/>
      <c r="V1033" s="27"/>
      <c r="W1033" s="27"/>
      <c r="X1033" s="27"/>
      <c r="Y1033" s="27"/>
      <c r="Z1033" s="27"/>
      <c r="AA1033" s="27"/>
      <c r="AB1033" s="27"/>
      <c r="AC1033" s="27"/>
      <c r="AD1033" s="27"/>
      <c r="AE1033" s="27"/>
    </row>
    <row r="1034" spans="1:31" ht="14">
      <c r="A1034" s="27"/>
      <c r="B1034" s="27"/>
      <c r="C1034" s="27"/>
      <c r="D1034" s="27"/>
      <c r="E1034" s="27"/>
      <c r="F1034" s="27"/>
      <c r="G1034" s="27"/>
      <c r="H1034" s="27"/>
      <c r="I1034" s="27"/>
      <c r="J1034" s="27"/>
      <c r="K1034" s="27"/>
      <c r="L1034" s="37"/>
      <c r="M1034" s="27"/>
      <c r="N1034" s="27"/>
      <c r="O1034" s="34"/>
      <c r="P1034" s="27"/>
      <c r="Q1034" s="27"/>
      <c r="R1034" s="27"/>
      <c r="S1034" s="27"/>
      <c r="T1034" s="27"/>
      <c r="U1034" s="27"/>
      <c r="V1034" s="27"/>
      <c r="W1034" s="27"/>
      <c r="X1034" s="27"/>
      <c r="Y1034" s="27"/>
      <c r="Z1034" s="27"/>
      <c r="AA1034" s="27"/>
      <c r="AB1034" s="27"/>
      <c r="AC1034" s="27"/>
      <c r="AD1034" s="27"/>
      <c r="AE1034" s="27"/>
    </row>
    <row r="1035" spans="1:31" ht="14">
      <c r="A1035" s="27"/>
      <c r="B1035" s="27"/>
      <c r="C1035" s="27"/>
      <c r="D1035" s="27"/>
      <c r="E1035" s="27"/>
      <c r="F1035" s="27"/>
      <c r="G1035" s="27"/>
      <c r="H1035" s="27"/>
      <c r="I1035" s="27"/>
      <c r="J1035" s="27"/>
      <c r="K1035" s="27"/>
      <c r="L1035" s="37"/>
      <c r="M1035" s="27"/>
      <c r="N1035" s="27"/>
      <c r="O1035" s="34"/>
      <c r="P1035" s="27"/>
      <c r="Q1035" s="27"/>
      <c r="R1035" s="27"/>
      <c r="S1035" s="27"/>
      <c r="T1035" s="27"/>
      <c r="U1035" s="27"/>
      <c r="V1035" s="27"/>
      <c r="W1035" s="27"/>
      <c r="X1035" s="27"/>
      <c r="Y1035" s="27"/>
      <c r="Z1035" s="27"/>
      <c r="AA1035" s="27"/>
      <c r="AB1035" s="27"/>
      <c r="AC1035" s="27"/>
      <c r="AD1035" s="27"/>
      <c r="AE1035" s="27"/>
    </row>
    <row r="1036" spans="1:31" ht="14">
      <c r="A1036" s="27"/>
      <c r="B1036" s="27"/>
      <c r="C1036" s="27"/>
      <c r="D1036" s="27"/>
      <c r="E1036" s="27"/>
      <c r="F1036" s="27"/>
      <c r="G1036" s="27"/>
      <c r="H1036" s="27"/>
      <c r="I1036" s="27"/>
      <c r="J1036" s="27"/>
      <c r="K1036" s="27"/>
      <c r="L1036" s="37"/>
      <c r="M1036" s="27"/>
      <c r="N1036" s="27"/>
      <c r="O1036" s="34"/>
      <c r="P1036" s="27"/>
      <c r="Q1036" s="27"/>
      <c r="R1036" s="27"/>
      <c r="S1036" s="27"/>
      <c r="T1036" s="27"/>
      <c r="U1036" s="27"/>
      <c r="V1036" s="27"/>
      <c r="W1036" s="27"/>
      <c r="X1036" s="27"/>
      <c r="Y1036" s="27"/>
      <c r="Z1036" s="27"/>
      <c r="AA1036" s="27"/>
      <c r="AB1036" s="27"/>
      <c r="AC1036" s="27"/>
      <c r="AD1036" s="27"/>
      <c r="AE1036" s="27">
        <v>123139848</v>
      </c>
    </row>
    <row r="1037" spans="1:31" ht="14">
      <c r="A1037" s="27"/>
      <c r="B1037" s="27"/>
      <c r="C1037" s="27"/>
      <c r="D1037" s="27"/>
      <c r="E1037" s="27"/>
      <c r="F1037" s="27"/>
      <c r="G1037" s="27"/>
      <c r="H1037" s="27"/>
      <c r="I1037" s="27"/>
      <c r="J1037" s="27"/>
      <c r="K1037" s="27"/>
      <c r="L1037" s="37"/>
      <c r="M1037" s="27"/>
      <c r="N1037" s="27"/>
      <c r="O1037" s="34"/>
      <c r="P1037" s="27"/>
      <c r="Q1037" s="27"/>
      <c r="R1037" s="27"/>
      <c r="S1037" s="27"/>
      <c r="T1037" s="27"/>
      <c r="U1037" s="27"/>
      <c r="V1037" s="27"/>
      <c r="W1037" s="27"/>
      <c r="X1037" s="27"/>
      <c r="Y1037" s="27"/>
      <c r="Z1037" s="27"/>
      <c r="AA1037" s="27"/>
      <c r="AB1037" s="27"/>
      <c r="AC1037" s="27"/>
      <c r="AD1037" s="27"/>
      <c r="AE1037" s="27">
        <v>122950673</v>
      </c>
    </row>
    <row r="1038" spans="1:31" ht="14">
      <c r="A1038" s="27"/>
      <c r="B1038" s="27"/>
      <c r="C1038" s="27"/>
      <c r="D1038" s="27"/>
      <c r="E1038" s="27"/>
      <c r="F1038" s="27"/>
      <c r="G1038" s="27"/>
      <c r="H1038" s="27"/>
      <c r="I1038" s="27"/>
      <c r="J1038" s="27"/>
      <c r="K1038" s="27"/>
      <c r="L1038" s="37"/>
      <c r="M1038" s="27"/>
      <c r="N1038" s="27"/>
      <c r="O1038" s="34"/>
      <c r="P1038" s="27"/>
      <c r="Q1038" s="27"/>
      <c r="R1038" s="27"/>
      <c r="S1038" s="27"/>
      <c r="T1038" s="27"/>
      <c r="U1038" s="27"/>
      <c r="V1038" s="27"/>
      <c r="W1038" s="35"/>
      <c r="X1038" s="27"/>
      <c r="Y1038" s="27"/>
      <c r="Z1038" s="27"/>
      <c r="AA1038" s="27"/>
      <c r="AB1038" s="27"/>
      <c r="AC1038" s="27"/>
      <c r="AD1038" s="27"/>
      <c r="AE1038" s="27"/>
    </row>
    <row r="1039" spans="1:31" ht="14">
      <c r="A1039" s="27"/>
      <c r="B1039" s="27"/>
      <c r="C1039" s="27"/>
      <c r="D1039" s="27"/>
      <c r="E1039" s="27"/>
      <c r="F1039" s="27"/>
      <c r="G1039" s="27"/>
      <c r="H1039" s="27"/>
      <c r="I1039" s="27"/>
      <c r="J1039" s="27"/>
      <c r="K1039" s="27"/>
      <c r="L1039" s="37"/>
      <c r="M1039" s="27"/>
      <c r="N1039" s="27"/>
      <c r="O1039" s="34"/>
      <c r="P1039" s="27"/>
      <c r="Q1039" s="27"/>
      <c r="R1039" s="27"/>
      <c r="S1039" s="27"/>
      <c r="T1039" s="27"/>
      <c r="U1039" s="27"/>
      <c r="V1039" s="27"/>
      <c r="W1039" s="27"/>
      <c r="X1039" s="27"/>
      <c r="Y1039" s="27"/>
      <c r="Z1039" s="27"/>
      <c r="AA1039" s="27"/>
      <c r="AB1039" s="27"/>
      <c r="AC1039" s="27"/>
      <c r="AD1039" s="27"/>
      <c r="AE1039" s="27"/>
    </row>
    <row r="1040" spans="1:31" ht="14">
      <c r="A1040" s="27"/>
      <c r="B1040" s="27"/>
      <c r="C1040" s="27"/>
      <c r="D1040" s="27"/>
      <c r="E1040" s="27"/>
      <c r="F1040" s="27"/>
      <c r="G1040" s="27"/>
      <c r="H1040" s="27"/>
      <c r="I1040" s="27"/>
      <c r="J1040" s="27"/>
      <c r="K1040" s="27"/>
      <c r="L1040" s="37"/>
      <c r="M1040" s="27"/>
      <c r="N1040" s="27"/>
      <c r="O1040" s="34"/>
      <c r="P1040" s="27"/>
      <c r="Q1040" s="27"/>
      <c r="R1040" s="27"/>
      <c r="S1040" s="27"/>
      <c r="T1040" s="27"/>
      <c r="U1040" s="27"/>
      <c r="V1040" s="27"/>
      <c r="W1040" s="27"/>
      <c r="X1040" s="27"/>
      <c r="Y1040" s="27"/>
      <c r="Z1040" s="27"/>
      <c r="AA1040" s="27"/>
      <c r="AB1040" s="27"/>
      <c r="AC1040" s="27"/>
      <c r="AD1040" s="27"/>
      <c r="AE1040" s="27"/>
    </row>
    <row r="1041" spans="1:31" ht="14">
      <c r="A1041" s="27"/>
      <c r="B1041" s="27"/>
      <c r="C1041" s="27"/>
      <c r="D1041" s="27"/>
      <c r="E1041" s="27"/>
      <c r="F1041" s="27"/>
      <c r="G1041" s="27"/>
      <c r="H1041" s="27"/>
      <c r="I1041" s="27"/>
      <c r="J1041" s="27"/>
      <c r="K1041" s="27"/>
      <c r="L1041" s="37"/>
      <c r="M1041" s="27"/>
      <c r="N1041" s="27"/>
      <c r="O1041" s="34"/>
      <c r="P1041" s="27"/>
      <c r="Q1041" s="27"/>
      <c r="R1041" s="27"/>
      <c r="S1041" s="27"/>
      <c r="T1041" s="27"/>
      <c r="U1041" s="27"/>
      <c r="V1041" s="27"/>
      <c r="W1041" s="35"/>
      <c r="X1041" s="27"/>
      <c r="Y1041" s="27"/>
      <c r="Z1041" s="27"/>
      <c r="AA1041" s="27"/>
      <c r="AB1041" s="27"/>
      <c r="AC1041" s="27"/>
      <c r="AD1041" s="27"/>
      <c r="AE1041" s="27"/>
    </row>
    <row r="1042" spans="1:31" ht="14">
      <c r="A1042" s="27"/>
      <c r="B1042" s="27"/>
      <c r="C1042" s="27"/>
      <c r="D1042" s="27"/>
      <c r="E1042" s="27"/>
      <c r="F1042" s="27"/>
      <c r="G1042" s="27"/>
      <c r="H1042" s="27"/>
      <c r="I1042" s="27"/>
      <c r="J1042" s="27"/>
      <c r="K1042" s="27"/>
      <c r="L1042" s="37"/>
      <c r="M1042" s="27"/>
      <c r="N1042" s="27"/>
      <c r="O1042" s="34"/>
      <c r="P1042" s="27"/>
      <c r="Q1042" s="27"/>
      <c r="R1042" s="27"/>
      <c r="S1042" s="27"/>
      <c r="T1042" s="27"/>
      <c r="U1042" s="27"/>
      <c r="V1042" s="27"/>
      <c r="W1042" s="27"/>
      <c r="X1042" s="27"/>
      <c r="Y1042" s="27"/>
      <c r="Z1042" s="27"/>
      <c r="AA1042" s="27"/>
      <c r="AB1042" s="27"/>
      <c r="AC1042" s="27"/>
      <c r="AD1042" s="27"/>
      <c r="AE1042" s="27"/>
    </row>
    <row r="1043" spans="1:31" ht="14">
      <c r="A1043" s="27"/>
      <c r="B1043" s="27"/>
      <c r="C1043" s="27"/>
      <c r="D1043" s="27"/>
      <c r="E1043" s="27"/>
      <c r="F1043" s="27"/>
      <c r="G1043" s="27"/>
      <c r="H1043" s="27"/>
      <c r="I1043" s="27"/>
      <c r="J1043" s="27"/>
      <c r="K1043" s="27"/>
      <c r="L1043" s="37"/>
      <c r="M1043" s="27"/>
      <c r="N1043" s="27"/>
      <c r="O1043" s="34"/>
      <c r="P1043" s="27"/>
      <c r="Q1043" s="27"/>
      <c r="R1043" s="27"/>
      <c r="S1043" s="27"/>
      <c r="T1043" s="27"/>
      <c r="U1043" s="27"/>
      <c r="V1043" s="27"/>
      <c r="W1043" s="27"/>
      <c r="X1043" s="27"/>
      <c r="Y1043" s="27"/>
      <c r="Z1043" s="27"/>
      <c r="AA1043" s="27"/>
      <c r="AB1043" s="27"/>
      <c r="AC1043" s="27"/>
      <c r="AD1043" s="27">
        <v>122998442</v>
      </c>
      <c r="AE1043" s="27"/>
    </row>
    <row r="1044" spans="1:31" ht="14">
      <c r="A1044" s="27"/>
      <c r="B1044" s="27"/>
      <c r="C1044" s="27"/>
      <c r="D1044" s="27"/>
      <c r="E1044" s="27"/>
      <c r="F1044" s="27"/>
      <c r="G1044" s="27"/>
      <c r="H1044" s="27"/>
      <c r="I1044" s="27"/>
      <c r="J1044" s="27"/>
      <c r="K1044" s="27"/>
      <c r="L1044" s="37"/>
      <c r="M1044" s="27"/>
      <c r="N1044" s="27"/>
      <c r="O1044" s="34"/>
      <c r="P1044" s="27"/>
      <c r="Q1044" s="27"/>
      <c r="R1044" s="27"/>
      <c r="S1044" s="27"/>
      <c r="T1044" s="27"/>
      <c r="U1044" s="27"/>
      <c r="V1044" s="27"/>
      <c r="W1044" s="27"/>
      <c r="X1044" s="27"/>
      <c r="Y1044" s="27"/>
      <c r="Z1044" s="27"/>
      <c r="AA1044" s="27"/>
      <c r="AB1044" s="27"/>
      <c r="AC1044" s="27"/>
      <c r="AD1044" s="27"/>
      <c r="AE1044" s="27"/>
    </row>
    <row r="1045" spans="1:31" ht="14">
      <c r="A1045" s="27"/>
      <c r="B1045" s="27"/>
      <c r="C1045" s="27"/>
      <c r="D1045" s="27"/>
      <c r="E1045" s="27"/>
      <c r="F1045" s="27"/>
      <c r="G1045" s="27"/>
      <c r="H1045" s="27"/>
      <c r="I1045" s="27"/>
      <c r="J1045" s="27"/>
      <c r="K1045" s="27"/>
      <c r="L1045" s="37"/>
      <c r="M1045" s="27"/>
      <c r="N1045" s="27"/>
      <c r="O1045" s="34"/>
      <c r="P1045" s="27"/>
      <c r="Q1045" s="27"/>
      <c r="R1045" s="27"/>
      <c r="S1045" s="27"/>
      <c r="T1045" s="27"/>
      <c r="U1045" s="27"/>
      <c r="V1045" s="27"/>
      <c r="W1045" s="27"/>
      <c r="X1045" s="27"/>
      <c r="Y1045" s="27"/>
      <c r="Z1045" s="27"/>
      <c r="AA1045" s="27"/>
      <c r="AB1045" s="27"/>
      <c r="AC1045" s="27"/>
      <c r="AD1045" s="27"/>
      <c r="AE1045" s="27"/>
    </row>
    <row r="1046" spans="1:31" ht="14">
      <c r="A1046" s="27"/>
      <c r="B1046" s="27"/>
      <c r="C1046" s="27"/>
      <c r="D1046" s="27"/>
      <c r="E1046" s="27"/>
      <c r="F1046" s="27"/>
      <c r="G1046" s="27"/>
      <c r="H1046" s="27"/>
      <c r="I1046" s="27"/>
      <c r="J1046" s="27"/>
      <c r="K1046" s="27"/>
      <c r="L1046" s="37"/>
      <c r="M1046" s="27"/>
      <c r="N1046" s="27"/>
      <c r="O1046" s="34"/>
      <c r="P1046" s="27"/>
      <c r="Q1046" s="27"/>
      <c r="R1046" s="27"/>
      <c r="S1046" s="27"/>
      <c r="T1046" s="27"/>
      <c r="U1046" s="27"/>
      <c r="V1046" s="27"/>
      <c r="W1046" s="27"/>
      <c r="X1046" s="27"/>
      <c r="Y1046" s="27"/>
      <c r="Z1046" s="27"/>
      <c r="AA1046" s="27"/>
      <c r="AB1046" s="27"/>
      <c r="AC1046" s="27"/>
      <c r="AD1046" s="27"/>
      <c r="AE1046" s="27"/>
    </row>
    <row r="1047" spans="1:31" ht="14">
      <c r="A1047" s="27"/>
      <c r="B1047" s="27"/>
      <c r="C1047" s="27"/>
      <c r="D1047" s="27"/>
      <c r="E1047" s="27"/>
      <c r="F1047" s="27"/>
      <c r="G1047" s="27"/>
      <c r="H1047" s="27"/>
      <c r="I1047" s="27"/>
      <c r="J1047" s="27"/>
      <c r="K1047" s="27"/>
      <c r="L1047" s="37"/>
      <c r="M1047" s="27"/>
      <c r="N1047" s="27"/>
      <c r="O1047" s="34"/>
      <c r="P1047" s="27"/>
      <c r="Q1047" s="27"/>
      <c r="R1047" s="27"/>
      <c r="S1047" s="27"/>
      <c r="T1047" s="27"/>
      <c r="U1047" s="27"/>
      <c r="V1047" s="27"/>
      <c r="W1047" s="27"/>
      <c r="X1047" s="27"/>
      <c r="Y1047" s="27"/>
      <c r="Z1047" s="27"/>
      <c r="AA1047" s="27"/>
      <c r="AB1047" s="27"/>
      <c r="AC1047" s="27"/>
      <c r="AD1047" s="27"/>
      <c r="AE1047" s="27">
        <v>122986844</v>
      </c>
    </row>
    <row r="1048" spans="1:31" ht="14">
      <c r="A1048" s="27"/>
      <c r="B1048" s="27"/>
      <c r="C1048" s="27"/>
      <c r="D1048" s="27"/>
      <c r="E1048" s="27"/>
      <c r="F1048" s="27"/>
      <c r="G1048" s="27"/>
      <c r="H1048" s="27"/>
      <c r="I1048" s="27"/>
      <c r="J1048" s="27"/>
      <c r="K1048" s="27"/>
      <c r="L1048" s="37"/>
      <c r="M1048" s="27"/>
      <c r="N1048" s="27"/>
      <c r="O1048" s="34"/>
      <c r="P1048" s="27"/>
      <c r="Q1048" s="27"/>
      <c r="R1048" s="27"/>
      <c r="S1048" s="27"/>
      <c r="T1048" s="27"/>
      <c r="U1048" s="27"/>
      <c r="V1048" s="27"/>
      <c r="W1048" s="27"/>
      <c r="X1048" s="27"/>
      <c r="Y1048" s="27"/>
      <c r="Z1048" s="27"/>
      <c r="AA1048" s="27"/>
      <c r="AB1048" s="27"/>
      <c r="AC1048" s="27"/>
      <c r="AD1048" s="27"/>
      <c r="AE1048" s="27"/>
    </row>
    <row r="1049" spans="1:31" ht="14">
      <c r="A1049" s="27"/>
      <c r="B1049" s="27"/>
      <c r="C1049" s="27"/>
      <c r="D1049" s="27"/>
      <c r="E1049" s="27"/>
      <c r="F1049" s="27"/>
      <c r="G1049" s="27"/>
      <c r="H1049" s="27"/>
      <c r="I1049" s="27"/>
      <c r="J1049" s="27"/>
      <c r="K1049" s="27"/>
      <c r="L1049" s="37"/>
      <c r="M1049" s="27"/>
      <c r="N1049" s="27"/>
      <c r="O1049" s="34"/>
      <c r="P1049" s="27"/>
      <c r="Q1049" s="27"/>
      <c r="R1049" s="27"/>
      <c r="S1049" s="27"/>
      <c r="T1049" s="27"/>
      <c r="U1049" s="27"/>
      <c r="V1049" s="27"/>
      <c r="W1049" s="27"/>
      <c r="X1049" s="27"/>
      <c r="Y1049" s="27"/>
      <c r="Z1049" s="27"/>
      <c r="AA1049" s="27"/>
      <c r="AB1049" s="27"/>
      <c r="AC1049" s="27"/>
      <c r="AD1049" s="27"/>
      <c r="AE1049" s="27">
        <v>122963063</v>
      </c>
    </row>
    <row r="1050" spans="1:31" ht="14">
      <c r="A1050" s="27"/>
      <c r="B1050" s="27"/>
      <c r="C1050" s="27"/>
      <c r="D1050" s="27"/>
      <c r="E1050" s="27"/>
      <c r="F1050" s="27"/>
      <c r="G1050" s="27"/>
      <c r="H1050" s="27"/>
      <c r="I1050" s="27"/>
      <c r="J1050" s="27"/>
      <c r="K1050" s="27"/>
      <c r="L1050" s="37"/>
      <c r="M1050" s="27"/>
      <c r="N1050" s="27"/>
      <c r="O1050" s="34"/>
      <c r="P1050" s="27"/>
      <c r="Q1050" s="27"/>
      <c r="R1050" s="27"/>
      <c r="S1050" s="27"/>
      <c r="T1050" s="27"/>
      <c r="U1050" s="27"/>
      <c r="V1050" s="27"/>
      <c r="W1050" s="27"/>
      <c r="X1050" s="27"/>
      <c r="Y1050" s="27"/>
      <c r="Z1050" s="27"/>
      <c r="AA1050" s="27"/>
      <c r="AB1050" s="27"/>
      <c r="AC1050" s="27"/>
      <c r="AD1050" s="27"/>
      <c r="AE1050" s="27"/>
    </row>
    <row r="1051" spans="1:31" ht="14">
      <c r="A1051" s="27"/>
      <c r="B1051" s="27"/>
      <c r="C1051" s="27"/>
      <c r="D1051" s="27"/>
      <c r="E1051" s="27"/>
      <c r="F1051" s="27"/>
      <c r="G1051" s="27"/>
      <c r="H1051" s="27"/>
      <c r="I1051" s="27"/>
      <c r="J1051" s="27"/>
      <c r="K1051" s="27"/>
      <c r="L1051" s="37"/>
      <c r="M1051" s="27"/>
      <c r="N1051" s="27"/>
      <c r="O1051" s="34"/>
      <c r="P1051" s="27"/>
      <c r="Q1051" s="27"/>
      <c r="R1051" s="27"/>
      <c r="S1051" s="27"/>
      <c r="T1051" s="27"/>
      <c r="U1051" s="27"/>
      <c r="V1051" s="27"/>
      <c r="W1051" s="27"/>
      <c r="X1051" s="27"/>
      <c r="Y1051" s="27"/>
      <c r="Z1051" s="27"/>
      <c r="AA1051" s="27"/>
      <c r="AB1051" s="27"/>
      <c r="AC1051" s="27"/>
      <c r="AD1051" s="27"/>
      <c r="AE1051" s="27">
        <v>123006862</v>
      </c>
    </row>
    <row r="1052" spans="1:31" ht="14">
      <c r="A1052" s="27"/>
      <c r="B1052" s="27"/>
      <c r="C1052" s="27"/>
      <c r="D1052" s="27"/>
      <c r="E1052" s="27"/>
      <c r="F1052" s="27"/>
      <c r="G1052" s="27"/>
      <c r="H1052" s="27"/>
      <c r="I1052" s="27"/>
      <c r="J1052" s="27"/>
      <c r="K1052" s="27"/>
      <c r="L1052" s="37"/>
      <c r="M1052" s="27"/>
      <c r="N1052" s="27"/>
      <c r="O1052" s="34"/>
      <c r="P1052" s="27"/>
      <c r="Q1052" s="27"/>
      <c r="R1052" s="27"/>
      <c r="S1052" s="27"/>
      <c r="T1052" s="27"/>
      <c r="U1052" s="27"/>
      <c r="V1052" s="27"/>
      <c r="W1052" s="27"/>
      <c r="X1052" s="27"/>
      <c r="Y1052" s="27"/>
      <c r="Z1052" s="27"/>
      <c r="AA1052" s="27"/>
      <c r="AB1052" s="27"/>
      <c r="AC1052" s="27"/>
      <c r="AD1052" s="27"/>
      <c r="AE1052" s="27">
        <v>122958139</v>
      </c>
    </row>
    <row r="1053" spans="1:31" ht="14">
      <c r="A1053" s="27"/>
      <c r="B1053" s="27"/>
      <c r="C1053" s="27"/>
      <c r="D1053" s="27"/>
      <c r="E1053" s="27"/>
      <c r="F1053" s="27"/>
      <c r="G1053" s="27"/>
      <c r="H1053" s="27"/>
      <c r="I1053" s="27"/>
      <c r="J1053" s="27"/>
      <c r="K1053" s="27"/>
      <c r="L1053" s="37"/>
      <c r="M1053" s="27"/>
      <c r="N1053" s="27"/>
      <c r="O1053" s="34"/>
      <c r="P1053" s="27"/>
      <c r="Q1053" s="27"/>
      <c r="R1053" s="27"/>
      <c r="S1053" s="27"/>
      <c r="T1053" s="27"/>
      <c r="U1053" s="27"/>
      <c r="V1053" s="27"/>
      <c r="W1053" s="27"/>
      <c r="X1053" s="27"/>
      <c r="Y1053" s="27"/>
      <c r="Z1053" s="27"/>
      <c r="AA1053" s="27"/>
      <c r="AB1053" s="27"/>
      <c r="AC1053" s="27"/>
      <c r="AD1053" s="27"/>
      <c r="AE1053" s="27">
        <v>122968044</v>
      </c>
    </row>
    <row r="1054" spans="1:31" ht="14">
      <c r="A1054" s="27"/>
      <c r="B1054" s="27"/>
      <c r="C1054" s="27"/>
      <c r="D1054" s="27"/>
      <c r="E1054" s="27"/>
      <c r="F1054" s="27"/>
      <c r="G1054" s="27"/>
      <c r="H1054" s="27"/>
      <c r="I1054" s="27"/>
      <c r="J1054" s="27"/>
      <c r="K1054" s="27"/>
      <c r="L1054" s="37"/>
      <c r="M1054" s="27"/>
      <c r="N1054" s="27"/>
      <c r="O1054" s="34"/>
      <c r="P1054" s="27"/>
      <c r="Q1054" s="27"/>
      <c r="R1054" s="27"/>
      <c r="S1054" s="27"/>
      <c r="T1054" s="27"/>
      <c r="U1054" s="27"/>
      <c r="V1054" s="27"/>
      <c r="W1054" s="27"/>
      <c r="X1054" s="27"/>
      <c r="Y1054" s="27"/>
      <c r="Z1054" s="27"/>
      <c r="AA1054" s="27"/>
      <c r="AB1054" s="27"/>
      <c r="AC1054" s="27"/>
      <c r="AD1054" s="27"/>
      <c r="AE1054" s="27"/>
    </row>
    <row r="1055" spans="1:31" ht="14">
      <c r="A1055" s="27"/>
      <c r="B1055" s="27"/>
      <c r="C1055" s="27"/>
      <c r="D1055" s="27"/>
      <c r="E1055" s="27"/>
      <c r="F1055" s="27"/>
      <c r="G1055" s="27"/>
      <c r="H1055" s="27"/>
      <c r="I1055" s="27"/>
      <c r="J1055" s="27"/>
      <c r="K1055" s="27"/>
      <c r="L1055" s="37"/>
      <c r="M1055" s="27"/>
      <c r="N1055" s="27"/>
      <c r="O1055" s="34"/>
      <c r="P1055" s="27"/>
      <c r="Q1055" s="27"/>
      <c r="R1055" s="27"/>
      <c r="S1055" s="27"/>
      <c r="T1055" s="27"/>
      <c r="U1055" s="27"/>
      <c r="V1055" s="27"/>
      <c r="W1055" s="27"/>
      <c r="X1055" s="27"/>
      <c r="Y1055" s="27"/>
      <c r="Z1055" s="27"/>
      <c r="AA1055" s="27"/>
      <c r="AB1055" s="27"/>
      <c r="AC1055" s="27"/>
      <c r="AD1055" s="27"/>
      <c r="AE1055" s="27"/>
    </row>
    <row r="1056" spans="1:31" ht="14">
      <c r="A1056" s="27"/>
      <c r="B1056" s="27"/>
      <c r="C1056" s="27"/>
      <c r="D1056" s="27"/>
      <c r="E1056" s="27"/>
      <c r="F1056" s="27"/>
      <c r="G1056" s="27"/>
      <c r="H1056" s="27"/>
      <c r="I1056" s="27"/>
      <c r="J1056" s="27"/>
      <c r="K1056" s="27"/>
      <c r="L1056" s="37"/>
      <c r="M1056" s="27"/>
      <c r="N1056" s="27"/>
      <c r="O1056" s="34"/>
      <c r="P1056" s="27"/>
      <c r="Q1056" s="27"/>
      <c r="R1056" s="27"/>
      <c r="S1056" s="27"/>
      <c r="T1056" s="27"/>
      <c r="U1056" s="27"/>
      <c r="V1056" s="27"/>
      <c r="W1056" s="27"/>
      <c r="X1056" s="27"/>
      <c r="Y1056" s="27"/>
      <c r="Z1056" s="27"/>
      <c r="AA1056" s="27"/>
      <c r="AB1056" s="27"/>
      <c r="AC1056" s="27"/>
      <c r="AD1056" s="27"/>
      <c r="AE1056" s="27">
        <v>122959226</v>
      </c>
    </row>
    <row r="1057" spans="1:31" ht="14">
      <c r="A1057" s="27"/>
      <c r="B1057" s="27"/>
      <c r="C1057" s="27"/>
      <c r="D1057" s="27"/>
      <c r="E1057" s="27"/>
      <c r="F1057" s="27"/>
      <c r="G1057" s="27"/>
      <c r="H1057" s="27"/>
      <c r="I1057" s="27"/>
      <c r="J1057" s="27"/>
      <c r="K1057" s="27"/>
      <c r="L1057" s="37"/>
      <c r="M1057" s="27"/>
      <c r="N1057" s="27"/>
      <c r="O1057" s="34"/>
      <c r="P1057" s="27"/>
      <c r="Q1057" s="27"/>
      <c r="R1057" s="27"/>
      <c r="S1057" s="27"/>
      <c r="T1057" s="27"/>
      <c r="U1057" s="27"/>
      <c r="V1057" s="27"/>
      <c r="W1057" s="27"/>
      <c r="X1057" s="27"/>
      <c r="Y1057" s="27"/>
      <c r="Z1057" s="27"/>
      <c r="AA1057" s="27"/>
      <c r="AB1057" s="27"/>
      <c r="AC1057" s="27"/>
      <c r="AD1057" s="27"/>
      <c r="AE1057" s="27">
        <v>122988311</v>
      </c>
    </row>
    <row r="1058" spans="1:31" ht="14">
      <c r="A1058" s="27"/>
      <c r="B1058" s="27"/>
      <c r="C1058" s="27"/>
      <c r="D1058" s="27"/>
      <c r="E1058" s="27"/>
      <c r="F1058" s="27"/>
      <c r="G1058" s="27"/>
      <c r="H1058" s="27"/>
      <c r="I1058" s="27"/>
      <c r="J1058" s="27"/>
      <c r="K1058" s="27"/>
      <c r="L1058" s="37"/>
      <c r="M1058" s="27"/>
      <c r="N1058" s="27"/>
      <c r="O1058" s="34"/>
      <c r="P1058" s="27"/>
      <c r="Q1058" s="27"/>
      <c r="R1058" s="27"/>
      <c r="S1058" s="27"/>
      <c r="T1058" s="27"/>
      <c r="U1058" s="27"/>
      <c r="V1058" s="27"/>
      <c r="W1058" s="27"/>
      <c r="X1058" s="27"/>
      <c r="Y1058" s="27"/>
      <c r="Z1058" s="27"/>
      <c r="AA1058" s="27"/>
      <c r="AB1058" s="27"/>
      <c r="AC1058" s="27"/>
      <c r="AD1058" s="27"/>
      <c r="AE1058" s="27"/>
    </row>
    <row r="1059" spans="1:31" ht="14">
      <c r="A1059" s="27"/>
      <c r="B1059" s="27"/>
      <c r="C1059" s="27"/>
      <c r="D1059" s="27"/>
      <c r="E1059" s="27"/>
      <c r="F1059" s="27"/>
      <c r="G1059" s="27"/>
      <c r="H1059" s="27"/>
      <c r="I1059" s="27"/>
      <c r="J1059" s="27"/>
      <c r="K1059" s="27"/>
      <c r="L1059" s="37"/>
      <c r="M1059" s="27"/>
      <c r="N1059" s="27"/>
      <c r="O1059" s="34"/>
      <c r="P1059" s="27"/>
      <c r="Q1059" s="27"/>
      <c r="R1059" s="27"/>
      <c r="S1059" s="27"/>
      <c r="T1059" s="27"/>
      <c r="U1059" s="27"/>
      <c r="V1059" s="27"/>
      <c r="W1059" s="27"/>
      <c r="X1059" s="27"/>
      <c r="Y1059" s="27"/>
      <c r="Z1059" s="27"/>
      <c r="AA1059" s="27"/>
      <c r="AB1059" s="27"/>
      <c r="AC1059" s="27"/>
      <c r="AD1059" s="27"/>
      <c r="AE1059" s="27"/>
    </row>
    <row r="1060" spans="1:31" ht="14">
      <c r="A1060" s="27"/>
      <c r="B1060" s="27"/>
      <c r="C1060" s="27"/>
      <c r="D1060" s="27"/>
      <c r="E1060" s="27"/>
      <c r="F1060" s="27"/>
      <c r="G1060" s="27"/>
      <c r="H1060" s="27"/>
      <c r="I1060" s="27"/>
      <c r="J1060" s="27"/>
      <c r="K1060" s="27"/>
      <c r="L1060" s="37"/>
      <c r="M1060" s="27"/>
      <c r="N1060" s="27"/>
      <c r="O1060" s="34"/>
      <c r="P1060" s="27"/>
      <c r="Q1060" s="27"/>
      <c r="R1060" s="27"/>
      <c r="S1060" s="27"/>
      <c r="T1060" s="27"/>
      <c r="U1060" s="27"/>
      <c r="V1060" s="27"/>
      <c r="W1060" s="27"/>
      <c r="X1060" s="27"/>
      <c r="Y1060" s="27"/>
      <c r="Z1060" s="27"/>
      <c r="AA1060" s="27"/>
      <c r="AB1060" s="27"/>
      <c r="AC1060" s="27"/>
      <c r="AD1060" s="27">
        <v>122998442</v>
      </c>
      <c r="AE1060" s="27"/>
    </row>
    <row r="1061" spans="1:31" ht="14">
      <c r="A1061" s="27"/>
      <c r="B1061" s="27"/>
      <c r="C1061" s="27"/>
      <c r="D1061" s="27"/>
      <c r="E1061" s="27"/>
      <c r="F1061" s="27"/>
      <c r="G1061" s="27"/>
      <c r="H1061" s="27"/>
      <c r="I1061" s="27"/>
      <c r="J1061" s="27"/>
      <c r="K1061" s="27"/>
      <c r="L1061" s="37"/>
      <c r="M1061" s="27"/>
      <c r="N1061" s="27"/>
      <c r="O1061" s="34"/>
      <c r="P1061" s="27"/>
      <c r="Q1061" s="27"/>
      <c r="R1061" s="27"/>
      <c r="S1061" s="27"/>
      <c r="T1061" s="27"/>
      <c r="U1061" s="27"/>
      <c r="V1061" s="27"/>
      <c r="W1061" s="35"/>
      <c r="X1061" s="27"/>
      <c r="Y1061" s="27"/>
      <c r="Z1061" s="27"/>
      <c r="AA1061" s="27"/>
      <c r="AB1061" s="27"/>
      <c r="AC1061" s="27"/>
      <c r="AD1061" s="27"/>
      <c r="AE1061" s="27"/>
    </row>
    <row r="1062" spans="1:31" ht="14">
      <c r="A1062" s="27"/>
      <c r="B1062" s="27"/>
      <c r="C1062" s="27"/>
      <c r="D1062" s="27"/>
      <c r="E1062" s="27"/>
      <c r="F1062" s="27"/>
      <c r="G1062" s="27"/>
      <c r="H1062" s="27"/>
      <c r="I1062" s="27"/>
      <c r="J1062" s="27"/>
      <c r="K1062" s="27"/>
      <c r="L1062" s="37"/>
      <c r="M1062" s="27"/>
      <c r="N1062" s="27"/>
      <c r="O1062" s="34"/>
      <c r="P1062" s="27"/>
      <c r="Q1062" s="27"/>
      <c r="R1062" s="27"/>
      <c r="S1062" s="27"/>
      <c r="T1062" s="27"/>
      <c r="U1062" s="27"/>
      <c r="V1062" s="27"/>
      <c r="W1062" s="36"/>
      <c r="X1062" s="27"/>
      <c r="Y1062" s="27"/>
      <c r="Z1062" s="27"/>
      <c r="AA1062" s="27"/>
      <c r="AB1062" s="27"/>
      <c r="AC1062" s="27"/>
      <c r="AD1062" s="27"/>
      <c r="AE1062" s="27"/>
    </row>
    <row r="1063" spans="1:31" ht="14">
      <c r="A1063" s="27"/>
      <c r="B1063" s="27"/>
      <c r="C1063" s="27"/>
      <c r="D1063" s="27"/>
      <c r="E1063" s="27"/>
      <c r="F1063" s="27"/>
      <c r="G1063" s="27"/>
      <c r="H1063" s="27"/>
      <c r="I1063" s="27"/>
      <c r="J1063" s="27"/>
      <c r="K1063" s="27"/>
      <c r="L1063" s="37"/>
      <c r="M1063" s="27"/>
      <c r="N1063" s="27"/>
      <c r="O1063" s="34"/>
      <c r="P1063" s="27"/>
      <c r="Q1063" s="27"/>
      <c r="R1063" s="27"/>
      <c r="S1063" s="27"/>
      <c r="T1063" s="27"/>
      <c r="U1063" s="27"/>
      <c r="V1063" s="27"/>
      <c r="W1063" s="27"/>
      <c r="X1063" s="27"/>
      <c r="Y1063" s="27"/>
      <c r="Z1063" s="27"/>
      <c r="AA1063" s="27"/>
      <c r="AB1063" s="27"/>
      <c r="AC1063" s="27"/>
      <c r="AD1063" s="27"/>
      <c r="AE1063" s="27"/>
    </row>
    <row r="1064" spans="1:31" ht="14">
      <c r="A1064" s="27"/>
      <c r="B1064" s="27"/>
      <c r="C1064" s="27"/>
      <c r="D1064" s="27"/>
      <c r="E1064" s="27"/>
      <c r="F1064" s="27"/>
      <c r="G1064" s="27"/>
      <c r="H1064" s="27"/>
      <c r="I1064" s="27"/>
      <c r="J1064" s="27"/>
      <c r="K1064" s="27"/>
      <c r="L1064" s="37"/>
      <c r="M1064" s="27"/>
      <c r="N1064" s="27"/>
      <c r="O1064" s="34"/>
      <c r="P1064" s="27"/>
      <c r="Q1064" s="27"/>
      <c r="R1064" s="27"/>
      <c r="S1064" s="27"/>
      <c r="T1064" s="27"/>
      <c r="U1064" s="27"/>
      <c r="V1064" s="27"/>
      <c r="W1064" s="27"/>
      <c r="X1064" s="27"/>
      <c r="Y1064" s="27"/>
      <c r="Z1064" s="27"/>
      <c r="AA1064" s="27"/>
      <c r="AB1064" s="27"/>
      <c r="AC1064" s="27"/>
      <c r="AD1064" s="27"/>
      <c r="AE1064" s="27"/>
    </row>
    <row r="1065" spans="1:31" ht="14">
      <c r="A1065" s="27"/>
      <c r="B1065" s="27"/>
      <c r="C1065" s="27"/>
      <c r="D1065" s="27"/>
      <c r="E1065" s="27"/>
      <c r="F1065" s="27"/>
      <c r="G1065" s="27"/>
      <c r="H1065" s="27"/>
      <c r="I1065" s="27"/>
      <c r="J1065" s="27"/>
      <c r="K1065" s="27"/>
      <c r="L1065" s="37"/>
      <c r="M1065" s="27"/>
      <c r="N1065" s="27"/>
      <c r="O1065" s="34"/>
      <c r="P1065" s="27"/>
      <c r="Q1065" s="27"/>
      <c r="R1065" s="27"/>
      <c r="S1065" s="27"/>
      <c r="T1065" s="27"/>
      <c r="U1065" s="27"/>
      <c r="V1065" s="27"/>
      <c r="W1065" s="27"/>
      <c r="X1065" s="27"/>
      <c r="Y1065" s="27"/>
      <c r="Z1065" s="27"/>
      <c r="AA1065" s="27"/>
      <c r="AB1065" s="27"/>
      <c r="AC1065" s="27"/>
      <c r="AD1065" s="27"/>
      <c r="AE1065" s="27"/>
    </row>
    <row r="1066" spans="1:31" ht="14">
      <c r="A1066" s="27"/>
      <c r="B1066" s="27"/>
      <c r="C1066" s="27"/>
      <c r="D1066" s="27"/>
      <c r="E1066" s="27"/>
      <c r="F1066" s="27"/>
      <c r="G1066" s="27"/>
      <c r="H1066" s="27"/>
      <c r="I1066" s="27"/>
      <c r="J1066" s="27"/>
      <c r="K1066" s="27"/>
      <c r="L1066" s="37"/>
      <c r="M1066" s="27"/>
      <c r="N1066" s="27"/>
      <c r="O1066" s="34"/>
      <c r="P1066" s="27"/>
      <c r="Q1066" s="27"/>
      <c r="R1066" s="27"/>
      <c r="S1066" s="27"/>
      <c r="T1066" s="27"/>
      <c r="U1066" s="27"/>
      <c r="V1066" s="27"/>
      <c r="W1066" s="27"/>
      <c r="X1066" s="27"/>
      <c r="Y1066" s="27"/>
      <c r="Z1066" s="27"/>
      <c r="AA1066" s="27"/>
      <c r="AB1066" s="27"/>
      <c r="AC1066" s="27"/>
      <c r="AD1066" s="27"/>
      <c r="AE1066" s="27" t="s">
        <v>7635</v>
      </c>
    </row>
    <row r="1067" spans="1:31" ht="14">
      <c r="A1067" s="27"/>
      <c r="B1067" s="27"/>
      <c r="C1067" s="27"/>
      <c r="D1067" s="27"/>
      <c r="E1067" s="27"/>
      <c r="F1067" s="27"/>
      <c r="G1067" s="27"/>
      <c r="H1067" s="27"/>
      <c r="I1067" s="27"/>
      <c r="J1067" s="27"/>
      <c r="K1067" s="27"/>
      <c r="L1067" s="37"/>
      <c r="M1067" s="27"/>
      <c r="N1067" s="27"/>
      <c r="O1067" s="34"/>
      <c r="P1067" s="27"/>
      <c r="Q1067" s="27"/>
      <c r="R1067" s="27"/>
      <c r="S1067" s="27"/>
      <c r="T1067" s="27"/>
      <c r="U1067" s="27"/>
      <c r="V1067" s="27"/>
      <c r="W1067" s="27"/>
      <c r="X1067" s="27"/>
      <c r="Y1067" s="27"/>
      <c r="Z1067" s="27"/>
      <c r="AA1067" s="27"/>
      <c r="AB1067" s="27"/>
      <c r="AC1067" s="27"/>
      <c r="AD1067" s="27"/>
      <c r="AE1067" s="27">
        <v>122967307</v>
      </c>
    </row>
    <row r="1068" spans="1:31" ht="14">
      <c r="A1068" s="27"/>
      <c r="B1068" s="27"/>
      <c r="C1068" s="27"/>
      <c r="D1068" s="27"/>
      <c r="E1068" s="27"/>
      <c r="F1068" s="27"/>
      <c r="G1068" s="27"/>
      <c r="H1068" s="27"/>
      <c r="I1068" s="27"/>
      <c r="J1068" s="27"/>
      <c r="K1068" s="27"/>
      <c r="L1068" s="37"/>
      <c r="M1068" s="27"/>
      <c r="N1068" s="27"/>
      <c r="O1068" s="34"/>
      <c r="P1068" s="27"/>
      <c r="Q1068" s="27"/>
      <c r="R1068" s="27"/>
      <c r="S1068" s="27"/>
      <c r="T1068" s="27"/>
      <c r="U1068" s="27"/>
      <c r="V1068" s="27"/>
      <c r="W1068" s="35"/>
      <c r="X1068" s="27"/>
      <c r="Y1068" s="27"/>
      <c r="Z1068" s="27"/>
      <c r="AA1068" s="27"/>
      <c r="AB1068" s="27"/>
      <c r="AC1068" s="27"/>
      <c r="AD1068" s="27"/>
      <c r="AE1068" s="27"/>
    </row>
    <row r="1069" spans="1:31" ht="14">
      <c r="A1069" s="27"/>
      <c r="B1069" s="27"/>
      <c r="C1069" s="27"/>
      <c r="D1069" s="27"/>
      <c r="E1069" s="27"/>
      <c r="F1069" s="27"/>
      <c r="G1069" s="27"/>
      <c r="H1069" s="27"/>
      <c r="I1069" s="27"/>
      <c r="J1069" s="27"/>
      <c r="K1069" s="27"/>
      <c r="L1069" s="37"/>
      <c r="M1069" s="27"/>
      <c r="N1069" s="27"/>
      <c r="O1069" s="34"/>
      <c r="P1069" s="27"/>
      <c r="Q1069" s="27"/>
      <c r="R1069" s="27"/>
      <c r="S1069" s="27"/>
      <c r="T1069" s="27"/>
      <c r="U1069" s="27"/>
      <c r="V1069" s="27"/>
      <c r="W1069" s="27"/>
      <c r="X1069" s="27"/>
      <c r="Y1069" s="27"/>
      <c r="Z1069" s="27"/>
      <c r="AA1069" s="27"/>
      <c r="AB1069" s="27"/>
      <c r="AC1069" s="27"/>
      <c r="AD1069" s="27"/>
      <c r="AE1069" s="27"/>
    </row>
    <row r="1070" spans="1:31" ht="14">
      <c r="A1070" s="27"/>
      <c r="B1070" s="27"/>
      <c r="C1070" s="27"/>
      <c r="D1070" s="27"/>
      <c r="E1070" s="27"/>
      <c r="F1070" s="27"/>
      <c r="G1070" s="27"/>
      <c r="H1070" s="27"/>
      <c r="I1070" s="27"/>
      <c r="J1070" s="27"/>
      <c r="K1070" s="27"/>
      <c r="L1070" s="37"/>
      <c r="M1070" s="27"/>
      <c r="N1070" s="27"/>
      <c r="O1070" s="34"/>
      <c r="P1070" s="27"/>
      <c r="Q1070" s="27"/>
      <c r="R1070" s="27"/>
      <c r="S1070" s="27"/>
      <c r="T1070" s="27"/>
      <c r="U1070" s="27"/>
      <c r="V1070" s="27"/>
      <c r="W1070" s="27"/>
      <c r="X1070" s="27"/>
      <c r="Y1070" s="27"/>
      <c r="Z1070" s="27"/>
      <c r="AA1070" s="27"/>
      <c r="AB1070" s="27"/>
      <c r="AC1070" s="27"/>
      <c r="AD1070" s="27"/>
      <c r="AE1070" s="27"/>
    </row>
    <row r="1071" spans="1:31" ht="14">
      <c r="A1071" s="27"/>
      <c r="B1071" s="27"/>
      <c r="C1071" s="27"/>
      <c r="D1071" s="27"/>
      <c r="E1071" s="27"/>
      <c r="F1071" s="27"/>
      <c r="G1071" s="27"/>
      <c r="H1071" s="27"/>
      <c r="I1071" s="27"/>
      <c r="J1071" s="27"/>
      <c r="K1071" s="27"/>
      <c r="L1071" s="37"/>
      <c r="M1071" s="27"/>
      <c r="N1071" s="27"/>
      <c r="O1071" s="34"/>
      <c r="P1071" s="27"/>
      <c r="Q1071" s="27"/>
      <c r="R1071" s="27"/>
      <c r="S1071" s="27"/>
      <c r="T1071" s="27"/>
      <c r="U1071" s="27"/>
      <c r="V1071" s="27"/>
      <c r="W1071" s="27"/>
      <c r="X1071" s="27"/>
      <c r="Y1071" s="27"/>
      <c r="Z1071" s="27"/>
      <c r="AA1071" s="27"/>
      <c r="AB1071" s="27"/>
      <c r="AC1071" s="27"/>
      <c r="AD1071" s="27"/>
      <c r="AE1071" s="27"/>
    </row>
    <row r="1072" spans="1:31" ht="14">
      <c r="A1072" s="27"/>
      <c r="B1072" s="27"/>
      <c r="C1072" s="27"/>
      <c r="D1072" s="27"/>
      <c r="E1072" s="27"/>
      <c r="F1072" s="27"/>
      <c r="G1072" s="27"/>
      <c r="H1072" s="27"/>
      <c r="I1072" s="27"/>
      <c r="J1072" s="27"/>
      <c r="K1072" s="27"/>
      <c r="L1072" s="37"/>
      <c r="M1072" s="27"/>
      <c r="N1072" s="27"/>
      <c r="O1072" s="34"/>
      <c r="P1072" s="27"/>
      <c r="Q1072" s="27"/>
      <c r="R1072" s="27"/>
      <c r="S1072" s="27"/>
      <c r="T1072" s="27"/>
      <c r="U1072" s="27"/>
      <c r="V1072" s="27"/>
      <c r="W1072" s="27"/>
      <c r="X1072" s="27"/>
      <c r="Y1072" s="27"/>
      <c r="Z1072" s="27"/>
      <c r="AA1072" s="27"/>
      <c r="AB1072" s="27"/>
      <c r="AC1072" s="27"/>
      <c r="AD1072" s="27"/>
      <c r="AE1072" s="27"/>
    </row>
    <row r="1073" spans="1:31" ht="14">
      <c r="A1073" s="27"/>
      <c r="B1073" s="27"/>
      <c r="C1073" s="27"/>
      <c r="D1073" s="27"/>
      <c r="E1073" s="27"/>
      <c r="F1073" s="27"/>
      <c r="G1073" s="27"/>
      <c r="H1073" s="27"/>
      <c r="I1073" s="27"/>
      <c r="J1073" s="27"/>
      <c r="K1073" s="27"/>
      <c r="L1073" s="37"/>
      <c r="M1073" s="27"/>
      <c r="N1073" s="27"/>
      <c r="O1073" s="34"/>
      <c r="P1073" s="27"/>
      <c r="Q1073" s="27"/>
      <c r="R1073" s="27"/>
      <c r="S1073" s="27"/>
      <c r="T1073" s="27"/>
      <c r="U1073" s="27"/>
      <c r="V1073" s="27"/>
      <c r="W1073" s="27"/>
      <c r="X1073" s="27"/>
      <c r="Y1073" s="27"/>
      <c r="Z1073" s="27"/>
      <c r="AA1073" s="27"/>
      <c r="AB1073" s="27"/>
      <c r="AC1073" s="27"/>
      <c r="AD1073" s="27"/>
      <c r="AE1073" s="27">
        <v>122969088</v>
      </c>
    </row>
    <row r="1074" spans="1:31" ht="14">
      <c r="A1074" s="27"/>
      <c r="B1074" s="27"/>
      <c r="C1074" s="27"/>
      <c r="D1074" s="27"/>
      <c r="E1074" s="27"/>
      <c r="F1074" s="27"/>
      <c r="G1074" s="27"/>
      <c r="H1074" s="27"/>
      <c r="I1074" s="27"/>
      <c r="J1074" s="27"/>
      <c r="K1074" s="27"/>
      <c r="L1074" s="37"/>
      <c r="M1074" s="27"/>
      <c r="N1074" s="27"/>
      <c r="O1074" s="34"/>
      <c r="P1074" s="27"/>
      <c r="Q1074" s="27"/>
      <c r="R1074" s="27"/>
      <c r="S1074" s="27"/>
      <c r="T1074" s="27"/>
      <c r="U1074" s="27"/>
      <c r="V1074" s="27"/>
      <c r="W1074" s="27"/>
      <c r="X1074" s="27"/>
      <c r="Y1074" s="27"/>
      <c r="Z1074" s="27"/>
      <c r="AA1074" s="27"/>
      <c r="AB1074" s="27"/>
      <c r="AC1074" s="27"/>
      <c r="AD1074" s="27"/>
      <c r="AE1074" s="27">
        <v>122969023</v>
      </c>
    </row>
    <row r="1075" spans="1:31" ht="14">
      <c r="A1075" s="27"/>
      <c r="B1075" s="27"/>
      <c r="C1075" s="27"/>
      <c r="D1075" s="27"/>
      <c r="E1075" s="27"/>
      <c r="F1075" s="27"/>
      <c r="G1075" s="27"/>
      <c r="H1075" s="27"/>
      <c r="I1075" s="27"/>
      <c r="J1075" s="27"/>
      <c r="K1075" s="27"/>
      <c r="L1075" s="37"/>
      <c r="M1075" s="27"/>
      <c r="N1075" s="27"/>
      <c r="O1075" s="34"/>
      <c r="P1075" s="27"/>
      <c r="Q1075" s="27"/>
      <c r="R1075" s="27"/>
      <c r="S1075" s="27"/>
      <c r="T1075" s="27"/>
      <c r="U1075" s="27"/>
      <c r="V1075" s="27"/>
      <c r="W1075" s="27"/>
      <c r="X1075" s="27"/>
      <c r="Y1075" s="27"/>
      <c r="Z1075" s="27"/>
      <c r="AA1075" s="27"/>
      <c r="AB1075" s="27"/>
      <c r="AC1075" s="27"/>
      <c r="AD1075" s="27"/>
      <c r="AE1075" s="27"/>
    </row>
    <row r="1076" spans="1:31" ht="14">
      <c r="A1076" s="27"/>
      <c r="B1076" s="27"/>
      <c r="C1076" s="27"/>
      <c r="D1076" s="27"/>
      <c r="E1076" s="27"/>
      <c r="F1076" s="27"/>
      <c r="G1076" s="27"/>
      <c r="H1076" s="27"/>
      <c r="I1076" s="27"/>
      <c r="J1076" s="27"/>
      <c r="K1076" s="27"/>
      <c r="L1076" s="37"/>
      <c r="M1076" s="27"/>
      <c r="N1076" s="27"/>
      <c r="O1076" s="34"/>
      <c r="P1076" s="27"/>
      <c r="Q1076" s="27"/>
      <c r="R1076" s="27"/>
      <c r="S1076" s="27"/>
      <c r="T1076" s="27"/>
      <c r="U1076" s="27"/>
      <c r="V1076" s="27"/>
      <c r="W1076" s="27"/>
      <c r="X1076" s="27"/>
      <c r="Y1076" s="27"/>
      <c r="Z1076" s="27"/>
      <c r="AA1076" s="27"/>
      <c r="AB1076" s="27"/>
      <c r="AC1076" s="27"/>
      <c r="AD1076" s="27"/>
      <c r="AE1076" s="27">
        <v>122986140</v>
      </c>
    </row>
    <row r="1077" spans="1:31" ht="14">
      <c r="A1077" s="27"/>
      <c r="B1077" s="27"/>
      <c r="C1077" s="27"/>
      <c r="D1077" s="27"/>
      <c r="E1077" s="27"/>
      <c r="F1077" s="27"/>
      <c r="G1077" s="27"/>
      <c r="H1077" s="27"/>
      <c r="I1077" s="27"/>
      <c r="J1077" s="27"/>
      <c r="K1077" s="27"/>
      <c r="L1077" s="37"/>
      <c r="M1077" s="27"/>
      <c r="N1077" s="27"/>
      <c r="O1077" s="34"/>
      <c r="P1077" s="27"/>
      <c r="Q1077" s="27"/>
      <c r="R1077" s="27"/>
      <c r="S1077" s="27"/>
      <c r="T1077" s="27"/>
      <c r="U1077" s="27"/>
      <c r="V1077" s="27"/>
      <c r="W1077" s="27"/>
      <c r="X1077" s="27"/>
      <c r="Y1077" s="27"/>
      <c r="Z1077" s="27"/>
      <c r="AA1077" s="27"/>
      <c r="AB1077" s="27"/>
      <c r="AC1077" s="27"/>
      <c r="AD1077" s="27"/>
      <c r="AE1077" s="27">
        <v>122968690</v>
      </c>
    </row>
    <row r="1078" spans="1:31" ht="14">
      <c r="A1078" s="27"/>
      <c r="B1078" s="27"/>
      <c r="C1078" s="27"/>
      <c r="D1078" s="27"/>
      <c r="E1078" s="27"/>
      <c r="F1078" s="27"/>
      <c r="G1078" s="27"/>
      <c r="H1078" s="27"/>
      <c r="I1078" s="27"/>
      <c r="J1078" s="27"/>
      <c r="K1078" s="27"/>
      <c r="L1078" s="37"/>
      <c r="M1078" s="27"/>
      <c r="N1078" s="27"/>
      <c r="O1078" s="34"/>
      <c r="P1078" s="27"/>
      <c r="Q1078" s="27"/>
      <c r="R1078" s="27"/>
      <c r="S1078" s="27"/>
      <c r="T1078" s="27"/>
      <c r="U1078" s="27"/>
      <c r="V1078" s="27"/>
      <c r="W1078" s="27"/>
      <c r="X1078" s="27"/>
      <c r="Y1078" s="27"/>
      <c r="Z1078" s="27"/>
      <c r="AA1078" s="27"/>
      <c r="AB1078" s="27"/>
      <c r="AC1078" s="27"/>
      <c r="AD1078" s="27"/>
      <c r="AE1078" s="27"/>
    </row>
    <row r="1079" spans="1:31" ht="14">
      <c r="A1079" s="27"/>
      <c r="B1079" s="27"/>
      <c r="C1079" s="27"/>
      <c r="D1079" s="27"/>
      <c r="E1079" s="27"/>
      <c r="F1079" s="27"/>
      <c r="G1079" s="27"/>
      <c r="H1079" s="27"/>
      <c r="I1079" s="27"/>
      <c r="J1079" s="27"/>
      <c r="K1079" s="27"/>
      <c r="L1079" s="37"/>
      <c r="M1079" s="27"/>
      <c r="N1079" s="27"/>
      <c r="O1079" s="34"/>
      <c r="P1079" s="27"/>
      <c r="Q1079" s="27"/>
      <c r="R1079" s="27"/>
      <c r="S1079" s="27"/>
      <c r="T1079" s="27"/>
      <c r="U1079" s="27"/>
      <c r="V1079" s="27"/>
      <c r="W1079" s="27"/>
      <c r="X1079" s="27"/>
      <c r="Y1079" s="27"/>
      <c r="Z1079" s="27"/>
      <c r="AA1079" s="27"/>
      <c r="AB1079" s="27"/>
      <c r="AC1079" s="27"/>
      <c r="AD1079" s="27"/>
      <c r="AE1079" s="27">
        <v>123202806</v>
      </c>
    </row>
    <row r="1080" spans="1:31" ht="14">
      <c r="A1080" s="27"/>
      <c r="B1080" s="27"/>
      <c r="C1080" s="27"/>
      <c r="D1080" s="27"/>
      <c r="E1080" s="27"/>
      <c r="F1080" s="27"/>
      <c r="G1080" s="27"/>
      <c r="H1080" s="27"/>
      <c r="I1080" s="27"/>
      <c r="J1080" s="27"/>
      <c r="K1080" s="27"/>
      <c r="L1080" s="37"/>
      <c r="M1080" s="27"/>
      <c r="N1080" s="27"/>
      <c r="O1080" s="34"/>
      <c r="P1080" s="27"/>
      <c r="Q1080" s="27"/>
      <c r="R1080" s="27"/>
      <c r="S1080" s="27"/>
      <c r="T1080" s="27"/>
      <c r="U1080" s="27"/>
      <c r="V1080" s="27"/>
      <c r="W1080" s="27"/>
      <c r="X1080" s="27"/>
      <c r="Y1080" s="27"/>
      <c r="Z1080" s="27"/>
      <c r="AA1080" s="27"/>
      <c r="AB1080" s="27"/>
      <c r="AC1080" s="27"/>
      <c r="AD1080" s="27"/>
      <c r="AE1080" s="27">
        <v>122970028</v>
      </c>
    </row>
    <row r="1081" spans="1:31" ht="14">
      <c r="A1081" s="27"/>
      <c r="B1081" s="27"/>
      <c r="C1081" s="27"/>
      <c r="D1081" s="27"/>
      <c r="E1081" s="27"/>
      <c r="F1081" s="27"/>
      <c r="G1081" s="27"/>
      <c r="H1081" s="27"/>
      <c r="I1081" s="27"/>
      <c r="J1081" s="27"/>
      <c r="K1081" s="27"/>
      <c r="L1081" s="37"/>
      <c r="M1081" s="27"/>
      <c r="N1081" s="27"/>
      <c r="O1081" s="34"/>
      <c r="P1081" s="27"/>
      <c r="Q1081" s="27"/>
      <c r="R1081" s="27"/>
      <c r="S1081" s="27"/>
      <c r="T1081" s="27"/>
      <c r="U1081" s="27"/>
      <c r="V1081" s="27"/>
      <c r="W1081" s="27"/>
      <c r="X1081" s="27"/>
      <c r="Y1081" s="27"/>
      <c r="Z1081" s="27"/>
      <c r="AA1081" s="27"/>
      <c r="AB1081" s="27"/>
      <c r="AC1081" s="27"/>
      <c r="AD1081" s="27"/>
      <c r="AE1081" s="27"/>
    </row>
    <row r="1082" spans="1:31" ht="14">
      <c r="A1082" s="27"/>
      <c r="B1082" s="27"/>
      <c r="C1082" s="27"/>
      <c r="D1082" s="27"/>
      <c r="E1082" s="27"/>
      <c r="F1082" s="27"/>
      <c r="G1082" s="27"/>
      <c r="H1082" s="27"/>
      <c r="I1082" s="27"/>
      <c r="J1082" s="27"/>
      <c r="K1082" s="27"/>
      <c r="L1082" s="37"/>
      <c r="M1082" s="27"/>
      <c r="N1082" s="27"/>
      <c r="O1082" s="34"/>
      <c r="P1082" s="27"/>
      <c r="Q1082" s="27"/>
      <c r="R1082" s="27"/>
      <c r="S1082" s="27"/>
      <c r="T1082" s="27"/>
      <c r="U1082" s="27"/>
      <c r="V1082" s="27"/>
      <c r="W1082" s="27"/>
      <c r="X1082" s="27"/>
      <c r="Y1082" s="27"/>
      <c r="Z1082" s="27"/>
      <c r="AA1082" s="27"/>
      <c r="AB1082" s="27"/>
      <c r="AC1082" s="27"/>
      <c r="AD1082" s="27"/>
      <c r="AE1082" s="27">
        <v>122982945</v>
      </c>
    </row>
    <row r="1083" spans="1:31" ht="14">
      <c r="A1083" s="27"/>
      <c r="B1083" s="27"/>
      <c r="C1083" s="27"/>
      <c r="D1083" s="27"/>
      <c r="E1083" s="27"/>
      <c r="F1083" s="27"/>
      <c r="G1083" s="27"/>
      <c r="H1083" s="27"/>
      <c r="I1083" s="27"/>
      <c r="J1083" s="27"/>
      <c r="K1083" s="27"/>
      <c r="L1083" s="37"/>
      <c r="M1083" s="27"/>
      <c r="N1083" s="27"/>
      <c r="O1083" s="34"/>
      <c r="P1083" s="27"/>
      <c r="Q1083" s="27"/>
      <c r="R1083" s="27"/>
      <c r="S1083" s="27"/>
      <c r="T1083" s="27"/>
      <c r="U1083" s="27"/>
      <c r="V1083" s="27"/>
      <c r="W1083" s="27"/>
      <c r="X1083" s="27"/>
      <c r="Y1083" s="27"/>
      <c r="Z1083" s="27"/>
      <c r="AA1083" s="27"/>
      <c r="AB1083" s="27"/>
      <c r="AC1083" s="27"/>
      <c r="AD1083" s="27"/>
      <c r="AE1083" s="27">
        <v>122968068</v>
      </c>
    </row>
    <row r="1084" spans="1:31" ht="14">
      <c r="A1084" s="27"/>
      <c r="B1084" s="27"/>
      <c r="C1084" s="27"/>
      <c r="D1084" s="27"/>
      <c r="E1084" s="27"/>
      <c r="F1084" s="27"/>
      <c r="G1084" s="27"/>
      <c r="H1084" s="27"/>
      <c r="I1084" s="27"/>
      <c r="J1084" s="27"/>
      <c r="K1084" s="27"/>
      <c r="L1084" s="37"/>
      <c r="M1084" s="27"/>
      <c r="N1084" s="27"/>
      <c r="O1084" s="34"/>
      <c r="P1084" s="27"/>
      <c r="Q1084" s="27"/>
      <c r="R1084" s="27"/>
      <c r="S1084" s="27"/>
      <c r="T1084" s="27"/>
      <c r="U1084" s="27"/>
      <c r="V1084" s="27"/>
      <c r="W1084" s="27"/>
      <c r="X1084" s="27"/>
      <c r="Y1084" s="27"/>
      <c r="Z1084" s="27"/>
      <c r="AA1084" s="27"/>
      <c r="AB1084" s="27"/>
      <c r="AC1084" s="27"/>
      <c r="AD1084" s="27"/>
      <c r="AE1084" s="27" t="s">
        <v>7636</v>
      </c>
    </row>
    <row r="1085" spans="1:31" ht="14">
      <c r="A1085" s="27"/>
      <c r="B1085" s="27"/>
      <c r="C1085" s="27"/>
      <c r="D1085" s="27"/>
      <c r="E1085" s="27"/>
      <c r="F1085" s="27"/>
      <c r="G1085" s="27"/>
      <c r="H1085" s="27"/>
      <c r="I1085" s="27"/>
      <c r="J1085" s="27"/>
      <c r="K1085" s="27"/>
      <c r="L1085" s="37"/>
      <c r="M1085" s="27"/>
      <c r="N1085" s="27"/>
      <c r="O1085" s="34"/>
      <c r="P1085" s="27"/>
      <c r="Q1085" s="27"/>
      <c r="R1085" s="27"/>
      <c r="S1085" s="27"/>
      <c r="T1085" s="27"/>
      <c r="U1085" s="27"/>
      <c r="V1085" s="27"/>
      <c r="W1085" s="27"/>
      <c r="X1085" s="27"/>
      <c r="Y1085" s="27"/>
      <c r="Z1085" s="27"/>
      <c r="AA1085" s="27"/>
      <c r="AB1085" s="27"/>
      <c r="AC1085" s="27"/>
      <c r="AD1085" s="27"/>
      <c r="AE1085" s="27"/>
    </row>
    <row r="1086" spans="1:31" ht="14">
      <c r="A1086" s="27"/>
      <c r="B1086" s="27"/>
      <c r="C1086" s="27"/>
      <c r="D1086" s="27"/>
      <c r="E1086" s="27"/>
      <c r="F1086" s="27"/>
      <c r="G1086" s="27"/>
      <c r="H1086" s="27"/>
      <c r="I1086" s="27"/>
      <c r="J1086" s="27"/>
      <c r="K1086" s="27"/>
      <c r="L1086" s="37"/>
      <c r="M1086" s="27"/>
      <c r="N1086" s="27"/>
      <c r="O1086" s="34"/>
      <c r="P1086" s="27"/>
      <c r="Q1086" s="27"/>
      <c r="R1086" s="27"/>
      <c r="S1086" s="27"/>
      <c r="T1086" s="27"/>
      <c r="U1086" s="27"/>
      <c r="V1086" s="27"/>
      <c r="W1086" s="27"/>
      <c r="X1086" s="27"/>
      <c r="Y1086" s="27"/>
      <c r="Z1086" s="27"/>
      <c r="AA1086" s="27"/>
      <c r="AB1086" s="27"/>
      <c r="AC1086" s="27"/>
      <c r="AD1086" s="27"/>
      <c r="AE1086" s="27"/>
    </row>
    <row r="1087" spans="1:31" ht="14">
      <c r="A1087" s="27"/>
      <c r="B1087" s="27"/>
      <c r="C1087" s="27"/>
      <c r="D1087" s="27"/>
      <c r="E1087" s="27"/>
      <c r="F1087" s="27"/>
      <c r="G1087" s="27"/>
      <c r="H1087" s="27"/>
      <c r="I1087" s="27"/>
      <c r="J1087" s="27"/>
      <c r="K1087" s="27"/>
      <c r="L1087" s="37"/>
      <c r="M1087" s="27"/>
      <c r="N1087" s="27"/>
      <c r="O1087" s="34"/>
      <c r="P1087" s="27"/>
      <c r="Q1087" s="27"/>
      <c r="R1087" s="27"/>
      <c r="S1087" s="27"/>
      <c r="T1087" s="27"/>
      <c r="U1087" s="27"/>
      <c r="V1087" s="27"/>
      <c r="W1087" s="35"/>
      <c r="X1087" s="27"/>
      <c r="Y1087" s="27"/>
      <c r="Z1087" s="27"/>
      <c r="AA1087" s="27"/>
      <c r="AB1087" s="27"/>
      <c r="AC1087" s="27"/>
      <c r="AD1087" s="27"/>
      <c r="AE1087" s="27">
        <v>122976906</v>
      </c>
    </row>
    <row r="1088" spans="1:31" ht="14">
      <c r="A1088" s="27"/>
      <c r="B1088" s="27"/>
      <c r="C1088" s="27"/>
      <c r="D1088" s="27"/>
      <c r="E1088" s="27"/>
      <c r="F1088" s="27"/>
      <c r="G1088" s="27"/>
      <c r="H1088" s="27"/>
      <c r="I1088" s="27"/>
      <c r="J1088" s="27"/>
      <c r="K1088" s="27"/>
      <c r="L1088" s="37"/>
      <c r="M1088" s="27"/>
      <c r="N1088" s="27"/>
      <c r="O1088" s="34"/>
      <c r="P1088" s="27"/>
      <c r="Q1088" s="27"/>
      <c r="R1088" s="27"/>
      <c r="S1088" s="27"/>
      <c r="T1088" s="27"/>
      <c r="U1088" s="27"/>
      <c r="V1088" s="27"/>
      <c r="W1088" s="27"/>
      <c r="X1088" s="27"/>
      <c r="Y1088" s="27"/>
      <c r="Z1088" s="27"/>
      <c r="AA1088" s="27"/>
      <c r="AB1088" s="27"/>
      <c r="AC1088" s="27"/>
      <c r="AD1088" s="27"/>
      <c r="AE1088" s="27"/>
    </row>
    <row r="1089" spans="1:31" ht="14">
      <c r="A1089" s="27"/>
      <c r="B1089" s="27"/>
      <c r="C1089" s="27"/>
      <c r="D1089" s="27"/>
      <c r="E1089" s="27"/>
      <c r="F1089" s="27"/>
      <c r="G1089" s="27"/>
      <c r="H1089" s="27"/>
      <c r="I1089" s="27"/>
      <c r="J1089" s="27"/>
      <c r="K1089" s="27"/>
      <c r="L1089" s="37"/>
      <c r="M1089" s="27"/>
      <c r="N1089" s="27"/>
      <c r="O1089" s="34"/>
      <c r="P1089" s="27"/>
      <c r="Q1089" s="27"/>
      <c r="R1089" s="27"/>
      <c r="S1089" s="27"/>
      <c r="T1089" s="27"/>
      <c r="U1089" s="27"/>
      <c r="V1089" s="27"/>
      <c r="W1089" s="35"/>
      <c r="X1089" s="27"/>
      <c r="Y1089" s="27"/>
      <c r="Z1089" s="27"/>
      <c r="AA1089" s="27"/>
      <c r="AB1089" s="27"/>
      <c r="AC1089" s="27"/>
      <c r="AD1089" s="27"/>
      <c r="AE1089" s="27"/>
    </row>
    <row r="1090" spans="1:31" ht="14">
      <c r="A1090" s="27"/>
      <c r="B1090" s="27"/>
      <c r="C1090" s="27"/>
      <c r="D1090" s="27"/>
      <c r="E1090" s="27"/>
      <c r="F1090" s="27"/>
      <c r="G1090" s="27"/>
      <c r="H1090" s="27"/>
      <c r="I1090" s="27"/>
      <c r="J1090" s="27"/>
      <c r="K1090" s="27"/>
      <c r="L1090" s="37"/>
      <c r="M1090" s="27"/>
      <c r="N1090" s="27"/>
      <c r="O1090" s="34"/>
      <c r="P1090" s="27"/>
      <c r="Q1090" s="27"/>
      <c r="R1090" s="27"/>
      <c r="S1090" s="27"/>
      <c r="T1090" s="27"/>
      <c r="U1090" s="27"/>
      <c r="V1090" s="27"/>
      <c r="W1090" s="27"/>
      <c r="X1090" s="27"/>
      <c r="Y1090" s="27"/>
      <c r="Z1090" s="27"/>
      <c r="AA1090" s="27"/>
      <c r="AB1090" s="27"/>
      <c r="AC1090" s="27"/>
      <c r="AD1090" s="27"/>
      <c r="AE1090" s="27">
        <v>122977333</v>
      </c>
    </row>
    <row r="1091" spans="1:31" ht="14">
      <c r="A1091" s="27"/>
      <c r="B1091" s="27"/>
      <c r="C1091" s="27"/>
      <c r="D1091" s="27"/>
      <c r="E1091" s="27"/>
      <c r="F1091" s="27"/>
      <c r="G1091" s="27"/>
      <c r="H1091" s="27"/>
      <c r="I1091" s="27"/>
      <c r="J1091" s="27"/>
      <c r="K1091" s="27"/>
      <c r="L1091" s="37"/>
      <c r="M1091" s="27"/>
      <c r="N1091" s="27"/>
      <c r="O1091" s="34"/>
      <c r="P1091" s="27"/>
      <c r="Q1091" s="27"/>
      <c r="R1091" s="27"/>
      <c r="S1091" s="27"/>
      <c r="T1091" s="27"/>
      <c r="U1091" s="27"/>
      <c r="V1091" s="27"/>
      <c r="W1091" s="27"/>
      <c r="X1091" s="27"/>
      <c r="Y1091" s="27"/>
      <c r="Z1091" s="27"/>
      <c r="AA1091" s="27"/>
      <c r="AB1091" s="27"/>
      <c r="AC1091" s="27"/>
      <c r="AD1091" s="27"/>
      <c r="AE1091" s="27"/>
    </row>
    <row r="1092" spans="1:31" ht="14">
      <c r="A1092" s="27"/>
      <c r="B1092" s="27"/>
      <c r="C1092" s="27"/>
      <c r="D1092" s="27"/>
      <c r="E1092" s="27"/>
      <c r="F1092" s="27"/>
      <c r="G1092" s="27"/>
      <c r="H1092" s="27"/>
      <c r="I1092" s="27"/>
      <c r="J1092" s="27"/>
      <c r="K1092" s="27"/>
      <c r="L1092" s="37"/>
      <c r="M1092" s="27"/>
      <c r="N1092" s="27"/>
      <c r="O1092" s="34"/>
      <c r="P1092" s="27"/>
      <c r="Q1092" s="27"/>
      <c r="R1092" s="27"/>
      <c r="S1092" s="27"/>
      <c r="T1092" s="27"/>
      <c r="U1092" s="27"/>
      <c r="V1092" s="27"/>
      <c r="W1092" s="27"/>
      <c r="X1092" s="27"/>
      <c r="Y1092" s="27"/>
      <c r="Z1092" s="27"/>
      <c r="AA1092" s="27"/>
      <c r="AB1092" s="27"/>
      <c r="AC1092" s="27"/>
      <c r="AD1092" s="27"/>
      <c r="AE1092" s="27"/>
    </row>
    <row r="1093" spans="1:31" ht="14">
      <c r="A1093" s="27"/>
      <c r="B1093" s="27"/>
      <c r="C1093" s="27"/>
      <c r="D1093" s="27"/>
      <c r="E1093" s="27"/>
      <c r="F1093" s="27"/>
      <c r="G1093" s="27"/>
      <c r="H1093" s="27"/>
      <c r="I1093" s="27"/>
      <c r="J1093" s="27"/>
      <c r="K1093" s="27"/>
      <c r="L1093" s="37"/>
      <c r="M1093" s="27"/>
      <c r="N1093" s="27"/>
      <c r="O1093" s="34"/>
      <c r="P1093" s="27"/>
      <c r="Q1093" s="27"/>
      <c r="R1093" s="27"/>
      <c r="S1093" s="27"/>
      <c r="T1093" s="27"/>
      <c r="U1093" s="27"/>
      <c r="V1093" s="27"/>
      <c r="W1093" s="27"/>
      <c r="X1093" s="27"/>
      <c r="Y1093" s="27"/>
      <c r="Z1093" s="27"/>
      <c r="AA1093" s="27"/>
      <c r="AB1093" s="27"/>
      <c r="AC1093" s="27"/>
      <c r="AD1093" s="27"/>
      <c r="AE1093" s="27"/>
    </row>
    <row r="1094" spans="1:31" ht="14">
      <c r="A1094" s="27"/>
      <c r="B1094" s="27"/>
      <c r="C1094" s="27"/>
      <c r="D1094" s="27"/>
      <c r="E1094" s="27"/>
      <c r="F1094" s="27"/>
      <c r="G1094" s="27"/>
      <c r="H1094" s="27"/>
      <c r="I1094" s="27"/>
      <c r="J1094" s="27"/>
      <c r="K1094" s="27"/>
      <c r="L1094" s="37"/>
      <c r="M1094" s="27"/>
      <c r="N1094" s="27"/>
      <c r="O1094" s="34"/>
      <c r="P1094" s="27"/>
      <c r="Q1094" s="27"/>
      <c r="R1094" s="27"/>
      <c r="S1094" s="27"/>
      <c r="T1094" s="27"/>
      <c r="U1094" s="27"/>
      <c r="V1094" s="27"/>
      <c r="W1094" s="27"/>
      <c r="X1094" s="27"/>
      <c r="Y1094" s="27"/>
      <c r="Z1094" s="27"/>
      <c r="AA1094" s="27"/>
      <c r="AB1094" s="27"/>
      <c r="AC1094" s="27"/>
      <c r="AD1094" s="27"/>
      <c r="AE1094" s="27"/>
    </row>
    <row r="1095" spans="1:31" ht="14">
      <c r="A1095" s="27"/>
      <c r="B1095" s="27"/>
      <c r="C1095" s="27"/>
      <c r="D1095" s="27"/>
      <c r="E1095" s="27"/>
      <c r="F1095" s="27"/>
      <c r="G1095" s="27"/>
      <c r="H1095" s="27"/>
      <c r="I1095" s="27"/>
      <c r="J1095" s="27"/>
      <c r="K1095" s="27"/>
      <c r="L1095" s="37"/>
      <c r="M1095" s="27"/>
      <c r="N1095" s="27"/>
      <c r="O1095" s="34"/>
      <c r="P1095" s="27"/>
      <c r="Q1095" s="27"/>
      <c r="R1095" s="27"/>
      <c r="S1095" s="27"/>
      <c r="T1095" s="27"/>
      <c r="U1095" s="27"/>
      <c r="V1095" s="27"/>
      <c r="W1095" s="27"/>
      <c r="X1095" s="27"/>
      <c r="Y1095" s="27"/>
      <c r="Z1095" s="27"/>
      <c r="AA1095" s="27"/>
      <c r="AB1095" s="27"/>
      <c r="AC1095" s="27"/>
      <c r="AD1095" s="27"/>
      <c r="AE1095" s="27"/>
    </row>
    <row r="1096" spans="1:31" ht="14">
      <c r="A1096" s="27"/>
      <c r="B1096" s="27"/>
      <c r="C1096" s="27"/>
      <c r="D1096" s="27"/>
      <c r="E1096" s="27"/>
      <c r="F1096" s="27"/>
      <c r="G1096" s="27"/>
      <c r="H1096" s="27"/>
      <c r="I1096" s="27"/>
      <c r="J1096" s="27"/>
      <c r="K1096" s="27"/>
      <c r="L1096" s="37"/>
      <c r="M1096" s="27"/>
      <c r="N1096" s="27"/>
      <c r="O1096" s="34"/>
      <c r="P1096" s="27"/>
      <c r="Q1096" s="27"/>
      <c r="R1096" s="27"/>
      <c r="S1096" s="27"/>
      <c r="T1096" s="27"/>
      <c r="U1096" s="27"/>
      <c r="V1096" s="27"/>
      <c r="W1096" s="27"/>
      <c r="X1096" s="27"/>
      <c r="Y1096" s="27"/>
      <c r="Z1096" s="27"/>
      <c r="AA1096" s="27"/>
      <c r="AB1096" s="27"/>
      <c r="AC1096" s="27"/>
      <c r="AD1096" s="27"/>
      <c r="AE1096" s="27"/>
    </row>
    <row r="1097" spans="1:31" ht="14">
      <c r="A1097" s="27"/>
      <c r="B1097" s="27"/>
      <c r="C1097" s="27"/>
      <c r="D1097" s="27"/>
      <c r="E1097" s="27"/>
      <c r="F1097" s="27"/>
      <c r="G1097" s="27"/>
      <c r="H1097" s="27"/>
      <c r="I1097" s="27"/>
      <c r="J1097" s="27"/>
      <c r="K1097" s="27"/>
      <c r="L1097" s="37"/>
      <c r="M1097" s="27"/>
      <c r="N1097" s="27"/>
      <c r="O1097" s="34"/>
      <c r="P1097" s="27"/>
      <c r="Q1097" s="27"/>
      <c r="R1097" s="27"/>
      <c r="S1097" s="27"/>
      <c r="T1097" s="27"/>
      <c r="U1097" s="27"/>
      <c r="V1097" s="27"/>
      <c r="W1097" s="27"/>
      <c r="X1097" s="27"/>
      <c r="Y1097" s="27"/>
      <c r="Z1097" s="27"/>
      <c r="AA1097" s="27"/>
      <c r="AB1097" s="27"/>
      <c r="AC1097" s="27"/>
      <c r="AD1097" s="27"/>
      <c r="AE1097" s="27">
        <v>122989457</v>
      </c>
    </row>
    <row r="1098" spans="1:31" ht="14">
      <c r="A1098" s="27"/>
      <c r="B1098" s="27"/>
      <c r="C1098" s="27"/>
      <c r="D1098" s="27"/>
      <c r="E1098" s="27"/>
      <c r="F1098" s="27"/>
      <c r="G1098" s="27"/>
      <c r="H1098" s="27"/>
      <c r="I1098" s="27"/>
      <c r="J1098" s="27"/>
      <c r="K1098" s="27"/>
      <c r="L1098" s="37"/>
      <c r="M1098" s="27"/>
      <c r="N1098" s="27"/>
      <c r="O1098" s="34"/>
      <c r="P1098" s="27"/>
      <c r="Q1098" s="27"/>
      <c r="R1098" s="27"/>
      <c r="S1098" s="27"/>
      <c r="T1098" s="27"/>
      <c r="U1098" s="27"/>
      <c r="V1098" s="27"/>
      <c r="W1098" s="27"/>
      <c r="X1098" s="27"/>
      <c r="Y1098" s="27"/>
      <c r="Z1098" s="27"/>
      <c r="AA1098" s="27"/>
      <c r="AB1098" s="27"/>
      <c r="AC1098" s="27"/>
      <c r="AD1098" s="27"/>
      <c r="AE1098" s="27"/>
    </row>
    <row r="1099" spans="1:31" ht="14">
      <c r="A1099" s="27"/>
      <c r="B1099" s="27"/>
      <c r="C1099" s="27"/>
      <c r="D1099" s="27"/>
      <c r="E1099" s="27"/>
      <c r="F1099" s="27"/>
      <c r="G1099" s="27"/>
      <c r="H1099" s="27"/>
      <c r="I1099" s="27"/>
      <c r="J1099" s="27"/>
      <c r="K1099" s="27"/>
      <c r="L1099" s="37"/>
      <c r="M1099" s="27"/>
      <c r="N1099" s="27"/>
      <c r="O1099" s="34"/>
      <c r="P1099" s="27"/>
      <c r="Q1099" s="27"/>
      <c r="R1099" s="27"/>
      <c r="S1099" s="27"/>
      <c r="T1099" s="27"/>
      <c r="U1099" s="27"/>
      <c r="V1099" s="27"/>
      <c r="W1099" s="27"/>
      <c r="X1099" s="27"/>
      <c r="Y1099" s="27"/>
      <c r="Z1099" s="27"/>
      <c r="AA1099" s="27"/>
      <c r="AB1099" s="27"/>
      <c r="AC1099" s="27"/>
      <c r="AD1099" s="27">
        <v>122989045</v>
      </c>
      <c r="AE1099" s="27"/>
    </row>
    <row r="1100" spans="1:31" ht="14">
      <c r="A1100" s="27"/>
      <c r="B1100" s="27"/>
      <c r="C1100" s="27"/>
      <c r="D1100" s="27"/>
      <c r="E1100" s="27"/>
      <c r="F1100" s="27"/>
      <c r="G1100" s="27"/>
      <c r="H1100" s="27"/>
      <c r="I1100" s="27"/>
      <c r="J1100" s="27"/>
      <c r="K1100" s="27"/>
      <c r="L1100" s="37"/>
      <c r="M1100" s="27"/>
      <c r="N1100" s="27"/>
      <c r="O1100" s="34"/>
      <c r="P1100" s="27"/>
      <c r="Q1100" s="27"/>
      <c r="R1100" s="27"/>
      <c r="S1100" s="27"/>
      <c r="T1100" s="27"/>
      <c r="U1100" s="27"/>
      <c r="V1100" s="27"/>
      <c r="W1100" s="27"/>
      <c r="X1100" s="27"/>
      <c r="Y1100" s="27"/>
      <c r="Z1100" s="27"/>
      <c r="AA1100" s="27"/>
      <c r="AB1100" s="27"/>
      <c r="AC1100" s="27"/>
      <c r="AD1100" s="27"/>
      <c r="AE1100" s="27">
        <v>122988627</v>
      </c>
    </row>
    <row r="1101" spans="1:31" ht="14">
      <c r="A1101" s="27"/>
      <c r="B1101" s="27"/>
      <c r="C1101" s="27"/>
      <c r="D1101" s="27"/>
      <c r="E1101" s="27"/>
      <c r="F1101" s="27"/>
      <c r="G1101" s="27"/>
      <c r="H1101" s="27"/>
      <c r="I1101" s="27"/>
      <c r="J1101" s="27"/>
      <c r="K1101" s="27"/>
      <c r="L1101" s="37"/>
      <c r="M1101" s="27"/>
      <c r="N1101" s="27"/>
      <c r="O1101" s="34"/>
      <c r="P1101" s="27"/>
      <c r="Q1101" s="27"/>
      <c r="R1101" s="27"/>
      <c r="S1101" s="27"/>
      <c r="T1101" s="27"/>
      <c r="U1101" s="27"/>
      <c r="V1101" s="27"/>
      <c r="W1101" s="27"/>
      <c r="X1101" s="27"/>
      <c r="Y1101" s="27"/>
      <c r="Z1101" s="27"/>
      <c r="AA1101" s="27"/>
      <c r="AB1101" s="27"/>
      <c r="AC1101" s="27"/>
      <c r="AD1101" s="27"/>
      <c r="AE1101" s="27">
        <v>122979852</v>
      </c>
    </row>
    <row r="1102" spans="1:31" ht="14">
      <c r="A1102" s="27"/>
      <c r="B1102" s="27"/>
      <c r="C1102" s="27"/>
      <c r="D1102" s="27"/>
      <c r="E1102" s="27"/>
      <c r="F1102" s="27"/>
      <c r="G1102" s="27"/>
      <c r="H1102" s="27"/>
      <c r="I1102" s="27"/>
      <c r="J1102" s="27"/>
      <c r="K1102" s="27"/>
      <c r="L1102" s="37"/>
      <c r="M1102" s="27"/>
      <c r="N1102" s="27"/>
      <c r="O1102" s="34"/>
      <c r="P1102" s="27"/>
      <c r="Q1102" s="27"/>
      <c r="R1102" s="27"/>
      <c r="S1102" s="27"/>
      <c r="T1102" s="27"/>
      <c r="U1102" s="27"/>
      <c r="V1102" s="27"/>
      <c r="W1102" s="27"/>
      <c r="X1102" s="27"/>
      <c r="Y1102" s="27"/>
      <c r="Z1102" s="27"/>
      <c r="AA1102" s="27"/>
      <c r="AB1102" s="27"/>
      <c r="AC1102" s="27"/>
      <c r="AD1102" s="27"/>
      <c r="AE1102" s="27"/>
    </row>
    <row r="1103" spans="1:31" ht="14">
      <c r="A1103" s="27"/>
      <c r="B1103" s="27"/>
      <c r="C1103" s="27"/>
      <c r="D1103" s="27"/>
      <c r="E1103" s="27"/>
      <c r="F1103" s="27"/>
      <c r="G1103" s="27"/>
      <c r="H1103" s="27"/>
      <c r="I1103" s="27"/>
      <c r="J1103" s="27"/>
      <c r="K1103" s="27"/>
      <c r="L1103" s="37"/>
      <c r="M1103" s="27"/>
      <c r="N1103" s="27"/>
      <c r="O1103" s="34"/>
      <c r="P1103" s="27"/>
      <c r="Q1103" s="27"/>
      <c r="R1103" s="27"/>
      <c r="S1103" s="27"/>
      <c r="T1103" s="27"/>
      <c r="U1103" s="27"/>
      <c r="V1103" s="27"/>
      <c r="W1103" s="27"/>
      <c r="X1103" s="27"/>
      <c r="Y1103" s="27"/>
      <c r="Z1103" s="27"/>
      <c r="AA1103" s="27"/>
      <c r="AB1103" s="27"/>
      <c r="AC1103" s="27"/>
      <c r="AD1103" s="27"/>
      <c r="AE1103" s="27"/>
    </row>
    <row r="1104" spans="1:31" ht="14">
      <c r="A1104" s="27"/>
      <c r="B1104" s="27"/>
      <c r="C1104" s="27"/>
      <c r="D1104" s="27"/>
      <c r="E1104" s="27"/>
      <c r="F1104" s="27"/>
      <c r="G1104" s="27"/>
      <c r="H1104" s="27"/>
      <c r="I1104" s="27"/>
      <c r="J1104" s="27"/>
      <c r="K1104" s="27"/>
      <c r="L1104" s="37"/>
      <c r="M1104" s="27"/>
      <c r="N1104" s="27"/>
      <c r="O1104" s="34"/>
      <c r="P1104" s="27"/>
      <c r="Q1104" s="27"/>
      <c r="R1104" s="27"/>
      <c r="S1104" s="27"/>
      <c r="T1104" s="27"/>
      <c r="U1104" s="27"/>
      <c r="V1104" s="27"/>
      <c r="W1104" s="27"/>
      <c r="X1104" s="27"/>
      <c r="Y1104" s="27"/>
      <c r="Z1104" s="27"/>
      <c r="AA1104" s="27"/>
      <c r="AB1104" s="27"/>
      <c r="AC1104" s="27"/>
      <c r="AD1104" s="27"/>
      <c r="AE1104" s="27"/>
    </row>
    <row r="1105" spans="1:31" ht="14">
      <c r="A1105" s="27"/>
      <c r="B1105" s="27"/>
      <c r="C1105" s="27"/>
      <c r="D1105" s="27"/>
      <c r="E1105" s="27"/>
      <c r="F1105" s="27"/>
      <c r="G1105" s="27"/>
      <c r="H1105" s="27"/>
      <c r="I1105" s="27"/>
      <c r="J1105" s="27"/>
      <c r="K1105" s="27"/>
      <c r="L1105" s="37"/>
      <c r="M1105" s="27"/>
      <c r="N1105" s="27"/>
      <c r="O1105" s="34"/>
      <c r="P1105" s="27"/>
      <c r="Q1105" s="27"/>
      <c r="R1105" s="27"/>
      <c r="S1105" s="27"/>
      <c r="T1105" s="27"/>
      <c r="U1105" s="27"/>
      <c r="V1105" s="27"/>
      <c r="W1105" s="27"/>
      <c r="X1105" s="27"/>
      <c r="Y1105" s="27"/>
      <c r="Z1105" s="27"/>
      <c r="AA1105" s="27"/>
      <c r="AB1105" s="27"/>
      <c r="AC1105" s="27"/>
      <c r="AD1105" s="27"/>
      <c r="AE1105" s="27"/>
    </row>
    <row r="1106" spans="1:31" ht="14">
      <c r="A1106" s="27"/>
      <c r="B1106" s="27"/>
      <c r="C1106" s="27"/>
      <c r="D1106" s="27"/>
      <c r="E1106" s="27"/>
      <c r="F1106" s="27"/>
      <c r="G1106" s="27"/>
      <c r="H1106" s="27"/>
      <c r="I1106" s="27"/>
      <c r="J1106" s="27"/>
      <c r="K1106" s="27"/>
      <c r="L1106" s="37"/>
      <c r="M1106" s="27"/>
      <c r="N1106" s="27"/>
      <c r="O1106" s="34"/>
      <c r="P1106" s="27"/>
      <c r="Q1106" s="27"/>
      <c r="R1106" s="27"/>
      <c r="S1106" s="27"/>
      <c r="T1106" s="27"/>
      <c r="U1106" s="27"/>
      <c r="V1106" s="27"/>
      <c r="W1106" s="27"/>
      <c r="X1106" s="27"/>
      <c r="Y1106" s="27"/>
      <c r="Z1106" s="27"/>
      <c r="AA1106" s="27"/>
      <c r="AB1106" s="27"/>
      <c r="AC1106" s="27"/>
      <c r="AD1106" s="27"/>
      <c r="AE1106" s="27">
        <v>122980364</v>
      </c>
    </row>
    <row r="1107" spans="1:31" ht="14">
      <c r="A1107" s="27"/>
      <c r="B1107" s="27"/>
      <c r="C1107" s="27"/>
      <c r="D1107" s="27"/>
      <c r="E1107" s="27"/>
      <c r="F1107" s="27"/>
      <c r="G1107" s="27"/>
      <c r="H1107" s="27"/>
      <c r="I1107" s="27"/>
      <c r="J1107" s="27"/>
      <c r="K1107" s="27"/>
      <c r="L1107" s="37"/>
      <c r="M1107" s="27"/>
      <c r="N1107" s="27"/>
      <c r="O1107" s="34"/>
      <c r="P1107" s="27"/>
      <c r="Q1107" s="27"/>
      <c r="R1107" s="27"/>
      <c r="S1107" s="27"/>
      <c r="T1107" s="27"/>
      <c r="U1107" s="27"/>
      <c r="V1107" s="27"/>
      <c r="W1107" s="27"/>
      <c r="X1107" s="27"/>
      <c r="Y1107" s="27"/>
      <c r="Z1107" s="27"/>
      <c r="AA1107" s="27"/>
      <c r="AB1107" s="27"/>
      <c r="AC1107" s="27"/>
      <c r="AD1107" s="27"/>
      <c r="AE1107" s="27"/>
    </row>
    <row r="1108" spans="1:31" ht="14">
      <c r="A1108" s="27"/>
      <c r="B1108" s="27"/>
      <c r="C1108" s="27"/>
      <c r="D1108" s="27"/>
      <c r="E1108" s="27"/>
      <c r="F1108" s="27"/>
      <c r="G1108" s="27"/>
      <c r="H1108" s="27"/>
      <c r="I1108" s="27"/>
      <c r="J1108" s="27"/>
      <c r="K1108" s="27"/>
      <c r="L1108" s="37"/>
      <c r="M1108" s="27"/>
      <c r="N1108" s="27"/>
      <c r="O1108" s="34"/>
      <c r="P1108" s="27"/>
      <c r="Q1108" s="27"/>
      <c r="R1108" s="27"/>
      <c r="S1108" s="27"/>
      <c r="T1108" s="27"/>
      <c r="U1108" s="27"/>
      <c r="V1108" s="27"/>
      <c r="W1108" s="27"/>
      <c r="X1108" s="27"/>
      <c r="Y1108" s="27"/>
      <c r="Z1108" s="27"/>
      <c r="AA1108" s="27"/>
      <c r="AB1108" s="27"/>
      <c r="AC1108" s="27"/>
      <c r="AD1108" s="27"/>
      <c r="AE1108" s="27"/>
    </row>
    <row r="1109" spans="1:31" ht="14">
      <c r="A1109" s="27"/>
      <c r="B1109" s="27"/>
      <c r="C1109" s="27"/>
      <c r="D1109" s="27"/>
      <c r="E1109" s="27"/>
      <c r="F1109" s="27"/>
      <c r="G1109" s="27"/>
      <c r="H1109" s="27"/>
      <c r="I1109" s="27"/>
      <c r="J1109" s="27"/>
      <c r="K1109" s="27"/>
      <c r="L1109" s="37"/>
      <c r="M1109" s="27"/>
      <c r="N1109" s="27"/>
      <c r="O1109" s="34"/>
      <c r="P1109" s="27"/>
      <c r="Q1109" s="27"/>
      <c r="R1109" s="27"/>
      <c r="S1109" s="27"/>
      <c r="T1109" s="27"/>
      <c r="U1109" s="27"/>
      <c r="V1109" s="27"/>
      <c r="W1109" s="27"/>
      <c r="X1109" s="27"/>
      <c r="Y1109" s="27"/>
      <c r="Z1109" s="27"/>
      <c r="AA1109" s="27"/>
      <c r="AB1109" s="27"/>
      <c r="AC1109" s="27"/>
      <c r="AD1109" s="27"/>
      <c r="AE1109" s="27"/>
    </row>
    <row r="1110" spans="1:31" ht="14">
      <c r="A1110" s="27"/>
      <c r="B1110" s="27"/>
      <c r="C1110" s="27"/>
      <c r="D1110" s="27"/>
      <c r="E1110" s="27"/>
      <c r="F1110" s="27"/>
      <c r="G1110" s="27"/>
      <c r="H1110" s="27"/>
      <c r="I1110" s="27"/>
      <c r="J1110" s="27"/>
      <c r="K1110" s="27"/>
      <c r="L1110" s="37"/>
      <c r="M1110" s="27"/>
      <c r="N1110" s="27"/>
      <c r="O1110" s="34"/>
      <c r="P1110" s="27"/>
      <c r="Q1110" s="27"/>
      <c r="R1110" s="27"/>
      <c r="S1110" s="27"/>
      <c r="T1110" s="27"/>
      <c r="U1110" s="27"/>
      <c r="V1110" s="27"/>
      <c r="W1110" s="27"/>
      <c r="X1110" s="27"/>
      <c r="Y1110" s="27"/>
      <c r="Z1110" s="27"/>
      <c r="AA1110" s="27"/>
      <c r="AB1110" s="27"/>
      <c r="AC1110" s="27"/>
      <c r="AD1110" s="27"/>
      <c r="AE1110" s="27">
        <v>122986488</v>
      </c>
    </row>
    <row r="1111" spans="1:31" ht="14">
      <c r="A1111" s="27"/>
      <c r="B1111" s="27"/>
      <c r="C1111" s="27"/>
      <c r="D1111" s="27"/>
      <c r="E1111" s="27"/>
      <c r="F1111" s="27"/>
      <c r="G1111" s="27"/>
      <c r="H1111" s="27"/>
      <c r="I1111" s="27"/>
      <c r="J1111" s="27"/>
      <c r="K1111" s="27"/>
      <c r="L1111" s="37"/>
      <c r="M1111" s="27"/>
      <c r="N1111" s="27"/>
      <c r="O1111" s="34"/>
      <c r="P1111" s="27"/>
      <c r="Q1111" s="27"/>
      <c r="R1111" s="27"/>
      <c r="S1111" s="27"/>
      <c r="T1111" s="27"/>
      <c r="U1111" s="27"/>
      <c r="V1111" s="27"/>
      <c r="W1111" s="27"/>
      <c r="X1111" s="27"/>
      <c r="Y1111" s="27"/>
      <c r="Z1111" s="27"/>
      <c r="AA1111" s="27"/>
      <c r="AB1111" s="27"/>
      <c r="AC1111" s="27"/>
      <c r="AD1111" s="27"/>
      <c r="AE1111" s="27">
        <v>122988380</v>
      </c>
    </row>
    <row r="1112" spans="1:31" ht="14">
      <c r="A1112" s="27"/>
      <c r="B1112" s="27"/>
      <c r="C1112" s="27"/>
      <c r="D1112" s="27"/>
      <c r="E1112" s="27"/>
      <c r="F1112" s="27"/>
      <c r="G1112" s="27"/>
      <c r="H1112" s="27"/>
      <c r="I1112" s="27"/>
      <c r="J1112" s="27"/>
      <c r="K1112" s="27"/>
      <c r="L1112" s="37"/>
      <c r="M1112" s="27"/>
      <c r="N1112" s="27"/>
      <c r="O1112" s="34"/>
      <c r="P1112" s="27"/>
      <c r="Q1112" s="27"/>
      <c r="R1112" s="27"/>
      <c r="S1112" s="27"/>
      <c r="T1112" s="27"/>
      <c r="U1112" s="27"/>
      <c r="V1112" s="27"/>
      <c r="W1112" s="27"/>
      <c r="X1112" s="27"/>
      <c r="Y1112" s="27"/>
      <c r="Z1112" s="27"/>
      <c r="AA1112" s="27"/>
      <c r="AB1112" s="27"/>
      <c r="AC1112" s="27"/>
      <c r="AD1112" s="27"/>
      <c r="AE1112" s="27">
        <v>122983084</v>
      </c>
    </row>
    <row r="1113" spans="1:31" ht="14">
      <c r="A1113" s="27"/>
      <c r="B1113" s="27"/>
      <c r="C1113" s="27"/>
      <c r="D1113" s="27"/>
      <c r="E1113" s="27"/>
      <c r="F1113" s="27"/>
      <c r="G1113" s="27"/>
      <c r="H1113" s="27"/>
      <c r="I1113" s="27"/>
      <c r="J1113" s="27"/>
      <c r="K1113" s="27"/>
      <c r="L1113" s="37"/>
      <c r="M1113" s="27"/>
      <c r="N1113" s="27"/>
      <c r="O1113" s="34"/>
      <c r="P1113" s="27"/>
      <c r="Q1113" s="27"/>
      <c r="R1113" s="27"/>
      <c r="S1113" s="27"/>
      <c r="T1113" s="27"/>
      <c r="U1113" s="27"/>
      <c r="V1113" s="27"/>
      <c r="W1113" s="27"/>
      <c r="X1113" s="27"/>
      <c r="Y1113" s="27"/>
      <c r="Z1113" s="27"/>
      <c r="AA1113" s="27"/>
      <c r="AB1113" s="27"/>
      <c r="AC1113" s="27"/>
      <c r="AD1113" s="27"/>
      <c r="AE1113" s="27"/>
    </row>
    <row r="1114" spans="1:31" ht="14">
      <c r="A1114" s="27"/>
      <c r="B1114" s="27"/>
      <c r="C1114" s="27"/>
      <c r="D1114" s="27"/>
      <c r="E1114" s="27"/>
      <c r="F1114" s="27"/>
      <c r="G1114" s="27"/>
      <c r="H1114" s="27"/>
      <c r="I1114" s="27"/>
      <c r="J1114" s="27"/>
      <c r="K1114" s="27"/>
      <c r="L1114" s="37"/>
      <c r="M1114" s="27"/>
      <c r="N1114" s="27"/>
      <c r="O1114" s="34"/>
      <c r="P1114" s="27"/>
      <c r="Q1114" s="27"/>
      <c r="R1114" s="27"/>
      <c r="S1114" s="27"/>
      <c r="T1114" s="27"/>
      <c r="U1114" s="27"/>
      <c r="V1114" s="27"/>
      <c r="W1114" s="27"/>
      <c r="X1114" s="27"/>
      <c r="Y1114" s="27"/>
      <c r="Z1114" s="27"/>
      <c r="AA1114" s="27"/>
      <c r="AB1114" s="27"/>
      <c r="AC1114" s="27"/>
      <c r="AD1114" s="27"/>
      <c r="AE1114" s="27"/>
    </row>
    <row r="1115" spans="1:31" ht="14">
      <c r="A1115" s="27"/>
      <c r="B1115" s="27"/>
      <c r="C1115" s="27"/>
      <c r="D1115" s="27"/>
      <c r="E1115" s="27"/>
      <c r="F1115" s="27"/>
      <c r="G1115" s="27"/>
      <c r="H1115" s="27"/>
      <c r="I1115" s="27"/>
      <c r="J1115" s="27"/>
      <c r="K1115" s="27"/>
      <c r="L1115" s="37"/>
      <c r="M1115" s="27"/>
      <c r="N1115" s="27"/>
      <c r="O1115" s="34"/>
      <c r="P1115" s="27"/>
      <c r="Q1115" s="27"/>
      <c r="R1115" s="27"/>
      <c r="S1115" s="27"/>
      <c r="T1115" s="27"/>
      <c r="U1115" s="27"/>
      <c r="V1115" s="27"/>
      <c r="W1115" s="27"/>
      <c r="X1115" s="27"/>
      <c r="Y1115" s="27"/>
      <c r="Z1115" s="27"/>
      <c r="AA1115" s="27"/>
      <c r="AB1115" s="27"/>
      <c r="AC1115" s="27"/>
      <c r="AD1115" s="27"/>
      <c r="AE1115" s="27"/>
    </row>
    <row r="1116" spans="1:31" ht="14">
      <c r="A1116" s="27"/>
      <c r="B1116" s="27"/>
      <c r="C1116" s="27"/>
      <c r="D1116" s="27"/>
      <c r="E1116" s="27"/>
      <c r="F1116" s="27"/>
      <c r="G1116" s="27"/>
      <c r="H1116" s="27"/>
      <c r="I1116" s="27"/>
      <c r="J1116" s="27"/>
      <c r="K1116" s="27"/>
      <c r="L1116" s="37"/>
      <c r="M1116" s="27"/>
      <c r="N1116" s="27"/>
      <c r="O1116" s="34"/>
      <c r="P1116" s="27"/>
      <c r="Q1116" s="27"/>
      <c r="R1116" s="27"/>
      <c r="S1116" s="27"/>
      <c r="T1116" s="27"/>
      <c r="U1116" s="27"/>
      <c r="V1116" s="27"/>
      <c r="W1116" s="27"/>
      <c r="X1116" s="27"/>
      <c r="Y1116" s="27"/>
      <c r="Z1116" s="27"/>
      <c r="AA1116" s="27"/>
      <c r="AB1116" s="27"/>
      <c r="AC1116" s="27"/>
      <c r="AD1116" s="27"/>
      <c r="AE1116" s="27">
        <v>122983963</v>
      </c>
    </row>
    <row r="1117" spans="1:31" ht="14">
      <c r="A1117" s="27"/>
      <c r="B1117" s="27"/>
      <c r="C1117" s="27"/>
      <c r="D1117" s="27"/>
      <c r="E1117" s="27"/>
      <c r="F1117" s="27"/>
      <c r="G1117" s="27"/>
      <c r="H1117" s="27"/>
      <c r="I1117" s="27"/>
      <c r="J1117" s="27"/>
      <c r="K1117" s="27"/>
      <c r="L1117" s="37"/>
      <c r="M1117" s="27"/>
      <c r="N1117" s="27"/>
      <c r="O1117" s="34"/>
      <c r="P1117" s="27"/>
      <c r="Q1117" s="27"/>
      <c r="R1117" s="27"/>
      <c r="S1117" s="27"/>
      <c r="T1117" s="27"/>
      <c r="U1117" s="27"/>
      <c r="V1117" s="27"/>
      <c r="W1117" s="27"/>
      <c r="X1117" s="27"/>
      <c r="Y1117" s="27"/>
      <c r="Z1117" s="27"/>
      <c r="AA1117" s="27"/>
      <c r="AB1117" s="27"/>
      <c r="AC1117" s="27"/>
      <c r="AD1117" s="27">
        <v>122998442</v>
      </c>
      <c r="AE1117" s="27"/>
    </row>
    <row r="1118" spans="1:31" ht="14">
      <c r="A1118" s="27"/>
      <c r="B1118" s="27"/>
      <c r="C1118" s="27"/>
      <c r="D1118" s="27"/>
      <c r="E1118" s="27"/>
      <c r="F1118" s="27"/>
      <c r="G1118" s="27"/>
      <c r="H1118" s="27"/>
      <c r="I1118" s="27"/>
      <c r="J1118" s="27"/>
      <c r="K1118" s="27"/>
      <c r="L1118" s="37"/>
      <c r="M1118" s="27"/>
      <c r="N1118" s="27"/>
      <c r="O1118" s="34"/>
      <c r="P1118" s="27"/>
      <c r="Q1118" s="27"/>
      <c r="R1118" s="27"/>
      <c r="S1118" s="27"/>
      <c r="T1118" s="27"/>
      <c r="U1118" s="27"/>
      <c r="V1118" s="27"/>
      <c r="W1118" s="27"/>
      <c r="X1118" s="27"/>
      <c r="Y1118" s="27"/>
      <c r="Z1118" s="27"/>
      <c r="AA1118" s="27"/>
      <c r="AB1118" s="27"/>
      <c r="AC1118" s="27"/>
      <c r="AD1118" s="27"/>
      <c r="AE1118" s="27"/>
    </row>
    <row r="1119" spans="1:31" ht="14">
      <c r="A1119" s="27"/>
      <c r="B1119" s="27"/>
      <c r="C1119" s="27"/>
      <c r="D1119" s="27"/>
      <c r="E1119" s="27"/>
      <c r="F1119" s="27"/>
      <c r="G1119" s="27"/>
      <c r="H1119" s="27"/>
      <c r="I1119" s="27"/>
      <c r="J1119" s="27"/>
      <c r="K1119" s="27"/>
      <c r="L1119" s="37"/>
      <c r="M1119" s="27"/>
      <c r="N1119" s="27"/>
      <c r="O1119" s="34"/>
      <c r="P1119" s="27"/>
      <c r="Q1119" s="27"/>
      <c r="R1119" s="27"/>
      <c r="S1119" s="27"/>
      <c r="T1119" s="27"/>
      <c r="U1119" s="27"/>
      <c r="V1119" s="27"/>
      <c r="W1119" s="27"/>
      <c r="X1119" s="27"/>
      <c r="Y1119" s="27"/>
      <c r="Z1119" s="27"/>
      <c r="AA1119" s="27"/>
      <c r="AB1119" s="27"/>
      <c r="AC1119" s="27"/>
      <c r="AD1119" s="27"/>
      <c r="AE1119" s="27"/>
    </row>
    <row r="1120" spans="1:31" ht="14">
      <c r="A1120" s="27"/>
      <c r="B1120" s="27"/>
      <c r="C1120" s="27"/>
      <c r="D1120" s="27"/>
      <c r="E1120" s="27"/>
      <c r="F1120" s="27"/>
      <c r="G1120" s="27"/>
      <c r="H1120" s="27"/>
      <c r="I1120" s="27"/>
      <c r="J1120" s="27"/>
      <c r="K1120" s="27"/>
      <c r="L1120" s="37"/>
      <c r="M1120" s="27"/>
      <c r="N1120" s="27"/>
      <c r="O1120" s="34"/>
      <c r="P1120" s="27"/>
      <c r="Q1120" s="27"/>
      <c r="R1120" s="27"/>
      <c r="S1120" s="27"/>
      <c r="T1120" s="27"/>
      <c r="U1120" s="27"/>
      <c r="V1120" s="27"/>
      <c r="W1120" s="27"/>
      <c r="X1120" s="27"/>
      <c r="Y1120" s="27"/>
      <c r="Z1120" s="27"/>
      <c r="AA1120" s="27"/>
      <c r="AB1120" s="27"/>
      <c r="AC1120" s="27"/>
      <c r="AD1120" s="27"/>
      <c r="AE1120" s="27">
        <v>122989532</v>
      </c>
    </row>
    <row r="1121" spans="1:31" ht="14">
      <c r="A1121" s="27"/>
      <c r="B1121" s="27"/>
      <c r="C1121" s="27"/>
      <c r="D1121" s="27"/>
      <c r="E1121" s="27"/>
      <c r="F1121" s="27"/>
      <c r="G1121" s="27"/>
      <c r="H1121" s="27"/>
      <c r="I1121" s="27"/>
      <c r="J1121" s="27"/>
      <c r="K1121" s="27"/>
      <c r="L1121" s="37"/>
      <c r="M1121" s="27"/>
      <c r="N1121" s="27"/>
      <c r="O1121" s="34"/>
      <c r="P1121" s="27"/>
      <c r="Q1121" s="27"/>
      <c r="R1121" s="27"/>
      <c r="S1121" s="27"/>
      <c r="T1121" s="27"/>
      <c r="U1121" s="27"/>
      <c r="V1121" s="27"/>
      <c r="W1121" s="27"/>
      <c r="X1121" s="27"/>
      <c r="Y1121" s="27"/>
      <c r="Z1121" s="27"/>
      <c r="AA1121" s="27"/>
      <c r="AB1121" s="27"/>
      <c r="AC1121" s="27"/>
      <c r="AD1121" s="27"/>
      <c r="AE1121" s="27">
        <v>122987659</v>
      </c>
    </row>
    <row r="1122" spans="1:31" ht="14">
      <c r="A1122" s="27"/>
      <c r="B1122" s="27"/>
      <c r="C1122" s="27"/>
      <c r="D1122" s="27"/>
      <c r="E1122" s="27"/>
      <c r="F1122" s="27"/>
      <c r="G1122" s="27"/>
      <c r="H1122" s="27"/>
      <c r="I1122" s="27"/>
      <c r="J1122" s="27"/>
      <c r="K1122" s="27"/>
      <c r="L1122" s="37"/>
      <c r="M1122" s="27"/>
      <c r="N1122" s="27"/>
      <c r="O1122" s="34"/>
      <c r="P1122" s="27"/>
      <c r="Q1122" s="27"/>
      <c r="R1122" s="27"/>
      <c r="S1122" s="27"/>
      <c r="T1122" s="27"/>
      <c r="U1122" s="27"/>
      <c r="V1122" s="27"/>
      <c r="W1122" s="27"/>
      <c r="X1122" s="27"/>
      <c r="Y1122" s="27"/>
      <c r="Z1122" s="27"/>
      <c r="AA1122" s="27"/>
      <c r="AB1122" s="27"/>
      <c r="AC1122" s="27"/>
      <c r="AD1122" s="27"/>
      <c r="AE1122" s="27">
        <v>123056952</v>
      </c>
    </row>
    <row r="1123" spans="1:31" ht="14">
      <c r="A1123" s="27"/>
      <c r="B1123" s="27"/>
      <c r="C1123" s="27"/>
      <c r="D1123" s="27"/>
      <c r="E1123" s="27"/>
      <c r="F1123" s="27"/>
      <c r="G1123" s="27"/>
      <c r="H1123" s="27"/>
      <c r="I1123" s="27"/>
      <c r="J1123" s="27"/>
      <c r="K1123" s="27"/>
      <c r="L1123" s="37"/>
      <c r="M1123" s="27"/>
      <c r="N1123" s="27"/>
      <c r="O1123" s="34"/>
      <c r="P1123" s="27"/>
      <c r="Q1123" s="27"/>
      <c r="R1123" s="27"/>
      <c r="S1123" s="27"/>
      <c r="T1123" s="27"/>
      <c r="U1123" s="27"/>
      <c r="V1123" s="27"/>
      <c r="W1123" s="27"/>
      <c r="X1123" s="27"/>
      <c r="Y1123" s="27"/>
      <c r="Z1123" s="27"/>
      <c r="AA1123" s="27"/>
      <c r="AB1123" s="27"/>
      <c r="AC1123" s="27"/>
      <c r="AD1123" s="27"/>
      <c r="AE1123" s="27">
        <v>122990071</v>
      </c>
    </row>
    <row r="1124" spans="1:31" ht="14">
      <c r="A1124" s="27"/>
      <c r="B1124" s="27"/>
      <c r="C1124" s="27"/>
      <c r="D1124" s="27"/>
      <c r="E1124" s="27"/>
      <c r="F1124" s="27"/>
      <c r="G1124" s="27"/>
      <c r="H1124" s="27"/>
      <c r="I1124" s="27"/>
      <c r="J1124" s="27"/>
      <c r="K1124" s="27"/>
      <c r="L1124" s="37"/>
      <c r="M1124" s="27"/>
      <c r="N1124" s="27"/>
      <c r="O1124" s="34"/>
      <c r="P1124" s="27"/>
      <c r="Q1124" s="27"/>
      <c r="R1124" s="27"/>
      <c r="S1124" s="27"/>
      <c r="T1124" s="27"/>
      <c r="U1124" s="27"/>
      <c r="V1124" s="27"/>
      <c r="W1124" s="27"/>
      <c r="X1124" s="27"/>
      <c r="Y1124" s="27"/>
      <c r="Z1124" s="27"/>
      <c r="AA1124" s="27"/>
      <c r="AB1124" s="27"/>
      <c r="AC1124" s="27"/>
      <c r="AD1124" s="27"/>
      <c r="AE1124" s="27"/>
    </row>
    <row r="1125" spans="1:31" ht="14">
      <c r="A1125" s="27"/>
      <c r="B1125" s="27"/>
      <c r="C1125" s="27"/>
      <c r="D1125" s="27"/>
      <c r="E1125" s="27"/>
      <c r="F1125" s="27"/>
      <c r="G1125" s="27"/>
      <c r="H1125" s="27"/>
      <c r="I1125" s="27"/>
      <c r="J1125" s="27"/>
      <c r="K1125" s="27"/>
      <c r="L1125" s="37"/>
      <c r="M1125" s="27"/>
      <c r="N1125" s="27"/>
      <c r="O1125" s="34"/>
      <c r="P1125" s="27"/>
      <c r="Q1125" s="27"/>
      <c r="R1125" s="27"/>
      <c r="S1125" s="27"/>
      <c r="T1125" s="27"/>
      <c r="U1125" s="27"/>
      <c r="V1125" s="27"/>
      <c r="W1125" s="27"/>
      <c r="X1125" s="27"/>
      <c r="Y1125" s="27"/>
      <c r="Z1125" s="27"/>
      <c r="AA1125" s="27"/>
      <c r="AB1125" s="27"/>
      <c r="AC1125" s="27"/>
      <c r="AD1125" s="27"/>
      <c r="AE1125" s="27"/>
    </row>
    <row r="1126" spans="1:31" ht="14">
      <c r="A1126" s="27"/>
      <c r="B1126" s="27"/>
      <c r="C1126" s="27"/>
      <c r="D1126" s="27"/>
      <c r="E1126" s="27"/>
      <c r="F1126" s="27"/>
      <c r="G1126" s="27"/>
      <c r="H1126" s="27"/>
      <c r="I1126" s="27"/>
      <c r="J1126" s="27"/>
      <c r="K1126" s="27"/>
      <c r="L1126" s="37"/>
      <c r="M1126" s="27"/>
      <c r="N1126" s="27"/>
      <c r="O1126" s="34"/>
      <c r="P1126" s="27"/>
      <c r="Q1126" s="27"/>
      <c r="R1126" s="27"/>
      <c r="S1126" s="27"/>
      <c r="T1126" s="27"/>
      <c r="U1126" s="27"/>
      <c r="V1126" s="27"/>
      <c r="W1126" s="27"/>
      <c r="X1126" s="27"/>
      <c r="Y1126" s="27"/>
      <c r="Z1126" s="27"/>
      <c r="AA1126" s="27"/>
      <c r="AB1126" s="27"/>
      <c r="AC1126" s="27"/>
      <c r="AD1126" s="27"/>
      <c r="AE1126" s="27"/>
    </row>
    <row r="1127" spans="1:31" ht="14">
      <c r="A1127" s="27"/>
      <c r="B1127" s="27"/>
      <c r="C1127" s="27"/>
      <c r="D1127" s="27"/>
      <c r="E1127" s="27"/>
      <c r="F1127" s="27"/>
      <c r="G1127" s="27"/>
      <c r="H1127" s="27"/>
      <c r="I1127" s="27"/>
      <c r="J1127" s="27"/>
      <c r="K1127" s="27"/>
      <c r="L1127" s="37"/>
      <c r="M1127" s="27"/>
      <c r="N1127" s="27"/>
      <c r="O1127" s="34"/>
      <c r="P1127" s="27"/>
      <c r="Q1127" s="27"/>
      <c r="R1127" s="27"/>
      <c r="S1127" s="27"/>
      <c r="T1127" s="27"/>
      <c r="U1127" s="27"/>
      <c r="V1127" s="27"/>
      <c r="W1127" s="27"/>
      <c r="X1127" s="27"/>
      <c r="Y1127" s="27"/>
      <c r="Z1127" s="27"/>
      <c r="AA1127" s="27"/>
      <c r="AB1127" s="27"/>
      <c r="AC1127" s="27"/>
      <c r="AD1127" s="27"/>
      <c r="AE1127" s="27">
        <v>123251734</v>
      </c>
    </row>
    <row r="1128" spans="1:31" ht="14">
      <c r="A1128" s="27"/>
      <c r="B1128" s="27"/>
      <c r="C1128" s="27"/>
      <c r="D1128" s="27"/>
      <c r="E1128" s="27"/>
      <c r="F1128" s="27"/>
      <c r="G1128" s="27"/>
      <c r="H1128" s="27"/>
      <c r="I1128" s="27"/>
      <c r="J1128" s="27"/>
      <c r="K1128" s="27"/>
      <c r="L1128" s="37"/>
      <c r="M1128" s="27"/>
      <c r="N1128" s="27"/>
      <c r="O1128" s="34"/>
      <c r="P1128" s="27"/>
      <c r="Q1128" s="27"/>
      <c r="R1128" s="27"/>
      <c r="S1128" s="27"/>
      <c r="T1128" s="27"/>
      <c r="U1128" s="27"/>
      <c r="V1128" s="27"/>
      <c r="W1128" s="27"/>
      <c r="X1128" s="27"/>
      <c r="Y1128" s="27"/>
      <c r="Z1128" s="27"/>
      <c r="AA1128" s="27"/>
      <c r="AB1128" s="27"/>
      <c r="AC1128" s="27"/>
      <c r="AD1128" s="27"/>
      <c r="AE1128" s="27"/>
    </row>
    <row r="1129" spans="1:31" ht="14">
      <c r="A1129" s="27"/>
      <c r="B1129" s="27"/>
      <c r="C1129" s="27"/>
      <c r="D1129" s="27"/>
      <c r="E1129" s="27"/>
      <c r="F1129" s="27"/>
      <c r="G1129" s="27"/>
      <c r="H1129" s="27"/>
      <c r="I1129" s="27"/>
      <c r="J1129" s="27"/>
      <c r="K1129" s="27"/>
      <c r="L1129" s="37"/>
      <c r="M1129" s="27"/>
      <c r="N1129" s="27"/>
      <c r="O1129" s="34"/>
      <c r="P1129" s="27"/>
      <c r="Q1129" s="27"/>
      <c r="R1129" s="27"/>
      <c r="S1129" s="27"/>
      <c r="T1129" s="27"/>
      <c r="U1129" s="27"/>
      <c r="V1129" s="27"/>
      <c r="W1129" s="27"/>
      <c r="X1129" s="27"/>
      <c r="Y1129" s="27"/>
      <c r="Z1129" s="27"/>
      <c r="AA1129" s="27"/>
      <c r="AB1129" s="27"/>
      <c r="AC1129" s="27"/>
      <c r="AD1129" s="27"/>
      <c r="AE1129" s="27"/>
    </row>
    <row r="1130" spans="1:31" ht="14">
      <c r="A1130" s="27"/>
      <c r="B1130" s="27"/>
      <c r="C1130" s="27"/>
      <c r="D1130" s="27"/>
      <c r="E1130" s="27"/>
      <c r="F1130" s="27"/>
      <c r="G1130" s="27"/>
      <c r="H1130" s="27"/>
      <c r="I1130" s="27"/>
      <c r="J1130" s="27"/>
      <c r="K1130" s="27"/>
      <c r="L1130" s="37"/>
      <c r="M1130" s="27"/>
      <c r="N1130" s="27"/>
      <c r="O1130" s="34"/>
      <c r="P1130" s="27"/>
      <c r="Q1130" s="27"/>
      <c r="R1130" s="27"/>
      <c r="S1130" s="27"/>
      <c r="T1130" s="27"/>
      <c r="U1130" s="27"/>
      <c r="V1130" s="27"/>
      <c r="W1130" s="35"/>
      <c r="X1130" s="27"/>
      <c r="Y1130" s="27"/>
      <c r="Z1130" s="27"/>
      <c r="AA1130" s="27"/>
      <c r="AB1130" s="27"/>
      <c r="AC1130" s="27"/>
      <c r="AD1130" s="27"/>
      <c r="AE1130" s="27">
        <v>122992325</v>
      </c>
    </row>
    <row r="1131" spans="1:31" ht="14">
      <c r="A1131" s="27"/>
      <c r="B1131" s="27"/>
      <c r="C1131" s="27"/>
      <c r="D1131" s="27"/>
      <c r="E1131" s="27"/>
      <c r="F1131" s="27"/>
      <c r="G1131" s="27"/>
      <c r="H1131" s="27"/>
      <c r="I1131" s="27"/>
      <c r="J1131" s="27"/>
      <c r="K1131" s="27"/>
      <c r="L1131" s="37"/>
      <c r="M1131" s="27"/>
      <c r="N1131" s="27"/>
      <c r="O1131" s="34"/>
      <c r="P1131" s="27"/>
      <c r="Q1131" s="27"/>
      <c r="R1131" s="27"/>
      <c r="S1131" s="27"/>
      <c r="T1131" s="27"/>
      <c r="U1131" s="27"/>
      <c r="V1131" s="27"/>
      <c r="W1131" s="27"/>
      <c r="X1131" s="27"/>
      <c r="Y1131" s="27"/>
      <c r="Z1131" s="27"/>
      <c r="AA1131" s="27"/>
      <c r="AB1131" s="27"/>
      <c r="AC1131" s="27"/>
      <c r="AD1131" s="27"/>
      <c r="AE1131" s="27"/>
    </row>
    <row r="1132" spans="1:31" ht="14">
      <c r="A1132" s="27"/>
      <c r="B1132" s="27"/>
      <c r="C1132" s="27"/>
      <c r="D1132" s="27"/>
      <c r="E1132" s="27"/>
      <c r="F1132" s="27"/>
      <c r="G1132" s="27"/>
      <c r="H1132" s="27"/>
      <c r="I1132" s="27"/>
      <c r="J1132" s="27"/>
      <c r="K1132" s="27"/>
      <c r="L1132" s="37"/>
      <c r="M1132" s="27"/>
      <c r="N1132" s="27"/>
      <c r="O1132" s="34"/>
      <c r="P1132" s="27"/>
      <c r="Q1132" s="27"/>
      <c r="R1132" s="27"/>
      <c r="S1132" s="27"/>
      <c r="T1132" s="27"/>
      <c r="U1132" s="27"/>
      <c r="V1132" s="27"/>
      <c r="W1132" s="27"/>
      <c r="X1132" s="27"/>
      <c r="Y1132" s="27"/>
      <c r="Z1132" s="27"/>
      <c r="AA1132" s="27"/>
      <c r="AB1132" s="27"/>
      <c r="AC1132" s="27"/>
      <c r="AD1132" s="27"/>
      <c r="AE1132" s="27">
        <v>122992323</v>
      </c>
    </row>
    <row r="1133" spans="1:31" ht="14">
      <c r="A1133" s="27"/>
      <c r="B1133" s="27"/>
      <c r="C1133" s="27"/>
      <c r="D1133" s="27"/>
      <c r="E1133" s="27"/>
      <c r="F1133" s="27"/>
      <c r="G1133" s="27"/>
      <c r="H1133" s="27"/>
      <c r="I1133" s="27"/>
      <c r="J1133" s="27"/>
      <c r="K1133" s="27"/>
      <c r="L1133" s="37"/>
      <c r="M1133" s="27"/>
      <c r="N1133" s="27"/>
      <c r="O1133" s="34"/>
      <c r="P1133" s="27"/>
      <c r="Q1133" s="27"/>
      <c r="R1133" s="27"/>
      <c r="S1133" s="27"/>
      <c r="T1133" s="27"/>
      <c r="U1133" s="27"/>
      <c r="V1133" s="27"/>
      <c r="W1133" s="27"/>
      <c r="X1133" s="27"/>
      <c r="Y1133" s="27"/>
      <c r="Z1133" s="27"/>
      <c r="AA1133" s="27"/>
      <c r="AB1133" s="27"/>
      <c r="AC1133" s="27"/>
      <c r="AD1133" s="27"/>
      <c r="AE1133" s="27"/>
    </row>
    <row r="1134" spans="1:31" ht="14">
      <c r="A1134" s="27"/>
      <c r="B1134" s="27"/>
      <c r="C1134" s="27"/>
      <c r="D1134" s="27"/>
      <c r="E1134" s="27"/>
      <c r="F1134" s="27"/>
      <c r="G1134" s="27"/>
      <c r="H1134" s="27"/>
      <c r="I1134" s="27"/>
      <c r="J1134" s="27"/>
      <c r="K1134" s="27"/>
      <c r="L1134" s="37"/>
      <c r="M1134" s="27"/>
      <c r="N1134" s="27"/>
      <c r="O1134" s="34"/>
      <c r="P1134" s="27"/>
      <c r="Q1134" s="27"/>
      <c r="R1134" s="27"/>
      <c r="S1134" s="27"/>
      <c r="T1134" s="27"/>
      <c r="U1134" s="27"/>
      <c r="V1134" s="27"/>
      <c r="W1134" s="27"/>
      <c r="X1134" s="27"/>
      <c r="Y1134" s="27"/>
      <c r="Z1134" s="27"/>
      <c r="AA1134" s="27"/>
      <c r="AB1134" s="27"/>
      <c r="AC1134" s="27"/>
      <c r="AD1134" s="27"/>
      <c r="AE1134" s="27">
        <v>122991985</v>
      </c>
    </row>
    <row r="1135" spans="1:31" ht="14">
      <c r="A1135" s="27"/>
      <c r="B1135" s="27"/>
      <c r="C1135" s="27"/>
      <c r="D1135" s="27"/>
      <c r="E1135" s="27"/>
      <c r="F1135" s="27"/>
      <c r="G1135" s="27"/>
      <c r="H1135" s="27"/>
      <c r="I1135" s="27"/>
      <c r="J1135" s="27"/>
      <c r="K1135" s="27"/>
      <c r="L1135" s="37"/>
      <c r="M1135" s="27"/>
      <c r="N1135" s="27"/>
      <c r="O1135" s="34"/>
      <c r="P1135" s="27"/>
      <c r="Q1135" s="27"/>
      <c r="R1135" s="27"/>
      <c r="S1135" s="27"/>
      <c r="T1135" s="27"/>
      <c r="U1135" s="27"/>
      <c r="V1135" s="27"/>
      <c r="W1135" s="27"/>
      <c r="X1135" s="27"/>
      <c r="Y1135" s="27"/>
      <c r="Z1135" s="27"/>
      <c r="AA1135" s="27"/>
      <c r="AB1135" s="27"/>
      <c r="AC1135" s="27"/>
      <c r="AD1135" s="27"/>
      <c r="AE1135" s="27">
        <v>123003223</v>
      </c>
    </row>
    <row r="1136" spans="1:31" ht="14">
      <c r="A1136" s="27"/>
      <c r="B1136" s="27"/>
      <c r="C1136" s="27"/>
      <c r="D1136" s="27"/>
      <c r="E1136" s="27"/>
      <c r="F1136" s="27"/>
      <c r="G1136" s="27"/>
      <c r="H1136" s="27"/>
      <c r="I1136" s="27"/>
      <c r="J1136" s="27"/>
      <c r="K1136" s="27"/>
      <c r="L1136" s="37"/>
      <c r="M1136" s="27"/>
      <c r="N1136" s="27"/>
      <c r="O1136" s="34"/>
      <c r="P1136" s="27"/>
      <c r="Q1136" s="27"/>
      <c r="R1136" s="27"/>
      <c r="S1136" s="27"/>
      <c r="T1136" s="27"/>
      <c r="U1136" s="27"/>
      <c r="V1136" s="27"/>
      <c r="W1136" s="27"/>
      <c r="X1136" s="27"/>
      <c r="Y1136" s="27"/>
      <c r="Z1136" s="27"/>
      <c r="AA1136" s="27"/>
      <c r="AB1136" s="27"/>
      <c r="AC1136" s="27"/>
      <c r="AD1136" s="27"/>
      <c r="AE1136" s="27"/>
    </row>
    <row r="1137" spans="1:31" ht="14">
      <c r="A1137" s="27"/>
      <c r="B1137" s="27"/>
      <c r="C1137" s="27"/>
      <c r="D1137" s="27"/>
      <c r="E1137" s="27"/>
      <c r="F1137" s="27"/>
      <c r="G1137" s="27"/>
      <c r="H1137" s="27"/>
      <c r="I1137" s="27"/>
      <c r="J1137" s="27"/>
      <c r="K1137" s="27"/>
      <c r="L1137" s="37"/>
      <c r="M1137" s="27"/>
      <c r="N1137" s="27"/>
      <c r="O1137" s="34"/>
      <c r="P1137" s="27"/>
      <c r="Q1137" s="27"/>
      <c r="R1137" s="27"/>
      <c r="S1137" s="27"/>
      <c r="T1137" s="27"/>
      <c r="U1137" s="27"/>
      <c r="V1137" s="27"/>
      <c r="W1137" s="27"/>
      <c r="X1137" s="27"/>
      <c r="Y1137" s="27"/>
      <c r="Z1137" s="27"/>
      <c r="AA1137" s="27"/>
      <c r="AB1137" s="27"/>
      <c r="AC1137" s="27"/>
      <c r="AD1137" s="27"/>
      <c r="AE1137" s="27"/>
    </row>
    <row r="1138" spans="1:31" ht="14">
      <c r="A1138" s="27"/>
      <c r="B1138" s="27"/>
      <c r="C1138" s="27"/>
      <c r="D1138" s="27"/>
      <c r="E1138" s="27"/>
      <c r="F1138" s="27"/>
      <c r="G1138" s="27"/>
      <c r="H1138" s="27"/>
      <c r="I1138" s="27"/>
      <c r="J1138" s="27"/>
      <c r="K1138" s="27"/>
      <c r="L1138" s="37"/>
      <c r="M1138" s="27"/>
      <c r="N1138" s="27"/>
      <c r="O1138" s="34"/>
      <c r="P1138" s="27"/>
      <c r="Q1138" s="27"/>
      <c r="R1138" s="27"/>
      <c r="S1138" s="27"/>
      <c r="T1138" s="27"/>
      <c r="U1138" s="27"/>
      <c r="V1138" s="27"/>
      <c r="W1138" s="35"/>
      <c r="X1138" s="27"/>
      <c r="Y1138" s="27"/>
      <c r="Z1138" s="27"/>
      <c r="AA1138" s="27"/>
      <c r="AB1138" s="27"/>
      <c r="AC1138" s="27"/>
      <c r="AD1138" s="27"/>
      <c r="AE1138" s="27"/>
    </row>
    <row r="1139" spans="1:31" ht="14">
      <c r="A1139" s="27"/>
      <c r="B1139" s="27"/>
      <c r="C1139" s="27"/>
      <c r="D1139" s="27"/>
      <c r="E1139" s="27"/>
      <c r="F1139" s="27"/>
      <c r="G1139" s="27"/>
      <c r="H1139" s="27"/>
      <c r="I1139" s="27"/>
      <c r="J1139" s="27"/>
      <c r="K1139" s="27"/>
      <c r="L1139" s="37"/>
      <c r="M1139" s="27"/>
      <c r="N1139" s="27"/>
      <c r="O1139" s="34"/>
      <c r="P1139" s="27"/>
      <c r="Q1139" s="27"/>
      <c r="R1139" s="27"/>
      <c r="S1139" s="27"/>
      <c r="T1139" s="27"/>
      <c r="U1139" s="27"/>
      <c r="V1139" s="27"/>
      <c r="W1139" s="27"/>
      <c r="X1139" s="27"/>
      <c r="Y1139" s="27"/>
      <c r="Z1139" s="27"/>
      <c r="AA1139" s="27"/>
      <c r="AB1139" s="27"/>
      <c r="AC1139" s="27"/>
      <c r="AD1139" s="27"/>
      <c r="AE1139" s="27">
        <v>123000718</v>
      </c>
    </row>
    <row r="1140" spans="1:31" ht="14">
      <c r="A1140" s="27"/>
      <c r="B1140" s="27"/>
      <c r="C1140" s="27"/>
      <c r="D1140" s="27"/>
      <c r="E1140" s="27"/>
      <c r="F1140" s="27"/>
      <c r="G1140" s="27"/>
      <c r="H1140" s="27"/>
      <c r="I1140" s="27"/>
      <c r="J1140" s="27"/>
      <c r="K1140" s="27"/>
      <c r="L1140" s="37"/>
      <c r="M1140" s="27"/>
      <c r="N1140" s="27"/>
      <c r="O1140" s="34"/>
      <c r="P1140" s="27"/>
      <c r="Q1140" s="27"/>
      <c r="R1140" s="27"/>
      <c r="S1140" s="27"/>
      <c r="T1140" s="27"/>
      <c r="U1140" s="27"/>
      <c r="V1140" s="27"/>
      <c r="W1140" s="27"/>
      <c r="X1140" s="27"/>
      <c r="Y1140" s="27"/>
      <c r="Z1140" s="27"/>
      <c r="AA1140" s="27"/>
      <c r="AB1140" s="27"/>
      <c r="AC1140" s="27"/>
      <c r="AD1140" s="27"/>
      <c r="AE1140" s="27">
        <v>123124737</v>
      </c>
    </row>
    <row r="1141" spans="1:31" ht="14">
      <c r="A1141" s="27"/>
      <c r="B1141" s="27"/>
      <c r="C1141" s="27"/>
      <c r="D1141" s="27"/>
      <c r="E1141" s="27"/>
      <c r="F1141" s="27"/>
      <c r="G1141" s="27"/>
      <c r="H1141" s="27"/>
      <c r="I1141" s="27"/>
      <c r="J1141" s="27"/>
      <c r="K1141" s="27"/>
      <c r="L1141" s="37"/>
      <c r="M1141" s="27"/>
      <c r="N1141" s="27"/>
      <c r="O1141" s="34"/>
      <c r="P1141" s="27"/>
      <c r="Q1141" s="27"/>
      <c r="R1141" s="27"/>
      <c r="S1141" s="27"/>
      <c r="T1141" s="27"/>
      <c r="U1141" s="27"/>
      <c r="V1141" s="27"/>
      <c r="W1141" s="27"/>
      <c r="X1141" s="27"/>
      <c r="Y1141" s="27"/>
      <c r="Z1141" s="27"/>
      <c r="AA1141" s="27"/>
      <c r="AB1141" s="27"/>
      <c r="AC1141" s="27"/>
      <c r="AD1141" s="27"/>
      <c r="AE1141" s="27" t="s">
        <v>7637</v>
      </c>
    </row>
    <row r="1142" spans="1:31" ht="14">
      <c r="A1142" s="27"/>
      <c r="B1142" s="27"/>
      <c r="C1142" s="27"/>
      <c r="D1142" s="27"/>
      <c r="E1142" s="27"/>
      <c r="F1142" s="27"/>
      <c r="G1142" s="27"/>
      <c r="H1142" s="27"/>
      <c r="I1142" s="27"/>
      <c r="J1142" s="27"/>
      <c r="K1142" s="27"/>
      <c r="L1142" s="37"/>
      <c r="M1142" s="27"/>
      <c r="N1142" s="27"/>
      <c r="O1142" s="34"/>
      <c r="P1142" s="27"/>
      <c r="Q1142" s="27"/>
      <c r="R1142" s="27"/>
      <c r="S1142" s="27"/>
      <c r="T1142" s="27"/>
      <c r="U1142" s="27"/>
      <c r="V1142" s="27"/>
      <c r="W1142" s="27"/>
      <c r="X1142" s="27"/>
      <c r="Y1142" s="27"/>
      <c r="Z1142" s="27"/>
      <c r="AA1142" s="27"/>
      <c r="AB1142" s="27"/>
      <c r="AC1142" s="27"/>
      <c r="AD1142" s="27">
        <v>123103871</v>
      </c>
      <c r="AE1142" s="27"/>
    </row>
    <row r="1143" spans="1:31" ht="14">
      <c r="A1143" s="27"/>
      <c r="B1143" s="27"/>
      <c r="C1143" s="27"/>
      <c r="D1143" s="27"/>
      <c r="E1143" s="27"/>
      <c r="F1143" s="27"/>
      <c r="G1143" s="27"/>
      <c r="H1143" s="27"/>
      <c r="I1143" s="27"/>
      <c r="J1143" s="27"/>
      <c r="K1143" s="27"/>
      <c r="L1143" s="37"/>
      <c r="M1143" s="27"/>
      <c r="N1143" s="27"/>
      <c r="O1143" s="34"/>
      <c r="P1143" s="27"/>
      <c r="Q1143" s="27"/>
      <c r="R1143" s="27"/>
      <c r="S1143" s="27"/>
      <c r="T1143" s="27"/>
      <c r="U1143" s="27"/>
      <c r="V1143" s="27"/>
      <c r="W1143" s="27"/>
      <c r="X1143" s="27"/>
      <c r="Y1143" s="27"/>
      <c r="Z1143" s="27"/>
      <c r="AA1143" s="27"/>
      <c r="AB1143" s="27"/>
      <c r="AC1143" s="27"/>
      <c r="AD1143" s="27"/>
      <c r="AE1143" s="27">
        <v>123067116</v>
      </c>
    </row>
    <row r="1144" spans="1:31" ht="14">
      <c r="A1144" s="27"/>
      <c r="B1144" s="27"/>
      <c r="C1144" s="27"/>
      <c r="D1144" s="27"/>
      <c r="E1144" s="27"/>
      <c r="F1144" s="27"/>
      <c r="G1144" s="27"/>
      <c r="H1144" s="27"/>
      <c r="I1144" s="27"/>
      <c r="J1144" s="27"/>
      <c r="K1144" s="27"/>
      <c r="L1144" s="37"/>
      <c r="M1144" s="27"/>
      <c r="N1144" s="27"/>
      <c r="O1144" s="34"/>
      <c r="P1144" s="27"/>
      <c r="Q1144" s="27"/>
      <c r="R1144" s="27"/>
      <c r="S1144" s="27"/>
      <c r="T1144" s="27"/>
      <c r="U1144" s="27"/>
      <c r="V1144" s="27"/>
      <c r="W1144" s="27"/>
      <c r="X1144" s="27"/>
      <c r="Y1144" s="27"/>
      <c r="Z1144" s="27"/>
      <c r="AA1144" s="27"/>
      <c r="AB1144" s="27"/>
      <c r="AC1144" s="27"/>
      <c r="AD1144" s="27"/>
      <c r="AE1144" s="27"/>
    </row>
    <row r="1145" spans="1:31" ht="14">
      <c r="A1145" s="27"/>
      <c r="B1145" s="27"/>
      <c r="C1145" s="27"/>
      <c r="D1145" s="27"/>
      <c r="E1145" s="27"/>
      <c r="F1145" s="27"/>
      <c r="G1145" s="27"/>
      <c r="H1145" s="27"/>
      <c r="I1145" s="27"/>
      <c r="J1145" s="27"/>
      <c r="K1145" s="27"/>
      <c r="L1145" s="37"/>
      <c r="M1145" s="27"/>
      <c r="N1145" s="27"/>
      <c r="O1145" s="34"/>
      <c r="P1145" s="27"/>
      <c r="Q1145" s="27"/>
      <c r="R1145" s="27"/>
      <c r="S1145" s="27"/>
      <c r="T1145" s="27"/>
      <c r="U1145" s="27"/>
      <c r="V1145" s="27"/>
      <c r="W1145" s="27"/>
      <c r="X1145" s="27"/>
      <c r="Y1145" s="27"/>
      <c r="Z1145" s="27"/>
      <c r="AA1145" s="27"/>
      <c r="AB1145" s="27"/>
      <c r="AC1145" s="27"/>
      <c r="AD1145" s="27"/>
      <c r="AE1145" s="27">
        <v>122997380</v>
      </c>
    </row>
    <row r="1146" spans="1:31" ht="14">
      <c r="A1146" s="27"/>
      <c r="B1146" s="27"/>
      <c r="C1146" s="27"/>
      <c r="D1146" s="27"/>
      <c r="E1146" s="27"/>
      <c r="F1146" s="27"/>
      <c r="G1146" s="27"/>
      <c r="H1146" s="27"/>
      <c r="I1146" s="27"/>
      <c r="J1146" s="27"/>
      <c r="K1146" s="27"/>
      <c r="L1146" s="37"/>
      <c r="M1146" s="27"/>
      <c r="N1146" s="27"/>
      <c r="O1146" s="34"/>
      <c r="P1146" s="27"/>
      <c r="Q1146" s="27"/>
      <c r="R1146" s="27"/>
      <c r="S1146" s="27"/>
      <c r="T1146" s="27"/>
      <c r="U1146" s="27"/>
      <c r="V1146" s="27"/>
      <c r="W1146" s="27"/>
      <c r="X1146" s="27"/>
      <c r="Y1146" s="27"/>
      <c r="Z1146" s="27"/>
      <c r="AA1146" s="27"/>
      <c r="AB1146" s="27"/>
      <c r="AC1146" s="27"/>
      <c r="AD1146" s="27"/>
      <c r="AE1146" s="27">
        <v>122995942</v>
      </c>
    </row>
    <row r="1147" spans="1:31" ht="14">
      <c r="A1147" s="27"/>
      <c r="B1147" s="27"/>
      <c r="C1147" s="27"/>
      <c r="D1147" s="27"/>
      <c r="E1147" s="27"/>
      <c r="F1147" s="27"/>
      <c r="G1147" s="27"/>
      <c r="H1147" s="27"/>
      <c r="I1147" s="27"/>
      <c r="J1147" s="27"/>
      <c r="K1147" s="27"/>
      <c r="L1147" s="37"/>
      <c r="M1147" s="27"/>
      <c r="N1147" s="27"/>
      <c r="O1147" s="34"/>
      <c r="P1147" s="27"/>
      <c r="Q1147" s="27"/>
      <c r="R1147" s="27"/>
      <c r="S1147" s="27"/>
      <c r="T1147" s="27"/>
      <c r="U1147" s="27"/>
      <c r="V1147" s="27"/>
      <c r="W1147" s="27"/>
      <c r="X1147" s="27"/>
      <c r="Y1147" s="27"/>
      <c r="Z1147" s="27"/>
      <c r="AA1147" s="27"/>
      <c r="AB1147" s="27"/>
      <c r="AC1147" s="27"/>
      <c r="AD1147" s="27"/>
      <c r="AE1147" s="27"/>
    </row>
    <row r="1148" spans="1:31" ht="14">
      <c r="A1148" s="27"/>
      <c r="B1148" s="27"/>
      <c r="C1148" s="27"/>
      <c r="D1148" s="27"/>
      <c r="E1148" s="27"/>
      <c r="F1148" s="27"/>
      <c r="G1148" s="27"/>
      <c r="H1148" s="27"/>
      <c r="I1148" s="27"/>
      <c r="J1148" s="27"/>
      <c r="K1148" s="27"/>
      <c r="L1148" s="37"/>
      <c r="M1148" s="27"/>
      <c r="N1148" s="27"/>
      <c r="O1148" s="34"/>
      <c r="P1148" s="27"/>
      <c r="Q1148" s="27"/>
      <c r="R1148" s="27"/>
      <c r="S1148" s="27"/>
      <c r="T1148" s="27"/>
      <c r="U1148" s="27"/>
      <c r="V1148" s="27"/>
      <c r="W1148" s="27"/>
      <c r="X1148" s="27"/>
      <c r="Y1148" s="27"/>
      <c r="Z1148" s="27"/>
      <c r="AA1148" s="27"/>
      <c r="AB1148" s="27"/>
      <c r="AC1148" s="27"/>
      <c r="AD1148" s="27"/>
      <c r="AE1148" s="27">
        <v>122997920</v>
      </c>
    </row>
    <row r="1149" spans="1:31" ht="14">
      <c r="A1149" s="27"/>
      <c r="B1149" s="27"/>
      <c r="C1149" s="27"/>
      <c r="D1149" s="27"/>
      <c r="E1149" s="27"/>
      <c r="F1149" s="27"/>
      <c r="G1149" s="27"/>
      <c r="H1149" s="27"/>
      <c r="I1149" s="27"/>
      <c r="J1149" s="27"/>
      <c r="K1149" s="27"/>
      <c r="L1149" s="37"/>
      <c r="M1149" s="27"/>
      <c r="N1149" s="27"/>
      <c r="O1149" s="34"/>
      <c r="P1149" s="27"/>
      <c r="Q1149" s="27"/>
      <c r="R1149" s="27"/>
      <c r="S1149" s="27"/>
      <c r="T1149" s="27"/>
      <c r="U1149" s="27"/>
      <c r="V1149" s="27"/>
      <c r="W1149" s="27"/>
      <c r="X1149" s="27"/>
      <c r="Y1149" s="27"/>
      <c r="Z1149" s="27"/>
      <c r="AA1149" s="27"/>
      <c r="AB1149" s="27"/>
      <c r="AC1149" s="27"/>
      <c r="AD1149" s="27"/>
      <c r="AE1149" s="27">
        <v>122997937</v>
      </c>
    </row>
    <row r="1150" spans="1:31" ht="14">
      <c r="A1150" s="27"/>
      <c r="B1150" s="27"/>
      <c r="C1150" s="27"/>
      <c r="D1150" s="27"/>
      <c r="E1150" s="27"/>
      <c r="F1150" s="27"/>
      <c r="G1150" s="27"/>
      <c r="H1150" s="27"/>
      <c r="I1150" s="27"/>
      <c r="J1150" s="27"/>
      <c r="K1150" s="27"/>
      <c r="L1150" s="37"/>
      <c r="M1150" s="27"/>
      <c r="N1150" s="27"/>
      <c r="O1150" s="34"/>
      <c r="P1150" s="27"/>
      <c r="Q1150" s="27"/>
      <c r="R1150" s="27"/>
      <c r="S1150" s="27"/>
      <c r="T1150" s="27"/>
      <c r="U1150" s="27"/>
      <c r="V1150" s="27"/>
      <c r="W1150" s="27"/>
      <c r="X1150" s="27"/>
      <c r="Y1150" s="27"/>
      <c r="Z1150" s="27"/>
      <c r="AA1150" s="27"/>
      <c r="AB1150" s="27"/>
      <c r="AC1150" s="27"/>
      <c r="AD1150" s="27"/>
      <c r="AE1150" s="27"/>
    </row>
    <row r="1151" spans="1:31" ht="14">
      <c r="A1151" s="27"/>
      <c r="B1151" s="27"/>
      <c r="C1151" s="27"/>
      <c r="D1151" s="27"/>
      <c r="E1151" s="27"/>
      <c r="F1151" s="27"/>
      <c r="G1151" s="27"/>
      <c r="H1151" s="27"/>
      <c r="I1151" s="27"/>
      <c r="J1151" s="27"/>
      <c r="K1151" s="27"/>
      <c r="L1151" s="37"/>
      <c r="M1151" s="27"/>
      <c r="N1151" s="27"/>
      <c r="O1151" s="34"/>
      <c r="P1151" s="27"/>
      <c r="Q1151" s="27"/>
      <c r="R1151" s="27"/>
      <c r="S1151" s="27"/>
      <c r="T1151" s="27"/>
      <c r="U1151" s="27"/>
      <c r="V1151" s="27"/>
      <c r="W1151" s="27"/>
      <c r="X1151" s="27"/>
      <c r="Y1151" s="27"/>
      <c r="Z1151" s="27"/>
      <c r="AA1151" s="27"/>
      <c r="AB1151" s="27"/>
      <c r="AC1151" s="27"/>
      <c r="AD1151" s="27"/>
      <c r="AE1151" s="27"/>
    </row>
    <row r="1152" spans="1:31" ht="14">
      <c r="A1152" s="27"/>
      <c r="B1152" s="27"/>
      <c r="C1152" s="27"/>
      <c r="D1152" s="27"/>
      <c r="E1152" s="27"/>
      <c r="F1152" s="27"/>
      <c r="G1152" s="27"/>
      <c r="H1152" s="27"/>
      <c r="I1152" s="27"/>
      <c r="J1152" s="27"/>
      <c r="K1152" s="27"/>
      <c r="L1152" s="37"/>
      <c r="M1152" s="27"/>
      <c r="N1152" s="27"/>
      <c r="O1152" s="34"/>
      <c r="P1152" s="27"/>
      <c r="Q1152" s="27"/>
      <c r="R1152" s="27"/>
      <c r="S1152" s="27"/>
      <c r="T1152" s="27"/>
      <c r="U1152" s="27"/>
      <c r="V1152" s="27"/>
      <c r="W1152" s="27"/>
      <c r="X1152" s="27"/>
      <c r="Y1152" s="27"/>
      <c r="Z1152" s="27"/>
      <c r="AA1152" s="27"/>
      <c r="AB1152" s="27"/>
      <c r="AC1152" s="27"/>
      <c r="AD1152" s="27"/>
      <c r="AE1152" s="27"/>
    </row>
    <row r="1153" spans="1:31" ht="14">
      <c r="A1153" s="27"/>
      <c r="B1153" s="27"/>
      <c r="C1153" s="27"/>
      <c r="D1153" s="27"/>
      <c r="E1153" s="27"/>
      <c r="F1153" s="27"/>
      <c r="G1153" s="27"/>
      <c r="H1153" s="27"/>
      <c r="I1153" s="27"/>
      <c r="J1153" s="27"/>
      <c r="K1153" s="27"/>
      <c r="L1153" s="37"/>
      <c r="M1153" s="27"/>
      <c r="N1153" s="27"/>
      <c r="O1153" s="34"/>
      <c r="P1153" s="27"/>
      <c r="Q1153" s="27"/>
      <c r="R1153" s="27"/>
      <c r="S1153" s="27"/>
      <c r="T1153" s="27"/>
      <c r="U1153" s="27"/>
      <c r="V1153" s="27"/>
      <c r="W1153" s="27"/>
      <c r="X1153" s="27"/>
      <c r="Y1153" s="27"/>
      <c r="Z1153" s="27"/>
      <c r="AA1153" s="27"/>
      <c r="AB1153" s="27"/>
      <c r="AC1153" s="27"/>
      <c r="AD1153" s="27"/>
      <c r="AE1153" s="27">
        <v>122999050</v>
      </c>
    </row>
    <row r="1154" spans="1:31" ht="14">
      <c r="A1154" s="27"/>
      <c r="B1154" s="27"/>
      <c r="C1154" s="27"/>
      <c r="D1154" s="27"/>
      <c r="E1154" s="27"/>
      <c r="F1154" s="27"/>
      <c r="G1154" s="27"/>
      <c r="H1154" s="27"/>
      <c r="I1154" s="27"/>
      <c r="J1154" s="27"/>
      <c r="K1154" s="27"/>
      <c r="L1154" s="37"/>
      <c r="M1154" s="27"/>
      <c r="N1154" s="27"/>
      <c r="O1154" s="34"/>
      <c r="P1154" s="27"/>
      <c r="Q1154" s="27"/>
      <c r="R1154" s="27"/>
      <c r="S1154" s="27"/>
      <c r="T1154" s="27"/>
      <c r="U1154" s="27"/>
      <c r="V1154" s="27"/>
      <c r="W1154" s="27"/>
      <c r="X1154" s="27"/>
      <c r="Y1154" s="27"/>
      <c r="Z1154" s="27"/>
      <c r="AA1154" s="27"/>
      <c r="AB1154" s="27"/>
      <c r="AC1154" s="27"/>
      <c r="AD1154" s="27"/>
      <c r="AE1154" s="27"/>
    </row>
    <row r="1155" spans="1:31" ht="14">
      <c r="A1155" s="27"/>
      <c r="B1155" s="27"/>
      <c r="C1155" s="27"/>
      <c r="D1155" s="27"/>
      <c r="E1155" s="27"/>
      <c r="F1155" s="27"/>
      <c r="G1155" s="27"/>
      <c r="H1155" s="27"/>
      <c r="I1155" s="27"/>
      <c r="J1155" s="27"/>
      <c r="K1155" s="27"/>
      <c r="L1155" s="37"/>
      <c r="M1155" s="27"/>
      <c r="N1155" s="27"/>
      <c r="O1155" s="34"/>
      <c r="P1155" s="27"/>
      <c r="Q1155" s="27"/>
      <c r="R1155" s="27"/>
      <c r="S1155" s="27"/>
      <c r="T1155" s="27"/>
      <c r="U1155" s="27"/>
      <c r="V1155" s="27"/>
      <c r="W1155" s="27"/>
      <c r="X1155" s="27"/>
      <c r="Y1155" s="27"/>
      <c r="Z1155" s="27"/>
      <c r="AA1155" s="27"/>
      <c r="AB1155" s="27"/>
      <c r="AC1155" s="27"/>
      <c r="AD1155" s="27"/>
      <c r="AE1155" s="27"/>
    </row>
    <row r="1156" spans="1:31" ht="14">
      <c r="A1156" s="27"/>
      <c r="B1156" s="27"/>
      <c r="C1156" s="27"/>
      <c r="D1156" s="27"/>
      <c r="E1156" s="27"/>
      <c r="F1156" s="27"/>
      <c r="G1156" s="27"/>
      <c r="H1156" s="27"/>
      <c r="I1156" s="27"/>
      <c r="J1156" s="27"/>
      <c r="K1156" s="27"/>
      <c r="L1156" s="37"/>
      <c r="M1156" s="27"/>
      <c r="N1156" s="27"/>
      <c r="O1156" s="34"/>
      <c r="P1156" s="27"/>
      <c r="Q1156" s="27"/>
      <c r="R1156" s="27"/>
      <c r="S1156" s="27"/>
      <c r="T1156" s="27"/>
      <c r="U1156" s="27"/>
      <c r="V1156" s="27"/>
      <c r="W1156" s="35"/>
      <c r="X1156" s="27"/>
      <c r="Y1156" s="27"/>
      <c r="Z1156" s="27"/>
      <c r="AA1156" s="27"/>
      <c r="AB1156" s="27"/>
      <c r="AC1156" s="27"/>
      <c r="AD1156" s="27"/>
      <c r="AE1156" s="27">
        <v>123000473</v>
      </c>
    </row>
    <row r="1157" spans="1:31" ht="14">
      <c r="A1157" s="27"/>
      <c r="B1157" s="27"/>
      <c r="C1157" s="27"/>
      <c r="D1157" s="27"/>
      <c r="E1157" s="27"/>
      <c r="F1157" s="27"/>
      <c r="G1157" s="27"/>
      <c r="H1157" s="27"/>
      <c r="I1157" s="27"/>
      <c r="J1157" s="27"/>
      <c r="K1157" s="27"/>
      <c r="L1157" s="37"/>
      <c r="M1157" s="27"/>
      <c r="N1157" s="27"/>
      <c r="O1157" s="34"/>
      <c r="P1157" s="27"/>
      <c r="Q1157" s="27"/>
      <c r="R1157" s="27"/>
      <c r="S1157" s="27"/>
      <c r="T1157" s="27"/>
      <c r="U1157" s="27"/>
      <c r="V1157" s="27"/>
      <c r="W1157" s="27"/>
      <c r="X1157" s="27"/>
      <c r="Y1157" s="27"/>
      <c r="Z1157" s="27"/>
      <c r="AA1157" s="27"/>
      <c r="AB1157" s="27"/>
      <c r="AC1157" s="27"/>
      <c r="AD1157" s="27"/>
      <c r="AE1157" s="27">
        <v>123334094</v>
      </c>
    </row>
    <row r="1158" spans="1:31" ht="14">
      <c r="A1158" s="27"/>
      <c r="B1158" s="27"/>
      <c r="C1158" s="27"/>
      <c r="D1158" s="27"/>
      <c r="E1158" s="27"/>
      <c r="F1158" s="27"/>
      <c r="G1158" s="27"/>
      <c r="H1158" s="27"/>
      <c r="I1158" s="27"/>
      <c r="J1158" s="27"/>
      <c r="K1158" s="27"/>
      <c r="L1158" s="37"/>
      <c r="M1158" s="27"/>
      <c r="N1158" s="27"/>
      <c r="O1158" s="34"/>
      <c r="P1158" s="27"/>
      <c r="Q1158" s="27"/>
      <c r="R1158" s="27"/>
      <c r="S1158" s="27"/>
      <c r="T1158" s="27"/>
      <c r="U1158" s="27"/>
      <c r="V1158" s="27"/>
      <c r="W1158" s="27"/>
      <c r="X1158" s="27"/>
      <c r="Y1158" s="27"/>
      <c r="Z1158" s="27"/>
      <c r="AA1158" s="27"/>
      <c r="AB1158" s="27"/>
      <c r="AC1158" s="27"/>
      <c r="AD1158" s="27"/>
      <c r="AE1158" s="27"/>
    </row>
    <row r="1159" spans="1:31" ht="14">
      <c r="A1159" s="27"/>
      <c r="B1159" s="27"/>
      <c r="C1159" s="27"/>
      <c r="D1159" s="27"/>
      <c r="E1159" s="27"/>
      <c r="F1159" s="27"/>
      <c r="G1159" s="27"/>
      <c r="H1159" s="27"/>
      <c r="I1159" s="27"/>
      <c r="J1159" s="27"/>
      <c r="K1159" s="27"/>
      <c r="L1159" s="37"/>
      <c r="M1159" s="27"/>
      <c r="N1159" s="27"/>
      <c r="O1159" s="34"/>
      <c r="P1159" s="27"/>
      <c r="Q1159" s="27"/>
      <c r="R1159" s="27"/>
      <c r="S1159" s="27"/>
      <c r="T1159" s="27"/>
      <c r="U1159" s="27"/>
      <c r="V1159" s="27"/>
      <c r="W1159" s="35"/>
      <c r="X1159" s="27"/>
      <c r="Y1159" s="27"/>
      <c r="Z1159" s="27"/>
      <c r="AA1159" s="27"/>
      <c r="AB1159" s="27"/>
      <c r="AC1159" s="27"/>
      <c r="AD1159" s="27"/>
      <c r="AE1159" s="27">
        <v>123003737</v>
      </c>
    </row>
    <row r="1160" spans="1:31" ht="14">
      <c r="A1160" s="27"/>
      <c r="B1160" s="27"/>
      <c r="C1160" s="27"/>
      <c r="D1160" s="27"/>
      <c r="E1160" s="27"/>
      <c r="F1160" s="27"/>
      <c r="G1160" s="27"/>
      <c r="H1160" s="27"/>
      <c r="I1160" s="27"/>
      <c r="J1160" s="27"/>
      <c r="K1160" s="27"/>
      <c r="L1160" s="37"/>
      <c r="M1160" s="27"/>
      <c r="N1160" s="27"/>
      <c r="O1160" s="34"/>
      <c r="P1160" s="27"/>
      <c r="Q1160" s="27"/>
      <c r="R1160" s="27"/>
      <c r="S1160" s="27"/>
      <c r="T1160" s="27"/>
      <c r="U1160" s="27"/>
      <c r="V1160" s="27"/>
      <c r="W1160" s="27"/>
      <c r="X1160" s="27"/>
      <c r="Y1160" s="27"/>
      <c r="Z1160" s="27"/>
      <c r="AA1160" s="27"/>
      <c r="AB1160" s="27"/>
      <c r="AC1160" s="27"/>
      <c r="AD1160" s="27"/>
      <c r="AE1160" s="27">
        <v>123001640</v>
      </c>
    </row>
    <row r="1161" spans="1:31" ht="14">
      <c r="A1161" s="27"/>
      <c r="B1161" s="27"/>
      <c r="C1161" s="27"/>
      <c r="D1161" s="27"/>
      <c r="E1161" s="27"/>
      <c r="F1161" s="27"/>
      <c r="G1161" s="27"/>
      <c r="H1161" s="27"/>
      <c r="I1161" s="27"/>
      <c r="J1161" s="27"/>
      <c r="K1161" s="27"/>
      <c r="L1161" s="37"/>
      <c r="M1161" s="27"/>
      <c r="N1161" s="27"/>
      <c r="O1161" s="34"/>
      <c r="P1161" s="27"/>
      <c r="Q1161" s="27"/>
      <c r="R1161" s="27"/>
      <c r="S1161" s="27"/>
      <c r="T1161" s="27"/>
      <c r="U1161" s="27"/>
      <c r="V1161" s="27"/>
      <c r="W1161" s="27"/>
      <c r="X1161" s="27"/>
      <c r="Y1161" s="27"/>
      <c r="Z1161" s="27"/>
      <c r="AA1161" s="27"/>
      <c r="AB1161" s="27"/>
      <c r="AC1161" s="27"/>
      <c r="AD1161" s="27"/>
      <c r="AE1161" s="27"/>
    </row>
    <row r="1162" spans="1:31" ht="14">
      <c r="A1162" s="27"/>
      <c r="B1162" s="27"/>
      <c r="C1162" s="27"/>
      <c r="D1162" s="27"/>
      <c r="E1162" s="27"/>
      <c r="F1162" s="27"/>
      <c r="G1162" s="27"/>
      <c r="H1162" s="27"/>
      <c r="I1162" s="27"/>
      <c r="J1162" s="27"/>
      <c r="K1162" s="27"/>
      <c r="L1162" s="37"/>
      <c r="M1162" s="27"/>
      <c r="N1162" s="27"/>
      <c r="O1162" s="34"/>
      <c r="P1162" s="27"/>
      <c r="Q1162" s="27"/>
      <c r="R1162" s="27"/>
      <c r="S1162" s="27"/>
      <c r="T1162" s="27"/>
      <c r="U1162" s="27"/>
      <c r="V1162" s="27"/>
      <c r="W1162" s="27"/>
      <c r="X1162" s="27"/>
      <c r="Y1162" s="27"/>
      <c r="Z1162" s="27"/>
      <c r="AA1162" s="27"/>
      <c r="AB1162" s="27"/>
      <c r="AC1162" s="27"/>
      <c r="AD1162" s="27"/>
      <c r="AE1162" s="27"/>
    </row>
    <row r="1163" spans="1:31" ht="14">
      <c r="A1163" s="27"/>
      <c r="B1163" s="27"/>
      <c r="C1163" s="27"/>
      <c r="D1163" s="27"/>
      <c r="E1163" s="27"/>
      <c r="F1163" s="27"/>
      <c r="G1163" s="27"/>
      <c r="H1163" s="27"/>
      <c r="I1163" s="27"/>
      <c r="J1163" s="27"/>
      <c r="K1163" s="27"/>
      <c r="L1163" s="37"/>
      <c r="M1163" s="27"/>
      <c r="N1163" s="27"/>
      <c r="O1163" s="34"/>
      <c r="P1163" s="27"/>
      <c r="Q1163" s="27"/>
      <c r="R1163" s="27"/>
      <c r="S1163" s="27"/>
      <c r="T1163" s="27"/>
      <c r="U1163" s="27"/>
      <c r="V1163" s="27"/>
      <c r="W1163" s="27"/>
      <c r="X1163" s="27"/>
      <c r="Y1163" s="27"/>
      <c r="Z1163" s="27"/>
      <c r="AA1163" s="27"/>
      <c r="AB1163" s="27"/>
      <c r="AC1163" s="27"/>
      <c r="AD1163" s="27"/>
      <c r="AE1163" s="27">
        <v>123006694</v>
      </c>
    </row>
    <row r="1164" spans="1:31" ht="14">
      <c r="A1164" s="27"/>
      <c r="B1164" s="27"/>
      <c r="C1164" s="27"/>
      <c r="D1164" s="27"/>
      <c r="E1164" s="27"/>
      <c r="F1164" s="27"/>
      <c r="G1164" s="27"/>
      <c r="H1164" s="27"/>
      <c r="I1164" s="27"/>
      <c r="J1164" s="27"/>
      <c r="K1164" s="27"/>
      <c r="L1164" s="37"/>
      <c r="M1164" s="27"/>
      <c r="N1164" s="27"/>
      <c r="O1164" s="34"/>
      <c r="P1164" s="27"/>
      <c r="Q1164" s="27"/>
      <c r="R1164" s="27"/>
      <c r="S1164" s="27"/>
      <c r="T1164" s="27"/>
      <c r="U1164" s="27"/>
      <c r="V1164" s="27"/>
      <c r="W1164" s="27"/>
      <c r="X1164" s="27"/>
      <c r="Y1164" s="27"/>
      <c r="Z1164" s="27"/>
      <c r="AA1164" s="27"/>
      <c r="AB1164" s="27"/>
      <c r="AC1164" s="27"/>
      <c r="AD1164" s="27"/>
      <c r="AE1164" s="27">
        <v>123203905</v>
      </c>
    </row>
    <row r="1165" spans="1:31" ht="14">
      <c r="A1165" s="27"/>
      <c r="B1165" s="27"/>
      <c r="C1165" s="27"/>
      <c r="D1165" s="27"/>
      <c r="E1165" s="27"/>
      <c r="F1165" s="27"/>
      <c r="G1165" s="27"/>
      <c r="H1165" s="27"/>
      <c r="I1165" s="27"/>
      <c r="J1165" s="27"/>
      <c r="K1165" s="27"/>
      <c r="L1165" s="37"/>
      <c r="M1165" s="27"/>
      <c r="N1165" s="27"/>
      <c r="O1165" s="34"/>
      <c r="P1165" s="27"/>
      <c r="Q1165" s="27"/>
      <c r="R1165" s="27"/>
      <c r="S1165" s="27"/>
      <c r="T1165" s="27"/>
      <c r="U1165" s="27"/>
      <c r="V1165" s="27"/>
      <c r="W1165" s="27"/>
      <c r="X1165" s="27"/>
      <c r="Y1165" s="27"/>
      <c r="Z1165" s="27"/>
      <c r="AA1165" s="27"/>
      <c r="AB1165" s="27"/>
      <c r="AC1165" s="27"/>
      <c r="AD1165" s="27"/>
      <c r="AE1165" s="27"/>
    </row>
    <row r="1166" spans="1:31" ht="14">
      <c r="A1166" s="27"/>
      <c r="B1166" s="27"/>
      <c r="C1166" s="27"/>
      <c r="D1166" s="27"/>
      <c r="E1166" s="27"/>
      <c r="F1166" s="27"/>
      <c r="G1166" s="27"/>
      <c r="H1166" s="27"/>
      <c r="I1166" s="27"/>
      <c r="J1166" s="27"/>
      <c r="K1166" s="27"/>
      <c r="L1166" s="37"/>
      <c r="M1166" s="27"/>
      <c r="N1166" s="27"/>
      <c r="O1166" s="34"/>
      <c r="P1166" s="27"/>
      <c r="Q1166" s="27"/>
      <c r="R1166" s="27"/>
      <c r="S1166" s="27"/>
      <c r="T1166" s="27"/>
      <c r="U1166" s="27"/>
      <c r="V1166" s="27"/>
      <c r="W1166" s="27"/>
      <c r="X1166" s="27"/>
      <c r="Y1166" s="27"/>
      <c r="Z1166" s="27"/>
      <c r="AA1166" s="27"/>
      <c r="AB1166" s="27"/>
      <c r="AC1166" s="27"/>
      <c r="AD1166" s="27"/>
      <c r="AE1166" s="27"/>
    </row>
    <row r="1167" spans="1:31" ht="14">
      <c r="A1167" s="27"/>
      <c r="B1167" s="27"/>
      <c r="C1167" s="27"/>
      <c r="D1167" s="27"/>
      <c r="E1167" s="27"/>
      <c r="F1167" s="27"/>
      <c r="G1167" s="27"/>
      <c r="H1167" s="27"/>
      <c r="I1167" s="27"/>
      <c r="J1167" s="27"/>
      <c r="K1167" s="27"/>
      <c r="L1167" s="37"/>
      <c r="M1167" s="27"/>
      <c r="N1167" s="27"/>
      <c r="O1167" s="34"/>
      <c r="P1167" s="27"/>
      <c r="Q1167" s="27"/>
      <c r="R1167" s="27"/>
      <c r="S1167" s="27"/>
      <c r="T1167" s="27"/>
      <c r="U1167" s="27"/>
      <c r="V1167" s="27"/>
      <c r="W1167" s="27"/>
      <c r="X1167" s="27"/>
      <c r="Y1167" s="27"/>
      <c r="Z1167" s="27"/>
      <c r="AA1167" s="27"/>
      <c r="AB1167" s="27"/>
      <c r="AC1167" s="27"/>
      <c r="AD1167" s="27"/>
      <c r="AE1167" s="27"/>
    </row>
    <row r="1168" spans="1:31" ht="14">
      <c r="A1168" s="27"/>
      <c r="B1168" s="27"/>
      <c r="C1168" s="27"/>
      <c r="D1168" s="27"/>
      <c r="E1168" s="27"/>
      <c r="F1168" s="27"/>
      <c r="G1168" s="27"/>
      <c r="H1168" s="27"/>
      <c r="I1168" s="27"/>
      <c r="J1168" s="27"/>
      <c r="K1168" s="27"/>
      <c r="L1168" s="37"/>
      <c r="M1168" s="27"/>
      <c r="N1168" s="27"/>
      <c r="O1168" s="34"/>
      <c r="P1168" s="27"/>
      <c r="Q1168" s="27"/>
      <c r="R1168" s="27"/>
      <c r="S1168" s="27"/>
      <c r="T1168" s="27"/>
      <c r="U1168" s="27"/>
      <c r="V1168" s="27"/>
      <c r="W1168" s="27"/>
      <c r="X1168" s="27"/>
      <c r="Y1168" s="27"/>
      <c r="Z1168" s="27"/>
      <c r="AA1168" s="27"/>
      <c r="AB1168" s="27"/>
      <c r="AC1168" s="27"/>
      <c r="AD1168" s="27"/>
      <c r="AE1168" s="27">
        <v>123059554</v>
      </c>
    </row>
    <row r="1169" spans="1:31" ht="14">
      <c r="A1169" s="27"/>
      <c r="B1169" s="27"/>
      <c r="C1169" s="27"/>
      <c r="D1169" s="27"/>
      <c r="E1169" s="27"/>
      <c r="F1169" s="27"/>
      <c r="G1169" s="27"/>
      <c r="H1169" s="27"/>
      <c r="I1169" s="27"/>
      <c r="J1169" s="27"/>
      <c r="K1169" s="27"/>
      <c r="L1169" s="37"/>
      <c r="M1169" s="27"/>
      <c r="N1169" s="27"/>
      <c r="O1169" s="34"/>
      <c r="P1169" s="27"/>
      <c r="Q1169" s="27"/>
      <c r="R1169" s="27"/>
      <c r="S1169" s="27"/>
      <c r="T1169" s="27"/>
      <c r="U1169" s="27"/>
      <c r="V1169" s="27"/>
      <c r="W1169" s="35"/>
      <c r="X1169" s="27"/>
      <c r="Y1169" s="27"/>
      <c r="Z1169" s="27"/>
      <c r="AA1169" s="27"/>
      <c r="AB1169" s="27"/>
      <c r="AC1169" s="27"/>
      <c r="AD1169" s="27"/>
      <c r="AE1169" s="27">
        <v>123003114</v>
      </c>
    </row>
    <row r="1170" spans="1:31" ht="14">
      <c r="A1170" s="27"/>
      <c r="B1170" s="27"/>
      <c r="C1170" s="27"/>
      <c r="D1170" s="27"/>
      <c r="E1170" s="27"/>
      <c r="F1170" s="27"/>
      <c r="G1170" s="27"/>
      <c r="H1170" s="27"/>
      <c r="I1170" s="27"/>
      <c r="J1170" s="27"/>
      <c r="K1170" s="27"/>
      <c r="L1170" s="37"/>
      <c r="M1170" s="27"/>
      <c r="N1170" s="27"/>
      <c r="O1170" s="34"/>
      <c r="P1170" s="27"/>
      <c r="Q1170" s="27"/>
      <c r="R1170" s="27"/>
      <c r="S1170" s="27"/>
      <c r="T1170" s="27"/>
      <c r="U1170" s="27"/>
      <c r="V1170" s="27"/>
      <c r="W1170" s="35"/>
      <c r="X1170" s="27"/>
      <c r="Y1170" s="27"/>
      <c r="Z1170" s="27"/>
      <c r="AA1170" s="27"/>
      <c r="AB1170" s="27"/>
      <c r="AC1170" s="27"/>
      <c r="AD1170" s="27"/>
      <c r="AE1170" s="27">
        <v>123004783</v>
      </c>
    </row>
    <row r="1171" spans="1:31" ht="14">
      <c r="A1171" s="27"/>
      <c r="B1171" s="27"/>
      <c r="C1171" s="27"/>
      <c r="D1171" s="27"/>
      <c r="E1171" s="27"/>
      <c r="F1171" s="27"/>
      <c r="G1171" s="27"/>
      <c r="H1171" s="27"/>
      <c r="I1171" s="27"/>
      <c r="J1171" s="27"/>
      <c r="K1171" s="27"/>
      <c r="L1171" s="37"/>
      <c r="M1171" s="27"/>
      <c r="N1171" s="27"/>
      <c r="O1171" s="34"/>
      <c r="P1171" s="27"/>
      <c r="Q1171" s="27"/>
      <c r="R1171" s="27"/>
      <c r="S1171" s="27"/>
      <c r="T1171" s="27"/>
      <c r="U1171" s="27"/>
      <c r="V1171" s="27"/>
      <c r="W1171" s="27"/>
      <c r="X1171" s="27"/>
      <c r="Y1171" s="27"/>
      <c r="Z1171" s="27"/>
      <c r="AA1171" s="27"/>
      <c r="AB1171" s="27"/>
      <c r="AC1171" s="27"/>
      <c r="AD1171" s="27"/>
      <c r="AE1171" s="27">
        <v>123006282</v>
      </c>
    </row>
    <row r="1172" spans="1:31" ht="14">
      <c r="A1172" s="27"/>
      <c r="B1172" s="27"/>
      <c r="C1172" s="27"/>
      <c r="D1172" s="27"/>
      <c r="E1172" s="27"/>
      <c r="F1172" s="27"/>
      <c r="G1172" s="27"/>
      <c r="H1172" s="27"/>
      <c r="I1172" s="27"/>
      <c r="J1172" s="27"/>
      <c r="K1172" s="27"/>
      <c r="L1172" s="37"/>
      <c r="M1172" s="27"/>
      <c r="N1172" s="27"/>
      <c r="O1172" s="34"/>
      <c r="P1172" s="27"/>
      <c r="Q1172" s="27"/>
      <c r="R1172" s="27"/>
      <c r="S1172" s="27"/>
      <c r="T1172" s="27"/>
      <c r="U1172" s="27"/>
      <c r="V1172" s="27"/>
      <c r="W1172" s="27"/>
      <c r="X1172" s="27"/>
      <c r="Y1172" s="27"/>
      <c r="Z1172" s="27"/>
      <c r="AA1172" s="27"/>
      <c r="AB1172" s="27"/>
      <c r="AC1172" s="27"/>
      <c r="AD1172" s="27"/>
      <c r="AE1172" s="27"/>
    </row>
    <row r="1173" spans="1:31" ht="14">
      <c r="A1173" s="27"/>
      <c r="B1173" s="27"/>
      <c r="C1173" s="27"/>
      <c r="D1173" s="27"/>
      <c r="E1173" s="27"/>
      <c r="F1173" s="27"/>
      <c r="G1173" s="27"/>
      <c r="H1173" s="27"/>
      <c r="I1173" s="27"/>
      <c r="J1173" s="27"/>
      <c r="K1173" s="27"/>
      <c r="L1173" s="37"/>
      <c r="M1173" s="27"/>
      <c r="N1173" s="27"/>
      <c r="O1173" s="34"/>
      <c r="P1173" s="27"/>
      <c r="Q1173" s="27"/>
      <c r="R1173" s="27"/>
      <c r="S1173" s="27"/>
      <c r="T1173" s="27"/>
      <c r="U1173" s="27"/>
      <c r="V1173" s="27"/>
      <c r="W1173" s="35"/>
      <c r="X1173" s="27"/>
      <c r="Y1173" s="27"/>
      <c r="Z1173" s="27"/>
      <c r="AA1173" s="27"/>
      <c r="AB1173" s="27"/>
      <c r="AC1173" s="27"/>
      <c r="AD1173" s="27"/>
      <c r="AE1173" s="27"/>
    </row>
    <row r="1174" spans="1:31" ht="14">
      <c r="A1174" s="27"/>
      <c r="B1174" s="27"/>
      <c r="C1174" s="27"/>
      <c r="D1174" s="27"/>
      <c r="E1174" s="27"/>
      <c r="F1174" s="27"/>
      <c r="G1174" s="27"/>
      <c r="H1174" s="27"/>
      <c r="I1174" s="27"/>
      <c r="J1174" s="27"/>
      <c r="K1174" s="27"/>
      <c r="L1174" s="37"/>
      <c r="M1174" s="27"/>
      <c r="N1174" s="27"/>
      <c r="O1174" s="34"/>
      <c r="P1174" s="27"/>
      <c r="Q1174" s="27"/>
      <c r="R1174" s="27"/>
      <c r="S1174" s="27"/>
      <c r="T1174" s="27"/>
      <c r="U1174" s="27"/>
      <c r="V1174" s="27"/>
      <c r="W1174" s="27"/>
      <c r="X1174" s="27"/>
      <c r="Y1174" s="27"/>
      <c r="Z1174" s="27"/>
      <c r="AA1174" s="27"/>
      <c r="AB1174" s="27"/>
      <c r="AC1174" s="27"/>
      <c r="AD1174" s="27"/>
      <c r="AE1174" s="27">
        <v>123006720</v>
      </c>
    </row>
    <row r="1175" spans="1:31" ht="14">
      <c r="A1175" s="27"/>
      <c r="B1175" s="27"/>
      <c r="C1175" s="27"/>
      <c r="D1175" s="27"/>
      <c r="E1175" s="27"/>
      <c r="F1175" s="27"/>
      <c r="G1175" s="27"/>
      <c r="H1175" s="27"/>
      <c r="I1175" s="27"/>
      <c r="J1175" s="27"/>
      <c r="K1175" s="27"/>
      <c r="L1175" s="37"/>
      <c r="M1175" s="27"/>
      <c r="N1175" s="27"/>
      <c r="O1175" s="34"/>
      <c r="P1175" s="27"/>
      <c r="Q1175" s="27"/>
      <c r="R1175" s="27"/>
      <c r="S1175" s="27"/>
      <c r="T1175" s="27"/>
      <c r="U1175" s="27"/>
      <c r="V1175" s="27"/>
      <c r="W1175" s="27"/>
      <c r="X1175" s="27"/>
      <c r="Y1175" s="27"/>
      <c r="Z1175" s="27"/>
      <c r="AA1175" s="27"/>
      <c r="AB1175" s="27"/>
      <c r="AC1175" s="27"/>
      <c r="AD1175" s="27"/>
      <c r="AE1175" s="27"/>
    </row>
    <row r="1176" spans="1:31" ht="14">
      <c r="A1176" s="27"/>
      <c r="B1176" s="27"/>
      <c r="C1176" s="27"/>
      <c r="D1176" s="27"/>
      <c r="E1176" s="27"/>
      <c r="F1176" s="27"/>
      <c r="G1176" s="27"/>
      <c r="H1176" s="27"/>
      <c r="I1176" s="27"/>
      <c r="J1176" s="27"/>
      <c r="K1176" s="27"/>
      <c r="L1176" s="37"/>
      <c r="M1176" s="27"/>
      <c r="N1176" s="27"/>
      <c r="O1176" s="34"/>
      <c r="P1176" s="27"/>
      <c r="Q1176" s="27"/>
      <c r="R1176" s="27"/>
      <c r="S1176" s="27"/>
      <c r="T1176" s="27"/>
      <c r="U1176" s="27"/>
      <c r="V1176" s="27"/>
      <c r="W1176" s="27"/>
      <c r="X1176" s="27"/>
      <c r="Y1176" s="27"/>
      <c r="Z1176" s="27"/>
      <c r="AA1176" s="27"/>
      <c r="AB1176" s="27"/>
      <c r="AC1176" s="27"/>
      <c r="AD1176" s="27"/>
      <c r="AE1176" s="27">
        <v>123006134</v>
      </c>
    </row>
    <row r="1177" spans="1:31" ht="14">
      <c r="A1177" s="27"/>
      <c r="B1177" s="27"/>
      <c r="C1177" s="27"/>
      <c r="D1177" s="27"/>
      <c r="E1177" s="27"/>
      <c r="F1177" s="27"/>
      <c r="G1177" s="27"/>
      <c r="H1177" s="27"/>
      <c r="I1177" s="27"/>
      <c r="J1177" s="27"/>
      <c r="K1177" s="27"/>
      <c r="L1177" s="37"/>
      <c r="M1177" s="27"/>
      <c r="N1177" s="27"/>
      <c r="O1177" s="34"/>
      <c r="P1177" s="27"/>
      <c r="Q1177" s="27"/>
      <c r="R1177" s="27"/>
      <c r="S1177" s="27"/>
      <c r="T1177" s="27"/>
      <c r="U1177" s="27"/>
      <c r="V1177" s="27"/>
      <c r="W1177" s="27"/>
      <c r="X1177" s="27"/>
      <c r="Y1177" s="27"/>
      <c r="Z1177" s="27"/>
      <c r="AA1177" s="27"/>
      <c r="AB1177" s="27"/>
      <c r="AC1177" s="27"/>
      <c r="AD1177" s="27"/>
      <c r="AE1177" s="27">
        <v>123005654</v>
      </c>
    </row>
    <row r="1178" spans="1:31" ht="14">
      <c r="A1178" s="27"/>
      <c r="B1178" s="27"/>
      <c r="C1178" s="27"/>
      <c r="D1178" s="27"/>
      <c r="E1178" s="27"/>
      <c r="F1178" s="27"/>
      <c r="G1178" s="27"/>
      <c r="H1178" s="27"/>
      <c r="I1178" s="27"/>
      <c r="J1178" s="27"/>
      <c r="K1178" s="27"/>
      <c r="L1178" s="37"/>
      <c r="M1178" s="27"/>
      <c r="N1178" s="27"/>
      <c r="O1178" s="34"/>
      <c r="P1178" s="27"/>
      <c r="Q1178" s="27"/>
      <c r="R1178" s="27"/>
      <c r="S1178" s="27"/>
      <c r="T1178" s="27"/>
      <c r="U1178" s="27"/>
      <c r="V1178" s="27"/>
      <c r="W1178" s="27"/>
      <c r="X1178" s="27"/>
      <c r="Y1178" s="27"/>
      <c r="Z1178" s="27"/>
      <c r="AA1178" s="27"/>
      <c r="AB1178" s="27"/>
      <c r="AC1178" s="27"/>
      <c r="AD1178" s="27"/>
      <c r="AE1178" s="27"/>
    </row>
    <row r="1179" spans="1:31" ht="14">
      <c r="A1179" s="27"/>
      <c r="B1179" s="27"/>
      <c r="C1179" s="27"/>
      <c r="D1179" s="27"/>
      <c r="E1179" s="27"/>
      <c r="F1179" s="27"/>
      <c r="G1179" s="27"/>
      <c r="H1179" s="27"/>
      <c r="I1179" s="27"/>
      <c r="J1179" s="27"/>
      <c r="K1179" s="27"/>
      <c r="L1179" s="37"/>
      <c r="M1179" s="27"/>
      <c r="N1179" s="27"/>
      <c r="O1179" s="34"/>
      <c r="P1179" s="27"/>
      <c r="Q1179" s="27"/>
      <c r="R1179" s="27"/>
      <c r="S1179" s="27"/>
      <c r="T1179" s="27"/>
      <c r="U1179" s="27"/>
      <c r="V1179" s="27"/>
      <c r="W1179" s="27"/>
      <c r="X1179" s="27"/>
      <c r="Y1179" s="27"/>
      <c r="Z1179" s="27"/>
      <c r="AA1179" s="27"/>
      <c r="AB1179" s="27"/>
      <c r="AC1179" s="27"/>
      <c r="AD1179" s="27"/>
      <c r="AE1179" s="27">
        <v>123013643</v>
      </c>
    </row>
    <row r="1180" spans="1:31" ht="14">
      <c r="A1180" s="27"/>
      <c r="B1180" s="27"/>
      <c r="C1180" s="27"/>
      <c r="D1180" s="27"/>
      <c r="E1180" s="27"/>
      <c r="F1180" s="27"/>
      <c r="G1180" s="27"/>
      <c r="H1180" s="27"/>
      <c r="I1180" s="27"/>
      <c r="J1180" s="27"/>
      <c r="K1180" s="27"/>
      <c r="L1180" s="37"/>
      <c r="M1180" s="27"/>
      <c r="N1180" s="27"/>
      <c r="O1180" s="34"/>
      <c r="P1180" s="27"/>
      <c r="Q1180" s="27"/>
      <c r="R1180" s="27"/>
      <c r="S1180" s="27"/>
      <c r="T1180" s="27"/>
      <c r="U1180" s="27"/>
      <c r="V1180" s="27"/>
      <c r="W1180" s="27"/>
      <c r="X1180" s="27"/>
      <c r="Y1180" s="27"/>
      <c r="Z1180" s="27"/>
      <c r="AA1180" s="27"/>
      <c r="AB1180" s="27"/>
      <c r="AC1180" s="27"/>
      <c r="AD1180" s="27"/>
      <c r="AE1180" s="27"/>
    </row>
    <row r="1181" spans="1:31" ht="14">
      <c r="A1181" s="27"/>
      <c r="B1181" s="27"/>
      <c r="C1181" s="27"/>
      <c r="D1181" s="27"/>
      <c r="E1181" s="27"/>
      <c r="F1181" s="27"/>
      <c r="G1181" s="27"/>
      <c r="H1181" s="27"/>
      <c r="I1181" s="27"/>
      <c r="J1181" s="27"/>
      <c r="K1181" s="27"/>
      <c r="L1181" s="37"/>
      <c r="M1181" s="27"/>
      <c r="N1181" s="27"/>
      <c r="O1181" s="34"/>
      <c r="P1181" s="27"/>
      <c r="Q1181" s="27"/>
      <c r="R1181" s="27"/>
      <c r="S1181" s="27"/>
      <c r="T1181" s="27"/>
      <c r="U1181" s="27"/>
      <c r="V1181" s="27"/>
      <c r="W1181" s="27"/>
      <c r="X1181" s="27"/>
      <c r="Y1181" s="27"/>
      <c r="Z1181" s="27"/>
      <c r="AA1181" s="27"/>
      <c r="AB1181" s="27"/>
      <c r="AC1181" s="27"/>
      <c r="AD1181" s="27"/>
      <c r="AE1181" s="27">
        <v>123063785</v>
      </c>
    </row>
    <row r="1182" spans="1:31" ht="14">
      <c r="A1182" s="27"/>
      <c r="B1182" s="27"/>
      <c r="C1182" s="27"/>
      <c r="D1182" s="27"/>
      <c r="E1182" s="27"/>
      <c r="F1182" s="27"/>
      <c r="G1182" s="27"/>
      <c r="H1182" s="27"/>
      <c r="I1182" s="27"/>
      <c r="J1182" s="27"/>
      <c r="K1182" s="27"/>
      <c r="L1182" s="37"/>
      <c r="M1182" s="27"/>
      <c r="N1182" s="27"/>
      <c r="O1182" s="34"/>
      <c r="P1182" s="27"/>
      <c r="Q1182" s="27"/>
      <c r="R1182" s="27"/>
      <c r="S1182" s="27"/>
      <c r="T1182" s="27"/>
      <c r="U1182" s="27"/>
      <c r="V1182" s="27"/>
      <c r="W1182" s="27"/>
      <c r="X1182" s="27"/>
      <c r="Y1182" s="27"/>
      <c r="Z1182" s="27"/>
      <c r="AA1182" s="27"/>
      <c r="AB1182" s="27"/>
      <c r="AC1182" s="27"/>
      <c r="AD1182" s="27"/>
      <c r="AE1182" s="27">
        <v>123006705</v>
      </c>
    </row>
    <row r="1183" spans="1:31" ht="14">
      <c r="A1183" s="27"/>
      <c r="B1183" s="27"/>
      <c r="C1183" s="27"/>
      <c r="D1183" s="27"/>
      <c r="E1183" s="27"/>
      <c r="F1183" s="27"/>
      <c r="G1183" s="27"/>
      <c r="H1183" s="27"/>
      <c r="I1183" s="27"/>
      <c r="J1183" s="27"/>
      <c r="K1183" s="27"/>
      <c r="L1183" s="37"/>
      <c r="M1183" s="27"/>
      <c r="N1183" s="27"/>
      <c r="O1183" s="34"/>
      <c r="P1183" s="27"/>
      <c r="Q1183" s="27"/>
      <c r="R1183" s="27"/>
      <c r="S1183" s="27"/>
      <c r="T1183" s="27"/>
      <c r="U1183" s="27"/>
      <c r="V1183" s="27"/>
      <c r="W1183" s="27"/>
      <c r="X1183" s="27"/>
      <c r="Y1183" s="27"/>
      <c r="Z1183" s="27"/>
      <c r="AA1183" s="27"/>
      <c r="AB1183" s="27"/>
      <c r="AC1183" s="27"/>
      <c r="AD1183" s="27">
        <v>122811422</v>
      </c>
      <c r="AE1183" s="27"/>
    </row>
    <row r="1184" spans="1:31" ht="14">
      <c r="A1184" s="27"/>
      <c r="B1184" s="27"/>
      <c r="C1184" s="27"/>
      <c r="D1184" s="27"/>
      <c r="E1184" s="27"/>
      <c r="F1184" s="27"/>
      <c r="G1184" s="27"/>
      <c r="H1184" s="27"/>
      <c r="I1184" s="27"/>
      <c r="J1184" s="27"/>
      <c r="K1184" s="27"/>
      <c r="L1184" s="37"/>
      <c r="M1184" s="27"/>
      <c r="N1184" s="27"/>
      <c r="O1184" s="34"/>
      <c r="P1184" s="27"/>
      <c r="Q1184" s="27"/>
      <c r="R1184" s="27"/>
      <c r="S1184" s="27"/>
      <c r="T1184" s="27"/>
      <c r="U1184" s="27"/>
      <c r="V1184" s="27"/>
      <c r="W1184" s="27"/>
      <c r="X1184" s="27"/>
      <c r="Y1184" s="27"/>
      <c r="Z1184" s="27"/>
      <c r="AA1184" s="27"/>
      <c r="AB1184" s="27"/>
      <c r="AC1184" s="27"/>
      <c r="AD1184" s="27"/>
      <c r="AE1184" s="27"/>
    </row>
    <row r="1185" spans="1:31" ht="14">
      <c r="A1185" s="27"/>
      <c r="B1185" s="27"/>
      <c r="C1185" s="27"/>
      <c r="D1185" s="27"/>
      <c r="E1185" s="27"/>
      <c r="F1185" s="27"/>
      <c r="G1185" s="27"/>
      <c r="H1185" s="27"/>
      <c r="I1185" s="27"/>
      <c r="J1185" s="27"/>
      <c r="K1185" s="27"/>
      <c r="L1185" s="37"/>
      <c r="M1185" s="27"/>
      <c r="N1185" s="27"/>
      <c r="O1185" s="34"/>
      <c r="P1185" s="27"/>
      <c r="Q1185" s="27"/>
      <c r="R1185" s="27"/>
      <c r="S1185" s="27"/>
      <c r="T1185" s="27"/>
      <c r="U1185" s="27"/>
      <c r="V1185" s="27"/>
      <c r="W1185" s="27"/>
      <c r="X1185" s="27"/>
      <c r="Y1185" s="27"/>
      <c r="Z1185" s="27"/>
      <c r="AA1185" s="27"/>
      <c r="AB1185" s="27"/>
      <c r="AC1185" s="27"/>
      <c r="AD1185" s="27"/>
      <c r="AE1185" s="27">
        <v>123065384</v>
      </c>
    </row>
    <row r="1186" spans="1:31" ht="14">
      <c r="A1186" s="27"/>
      <c r="B1186" s="27"/>
      <c r="C1186" s="27"/>
      <c r="D1186" s="27"/>
      <c r="E1186" s="27"/>
      <c r="F1186" s="27"/>
      <c r="G1186" s="27"/>
      <c r="H1186" s="27"/>
      <c r="I1186" s="27"/>
      <c r="J1186" s="27"/>
      <c r="K1186" s="27"/>
      <c r="L1186" s="37"/>
      <c r="M1186" s="27"/>
      <c r="N1186" s="27"/>
      <c r="O1186" s="34"/>
      <c r="P1186" s="27"/>
      <c r="Q1186" s="27"/>
      <c r="R1186" s="27"/>
      <c r="S1186" s="27"/>
      <c r="T1186" s="27"/>
      <c r="U1186" s="27"/>
      <c r="V1186" s="27"/>
      <c r="W1186" s="27"/>
      <c r="X1186" s="27"/>
      <c r="Y1186" s="27"/>
      <c r="Z1186" s="27"/>
      <c r="AA1186" s="27"/>
      <c r="AB1186" s="27"/>
      <c r="AC1186" s="27"/>
      <c r="AD1186" s="27"/>
      <c r="AE1186" s="27">
        <v>123010967</v>
      </c>
    </row>
    <row r="1187" spans="1:31" ht="14">
      <c r="A1187" s="27"/>
      <c r="B1187" s="27"/>
      <c r="C1187" s="27"/>
      <c r="D1187" s="27"/>
      <c r="E1187" s="27"/>
      <c r="F1187" s="27"/>
      <c r="G1187" s="27"/>
      <c r="H1187" s="27"/>
      <c r="I1187" s="27"/>
      <c r="J1187" s="27"/>
      <c r="K1187" s="27"/>
      <c r="L1187" s="37"/>
      <c r="M1187" s="27"/>
      <c r="N1187" s="27"/>
      <c r="O1187" s="34"/>
      <c r="P1187" s="27"/>
      <c r="Q1187" s="27"/>
      <c r="R1187" s="27"/>
      <c r="S1187" s="27"/>
      <c r="T1187" s="27"/>
      <c r="U1187" s="27"/>
      <c r="V1187" s="27"/>
      <c r="W1187" s="27"/>
      <c r="X1187" s="27"/>
      <c r="Y1187" s="27"/>
      <c r="Z1187" s="27"/>
      <c r="AA1187" s="27"/>
      <c r="AB1187" s="27"/>
      <c r="AC1187" s="27"/>
      <c r="AD1187" s="27"/>
      <c r="AE1187" s="27"/>
    </row>
    <row r="1188" spans="1:31" ht="14">
      <c r="A1188" s="27"/>
      <c r="B1188" s="27"/>
      <c r="C1188" s="27"/>
      <c r="D1188" s="27"/>
      <c r="E1188" s="27"/>
      <c r="F1188" s="27"/>
      <c r="G1188" s="27"/>
      <c r="H1188" s="27"/>
      <c r="I1188" s="27"/>
      <c r="J1188" s="27"/>
      <c r="K1188" s="27"/>
      <c r="L1188" s="37"/>
      <c r="M1188" s="27"/>
      <c r="N1188" s="27"/>
      <c r="O1188" s="34"/>
      <c r="P1188" s="27"/>
      <c r="Q1188" s="27"/>
      <c r="R1188" s="27"/>
      <c r="S1188" s="27"/>
      <c r="T1188" s="27"/>
      <c r="U1188" s="27"/>
      <c r="V1188" s="27"/>
      <c r="W1188" s="36"/>
      <c r="X1188" s="27"/>
      <c r="Y1188" s="27"/>
      <c r="Z1188" s="27"/>
      <c r="AA1188" s="27"/>
      <c r="AB1188" s="27"/>
      <c r="AC1188" s="27"/>
      <c r="AD1188" s="27"/>
      <c r="AE1188" s="27">
        <v>123015323</v>
      </c>
    </row>
    <row r="1189" spans="1:31" ht="14">
      <c r="A1189" s="27"/>
      <c r="B1189" s="27"/>
      <c r="C1189" s="27"/>
      <c r="D1189" s="27"/>
      <c r="E1189" s="27"/>
      <c r="F1189" s="27"/>
      <c r="G1189" s="27"/>
      <c r="H1189" s="27"/>
      <c r="I1189" s="27"/>
      <c r="J1189" s="27"/>
      <c r="K1189" s="27"/>
      <c r="L1189" s="37"/>
      <c r="M1189" s="27"/>
      <c r="N1189" s="27"/>
      <c r="O1189" s="34"/>
      <c r="P1189" s="27"/>
      <c r="Q1189" s="27"/>
      <c r="R1189" s="27"/>
      <c r="S1189" s="27"/>
      <c r="T1189" s="27"/>
      <c r="U1189" s="27"/>
      <c r="V1189" s="27"/>
      <c r="W1189" s="27"/>
      <c r="X1189" s="27"/>
      <c r="Y1189" s="27"/>
      <c r="Z1189" s="27"/>
      <c r="AA1189" s="27"/>
      <c r="AB1189" s="27"/>
      <c r="AC1189" s="27"/>
      <c r="AD1189" s="27"/>
      <c r="AE1189" s="27"/>
    </row>
    <row r="1190" spans="1:31" ht="14">
      <c r="A1190" s="27"/>
      <c r="B1190" s="27"/>
      <c r="C1190" s="27"/>
      <c r="D1190" s="27"/>
      <c r="E1190" s="27"/>
      <c r="F1190" s="27"/>
      <c r="G1190" s="27"/>
      <c r="H1190" s="27"/>
      <c r="I1190" s="27"/>
      <c r="J1190" s="27"/>
      <c r="K1190" s="27"/>
      <c r="L1190" s="37"/>
      <c r="M1190" s="27"/>
      <c r="N1190" s="27"/>
      <c r="O1190" s="34"/>
      <c r="P1190" s="27"/>
      <c r="Q1190" s="27"/>
      <c r="R1190" s="27"/>
      <c r="S1190" s="27"/>
      <c r="T1190" s="27"/>
      <c r="U1190" s="27"/>
      <c r="V1190" s="27"/>
      <c r="W1190" s="27"/>
      <c r="X1190" s="27"/>
      <c r="Y1190" s="27"/>
      <c r="Z1190" s="27"/>
      <c r="AA1190" s="27"/>
      <c r="AB1190" s="27"/>
      <c r="AC1190" s="27"/>
      <c r="AD1190" s="27"/>
      <c r="AE1190" s="27"/>
    </row>
    <row r="1191" spans="1:31" ht="14">
      <c r="A1191" s="27"/>
      <c r="B1191" s="27"/>
      <c r="C1191" s="27"/>
      <c r="D1191" s="27"/>
      <c r="E1191" s="27"/>
      <c r="F1191" s="27"/>
      <c r="G1191" s="27"/>
      <c r="H1191" s="27"/>
      <c r="I1191" s="27"/>
      <c r="J1191" s="27"/>
      <c r="K1191" s="27"/>
      <c r="L1191" s="37"/>
      <c r="M1191" s="27"/>
      <c r="N1191" s="27"/>
      <c r="O1191" s="34"/>
      <c r="P1191" s="27"/>
      <c r="Q1191" s="27"/>
      <c r="R1191" s="27"/>
      <c r="S1191" s="27"/>
      <c r="T1191" s="27"/>
      <c r="U1191" s="27"/>
      <c r="V1191" s="27"/>
      <c r="W1191" s="27"/>
      <c r="X1191" s="27"/>
      <c r="Y1191" s="27"/>
      <c r="Z1191" s="27"/>
      <c r="AA1191" s="27"/>
      <c r="AB1191" s="27"/>
      <c r="AC1191" s="27"/>
      <c r="AD1191" s="27"/>
      <c r="AE1191" s="27"/>
    </row>
    <row r="1192" spans="1:31" ht="14">
      <c r="A1192" s="27"/>
      <c r="B1192" s="27"/>
      <c r="C1192" s="27"/>
      <c r="D1192" s="27"/>
      <c r="E1192" s="27"/>
      <c r="F1192" s="27"/>
      <c r="G1192" s="27"/>
      <c r="H1192" s="27"/>
      <c r="I1192" s="27"/>
      <c r="J1192" s="27"/>
      <c r="K1192" s="27"/>
      <c r="L1192" s="37"/>
      <c r="M1192" s="27"/>
      <c r="N1192" s="27"/>
      <c r="O1192" s="34"/>
      <c r="P1192" s="27"/>
      <c r="Q1192" s="27"/>
      <c r="R1192" s="27"/>
      <c r="S1192" s="27"/>
      <c r="T1192" s="27"/>
      <c r="U1192" s="27"/>
      <c r="V1192" s="27"/>
      <c r="W1192" s="27"/>
      <c r="X1192" s="27"/>
      <c r="Y1192" s="27"/>
      <c r="Z1192" s="27"/>
      <c r="AA1192" s="27"/>
      <c r="AB1192" s="27"/>
      <c r="AC1192" s="27"/>
      <c r="AD1192" s="27"/>
      <c r="AE1192" s="27"/>
    </row>
    <row r="1193" spans="1:31" ht="14">
      <c r="A1193" s="27"/>
      <c r="B1193" s="27"/>
      <c r="C1193" s="27"/>
      <c r="D1193" s="27"/>
      <c r="E1193" s="27"/>
      <c r="F1193" s="27"/>
      <c r="G1193" s="27"/>
      <c r="H1193" s="27"/>
      <c r="I1193" s="27"/>
      <c r="J1193" s="27"/>
      <c r="K1193" s="27"/>
      <c r="L1193" s="37"/>
      <c r="M1193" s="27"/>
      <c r="N1193" s="27"/>
      <c r="O1193" s="34"/>
      <c r="P1193" s="27"/>
      <c r="Q1193" s="27"/>
      <c r="R1193" s="27"/>
      <c r="S1193" s="27"/>
      <c r="T1193" s="27"/>
      <c r="U1193" s="27"/>
      <c r="V1193" s="27"/>
      <c r="W1193" s="35"/>
      <c r="X1193" s="27"/>
      <c r="Y1193" s="27"/>
      <c r="Z1193" s="27"/>
      <c r="AA1193" s="27"/>
      <c r="AB1193" s="27"/>
      <c r="AC1193" s="27"/>
      <c r="AD1193" s="27"/>
      <c r="AE1193" s="27"/>
    </row>
    <row r="1194" spans="1:31" ht="14">
      <c r="A1194" s="27"/>
      <c r="B1194" s="27"/>
      <c r="C1194" s="27"/>
      <c r="D1194" s="27"/>
      <c r="E1194" s="27"/>
      <c r="F1194" s="27"/>
      <c r="G1194" s="27"/>
      <c r="H1194" s="27"/>
      <c r="I1194" s="27"/>
      <c r="J1194" s="27"/>
      <c r="K1194" s="27"/>
      <c r="L1194" s="37"/>
      <c r="M1194" s="27"/>
      <c r="N1194" s="27"/>
      <c r="O1194" s="34"/>
      <c r="P1194" s="27"/>
      <c r="Q1194" s="27"/>
      <c r="R1194" s="27"/>
      <c r="S1194" s="27"/>
      <c r="T1194" s="27"/>
      <c r="U1194" s="27"/>
      <c r="V1194" s="27"/>
      <c r="W1194" s="27"/>
      <c r="X1194" s="27"/>
      <c r="Y1194" s="27"/>
      <c r="Z1194" s="27"/>
      <c r="AA1194" s="27"/>
      <c r="AB1194" s="27"/>
      <c r="AC1194" s="27"/>
      <c r="AD1194" s="27"/>
      <c r="AE1194" s="27">
        <v>123058450</v>
      </c>
    </row>
    <row r="1195" spans="1:31" ht="14">
      <c r="A1195" s="27"/>
      <c r="B1195" s="27"/>
      <c r="C1195" s="27"/>
      <c r="D1195" s="27"/>
      <c r="E1195" s="27"/>
      <c r="F1195" s="27"/>
      <c r="G1195" s="27"/>
      <c r="H1195" s="27"/>
      <c r="I1195" s="27"/>
      <c r="J1195" s="27"/>
      <c r="K1195" s="27"/>
      <c r="L1195" s="37"/>
      <c r="M1195" s="27"/>
      <c r="N1195" s="27"/>
      <c r="O1195" s="34"/>
      <c r="P1195" s="27"/>
      <c r="Q1195" s="27"/>
      <c r="R1195" s="27"/>
      <c r="S1195" s="27"/>
      <c r="T1195" s="27"/>
      <c r="U1195" s="27"/>
      <c r="V1195" s="27"/>
      <c r="W1195" s="27"/>
      <c r="X1195" s="27"/>
      <c r="Y1195" s="27"/>
      <c r="Z1195" s="27"/>
      <c r="AA1195" s="27"/>
      <c r="AB1195" s="27"/>
      <c r="AC1195" s="27"/>
      <c r="AD1195" s="27"/>
      <c r="AE1195" s="27">
        <v>123013031</v>
      </c>
    </row>
    <row r="1196" spans="1:31" ht="14">
      <c r="A1196" s="27"/>
      <c r="B1196" s="27"/>
      <c r="C1196" s="27"/>
      <c r="D1196" s="27"/>
      <c r="E1196" s="27"/>
      <c r="F1196" s="27"/>
      <c r="G1196" s="27"/>
      <c r="H1196" s="27"/>
      <c r="I1196" s="27"/>
      <c r="J1196" s="27"/>
      <c r="K1196" s="27"/>
      <c r="L1196" s="37"/>
      <c r="M1196" s="27"/>
      <c r="N1196" s="27"/>
      <c r="O1196" s="34"/>
      <c r="P1196" s="27"/>
      <c r="Q1196" s="27"/>
      <c r="R1196" s="27"/>
      <c r="S1196" s="27"/>
      <c r="T1196" s="27"/>
      <c r="U1196" s="27"/>
      <c r="V1196" s="27"/>
      <c r="W1196" s="27"/>
      <c r="X1196" s="27"/>
      <c r="Y1196" s="27"/>
      <c r="Z1196" s="27"/>
      <c r="AA1196" s="27"/>
      <c r="AB1196" s="27"/>
      <c r="AC1196" s="27"/>
      <c r="AD1196" s="27"/>
      <c r="AE1196" s="27"/>
    </row>
    <row r="1197" spans="1:31" ht="14">
      <c r="A1197" s="27"/>
      <c r="B1197" s="27"/>
      <c r="C1197" s="27"/>
      <c r="D1197" s="27"/>
      <c r="E1197" s="27"/>
      <c r="F1197" s="27"/>
      <c r="G1197" s="27"/>
      <c r="H1197" s="27"/>
      <c r="I1197" s="27"/>
      <c r="J1197" s="27"/>
      <c r="K1197" s="27"/>
      <c r="L1197" s="37"/>
      <c r="M1197" s="27"/>
      <c r="N1197" s="27"/>
      <c r="O1197" s="34"/>
      <c r="P1197" s="27"/>
      <c r="Q1197" s="27"/>
      <c r="R1197" s="27"/>
      <c r="S1197" s="27"/>
      <c r="T1197" s="27"/>
      <c r="U1197" s="27"/>
      <c r="V1197" s="27"/>
      <c r="W1197" s="27"/>
      <c r="X1197" s="27"/>
      <c r="Y1197" s="27"/>
      <c r="Z1197" s="27"/>
      <c r="AA1197" s="27"/>
      <c r="AB1197" s="27"/>
      <c r="AC1197" s="27"/>
      <c r="AD1197" s="27"/>
      <c r="AE1197" s="27"/>
    </row>
    <row r="1198" spans="1:31" ht="14">
      <c r="A1198" s="27"/>
      <c r="B1198" s="27"/>
      <c r="C1198" s="27"/>
      <c r="D1198" s="27"/>
      <c r="E1198" s="27"/>
      <c r="F1198" s="27"/>
      <c r="G1198" s="27"/>
      <c r="H1198" s="27"/>
      <c r="I1198" s="27"/>
      <c r="J1198" s="27"/>
      <c r="K1198" s="27"/>
      <c r="L1198" s="37"/>
      <c r="M1198" s="27"/>
      <c r="N1198" s="27"/>
      <c r="O1198" s="34"/>
      <c r="P1198" s="27"/>
      <c r="Q1198" s="27"/>
      <c r="R1198" s="27"/>
      <c r="S1198" s="27"/>
      <c r="T1198" s="27"/>
      <c r="U1198" s="27"/>
      <c r="V1198" s="27"/>
      <c r="W1198" s="27"/>
      <c r="X1198" s="27"/>
      <c r="Y1198" s="27"/>
      <c r="Z1198" s="27"/>
      <c r="AA1198" s="27"/>
      <c r="AB1198" s="27"/>
      <c r="AC1198" s="27"/>
      <c r="AD1198" s="27"/>
      <c r="AE1198" s="27">
        <v>123011655</v>
      </c>
    </row>
    <row r="1199" spans="1:31" ht="14">
      <c r="A1199" s="27"/>
      <c r="B1199" s="27"/>
      <c r="C1199" s="27"/>
      <c r="D1199" s="27"/>
      <c r="E1199" s="27"/>
      <c r="F1199" s="27"/>
      <c r="G1199" s="27"/>
      <c r="H1199" s="27"/>
      <c r="I1199" s="27"/>
      <c r="J1199" s="27"/>
      <c r="K1199" s="27"/>
      <c r="L1199" s="37"/>
      <c r="M1199" s="27"/>
      <c r="N1199" s="27"/>
      <c r="O1199" s="34"/>
      <c r="P1199" s="27"/>
      <c r="Q1199" s="27"/>
      <c r="R1199" s="27"/>
      <c r="S1199" s="27"/>
      <c r="T1199" s="27"/>
      <c r="U1199" s="27"/>
      <c r="V1199" s="27"/>
      <c r="W1199" s="27"/>
      <c r="X1199" s="27"/>
      <c r="Y1199" s="27"/>
      <c r="Z1199" s="27"/>
      <c r="AA1199" s="27"/>
      <c r="AB1199" s="27"/>
      <c r="AC1199" s="27"/>
      <c r="AD1199" s="27"/>
      <c r="AE1199" s="27"/>
    </row>
    <row r="1200" spans="1:31" ht="14">
      <c r="A1200" s="27"/>
      <c r="B1200" s="27"/>
      <c r="C1200" s="27"/>
      <c r="D1200" s="27"/>
      <c r="E1200" s="27"/>
      <c r="F1200" s="27"/>
      <c r="G1200" s="27"/>
      <c r="H1200" s="27"/>
      <c r="I1200" s="27"/>
      <c r="J1200" s="27"/>
      <c r="K1200" s="27"/>
      <c r="L1200" s="37"/>
      <c r="M1200" s="27"/>
      <c r="N1200" s="27"/>
      <c r="O1200" s="34"/>
      <c r="P1200" s="27"/>
      <c r="Q1200" s="27"/>
      <c r="R1200" s="27"/>
      <c r="S1200" s="27"/>
      <c r="T1200" s="27"/>
      <c r="U1200" s="27"/>
      <c r="V1200" s="27"/>
      <c r="W1200" s="27"/>
      <c r="X1200" s="27"/>
      <c r="Y1200" s="27"/>
      <c r="Z1200" s="27"/>
      <c r="AA1200" s="27"/>
      <c r="AB1200" s="27"/>
      <c r="AC1200" s="27"/>
      <c r="AD1200" s="27"/>
      <c r="AE1200" s="27"/>
    </row>
    <row r="1201" spans="1:31" ht="14">
      <c r="A1201" s="27"/>
      <c r="B1201" s="27"/>
      <c r="C1201" s="27"/>
      <c r="D1201" s="27"/>
      <c r="E1201" s="27"/>
      <c r="F1201" s="27"/>
      <c r="G1201" s="27"/>
      <c r="H1201" s="27"/>
      <c r="I1201" s="27"/>
      <c r="J1201" s="27"/>
      <c r="K1201" s="27"/>
      <c r="L1201" s="37"/>
      <c r="M1201" s="27"/>
      <c r="N1201" s="27"/>
      <c r="O1201" s="34"/>
      <c r="P1201" s="27"/>
      <c r="Q1201" s="27"/>
      <c r="R1201" s="27"/>
      <c r="S1201" s="27"/>
      <c r="T1201" s="27"/>
      <c r="U1201" s="27"/>
      <c r="V1201" s="27"/>
      <c r="W1201" s="27"/>
      <c r="X1201" s="27"/>
      <c r="Y1201" s="27"/>
      <c r="Z1201" s="27"/>
      <c r="AA1201" s="27"/>
      <c r="AB1201" s="27"/>
      <c r="AC1201" s="27"/>
      <c r="AD1201" s="27"/>
      <c r="AE1201" s="27">
        <v>123014622</v>
      </c>
    </row>
    <row r="1202" spans="1:31" ht="14">
      <c r="A1202" s="27"/>
      <c r="B1202" s="27"/>
      <c r="C1202" s="27"/>
      <c r="D1202" s="27"/>
      <c r="E1202" s="27"/>
      <c r="F1202" s="27"/>
      <c r="G1202" s="27"/>
      <c r="H1202" s="27"/>
      <c r="I1202" s="27"/>
      <c r="J1202" s="27"/>
      <c r="K1202" s="27"/>
      <c r="L1202" s="37"/>
      <c r="M1202" s="27"/>
      <c r="N1202" s="27"/>
      <c r="O1202" s="34"/>
      <c r="P1202" s="27"/>
      <c r="Q1202" s="27"/>
      <c r="R1202" s="27"/>
      <c r="S1202" s="27"/>
      <c r="T1202" s="27"/>
      <c r="U1202" s="27"/>
      <c r="V1202" s="27"/>
      <c r="W1202" s="27"/>
      <c r="X1202" s="27"/>
      <c r="Y1202" s="27"/>
      <c r="Z1202" s="27"/>
      <c r="AA1202" s="27"/>
      <c r="AB1202" s="27"/>
      <c r="AC1202" s="27"/>
      <c r="AD1202" s="27"/>
      <c r="AE1202" s="27">
        <v>123015200</v>
      </c>
    </row>
    <row r="1203" spans="1:31" ht="14">
      <c r="A1203" s="27"/>
      <c r="B1203" s="27"/>
      <c r="C1203" s="27"/>
      <c r="D1203" s="27"/>
      <c r="E1203" s="27"/>
      <c r="F1203" s="27"/>
      <c r="G1203" s="27"/>
      <c r="H1203" s="27"/>
      <c r="I1203" s="27"/>
      <c r="J1203" s="27"/>
      <c r="K1203" s="27"/>
      <c r="L1203" s="37"/>
      <c r="M1203" s="27"/>
      <c r="N1203" s="27"/>
      <c r="O1203" s="34"/>
      <c r="P1203" s="27"/>
      <c r="Q1203" s="27"/>
      <c r="R1203" s="27"/>
      <c r="S1203" s="27"/>
      <c r="T1203" s="27"/>
      <c r="U1203" s="27"/>
      <c r="V1203" s="27"/>
      <c r="W1203" s="27"/>
      <c r="X1203" s="27"/>
      <c r="Y1203" s="27"/>
      <c r="Z1203" s="27"/>
      <c r="AA1203" s="27"/>
      <c r="AB1203" s="27"/>
      <c r="AC1203" s="27"/>
      <c r="AD1203" s="27"/>
      <c r="AE1203" s="27">
        <v>123124903</v>
      </c>
    </row>
    <row r="1204" spans="1:31" ht="14">
      <c r="A1204" s="27"/>
      <c r="B1204" s="27"/>
      <c r="C1204" s="27"/>
      <c r="D1204" s="27"/>
      <c r="E1204" s="27"/>
      <c r="F1204" s="27"/>
      <c r="G1204" s="27"/>
      <c r="H1204" s="27"/>
      <c r="I1204" s="27"/>
      <c r="J1204" s="27"/>
      <c r="K1204" s="27"/>
      <c r="L1204" s="37"/>
      <c r="M1204" s="27"/>
      <c r="N1204" s="27"/>
      <c r="O1204" s="34"/>
      <c r="P1204" s="27"/>
      <c r="Q1204" s="27"/>
      <c r="R1204" s="27"/>
      <c r="S1204" s="27"/>
      <c r="T1204" s="27"/>
      <c r="U1204" s="27"/>
      <c r="V1204" s="27"/>
      <c r="W1204" s="27"/>
      <c r="X1204" s="27"/>
      <c r="Y1204" s="27"/>
      <c r="Z1204" s="27"/>
      <c r="AA1204" s="27"/>
      <c r="AB1204" s="27"/>
      <c r="AC1204" s="27"/>
      <c r="AD1204" s="27"/>
      <c r="AE1204" s="27">
        <v>123014637</v>
      </c>
    </row>
    <row r="1205" spans="1:31" ht="14">
      <c r="A1205" s="27"/>
      <c r="B1205" s="27"/>
      <c r="C1205" s="27"/>
      <c r="D1205" s="27"/>
      <c r="E1205" s="27"/>
      <c r="F1205" s="27"/>
      <c r="G1205" s="27"/>
      <c r="H1205" s="27"/>
      <c r="I1205" s="27"/>
      <c r="J1205" s="27"/>
      <c r="K1205" s="27"/>
      <c r="L1205" s="37"/>
      <c r="M1205" s="27"/>
      <c r="N1205" s="27"/>
      <c r="O1205" s="34"/>
      <c r="P1205" s="27"/>
      <c r="Q1205" s="27"/>
      <c r="R1205" s="27"/>
      <c r="S1205" s="27"/>
      <c r="T1205" s="27"/>
      <c r="U1205" s="27"/>
      <c r="V1205" s="27"/>
      <c r="W1205" s="35"/>
      <c r="X1205" s="27"/>
      <c r="Y1205" s="27"/>
      <c r="Z1205" s="27"/>
      <c r="AA1205" s="27"/>
      <c r="AB1205" s="27"/>
      <c r="AC1205" s="27"/>
      <c r="AD1205" s="27"/>
      <c r="AE1205" s="27"/>
    </row>
    <row r="1206" spans="1:31" ht="14">
      <c r="A1206" s="27"/>
      <c r="B1206" s="27"/>
      <c r="C1206" s="27"/>
      <c r="D1206" s="27"/>
      <c r="E1206" s="27"/>
      <c r="F1206" s="27"/>
      <c r="G1206" s="27"/>
      <c r="H1206" s="27"/>
      <c r="I1206" s="27"/>
      <c r="J1206" s="27"/>
      <c r="K1206" s="27"/>
      <c r="L1206" s="37"/>
      <c r="M1206" s="27"/>
      <c r="N1206" s="27"/>
      <c r="O1206" s="34"/>
      <c r="P1206" s="27"/>
      <c r="Q1206" s="27"/>
      <c r="R1206" s="27"/>
      <c r="S1206" s="27"/>
      <c r="T1206" s="27"/>
      <c r="U1206" s="27"/>
      <c r="V1206" s="27"/>
      <c r="W1206" s="27"/>
      <c r="X1206" s="27"/>
      <c r="Y1206" s="27"/>
      <c r="Z1206" s="27"/>
      <c r="AA1206" s="27"/>
      <c r="AB1206" s="27"/>
      <c r="AC1206" s="27"/>
      <c r="AD1206" s="27"/>
      <c r="AE1206" s="27"/>
    </row>
    <row r="1207" spans="1:31" ht="14">
      <c r="A1207" s="27"/>
      <c r="B1207" s="27"/>
      <c r="C1207" s="27"/>
      <c r="D1207" s="27"/>
      <c r="E1207" s="27"/>
      <c r="F1207" s="27"/>
      <c r="G1207" s="27"/>
      <c r="H1207" s="27"/>
      <c r="I1207" s="27"/>
      <c r="J1207" s="27"/>
      <c r="K1207" s="27"/>
      <c r="L1207" s="37"/>
      <c r="M1207" s="27"/>
      <c r="N1207" s="27"/>
      <c r="O1207" s="34"/>
      <c r="P1207" s="27"/>
      <c r="Q1207" s="27"/>
      <c r="R1207" s="27"/>
      <c r="S1207" s="27"/>
      <c r="T1207" s="27"/>
      <c r="U1207" s="27"/>
      <c r="V1207" s="27"/>
      <c r="W1207" s="35"/>
      <c r="X1207" s="27"/>
      <c r="Y1207" s="27"/>
      <c r="Z1207" s="27"/>
      <c r="AA1207" s="27"/>
      <c r="AB1207" s="27"/>
      <c r="AC1207" s="27"/>
      <c r="AD1207" s="27"/>
      <c r="AE1207" s="27">
        <v>123078910</v>
      </c>
    </row>
    <row r="1208" spans="1:31" ht="14">
      <c r="A1208" s="27"/>
      <c r="B1208" s="27"/>
      <c r="C1208" s="27"/>
      <c r="D1208" s="27"/>
      <c r="E1208" s="27"/>
      <c r="F1208" s="27"/>
      <c r="G1208" s="27"/>
      <c r="H1208" s="27"/>
      <c r="I1208" s="27"/>
      <c r="J1208" s="27"/>
      <c r="K1208" s="27"/>
      <c r="L1208" s="37"/>
      <c r="M1208" s="27"/>
      <c r="N1208" s="27"/>
      <c r="O1208" s="34"/>
      <c r="P1208" s="27"/>
      <c r="Q1208" s="27"/>
      <c r="R1208" s="27"/>
      <c r="S1208" s="27"/>
      <c r="T1208" s="27"/>
      <c r="U1208" s="27"/>
      <c r="V1208" s="27"/>
      <c r="W1208" s="27"/>
      <c r="X1208" s="27"/>
      <c r="Y1208" s="27"/>
      <c r="Z1208" s="27"/>
      <c r="AA1208" s="27"/>
      <c r="AB1208" s="27"/>
      <c r="AC1208" s="27"/>
      <c r="AD1208" s="27">
        <v>123207022</v>
      </c>
      <c r="AE1208" s="27"/>
    </row>
    <row r="1209" spans="1:31" ht="14">
      <c r="A1209" s="27"/>
      <c r="B1209" s="27"/>
      <c r="C1209" s="27"/>
      <c r="D1209" s="27"/>
      <c r="E1209" s="27"/>
      <c r="F1209" s="27"/>
      <c r="G1209" s="27"/>
      <c r="H1209" s="27"/>
      <c r="I1209" s="27"/>
      <c r="J1209" s="27"/>
      <c r="K1209" s="27"/>
      <c r="L1209" s="37"/>
      <c r="M1209" s="27"/>
      <c r="N1209" s="27"/>
      <c r="O1209" s="34"/>
      <c r="P1209" s="27"/>
      <c r="Q1209" s="27"/>
      <c r="R1209" s="27"/>
      <c r="S1209" s="27"/>
      <c r="T1209" s="27"/>
      <c r="U1209" s="27"/>
      <c r="V1209" s="27"/>
      <c r="W1209" s="27"/>
      <c r="X1209" s="27"/>
      <c r="Y1209" s="27"/>
      <c r="Z1209" s="27"/>
      <c r="AA1209" s="27"/>
      <c r="AB1209" s="27"/>
      <c r="AC1209" s="27"/>
      <c r="AD1209" s="27"/>
      <c r="AE1209" s="27">
        <v>123056293</v>
      </c>
    </row>
    <row r="1210" spans="1:31" ht="14">
      <c r="A1210" s="27"/>
      <c r="B1210" s="27"/>
      <c r="C1210" s="27"/>
      <c r="D1210" s="27"/>
      <c r="E1210" s="27"/>
      <c r="F1210" s="27"/>
      <c r="G1210" s="27"/>
      <c r="H1210" s="27"/>
      <c r="I1210" s="27"/>
      <c r="J1210" s="27"/>
      <c r="K1210" s="27"/>
      <c r="L1210" s="37"/>
      <c r="M1210" s="27"/>
      <c r="N1210" s="27"/>
      <c r="O1210" s="34"/>
      <c r="P1210" s="27"/>
      <c r="Q1210" s="27"/>
      <c r="R1210" s="27"/>
      <c r="S1210" s="27"/>
      <c r="T1210" s="27"/>
      <c r="U1210" s="27"/>
      <c r="V1210" s="27"/>
      <c r="W1210" s="27"/>
      <c r="X1210" s="27"/>
      <c r="Y1210" s="27"/>
      <c r="Z1210" s="27"/>
      <c r="AA1210" s="27"/>
      <c r="AB1210" s="27"/>
      <c r="AC1210" s="27"/>
      <c r="AD1210" s="27"/>
      <c r="AE1210" s="27">
        <v>123344701</v>
      </c>
    </row>
    <row r="1211" spans="1:31" ht="14">
      <c r="A1211" s="27"/>
      <c r="B1211" s="27"/>
      <c r="C1211" s="27"/>
      <c r="D1211" s="27"/>
      <c r="E1211" s="27"/>
      <c r="F1211" s="27"/>
      <c r="G1211" s="27"/>
      <c r="H1211" s="27"/>
      <c r="I1211" s="27"/>
      <c r="J1211" s="27"/>
      <c r="K1211" s="27"/>
      <c r="L1211" s="37"/>
      <c r="M1211" s="27"/>
      <c r="N1211" s="27"/>
      <c r="O1211" s="34"/>
      <c r="P1211" s="27"/>
      <c r="Q1211" s="27"/>
      <c r="R1211" s="27"/>
      <c r="S1211" s="27"/>
      <c r="T1211" s="27"/>
      <c r="U1211" s="27"/>
      <c r="V1211" s="27"/>
      <c r="W1211" s="35"/>
      <c r="X1211" s="27"/>
      <c r="Y1211" s="27"/>
      <c r="Z1211" s="27"/>
      <c r="AA1211" s="27"/>
      <c r="AB1211" s="27"/>
      <c r="AC1211" s="27"/>
      <c r="AD1211" s="27"/>
      <c r="AE1211" s="27">
        <v>123058731</v>
      </c>
    </row>
    <row r="1212" spans="1:31" ht="14">
      <c r="A1212" s="27"/>
      <c r="B1212" s="27"/>
      <c r="C1212" s="27"/>
      <c r="D1212" s="27"/>
      <c r="E1212" s="27"/>
      <c r="F1212" s="27"/>
      <c r="G1212" s="27"/>
      <c r="H1212" s="27"/>
      <c r="I1212" s="27"/>
      <c r="J1212" s="27"/>
      <c r="K1212" s="27"/>
      <c r="L1212" s="37"/>
      <c r="M1212" s="27"/>
      <c r="N1212" s="27"/>
      <c r="O1212" s="34"/>
      <c r="P1212" s="27"/>
      <c r="Q1212" s="27"/>
      <c r="R1212" s="27"/>
      <c r="S1212" s="27"/>
      <c r="T1212" s="27"/>
      <c r="U1212" s="27"/>
      <c r="V1212" s="27"/>
      <c r="W1212" s="27"/>
      <c r="X1212" s="27"/>
      <c r="Y1212" s="27"/>
      <c r="Z1212" s="27"/>
      <c r="AA1212" s="27"/>
      <c r="AB1212" s="27"/>
      <c r="AC1212" s="27"/>
      <c r="AD1212" s="27"/>
      <c r="AE1212" s="27">
        <v>123016548</v>
      </c>
    </row>
    <row r="1213" spans="1:31" ht="14">
      <c r="A1213" s="27"/>
      <c r="B1213" s="27"/>
      <c r="C1213" s="27"/>
      <c r="D1213" s="27"/>
      <c r="E1213" s="27"/>
      <c r="F1213" s="27"/>
      <c r="G1213" s="27"/>
      <c r="H1213" s="27"/>
      <c r="I1213" s="27"/>
      <c r="J1213" s="27"/>
      <c r="K1213" s="27"/>
      <c r="L1213" s="37"/>
      <c r="M1213" s="27"/>
      <c r="N1213" s="27"/>
      <c r="O1213" s="34"/>
      <c r="P1213" s="27"/>
      <c r="Q1213" s="27"/>
      <c r="R1213" s="27"/>
      <c r="S1213" s="27"/>
      <c r="T1213" s="27"/>
      <c r="U1213" s="27"/>
      <c r="V1213" s="27"/>
      <c r="W1213" s="27"/>
      <c r="X1213" s="27"/>
      <c r="Y1213" s="27"/>
      <c r="Z1213" s="27"/>
      <c r="AA1213" s="27"/>
      <c r="AB1213" s="27"/>
      <c r="AC1213" s="27"/>
      <c r="AD1213" s="27"/>
      <c r="AE1213" s="27"/>
    </row>
    <row r="1214" spans="1:31" ht="14">
      <c r="A1214" s="27"/>
      <c r="B1214" s="27"/>
      <c r="C1214" s="27"/>
      <c r="D1214" s="27"/>
      <c r="E1214" s="27"/>
      <c r="F1214" s="27"/>
      <c r="G1214" s="27"/>
      <c r="H1214" s="27"/>
      <c r="I1214" s="27"/>
      <c r="J1214" s="27"/>
      <c r="K1214" s="27"/>
      <c r="L1214" s="37"/>
      <c r="M1214" s="27"/>
      <c r="N1214" s="27"/>
      <c r="O1214" s="34"/>
      <c r="P1214" s="27"/>
      <c r="Q1214" s="27"/>
      <c r="R1214" s="27"/>
      <c r="S1214" s="27"/>
      <c r="T1214" s="27"/>
      <c r="U1214" s="27"/>
      <c r="V1214" s="27"/>
      <c r="W1214" s="27"/>
      <c r="X1214" s="27"/>
      <c r="Y1214" s="27"/>
      <c r="Z1214" s="27"/>
      <c r="AA1214" s="27"/>
      <c r="AB1214" s="27"/>
      <c r="AC1214" s="27"/>
      <c r="AD1214" s="27"/>
      <c r="AE1214" s="27"/>
    </row>
    <row r="1215" spans="1:31" ht="14">
      <c r="A1215" s="27"/>
      <c r="B1215" s="27"/>
      <c r="C1215" s="27"/>
      <c r="D1215" s="27"/>
      <c r="E1215" s="27"/>
      <c r="F1215" s="27"/>
      <c r="G1215" s="27"/>
      <c r="H1215" s="27"/>
      <c r="I1215" s="27"/>
      <c r="J1215" s="27"/>
      <c r="K1215" s="27"/>
      <c r="L1215" s="37"/>
      <c r="M1215" s="27"/>
      <c r="N1215" s="27"/>
      <c r="O1215" s="34"/>
      <c r="P1215" s="27"/>
      <c r="Q1215" s="27"/>
      <c r="R1215" s="27"/>
      <c r="S1215" s="27"/>
      <c r="T1215" s="27"/>
      <c r="U1215" s="27"/>
      <c r="V1215" s="27"/>
      <c r="W1215" s="27"/>
      <c r="X1215" s="27"/>
      <c r="Y1215" s="27"/>
      <c r="Z1215" s="27"/>
      <c r="AA1215" s="27"/>
      <c r="AB1215" s="27"/>
      <c r="AC1215" s="27"/>
      <c r="AD1215" s="27"/>
      <c r="AE1215" s="27"/>
    </row>
    <row r="1216" spans="1:31" ht="14">
      <c r="A1216" s="27"/>
      <c r="B1216" s="27"/>
      <c r="C1216" s="27"/>
      <c r="D1216" s="27"/>
      <c r="E1216" s="27"/>
      <c r="F1216" s="27"/>
      <c r="G1216" s="27"/>
      <c r="H1216" s="27"/>
      <c r="I1216" s="27"/>
      <c r="J1216" s="27"/>
      <c r="K1216" s="27"/>
      <c r="L1216" s="37"/>
      <c r="M1216" s="27"/>
      <c r="N1216" s="27"/>
      <c r="O1216" s="34"/>
      <c r="P1216" s="27"/>
      <c r="Q1216" s="27"/>
      <c r="R1216" s="27"/>
      <c r="S1216" s="27"/>
      <c r="T1216" s="27"/>
      <c r="U1216" s="27"/>
      <c r="V1216" s="27"/>
      <c r="W1216" s="27"/>
      <c r="X1216" s="27"/>
      <c r="Y1216" s="27"/>
      <c r="Z1216" s="27"/>
      <c r="AA1216" s="27"/>
      <c r="AB1216" s="27"/>
      <c r="AC1216" s="27"/>
      <c r="AD1216" s="27"/>
      <c r="AE1216" s="27"/>
    </row>
    <row r="1217" spans="1:31" ht="14">
      <c r="A1217" s="27"/>
      <c r="B1217" s="27"/>
      <c r="C1217" s="27"/>
      <c r="D1217" s="27"/>
      <c r="E1217" s="27"/>
      <c r="F1217" s="27"/>
      <c r="G1217" s="27"/>
      <c r="H1217" s="27"/>
      <c r="I1217" s="27"/>
      <c r="J1217" s="27"/>
      <c r="K1217" s="27"/>
      <c r="L1217" s="37"/>
      <c r="M1217" s="27"/>
      <c r="N1217" s="27"/>
      <c r="O1217" s="34"/>
      <c r="P1217" s="27"/>
      <c r="Q1217" s="27"/>
      <c r="R1217" s="27"/>
      <c r="S1217" s="27"/>
      <c r="T1217" s="27"/>
      <c r="U1217" s="27"/>
      <c r="V1217" s="27"/>
      <c r="W1217" s="27"/>
      <c r="X1217" s="27"/>
      <c r="Y1217" s="27"/>
      <c r="Z1217" s="27"/>
      <c r="AA1217" s="27"/>
      <c r="AB1217" s="27"/>
      <c r="AC1217" s="27"/>
      <c r="AD1217" s="27"/>
      <c r="AE1217" s="27"/>
    </row>
    <row r="1218" spans="1:31" ht="14">
      <c r="A1218" s="27"/>
      <c r="B1218" s="27"/>
      <c r="C1218" s="27"/>
      <c r="D1218" s="27"/>
      <c r="E1218" s="27"/>
      <c r="F1218" s="27"/>
      <c r="G1218" s="27"/>
      <c r="H1218" s="27"/>
      <c r="I1218" s="27"/>
      <c r="J1218" s="27"/>
      <c r="K1218" s="27"/>
      <c r="L1218" s="37"/>
      <c r="M1218" s="27"/>
      <c r="N1218" s="27"/>
      <c r="O1218" s="34"/>
      <c r="P1218" s="27"/>
      <c r="Q1218" s="27"/>
      <c r="R1218" s="27"/>
      <c r="S1218" s="27"/>
      <c r="T1218" s="27"/>
      <c r="U1218" s="27"/>
      <c r="V1218" s="27"/>
      <c r="W1218" s="27"/>
      <c r="X1218" s="27"/>
      <c r="Y1218" s="27"/>
      <c r="Z1218" s="27"/>
      <c r="AA1218" s="27"/>
      <c r="AB1218" s="27"/>
      <c r="AC1218" s="27"/>
      <c r="AD1218" s="27"/>
      <c r="AE1218" s="27">
        <v>123061269</v>
      </c>
    </row>
    <row r="1219" spans="1:31" ht="14">
      <c r="A1219" s="27"/>
      <c r="B1219" s="27"/>
      <c r="C1219" s="27"/>
      <c r="D1219" s="27"/>
      <c r="E1219" s="27"/>
      <c r="F1219" s="27"/>
      <c r="G1219" s="27"/>
      <c r="H1219" s="27"/>
      <c r="I1219" s="27"/>
      <c r="J1219" s="27"/>
      <c r="K1219" s="27"/>
      <c r="L1219" s="37"/>
      <c r="M1219" s="27"/>
      <c r="N1219" s="27"/>
      <c r="O1219" s="34"/>
      <c r="P1219" s="27"/>
      <c r="Q1219" s="27"/>
      <c r="R1219" s="27"/>
      <c r="S1219" s="27"/>
      <c r="T1219" s="27"/>
      <c r="U1219" s="27"/>
      <c r="V1219" s="27"/>
      <c r="W1219" s="27"/>
      <c r="X1219" s="27"/>
      <c r="Y1219" s="27"/>
      <c r="Z1219" s="27"/>
      <c r="AA1219" s="27"/>
      <c r="AB1219" s="27"/>
      <c r="AC1219" s="27"/>
      <c r="AD1219" s="27"/>
      <c r="AE1219" s="27"/>
    </row>
    <row r="1220" spans="1:31" ht="14">
      <c r="A1220" s="27"/>
      <c r="B1220" s="27"/>
      <c r="C1220" s="27"/>
      <c r="D1220" s="27"/>
      <c r="E1220" s="27"/>
      <c r="F1220" s="27"/>
      <c r="G1220" s="27"/>
      <c r="H1220" s="27"/>
      <c r="I1220" s="27"/>
      <c r="J1220" s="27"/>
      <c r="K1220" s="27"/>
      <c r="L1220" s="37"/>
      <c r="M1220" s="27"/>
      <c r="N1220" s="27"/>
      <c r="O1220" s="34"/>
      <c r="P1220" s="27"/>
      <c r="Q1220" s="27"/>
      <c r="R1220" s="27"/>
      <c r="S1220" s="27"/>
      <c r="T1220" s="27"/>
      <c r="U1220" s="27"/>
      <c r="V1220" s="27"/>
      <c r="W1220" s="27"/>
      <c r="X1220" s="27"/>
      <c r="Y1220" s="27"/>
      <c r="Z1220" s="27"/>
      <c r="AA1220" s="27"/>
      <c r="AB1220" s="27"/>
      <c r="AC1220" s="27"/>
      <c r="AD1220" s="27"/>
      <c r="AE1220" s="27">
        <v>123056287</v>
      </c>
    </row>
    <row r="1221" spans="1:31" ht="14">
      <c r="A1221" s="27"/>
      <c r="B1221" s="27"/>
      <c r="C1221" s="27"/>
      <c r="D1221" s="27"/>
      <c r="E1221" s="27"/>
      <c r="F1221" s="27"/>
      <c r="G1221" s="27"/>
      <c r="H1221" s="27"/>
      <c r="I1221" s="27"/>
      <c r="J1221" s="27"/>
      <c r="K1221" s="27"/>
      <c r="L1221" s="37"/>
      <c r="M1221" s="27"/>
      <c r="N1221" s="27"/>
      <c r="O1221" s="34"/>
      <c r="P1221" s="27"/>
      <c r="Q1221" s="27"/>
      <c r="R1221" s="27"/>
      <c r="S1221" s="27"/>
      <c r="T1221" s="27"/>
      <c r="U1221" s="27"/>
      <c r="V1221" s="27"/>
      <c r="W1221" s="27"/>
      <c r="X1221" s="27"/>
      <c r="Y1221" s="27"/>
      <c r="Z1221" s="27"/>
      <c r="AA1221" s="27"/>
      <c r="AB1221" s="27"/>
      <c r="AC1221" s="27"/>
      <c r="AD1221" s="27"/>
      <c r="AE1221" s="27"/>
    </row>
    <row r="1222" spans="1:31" ht="14">
      <c r="A1222" s="27"/>
      <c r="B1222" s="27"/>
      <c r="C1222" s="27"/>
      <c r="D1222" s="27"/>
      <c r="E1222" s="27"/>
      <c r="F1222" s="27"/>
      <c r="G1222" s="27"/>
      <c r="H1222" s="27"/>
      <c r="I1222" s="27"/>
      <c r="J1222" s="27"/>
      <c r="K1222" s="27"/>
      <c r="L1222" s="37"/>
      <c r="M1222" s="27"/>
      <c r="N1222" s="27"/>
      <c r="O1222" s="34"/>
      <c r="P1222" s="27"/>
      <c r="Q1222" s="27"/>
      <c r="R1222" s="27"/>
      <c r="S1222" s="27"/>
      <c r="T1222" s="27"/>
      <c r="U1222" s="27"/>
      <c r="V1222" s="27"/>
      <c r="W1222" s="27"/>
      <c r="X1222" s="27"/>
      <c r="Y1222" s="27"/>
      <c r="Z1222" s="27"/>
      <c r="AA1222" s="27"/>
      <c r="AB1222" s="27"/>
      <c r="AC1222" s="27"/>
      <c r="AD1222" s="27"/>
      <c r="AE1222" s="27">
        <v>123057566</v>
      </c>
    </row>
    <row r="1223" spans="1:31" ht="14">
      <c r="A1223" s="27"/>
      <c r="B1223" s="27"/>
      <c r="C1223" s="27"/>
      <c r="D1223" s="27"/>
      <c r="E1223" s="27"/>
      <c r="F1223" s="27"/>
      <c r="G1223" s="27"/>
      <c r="H1223" s="27"/>
      <c r="I1223" s="27"/>
      <c r="J1223" s="27"/>
      <c r="K1223" s="27"/>
      <c r="L1223" s="37"/>
      <c r="M1223" s="27"/>
      <c r="N1223" s="27"/>
      <c r="O1223" s="34"/>
      <c r="P1223" s="27"/>
      <c r="Q1223" s="27"/>
      <c r="R1223" s="27"/>
      <c r="S1223" s="27"/>
      <c r="T1223" s="27"/>
      <c r="U1223" s="27"/>
      <c r="V1223" s="27"/>
      <c r="W1223" s="27"/>
      <c r="X1223" s="27"/>
      <c r="Y1223" s="27"/>
      <c r="Z1223" s="27"/>
      <c r="AA1223" s="27"/>
      <c r="AB1223" s="27"/>
      <c r="AC1223" s="27"/>
      <c r="AD1223" s="27"/>
      <c r="AE1223" s="27"/>
    </row>
    <row r="1224" spans="1:31" ht="14">
      <c r="A1224" s="27"/>
      <c r="B1224" s="27"/>
      <c r="C1224" s="27"/>
      <c r="D1224" s="27"/>
      <c r="E1224" s="27"/>
      <c r="F1224" s="27"/>
      <c r="G1224" s="27"/>
      <c r="H1224" s="27"/>
      <c r="I1224" s="27"/>
      <c r="J1224" s="27"/>
      <c r="K1224" s="27"/>
      <c r="L1224" s="37"/>
      <c r="M1224" s="27"/>
      <c r="N1224" s="27"/>
      <c r="O1224" s="34"/>
      <c r="P1224" s="27"/>
      <c r="Q1224" s="27"/>
      <c r="R1224" s="27"/>
      <c r="S1224" s="27"/>
      <c r="T1224" s="27"/>
      <c r="U1224" s="27"/>
      <c r="V1224" s="27"/>
      <c r="W1224" s="27"/>
      <c r="X1224" s="27"/>
      <c r="Y1224" s="27"/>
      <c r="Z1224" s="27"/>
      <c r="AA1224" s="27"/>
      <c r="AB1224" s="27"/>
      <c r="AC1224" s="27"/>
      <c r="AD1224" s="27"/>
      <c r="AE1224" s="27">
        <v>123053102</v>
      </c>
    </row>
    <row r="1225" spans="1:31" ht="14">
      <c r="A1225" s="27"/>
      <c r="B1225" s="27"/>
      <c r="C1225" s="27"/>
      <c r="D1225" s="27"/>
      <c r="E1225" s="27"/>
      <c r="F1225" s="27"/>
      <c r="G1225" s="27"/>
      <c r="H1225" s="27"/>
      <c r="I1225" s="27"/>
      <c r="J1225" s="27"/>
      <c r="K1225" s="27"/>
      <c r="L1225" s="37"/>
      <c r="M1225" s="27"/>
      <c r="N1225" s="27"/>
      <c r="O1225" s="34"/>
      <c r="P1225" s="27"/>
      <c r="Q1225" s="27"/>
      <c r="R1225" s="27"/>
      <c r="S1225" s="27"/>
      <c r="T1225" s="27"/>
      <c r="U1225" s="27"/>
      <c r="V1225" s="27"/>
      <c r="W1225" s="27"/>
      <c r="X1225" s="27"/>
      <c r="Y1225" s="27"/>
      <c r="Z1225" s="27"/>
      <c r="AA1225" s="27"/>
      <c r="AB1225" s="27"/>
      <c r="AC1225" s="27"/>
      <c r="AD1225" s="27"/>
      <c r="AE1225" s="27"/>
    </row>
    <row r="1226" spans="1:31" ht="14">
      <c r="A1226" s="27"/>
      <c r="B1226" s="27"/>
      <c r="C1226" s="27"/>
      <c r="D1226" s="27"/>
      <c r="E1226" s="27"/>
      <c r="F1226" s="27"/>
      <c r="G1226" s="27"/>
      <c r="H1226" s="27"/>
      <c r="I1226" s="27"/>
      <c r="J1226" s="27"/>
      <c r="K1226" s="27"/>
      <c r="L1226" s="37"/>
      <c r="M1226" s="27"/>
      <c r="N1226" s="27"/>
      <c r="O1226" s="34"/>
      <c r="P1226" s="27"/>
      <c r="Q1226" s="27"/>
      <c r="R1226" s="27"/>
      <c r="S1226" s="27"/>
      <c r="T1226" s="27"/>
      <c r="U1226" s="27"/>
      <c r="V1226" s="27"/>
      <c r="W1226" s="27"/>
      <c r="X1226" s="27"/>
      <c r="Y1226" s="27"/>
      <c r="Z1226" s="27"/>
      <c r="AA1226" s="27"/>
      <c r="AB1226" s="27"/>
      <c r="AC1226" s="27"/>
      <c r="AD1226" s="27"/>
      <c r="AE1226" s="27">
        <v>123027742</v>
      </c>
    </row>
    <row r="1227" spans="1:31" ht="14">
      <c r="A1227" s="27"/>
      <c r="B1227" s="27"/>
      <c r="C1227" s="27"/>
      <c r="D1227" s="27"/>
      <c r="E1227" s="27"/>
      <c r="F1227" s="27"/>
      <c r="G1227" s="27"/>
      <c r="H1227" s="27"/>
      <c r="I1227" s="27"/>
      <c r="J1227" s="27"/>
      <c r="K1227" s="27"/>
      <c r="L1227" s="37"/>
      <c r="M1227" s="27"/>
      <c r="N1227" s="27"/>
      <c r="O1227" s="34"/>
      <c r="P1227" s="27"/>
      <c r="Q1227" s="27"/>
      <c r="R1227" s="27"/>
      <c r="S1227" s="27"/>
      <c r="T1227" s="27"/>
      <c r="U1227" s="27"/>
      <c r="V1227" s="27"/>
      <c r="W1227" s="27"/>
      <c r="X1227" s="27"/>
      <c r="Y1227" s="27"/>
      <c r="Z1227" s="27"/>
      <c r="AA1227" s="27"/>
      <c r="AB1227" s="27"/>
      <c r="AC1227" s="27"/>
      <c r="AD1227" s="27"/>
      <c r="AE1227" s="27"/>
    </row>
    <row r="1228" spans="1:31" ht="14">
      <c r="A1228" s="27"/>
      <c r="B1228" s="27"/>
      <c r="C1228" s="27"/>
      <c r="D1228" s="27"/>
      <c r="E1228" s="27"/>
      <c r="F1228" s="27"/>
      <c r="G1228" s="27"/>
      <c r="H1228" s="27"/>
      <c r="I1228" s="27"/>
      <c r="J1228" s="27"/>
      <c r="K1228" s="27"/>
      <c r="L1228" s="37"/>
      <c r="M1228" s="27"/>
      <c r="N1228" s="27"/>
      <c r="O1228" s="34"/>
      <c r="P1228" s="27"/>
      <c r="Q1228" s="27"/>
      <c r="R1228" s="27"/>
      <c r="S1228" s="27"/>
      <c r="T1228" s="27"/>
      <c r="U1228" s="27"/>
      <c r="V1228" s="27"/>
      <c r="W1228" s="27"/>
      <c r="X1228" s="27"/>
      <c r="Y1228" s="27"/>
      <c r="Z1228" s="27"/>
      <c r="AA1228" s="27"/>
      <c r="AB1228" s="27"/>
      <c r="AC1228" s="27"/>
      <c r="AD1228" s="27"/>
      <c r="AE1228" s="27">
        <v>123058195</v>
      </c>
    </row>
    <row r="1229" spans="1:31" ht="14">
      <c r="A1229" s="27"/>
      <c r="B1229" s="27"/>
      <c r="C1229" s="27"/>
      <c r="D1229" s="27"/>
      <c r="E1229" s="27"/>
      <c r="F1229" s="27"/>
      <c r="G1229" s="27"/>
      <c r="H1229" s="27"/>
      <c r="I1229" s="27"/>
      <c r="J1229" s="27"/>
      <c r="K1229" s="27"/>
      <c r="L1229" s="37"/>
      <c r="M1229" s="27"/>
      <c r="N1229" s="27"/>
      <c r="O1229" s="34"/>
      <c r="P1229" s="27"/>
      <c r="Q1229" s="27"/>
      <c r="R1229" s="27"/>
      <c r="S1229" s="27"/>
      <c r="T1229" s="27"/>
      <c r="U1229" s="27"/>
      <c r="V1229" s="27"/>
      <c r="W1229" s="27"/>
      <c r="X1229" s="27"/>
      <c r="Y1229" s="27"/>
      <c r="Z1229" s="27"/>
      <c r="AA1229" s="27"/>
      <c r="AB1229" s="27"/>
      <c r="AC1229" s="27"/>
      <c r="AD1229" s="27"/>
      <c r="AE1229" s="27"/>
    </row>
    <row r="1230" spans="1:31" ht="14">
      <c r="A1230" s="27"/>
      <c r="B1230" s="27"/>
      <c r="C1230" s="27"/>
      <c r="D1230" s="27"/>
      <c r="E1230" s="27"/>
      <c r="F1230" s="27"/>
      <c r="G1230" s="27"/>
      <c r="H1230" s="27"/>
      <c r="I1230" s="27"/>
      <c r="J1230" s="27"/>
      <c r="K1230" s="27"/>
      <c r="L1230" s="37"/>
      <c r="M1230" s="27"/>
      <c r="N1230" s="27"/>
      <c r="O1230" s="34"/>
      <c r="P1230" s="27"/>
      <c r="Q1230" s="27"/>
      <c r="R1230" s="27"/>
      <c r="S1230" s="27"/>
      <c r="T1230" s="27"/>
      <c r="U1230" s="27"/>
      <c r="V1230" s="27"/>
      <c r="W1230" s="27"/>
      <c r="X1230" s="27"/>
      <c r="Y1230" s="27"/>
      <c r="Z1230" s="27"/>
      <c r="AA1230" s="27"/>
      <c r="AB1230" s="27"/>
      <c r="AC1230" s="27"/>
      <c r="AD1230" s="27"/>
      <c r="AE1230" s="27"/>
    </row>
    <row r="1231" spans="1:31" ht="14">
      <c r="A1231" s="27"/>
      <c r="B1231" s="27"/>
      <c r="C1231" s="27"/>
      <c r="D1231" s="27"/>
      <c r="E1231" s="27"/>
      <c r="F1231" s="27"/>
      <c r="G1231" s="27"/>
      <c r="H1231" s="27"/>
      <c r="I1231" s="27"/>
      <c r="J1231" s="27"/>
      <c r="K1231" s="27"/>
      <c r="L1231" s="37"/>
      <c r="M1231" s="27"/>
      <c r="N1231" s="27"/>
      <c r="O1231" s="34"/>
      <c r="P1231" s="27"/>
      <c r="Q1231" s="27"/>
      <c r="R1231" s="27"/>
      <c r="S1231" s="27"/>
      <c r="T1231" s="27"/>
      <c r="U1231" s="27"/>
      <c r="V1231" s="27"/>
      <c r="W1231" s="27"/>
      <c r="X1231" s="27"/>
      <c r="Y1231" s="27"/>
      <c r="Z1231" s="27"/>
      <c r="AA1231" s="27"/>
      <c r="AB1231" s="27"/>
      <c r="AC1231" s="27"/>
      <c r="AD1231" s="27"/>
      <c r="AE1231" s="27">
        <v>123055488</v>
      </c>
    </row>
    <row r="1232" spans="1:31" ht="14">
      <c r="A1232" s="27"/>
      <c r="B1232" s="27"/>
      <c r="C1232" s="27"/>
      <c r="D1232" s="27"/>
      <c r="E1232" s="27"/>
      <c r="F1232" s="27"/>
      <c r="G1232" s="27"/>
      <c r="H1232" s="27"/>
      <c r="I1232" s="27"/>
      <c r="J1232" s="27"/>
      <c r="K1232" s="27"/>
      <c r="L1232" s="37"/>
      <c r="M1232" s="27"/>
      <c r="N1232" s="27"/>
      <c r="O1232" s="34"/>
      <c r="P1232" s="27"/>
      <c r="Q1232" s="27"/>
      <c r="R1232" s="27"/>
      <c r="S1232" s="27"/>
      <c r="T1232" s="27"/>
      <c r="U1232" s="27"/>
      <c r="V1232" s="27"/>
      <c r="W1232" s="35"/>
      <c r="X1232" s="27"/>
      <c r="Y1232" s="27"/>
      <c r="Z1232" s="27"/>
      <c r="AA1232" s="27"/>
      <c r="AB1232" s="27"/>
      <c r="AC1232" s="27"/>
      <c r="AD1232" s="27"/>
      <c r="AE1232" s="27">
        <v>123066102</v>
      </c>
    </row>
    <row r="1233" spans="1:31" ht="14">
      <c r="A1233" s="27"/>
      <c r="B1233" s="27"/>
      <c r="C1233" s="27"/>
      <c r="D1233" s="27"/>
      <c r="E1233" s="27"/>
      <c r="F1233" s="27"/>
      <c r="G1233" s="27"/>
      <c r="H1233" s="27"/>
      <c r="I1233" s="27"/>
      <c r="J1233" s="27"/>
      <c r="K1233" s="27"/>
      <c r="L1233" s="37"/>
      <c r="M1233" s="27"/>
      <c r="N1233" s="27"/>
      <c r="O1233" s="34"/>
      <c r="P1233" s="27"/>
      <c r="Q1233" s="27"/>
      <c r="R1233" s="27"/>
      <c r="S1233" s="27"/>
      <c r="T1233" s="27"/>
      <c r="U1233" s="27"/>
      <c r="V1233" s="27"/>
      <c r="W1233" s="27"/>
      <c r="X1233" s="27"/>
      <c r="Y1233" s="27"/>
      <c r="Z1233" s="27"/>
      <c r="AA1233" s="27"/>
      <c r="AB1233" s="27"/>
      <c r="AC1233" s="27"/>
      <c r="AD1233" s="27"/>
      <c r="AE1233" s="27">
        <v>123061262</v>
      </c>
    </row>
    <row r="1234" spans="1:31" ht="14">
      <c r="A1234" s="27"/>
      <c r="B1234" s="27"/>
      <c r="C1234" s="27"/>
      <c r="D1234" s="27"/>
      <c r="E1234" s="27"/>
      <c r="F1234" s="27"/>
      <c r="G1234" s="27"/>
      <c r="H1234" s="27"/>
      <c r="I1234" s="27"/>
      <c r="J1234" s="27"/>
      <c r="K1234" s="27"/>
      <c r="L1234" s="37"/>
      <c r="M1234" s="27"/>
      <c r="N1234" s="27"/>
      <c r="O1234" s="34"/>
      <c r="P1234" s="27"/>
      <c r="Q1234" s="27"/>
      <c r="R1234" s="27"/>
      <c r="S1234" s="27"/>
      <c r="T1234" s="27"/>
      <c r="U1234" s="27"/>
      <c r="V1234" s="27"/>
      <c r="W1234" s="27"/>
      <c r="X1234" s="27"/>
      <c r="Y1234" s="27"/>
      <c r="Z1234" s="27"/>
      <c r="AA1234" s="27"/>
      <c r="AB1234" s="27"/>
      <c r="AC1234" s="27"/>
      <c r="AD1234" s="27"/>
      <c r="AE1234" s="27"/>
    </row>
    <row r="1235" spans="1:31" ht="14">
      <c r="A1235" s="27"/>
      <c r="B1235" s="27"/>
      <c r="C1235" s="27"/>
      <c r="D1235" s="27"/>
      <c r="E1235" s="27"/>
      <c r="F1235" s="27"/>
      <c r="G1235" s="27"/>
      <c r="H1235" s="27"/>
      <c r="I1235" s="27"/>
      <c r="J1235" s="27"/>
      <c r="K1235" s="27"/>
      <c r="L1235" s="37"/>
      <c r="M1235" s="27"/>
      <c r="N1235" s="27"/>
      <c r="O1235" s="34"/>
      <c r="P1235" s="27"/>
      <c r="Q1235" s="27"/>
      <c r="R1235" s="27"/>
      <c r="S1235" s="27"/>
      <c r="T1235" s="27"/>
      <c r="U1235" s="27"/>
      <c r="V1235" s="27"/>
      <c r="W1235" s="27"/>
      <c r="X1235" s="27"/>
      <c r="Y1235" s="27"/>
      <c r="Z1235" s="27"/>
      <c r="AA1235" s="27"/>
      <c r="AB1235" s="27"/>
      <c r="AC1235" s="27"/>
      <c r="AD1235" s="27"/>
      <c r="AE1235" s="27"/>
    </row>
    <row r="1236" spans="1:31" ht="14">
      <c r="A1236" s="27"/>
      <c r="B1236" s="27"/>
      <c r="C1236" s="27"/>
      <c r="D1236" s="27"/>
      <c r="E1236" s="27"/>
      <c r="F1236" s="27"/>
      <c r="G1236" s="27"/>
      <c r="H1236" s="27"/>
      <c r="I1236" s="27"/>
      <c r="J1236" s="27"/>
      <c r="K1236" s="27"/>
      <c r="L1236" s="37"/>
      <c r="M1236" s="27"/>
      <c r="N1236" s="27"/>
      <c r="O1236" s="34"/>
      <c r="P1236" s="27"/>
      <c r="Q1236" s="27"/>
      <c r="R1236" s="27"/>
      <c r="S1236" s="27"/>
      <c r="T1236" s="27"/>
      <c r="U1236" s="27"/>
      <c r="V1236" s="27"/>
      <c r="W1236" s="35"/>
      <c r="X1236" s="27"/>
      <c r="Y1236" s="27"/>
      <c r="Z1236" s="27"/>
      <c r="AA1236" s="27"/>
      <c r="AB1236" s="27"/>
      <c r="AC1236" s="27"/>
      <c r="AD1236" s="27"/>
      <c r="AE1236" s="27"/>
    </row>
    <row r="1237" spans="1:31" ht="14">
      <c r="A1237" s="27"/>
      <c r="B1237" s="27"/>
      <c r="C1237" s="27"/>
      <c r="D1237" s="27"/>
      <c r="E1237" s="27"/>
      <c r="F1237" s="27"/>
      <c r="G1237" s="27"/>
      <c r="H1237" s="27"/>
      <c r="I1237" s="27"/>
      <c r="J1237" s="27"/>
      <c r="K1237" s="27"/>
      <c r="L1237" s="37"/>
      <c r="M1237" s="27"/>
      <c r="N1237" s="27"/>
      <c r="O1237" s="34"/>
      <c r="P1237" s="27"/>
      <c r="Q1237" s="27"/>
      <c r="R1237" s="27"/>
      <c r="S1237" s="27"/>
      <c r="T1237" s="27"/>
      <c r="U1237" s="27"/>
      <c r="V1237" s="27"/>
      <c r="W1237" s="27"/>
      <c r="X1237" s="27"/>
      <c r="Y1237" s="27"/>
      <c r="Z1237" s="27"/>
      <c r="AA1237" s="27"/>
      <c r="AB1237" s="27"/>
      <c r="AC1237" s="27"/>
      <c r="AD1237" s="27"/>
      <c r="AE1237" s="27"/>
    </row>
    <row r="1238" spans="1:31" ht="14">
      <c r="A1238" s="27"/>
      <c r="B1238" s="27"/>
      <c r="C1238" s="27"/>
      <c r="D1238" s="27"/>
      <c r="E1238" s="27"/>
      <c r="F1238" s="27"/>
      <c r="G1238" s="27"/>
      <c r="H1238" s="27"/>
      <c r="I1238" s="27"/>
      <c r="J1238" s="27"/>
      <c r="K1238" s="27"/>
      <c r="L1238" s="37"/>
      <c r="M1238" s="27"/>
      <c r="N1238" s="27"/>
      <c r="O1238" s="34"/>
      <c r="P1238" s="27"/>
      <c r="Q1238" s="27"/>
      <c r="R1238" s="27"/>
      <c r="S1238" s="27"/>
      <c r="T1238" s="27"/>
      <c r="U1238" s="27"/>
      <c r="V1238" s="27"/>
      <c r="W1238" s="27"/>
      <c r="X1238" s="27"/>
      <c r="Y1238" s="27"/>
      <c r="Z1238" s="27"/>
      <c r="AA1238" s="27"/>
      <c r="AB1238" s="27"/>
      <c r="AC1238" s="27"/>
      <c r="AD1238" s="27"/>
      <c r="AE1238" s="27">
        <v>123095043</v>
      </c>
    </row>
    <row r="1239" spans="1:31" ht="14">
      <c r="A1239" s="27"/>
      <c r="B1239" s="27"/>
      <c r="C1239" s="27"/>
      <c r="D1239" s="27"/>
      <c r="E1239" s="27"/>
      <c r="F1239" s="27"/>
      <c r="G1239" s="27"/>
      <c r="H1239" s="27"/>
      <c r="I1239" s="27"/>
      <c r="J1239" s="27"/>
      <c r="K1239" s="27"/>
      <c r="L1239" s="37"/>
      <c r="M1239" s="27"/>
      <c r="N1239" s="27"/>
      <c r="O1239" s="34"/>
      <c r="P1239" s="27"/>
      <c r="Q1239" s="27"/>
      <c r="R1239" s="27"/>
      <c r="S1239" s="27"/>
      <c r="T1239" s="27"/>
      <c r="U1239" s="27"/>
      <c r="V1239" s="27"/>
      <c r="W1239" s="27"/>
      <c r="X1239" s="27"/>
      <c r="Y1239" s="27"/>
      <c r="Z1239" s="27"/>
      <c r="AA1239" s="27"/>
      <c r="AB1239" s="27"/>
      <c r="AC1239" s="27"/>
      <c r="AD1239" s="27"/>
      <c r="AE1239" s="27"/>
    </row>
    <row r="1240" spans="1:31" ht="14">
      <c r="A1240" s="27"/>
      <c r="B1240" s="27"/>
      <c r="C1240" s="27"/>
      <c r="D1240" s="27"/>
      <c r="E1240" s="27"/>
      <c r="F1240" s="27"/>
      <c r="G1240" s="27"/>
      <c r="H1240" s="27"/>
      <c r="I1240" s="27"/>
      <c r="J1240" s="27"/>
      <c r="K1240" s="27"/>
      <c r="L1240" s="37"/>
      <c r="M1240" s="27"/>
      <c r="N1240" s="27"/>
      <c r="O1240" s="34"/>
      <c r="P1240" s="27"/>
      <c r="Q1240" s="27"/>
      <c r="R1240" s="27"/>
      <c r="S1240" s="27"/>
      <c r="T1240" s="27"/>
      <c r="U1240" s="27"/>
      <c r="V1240" s="27"/>
      <c r="W1240" s="27"/>
      <c r="X1240" s="27"/>
      <c r="Y1240" s="27"/>
      <c r="Z1240" s="27"/>
      <c r="AA1240" s="27"/>
      <c r="AB1240" s="27"/>
      <c r="AC1240" s="27"/>
      <c r="AD1240" s="27"/>
      <c r="AE1240" s="27"/>
    </row>
    <row r="1241" spans="1:31" ht="14">
      <c r="A1241" s="27"/>
      <c r="B1241" s="27"/>
      <c r="C1241" s="27"/>
      <c r="D1241" s="27"/>
      <c r="E1241" s="27"/>
      <c r="F1241" s="27"/>
      <c r="G1241" s="27"/>
      <c r="H1241" s="27"/>
      <c r="I1241" s="27"/>
      <c r="J1241" s="27"/>
      <c r="K1241" s="27"/>
      <c r="L1241" s="37"/>
      <c r="M1241" s="27"/>
      <c r="N1241" s="27"/>
      <c r="O1241" s="34"/>
      <c r="P1241" s="27"/>
      <c r="Q1241" s="27"/>
      <c r="R1241" s="27"/>
      <c r="S1241" s="27"/>
      <c r="T1241" s="27"/>
      <c r="U1241" s="27"/>
      <c r="V1241" s="27"/>
      <c r="W1241" s="27"/>
      <c r="X1241" s="27"/>
      <c r="Y1241" s="27"/>
      <c r="Z1241" s="27"/>
      <c r="AA1241" s="27"/>
      <c r="AB1241" s="27"/>
      <c r="AC1241" s="27"/>
      <c r="AD1241" s="27"/>
      <c r="AE1241" s="27">
        <v>123057928</v>
      </c>
    </row>
    <row r="1242" spans="1:31" ht="14">
      <c r="A1242" s="27"/>
      <c r="B1242" s="27"/>
      <c r="C1242" s="27"/>
      <c r="D1242" s="27"/>
      <c r="E1242" s="27"/>
      <c r="F1242" s="27"/>
      <c r="G1242" s="27"/>
      <c r="H1242" s="27"/>
      <c r="I1242" s="27"/>
      <c r="J1242" s="27"/>
      <c r="K1242" s="27"/>
      <c r="L1242" s="37"/>
      <c r="M1242" s="27"/>
      <c r="N1242" s="27"/>
      <c r="O1242" s="34"/>
      <c r="P1242" s="27"/>
      <c r="Q1242" s="27"/>
      <c r="R1242" s="27"/>
      <c r="S1242" s="27"/>
      <c r="T1242" s="27"/>
      <c r="U1242" s="27"/>
      <c r="V1242" s="27"/>
      <c r="W1242" s="27"/>
      <c r="X1242" s="27"/>
      <c r="Y1242" s="27"/>
      <c r="Z1242" s="27"/>
      <c r="AA1242" s="27"/>
      <c r="AB1242" s="27"/>
      <c r="AC1242" s="27"/>
      <c r="AD1242" s="27"/>
      <c r="AE1242" s="27"/>
    </row>
    <row r="1243" spans="1:31" ht="14">
      <c r="A1243" s="27"/>
      <c r="B1243" s="27"/>
      <c r="C1243" s="27"/>
      <c r="D1243" s="27"/>
      <c r="E1243" s="27"/>
      <c r="F1243" s="27"/>
      <c r="G1243" s="27"/>
      <c r="H1243" s="27"/>
      <c r="I1243" s="27"/>
      <c r="J1243" s="27"/>
      <c r="K1243" s="27"/>
      <c r="L1243" s="37"/>
      <c r="M1243" s="27"/>
      <c r="N1243" s="27"/>
      <c r="O1243" s="34"/>
      <c r="P1243" s="27"/>
      <c r="Q1243" s="27"/>
      <c r="R1243" s="27"/>
      <c r="S1243" s="27"/>
      <c r="T1243" s="27"/>
      <c r="U1243" s="27"/>
      <c r="V1243" s="27"/>
      <c r="W1243" s="27"/>
      <c r="X1243" s="27"/>
      <c r="Y1243" s="27"/>
      <c r="Z1243" s="27"/>
      <c r="AA1243" s="27"/>
      <c r="AB1243" s="27"/>
      <c r="AC1243" s="27"/>
      <c r="AD1243" s="27"/>
      <c r="AE1243" s="27"/>
    </row>
    <row r="1244" spans="1:31" ht="14">
      <c r="A1244" s="27"/>
      <c r="B1244" s="27"/>
      <c r="C1244" s="27"/>
      <c r="D1244" s="27"/>
      <c r="E1244" s="27"/>
      <c r="F1244" s="27"/>
      <c r="G1244" s="27"/>
      <c r="H1244" s="27"/>
      <c r="I1244" s="27"/>
      <c r="J1244" s="27"/>
      <c r="K1244" s="27"/>
      <c r="L1244" s="37"/>
      <c r="M1244" s="27"/>
      <c r="N1244" s="27"/>
      <c r="O1244" s="34"/>
      <c r="P1244" s="27"/>
      <c r="Q1244" s="27"/>
      <c r="R1244" s="27"/>
      <c r="S1244" s="27"/>
      <c r="T1244" s="27"/>
      <c r="U1244" s="27"/>
      <c r="V1244" s="27"/>
      <c r="W1244" s="27"/>
      <c r="X1244" s="27"/>
      <c r="Y1244" s="27"/>
      <c r="Z1244" s="27"/>
      <c r="AA1244" s="27"/>
      <c r="AB1244" s="27"/>
      <c r="AC1244" s="27"/>
      <c r="AD1244" s="27"/>
      <c r="AE1244" s="27">
        <v>123068543</v>
      </c>
    </row>
    <row r="1245" spans="1:31" ht="14">
      <c r="A1245" s="27"/>
      <c r="B1245" s="27"/>
      <c r="C1245" s="27"/>
      <c r="D1245" s="27"/>
      <c r="E1245" s="27"/>
      <c r="F1245" s="27"/>
      <c r="G1245" s="27"/>
      <c r="H1245" s="27"/>
      <c r="I1245" s="27"/>
      <c r="J1245" s="27"/>
      <c r="K1245" s="27"/>
      <c r="L1245" s="37"/>
      <c r="M1245" s="27"/>
      <c r="N1245" s="27"/>
      <c r="O1245" s="34"/>
      <c r="P1245" s="27"/>
      <c r="Q1245" s="27"/>
      <c r="R1245" s="27"/>
      <c r="S1245" s="27"/>
      <c r="T1245" s="27"/>
      <c r="U1245" s="27"/>
      <c r="V1245" s="27"/>
      <c r="W1245" s="27"/>
      <c r="X1245" s="27"/>
      <c r="Y1245" s="27"/>
      <c r="Z1245" s="27"/>
      <c r="AA1245" s="27"/>
      <c r="AB1245" s="27"/>
      <c r="AC1245" s="27"/>
      <c r="AD1245" s="27"/>
      <c r="AE1245" s="27"/>
    </row>
    <row r="1246" spans="1:31" ht="14">
      <c r="A1246" s="27"/>
      <c r="B1246" s="27"/>
      <c r="C1246" s="27"/>
      <c r="D1246" s="27"/>
      <c r="E1246" s="27"/>
      <c r="F1246" s="27"/>
      <c r="G1246" s="27"/>
      <c r="H1246" s="27"/>
      <c r="I1246" s="27"/>
      <c r="J1246" s="27"/>
      <c r="K1246" s="27"/>
      <c r="L1246" s="37"/>
      <c r="M1246" s="27"/>
      <c r="N1246" s="27"/>
      <c r="O1246" s="34"/>
      <c r="P1246" s="27"/>
      <c r="Q1246" s="27"/>
      <c r="R1246" s="27"/>
      <c r="S1246" s="27"/>
      <c r="T1246" s="27"/>
      <c r="U1246" s="27"/>
      <c r="V1246" s="27"/>
      <c r="W1246" s="27"/>
      <c r="X1246" s="27"/>
      <c r="Y1246" s="27"/>
      <c r="Z1246" s="27"/>
      <c r="AA1246" s="27"/>
      <c r="AB1246" s="27"/>
      <c r="AC1246" s="27"/>
      <c r="AD1246" s="27"/>
      <c r="AE1246" s="27">
        <v>123055878</v>
      </c>
    </row>
    <row r="1247" spans="1:31" ht="14">
      <c r="A1247" s="27"/>
      <c r="B1247" s="27"/>
      <c r="C1247" s="27"/>
      <c r="D1247" s="27"/>
      <c r="E1247" s="27"/>
      <c r="F1247" s="27"/>
      <c r="G1247" s="27"/>
      <c r="H1247" s="27"/>
      <c r="I1247" s="27"/>
      <c r="J1247" s="27"/>
      <c r="K1247" s="27"/>
      <c r="L1247" s="37"/>
      <c r="M1247" s="27"/>
      <c r="N1247" s="27"/>
      <c r="O1247" s="34"/>
      <c r="P1247" s="27"/>
      <c r="Q1247" s="27"/>
      <c r="R1247" s="27"/>
      <c r="S1247" s="27"/>
      <c r="T1247" s="27"/>
      <c r="U1247" s="27"/>
      <c r="V1247" s="27"/>
      <c r="W1247" s="27"/>
      <c r="X1247" s="27"/>
      <c r="Y1247" s="27"/>
      <c r="Z1247" s="27"/>
      <c r="AA1247" s="27"/>
      <c r="AB1247" s="27"/>
      <c r="AC1247" s="27"/>
      <c r="AD1247" s="27"/>
      <c r="AE1247" s="27">
        <v>123063748</v>
      </c>
    </row>
    <row r="1248" spans="1:31" ht="14">
      <c r="A1248" s="27"/>
      <c r="B1248" s="27"/>
      <c r="C1248" s="27"/>
      <c r="D1248" s="27"/>
      <c r="E1248" s="27"/>
      <c r="F1248" s="27"/>
      <c r="G1248" s="27"/>
      <c r="H1248" s="27"/>
      <c r="I1248" s="27"/>
      <c r="J1248" s="27"/>
      <c r="K1248" s="27"/>
      <c r="L1248" s="37"/>
      <c r="M1248" s="27"/>
      <c r="N1248" s="27"/>
      <c r="O1248" s="34"/>
      <c r="P1248" s="27"/>
      <c r="Q1248" s="27"/>
      <c r="R1248" s="27"/>
      <c r="S1248" s="27"/>
      <c r="T1248" s="27"/>
      <c r="U1248" s="27"/>
      <c r="V1248" s="27"/>
      <c r="W1248" s="27"/>
      <c r="X1248" s="27"/>
      <c r="Y1248" s="27"/>
      <c r="Z1248" s="27"/>
      <c r="AA1248" s="27"/>
      <c r="AB1248" s="27"/>
      <c r="AC1248" s="27"/>
      <c r="AD1248" s="27"/>
      <c r="AE1248" s="27"/>
    </row>
    <row r="1249" spans="1:31" ht="14">
      <c r="A1249" s="27"/>
      <c r="B1249" s="27"/>
      <c r="C1249" s="27"/>
      <c r="D1249" s="27"/>
      <c r="E1249" s="27"/>
      <c r="F1249" s="27"/>
      <c r="G1249" s="27"/>
      <c r="H1249" s="27"/>
      <c r="I1249" s="27"/>
      <c r="J1249" s="27"/>
      <c r="K1249" s="27"/>
      <c r="L1249" s="37"/>
      <c r="M1249" s="27"/>
      <c r="N1249" s="27"/>
      <c r="O1249" s="34"/>
      <c r="P1249" s="27"/>
      <c r="Q1249" s="27"/>
      <c r="R1249" s="27"/>
      <c r="S1249" s="27"/>
      <c r="T1249" s="27"/>
      <c r="U1249" s="27"/>
      <c r="V1249" s="27"/>
      <c r="W1249" s="27"/>
      <c r="X1249" s="27"/>
      <c r="Y1249" s="27"/>
      <c r="Z1249" s="27"/>
      <c r="AA1249" s="27"/>
      <c r="AB1249" s="27"/>
      <c r="AC1249" s="27"/>
      <c r="AD1249" s="27"/>
      <c r="AE1249" s="27">
        <v>123097896</v>
      </c>
    </row>
    <row r="1250" spans="1:31" ht="14">
      <c r="A1250" s="27"/>
      <c r="B1250" s="27"/>
      <c r="C1250" s="27"/>
      <c r="D1250" s="27"/>
      <c r="E1250" s="27"/>
      <c r="F1250" s="27"/>
      <c r="G1250" s="27"/>
      <c r="H1250" s="27"/>
      <c r="I1250" s="27"/>
      <c r="J1250" s="27"/>
      <c r="K1250" s="27"/>
      <c r="L1250" s="37"/>
      <c r="M1250" s="27"/>
      <c r="N1250" s="27"/>
      <c r="O1250" s="34"/>
      <c r="P1250" s="27"/>
      <c r="Q1250" s="27"/>
      <c r="R1250" s="27"/>
      <c r="S1250" s="27"/>
      <c r="T1250" s="27"/>
      <c r="U1250" s="27"/>
      <c r="V1250" s="27"/>
      <c r="W1250" s="36"/>
      <c r="X1250" s="27"/>
      <c r="Y1250" s="27"/>
      <c r="Z1250" s="27"/>
      <c r="AA1250" s="27"/>
      <c r="AB1250" s="27"/>
      <c r="AC1250" s="27"/>
      <c r="AD1250" s="27"/>
      <c r="AE1250" s="27">
        <v>123097884</v>
      </c>
    </row>
    <row r="1251" spans="1:31" ht="14">
      <c r="A1251" s="27"/>
      <c r="B1251" s="27"/>
      <c r="C1251" s="27"/>
      <c r="D1251" s="27"/>
      <c r="E1251" s="27"/>
      <c r="F1251" s="27"/>
      <c r="G1251" s="27"/>
      <c r="H1251" s="27"/>
      <c r="I1251" s="27"/>
      <c r="J1251" s="27"/>
      <c r="K1251" s="27"/>
      <c r="L1251" s="37"/>
      <c r="M1251" s="27"/>
      <c r="N1251" s="27"/>
      <c r="O1251" s="34"/>
      <c r="P1251" s="27"/>
      <c r="Q1251" s="27"/>
      <c r="R1251" s="27"/>
      <c r="S1251" s="27"/>
      <c r="T1251" s="27"/>
      <c r="U1251" s="27"/>
      <c r="V1251" s="27"/>
      <c r="W1251" s="27"/>
      <c r="X1251" s="27"/>
      <c r="Y1251" s="27"/>
      <c r="Z1251" s="27"/>
      <c r="AA1251" s="27"/>
      <c r="AB1251" s="27"/>
      <c r="AC1251" s="27"/>
      <c r="AD1251" s="27"/>
      <c r="AE1251" s="27"/>
    </row>
    <row r="1252" spans="1:31" ht="14">
      <c r="A1252" s="27"/>
      <c r="B1252" s="27"/>
      <c r="C1252" s="27"/>
      <c r="D1252" s="27"/>
      <c r="E1252" s="27"/>
      <c r="F1252" s="27"/>
      <c r="G1252" s="27"/>
      <c r="H1252" s="27"/>
      <c r="I1252" s="27"/>
      <c r="J1252" s="27"/>
      <c r="K1252" s="27"/>
      <c r="L1252" s="37"/>
      <c r="M1252" s="27"/>
      <c r="N1252" s="27"/>
      <c r="O1252" s="34"/>
      <c r="P1252" s="27"/>
      <c r="Q1252" s="27"/>
      <c r="R1252" s="27"/>
      <c r="S1252" s="27"/>
      <c r="T1252" s="27"/>
      <c r="U1252" s="27"/>
      <c r="V1252" s="27"/>
      <c r="W1252" s="27"/>
      <c r="X1252" s="27"/>
      <c r="Y1252" s="27"/>
      <c r="Z1252" s="27"/>
      <c r="AA1252" s="27"/>
      <c r="AB1252" s="27"/>
      <c r="AC1252" s="27"/>
      <c r="AD1252" s="27"/>
      <c r="AE1252" s="27">
        <v>123064322</v>
      </c>
    </row>
    <row r="1253" spans="1:31" ht="14">
      <c r="A1253" s="27"/>
      <c r="B1253" s="27"/>
      <c r="C1253" s="27"/>
      <c r="D1253" s="27"/>
      <c r="E1253" s="27"/>
      <c r="F1253" s="27"/>
      <c r="G1253" s="27"/>
      <c r="H1253" s="27"/>
      <c r="I1253" s="27"/>
      <c r="J1253" s="27"/>
      <c r="K1253" s="27"/>
      <c r="L1253" s="37"/>
      <c r="M1253" s="27"/>
      <c r="N1253" s="27"/>
      <c r="O1253" s="34"/>
      <c r="P1253" s="27"/>
      <c r="Q1253" s="27"/>
      <c r="R1253" s="27"/>
      <c r="S1253" s="27"/>
      <c r="T1253" s="27"/>
      <c r="U1253" s="27"/>
      <c r="V1253" s="27"/>
      <c r="W1253" s="27"/>
      <c r="X1253" s="27"/>
      <c r="Y1253" s="27"/>
      <c r="Z1253" s="27"/>
      <c r="AA1253" s="27"/>
      <c r="AB1253" s="27"/>
      <c r="AC1253" s="27"/>
      <c r="AD1253" s="27"/>
      <c r="AE1253" s="27">
        <v>123064364</v>
      </c>
    </row>
    <row r="1254" spans="1:31" ht="14">
      <c r="A1254" s="27"/>
      <c r="B1254" s="27"/>
      <c r="C1254" s="27"/>
      <c r="D1254" s="27"/>
      <c r="E1254" s="27"/>
      <c r="F1254" s="27"/>
      <c r="G1254" s="27"/>
      <c r="H1254" s="27"/>
      <c r="I1254" s="27"/>
      <c r="J1254" s="27"/>
      <c r="K1254" s="27"/>
      <c r="L1254" s="37"/>
      <c r="M1254" s="27"/>
      <c r="N1254" s="27"/>
      <c r="O1254" s="34"/>
      <c r="P1254" s="27"/>
      <c r="Q1254" s="27"/>
      <c r="R1254" s="27"/>
      <c r="S1254" s="27"/>
      <c r="T1254" s="27"/>
      <c r="U1254" s="27"/>
      <c r="V1254" s="27"/>
      <c r="W1254" s="27"/>
      <c r="X1254" s="27"/>
      <c r="Y1254" s="27"/>
      <c r="Z1254" s="27"/>
      <c r="AA1254" s="27"/>
      <c r="AB1254" s="27"/>
      <c r="AC1254" s="27"/>
      <c r="AD1254" s="27">
        <v>123038893</v>
      </c>
      <c r="AE1254" s="27"/>
    </row>
    <row r="1255" spans="1:31" ht="14">
      <c r="A1255" s="27"/>
      <c r="B1255" s="27"/>
      <c r="C1255" s="27"/>
      <c r="D1255" s="27"/>
      <c r="E1255" s="27"/>
      <c r="F1255" s="27"/>
      <c r="G1255" s="27"/>
      <c r="H1255" s="27"/>
      <c r="I1255" s="27"/>
      <c r="J1255" s="27"/>
      <c r="K1255" s="27"/>
      <c r="L1255" s="37"/>
      <c r="M1255" s="27"/>
      <c r="N1255" s="27"/>
      <c r="O1255" s="34"/>
      <c r="P1255" s="27"/>
      <c r="Q1255" s="27"/>
      <c r="R1255" s="27"/>
      <c r="S1255" s="27"/>
      <c r="T1255" s="27"/>
      <c r="U1255" s="27"/>
      <c r="V1255" s="27"/>
      <c r="W1255" s="27"/>
      <c r="X1255" s="27"/>
      <c r="Y1255" s="27"/>
      <c r="Z1255" s="27"/>
      <c r="AA1255" s="27"/>
      <c r="AB1255" s="27"/>
      <c r="AC1255" s="27"/>
      <c r="AD1255" s="27"/>
      <c r="AE1255" s="27"/>
    </row>
    <row r="1256" spans="1:31" ht="14">
      <c r="A1256" s="27"/>
      <c r="B1256" s="27"/>
      <c r="C1256" s="27"/>
      <c r="D1256" s="27"/>
      <c r="E1256" s="27"/>
      <c r="F1256" s="27"/>
      <c r="G1256" s="27"/>
      <c r="H1256" s="27"/>
      <c r="I1256" s="27"/>
      <c r="J1256" s="27"/>
      <c r="K1256" s="27"/>
      <c r="L1256" s="37"/>
      <c r="M1256" s="27"/>
      <c r="N1256" s="27"/>
      <c r="O1256" s="34"/>
      <c r="P1256" s="27"/>
      <c r="Q1256" s="27"/>
      <c r="R1256" s="27"/>
      <c r="S1256" s="27"/>
      <c r="T1256" s="27"/>
      <c r="U1256" s="27"/>
      <c r="V1256" s="27"/>
      <c r="W1256" s="27"/>
      <c r="X1256" s="27"/>
      <c r="Y1256" s="27"/>
      <c r="Z1256" s="27"/>
      <c r="AA1256" s="27"/>
      <c r="AB1256" s="27"/>
      <c r="AC1256" s="27"/>
      <c r="AD1256" s="27"/>
      <c r="AE1256" s="27"/>
    </row>
    <row r="1257" spans="1:31" ht="14">
      <c r="A1257" s="27"/>
      <c r="B1257" s="27"/>
      <c r="C1257" s="27"/>
      <c r="D1257" s="27"/>
      <c r="E1257" s="27"/>
      <c r="F1257" s="27"/>
      <c r="G1257" s="27"/>
      <c r="H1257" s="27"/>
      <c r="I1257" s="27"/>
      <c r="J1257" s="27"/>
      <c r="K1257" s="27"/>
      <c r="L1257" s="37"/>
      <c r="M1257" s="27"/>
      <c r="N1257" s="27"/>
      <c r="O1257" s="34"/>
      <c r="P1257" s="27"/>
      <c r="Q1257" s="27"/>
      <c r="R1257" s="27"/>
      <c r="S1257" s="27"/>
      <c r="T1257" s="27"/>
      <c r="U1257" s="27"/>
      <c r="V1257" s="27"/>
      <c r="W1257" s="27"/>
      <c r="X1257" s="27"/>
      <c r="Y1257" s="27"/>
      <c r="Z1257" s="27"/>
      <c r="AA1257" s="27"/>
      <c r="AB1257" s="27"/>
      <c r="AC1257" s="27"/>
      <c r="AD1257" s="27"/>
      <c r="AE1257" s="27"/>
    </row>
    <row r="1258" spans="1:31" ht="14">
      <c r="A1258" s="27"/>
      <c r="B1258" s="27"/>
      <c r="C1258" s="27"/>
      <c r="D1258" s="27"/>
      <c r="E1258" s="27"/>
      <c r="F1258" s="27"/>
      <c r="G1258" s="27"/>
      <c r="H1258" s="27"/>
      <c r="I1258" s="27"/>
      <c r="J1258" s="27"/>
      <c r="K1258" s="27"/>
      <c r="L1258" s="37"/>
      <c r="M1258" s="27"/>
      <c r="N1258" s="27"/>
      <c r="O1258" s="34"/>
      <c r="P1258" s="27"/>
      <c r="Q1258" s="27"/>
      <c r="R1258" s="27"/>
      <c r="S1258" s="27"/>
      <c r="T1258" s="27"/>
      <c r="U1258" s="27"/>
      <c r="V1258" s="27"/>
      <c r="W1258" s="27"/>
      <c r="X1258" s="27"/>
      <c r="Y1258" s="27"/>
      <c r="Z1258" s="27"/>
      <c r="AA1258" s="27"/>
      <c r="AB1258" s="27"/>
      <c r="AC1258" s="27"/>
      <c r="AD1258" s="27">
        <v>123041275</v>
      </c>
      <c r="AE1258" s="27"/>
    </row>
    <row r="1259" spans="1:31" ht="14">
      <c r="A1259" s="27"/>
      <c r="B1259" s="27"/>
      <c r="C1259" s="27"/>
      <c r="D1259" s="27"/>
      <c r="E1259" s="27"/>
      <c r="F1259" s="27"/>
      <c r="G1259" s="27"/>
      <c r="H1259" s="27"/>
      <c r="I1259" s="27"/>
      <c r="J1259" s="27"/>
      <c r="K1259" s="27"/>
      <c r="L1259" s="37"/>
      <c r="M1259" s="27"/>
      <c r="N1259" s="27"/>
      <c r="O1259" s="34"/>
      <c r="P1259" s="27"/>
      <c r="Q1259" s="27"/>
      <c r="R1259" s="27"/>
      <c r="S1259" s="27"/>
      <c r="T1259" s="27"/>
      <c r="U1259" s="27"/>
      <c r="V1259" s="27"/>
      <c r="W1259" s="27"/>
      <c r="X1259" s="27"/>
      <c r="Y1259" s="27"/>
      <c r="Z1259" s="27"/>
      <c r="AA1259" s="27"/>
      <c r="AB1259" s="27"/>
      <c r="AC1259" s="27"/>
      <c r="AD1259" s="27"/>
      <c r="AE1259" s="27">
        <v>123080223</v>
      </c>
    </row>
    <row r="1260" spans="1:31" ht="14">
      <c r="A1260" s="27"/>
      <c r="B1260" s="27"/>
      <c r="C1260" s="27"/>
      <c r="D1260" s="27"/>
      <c r="E1260" s="27"/>
      <c r="F1260" s="27"/>
      <c r="G1260" s="27"/>
      <c r="H1260" s="27"/>
      <c r="I1260" s="27"/>
      <c r="J1260" s="27"/>
      <c r="K1260" s="27"/>
      <c r="L1260" s="37"/>
      <c r="M1260" s="27"/>
      <c r="N1260" s="27"/>
      <c r="O1260" s="34"/>
      <c r="P1260" s="27"/>
      <c r="Q1260" s="27"/>
      <c r="R1260" s="27"/>
      <c r="S1260" s="27"/>
      <c r="T1260" s="27"/>
      <c r="U1260" s="27"/>
      <c r="V1260" s="27"/>
      <c r="W1260" s="27"/>
      <c r="X1260" s="27"/>
      <c r="Y1260" s="27"/>
      <c r="Z1260" s="27"/>
      <c r="AA1260" s="27"/>
      <c r="AB1260" s="27"/>
      <c r="AC1260" s="27"/>
      <c r="AD1260" s="27"/>
      <c r="AE1260" s="27"/>
    </row>
    <row r="1261" spans="1:31" ht="14">
      <c r="A1261" s="27"/>
      <c r="B1261" s="27"/>
      <c r="C1261" s="27"/>
      <c r="D1261" s="27"/>
      <c r="E1261" s="27"/>
      <c r="F1261" s="27"/>
      <c r="G1261" s="27"/>
      <c r="H1261" s="27"/>
      <c r="I1261" s="27"/>
      <c r="J1261" s="27"/>
      <c r="K1261" s="27"/>
      <c r="L1261" s="37"/>
      <c r="M1261" s="27"/>
      <c r="N1261" s="27"/>
      <c r="O1261" s="34"/>
      <c r="P1261" s="27"/>
      <c r="Q1261" s="27"/>
      <c r="R1261" s="27"/>
      <c r="S1261" s="27"/>
      <c r="T1261" s="27"/>
      <c r="U1261" s="27"/>
      <c r="V1261" s="27"/>
      <c r="W1261" s="27"/>
      <c r="X1261" s="27"/>
      <c r="Y1261" s="27"/>
      <c r="Z1261" s="27"/>
      <c r="AA1261" s="27"/>
      <c r="AB1261" s="27"/>
      <c r="AC1261" s="27"/>
      <c r="AD1261" s="27"/>
      <c r="AE1261" s="27">
        <v>123057173</v>
      </c>
    </row>
    <row r="1262" spans="1:31" ht="14">
      <c r="A1262" s="27"/>
      <c r="B1262" s="27"/>
      <c r="C1262" s="27"/>
      <c r="D1262" s="27"/>
      <c r="E1262" s="27"/>
      <c r="F1262" s="27"/>
      <c r="G1262" s="27"/>
      <c r="H1262" s="27"/>
      <c r="I1262" s="27"/>
      <c r="J1262" s="27"/>
      <c r="K1262" s="27"/>
      <c r="L1262" s="37"/>
      <c r="M1262" s="27"/>
      <c r="N1262" s="27"/>
      <c r="O1262" s="34"/>
      <c r="P1262" s="27"/>
      <c r="Q1262" s="27"/>
      <c r="R1262" s="27"/>
      <c r="S1262" s="27"/>
      <c r="T1262" s="27"/>
      <c r="U1262" s="27"/>
      <c r="V1262" s="27"/>
      <c r="W1262" s="27"/>
      <c r="X1262" s="27"/>
      <c r="Y1262" s="27"/>
      <c r="Z1262" s="27"/>
      <c r="AA1262" s="27"/>
      <c r="AB1262" s="27"/>
      <c r="AC1262" s="27"/>
      <c r="AD1262" s="27"/>
      <c r="AE1262" s="27"/>
    </row>
    <row r="1263" spans="1:31" ht="14">
      <c r="A1263" s="27"/>
      <c r="B1263" s="27"/>
      <c r="C1263" s="27"/>
      <c r="D1263" s="27"/>
      <c r="E1263" s="27"/>
      <c r="F1263" s="27"/>
      <c r="G1263" s="27"/>
      <c r="H1263" s="27"/>
      <c r="I1263" s="27"/>
      <c r="J1263" s="27"/>
      <c r="K1263" s="27"/>
      <c r="L1263" s="37"/>
      <c r="M1263" s="27"/>
      <c r="N1263" s="27"/>
      <c r="O1263" s="34"/>
      <c r="P1263" s="27"/>
      <c r="Q1263" s="27"/>
      <c r="R1263" s="27"/>
      <c r="S1263" s="27"/>
      <c r="T1263" s="27"/>
      <c r="U1263" s="27"/>
      <c r="V1263" s="27"/>
      <c r="W1263" s="27"/>
      <c r="X1263" s="27"/>
      <c r="Y1263" s="27"/>
      <c r="Z1263" s="27"/>
      <c r="AA1263" s="27"/>
      <c r="AB1263" s="27"/>
      <c r="AC1263" s="27"/>
      <c r="AD1263" s="27"/>
      <c r="AE1263" s="27">
        <v>123043096</v>
      </c>
    </row>
    <row r="1264" spans="1:31" ht="14">
      <c r="A1264" s="27"/>
      <c r="B1264" s="27"/>
      <c r="C1264" s="27"/>
      <c r="D1264" s="27"/>
      <c r="E1264" s="27"/>
      <c r="F1264" s="27"/>
      <c r="G1264" s="27"/>
      <c r="H1264" s="27"/>
      <c r="I1264" s="27"/>
      <c r="J1264" s="27"/>
      <c r="K1264" s="27"/>
      <c r="L1264" s="37"/>
      <c r="M1264" s="27"/>
      <c r="N1264" s="27"/>
      <c r="O1264" s="34"/>
      <c r="P1264" s="27"/>
      <c r="Q1264" s="27"/>
      <c r="R1264" s="27"/>
      <c r="S1264" s="27"/>
      <c r="T1264" s="27"/>
      <c r="U1264" s="27"/>
      <c r="V1264" s="27"/>
      <c r="W1264" s="27"/>
      <c r="X1264" s="27"/>
      <c r="Y1264" s="27"/>
      <c r="Z1264" s="27"/>
      <c r="AA1264" s="27"/>
      <c r="AB1264" s="27"/>
      <c r="AC1264" s="27"/>
      <c r="AD1264" s="27"/>
      <c r="AE1264" s="27"/>
    </row>
    <row r="1265" spans="1:31" ht="14">
      <c r="A1265" s="27"/>
      <c r="B1265" s="27"/>
      <c r="C1265" s="27"/>
      <c r="D1265" s="27"/>
      <c r="E1265" s="27"/>
      <c r="F1265" s="27"/>
      <c r="G1265" s="27"/>
      <c r="H1265" s="27"/>
      <c r="I1265" s="27"/>
      <c r="J1265" s="27"/>
      <c r="K1265" s="27"/>
      <c r="L1265" s="37"/>
      <c r="M1265" s="27"/>
      <c r="N1265" s="27"/>
      <c r="O1265" s="34"/>
      <c r="P1265" s="27"/>
      <c r="Q1265" s="27"/>
      <c r="R1265" s="27"/>
      <c r="S1265" s="27"/>
      <c r="T1265" s="27"/>
      <c r="U1265" s="27"/>
      <c r="V1265" s="27"/>
      <c r="W1265" s="27"/>
      <c r="X1265" s="27"/>
      <c r="Y1265" s="27"/>
      <c r="Z1265" s="27"/>
      <c r="AA1265" s="27"/>
      <c r="AB1265" s="27"/>
      <c r="AC1265" s="27"/>
      <c r="AD1265" s="27"/>
      <c r="AE1265" s="27"/>
    </row>
    <row r="1266" spans="1:31" ht="14">
      <c r="A1266" s="27"/>
      <c r="B1266" s="27"/>
      <c r="C1266" s="27"/>
      <c r="D1266" s="27"/>
      <c r="E1266" s="27"/>
      <c r="F1266" s="27"/>
      <c r="G1266" s="27"/>
      <c r="H1266" s="27"/>
      <c r="I1266" s="27"/>
      <c r="J1266" s="27"/>
      <c r="K1266" s="27"/>
      <c r="L1266" s="37"/>
      <c r="M1266" s="27"/>
      <c r="N1266" s="27"/>
      <c r="O1266" s="34"/>
      <c r="P1266" s="27"/>
      <c r="Q1266" s="27"/>
      <c r="R1266" s="27"/>
      <c r="S1266" s="27"/>
      <c r="T1266" s="27"/>
      <c r="U1266" s="27"/>
      <c r="V1266" s="27"/>
      <c r="W1266" s="27"/>
      <c r="X1266" s="27"/>
      <c r="Y1266" s="27"/>
      <c r="Z1266" s="27"/>
      <c r="AA1266" s="27"/>
      <c r="AB1266" s="27"/>
      <c r="AC1266" s="27"/>
      <c r="AD1266" s="27"/>
      <c r="AE1266" s="27">
        <v>123070218</v>
      </c>
    </row>
    <row r="1267" spans="1:31" ht="14">
      <c r="A1267" s="27"/>
      <c r="B1267" s="27"/>
      <c r="C1267" s="27"/>
      <c r="D1267" s="27"/>
      <c r="E1267" s="27"/>
      <c r="F1267" s="27"/>
      <c r="G1267" s="27"/>
      <c r="H1267" s="27"/>
      <c r="I1267" s="27"/>
      <c r="J1267" s="27"/>
      <c r="K1267" s="27"/>
      <c r="L1267" s="37"/>
      <c r="M1267" s="27"/>
      <c r="N1267" s="27"/>
      <c r="O1267" s="34"/>
      <c r="P1267" s="27"/>
      <c r="Q1267" s="27"/>
      <c r="R1267" s="27"/>
      <c r="S1267" s="27"/>
      <c r="T1267" s="27"/>
      <c r="U1267" s="27"/>
      <c r="V1267" s="27"/>
      <c r="W1267" s="27"/>
      <c r="X1267" s="27"/>
      <c r="Y1267" s="27"/>
      <c r="Z1267" s="27"/>
      <c r="AA1267" s="27"/>
      <c r="AB1267" s="27"/>
      <c r="AC1267" s="27"/>
      <c r="AD1267" s="27"/>
      <c r="AE1267" s="27"/>
    </row>
    <row r="1268" spans="1:31" ht="14">
      <c r="A1268" s="27"/>
      <c r="B1268" s="27"/>
      <c r="C1268" s="27"/>
      <c r="D1268" s="27"/>
      <c r="E1268" s="27"/>
      <c r="F1268" s="27"/>
      <c r="G1268" s="27"/>
      <c r="H1268" s="27"/>
      <c r="I1268" s="27"/>
      <c r="J1268" s="27"/>
      <c r="K1268" s="27"/>
      <c r="L1268" s="37"/>
      <c r="M1268" s="27"/>
      <c r="N1268" s="27"/>
      <c r="O1268" s="34"/>
      <c r="P1268" s="27"/>
      <c r="Q1268" s="27"/>
      <c r="R1268" s="27"/>
      <c r="S1268" s="27"/>
      <c r="T1268" s="27"/>
      <c r="U1268" s="27"/>
      <c r="V1268" s="27"/>
      <c r="W1268" s="27"/>
      <c r="X1268" s="27"/>
      <c r="Y1268" s="27"/>
      <c r="Z1268" s="27"/>
      <c r="AA1268" s="27"/>
      <c r="AB1268" s="27"/>
      <c r="AC1268" s="27"/>
      <c r="AD1268" s="27">
        <v>123049306</v>
      </c>
      <c r="AE1268" s="27"/>
    </row>
    <row r="1269" spans="1:31" ht="14">
      <c r="A1269" s="27"/>
      <c r="B1269" s="27"/>
      <c r="C1269" s="27"/>
      <c r="D1269" s="27"/>
      <c r="E1269" s="27"/>
      <c r="F1269" s="27"/>
      <c r="G1269" s="27"/>
      <c r="H1269" s="27"/>
      <c r="I1269" s="27"/>
      <c r="J1269" s="27"/>
      <c r="K1269" s="27"/>
      <c r="L1269" s="37"/>
      <c r="M1269" s="27"/>
      <c r="N1269" s="27"/>
      <c r="O1269" s="34"/>
      <c r="P1269" s="27"/>
      <c r="Q1269" s="27"/>
      <c r="R1269" s="27"/>
      <c r="S1269" s="27"/>
      <c r="T1269" s="27"/>
      <c r="U1269" s="27"/>
      <c r="V1269" s="27"/>
      <c r="W1269" s="27"/>
      <c r="X1269" s="27"/>
      <c r="Y1269" s="27"/>
      <c r="Z1269" s="27"/>
      <c r="AA1269" s="27"/>
      <c r="AB1269" s="27"/>
      <c r="AC1269" s="27"/>
      <c r="AD1269" s="27"/>
      <c r="AE1269" s="27"/>
    </row>
    <row r="1270" spans="1:31" ht="14">
      <c r="A1270" s="27"/>
      <c r="B1270" s="27"/>
      <c r="C1270" s="27"/>
      <c r="D1270" s="27"/>
      <c r="E1270" s="27"/>
      <c r="F1270" s="27"/>
      <c r="G1270" s="27"/>
      <c r="H1270" s="27"/>
      <c r="I1270" s="27"/>
      <c r="J1270" s="27"/>
      <c r="K1270" s="27"/>
      <c r="L1270" s="37"/>
      <c r="M1270" s="27"/>
      <c r="N1270" s="27"/>
      <c r="O1270" s="34"/>
      <c r="P1270" s="27"/>
      <c r="Q1270" s="27"/>
      <c r="R1270" s="27"/>
      <c r="S1270" s="27"/>
      <c r="T1270" s="27"/>
      <c r="U1270" s="27"/>
      <c r="V1270" s="27"/>
      <c r="W1270" s="27"/>
      <c r="X1270" s="27"/>
      <c r="Y1270" s="27"/>
      <c r="Z1270" s="27"/>
      <c r="AA1270" s="27"/>
      <c r="AB1270" s="27"/>
      <c r="AC1270" s="27"/>
      <c r="AD1270" s="27"/>
      <c r="AE1270" s="27"/>
    </row>
    <row r="1271" spans="1:31" ht="14">
      <c r="A1271" s="27"/>
      <c r="B1271" s="27"/>
      <c r="C1271" s="27"/>
      <c r="D1271" s="27"/>
      <c r="E1271" s="27"/>
      <c r="F1271" s="27"/>
      <c r="G1271" s="27"/>
      <c r="H1271" s="27"/>
      <c r="I1271" s="27"/>
      <c r="J1271" s="27"/>
      <c r="K1271" s="27"/>
      <c r="L1271" s="37"/>
      <c r="M1271" s="27"/>
      <c r="N1271" s="27"/>
      <c r="O1271" s="34"/>
      <c r="P1271" s="27"/>
      <c r="Q1271" s="27"/>
      <c r="R1271" s="27"/>
      <c r="S1271" s="27"/>
      <c r="T1271" s="27"/>
      <c r="U1271" s="27"/>
      <c r="V1271" s="27"/>
      <c r="W1271" s="27"/>
      <c r="X1271" s="27"/>
      <c r="Y1271" s="27"/>
      <c r="Z1271" s="27"/>
      <c r="AA1271" s="27"/>
      <c r="AB1271" s="27"/>
      <c r="AC1271" s="27"/>
      <c r="AD1271" s="27">
        <v>123103871</v>
      </c>
      <c r="AE1271" s="27"/>
    </row>
    <row r="1272" spans="1:31" ht="14">
      <c r="A1272" s="27"/>
      <c r="B1272" s="27"/>
      <c r="C1272" s="27"/>
      <c r="D1272" s="27"/>
      <c r="E1272" s="27"/>
      <c r="F1272" s="27"/>
      <c r="G1272" s="27"/>
      <c r="H1272" s="27"/>
      <c r="I1272" s="27"/>
      <c r="J1272" s="27"/>
      <c r="K1272" s="27"/>
      <c r="L1272" s="37"/>
      <c r="M1272" s="27"/>
      <c r="N1272" s="27"/>
      <c r="O1272" s="34"/>
      <c r="P1272" s="27"/>
      <c r="Q1272" s="27"/>
      <c r="R1272" s="27"/>
      <c r="S1272" s="27"/>
      <c r="T1272" s="27"/>
      <c r="U1272" s="27"/>
      <c r="V1272" s="27"/>
      <c r="W1272" s="27"/>
      <c r="X1272" s="27"/>
      <c r="Y1272" s="27"/>
      <c r="Z1272" s="27"/>
      <c r="AA1272" s="27"/>
      <c r="AB1272" s="27"/>
      <c r="AC1272" s="27"/>
      <c r="AD1272" s="27"/>
      <c r="AE1272" s="27"/>
    </row>
    <row r="1273" spans="1:31" ht="14">
      <c r="A1273" s="27"/>
      <c r="B1273" s="27"/>
      <c r="C1273" s="27"/>
      <c r="D1273" s="27"/>
      <c r="E1273" s="27"/>
      <c r="F1273" s="27"/>
      <c r="G1273" s="27"/>
      <c r="H1273" s="27"/>
      <c r="I1273" s="27"/>
      <c r="J1273" s="27"/>
      <c r="K1273" s="27"/>
      <c r="L1273" s="37"/>
      <c r="M1273" s="27"/>
      <c r="N1273" s="27"/>
      <c r="O1273" s="34"/>
      <c r="P1273" s="27"/>
      <c r="Q1273" s="27"/>
      <c r="R1273" s="27"/>
      <c r="S1273" s="27"/>
      <c r="T1273" s="27"/>
      <c r="U1273" s="27"/>
      <c r="V1273" s="27"/>
      <c r="W1273" s="27"/>
      <c r="X1273" s="27"/>
      <c r="Y1273" s="27"/>
      <c r="Z1273" s="27"/>
      <c r="AA1273" s="27"/>
      <c r="AB1273" s="27"/>
      <c r="AC1273" s="27"/>
      <c r="AD1273" s="27"/>
      <c r="AE1273" s="27"/>
    </row>
    <row r="1274" spans="1:31" ht="14">
      <c r="A1274" s="27"/>
      <c r="B1274" s="27"/>
      <c r="C1274" s="27"/>
      <c r="D1274" s="27"/>
      <c r="E1274" s="27"/>
      <c r="F1274" s="27"/>
      <c r="G1274" s="27"/>
      <c r="H1274" s="27"/>
      <c r="I1274" s="27"/>
      <c r="J1274" s="27"/>
      <c r="K1274" s="27"/>
      <c r="L1274" s="37"/>
      <c r="M1274" s="27"/>
      <c r="N1274" s="27"/>
      <c r="O1274" s="34"/>
      <c r="P1274" s="27"/>
      <c r="Q1274" s="27"/>
      <c r="R1274" s="27"/>
      <c r="S1274" s="27"/>
      <c r="T1274" s="27"/>
      <c r="U1274" s="27"/>
      <c r="V1274" s="27"/>
      <c r="W1274" s="27"/>
      <c r="X1274" s="27"/>
      <c r="Y1274" s="27"/>
      <c r="Z1274" s="27"/>
      <c r="AA1274" s="27"/>
      <c r="AB1274" s="27"/>
      <c r="AC1274" s="27"/>
      <c r="AD1274" s="27"/>
      <c r="AE1274" s="27"/>
    </row>
    <row r="1275" spans="1:31" ht="14">
      <c r="A1275" s="27"/>
      <c r="B1275" s="27"/>
      <c r="C1275" s="27"/>
      <c r="D1275" s="27"/>
      <c r="E1275" s="27"/>
      <c r="F1275" s="27"/>
      <c r="G1275" s="27"/>
      <c r="H1275" s="27"/>
      <c r="I1275" s="27"/>
      <c r="J1275" s="27"/>
      <c r="K1275" s="27"/>
      <c r="L1275" s="37"/>
      <c r="M1275" s="27"/>
      <c r="N1275" s="27"/>
      <c r="O1275" s="34"/>
      <c r="P1275" s="27"/>
      <c r="Q1275" s="27"/>
      <c r="R1275" s="27"/>
      <c r="S1275" s="27"/>
      <c r="T1275" s="27"/>
      <c r="U1275" s="27"/>
      <c r="V1275" s="27"/>
      <c r="W1275" s="35"/>
      <c r="X1275" s="27"/>
      <c r="Y1275" s="27"/>
      <c r="Z1275" s="27"/>
      <c r="AA1275" s="27"/>
      <c r="AB1275" s="27"/>
      <c r="AC1275" s="27"/>
      <c r="AD1275" s="27"/>
      <c r="AE1275" s="27"/>
    </row>
    <row r="1276" spans="1:31" ht="14">
      <c r="A1276" s="27"/>
      <c r="B1276" s="27"/>
      <c r="C1276" s="27"/>
      <c r="D1276" s="27"/>
      <c r="E1276" s="27"/>
      <c r="F1276" s="27"/>
      <c r="G1276" s="27"/>
      <c r="H1276" s="27"/>
      <c r="I1276" s="27"/>
      <c r="J1276" s="27"/>
      <c r="K1276" s="27"/>
      <c r="L1276" s="37"/>
      <c r="M1276" s="27"/>
      <c r="N1276" s="27"/>
      <c r="O1276" s="34"/>
      <c r="P1276" s="27"/>
      <c r="Q1276" s="27"/>
      <c r="R1276" s="27"/>
      <c r="S1276" s="27"/>
      <c r="T1276" s="27"/>
      <c r="U1276" s="27"/>
      <c r="V1276" s="27"/>
      <c r="W1276" s="27"/>
      <c r="X1276" s="27"/>
      <c r="Y1276" s="27"/>
      <c r="Z1276" s="27"/>
      <c r="AA1276" s="27"/>
      <c r="AB1276" s="27"/>
      <c r="AC1276" s="27"/>
      <c r="AD1276" s="27"/>
      <c r="AE1276" s="27"/>
    </row>
    <row r="1277" spans="1:31" ht="14">
      <c r="A1277" s="27"/>
      <c r="B1277" s="27"/>
      <c r="C1277" s="27"/>
      <c r="D1277" s="27"/>
      <c r="E1277" s="27"/>
      <c r="F1277" s="27"/>
      <c r="G1277" s="27"/>
      <c r="H1277" s="27"/>
      <c r="I1277" s="27"/>
      <c r="J1277" s="27"/>
      <c r="K1277" s="27"/>
      <c r="L1277" s="37"/>
      <c r="M1277" s="27"/>
      <c r="N1277" s="27"/>
      <c r="O1277" s="34"/>
      <c r="P1277" s="27"/>
      <c r="Q1277" s="27"/>
      <c r="R1277" s="27"/>
      <c r="S1277" s="27"/>
      <c r="T1277" s="27"/>
      <c r="U1277" s="27"/>
      <c r="V1277" s="27"/>
      <c r="W1277" s="27"/>
      <c r="X1277" s="27"/>
      <c r="Y1277" s="27"/>
      <c r="Z1277" s="27"/>
      <c r="AA1277" s="27"/>
      <c r="AB1277" s="27"/>
      <c r="AC1277" s="27"/>
      <c r="AD1277" s="27"/>
      <c r="AE1277" s="27"/>
    </row>
    <row r="1278" spans="1:31" ht="14">
      <c r="A1278" s="27"/>
      <c r="B1278" s="27"/>
      <c r="C1278" s="27"/>
      <c r="D1278" s="27"/>
      <c r="E1278" s="27"/>
      <c r="F1278" s="27"/>
      <c r="G1278" s="27"/>
      <c r="H1278" s="27"/>
      <c r="I1278" s="27"/>
      <c r="J1278" s="27"/>
      <c r="K1278" s="27"/>
      <c r="L1278" s="37"/>
      <c r="M1278" s="27"/>
      <c r="N1278" s="27"/>
      <c r="O1278" s="34"/>
      <c r="P1278" s="27"/>
      <c r="Q1278" s="27"/>
      <c r="R1278" s="27"/>
      <c r="S1278" s="27"/>
      <c r="T1278" s="27"/>
      <c r="U1278" s="27"/>
      <c r="V1278" s="27"/>
      <c r="W1278" s="27"/>
      <c r="X1278" s="27"/>
      <c r="Y1278" s="27"/>
      <c r="Z1278" s="27"/>
      <c r="AA1278" s="27"/>
      <c r="AB1278" s="27"/>
      <c r="AC1278" s="27"/>
      <c r="AD1278" s="27"/>
      <c r="AE1278" s="27"/>
    </row>
    <row r="1279" spans="1:31" ht="14">
      <c r="A1279" s="27"/>
      <c r="B1279" s="27"/>
      <c r="C1279" s="27"/>
      <c r="D1279" s="27"/>
      <c r="E1279" s="27"/>
      <c r="F1279" s="27"/>
      <c r="G1279" s="27"/>
      <c r="H1279" s="27"/>
      <c r="I1279" s="27"/>
      <c r="J1279" s="27"/>
      <c r="K1279" s="27"/>
      <c r="L1279" s="37"/>
      <c r="M1279" s="27"/>
      <c r="N1279" s="27"/>
      <c r="O1279" s="34"/>
      <c r="P1279" s="27"/>
      <c r="Q1279" s="27"/>
      <c r="R1279" s="27"/>
      <c r="S1279" s="27"/>
      <c r="T1279" s="27"/>
      <c r="U1279" s="27"/>
      <c r="V1279" s="27"/>
      <c r="W1279" s="27"/>
      <c r="X1279" s="27"/>
      <c r="Y1279" s="27"/>
      <c r="Z1279" s="27"/>
      <c r="AA1279" s="27"/>
      <c r="AB1279" s="27"/>
      <c r="AC1279" s="27"/>
      <c r="AD1279" s="27"/>
      <c r="AE1279" s="27">
        <v>123136340</v>
      </c>
    </row>
    <row r="1280" spans="1:31" ht="14">
      <c r="A1280" s="27"/>
      <c r="B1280" s="27"/>
      <c r="C1280" s="27"/>
      <c r="D1280" s="27"/>
      <c r="E1280" s="27"/>
      <c r="F1280" s="27"/>
      <c r="G1280" s="27"/>
      <c r="H1280" s="27"/>
      <c r="I1280" s="27"/>
      <c r="J1280" s="27"/>
      <c r="K1280" s="27"/>
      <c r="L1280" s="37"/>
      <c r="M1280" s="27"/>
      <c r="N1280" s="27"/>
      <c r="O1280" s="34"/>
      <c r="P1280" s="27"/>
      <c r="Q1280" s="27"/>
      <c r="R1280" s="27"/>
      <c r="S1280" s="27"/>
      <c r="T1280" s="27"/>
      <c r="U1280" s="27"/>
      <c r="V1280" s="27"/>
      <c r="W1280" s="35"/>
      <c r="X1280" s="27"/>
      <c r="Y1280" s="27"/>
      <c r="Z1280" s="27"/>
      <c r="AA1280" s="27"/>
      <c r="AB1280" s="27"/>
      <c r="AC1280" s="27"/>
      <c r="AD1280" s="27"/>
      <c r="AE1280" s="27">
        <v>123131648</v>
      </c>
    </row>
    <row r="1281" spans="1:31" ht="14">
      <c r="A1281" s="27"/>
      <c r="B1281" s="27"/>
      <c r="C1281" s="27"/>
      <c r="D1281" s="27"/>
      <c r="E1281" s="27"/>
      <c r="F1281" s="27"/>
      <c r="G1281" s="27"/>
      <c r="H1281" s="27"/>
      <c r="I1281" s="27"/>
      <c r="J1281" s="27"/>
      <c r="K1281" s="27"/>
      <c r="L1281" s="37"/>
      <c r="M1281" s="27"/>
      <c r="N1281" s="27"/>
      <c r="O1281" s="34"/>
      <c r="P1281" s="27"/>
      <c r="Q1281" s="27"/>
      <c r="R1281" s="27"/>
      <c r="S1281" s="27"/>
      <c r="T1281" s="27"/>
      <c r="U1281" s="27"/>
      <c r="V1281" s="27"/>
      <c r="W1281" s="27"/>
      <c r="X1281" s="27"/>
      <c r="Y1281" s="27"/>
      <c r="Z1281" s="27"/>
      <c r="AA1281" s="27"/>
      <c r="AB1281" s="27"/>
      <c r="AC1281" s="27"/>
      <c r="AD1281" s="27"/>
      <c r="AE1281" s="27"/>
    </row>
    <row r="1282" spans="1:31" ht="14">
      <c r="A1282" s="27"/>
      <c r="B1282" s="27"/>
      <c r="C1282" s="27"/>
      <c r="D1282" s="27"/>
      <c r="E1282" s="27"/>
      <c r="F1282" s="27"/>
      <c r="G1282" s="27"/>
      <c r="H1282" s="27"/>
      <c r="I1282" s="27"/>
      <c r="J1282" s="27"/>
      <c r="K1282" s="27"/>
      <c r="L1282" s="37"/>
      <c r="M1282" s="27"/>
      <c r="N1282" s="27"/>
      <c r="O1282" s="34"/>
      <c r="P1282" s="27"/>
      <c r="Q1282" s="27"/>
      <c r="R1282" s="27"/>
      <c r="S1282" s="27"/>
      <c r="T1282" s="27"/>
      <c r="U1282" s="27"/>
      <c r="V1282" s="27"/>
      <c r="W1282" s="27"/>
      <c r="X1282" s="27"/>
      <c r="Y1282" s="27"/>
      <c r="Z1282" s="27"/>
      <c r="AA1282" s="27"/>
      <c r="AB1282" s="27"/>
      <c r="AC1282" s="27"/>
      <c r="AD1282" s="27"/>
      <c r="AE1282" s="27"/>
    </row>
    <row r="1283" spans="1:31" ht="14">
      <c r="A1283" s="27"/>
      <c r="B1283" s="27"/>
      <c r="C1283" s="27"/>
      <c r="D1283" s="27"/>
      <c r="E1283" s="27"/>
      <c r="F1283" s="27"/>
      <c r="G1283" s="27"/>
      <c r="H1283" s="27"/>
      <c r="I1283" s="27"/>
      <c r="J1283" s="27"/>
      <c r="K1283" s="27"/>
      <c r="L1283" s="37"/>
      <c r="M1283" s="27"/>
      <c r="N1283" s="27"/>
      <c r="O1283" s="34"/>
      <c r="P1283" s="27"/>
      <c r="Q1283" s="27"/>
      <c r="R1283" s="27"/>
      <c r="S1283" s="27"/>
      <c r="T1283" s="27"/>
      <c r="U1283" s="27"/>
      <c r="V1283" s="27"/>
      <c r="W1283" s="27"/>
      <c r="X1283" s="27"/>
      <c r="Y1283" s="27"/>
      <c r="Z1283" s="27"/>
      <c r="AA1283" s="27"/>
      <c r="AB1283" s="27"/>
      <c r="AC1283" s="27"/>
      <c r="AD1283" s="27"/>
      <c r="AE1283" s="27">
        <v>123063860</v>
      </c>
    </row>
    <row r="1284" spans="1:31" ht="14">
      <c r="A1284" s="27"/>
      <c r="B1284" s="27"/>
      <c r="C1284" s="27"/>
      <c r="D1284" s="27"/>
      <c r="E1284" s="27"/>
      <c r="F1284" s="27"/>
      <c r="G1284" s="27"/>
      <c r="H1284" s="27"/>
      <c r="I1284" s="27"/>
      <c r="J1284" s="27"/>
      <c r="K1284" s="27"/>
      <c r="L1284" s="37"/>
      <c r="M1284" s="27"/>
      <c r="N1284" s="27"/>
      <c r="O1284" s="34"/>
      <c r="P1284" s="27"/>
      <c r="Q1284" s="27"/>
      <c r="R1284" s="27"/>
      <c r="S1284" s="27"/>
      <c r="T1284" s="27"/>
      <c r="U1284" s="27"/>
      <c r="V1284" s="27"/>
      <c r="W1284" s="27"/>
      <c r="X1284" s="27"/>
      <c r="Y1284" s="27"/>
      <c r="Z1284" s="27"/>
      <c r="AA1284" s="27"/>
      <c r="AB1284" s="27"/>
      <c r="AC1284" s="27"/>
      <c r="AD1284" s="27"/>
      <c r="AE1284" s="27">
        <v>123062169</v>
      </c>
    </row>
    <row r="1285" spans="1:31" ht="14">
      <c r="A1285" s="27"/>
      <c r="B1285" s="27"/>
      <c r="C1285" s="27"/>
      <c r="D1285" s="27"/>
      <c r="E1285" s="27"/>
      <c r="F1285" s="27"/>
      <c r="G1285" s="27"/>
      <c r="H1285" s="27"/>
      <c r="I1285" s="27"/>
      <c r="J1285" s="27"/>
      <c r="K1285" s="27"/>
      <c r="L1285" s="37"/>
      <c r="M1285" s="27"/>
      <c r="N1285" s="27"/>
      <c r="O1285" s="34"/>
      <c r="P1285" s="27"/>
      <c r="Q1285" s="27"/>
      <c r="R1285" s="27"/>
      <c r="S1285" s="27"/>
      <c r="T1285" s="27"/>
      <c r="U1285" s="27"/>
      <c r="V1285" s="27"/>
      <c r="W1285" s="27"/>
      <c r="X1285" s="27"/>
      <c r="Y1285" s="27"/>
      <c r="Z1285" s="27"/>
      <c r="AA1285" s="27"/>
      <c r="AB1285" s="27"/>
      <c r="AC1285" s="27"/>
      <c r="AD1285" s="27"/>
      <c r="AE1285" s="27"/>
    </row>
    <row r="1286" spans="1:31" ht="14">
      <c r="A1286" s="27"/>
      <c r="B1286" s="27"/>
      <c r="C1286" s="27"/>
      <c r="D1286" s="27"/>
      <c r="E1286" s="27"/>
      <c r="F1286" s="27"/>
      <c r="G1286" s="27"/>
      <c r="H1286" s="27"/>
      <c r="I1286" s="27"/>
      <c r="J1286" s="27"/>
      <c r="K1286" s="27"/>
      <c r="L1286" s="37"/>
      <c r="M1286" s="27"/>
      <c r="N1286" s="27"/>
      <c r="O1286" s="34"/>
      <c r="P1286" s="27"/>
      <c r="Q1286" s="27"/>
      <c r="R1286" s="27"/>
      <c r="S1286" s="27"/>
      <c r="T1286" s="27"/>
      <c r="U1286" s="27"/>
      <c r="V1286" s="27"/>
      <c r="W1286" s="36"/>
      <c r="X1286" s="27"/>
      <c r="Y1286" s="27"/>
      <c r="Z1286" s="27"/>
      <c r="AA1286" s="27"/>
      <c r="AB1286" s="27"/>
      <c r="AC1286" s="27"/>
      <c r="AD1286" s="27"/>
      <c r="AE1286" s="27">
        <v>123056042</v>
      </c>
    </row>
    <row r="1287" spans="1:31" ht="14">
      <c r="A1287" s="27"/>
      <c r="B1287" s="27"/>
      <c r="C1287" s="27"/>
      <c r="D1287" s="27"/>
      <c r="E1287" s="27"/>
      <c r="F1287" s="27"/>
      <c r="G1287" s="27"/>
      <c r="H1287" s="27"/>
      <c r="I1287" s="27"/>
      <c r="J1287" s="27"/>
      <c r="K1287" s="27"/>
      <c r="L1287" s="37"/>
      <c r="M1287" s="27"/>
      <c r="N1287" s="27"/>
      <c r="O1287" s="34"/>
      <c r="P1287" s="27"/>
      <c r="Q1287" s="27"/>
      <c r="R1287" s="27"/>
      <c r="S1287" s="27"/>
      <c r="T1287" s="27"/>
      <c r="U1287" s="27"/>
      <c r="V1287" s="27"/>
      <c r="W1287" s="27"/>
      <c r="X1287" s="27"/>
      <c r="Y1287" s="27"/>
      <c r="Z1287" s="27"/>
      <c r="AA1287" s="27"/>
      <c r="AB1287" s="27"/>
      <c r="AC1287" s="27"/>
      <c r="AD1287" s="27"/>
      <c r="AE1287" s="27"/>
    </row>
    <row r="1288" spans="1:31" ht="14">
      <c r="A1288" s="27"/>
      <c r="B1288" s="27"/>
      <c r="C1288" s="27"/>
      <c r="D1288" s="27"/>
      <c r="E1288" s="27"/>
      <c r="F1288" s="27"/>
      <c r="G1288" s="27"/>
      <c r="H1288" s="27"/>
      <c r="I1288" s="27"/>
      <c r="J1288" s="27"/>
      <c r="K1288" s="27"/>
      <c r="L1288" s="37"/>
      <c r="M1288" s="27"/>
      <c r="N1288" s="27"/>
      <c r="O1288" s="34"/>
      <c r="P1288" s="27"/>
      <c r="Q1288" s="27"/>
      <c r="R1288" s="27"/>
      <c r="S1288" s="27"/>
      <c r="T1288" s="27"/>
      <c r="U1288" s="27"/>
      <c r="V1288" s="27"/>
      <c r="W1288" s="27"/>
      <c r="X1288" s="27"/>
      <c r="Y1288" s="27"/>
      <c r="Z1288" s="27"/>
      <c r="AA1288" s="27"/>
      <c r="AB1288" s="27"/>
      <c r="AC1288" s="27"/>
      <c r="AD1288" s="27"/>
      <c r="AE1288" s="27"/>
    </row>
    <row r="1289" spans="1:31" ht="14">
      <c r="A1289" s="27"/>
      <c r="B1289" s="27"/>
      <c r="C1289" s="27"/>
      <c r="D1289" s="27"/>
      <c r="E1289" s="27"/>
      <c r="F1289" s="27"/>
      <c r="G1289" s="27"/>
      <c r="H1289" s="27"/>
      <c r="I1289" s="27"/>
      <c r="J1289" s="27"/>
      <c r="K1289" s="27"/>
      <c r="L1289" s="37"/>
      <c r="M1289" s="27"/>
      <c r="N1289" s="27"/>
      <c r="O1289" s="34"/>
      <c r="P1289" s="27"/>
      <c r="Q1289" s="27"/>
      <c r="R1289" s="27"/>
      <c r="S1289" s="27"/>
      <c r="T1289" s="27"/>
      <c r="U1289" s="27"/>
      <c r="V1289" s="27"/>
      <c r="W1289" s="27"/>
      <c r="X1289" s="27"/>
      <c r="Y1289" s="27"/>
      <c r="Z1289" s="27"/>
      <c r="AA1289" s="27"/>
      <c r="AB1289" s="27"/>
      <c r="AC1289" s="27"/>
      <c r="AD1289" s="27"/>
      <c r="AE1289" s="27">
        <v>123057490</v>
      </c>
    </row>
    <row r="1290" spans="1:31" ht="14">
      <c r="A1290" s="27"/>
      <c r="B1290" s="27"/>
      <c r="C1290" s="27"/>
      <c r="D1290" s="27"/>
      <c r="E1290" s="27"/>
      <c r="F1290" s="27"/>
      <c r="G1290" s="27"/>
      <c r="H1290" s="27"/>
      <c r="I1290" s="27"/>
      <c r="J1290" s="27"/>
      <c r="K1290" s="27"/>
      <c r="L1290" s="37"/>
      <c r="M1290" s="27"/>
      <c r="N1290" s="27"/>
      <c r="O1290" s="34"/>
      <c r="P1290" s="27"/>
      <c r="Q1290" s="27"/>
      <c r="R1290" s="27"/>
      <c r="S1290" s="27"/>
      <c r="T1290" s="27"/>
      <c r="U1290" s="27"/>
      <c r="V1290" s="27"/>
      <c r="W1290" s="27"/>
      <c r="X1290" s="27"/>
      <c r="Y1290" s="27"/>
      <c r="Z1290" s="27"/>
      <c r="AA1290" s="27"/>
      <c r="AB1290" s="27"/>
      <c r="AC1290" s="27"/>
      <c r="AD1290" s="27"/>
      <c r="AE1290" s="27">
        <v>123061611</v>
      </c>
    </row>
    <row r="1291" spans="1:31" ht="14">
      <c r="A1291" s="27"/>
      <c r="B1291" s="27"/>
      <c r="C1291" s="27"/>
      <c r="D1291" s="27"/>
      <c r="E1291" s="27"/>
      <c r="F1291" s="27"/>
      <c r="G1291" s="27"/>
      <c r="H1291" s="27"/>
      <c r="I1291" s="27"/>
      <c r="J1291" s="27"/>
      <c r="K1291" s="27"/>
      <c r="L1291" s="37"/>
      <c r="M1291" s="27"/>
      <c r="N1291" s="27"/>
      <c r="O1291" s="34"/>
      <c r="P1291" s="27"/>
      <c r="Q1291" s="27"/>
      <c r="R1291" s="27"/>
      <c r="S1291" s="27"/>
      <c r="T1291" s="27"/>
      <c r="U1291" s="27"/>
      <c r="V1291" s="27"/>
      <c r="W1291" s="27"/>
      <c r="X1291" s="27"/>
      <c r="Y1291" s="27"/>
      <c r="Z1291" s="27"/>
      <c r="AA1291" s="27"/>
      <c r="AB1291" s="27"/>
      <c r="AC1291" s="27"/>
      <c r="AD1291" s="27"/>
      <c r="AE1291" s="27">
        <v>123057128</v>
      </c>
    </row>
    <row r="1292" spans="1:31" ht="14">
      <c r="A1292" s="27"/>
      <c r="B1292" s="27"/>
      <c r="C1292" s="27"/>
      <c r="D1292" s="27"/>
      <c r="E1292" s="27"/>
      <c r="F1292" s="27"/>
      <c r="G1292" s="27"/>
      <c r="H1292" s="27"/>
      <c r="I1292" s="27"/>
      <c r="J1292" s="27"/>
      <c r="K1292" s="27"/>
      <c r="L1292" s="37"/>
      <c r="M1292" s="27"/>
      <c r="N1292" s="27"/>
      <c r="O1292" s="34"/>
      <c r="P1292" s="27"/>
      <c r="Q1292" s="27"/>
      <c r="R1292" s="27"/>
      <c r="S1292" s="27"/>
      <c r="T1292" s="27"/>
      <c r="U1292" s="27"/>
      <c r="V1292" s="27"/>
      <c r="W1292" s="27"/>
      <c r="X1292" s="27"/>
      <c r="Y1292" s="27"/>
      <c r="Z1292" s="27"/>
      <c r="AA1292" s="27"/>
      <c r="AB1292" s="27"/>
      <c r="AC1292" s="27"/>
      <c r="AD1292" s="27"/>
      <c r="AE1292" s="27"/>
    </row>
    <row r="1293" spans="1:31" ht="14">
      <c r="A1293" s="27"/>
      <c r="B1293" s="27"/>
      <c r="C1293" s="27"/>
      <c r="D1293" s="27"/>
      <c r="E1293" s="27"/>
      <c r="F1293" s="27"/>
      <c r="G1293" s="27"/>
      <c r="H1293" s="27"/>
      <c r="I1293" s="27"/>
      <c r="J1293" s="27"/>
      <c r="K1293" s="27"/>
      <c r="L1293" s="37"/>
      <c r="M1293" s="27"/>
      <c r="N1293" s="27"/>
      <c r="O1293" s="34"/>
      <c r="P1293" s="27"/>
      <c r="Q1293" s="27"/>
      <c r="R1293" s="27"/>
      <c r="S1293" s="27"/>
      <c r="T1293" s="27"/>
      <c r="U1293" s="27"/>
      <c r="V1293" s="27"/>
      <c r="W1293" s="27"/>
      <c r="X1293" s="27"/>
      <c r="Y1293" s="27"/>
      <c r="Z1293" s="27"/>
      <c r="AA1293" s="27"/>
      <c r="AB1293" s="27"/>
      <c r="AC1293" s="27"/>
      <c r="AD1293" s="27"/>
      <c r="AE1293" s="27"/>
    </row>
    <row r="1294" spans="1:31" ht="14">
      <c r="A1294" s="27"/>
      <c r="B1294" s="27"/>
      <c r="C1294" s="27"/>
      <c r="D1294" s="27"/>
      <c r="E1294" s="27"/>
      <c r="F1294" s="27"/>
      <c r="G1294" s="27"/>
      <c r="H1294" s="27"/>
      <c r="I1294" s="27"/>
      <c r="J1294" s="27"/>
      <c r="K1294" s="27"/>
      <c r="L1294" s="37"/>
      <c r="M1294" s="27"/>
      <c r="N1294" s="27"/>
      <c r="O1294" s="34"/>
      <c r="P1294" s="27"/>
      <c r="Q1294" s="27"/>
      <c r="R1294" s="27"/>
      <c r="S1294" s="27"/>
      <c r="T1294" s="27"/>
      <c r="U1294" s="27"/>
      <c r="V1294" s="27"/>
      <c r="W1294" s="27"/>
      <c r="X1294" s="27"/>
      <c r="Y1294" s="27"/>
      <c r="Z1294" s="27"/>
      <c r="AA1294" s="27"/>
      <c r="AB1294" s="27"/>
      <c r="AC1294" s="27"/>
      <c r="AD1294" s="27"/>
      <c r="AE1294" s="27">
        <v>123056295</v>
      </c>
    </row>
    <row r="1295" spans="1:31" ht="14">
      <c r="A1295" s="27"/>
      <c r="B1295" s="27"/>
      <c r="C1295" s="27"/>
      <c r="D1295" s="27"/>
      <c r="E1295" s="27"/>
      <c r="F1295" s="27"/>
      <c r="G1295" s="27"/>
      <c r="H1295" s="27"/>
      <c r="I1295" s="27"/>
      <c r="J1295" s="27"/>
      <c r="K1295" s="27"/>
      <c r="L1295" s="37"/>
      <c r="M1295" s="27"/>
      <c r="N1295" s="27"/>
      <c r="O1295" s="34"/>
      <c r="P1295" s="27"/>
      <c r="Q1295" s="27"/>
      <c r="R1295" s="27"/>
      <c r="S1295" s="27"/>
      <c r="T1295" s="27"/>
      <c r="U1295" s="27"/>
      <c r="V1295" s="27"/>
      <c r="W1295" s="27"/>
      <c r="X1295" s="27"/>
      <c r="Y1295" s="27"/>
      <c r="Z1295" s="27"/>
      <c r="AA1295" s="27"/>
      <c r="AB1295" s="27"/>
      <c r="AC1295" s="27"/>
      <c r="AD1295" s="27"/>
      <c r="AE1295" s="27"/>
    </row>
    <row r="1296" spans="1:31" ht="14">
      <c r="A1296" s="27"/>
      <c r="B1296" s="27"/>
      <c r="C1296" s="27"/>
      <c r="D1296" s="27"/>
      <c r="E1296" s="27"/>
      <c r="F1296" s="27"/>
      <c r="G1296" s="27"/>
      <c r="H1296" s="27"/>
      <c r="I1296" s="27"/>
      <c r="J1296" s="27"/>
      <c r="K1296" s="27"/>
      <c r="L1296" s="37"/>
      <c r="M1296" s="27"/>
      <c r="N1296" s="27"/>
      <c r="O1296" s="34"/>
      <c r="P1296" s="27"/>
      <c r="Q1296" s="27"/>
      <c r="R1296" s="27"/>
      <c r="S1296" s="27"/>
      <c r="T1296" s="27"/>
      <c r="U1296" s="27"/>
      <c r="V1296" s="27"/>
      <c r="W1296" s="27"/>
      <c r="X1296" s="27"/>
      <c r="Y1296" s="27"/>
      <c r="Z1296" s="27"/>
      <c r="AA1296" s="27"/>
      <c r="AB1296" s="27"/>
      <c r="AC1296" s="27"/>
      <c r="AD1296" s="27"/>
      <c r="AE1296" s="27"/>
    </row>
    <row r="1297" spans="1:31" ht="14">
      <c r="A1297" s="27"/>
      <c r="B1297" s="27"/>
      <c r="C1297" s="27"/>
      <c r="D1297" s="27"/>
      <c r="E1297" s="27"/>
      <c r="F1297" s="27"/>
      <c r="G1297" s="27"/>
      <c r="H1297" s="27"/>
      <c r="I1297" s="27"/>
      <c r="J1297" s="27"/>
      <c r="K1297" s="27"/>
      <c r="L1297" s="37"/>
      <c r="M1297" s="27"/>
      <c r="N1297" s="27"/>
      <c r="O1297" s="34"/>
      <c r="P1297" s="27"/>
      <c r="Q1297" s="27"/>
      <c r="R1297" s="27"/>
      <c r="S1297" s="27"/>
      <c r="T1297" s="27"/>
      <c r="U1297" s="27"/>
      <c r="V1297" s="27"/>
      <c r="W1297" s="27"/>
      <c r="X1297" s="27"/>
      <c r="Y1297" s="27"/>
      <c r="Z1297" s="27"/>
      <c r="AA1297" s="27"/>
      <c r="AB1297" s="27"/>
      <c r="AC1297" s="27"/>
      <c r="AD1297" s="27"/>
      <c r="AE1297" s="27"/>
    </row>
    <row r="1298" spans="1:31" ht="14">
      <c r="A1298" s="27"/>
      <c r="B1298" s="27"/>
      <c r="C1298" s="27"/>
      <c r="D1298" s="27"/>
      <c r="E1298" s="27"/>
      <c r="F1298" s="27"/>
      <c r="G1298" s="27"/>
      <c r="H1298" s="27"/>
      <c r="I1298" s="27"/>
      <c r="J1298" s="27"/>
      <c r="K1298" s="27"/>
      <c r="L1298" s="37"/>
      <c r="M1298" s="27"/>
      <c r="N1298" s="27"/>
      <c r="O1298" s="34"/>
      <c r="P1298" s="27"/>
      <c r="Q1298" s="27"/>
      <c r="R1298" s="27"/>
      <c r="S1298" s="27"/>
      <c r="T1298" s="27"/>
      <c r="U1298" s="27"/>
      <c r="V1298" s="27"/>
      <c r="W1298" s="27"/>
      <c r="X1298" s="27"/>
      <c r="Y1298" s="27"/>
      <c r="Z1298" s="27"/>
      <c r="AA1298" s="27"/>
      <c r="AB1298" s="27"/>
      <c r="AC1298" s="27"/>
      <c r="AD1298" s="27"/>
      <c r="AE1298" s="27"/>
    </row>
    <row r="1299" spans="1:31" ht="14">
      <c r="A1299" s="27"/>
      <c r="B1299" s="27"/>
      <c r="C1299" s="27"/>
      <c r="D1299" s="27"/>
      <c r="E1299" s="27"/>
      <c r="F1299" s="27"/>
      <c r="G1299" s="27"/>
      <c r="H1299" s="27"/>
      <c r="I1299" s="27"/>
      <c r="J1299" s="27"/>
      <c r="K1299" s="27"/>
      <c r="L1299" s="37"/>
      <c r="M1299" s="27"/>
      <c r="N1299" s="27"/>
      <c r="O1299" s="34"/>
      <c r="P1299" s="27"/>
      <c r="Q1299" s="27"/>
      <c r="R1299" s="27"/>
      <c r="S1299" s="27"/>
      <c r="T1299" s="27"/>
      <c r="U1299" s="27"/>
      <c r="V1299" s="27"/>
      <c r="W1299" s="27"/>
      <c r="X1299" s="27"/>
      <c r="Y1299" s="27"/>
      <c r="Z1299" s="27"/>
      <c r="AA1299" s="27"/>
      <c r="AB1299" s="27"/>
      <c r="AC1299" s="27"/>
      <c r="AD1299" s="27"/>
      <c r="AE1299" s="27"/>
    </row>
    <row r="1300" spans="1:31" ht="14">
      <c r="A1300" s="27"/>
      <c r="B1300" s="27"/>
      <c r="C1300" s="27"/>
      <c r="D1300" s="27"/>
      <c r="E1300" s="27"/>
      <c r="F1300" s="27"/>
      <c r="G1300" s="27"/>
      <c r="H1300" s="27"/>
      <c r="I1300" s="27"/>
      <c r="J1300" s="27"/>
      <c r="K1300" s="27"/>
      <c r="L1300" s="37"/>
      <c r="M1300" s="27"/>
      <c r="N1300" s="27"/>
      <c r="O1300" s="34"/>
      <c r="P1300" s="27"/>
      <c r="Q1300" s="27"/>
      <c r="R1300" s="27"/>
      <c r="S1300" s="27"/>
      <c r="T1300" s="27"/>
      <c r="U1300" s="27"/>
      <c r="V1300" s="27"/>
      <c r="W1300" s="27"/>
      <c r="X1300" s="27"/>
      <c r="Y1300" s="27"/>
      <c r="Z1300" s="27"/>
      <c r="AA1300" s="27"/>
      <c r="AB1300" s="27"/>
      <c r="AC1300" s="27"/>
      <c r="AD1300" s="27"/>
      <c r="AE1300" s="27">
        <v>123071897</v>
      </c>
    </row>
    <row r="1301" spans="1:31" ht="14">
      <c r="A1301" s="27"/>
      <c r="B1301" s="27"/>
      <c r="C1301" s="27"/>
      <c r="D1301" s="27"/>
      <c r="E1301" s="27"/>
      <c r="F1301" s="27"/>
      <c r="G1301" s="27"/>
      <c r="H1301" s="27"/>
      <c r="I1301" s="27"/>
      <c r="J1301" s="27"/>
      <c r="K1301" s="27"/>
      <c r="L1301" s="37"/>
      <c r="M1301" s="27"/>
      <c r="N1301" s="27"/>
      <c r="O1301" s="34"/>
      <c r="P1301" s="27"/>
      <c r="Q1301" s="27"/>
      <c r="R1301" s="27"/>
      <c r="S1301" s="27"/>
      <c r="T1301" s="27"/>
      <c r="U1301" s="27"/>
      <c r="V1301" s="27"/>
      <c r="W1301" s="27"/>
      <c r="X1301" s="27"/>
      <c r="Y1301" s="27"/>
      <c r="Z1301" s="27"/>
      <c r="AA1301" s="27"/>
      <c r="AB1301" s="27"/>
      <c r="AC1301" s="27"/>
      <c r="AD1301" s="27"/>
      <c r="AE1301" s="27">
        <v>123084609</v>
      </c>
    </row>
    <row r="1302" spans="1:31" ht="14">
      <c r="A1302" s="27"/>
      <c r="B1302" s="27"/>
      <c r="C1302" s="27"/>
      <c r="D1302" s="27"/>
      <c r="E1302" s="27"/>
      <c r="F1302" s="27"/>
      <c r="G1302" s="27"/>
      <c r="H1302" s="27"/>
      <c r="I1302" s="27"/>
      <c r="J1302" s="27"/>
      <c r="K1302" s="27"/>
      <c r="L1302" s="37"/>
      <c r="M1302" s="27"/>
      <c r="N1302" s="27"/>
      <c r="O1302" s="34"/>
      <c r="P1302" s="27"/>
      <c r="Q1302" s="27"/>
      <c r="R1302" s="27"/>
      <c r="S1302" s="27"/>
      <c r="T1302" s="27"/>
      <c r="U1302" s="27"/>
      <c r="V1302" s="27"/>
      <c r="W1302" s="27"/>
      <c r="X1302" s="27"/>
      <c r="Y1302" s="27"/>
      <c r="Z1302" s="27"/>
      <c r="AA1302" s="27"/>
      <c r="AB1302" s="27"/>
      <c r="AC1302" s="27"/>
      <c r="AD1302" s="27"/>
      <c r="AE1302" s="27"/>
    </row>
    <row r="1303" spans="1:31" ht="14">
      <c r="A1303" s="27"/>
      <c r="B1303" s="27"/>
      <c r="C1303" s="27"/>
      <c r="D1303" s="27"/>
      <c r="E1303" s="27"/>
      <c r="F1303" s="27"/>
      <c r="G1303" s="27"/>
      <c r="H1303" s="27"/>
      <c r="I1303" s="27"/>
      <c r="J1303" s="27"/>
      <c r="K1303" s="27"/>
      <c r="L1303" s="37"/>
      <c r="M1303" s="27"/>
      <c r="N1303" s="27"/>
      <c r="O1303" s="34"/>
      <c r="P1303" s="27"/>
      <c r="Q1303" s="27"/>
      <c r="R1303" s="27"/>
      <c r="S1303" s="27"/>
      <c r="T1303" s="27"/>
      <c r="U1303" s="27"/>
      <c r="V1303" s="27"/>
      <c r="W1303" s="27"/>
      <c r="X1303" s="27"/>
      <c r="Y1303" s="27"/>
      <c r="Z1303" s="27"/>
      <c r="AA1303" s="27"/>
      <c r="AB1303" s="27"/>
      <c r="AC1303" s="27"/>
      <c r="AD1303" s="27"/>
      <c r="AE1303" s="27"/>
    </row>
    <row r="1304" spans="1:31" ht="14">
      <c r="A1304" s="27"/>
      <c r="B1304" s="27"/>
      <c r="C1304" s="27"/>
      <c r="D1304" s="27"/>
      <c r="E1304" s="27"/>
      <c r="F1304" s="27"/>
      <c r="G1304" s="27"/>
      <c r="H1304" s="27"/>
      <c r="I1304" s="27"/>
      <c r="J1304" s="27"/>
      <c r="K1304" s="27"/>
      <c r="L1304" s="37"/>
      <c r="M1304" s="27"/>
      <c r="N1304" s="27"/>
      <c r="O1304" s="34"/>
      <c r="P1304" s="27"/>
      <c r="Q1304" s="27"/>
      <c r="R1304" s="27"/>
      <c r="S1304" s="27"/>
      <c r="T1304" s="27"/>
      <c r="U1304" s="27"/>
      <c r="V1304" s="27"/>
      <c r="W1304" s="27"/>
      <c r="X1304" s="27"/>
      <c r="Y1304" s="27"/>
      <c r="Z1304" s="27"/>
      <c r="AA1304" s="27"/>
      <c r="AB1304" s="27"/>
      <c r="AC1304" s="27"/>
      <c r="AD1304" s="27"/>
      <c r="AE1304" s="27">
        <v>123057587</v>
      </c>
    </row>
    <row r="1305" spans="1:31" ht="14">
      <c r="A1305" s="27"/>
      <c r="B1305" s="27"/>
      <c r="C1305" s="27"/>
      <c r="D1305" s="27"/>
      <c r="E1305" s="27"/>
      <c r="F1305" s="27"/>
      <c r="G1305" s="27"/>
      <c r="H1305" s="27"/>
      <c r="I1305" s="27"/>
      <c r="J1305" s="27"/>
      <c r="K1305" s="27"/>
      <c r="L1305" s="37"/>
      <c r="M1305" s="27"/>
      <c r="N1305" s="27"/>
      <c r="O1305" s="34"/>
      <c r="P1305" s="27"/>
      <c r="Q1305" s="27"/>
      <c r="R1305" s="27"/>
      <c r="S1305" s="27"/>
      <c r="T1305" s="27"/>
      <c r="U1305" s="27"/>
      <c r="V1305" s="27"/>
      <c r="W1305" s="27"/>
      <c r="X1305" s="27"/>
      <c r="Y1305" s="27"/>
      <c r="Z1305" s="27"/>
      <c r="AA1305" s="27"/>
      <c r="AB1305" s="27"/>
      <c r="AC1305" s="27"/>
      <c r="AD1305" s="27"/>
      <c r="AE1305" s="27"/>
    </row>
    <row r="1306" spans="1:31" ht="14">
      <c r="A1306" s="27"/>
      <c r="B1306" s="27"/>
      <c r="C1306" s="27"/>
      <c r="D1306" s="27"/>
      <c r="E1306" s="27"/>
      <c r="F1306" s="27"/>
      <c r="G1306" s="27"/>
      <c r="H1306" s="27"/>
      <c r="I1306" s="27"/>
      <c r="J1306" s="27"/>
      <c r="K1306" s="27"/>
      <c r="L1306" s="37"/>
      <c r="M1306" s="27"/>
      <c r="N1306" s="27"/>
      <c r="O1306" s="34"/>
      <c r="P1306" s="27"/>
      <c r="Q1306" s="27"/>
      <c r="R1306" s="27"/>
      <c r="S1306" s="27"/>
      <c r="T1306" s="27"/>
      <c r="U1306" s="27"/>
      <c r="V1306" s="27"/>
      <c r="W1306" s="27"/>
      <c r="X1306" s="27"/>
      <c r="Y1306" s="27"/>
      <c r="Z1306" s="27"/>
      <c r="AA1306" s="27"/>
      <c r="AB1306" s="27"/>
      <c r="AC1306" s="27"/>
      <c r="AD1306" s="27"/>
      <c r="AE1306" s="27"/>
    </row>
    <row r="1307" spans="1:31" ht="14">
      <c r="A1307" s="27"/>
      <c r="B1307" s="27"/>
      <c r="C1307" s="27"/>
      <c r="D1307" s="27"/>
      <c r="E1307" s="27"/>
      <c r="F1307" s="27"/>
      <c r="G1307" s="27"/>
      <c r="H1307" s="27"/>
      <c r="I1307" s="27"/>
      <c r="J1307" s="27"/>
      <c r="K1307" s="27"/>
      <c r="L1307" s="37"/>
      <c r="M1307" s="27"/>
      <c r="N1307" s="27"/>
      <c r="O1307" s="34"/>
      <c r="P1307" s="27"/>
      <c r="Q1307" s="27"/>
      <c r="R1307" s="27"/>
      <c r="S1307" s="27"/>
      <c r="T1307" s="27"/>
      <c r="U1307" s="27"/>
      <c r="V1307" s="27"/>
      <c r="W1307" s="27"/>
      <c r="X1307" s="27"/>
      <c r="Y1307" s="27"/>
      <c r="Z1307" s="27"/>
      <c r="AA1307" s="27"/>
      <c r="AB1307" s="27"/>
      <c r="AC1307" s="27"/>
      <c r="AD1307" s="27"/>
      <c r="AE1307" s="27"/>
    </row>
    <row r="1308" spans="1:31" ht="14">
      <c r="A1308" s="27"/>
      <c r="B1308" s="27"/>
      <c r="C1308" s="27"/>
      <c r="D1308" s="27"/>
      <c r="E1308" s="27"/>
      <c r="F1308" s="27"/>
      <c r="G1308" s="27"/>
      <c r="H1308" s="27"/>
      <c r="I1308" s="27"/>
      <c r="J1308" s="27"/>
      <c r="K1308" s="27"/>
      <c r="L1308" s="37"/>
      <c r="M1308" s="27"/>
      <c r="N1308" s="27"/>
      <c r="O1308" s="34"/>
      <c r="P1308" s="27"/>
      <c r="Q1308" s="27"/>
      <c r="R1308" s="27"/>
      <c r="S1308" s="27"/>
      <c r="T1308" s="27"/>
      <c r="U1308" s="27"/>
      <c r="V1308" s="27"/>
      <c r="W1308" s="27"/>
      <c r="X1308" s="27"/>
      <c r="Y1308" s="27"/>
      <c r="Z1308" s="27"/>
      <c r="AA1308" s="27"/>
      <c r="AB1308" s="27"/>
      <c r="AC1308" s="27"/>
      <c r="AD1308" s="27"/>
      <c r="AE1308" s="27"/>
    </row>
    <row r="1309" spans="1:31" ht="14">
      <c r="A1309" s="27"/>
      <c r="B1309" s="27"/>
      <c r="C1309" s="27"/>
      <c r="D1309" s="27"/>
      <c r="E1309" s="27"/>
      <c r="F1309" s="27"/>
      <c r="G1309" s="27"/>
      <c r="H1309" s="27"/>
      <c r="I1309" s="27"/>
      <c r="J1309" s="27"/>
      <c r="K1309" s="27"/>
      <c r="L1309" s="37"/>
      <c r="M1309" s="27"/>
      <c r="N1309" s="27"/>
      <c r="O1309" s="34"/>
      <c r="P1309" s="27"/>
      <c r="Q1309" s="27"/>
      <c r="R1309" s="27"/>
      <c r="S1309" s="27"/>
      <c r="T1309" s="27"/>
      <c r="U1309" s="27"/>
      <c r="V1309" s="27"/>
      <c r="W1309" s="27"/>
      <c r="X1309" s="27"/>
      <c r="Y1309" s="27"/>
      <c r="Z1309" s="27"/>
      <c r="AA1309" s="27"/>
      <c r="AB1309" s="27"/>
      <c r="AC1309" s="27"/>
      <c r="AD1309" s="27"/>
      <c r="AE1309" s="27"/>
    </row>
    <row r="1310" spans="1:31" ht="14">
      <c r="A1310" s="27"/>
      <c r="B1310" s="27"/>
      <c r="C1310" s="27"/>
      <c r="D1310" s="27"/>
      <c r="E1310" s="27"/>
      <c r="F1310" s="27"/>
      <c r="G1310" s="27"/>
      <c r="H1310" s="27"/>
      <c r="I1310" s="27"/>
      <c r="J1310" s="27"/>
      <c r="K1310" s="27"/>
      <c r="L1310" s="37"/>
      <c r="M1310" s="27"/>
      <c r="N1310" s="27"/>
      <c r="O1310" s="34"/>
      <c r="P1310" s="27"/>
      <c r="Q1310" s="27"/>
      <c r="R1310" s="27"/>
      <c r="S1310" s="27"/>
      <c r="T1310" s="27"/>
      <c r="U1310" s="27"/>
      <c r="V1310" s="27"/>
      <c r="W1310" s="27"/>
      <c r="X1310" s="27"/>
      <c r="Y1310" s="27"/>
      <c r="Z1310" s="27"/>
      <c r="AA1310" s="27"/>
      <c r="AB1310" s="27"/>
      <c r="AC1310" s="27"/>
      <c r="AD1310" s="27"/>
      <c r="AE1310" s="27"/>
    </row>
    <row r="1311" spans="1:31" ht="14">
      <c r="A1311" s="27"/>
      <c r="B1311" s="27"/>
      <c r="C1311" s="27"/>
      <c r="D1311" s="27"/>
      <c r="E1311" s="27"/>
      <c r="F1311" s="27"/>
      <c r="G1311" s="27"/>
      <c r="H1311" s="27"/>
      <c r="I1311" s="27"/>
      <c r="J1311" s="27"/>
      <c r="K1311" s="27"/>
      <c r="L1311" s="37"/>
      <c r="M1311" s="27"/>
      <c r="N1311" s="27"/>
      <c r="O1311" s="34"/>
      <c r="P1311" s="27"/>
      <c r="Q1311" s="27"/>
      <c r="R1311" s="27"/>
      <c r="S1311" s="27"/>
      <c r="T1311" s="27"/>
      <c r="U1311" s="27"/>
      <c r="V1311" s="27"/>
      <c r="W1311" s="27"/>
      <c r="X1311" s="27"/>
      <c r="Y1311" s="27"/>
      <c r="Z1311" s="27"/>
      <c r="AA1311" s="27"/>
      <c r="AB1311" s="27"/>
      <c r="AC1311" s="27"/>
      <c r="AD1311" s="27"/>
      <c r="AE1311" s="27"/>
    </row>
    <row r="1312" spans="1:31" ht="14">
      <c r="A1312" s="27"/>
      <c r="B1312" s="27"/>
      <c r="C1312" s="27"/>
      <c r="D1312" s="27"/>
      <c r="E1312" s="27"/>
      <c r="F1312" s="27"/>
      <c r="G1312" s="27"/>
      <c r="H1312" s="27"/>
      <c r="I1312" s="27"/>
      <c r="J1312" s="27"/>
      <c r="K1312" s="27"/>
      <c r="L1312" s="37"/>
      <c r="M1312" s="27"/>
      <c r="N1312" s="27"/>
      <c r="O1312" s="34"/>
      <c r="P1312" s="27"/>
      <c r="Q1312" s="27"/>
      <c r="R1312" s="27"/>
      <c r="S1312" s="27"/>
      <c r="T1312" s="27"/>
      <c r="U1312" s="27"/>
      <c r="V1312" s="27"/>
      <c r="W1312" s="35"/>
      <c r="X1312" s="27"/>
      <c r="Y1312" s="27"/>
      <c r="Z1312" s="27"/>
      <c r="AA1312" s="27"/>
      <c r="AB1312" s="27"/>
      <c r="AC1312" s="27"/>
      <c r="AD1312" s="27"/>
      <c r="AE1312" s="27"/>
    </row>
    <row r="1313" spans="1:31" ht="14">
      <c r="A1313" s="27"/>
      <c r="B1313" s="27"/>
      <c r="C1313" s="27"/>
      <c r="D1313" s="27"/>
      <c r="E1313" s="27"/>
      <c r="F1313" s="27"/>
      <c r="G1313" s="27"/>
      <c r="H1313" s="27"/>
      <c r="I1313" s="27"/>
      <c r="J1313" s="27"/>
      <c r="K1313" s="27"/>
      <c r="L1313" s="37"/>
      <c r="M1313" s="27"/>
      <c r="N1313" s="27"/>
      <c r="O1313" s="34"/>
      <c r="P1313" s="27"/>
      <c r="Q1313" s="27"/>
      <c r="R1313" s="27"/>
      <c r="S1313" s="27"/>
      <c r="T1313" s="27"/>
      <c r="U1313" s="27"/>
      <c r="V1313" s="27"/>
      <c r="W1313" s="27"/>
      <c r="X1313" s="27"/>
      <c r="Y1313" s="27"/>
      <c r="Z1313" s="27"/>
      <c r="AA1313" s="27"/>
      <c r="AB1313" s="27"/>
      <c r="AC1313" s="27"/>
      <c r="AD1313" s="27"/>
      <c r="AE1313" s="27">
        <v>123063739</v>
      </c>
    </row>
    <row r="1314" spans="1:31" ht="14">
      <c r="A1314" s="27"/>
      <c r="B1314" s="27"/>
      <c r="C1314" s="27"/>
      <c r="D1314" s="27"/>
      <c r="E1314" s="27"/>
      <c r="F1314" s="27"/>
      <c r="G1314" s="27"/>
      <c r="H1314" s="27"/>
      <c r="I1314" s="27"/>
      <c r="J1314" s="27"/>
      <c r="K1314" s="27"/>
      <c r="L1314" s="37"/>
      <c r="M1314" s="27"/>
      <c r="N1314" s="27"/>
      <c r="O1314" s="34"/>
      <c r="P1314" s="27"/>
      <c r="Q1314" s="27"/>
      <c r="R1314" s="27"/>
      <c r="S1314" s="27"/>
      <c r="T1314" s="27"/>
      <c r="U1314" s="27"/>
      <c r="V1314" s="27"/>
      <c r="W1314" s="27"/>
      <c r="X1314" s="27"/>
      <c r="Y1314" s="27"/>
      <c r="Z1314" s="27"/>
      <c r="AA1314" s="27"/>
      <c r="AB1314" s="27"/>
      <c r="AC1314" s="27"/>
      <c r="AD1314" s="27"/>
      <c r="AE1314" s="27"/>
    </row>
    <row r="1315" spans="1:31" ht="14">
      <c r="A1315" s="27"/>
      <c r="B1315" s="27"/>
      <c r="C1315" s="27"/>
      <c r="D1315" s="27"/>
      <c r="E1315" s="27"/>
      <c r="F1315" s="27"/>
      <c r="G1315" s="27"/>
      <c r="H1315" s="27"/>
      <c r="I1315" s="27"/>
      <c r="J1315" s="27"/>
      <c r="K1315" s="27"/>
      <c r="L1315" s="37"/>
      <c r="M1315" s="27"/>
      <c r="N1315" s="27"/>
      <c r="O1315" s="34"/>
      <c r="P1315" s="27"/>
      <c r="Q1315" s="27"/>
      <c r="R1315" s="27"/>
      <c r="S1315" s="27"/>
      <c r="T1315" s="27"/>
      <c r="U1315" s="27"/>
      <c r="V1315" s="27"/>
      <c r="W1315" s="27"/>
      <c r="X1315" s="27"/>
      <c r="Y1315" s="27"/>
      <c r="Z1315" s="27"/>
      <c r="AA1315" s="27"/>
      <c r="AB1315" s="27"/>
      <c r="AC1315" s="27"/>
      <c r="AD1315" s="27"/>
      <c r="AE1315" s="27"/>
    </row>
    <row r="1316" spans="1:31" ht="14">
      <c r="A1316" s="27"/>
      <c r="B1316" s="27"/>
      <c r="C1316" s="27"/>
      <c r="D1316" s="27"/>
      <c r="E1316" s="27"/>
      <c r="F1316" s="27"/>
      <c r="G1316" s="27"/>
      <c r="H1316" s="27"/>
      <c r="I1316" s="27"/>
      <c r="J1316" s="27"/>
      <c r="K1316" s="27"/>
      <c r="L1316" s="37"/>
      <c r="M1316" s="27"/>
      <c r="N1316" s="27"/>
      <c r="O1316" s="34"/>
      <c r="P1316" s="27"/>
      <c r="Q1316" s="27"/>
      <c r="R1316" s="27"/>
      <c r="S1316" s="27"/>
      <c r="T1316" s="27"/>
      <c r="U1316" s="27"/>
      <c r="V1316" s="27"/>
      <c r="W1316" s="27"/>
      <c r="X1316" s="27"/>
      <c r="Y1316" s="27"/>
      <c r="Z1316" s="27"/>
      <c r="AA1316" s="27"/>
      <c r="AB1316" s="27"/>
      <c r="AC1316" s="27"/>
      <c r="AD1316" s="27"/>
      <c r="AE1316" s="27"/>
    </row>
    <row r="1317" spans="1:31" ht="14">
      <c r="A1317" s="27"/>
      <c r="B1317" s="27"/>
      <c r="C1317" s="27"/>
      <c r="D1317" s="27"/>
      <c r="E1317" s="27"/>
      <c r="F1317" s="27"/>
      <c r="G1317" s="27"/>
      <c r="H1317" s="27"/>
      <c r="I1317" s="27"/>
      <c r="J1317" s="27"/>
      <c r="K1317" s="27"/>
      <c r="L1317" s="37"/>
      <c r="M1317" s="27"/>
      <c r="N1317" s="27"/>
      <c r="O1317" s="34"/>
      <c r="P1317" s="27"/>
      <c r="Q1317" s="27"/>
      <c r="R1317" s="27"/>
      <c r="S1317" s="27"/>
      <c r="T1317" s="27"/>
      <c r="U1317" s="27"/>
      <c r="V1317" s="27"/>
      <c r="W1317" s="27"/>
      <c r="X1317" s="27"/>
      <c r="Y1317" s="27"/>
      <c r="Z1317" s="27"/>
      <c r="AA1317" s="27"/>
      <c r="AB1317" s="27"/>
      <c r="AC1317" s="27"/>
      <c r="AD1317" s="27"/>
      <c r="AE1317" s="27"/>
    </row>
    <row r="1318" spans="1:31" ht="14">
      <c r="A1318" s="27"/>
      <c r="B1318" s="27"/>
      <c r="C1318" s="27"/>
      <c r="D1318" s="27"/>
      <c r="E1318" s="27"/>
      <c r="F1318" s="27"/>
      <c r="G1318" s="27"/>
      <c r="H1318" s="27"/>
      <c r="I1318" s="27"/>
      <c r="J1318" s="27"/>
      <c r="K1318" s="27"/>
      <c r="L1318" s="37"/>
      <c r="M1318" s="27"/>
      <c r="N1318" s="27"/>
      <c r="O1318" s="34"/>
      <c r="P1318" s="27"/>
      <c r="Q1318" s="27"/>
      <c r="R1318" s="27"/>
      <c r="S1318" s="27"/>
      <c r="T1318" s="27"/>
      <c r="U1318" s="27"/>
      <c r="V1318" s="27"/>
      <c r="W1318" s="27"/>
      <c r="X1318" s="27"/>
      <c r="Y1318" s="27"/>
      <c r="Z1318" s="27"/>
      <c r="AA1318" s="27"/>
      <c r="AB1318" s="27"/>
      <c r="AC1318" s="27"/>
      <c r="AD1318" s="27"/>
      <c r="AE1318" s="27"/>
    </row>
    <row r="1319" spans="1:31" ht="14">
      <c r="A1319" s="27"/>
      <c r="B1319" s="27"/>
      <c r="C1319" s="27"/>
      <c r="D1319" s="27"/>
      <c r="E1319" s="27"/>
      <c r="F1319" s="27"/>
      <c r="G1319" s="27"/>
      <c r="H1319" s="27"/>
      <c r="I1319" s="27"/>
      <c r="J1319" s="27"/>
      <c r="K1319" s="27"/>
      <c r="L1319" s="37"/>
      <c r="M1319" s="27"/>
      <c r="N1319" s="27"/>
      <c r="O1319" s="34"/>
      <c r="P1319" s="27"/>
      <c r="Q1319" s="27"/>
      <c r="R1319" s="27"/>
      <c r="S1319" s="27"/>
      <c r="T1319" s="27"/>
      <c r="U1319" s="27"/>
      <c r="V1319" s="27"/>
      <c r="W1319" s="27"/>
      <c r="X1319" s="27"/>
      <c r="Y1319" s="27"/>
      <c r="Z1319" s="27"/>
      <c r="AA1319" s="27"/>
      <c r="AB1319" s="27"/>
      <c r="AC1319" s="27"/>
      <c r="AD1319" s="27"/>
      <c r="AE1319" s="27"/>
    </row>
    <row r="1320" spans="1:31" ht="14">
      <c r="A1320" s="27"/>
      <c r="B1320" s="27"/>
      <c r="C1320" s="27"/>
      <c r="D1320" s="27"/>
      <c r="E1320" s="27"/>
      <c r="F1320" s="27"/>
      <c r="G1320" s="27"/>
      <c r="H1320" s="27"/>
      <c r="I1320" s="27"/>
      <c r="J1320" s="27"/>
      <c r="K1320" s="27"/>
      <c r="L1320" s="37"/>
      <c r="M1320" s="27"/>
      <c r="N1320" s="27"/>
      <c r="O1320" s="34"/>
      <c r="P1320" s="27"/>
      <c r="Q1320" s="27"/>
      <c r="R1320" s="27"/>
      <c r="S1320" s="27"/>
      <c r="T1320" s="27"/>
      <c r="U1320" s="27"/>
      <c r="V1320" s="27"/>
      <c r="W1320" s="27"/>
      <c r="X1320" s="27"/>
      <c r="Y1320" s="27"/>
      <c r="Z1320" s="27"/>
      <c r="AA1320" s="27"/>
      <c r="AB1320" s="27"/>
      <c r="AC1320" s="27"/>
      <c r="AD1320" s="27"/>
      <c r="AE1320" s="27"/>
    </row>
    <row r="1321" spans="1:31" ht="14">
      <c r="A1321" s="27"/>
      <c r="B1321" s="27"/>
      <c r="C1321" s="27"/>
      <c r="D1321" s="27"/>
      <c r="E1321" s="27"/>
      <c r="F1321" s="27"/>
      <c r="G1321" s="27"/>
      <c r="H1321" s="27"/>
      <c r="I1321" s="27"/>
      <c r="J1321" s="27"/>
      <c r="K1321" s="27"/>
      <c r="L1321" s="37"/>
      <c r="M1321" s="27"/>
      <c r="N1321" s="27"/>
      <c r="O1321" s="34"/>
      <c r="P1321" s="27"/>
      <c r="Q1321" s="27"/>
      <c r="R1321" s="27"/>
      <c r="S1321" s="27"/>
      <c r="T1321" s="27"/>
      <c r="U1321" s="27"/>
      <c r="V1321" s="27"/>
      <c r="W1321" s="27"/>
      <c r="X1321" s="27"/>
      <c r="Y1321" s="27"/>
      <c r="Z1321" s="27"/>
      <c r="AA1321" s="27"/>
      <c r="AB1321" s="27"/>
      <c r="AC1321" s="27"/>
      <c r="AD1321" s="27"/>
      <c r="AE1321" s="27"/>
    </row>
    <row r="1322" spans="1:31" ht="14">
      <c r="A1322" s="27"/>
      <c r="B1322" s="27"/>
      <c r="C1322" s="27"/>
      <c r="D1322" s="27"/>
      <c r="E1322" s="27"/>
      <c r="F1322" s="27"/>
      <c r="G1322" s="27"/>
      <c r="H1322" s="27"/>
      <c r="I1322" s="27"/>
      <c r="J1322" s="27"/>
      <c r="K1322" s="27"/>
      <c r="L1322" s="37"/>
      <c r="M1322" s="27"/>
      <c r="N1322" s="27"/>
      <c r="O1322" s="34"/>
      <c r="P1322" s="27"/>
      <c r="Q1322" s="27"/>
      <c r="R1322" s="27"/>
      <c r="S1322" s="27"/>
      <c r="T1322" s="27"/>
      <c r="U1322" s="27"/>
      <c r="V1322" s="27"/>
      <c r="W1322" s="27"/>
      <c r="X1322" s="27"/>
      <c r="Y1322" s="27"/>
      <c r="Z1322" s="27"/>
      <c r="AA1322" s="27"/>
      <c r="AB1322" s="27"/>
      <c r="AC1322" s="27"/>
      <c r="AD1322" s="27"/>
      <c r="AE1322" s="27"/>
    </row>
    <row r="1323" spans="1:31" ht="14">
      <c r="A1323" s="27"/>
      <c r="B1323" s="27"/>
      <c r="C1323" s="27"/>
      <c r="D1323" s="27"/>
      <c r="E1323" s="27"/>
      <c r="F1323" s="27"/>
      <c r="G1323" s="27"/>
      <c r="H1323" s="27"/>
      <c r="I1323" s="27"/>
      <c r="J1323" s="27"/>
      <c r="K1323" s="27"/>
      <c r="L1323" s="37"/>
      <c r="M1323" s="27"/>
      <c r="N1323" s="27"/>
      <c r="O1323" s="34"/>
      <c r="P1323" s="27"/>
      <c r="Q1323" s="27"/>
      <c r="R1323" s="27"/>
      <c r="S1323" s="27"/>
      <c r="T1323" s="27"/>
      <c r="U1323" s="27"/>
      <c r="V1323" s="27"/>
      <c r="W1323" s="27"/>
      <c r="X1323" s="27"/>
      <c r="Y1323" s="27"/>
      <c r="Z1323" s="27"/>
      <c r="AA1323" s="27"/>
      <c r="AB1323" s="27"/>
      <c r="AC1323" s="27"/>
      <c r="AD1323" s="27"/>
      <c r="AE1323" s="27">
        <v>123128056</v>
      </c>
    </row>
    <row r="1324" spans="1:31" ht="14">
      <c r="A1324" s="27"/>
      <c r="B1324" s="27"/>
      <c r="C1324" s="27"/>
      <c r="D1324" s="27"/>
      <c r="E1324" s="27"/>
      <c r="F1324" s="27"/>
      <c r="G1324" s="27"/>
      <c r="H1324" s="27"/>
      <c r="I1324" s="27"/>
      <c r="J1324" s="27"/>
      <c r="K1324" s="27"/>
      <c r="L1324" s="37"/>
      <c r="M1324" s="27"/>
      <c r="N1324" s="27"/>
      <c r="O1324" s="34"/>
      <c r="P1324" s="27"/>
      <c r="Q1324" s="27"/>
      <c r="R1324" s="27"/>
      <c r="S1324" s="27"/>
      <c r="T1324" s="27"/>
      <c r="U1324" s="27"/>
      <c r="V1324" s="27"/>
      <c r="W1324" s="27"/>
      <c r="X1324" s="27"/>
      <c r="Y1324" s="27"/>
      <c r="Z1324" s="27"/>
      <c r="AA1324" s="27"/>
      <c r="AB1324" s="27"/>
      <c r="AC1324" s="27"/>
      <c r="AD1324" s="27"/>
      <c r="AE1324" s="27"/>
    </row>
    <row r="1325" spans="1:31" ht="14">
      <c r="A1325" s="27"/>
      <c r="B1325" s="27"/>
      <c r="C1325" s="27"/>
      <c r="D1325" s="27"/>
      <c r="E1325" s="27"/>
      <c r="F1325" s="27"/>
      <c r="G1325" s="27"/>
      <c r="H1325" s="27"/>
      <c r="I1325" s="27"/>
      <c r="J1325" s="27"/>
      <c r="K1325" s="27"/>
      <c r="L1325" s="37"/>
      <c r="M1325" s="27"/>
      <c r="N1325" s="27"/>
      <c r="O1325" s="34"/>
      <c r="P1325" s="27"/>
      <c r="Q1325" s="27"/>
      <c r="R1325" s="27"/>
      <c r="S1325" s="27"/>
      <c r="T1325" s="27"/>
      <c r="U1325" s="27"/>
      <c r="V1325" s="27"/>
      <c r="W1325" s="27"/>
      <c r="X1325" s="27"/>
      <c r="Y1325" s="27"/>
      <c r="Z1325" s="27"/>
      <c r="AA1325" s="27"/>
      <c r="AB1325" s="27"/>
      <c r="AC1325" s="27"/>
      <c r="AD1325" s="27"/>
      <c r="AE1325" s="27"/>
    </row>
    <row r="1326" spans="1:31" ht="14">
      <c r="A1326" s="27"/>
      <c r="B1326" s="27"/>
      <c r="C1326" s="27"/>
      <c r="D1326" s="27"/>
      <c r="E1326" s="27"/>
      <c r="F1326" s="27"/>
      <c r="G1326" s="27"/>
      <c r="H1326" s="27"/>
      <c r="I1326" s="27"/>
      <c r="J1326" s="27"/>
      <c r="K1326" s="27"/>
      <c r="L1326" s="37"/>
      <c r="M1326" s="27"/>
      <c r="N1326" s="27"/>
      <c r="O1326" s="34"/>
      <c r="P1326" s="27"/>
      <c r="Q1326" s="27"/>
      <c r="R1326" s="27"/>
      <c r="S1326" s="27"/>
      <c r="T1326" s="27"/>
      <c r="U1326" s="27"/>
      <c r="V1326" s="27"/>
      <c r="W1326" s="27"/>
      <c r="X1326" s="27"/>
      <c r="Y1326" s="27"/>
      <c r="Z1326" s="27"/>
      <c r="AA1326" s="27"/>
      <c r="AB1326" s="27"/>
      <c r="AC1326" s="27"/>
      <c r="AD1326" s="27"/>
      <c r="AE1326" s="27">
        <v>123067062</v>
      </c>
    </row>
    <row r="1327" spans="1:31" ht="14">
      <c r="A1327" s="27"/>
      <c r="B1327" s="27"/>
      <c r="C1327" s="27"/>
      <c r="D1327" s="27"/>
      <c r="E1327" s="27"/>
      <c r="F1327" s="27"/>
      <c r="G1327" s="27"/>
      <c r="H1327" s="27"/>
      <c r="I1327" s="27"/>
      <c r="J1327" s="27"/>
      <c r="K1327" s="27"/>
      <c r="L1327" s="37"/>
      <c r="M1327" s="27"/>
      <c r="N1327" s="27"/>
      <c r="O1327" s="34"/>
      <c r="P1327" s="27"/>
      <c r="Q1327" s="27"/>
      <c r="R1327" s="27"/>
      <c r="S1327" s="27"/>
      <c r="T1327" s="27"/>
      <c r="U1327" s="27"/>
      <c r="V1327" s="27"/>
      <c r="W1327" s="27"/>
      <c r="X1327" s="27"/>
      <c r="Y1327" s="27"/>
      <c r="Z1327" s="27"/>
      <c r="AA1327" s="27"/>
      <c r="AB1327" s="27"/>
      <c r="AC1327" s="27"/>
      <c r="AD1327" s="27"/>
      <c r="AE1327" s="27">
        <v>123073861</v>
      </c>
    </row>
    <row r="1328" spans="1:31" ht="14">
      <c r="A1328" s="27"/>
      <c r="B1328" s="27"/>
      <c r="C1328" s="27"/>
      <c r="D1328" s="27"/>
      <c r="E1328" s="27"/>
      <c r="F1328" s="27"/>
      <c r="G1328" s="27"/>
      <c r="H1328" s="27"/>
      <c r="I1328" s="27"/>
      <c r="J1328" s="27"/>
      <c r="K1328" s="27"/>
      <c r="L1328" s="37"/>
      <c r="M1328" s="27"/>
      <c r="N1328" s="27"/>
      <c r="O1328" s="34"/>
      <c r="P1328" s="27"/>
      <c r="Q1328" s="27"/>
      <c r="R1328" s="27"/>
      <c r="S1328" s="27"/>
      <c r="T1328" s="27"/>
      <c r="U1328" s="27"/>
      <c r="V1328" s="27"/>
      <c r="W1328" s="27"/>
      <c r="X1328" s="27"/>
      <c r="Y1328" s="27"/>
      <c r="Z1328" s="27"/>
      <c r="AA1328" s="27"/>
      <c r="AB1328" s="27"/>
      <c r="AC1328" s="27"/>
      <c r="AD1328" s="27"/>
      <c r="AE1328" s="27"/>
    </row>
    <row r="1329" spans="1:31" ht="14">
      <c r="A1329" s="27"/>
      <c r="B1329" s="27"/>
      <c r="C1329" s="27"/>
      <c r="D1329" s="27"/>
      <c r="E1329" s="27"/>
      <c r="F1329" s="27"/>
      <c r="G1329" s="27"/>
      <c r="H1329" s="27"/>
      <c r="I1329" s="27"/>
      <c r="J1329" s="27"/>
      <c r="K1329" s="27"/>
      <c r="L1329" s="37"/>
      <c r="M1329" s="27"/>
      <c r="N1329" s="27"/>
      <c r="O1329" s="34"/>
      <c r="P1329" s="27"/>
      <c r="Q1329" s="27"/>
      <c r="R1329" s="27"/>
      <c r="S1329" s="27"/>
      <c r="T1329" s="27"/>
      <c r="U1329" s="27"/>
      <c r="V1329" s="27"/>
      <c r="W1329" s="27"/>
      <c r="X1329" s="27"/>
      <c r="Y1329" s="27"/>
      <c r="Z1329" s="27"/>
      <c r="AA1329" s="27"/>
      <c r="AB1329" s="27"/>
      <c r="AC1329" s="27"/>
      <c r="AD1329" s="27"/>
      <c r="AE1329" s="27">
        <v>123066402</v>
      </c>
    </row>
    <row r="1330" spans="1:31" ht="14">
      <c r="A1330" s="27"/>
      <c r="B1330" s="27"/>
      <c r="C1330" s="27"/>
      <c r="D1330" s="27"/>
      <c r="E1330" s="27"/>
      <c r="F1330" s="27"/>
      <c r="G1330" s="27"/>
      <c r="H1330" s="27"/>
      <c r="I1330" s="27"/>
      <c r="J1330" s="27"/>
      <c r="K1330" s="27"/>
      <c r="L1330" s="37"/>
      <c r="M1330" s="27"/>
      <c r="N1330" s="27"/>
      <c r="O1330" s="34"/>
      <c r="P1330" s="27"/>
      <c r="Q1330" s="27"/>
      <c r="R1330" s="27"/>
      <c r="S1330" s="27"/>
      <c r="T1330" s="27"/>
      <c r="U1330" s="27"/>
      <c r="V1330" s="27"/>
      <c r="W1330" s="27"/>
      <c r="X1330" s="27"/>
      <c r="Y1330" s="27"/>
      <c r="Z1330" s="27"/>
      <c r="AA1330" s="27"/>
      <c r="AB1330" s="27"/>
      <c r="AC1330" s="27"/>
      <c r="AD1330" s="27"/>
      <c r="AE1330" s="27"/>
    </row>
    <row r="1331" spans="1:31" ht="14">
      <c r="A1331" s="27"/>
      <c r="B1331" s="27"/>
      <c r="C1331" s="27"/>
      <c r="D1331" s="27"/>
      <c r="E1331" s="27"/>
      <c r="F1331" s="27"/>
      <c r="G1331" s="27"/>
      <c r="H1331" s="27"/>
      <c r="I1331" s="27"/>
      <c r="J1331" s="27"/>
      <c r="K1331" s="27"/>
      <c r="L1331" s="37"/>
      <c r="M1331" s="27"/>
      <c r="N1331" s="27"/>
      <c r="O1331" s="34"/>
      <c r="P1331" s="27"/>
      <c r="Q1331" s="27"/>
      <c r="R1331" s="27"/>
      <c r="S1331" s="27"/>
      <c r="T1331" s="27"/>
      <c r="U1331" s="27"/>
      <c r="V1331" s="27"/>
      <c r="W1331" s="27"/>
      <c r="X1331" s="27"/>
      <c r="Y1331" s="27"/>
      <c r="Z1331" s="27"/>
      <c r="AA1331" s="27"/>
      <c r="AB1331" s="27"/>
      <c r="AC1331" s="27"/>
      <c r="AD1331" s="27"/>
      <c r="AE1331" s="27"/>
    </row>
    <row r="1332" spans="1:31" ht="14">
      <c r="A1332" s="27"/>
      <c r="B1332" s="27"/>
      <c r="C1332" s="27"/>
      <c r="D1332" s="27"/>
      <c r="E1332" s="27"/>
      <c r="F1332" s="27"/>
      <c r="G1332" s="27"/>
      <c r="H1332" s="27"/>
      <c r="I1332" s="27"/>
      <c r="J1332" s="27"/>
      <c r="K1332" s="27"/>
      <c r="L1332" s="37"/>
      <c r="M1332" s="27"/>
      <c r="N1332" s="27"/>
      <c r="O1332" s="34"/>
      <c r="P1332" s="27"/>
      <c r="Q1332" s="27"/>
      <c r="R1332" s="27"/>
      <c r="S1332" s="27"/>
      <c r="T1332" s="27"/>
      <c r="U1332" s="27"/>
      <c r="V1332" s="27"/>
      <c r="W1332" s="27"/>
      <c r="X1332" s="27"/>
      <c r="Y1332" s="27"/>
      <c r="Z1332" s="27"/>
      <c r="AA1332" s="27"/>
      <c r="AB1332" s="27"/>
      <c r="AC1332" s="27"/>
      <c r="AD1332" s="27"/>
      <c r="AE1332" s="27"/>
    </row>
    <row r="1333" spans="1:31" ht="14">
      <c r="A1333" s="27"/>
      <c r="B1333" s="27"/>
      <c r="C1333" s="27"/>
      <c r="D1333" s="27"/>
      <c r="E1333" s="27"/>
      <c r="F1333" s="27"/>
      <c r="G1333" s="27"/>
      <c r="H1333" s="27"/>
      <c r="I1333" s="27"/>
      <c r="J1333" s="27"/>
      <c r="K1333" s="27"/>
      <c r="L1333" s="37"/>
      <c r="M1333" s="27"/>
      <c r="N1333" s="27"/>
      <c r="O1333" s="34"/>
      <c r="P1333" s="27"/>
      <c r="Q1333" s="27"/>
      <c r="R1333" s="27"/>
      <c r="S1333" s="27"/>
      <c r="T1333" s="27"/>
      <c r="U1333" s="27"/>
      <c r="V1333" s="27"/>
      <c r="W1333" s="27"/>
      <c r="X1333" s="27"/>
      <c r="Y1333" s="27"/>
      <c r="Z1333" s="27"/>
      <c r="AA1333" s="27"/>
      <c r="AB1333" s="27"/>
      <c r="AC1333" s="27"/>
      <c r="AD1333" s="27"/>
      <c r="AE1333" s="27"/>
    </row>
    <row r="1334" spans="1:31" ht="14">
      <c r="A1334" s="27"/>
      <c r="B1334" s="27"/>
      <c r="C1334" s="27"/>
      <c r="D1334" s="27"/>
      <c r="E1334" s="27"/>
      <c r="F1334" s="27"/>
      <c r="G1334" s="27"/>
      <c r="H1334" s="27"/>
      <c r="I1334" s="27"/>
      <c r="J1334" s="27"/>
      <c r="K1334" s="27"/>
      <c r="L1334" s="37"/>
      <c r="M1334" s="27"/>
      <c r="N1334" s="27"/>
      <c r="O1334" s="34"/>
      <c r="P1334" s="27"/>
      <c r="Q1334" s="27"/>
      <c r="R1334" s="27"/>
      <c r="S1334" s="27"/>
      <c r="T1334" s="27"/>
      <c r="U1334" s="27"/>
      <c r="V1334" s="27"/>
      <c r="W1334" s="27"/>
      <c r="X1334" s="27"/>
      <c r="Y1334" s="27"/>
      <c r="Z1334" s="27"/>
      <c r="AA1334" s="27"/>
      <c r="AB1334" s="27"/>
      <c r="AC1334" s="27"/>
      <c r="AD1334" s="27"/>
      <c r="AE1334" s="27"/>
    </row>
    <row r="1335" spans="1:31" ht="14">
      <c r="A1335" s="27"/>
      <c r="B1335" s="27"/>
      <c r="C1335" s="27"/>
      <c r="D1335" s="27"/>
      <c r="E1335" s="27"/>
      <c r="F1335" s="27"/>
      <c r="G1335" s="27"/>
      <c r="H1335" s="27"/>
      <c r="I1335" s="27"/>
      <c r="J1335" s="27"/>
      <c r="K1335" s="27"/>
      <c r="L1335" s="37"/>
      <c r="M1335" s="27"/>
      <c r="N1335" s="27"/>
      <c r="O1335" s="34"/>
      <c r="P1335" s="27"/>
      <c r="Q1335" s="27"/>
      <c r="R1335" s="27"/>
      <c r="S1335" s="27"/>
      <c r="T1335" s="27"/>
      <c r="U1335" s="27"/>
      <c r="V1335" s="27"/>
      <c r="W1335" s="27"/>
      <c r="X1335" s="27"/>
      <c r="Y1335" s="27"/>
      <c r="Z1335" s="27"/>
      <c r="AA1335" s="27"/>
      <c r="AB1335" s="27"/>
      <c r="AC1335" s="27"/>
      <c r="AD1335" s="27"/>
      <c r="AE1335" s="27"/>
    </row>
    <row r="1336" spans="1:31" ht="14">
      <c r="A1336" s="27"/>
      <c r="B1336" s="27"/>
      <c r="C1336" s="27"/>
      <c r="D1336" s="27"/>
      <c r="E1336" s="27"/>
      <c r="F1336" s="27"/>
      <c r="G1336" s="27"/>
      <c r="H1336" s="27"/>
      <c r="I1336" s="27"/>
      <c r="J1336" s="27"/>
      <c r="K1336" s="27"/>
      <c r="L1336" s="37"/>
      <c r="M1336" s="27"/>
      <c r="N1336" s="27"/>
      <c r="O1336" s="34"/>
      <c r="P1336" s="27"/>
      <c r="Q1336" s="27"/>
      <c r="R1336" s="27"/>
      <c r="S1336" s="27"/>
      <c r="T1336" s="27"/>
      <c r="U1336" s="27"/>
      <c r="V1336" s="27"/>
      <c r="W1336" s="27"/>
      <c r="X1336" s="27"/>
      <c r="Y1336" s="27"/>
      <c r="Z1336" s="27"/>
      <c r="AA1336" s="27"/>
      <c r="AB1336" s="27"/>
      <c r="AC1336" s="27"/>
      <c r="AD1336" s="27"/>
      <c r="AE1336" s="27"/>
    </row>
    <row r="1337" spans="1:31" ht="14">
      <c r="A1337" s="27"/>
      <c r="B1337" s="27"/>
      <c r="C1337" s="27"/>
      <c r="D1337" s="27"/>
      <c r="E1337" s="27"/>
      <c r="F1337" s="27"/>
      <c r="G1337" s="27"/>
      <c r="H1337" s="27"/>
      <c r="I1337" s="27"/>
      <c r="J1337" s="27"/>
      <c r="K1337" s="27"/>
      <c r="L1337" s="37"/>
      <c r="M1337" s="27"/>
      <c r="N1337" s="27"/>
      <c r="O1337" s="34"/>
      <c r="P1337" s="27"/>
      <c r="Q1337" s="27"/>
      <c r="R1337" s="27"/>
      <c r="S1337" s="27"/>
      <c r="T1337" s="27"/>
      <c r="U1337" s="27"/>
      <c r="V1337" s="27"/>
      <c r="W1337" s="27"/>
      <c r="X1337" s="27"/>
      <c r="Y1337" s="27"/>
      <c r="Z1337" s="27"/>
      <c r="AA1337" s="27"/>
      <c r="AB1337" s="27"/>
      <c r="AC1337" s="27"/>
      <c r="AD1337" s="27"/>
      <c r="AE1337" s="27"/>
    </row>
    <row r="1338" spans="1:31" ht="14">
      <c r="A1338" s="27"/>
      <c r="B1338" s="27"/>
      <c r="C1338" s="27"/>
      <c r="D1338" s="27"/>
      <c r="E1338" s="27"/>
      <c r="F1338" s="27"/>
      <c r="G1338" s="27"/>
      <c r="H1338" s="27"/>
      <c r="I1338" s="27"/>
      <c r="J1338" s="27"/>
      <c r="K1338" s="27"/>
      <c r="L1338" s="37"/>
      <c r="M1338" s="27"/>
      <c r="N1338" s="27"/>
      <c r="O1338" s="34"/>
      <c r="P1338" s="27"/>
      <c r="Q1338" s="27"/>
      <c r="R1338" s="27"/>
      <c r="S1338" s="27"/>
      <c r="T1338" s="27"/>
      <c r="U1338" s="27"/>
      <c r="V1338" s="27"/>
      <c r="W1338" s="27"/>
      <c r="X1338" s="27"/>
      <c r="Y1338" s="27"/>
      <c r="Z1338" s="27"/>
      <c r="AA1338" s="27"/>
      <c r="AB1338" s="27"/>
      <c r="AC1338" s="27"/>
      <c r="AD1338" s="27"/>
      <c r="AE1338" s="27"/>
    </row>
    <row r="1339" spans="1:31" ht="14">
      <c r="A1339" s="27"/>
      <c r="B1339" s="27"/>
      <c r="C1339" s="27"/>
      <c r="D1339" s="27"/>
      <c r="E1339" s="27"/>
      <c r="F1339" s="27"/>
      <c r="G1339" s="27"/>
      <c r="H1339" s="27"/>
      <c r="I1339" s="27"/>
      <c r="J1339" s="27"/>
      <c r="K1339" s="27"/>
      <c r="L1339" s="37"/>
      <c r="M1339" s="27"/>
      <c r="N1339" s="27"/>
      <c r="O1339" s="34"/>
      <c r="P1339" s="27"/>
      <c r="Q1339" s="27"/>
      <c r="R1339" s="27"/>
      <c r="S1339" s="27"/>
      <c r="T1339" s="27"/>
      <c r="U1339" s="27"/>
      <c r="V1339" s="27"/>
      <c r="W1339" s="27"/>
      <c r="X1339" s="27"/>
      <c r="Y1339" s="27"/>
      <c r="Z1339" s="27"/>
      <c r="AA1339" s="27"/>
      <c r="AB1339" s="27"/>
      <c r="AC1339" s="27"/>
      <c r="AD1339" s="27"/>
      <c r="AE1339" s="27"/>
    </row>
    <row r="1340" spans="1:31" ht="14">
      <c r="A1340" s="27"/>
      <c r="B1340" s="27"/>
      <c r="C1340" s="27"/>
      <c r="D1340" s="27"/>
      <c r="E1340" s="27"/>
      <c r="F1340" s="27"/>
      <c r="G1340" s="27"/>
      <c r="H1340" s="27"/>
      <c r="I1340" s="27"/>
      <c r="J1340" s="27"/>
      <c r="K1340" s="27"/>
      <c r="L1340" s="37"/>
      <c r="M1340" s="27"/>
      <c r="N1340" s="27"/>
      <c r="O1340" s="34"/>
      <c r="P1340" s="27"/>
      <c r="Q1340" s="27"/>
      <c r="R1340" s="27"/>
      <c r="S1340" s="27"/>
      <c r="T1340" s="27"/>
      <c r="U1340" s="27"/>
      <c r="V1340" s="27"/>
      <c r="W1340" s="27"/>
      <c r="X1340" s="27"/>
      <c r="Y1340" s="27"/>
      <c r="Z1340" s="27"/>
      <c r="AA1340" s="27"/>
      <c r="AB1340" s="27"/>
      <c r="AC1340" s="27"/>
      <c r="AD1340" s="27"/>
      <c r="AE1340" s="27">
        <v>123250415</v>
      </c>
    </row>
    <row r="1341" spans="1:31" ht="14">
      <c r="A1341" s="27"/>
      <c r="B1341" s="27"/>
      <c r="C1341" s="27"/>
      <c r="D1341" s="27"/>
      <c r="E1341" s="27"/>
      <c r="F1341" s="27"/>
      <c r="G1341" s="27"/>
      <c r="H1341" s="27"/>
      <c r="I1341" s="27"/>
      <c r="J1341" s="27"/>
      <c r="K1341" s="27"/>
      <c r="L1341" s="37"/>
      <c r="M1341" s="27"/>
      <c r="N1341" s="27"/>
      <c r="O1341" s="34"/>
      <c r="P1341" s="27"/>
      <c r="Q1341" s="27"/>
      <c r="R1341" s="27"/>
      <c r="S1341" s="27"/>
      <c r="T1341" s="27"/>
      <c r="U1341" s="27"/>
      <c r="V1341" s="27"/>
      <c r="W1341" s="27"/>
      <c r="X1341" s="27"/>
      <c r="Y1341" s="27"/>
      <c r="Z1341" s="27"/>
      <c r="AA1341" s="27"/>
      <c r="AB1341" s="27"/>
      <c r="AC1341" s="27"/>
      <c r="AD1341" s="27"/>
      <c r="AE1341" s="27"/>
    </row>
    <row r="1342" spans="1:31" ht="14">
      <c r="A1342" s="27"/>
      <c r="B1342" s="27"/>
      <c r="C1342" s="27"/>
      <c r="D1342" s="27"/>
      <c r="E1342" s="27"/>
      <c r="F1342" s="27"/>
      <c r="G1342" s="27"/>
      <c r="H1342" s="27"/>
      <c r="I1342" s="27"/>
      <c r="J1342" s="27"/>
      <c r="K1342" s="27"/>
      <c r="L1342" s="37"/>
      <c r="M1342" s="27"/>
      <c r="N1342" s="27"/>
      <c r="O1342" s="34"/>
      <c r="P1342" s="27"/>
      <c r="Q1342" s="27"/>
      <c r="R1342" s="27"/>
      <c r="S1342" s="27"/>
      <c r="T1342" s="27"/>
      <c r="U1342" s="27"/>
      <c r="V1342" s="27"/>
      <c r="W1342" s="27"/>
      <c r="X1342" s="27"/>
      <c r="Y1342" s="27"/>
      <c r="Z1342" s="27"/>
      <c r="AA1342" s="27"/>
      <c r="AB1342" s="27"/>
      <c r="AC1342" s="27"/>
      <c r="AD1342" s="27"/>
      <c r="AE1342" s="27"/>
    </row>
    <row r="1343" spans="1:31" ht="14">
      <c r="A1343" s="27"/>
      <c r="B1343" s="27"/>
      <c r="C1343" s="27"/>
      <c r="D1343" s="27"/>
      <c r="E1343" s="27"/>
      <c r="F1343" s="27"/>
      <c r="G1343" s="27"/>
      <c r="H1343" s="27"/>
      <c r="I1343" s="27"/>
      <c r="J1343" s="27"/>
      <c r="K1343" s="27"/>
      <c r="L1343" s="37"/>
      <c r="M1343" s="27"/>
      <c r="N1343" s="27"/>
      <c r="O1343" s="34"/>
      <c r="P1343" s="27"/>
      <c r="Q1343" s="27"/>
      <c r="R1343" s="27"/>
      <c r="S1343" s="27"/>
      <c r="T1343" s="27"/>
      <c r="U1343" s="27"/>
      <c r="V1343" s="27"/>
      <c r="W1343" s="27"/>
      <c r="X1343" s="27"/>
      <c r="Y1343" s="27"/>
      <c r="Z1343" s="27"/>
      <c r="AA1343" s="27"/>
      <c r="AB1343" s="27"/>
      <c r="AC1343" s="27"/>
      <c r="AD1343" s="27"/>
      <c r="AE1343" s="27"/>
    </row>
    <row r="1344" spans="1:31" ht="14">
      <c r="A1344" s="27"/>
      <c r="B1344" s="27"/>
      <c r="C1344" s="27"/>
      <c r="D1344" s="27"/>
      <c r="E1344" s="27"/>
      <c r="F1344" s="27"/>
      <c r="G1344" s="27"/>
      <c r="H1344" s="27"/>
      <c r="I1344" s="27"/>
      <c r="J1344" s="27"/>
      <c r="K1344" s="27"/>
      <c r="L1344" s="37"/>
      <c r="M1344" s="27"/>
      <c r="N1344" s="27"/>
      <c r="O1344" s="34"/>
      <c r="P1344" s="27"/>
      <c r="Q1344" s="27"/>
      <c r="R1344" s="27"/>
      <c r="S1344" s="27"/>
      <c r="T1344" s="27"/>
      <c r="U1344" s="27"/>
      <c r="V1344" s="27"/>
      <c r="W1344" s="27"/>
      <c r="X1344" s="27"/>
      <c r="Y1344" s="27"/>
      <c r="Z1344" s="27"/>
      <c r="AA1344" s="27"/>
      <c r="AB1344" s="27"/>
      <c r="AC1344" s="27"/>
      <c r="AD1344" s="27"/>
      <c r="AE1344" s="27"/>
    </row>
    <row r="1345" spans="1:31" ht="14">
      <c r="A1345" s="27"/>
      <c r="B1345" s="27"/>
      <c r="C1345" s="27"/>
      <c r="D1345" s="27"/>
      <c r="E1345" s="27"/>
      <c r="F1345" s="27"/>
      <c r="G1345" s="27"/>
      <c r="H1345" s="27"/>
      <c r="I1345" s="27"/>
      <c r="J1345" s="27"/>
      <c r="K1345" s="27"/>
      <c r="L1345" s="37"/>
      <c r="M1345" s="27"/>
      <c r="N1345" s="27"/>
      <c r="O1345" s="34"/>
      <c r="P1345" s="27"/>
      <c r="Q1345" s="27"/>
      <c r="R1345" s="27"/>
      <c r="S1345" s="27"/>
      <c r="T1345" s="27"/>
      <c r="U1345" s="27"/>
      <c r="V1345" s="27"/>
      <c r="W1345" s="27"/>
      <c r="X1345" s="27"/>
      <c r="Y1345" s="27"/>
      <c r="Z1345" s="27"/>
      <c r="AA1345" s="27"/>
      <c r="AB1345" s="27"/>
      <c r="AC1345" s="27"/>
      <c r="AD1345" s="27"/>
      <c r="AE1345" s="27"/>
    </row>
    <row r="1346" spans="1:31" ht="14">
      <c r="A1346" s="27"/>
      <c r="B1346" s="27"/>
      <c r="C1346" s="27"/>
      <c r="D1346" s="27"/>
      <c r="E1346" s="27"/>
      <c r="F1346" s="27"/>
      <c r="G1346" s="27"/>
      <c r="H1346" s="27"/>
      <c r="I1346" s="27"/>
      <c r="J1346" s="27"/>
      <c r="K1346" s="27"/>
      <c r="L1346" s="37"/>
      <c r="M1346" s="27"/>
      <c r="N1346" s="27"/>
      <c r="O1346" s="34"/>
      <c r="P1346" s="27"/>
      <c r="Q1346" s="27"/>
      <c r="R1346" s="27"/>
      <c r="S1346" s="27"/>
      <c r="T1346" s="27"/>
      <c r="U1346" s="27"/>
      <c r="V1346" s="27"/>
      <c r="W1346" s="27"/>
      <c r="X1346" s="27"/>
      <c r="Y1346" s="27"/>
      <c r="Z1346" s="27"/>
      <c r="AA1346" s="27"/>
      <c r="AB1346" s="27"/>
      <c r="AC1346" s="27"/>
      <c r="AD1346" s="27"/>
      <c r="AE1346" s="27"/>
    </row>
    <row r="1347" spans="1:31" ht="14">
      <c r="A1347" s="27"/>
      <c r="B1347" s="27"/>
      <c r="C1347" s="27"/>
      <c r="D1347" s="27"/>
      <c r="E1347" s="27"/>
      <c r="F1347" s="27"/>
      <c r="G1347" s="27"/>
      <c r="H1347" s="27"/>
      <c r="I1347" s="27"/>
      <c r="J1347" s="27"/>
      <c r="K1347" s="27"/>
      <c r="L1347" s="37"/>
      <c r="M1347" s="27"/>
      <c r="N1347" s="27"/>
      <c r="O1347" s="34"/>
      <c r="P1347" s="27"/>
      <c r="Q1347" s="27"/>
      <c r="R1347" s="27"/>
      <c r="S1347" s="27"/>
      <c r="T1347" s="27"/>
      <c r="U1347" s="27"/>
      <c r="V1347" s="27"/>
      <c r="W1347" s="35"/>
      <c r="X1347" s="27"/>
      <c r="Y1347" s="27"/>
      <c r="Z1347" s="27"/>
      <c r="AA1347" s="27"/>
      <c r="AB1347" s="27"/>
      <c r="AC1347" s="27"/>
      <c r="AD1347" s="27"/>
      <c r="AE1347" s="27">
        <v>123068849</v>
      </c>
    </row>
    <row r="1348" spans="1:31" ht="14">
      <c r="A1348" s="27"/>
      <c r="B1348" s="27"/>
      <c r="C1348" s="27"/>
      <c r="D1348" s="27"/>
      <c r="E1348" s="27"/>
      <c r="F1348" s="27"/>
      <c r="G1348" s="27"/>
      <c r="H1348" s="27"/>
      <c r="I1348" s="27"/>
      <c r="J1348" s="27"/>
      <c r="K1348" s="27"/>
      <c r="L1348" s="37"/>
      <c r="M1348" s="27"/>
      <c r="N1348" s="27"/>
      <c r="O1348" s="34"/>
      <c r="P1348" s="27"/>
      <c r="Q1348" s="27"/>
      <c r="R1348" s="27"/>
      <c r="S1348" s="27"/>
      <c r="T1348" s="27"/>
      <c r="U1348" s="27"/>
      <c r="V1348" s="27"/>
      <c r="W1348" s="27"/>
      <c r="X1348" s="27"/>
      <c r="Y1348" s="27"/>
      <c r="Z1348" s="27"/>
      <c r="AA1348" s="27"/>
      <c r="AB1348" s="27"/>
      <c r="AC1348" s="27"/>
      <c r="AD1348" s="27"/>
      <c r="AE1348" s="27"/>
    </row>
    <row r="1349" spans="1:31" ht="14">
      <c r="A1349" s="27"/>
      <c r="B1349" s="27"/>
      <c r="C1349" s="27"/>
      <c r="D1349" s="27"/>
      <c r="E1349" s="27"/>
      <c r="F1349" s="27"/>
      <c r="G1349" s="27"/>
      <c r="H1349" s="27"/>
      <c r="I1349" s="27"/>
      <c r="J1349" s="27"/>
      <c r="K1349" s="27"/>
      <c r="L1349" s="37"/>
      <c r="M1349" s="27"/>
      <c r="N1349" s="27"/>
      <c r="O1349" s="34"/>
      <c r="P1349" s="27"/>
      <c r="Q1349" s="27"/>
      <c r="R1349" s="27"/>
      <c r="S1349" s="27"/>
      <c r="T1349" s="27"/>
      <c r="U1349" s="27"/>
      <c r="V1349" s="27"/>
      <c r="W1349" s="27"/>
      <c r="X1349" s="27"/>
      <c r="Y1349" s="27"/>
      <c r="Z1349" s="27"/>
      <c r="AA1349" s="27"/>
      <c r="AB1349" s="27"/>
      <c r="AC1349" s="27"/>
      <c r="AD1349" s="27"/>
      <c r="AE1349" s="27">
        <v>123134357</v>
      </c>
    </row>
    <row r="1350" spans="1:31" ht="14">
      <c r="A1350" s="27"/>
      <c r="B1350" s="27"/>
      <c r="C1350" s="27"/>
      <c r="D1350" s="27"/>
      <c r="E1350" s="27"/>
      <c r="F1350" s="27"/>
      <c r="G1350" s="27"/>
      <c r="H1350" s="27"/>
      <c r="I1350" s="27"/>
      <c r="J1350" s="27"/>
      <c r="K1350" s="27"/>
      <c r="L1350" s="37"/>
      <c r="M1350" s="27"/>
      <c r="N1350" s="27"/>
      <c r="O1350" s="34"/>
      <c r="P1350" s="27"/>
      <c r="Q1350" s="27"/>
      <c r="R1350" s="27"/>
      <c r="S1350" s="27"/>
      <c r="T1350" s="27"/>
      <c r="U1350" s="27"/>
      <c r="V1350" s="27"/>
      <c r="W1350" s="35"/>
      <c r="X1350" s="27"/>
      <c r="Y1350" s="27"/>
      <c r="Z1350" s="27"/>
      <c r="AA1350" s="27"/>
      <c r="AB1350" s="27"/>
      <c r="AC1350" s="27"/>
      <c r="AD1350" s="27"/>
      <c r="AE1350" s="27"/>
    </row>
    <row r="1351" spans="1:31" ht="14">
      <c r="A1351" s="27"/>
      <c r="B1351" s="27"/>
      <c r="C1351" s="27"/>
      <c r="D1351" s="27"/>
      <c r="E1351" s="27"/>
      <c r="F1351" s="27"/>
      <c r="G1351" s="27"/>
      <c r="H1351" s="27"/>
      <c r="I1351" s="27"/>
      <c r="J1351" s="27"/>
      <c r="K1351" s="27"/>
      <c r="L1351" s="37"/>
      <c r="M1351" s="27"/>
      <c r="N1351" s="27"/>
      <c r="O1351" s="34"/>
      <c r="P1351" s="27"/>
      <c r="Q1351" s="27"/>
      <c r="R1351" s="27"/>
      <c r="S1351" s="27"/>
      <c r="T1351" s="27"/>
      <c r="U1351" s="27"/>
      <c r="V1351" s="27"/>
      <c r="W1351" s="27"/>
      <c r="X1351" s="27"/>
      <c r="Y1351" s="27"/>
      <c r="Z1351" s="27"/>
      <c r="AA1351" s="27"/>
      <c r="AB1351" s="27"/>
      <c r="AC1351" s="27"/>
      <c r="AD1351" s="27"/>
      <c r="AE1351" s="27"/>
    </row>
    <row r="1352" spans="1:31" ht="14">
      <c r="A1352" s="27"/>
      <c r="B1352" s="27"/>
      <c r="C1352" s="27"/>
      <c r="D1352" s="27"/>
      <c r="E1352" s="27"/>
      <c r="F1352" s="27"/>
      <c r="G1352" s="27"/>
      <c r="H1352" s="27"/>
      <c r="I1352" s="27"/>
      <c r="J1352" s="27"/>
      <c r="K1352" s="27"/>
      <c r="L1352" s="37"/>
      <c r="M1352" s="27"/>
      <c r="N1352" s="27"/>
      <c r="O1352" s="34"/>
      <c r="P1352" s="27"/>
      <c r="Q1352" s="27"/>
      <c r="R1352" s="27"/>
      <c r="S1352" s="27"/>
      <c r="T1352" s="27"/>
      <c r="U1352" s="27"/>
      <c r="V1352" s="27"/>
      <c r="W1352" s="27"/>
      <c r="X1352" s="27"/>
      <c r="Y1352" s="27"/>
      <c r="Z1352" s="27"/>
      <c r="AA1352" s="27"/>
      <c r="AB1352" s="27"/>
      <c r="AC1352" s="27"/>
      <c r="AD1352" s="27"/>
      <c r="AE1352" s="27"/>
    </row>
    <row r="1353" spans="1:31" ht="14">
      <c r="A1353" s="27"/>
      <c r="B1353" s="27"/>
      <c r="C1353" s="27"/>
      <c r="D1353" s="27"/>
      <c r="E1353" s="27"/>
      <c r="F1353" s="27"/>
      <c r="G1353" s="27"/>
      <c r="H1353" s="27"/>
      <c r="I1353" s="27"/>
      <c r="J1353" s="27"/>
      <c r="K1353" s="27"/>
      <c r="L1353" s="37"/>
      <c r="M1353" s="27"/>
      <c r="N1353" s="27"/>
      <c r="O1353" s="34"/>
      <c r="P1353" s="27"/>
      <c r="Q1353" s="27"/>
      <c r="R1353" s="27"/>
      <c r="S1353" s="27"/>
      <c r="T1353" s="27"/>
      <c r="U1353" s="27"/>
      <c r="V1353" s="27"/>
      <c r="W1353" s="27"/>
      <c r="X1353" s="27"/>
      <c r="Y1353" s="27"/>
      <c r="Z1353" s="27"/>
      <c r="AA1353" s="27"/>
      <c r="AB1353" s="27"/>
      <c r="AC1353" s="27"/>
      <c r="AD1353" s="27"/>
      <c r="AE1353" s="27"/>
    </row>
    <row r="1354" spans="1:31" ht="14">
      <c r="A1354" s="27"/>
      <c r="B1354" s="27"/>
      <c r="C1354" s="27"/>
      <c r="D1354" s="27"/>
      <c r="E1354" s="27"/>
      <c r="F1354" s="27"/>
      <c r="G1354" s="27"/>
      <c r="H1354" s="27"/>
      <c r="I1354" s="27"/>
      <c r="J1354" s="27"/>
      <c r="K1354" s="27"/>
      <c r="L1354" s="37"/>
      <c r="M1354" s="27"/>
      <c r="N1354" s="27"/>
      <c r="O1354" s="34"/>
      <c r="P1354" s="27"/>
      <c r="Q1354" s="27"/>
      <c r="R1354" s="27"/>
      <c r="S1354" s="27"/>
      <c r="T1354" s="27"/>
      <c r="U1354" s="27"/>
      <c r="V1354" s="27"/>
      <c r="W1354" s="27"/>
      <c r="X1354" s="27"/>
      <c r="Y1354" s="27"/>
      <c r="Z1354" s="27"/>
      <c r="AA1354" s="27"/>
      <c r="AB1354" s="27"/>
      <c r="AC1354" s="27"/>
      <c r="AD1354" s="27"/>
      <c r="AE1354" s="27"/>
    </row>
    <row r="1355" spans="1:31" ht="14">
      <c r="A1355" s="27"/>
      <c r="B1355" s="27"/>
      <c r="C1355" s="27"/>
      <c r="D1355" s="27"/>
      <c r="E1355" s="27"/>
      <c r="F1355" s="27"/>
      <c r="G1355" s="27"/>
      <c r="H1355" s="27"/>
      <c r="I1355" s="27"/>
      <c r="J1355" s="27"/>
      <c r="K1355" s="27"/>
      <c r="L1355" s="37"/>
      <c r="M1355" s="27"/>
      <c r="N1355" s="27"/>
      <c r="O1355" s="34"/>
      <c r="P1355" s="27"/>
      <c r="Q1355" s="27"/>
      <c r="R1355" s="27"/>
      <c r="S1355" s="27"/>
      <c r="T1355" s="27"/>
      <c r="U1355" s="27"/>
      <c r="V1355" s="27"/>
      <c r="W1355" s="27"/>
      <c r="X1355" s="27"/>
      <c r="Y1355" s="27"/>
      <c r="Z1355" s="27"/>
      <c r="AA1355" s="27"/>
      <c r="AB1355" s="27"/>
      <c r="AC1355" s="27"/>
      <c r="AD1355" s="27"/>
      <c r="AE1355" s="27"/>
    </row>
    <row r="1356" spans="1:31" ht="14">
      <c r="A1356" s="27"/>
      <c r="B1356" s="27"/>
      <c r="C1356" s="27"/>
      <c r="D1356" s="27"/>
      <c r="E1356" s="27"/>
      <c r="F1356" s="27"/>
      <c r="G1356" s="27"/>
      <c r="H1356" s="27"/>
      <c r="I1356" s="27"/>
      <c r="J1356" s="27"/>
      <c r="K1356" s="27"/>
      <c r="L1356" s="37"/>
      <c r="M1356" s="27"/>
      <c r="N1356" s="27"/>
      <c r="O1356" s="34"/>
      <c r="P1356" s="27"/>
      <c r="Q1356" s="27"/>
      <c r="R1356" s="27"/>
      <c r="S1356" s="27"/>
      <c r="T1356" s="27"/>
      <c r="U1356" s="27"/>
      <c r="V1356" s="27"/>
      <c r="W1356" s="27"/>
      <c r="X1356" s="27"/>
      <c r="Y1356" s="27"/>
      <c r="Z1356" s="27"/>
      <c r="AA1356" s="27"/>
      <c r="AB1356" s="27"/>
      <c r="AC1356" s="27"/>
      <c r="AD1356" s="27"/>
      <c r="AE1356" s="27">
        <v>123117394</v>
      </c>
    </row>
    <row r="1357" spans="1:31" ht="14">
      <c r="A1357" s="27"/>
      <c r="B1357" s="27"/>
      <c r="C1357" s="27"/>
      <c r="D1357" s="27"/>
      <c r="E1357" s="27"/>
      <c r="F1357" s="27"/>
      <c r="G1357" s="27"/>
      <c r="H1357" s="27"/>
      <c r="I1357" s="27"/>
      <c r="J1357" s="27"/>
      <c r="K1357" s="27"/>
      <c r="L1357" s="37"/>
      <c r="M1357" s="27"/>
      <c r="N1357" s="27"/>
      <c r="O1357" s="34"/>
      <c r="P1357" s="27"/>
      <c r="Q1357" s="27"/>
      <c r="R1357" s="27"/>
      <c r="S1357" s="27"/>
      <c r="T1357" s="27"/>
      <c r="U1357" s="27"/>
      <c r="V1357" s="27"/>
      <c r="W1357" s="27"/>
      <c r="X1357" s="27"/>
      <c r="Y1357" s="27"/>
      <c r="Z1357" s="27"/>
      <c r="AA1357" s="27"/>
      <c r="AB1357" s="27"/>
      <c r="AC1357" s="27"/>
      <c r="AD1357" s="27">
        <v>123091393</v>
      </c>
      <c r="AE1357" s="27"/>
    </row>
    <row r="1358" spans="1:31" ht="14">
      <c r="A1358" s="27"/>
      <c r="B1358" s="27"/>
      <c r="C1358" s="27"/>
      <c r="D1358" s="27"/>
      <c r="E1358" s="27"/>
      <c r="F1358" s="27"/>
      <c r="G1358" s="27"/>
      <c r="H1358" s="27"/>
      <c r="I1358" s="27"/>
      <c r="J1358" s="27"/>
      <c r="K1358" s="27"/>
      <c r="L1358" s="37"/>
      <c r="M1358" s="27"/>
      <c r="N1358" s="27"/>
      <c r="O1358" s="34"/>
      <c r="P1358" s="27"/>
      <c r="Q1358" s="27"/>
      <c r="R1358" s="27"/>
      <c r="S1358" s="27"/>
      <c r="T1358" s="27"/>
      <c r="U1358" s="27"/>
      <c r="V1358" s="27"/>
      <c r="W1358" s="27"/>
      <c r="X1358" s="27"/>
      <c r="Y1358" s="27"/>
      <c r="Z1358" s="27"/>
      <c r="AA1358" s="27"/>
      <c r="AB1358" s="27"/>
      <c r="AC1358" s="27"/>
      <c r="AD1358" s="27"/>
      <c r="AE1358" s="27"/>
    </row>
    <row r="1359" spans="1:31" ht="14">
      <c r="A1359" s="27"/>
      <c r="B1359" s="27"/>
      <c r="C1359" s="27"/>
      <c r="D1359" s="27"/>
      <c r="E1359" s="27"/>
      <c r="F1359" s="27"/>
      <c r="G1359" s="27"/>
      <c r="H1359" s="27"/>
      <c r="I1359" s="27"/>
      <c r="J1359" s="27"/>
      <c r="K1359" s="27"/>
      <c r="L1359" s="37"/>
      <c r="M1359" s="27"/>
      <c r="N1359" s="27"/>
      <c r="O1359" s="34"/>
      <c r="P1359" s="27"/>
      <c r="Q1359" s="27"/>
      <c r="R1359" s="27"/>
      <c r="S1359" s="27"/>
      <c r="T1359" s="27"/>
      <c r="U1359" s="27"/>
      <c r="V1359" s="27"/>
      <c r="W1359" s="27"/>
      <c r="X1359" s="27"/>
      <c r="Y1359" s="27"/>
      <c r="Z1359" s="27"/>
      <c r="AA1359" s="27"/>
      <c r="AB1359" s="27"/>
      <c r="AC1359" s="27"/>
      <c r="AD1359" s="27"/>
      <c r="AE1359" s="27">
        <v>123087495</v>
      </c>
    </row>
    <row r="1360" spans="1:31" ht="14">
      <c r="A1360" s="27"/>
      <c r="B1360" s="27"/>
      <c r="C1360" s="27"/>
      <c r="D1360" s="27"/>
      <c r="E1360" s="27"/>
      <c r="F1360" s="27"/>
      <c r="G1360" s="27"/>
      <c r="H1360" s="27"/>
      <c r="I1360" s="27"/>
      <c r="J1360" s="27"/>
      <c r="K1360" s="27"/>
      <c r="L1360" s="37"/>
      <c r="M1360" s="27"/>
      <c r="N1360" s="27"/>
      <c r="O1360" s="34"/>
      <c r="P1360" s="27"/>
      <c r="Q1360" s="27"/>
      <c r="R1360" s="27"/>
      <c r="S1360" s="27"/>
      <c r="T1360" s="27"/>
      <c r="U1360" s="27"/>
      <c r="V1360" s="27"/>
      <c r="W1360" s="27"/>
      <c r="X1360" s="27"/>
      <c r="Y1360" s="27"/>
      <c r="Z1360" s="27"/>
      <c r="AA1360" s="27"/>
      <c r="AB1360" s="27"/>
      <c r="AC1360" s="27"/>
      <c r="AD1360" s="27"/>
      <c r="AE1360" s="27"/>
    </row>
    <row r="1361" spans="1:31" ht="14">
      <c r="A1361" s="27"/>
      <c r="B1361" s="27"/>
      <c r="C1361" s="27"/>
      <c r="D1361" s="27"/>
      <c r="E1361" s="27"/>
      <c r="F1361" s="27"/>
      <c r="G1361" s="27"/>
      <c r="H1361" s="27"/>
      <c r="I1361" s="27"/>
      <c r="J1361" s="27"/>
      <c r="K1361" s="27"/>
      <c r="L1361" s="37"/>
      <c r="M1361" s="27"/>
      <c r="N1361" s="27"/>
      <c r="O1361" s="34"/>
      <c r="P1361" s="27"/>
      <c r="Q1361" s="27"/>
      <c r="R1361" s="27"/>
      <c r="S1361" s="27"/>
      <c r="T1361" s="27"/>
      <c r="U1361" s="27"/>
      <c r="V1361" s="27"/>
      <c r="W1361" s="27"/>
      <c r="X1361" s="27"/>
      <c r="Y1361" s="27"/>
      <c r="Z1361" s="27"/>
      <c r="AA1361" s="27"/>
      <c r="AB1361" s="27"/>
      <c r="AC1361" s="27"/>
      <c r="AD1361" s="27"/>
      <c r="AE1361" s="27"/>
    </row>
    <row r="1362" spans="1:31" ht="14">
      <c r="A1362" s="27"/>
      <c r="B1362" s="27"/>
      <c r="C1362" s="27"/>
      <c r="D1362" s="27"/>
      <c r="E1362" s="27"/>
      <c r="F1362" s="27"/>
      <c r="G1362" s="27"/>
      <c r="H1362" s="27"/>
      <c r="I1362" s="27"/>
      <c r="J1362" s="27"/>
      <c r="K1362" s="27"/>
      <c r="L1362" s="37"/>
      <c r="M1362" s="27"/>
      <c r="N1362" s="27"/>
      <c r="O1362" s="34"/>
      <c r="P1362" s="27"/>
      <c r="Q1362" s="27"/>
      <c r="R1362" s="27"/>
      <c r="S1362" s="27"/>
      <c r="T1362" s="27"/>
      <c r="U1362" s="27"/>
      <c r="V1362" s="27"/>
      <c r="W1362" s="27"/>
      <c r="X1362" s="27"/>
      <c r="Y1362" s="27"/>
      <c r="Z1362" s="27"/>
      <c r="AA1362" s="27"/>
      <c r="AB1362" s="27"/>
      <c r="AC1362" s="27"/>
      <c r="AD1362" s="27"/>
      <c r="AE1362" s="27"/>
    </row>
    <row r="1363" spans="1:31" ht="14">
      <c r="A1363" s="27"/>
      <c r="B1363" s="27"/>
      <c r="C1363" s="27"/>
      <c r="D1363" s="27"/>
      <c r="E1363" s="27"/>
      <c r="F1363" s="27"/>
      <c r="G1363" s="27"/>
      <c r="H1363" s="27"/>
      <c r="I1363" s="27"/>
      <c r="J1363" s="27"/>
      <c r="K1363" s="27"/>
      <c r="L1363" s="37"/>
      <c r="M1363" s="27"/>
      <c r="N1363" s="27"/>
      <c r="O1363" s="34"/>
      <c r="P1363" s="27"/>
      <c r="Q1363" s="27"/>
      <c r="R1363" s="27"/>
      <c r="S1363" s="27"/>
      <c r="T1363" s="27"/>
      <c r="U1363" s="27"/>
      <c r="V1363" s="27"/>
      <c r="W1363" s="27"/>
      <c r="X1363" s="27"/>
      <c r="Y1363" s="27"/>
      <c r="Z1363" s="27"/>
      <c r="AA1363" s="27"/>
      <c r="AB1363" s="27"/>
      <c r="AC1363" s="27"/>
      <c r="AD1363" s="27"/>
      <c r="AE1363" s="27"/>
    </row>
    <row r="1364" spans="1:31" ht="14">
      <c r="A1364" s="27"/>
      <c r="B1364" s="27"/>
      <c r="C1364" s="27"/>
      <c r="D1364" s="27"/>
      <c r="E1364" s="27"/>
      <c r="F1364" s="27"/>
      <c r="G1364" s="27"/>
      <c r="H1364" s="27"/>
      <c r="I1364" s="27"/>
      <c r="J1364" s="27"/>
      <c r="K1364" s="27"/>
      <c r="L1364" s="37"/>
      <c r="M1364" s="27"/>
      <c r="N1364" s="27"/>
      <c r="O1364" s="34"/>
      <c r="P1364" s="27"/>
      <c r="Q1364" s="27"/>
      <c r="R1364" s="27"/>
      <c r="S1364" s="27"/>
      <c r="T1364" s="27"/>
      <c r="U1364" s="27"/>
      <c r="V1364" s="27"/>
      <c r="W1364" s="27"/>
      <c r="X1364" s="27"/>
      <c r="Y1364" s="27"/>
      <c r="Z1364" s="27"/>
      <c r="AA1364" s="27"/>
      <c r="AB1364" s="27"/>
      <c r="AC1364" s="27"/>
      <c r="AD1364" s="27"/>
      <c r="AE1364" s="27"/>
    </row>
    <row r="1365" spans="1:31" ht="14">
      <c r="A1365" s="27"/>
      <c r="B1365" s="27"/>
      <c r="C1365" s="27"/>
      <c r="D1365" s="27"/>
      <c r="E1365" s="27"/>
      <c r="F1365" s="27"/>
      <c r="G1365" s="27"/>
      <c r="H1365" s="27"/>
      <c r="I1365" s="27"/>
      <c r="J1365" s="27"/>
      <c r="K1365" s="27"/>
      <c r="L1365" s="37"/>
      <c r="M1365" s="27"/>
      <c r="N1365" s="27"/>
      <c r="O1365" s="34"/>
      <c r="P1365" s="27"/>
      <c r="Q1365" s="27"/>
      <c r="R1365" s="27"/>
      <c r="S1365" s="27"/>
      <c r="T1365" s="27"/>
      <c r="U1365" s="27"/>
      <c r="V1365" s="27"/>
      <c r="W1365" s="27"/>
      <c r="X1365" s="27"/>
      <c r="Y1365" s="27"/>
      <c r="Z1365" s="27"/>
      <c r="AA1365" s="27"/>
      <c r="AB1365" s="27"/>
      <c r="AC1365" s="27"/>
      <c r="AD1365" s="27"/>
      <c r="AE1365" s="27"/>
    </row>
    <row r="1366" spans="1:31" ht="14">
      <c r="A1366" s="27"/>
      <c r="B1366" s="27"/>
      <c r="C1366" s="27"/>
      <c r="D1366" s="27"/>
      <c r="E1366" s="27"/>
      <c r="F1366" s="27"/>
      <c r="G1366" s="27"/>
      <c r="H1366" s="27"/>
      <c r="I1366" s="27"/>
      <c r="J1366" s="27"/>
      <c r="K1366" s="27"/>
      <c r="L1366" s="37"/>
      <c r="M1366" s="27"/>
      <c r="N1366" s="27"/>
      <c r="O1366" s="34"/>
      <c r="P1366" s="27"/>
      <c r="Q1366" s="27"/>
      <c r="R1366" s="27"/>
      <c r="S1366" s="27"/>
      <c r="T1366" s="27"/>
      <c r="U1366" s="27"/>
      <c r="V1366" s="27"/>
      <c r="W1366" s="35"/>
      <c r="X1366" s="27"/>
      <c r="Y1366" s="27"/>
      <c r="Z1366" s="27"/>
      <c r="AA1366" s="27"/>
      <c r="AB1366" s="27"/>
      <c r="AC1366" s="27"/>
      <c r="AD1366" s="27"/>
      <c r="AE1366" s="27"/>
    </row>
    <row r="1367" spans="1:31" ht="14">
      <c r="A1367" s="27"/>
      <c r="B1367" s="27"/>
      <c r="C1367" s="27"/>
      <c r="D1367" s="27"/>
      <c r="E1367" s="27"/>
      <c r="F1367" s="27"/>
      <c r="G1367" s="27"/>
      <c r="H1367" s="27"/>
      <c r="I1367" s="27"/>
      <c r="J1367" s="27"/>
      <c r="K1367" s="27"/>
      <c r="L1367" s="37"/>
      <c r="M1367" s="27"/>
      <c r="N1367" s="27"/>
      <c r="O1367" s="34"/>
      <c r="P1367" s="27"/>
      <c r="Q1367" s="27"/>
      <c r="R1367" s="27"/>
      <c r="S1367" s="27"/>
      <c r="T1367" s="27"/>
      <c r="U1367" s="27"/>
      <c r="V1367" s="27"/>
      <c r="W1367" s="27"/>
      <c r="X1367" s="27"/>
      <c r="Y1367" s="27"/>
      <c r="Z1367" s="27"/>
      <c r="AA1367" s="27"/>
      <c r="AB1367" s="27"/>
      <c r="AC1367" s="27"/>
      <c r="AD1367" s="27"/>
      <c r="AE1367" s="27"/>
    </row>
    <row r="1368" spans="1:31" ht="14">
      <c r="A1368" s="27"/>
      <c r="B1368" s="27"/>
      <c r="C1368" s="27"/>
      <c r="D1368" s="27"/>
      <c r="E1368" s="27"/>
      <c r="F1368" s="27"/>
      <c r="G1368" s="27"/>
      <c r="H1368" s="27"/>
      <c r="I1368" s="27"/>
      <c r="J1368" s="27"/>
      <c r="K1368" s="27"/>
      <c r="L1368" s="37"/>
      <c r="M1368" s="27"/>
      <c r="N1368" s="27"/>
      <c r="O1368" s="34"/>
      <c r="P1368" s="27"/>
      <c r="Q1368" s="27"/>
      <c r="R1368" s="27"/>
      <c r="S1368" s="27"/>
      <c r="T1368" s="27"/>
      <c r="U1368" s="27"/>
      <c r="V1368" s="27"/>
      <c r="W1368" s="27"/>
      <c r="X1368" s="27"/>
      <c r="Y1368" s="27"/>
      <c r="Z1368" s="27"/>
      <c r="AA1368" s="27"/>
      <c r="AB1368" s="27"/>
      <c r="AC1368" s="27"/>
      <c r="AD1368" s="27"/>
      <c r="AE1368" s="27"/>
    </row>
    <row r="1369" spans="1:31" ht="14">
      <c r="A1369" s="27"/>
      <c r="B1369" s="27"/>
      <c r="C1369" s="27"/>
      <c r="D1369" s="27"/>
      <c r="E1369" s="27"/>
      <c r="F1369" s="27"/>
      <c r="G1369" s="27"/>
      <c r="H1369" s="27"/>
      <c r="I1369" s="27"/>
      <c r="J1369" s="27"/>
      <c r="K1369" s="27"/>
      <c r="L1369" s="37"/>
      <c r="M1369" s="27"/>
      <c r="N1369" s="27"/>
      <c r="O1369" s="34"/>
      <c r="P1369" s="27"/>
      <c r="Q1369" s="27"/>
      <c r="R1369" s="27"/>
      <c r="S1369" s="27"/>
      <c r="T1369" s="27"/>
      <c r="U1369" s="27"/>
      <c r="V1369" s="27"/>
      <c r="W1369" s="27"/>
      <c r="X1369" s="27"/>
      <c r="Y1369" s="27"/>
      <c r="Z1369" s="27"/>
      <c r="AA1369" s="27"/>
      <c r="AB1369" s="27"/>
      <c r="AC1369" s="27"/>
      <c r="AD1369" s="27"/>
      <c r="AE1369" s="27"/>
    </row>
    <row r="1370" spans="1:31" ht="14">
      <c r="A1370" s="27"/>
      <c r="B1370" s="27"/>
      <c r="C1370" s="27"/>
      <c r="D1370" s="27"/>
      <c r="E1370" s="27"/>
      <c r="F1370" s="27"/>
      <c r="G1370" s="27"/>
      <c r="H1370" s="27"/>
      <c r="I1370" s="27"/>
      <c r="J1370" s="27"/>
      <c r="K1370" s="27"/>
      <c r="L1370" s="37"/>
      <c r="M1370" s="27"/>
      <c r="N1370" s="27"/>
      <c r="O1370" s="34"/>
      <c r="P1370" s="27"/>
      <c r="Q1370" s="27"/>
      <c r="R1370" s="27"/>
      <c r="S1370" s="27"/>
      <c r="T1370" s="27"/>
      <c r="U1370" s="27"/>
      <c r="V1370" s="27"/>
      <c r="W1370" s="27"/>
      <c r="X1370" s="27"/>
      <c r="Y1370" s="27"/>
      <c r="Z1370" s="27"/>
      <c r="AA1370" s="27"/>
      <c r="AB1370" s="27"/>
      <c r="AC1370" s="27"/>
      <c r="AD1370" s="27"/>
      <c r="AE1370" s="27">
        <v>123129272</v>
      </c>
    </row>
    <row r="1371" spans="1:31" ht="14">
      <c r="A1371" s="27"/>
      <c r="B1371" s="27"/>
      <c r="C1371" s="27"/>
      <c r="D1371" s="27"/>
      <c r="E1371" s="27"/>
      <c r="F1371" s="27"/>
      <c r="G1371" s="27"/>
      <c r="H1371" s="27"/>
      <c r="I1371" s="27"/>
      <c r="J1371" s="27"/>
      <c r="K1371" s="27"/>
      <c r="L1371" s="37"/>
      <c r="M1371" s="27"/>
      <c r="N1371" s="27"/>
      <c r="O1371" s="34"/>
      <c r="P1371" s="27"/>
      <c r="Q1371" s="27"/>
      <c r="R1371" s="27"/>
      <c r="S1371" s="27"/>
      <c r="T1371" s="27"/>
      <c r="U1371" s="27"/>
      <c r="V1371" s="27"/>
      <c r="W1371" s="27"/>
      <c r="X1371" s="27"/>
      <c r="Y1371" s="27"/>
      <c r="Z1371" s="27"/>
      <c r="AA1371" s="27"/>
      <c r="AB1371" s="27"/>
      <c r="AC1371" s="27"/>
      <c r="AD1371" s="27"/>
      <c r="AE1371" s="27"/>
    </row>
    <row r="1372" spans="1:31" ht="14">
      <c r="A1372" s="27"/>
      <c r="B1372" s="27"/>
      <c r="C1372" s="27"/>
      <c r="D1372" s="27"/>
      <c r="E1372" s="27"/>
      <c r="F1372" s="27"/>
      <c r="G1372" s="27"/>
      <c r="H1372" s="27"/>
      <c r="I1372" s="27"/>
      <c r="J1372" s="27"/>
      <c r="K1372" s="27"/>
      <c r="L1372" s="37"/>
      <c r="M1372" s="27"/>
      <c r="N1372" s="27"/>
      <c r="O1372" s="34"/>
      <c r="P1372" s="27"/>
      <c r="Q1372" s="27"/>
      <c r="R1372" s="27"/>
      <c r="S1372" s="27"/>
      <c r="T1372" s="27"/>
      <c r="U1372" s="27"/>
      <c r="V1372" s="27"/>
      <c r="W1372" s="27"/>
      <c r="X1372" s="27"/>
      <c r="Y1372" s="27"/>
      <c r="Z1372" s="27"/>
      <c r="AA1372" s="27"/>
      <c r="AB1372" s="27"/>
      <c r="AC1372" s="27"/>
      <c r="AD1372" s="27"/>
      <c r="AE1372" s="27"/>
    </row>
    <row r="1373" spans="1:31" ht="14">
      <c r="A1373" s="27"/>
      <c r="B1373" s="27"/>
      <c r="C1373" s="27"/>
      <c r="D1373" s="27"/>
      <c r="E1373" s="27"/>
      <c r="F1373" s="27"/>
      <c r="G1373" s="27"/>
      <c r="H1373" s="27"/>
      <c r="I1373" s="27"/>
      <c r="J1373" s="27"/>
      <c r="K1373" s="27"/>
      <c r="L1373" s="37"/>
      <c r="M1373" s="27"/>
      <c r="N1373" s="27"/>
      <c r="O1373" s="34"/>
      <c r="P1373" s="27"/>
      <c r="Q1373" s="27"/>
      <c r="R1373" s="27"/>
      <c r="S1373" s="27"/>
      <c r="T1373" s="27"/>
      <c r="U1373" s="27"/>
      <c r="V1373" s="27"/>
      <c r="W1373" s="27"/>
      <c r="X1373" s="27"/>
      <c r="Y1373" s="27"/>
      <c r="Z1373" s="27"/>
      <c r="AA1373" s="27"/>
      <c r="AB1373" s="27"/>
      <c r="AC1373" s="27"/>
      <c r="AD1373" s="27"/>
      <c r="AE1373" s="27">
        <v>123085236</v>
      </c>
    </row>
    <row r="1374" spans="1:31" ht="14">
      <c r="A1374" s="27"/>
      <c r="B1374" s="27"/>
      <c r="C1374" s="27"/>
      <c r="D1374" s="27"/>
      <c r="E1374" s="27"/>
      <c r="F1374" s="27"/>
      <c r="G1374" s="27"/>
      <c r="H1374" s="27"/>
      <c r="I1374" s="27"/>
      <c r="J1374" s="27"/>
      <c r="K1374" s="27"/>
      <c r="L1374" s="37"/>
      <c r="M1374" s="27"/>
      <c r="N1374" s="27"/>
      <c r="O1374" s="34"/>
      <c r="P1374" s="27"/>
      <c r="Q1374" s="27"/>
      <c r="R1374" s="27"/>
      <c r="S1374" s="27"/>
      <c r="T1374" s="27"/>
      <c r="U1374" s="27"/>
      <c r="V1374" s="27"/>
      <c r="W1374" s="27"/>
      <c r="X1374" s="27"/>
      <c r="Y1374" s="27"/>
      <c r="Z1374" s="27"/>
      <c r="AA1374" s="27"/>
      <c r="AB1374" s="27"/>
      <c r="AC1374" s="27"/>
      <c r="AD1374" s="27"/>
      <c r="AE1374" s="27"/>
    </row>
    <row r="1375" spans="1:31" ht="14">
      <c r="A1375" s="27"/>
      <c r="B1375" s="27"/>
      <c r="C1375" s="27"/>
      <c r="D1375" s="27"/>
      <c r="E1375" s="27"/>
      <c r="F1375" s="27"/>
      <c r="G1375" s="27"/>
      <c r="H1375" s="27"/>
      <c r="I1375" s="27"/>
      <c r="J1375" s="27"/>
      <c r="K1375" s="27"/>
      <c r="L1375" s="37"/>
      <c r="M1375" s="27"/>
      <c r="N1375" s="27"/>
      <c r="O1375" s="34"/>
      <c r="P1375" s="27"/>
      <c r="Q1375" s="27"/>
      <c r="R1375" s="27"/>
      <c r="S1375" s="27"/>
      <c r="T1375" s="27"/>
      <c r="U1375" s="27"/>
      <c r="V1375" s="27"/>
      <c r="W1375" s="27"/>
      <c r="X1375" s="27"/>
      <c r="Y1375" s="27"/>
      <c r="Z1375" s="27"/>
      <c r="AA1375" s="27"/>
      <c r="AB1375" s="27"/>
      <c r="AC1375" s="27"/>
      <c r="AD1375" s="27"/>
      <c r="AE1375" s="27"/>
    </row>
    <row r="1376" spans="1:31" ht="14">
      <c r="A1376" s="27"/>
      <c r="B1376" s="27"/>
      <c r="C1376" s="27"/>
      <c r="D1376" s="27"/>
      <c r="E1376" s="27"/>
      <c r="F1376" s="27"/>
      <c r="G1376" s="27"/>
      <c r="H1376" s="27"/>
      <c r="I1376" s="27"/>
      <c r="J1376" s="27"/>
      <c r="K1376" s="27"/>
      <c r="L1376" s="37"/>
      <c r="M1376" s="27"/>
      <c r="N1376" s="27"/>
      <c r="O1376" s="34"/>
      <c r="P1376" s="27"/>
      <c r="Q1376" s="27"/>
      <c r="R1376" s="27"/>
      <c r="S1376" s="27"/>
      <c r="T1376" s="27"/>
      <c r="U1376" s="27"/>
      <c r="V1376" s="27"/>
      <c r="W1376" s="35"/>
      <c r="X1376" s="27"/>
      <c r="Y1376" s="27"/>
      <c r="Z1376" s="27"/>
      <c r="AA1376" s="27"/>
      <c r="AB1376" s="27"/>
      <c r="AC1376" s="27"/>
      <c r="AD1376" s="27"/>
      <c r="AE1376" s="27">
        <v>123369393</v>
      </c>
    </row>
    <row r="1377" spans="1:31" ht="14">
      <c r="A1377" s="27"/>
      <c r="B1377" s="27"/>
      <c r="C1377" s="27"/>
      <c r="D1377" s="27"/>
      <c r="E1377" s="27"/>
      <c r="F1377" s="27"/>
      <c r="G1377" s="27"/>
      <c r="H1377" s="27"/>
      <c r="I1377" s="27"/>
      <c r="J1377" s="27"/>
      <c r="K1377" s="27"/>
      <c r="L1377" s="37"/>
      <c r="M1377" s="27"/>
      <c r="N1377" s="27"/>
      <c r="O1377" s="34"/>
      <c r="P1377" s="27"/>
      <c r="Q1377" s="27"/>
      <c r="R1377" s="27"/>
      <c r="S1377" s="27"/>
      <c r="T1377" s="27"/>
      <c r="U1377" s="27"/>
      <c r="V1377" s="27"/>
      <c r="W1377" s="27"/>
      <c r="X1377" s="27"/>
      <c r="Y1377" s="27"/>
      <c r="Z1377" s="27"/>
      <c r="AA1377" s="27"/>
      <c r="AB1377" s="27"/>
      <c r="AC1377" s="27"/>
      <c r="AD1377" s="27"/>
      <c r="AE1377" s="27"/>
    </row>
    <row r="1378" spans="1:31" ht="14">
      <c r="A1378" s="27"/>
      <c r="B1378" s="27"/>
      <c r="C1378" s="27"/>
      <c r="D1378" s="27"/>
      <c r="E1378" s="27"/>
      <c r="F1378" s="27"/>
      <c r="G1378" s="27"/>
      <c r="H1378" s="27"/>
      <c r="I1378" s="27"/>
      <c r="J1378" s="27"/>
      <c r="K1378" s="27"/>
      <c r="L1378" s="37"/>
      <c r="M1378" s="27"/>
      <c r="N1378" s="27"/>
      <c r="O1378" s="34"/>
      <c r="P1378" s="27"/>
      <c r="Q1378" s="27"/>
      <c r="R1378" s="27"/>
      <c r="S1378" s="27"/>
      <c r="T1378" s="27"/>
      <c r="U1378" s="27"/>
      <c r="V1378" s="27"/>
      <c r="W1378" s="27"/>
      <c r="X1378" s="27"/>
      <c r="Y1378" s="27"/>
      <c r="Z1378" s="27"/>
      <c r="AA1378" s="27"/>
      <c r="AB1378" s="27"/>
      <c r="AC1378" s="27"/>
      <c r="AD1378" s="27"/>
      <c r="AE1378" s="27"/>
    </row>
    <row r="1379" spans="1:31" ht="14">
      <c r="A1379" s="27"/>
      <c r="B1379" s="27"/>
      <c r="C1379" s="27"/>
      <c r="D1379" s="27"/>
      <c r="E1379" s="27"/>
      <c r="F1379" s="27"/>
      <c r="G1379" s="27"/>
      <c r="H1379" s="27"/>
      <c r="I1379" s="27"/>
      <c r="J1379" s="27"/>
      <c r="K1379" s="27"/>
      <c r="L1379" s="37"/>
      <c r="M1379" s="27"/>
      <c r="N1379" s="27"/>
      <c r="O1379" s="34"/>
      <c r="P1379" s="27"/>
      <c r="Q1379" s="27"/>
      <c r="R1379" s="27"/>
      <c r="S1379" s="27"/>
      <c r="T1379" s="27"/>
      <c r="U1379" s="27"/>
      <c r="V1379" s="27"/>
      <c r="W1379" s="27"/>
      <c r="X1379" s="27"/>
      <c r="Y1379" s="27"/>
      <c r="Z1379" s="27"/>
      <c r="AA1379" s="27"/>
      <c r="AB1379" s="27"/>
      <c r="AC1379" s="27"/>
      <c r="AD1379" s="27"/>
      <c r="AE1379" s="27"/>
    </row>
    <row r="1380" spans="1:31" ht="14">
      <c r="A1380" s="27"/>
      <c r="B1380" s="27"/>
      <c r="C1380" s="27"/>
      <c r="D1380" s="27"/>
      <c r="E1380" s="27"/>
      <c r="F1380" s="27"/>
      <c r="G1380" s="27"/>
      <c r="H1380" s="27"/>
      <c r="I1380" s="27"/>
      <c r="J1380" s="27"/>
      <c r="K1380" s="27"/>
      <c r="L1380" s="37"/>
      <c r="M1380" s="27"/>
      <c r="N1380" s="27"/>
      <c r="O1380" s="34"/>
      <c r="P1380" s="27"/>
      <c r="Q1380" s="27"/>
      <c r="R1380" s="27"/>
      <c r="S1380" s="27"/>
      <c r="T1380" s="27"/>
      <c r="U1380" s="27"/>
      <c r="V1380" s="27"/>
      <c r="W1380" s="27"/>
      <c r="X1380" s="27"/>
      <c r="Y1380" s="27"/>
      <c r="Z1380" s="27"/>
      <c r="AA1380" s="27"/>
      <c r="AB1380" s="27"/>
      <c r="AC1380" s="27"/>
      <c r="AD1380" s="27"/>
      <c r="AE1380" s="27"/>
    </row>
    <row r="1381" spans="1:31" ht="14">
      <c r="A1381" s="27"/>
      <c r="B1381" s="27"/>
      <c r="C1381" s="27"/>
      <c r="D1381" s="27"/>
      <c r="E1381" s="27"/>
      <c r="F1381" s="27"/>
      <c r="G1381" s="27"/>
      <c r="H1381" s="27"/>
      <c r="I1381" s="27"/>
      <c r="J1381" s="27"/>
      <c r="K1381" s="27"/>
      <c r="L1381" s="37"/>
      <c r="M1381" s="27"/>
      <c r="N1381" s="27"/>
      <c r="O1381" s="34"/>
      <c r="P1381" s="27"/>
      <c r="Q1381" s="27"/>
      <c r="R1381" s="27"/>
      <c r="S1381" s="27"/>
      <c r="T1381" s="27"/>
      <c r="U1381" s="27"/>
      <c r="V1381" s="27"/>
      <c r="W1381" s="27"/>
      <c r="X1381" s="27"/>
      <c r="Y1381" s="27"/>
      <c r="Z1381" s="27"/>
      <c r="AA1381" s="27"/>
      <c r="AB1381" s="27"/>
      <c r="AC1381" s="27"/>
      <c r="AD1381" s="27"/>
      <c r="AE1381" s="27"/>
    </row>
    <row r="1382" spans="1:31" ht="14">
      <c r="A1382" s="27"/>
      <c r="B1382" s="27"/>
      <c r="C1382" s="27"/>
      <c r="D1382" s="27"/>
      <c r="E1382" s="27"/>
      <c r="F1382" s="27"/>
      <c r="G1382" s="27"/>
      <c r="H1382" s="27"/>
      <c r="I1382" s="27"/>
      <c r="J1382" s="27"/>
      <c r="K1382" s="27"/>
      <c r="L1382" s="37"/>
      <c r="M1382" s="27"/>
      <c r="N1382" s="27"/>
      <c r="O1382" s="34"/>
      <c r="P1382" s="27"/>
      <c r="Q1382" s="27"/>
      <c r="R1382" s="27"/>
      <c r="S1382" s="27"/>
      <c r="T1382" s="27"/>
      <c r="U1382" s="27"/>
      <c r="V1382" s="27"/>
      <c r="W1382" s="27"/>
      <c r="X1382" s="27"/>
      <c r="Y1382" s="27"/>
      <c r="Z1382" s="27"/>
      <c r="AA1382" s="27"/>
      <c r="AB1382" s="27"/>
      <c r="AC1382" s="27"/>
      <c r="AD1382" s="27"/>
      <c r="AE1382" s="27"/>
    </row>
    <row r="1383" spans="1:31" ht="14">
      <c r="A1383" s="27"/>
      <c r="B1383" s="27"/>
      <c r="C1383" s="27"/>
      <c r="D1383" s="27"/>
      <c r="E1383" s="27"/>
      <c r="F1383" s="27"/>
      <c r="G1383" s="27"/>
      <c r="H1383" s="27"/>
      <c r="I1383" s="27"/>
      <c r="J1383" s="27"/>
      <c r="K1383" s="27"/>
      <c r="L1383" s="37"/>
      <c r="M1383" s="27"/>
      <c r="N1383" s="27"/>
      <c r="O1383" s="34"/>
      <c r="P1383" s="27"/>
      <c r="Q1383" s="27"/>
      <c r="R1383" s="27"/>
      <c r="S1383" s="27"/>
      <c r="T1383" s="27"/>
      <c r="U1383" s="27"/>
      <c r="V1383" s="27"/>
      <c r="W1383" s="27"/>
      <c r="X1383" s="27"/>
      <c r="Y1383" s="27"/>
      <c r="Z1383" s="27"/>
      <c r="AA1383" s="27"/>
      <c r="AB1383" s="27"/>
      <c r="AC1383" s="27"/>
      <c r="AD1383" s="27"/>
      <c r="AE1383" s="27"/>
    </row>
    <row r="1384" spans="1:31" ht="14">
      <c r="A1384" s="27"/>
      <c r="B1384" s="27"/>
      <c r="C1384" s="27"/>
      <c r="D1384" s="27"/>
      <c r="E1384" s="27"/>
      <c r="F1384" s="27"/>
      <c r="G1384" s="27"/>
      <c r="H1384" s="27"/>
      <c r="I1384" s="27"/>
      <c r="J1384" s="27"/>
      <c r="K1384" s="27"/>
      <c r="L1384" s="37"/>
      <c r="M1384" s="27"/>
      <c r="N1384" s="27"/>
      <c r="O1384" s="34"/>
      <c r="P1384" s="27"/>
      <c r="Q1384" s="27"/>
      <c r="R1384" s="27"/>
      <c r="S1384" s="27"/>
      <c r="T1384" s="27"/>
      <c r="U1384" s="27"/>
      <c r="V1384" s="27"/>
      <c r="W1384" s="27"/>
      <c r="X1384" s="27"/>
      <c r="Y1384" s="27"/>
      <c r="Z1384" s="27"/>
      <c r="AA1384" s="27"/>
      <c r="AB1384" s="27"/>
      <c r="AC1384" s="27"/>
      <c r="AD1384" s="27"/>
      <c r="AE1384" s="27"/>
    </row>
    <row r="1385" spans="1:31" ht="14">
      <c r="A1385" s="27"/>
      <c r="B1385" s="27"/>
      <c r="C1385" s="27"/>
      <c r="D1385" s="27"/>
      <c r="E1385" s="27"/>
      <c r="F1385" s="27"/>
      <c r="G1385" s="27"/>
      <c r="H1385" s="27"/>
      <c r="I1385" s="27"/>
      <c r="J1385" s="27"/>
      <c r="K1385" s="27"/>
      <c r="L1385" s="37"/>
      <c r="M1385" s="27"/>
      <c r="N1385" s="27"/>
      <c r="O1385" s="34"/>
      <c r="P1385" s="27"/>
      <c r="Q1385" s="27"/>
      <c r="R1385" s="27"/>
      <c r="S1385" s="27"/>
      <c r="T1385" s="27"/>
      <c r="U1385" s="27"/>
      <c r="V1385" s="27"/>
      <c r="W1385" s="27"/>
      <c r="X1385" s="27"/>
      <c r="Y1385" s="27"/>
      <c r="Z1385" s="27"/>
      <c r="AA1385" s="27"/>
      <c r="AB1385" s="27"/>
      <c r="AC1385" s="27"/>
      <c r="AD1385" s="27"/>
      <c r="AE1385" s="27"/>
    </row>
    <row r="1386" spans="1:31" ht="14">
      <c r="A1386" s="27"/>
      <c r="B1386" s="27"/>
      <c r="C1386" s="27"/>
      <c r="D1386" s="27"/>
      <c r="E1386" s="27"/>
      <c r="F1386" s="27"/>
      <c r="G1386" s="27"/>
      <c r="H1386" s="27"/>
      <c r="I1386" s="27"/>
      <c r="J1386" s="27"/>
      <c r="K1386" s="27"/>
      <c r="L1386" s="37"/>
      <c r="M1386" s="27"/>
      <c r="N1386" s="27"/>
      <c r="O1386" s="34"/>
      <c r="P1386" s="27"/>
      <c r="Q1386" s="27"/>
      <c r="R1386" s="27"/>
      <c r="S1386" s="27"/>
      <c r="T1386" s="27"/>
      <c r="U1386" s="27"/>
      <c r="V1386" s="27"/>
      <c r="W1386" s="27"/>
      <c r="X1386" s="27"/>
      <c r="Y1386" s="27"/>
      <c r="Z1386" s="27"/>
      <c r="AA1386" s="27"/>
      <c r="AB1386" s="27"/>
      <c r="AC1386" s="27"/>
      <c r="AD1386" s="27"/>
      <c r="AE1386" s="27"/>
    </row>
    <row r="1387" spans="1:31" ht="14">
      <c r="A1387" s="27"/>
      <c r="B1387" s="27"/>
      <c r="C1387" s="27"/>
      <c r="D1387" s="27"/>
      <c r="E1387" s="27"/>
      <c r="F1387" s="27"/>
      <c r="G1387" s="27"/>
      <c r="H1387" s="27"/>
      <c r="I1387" s="27"/>
      <c r="J1387" s="27"/>
      <c r="K1387" s="27"/>
      <c r="L1387" s="37"/>
      <c r="M1387" s="27"/>
      <c r="N1387" s="27"/>
      <c r="O1387" s="34"/>
      <c r="P1387" s="27"/>
      <c r="Q1387" s="27"/>
      <c r="R1387" s="27"/>
      <c r="S1387" s="27"/>
      <c r="T1387" s="27"/>
      <c r="U1387" s="27"/>
      <c r="V1387" s="27"/>
      <c r="W1387" s="27"/>
      <c r="X1387" s="27"/>
      <c r="Y1387" s="27"/>
      <c r="Z1387" s="27"/>
      <c r="AA1387" s="27"/>
      <c r="AB1387" s="27"/>
      <c r="AC1387" s="27"/>
      <c r="AD1387" s="27"/>
      <c r="AE1387" s="27"/>
    </row>
    <row r="1388" spans="1:31" ht="14">
      <c r="A1388" s="27"/>
      <c r="B1388" s="27"/>
      <c r="C1388" s="27"/>
      <c r="D1388" s="27"/>
      <c r="E1388" s="27"/>
      <c r="F1388" s="27"/>
      <c r="G1388" s="27"/>
      <c r="H1388" s="27"/>
      <c r="I1388" s="27"/>
      <c r="J1388" s="27"/>
      <c r="K1388" s="27"/>
      <c r="L1388" s="37"/>
      <c r="M1388" s="27"/>
      <c r="N1388" s="27"/>
      <c r="O1388" s="34"/>
      <c r="P1388" s="27"/>
      <c r="Q1388" s="27"/>
      <c r="R1388" s="27"/>
      <c r="S1388" s="27"/>
      <c r="T1388" s="27"/>
      <c r="U1388" s="27"/>
      <c r="V1388" s="27"/>
      <c r="W1388" s="27"/>
      <c r="X1388" s="27"/>
      <c r="Y1388" s="27"/>
      <c r="Z1388" s="27"/>
      <c r="AA1388" s="27"/>
      <c r="AB1388" s="27"/>
      <c r="AC1388" s="27"/>
      <c r="AD1388" s="27"/>
      <c r="AE1388" s="27"/>
    </row>
    <row r="1389" spans="1:31" ht="14">
      <c r="A1389" s="27"/>
      <c r="B1389" s="27"/>
      <c r="C1389" s="27"/>
      <c r="D1389" s="27"/>
      <c r="E1389" s="27"/>
      <c r="F1389" s="27"/>
      <c r="G1389" s="27"/>
      <c r="H1389" s="27"/>
      <c r="I1389" s="27"/>
      <c r="J1389" s="27"/>
      <c r="K1389" s="27"/>
      <c r="L1389" s="37"/>
      <c r="M1389" s="27"/>
      <c r="N1389" s="27"/>
      <c r="O1389" s="34"/>
      <c r="P1389" s="27"/>
      <c r="Q1389" s="27"/>
      <c r="R1389" s="27"/>
      <c r="S1389" s="27"/>
      <c r="T1389" s="27"/>
      <c r="U1389" s="27"/>
      <c r="V1389" s="27"/>
      <c r="W1389" s="27"/>
      <c r="X1389" s="27"/>
      <c r="Y1389" s="27"/>
      <c r="Z1389" s="27"/>
      <c r="AA1389" s="27"/>
      <c r="AB1389" s="27"/>
      <c r="AC1389" s="27"/>
      <c r="AD1389" s="27"/>
      <c r="AE1389" s="27"/>
    </row>
    <row r="1390" spans="1:31" ht="14">
      <c r="A1390" s="27"/>
      <c r="B1390" s="27"/>
      <c r="C1390" s="27"/>
      <c r="D1390" s="27"/>
      <c r="E1390" s="27"/>
      <c r="F1390" s="27"/>
      <c r="G1390" s="27"/>
      <c r="H1390" s="27"/>
      <c r="I1390" s="27"/>
      <c r="J1390" s="27"/>
      <c r="K1390" s="27"/>
      <c r="L1390" s="37"/>
      <c r="M1390" s="27"/>
      <c r="N1390" s="27"/>
      <c r="O1390" s="34"/>
      <c r="P1390" s="27"/>
      <c r="Q1390" s="27"/>
      <c r="R1390" s="27"/>
      <c r="S1390" s="27"/>
      <c r="T1390" s="27"/>
      <c r="U1390" s="27"/>
      <c r="V1390" s="27"/>
      <c r="W1390" s="27"/>
      <c r="X1390" s="27"/>
      <c r="Y1390" s="27"/>
      <c r="Z1390" s="27"/>
      <c r="AA1390" s="27"/>
      <c r="AB1390" s="27"/>
      <c r="AC1390" s="27"/>
      <c r="AD1390" s="27"/>
      <c r="AE1390" s="27"/>
    </row>
    <row r="1391" spans="1:31" ht="14">
      <c r="A1391" s="27"/>
      <c r="B1391" s="27"/>
      <c r="C1391" s="27"/>
      <c r="D1391" s="27"/>
      <c r="E1391" s="27"/>
      <c r="F1391" s="27"/>
      <c r="G1391" s="27"/>
      <c r="H1391" s="27"/>
      <c r="I1391" s="27"/>
      <c r="J1391" s="27"/>
      <c r="K1391" s="27"/>
      <c r="L1391" s="37"/>
      <c r="M1391" s="27"/>
      <c r="N1391" s="27"/>
      <c r="O1391" s="34"/>
      <c r="P1391" s="27"/>
      <c r="Q1391" s="27"/>
      <c r="R1391" s="27"/>
      <c r="S1391" s="27"/>
      <c r="T1391" s="27"/>
      <c r="U1391" s="27"/>
      <c r="V1391" s="27"/>
      <c r="W1391" s="27"/>
      <c r="X1391" s="27"/>
      <c r="Y1391" s="27"/>
      <c r="Z1391" s="27"/>
      <c r="AA1391" s="27"/>
      <c r="AB1391" s="27"/>
      <c r="AC1391" s="27"/>
      <c r="AD1391" s="27"/>
      <c r="AE1391" s="27"/>
    </row>
    <row r="1392" spans="1:31" ht="14">
      <c r="A1392" s="27"/>
      <c r="B1392" s="27"/>
      <c r="C1392" s="27"/>
      <c r="D1392" s="27"/>
      <c r="E1392" s="27"/>
      <c r="F1392" s="27"/>
      <c r="G1392" s="27"/>
      <c r="H1392" s="27"/>
      <c r="I1392" s="27"/>
      <c r="J1392" s="27"/>
      <c r="K1392" s="27"/>
      <c r="L1392" s="37"/>
      <c r="M1392" s="27"/>
      <c r="N1392" s="27"/>
      <c r="O1392" s="34"/>
      <c r="P1392" s="27"/>
      <c r="Q1392" s="27"/>
      <c r="R1392" s="27"/>
      <c r="S1392" s="27"/>
      <c r="T1392" s="27"/>
      <c r="U1392" s="27"/>
      <c r="V1392" s="27"/>
      <c r="W1392" s="27"/>
      <c r="X1392" s="27"/>
      <c r="Y1392" s="27"/>
      <c r="Z1392" s="27"/>
      <c r="AA1392" s="27"/>
      <c r="AB1392" s="27"/>
      <c r="AC1392" s="27"/>
      <c r="AD1392" s="27"/>
      <c r="AE1392" s="27">
        <v>123130778</v>
      </c>
    </row>
    <row r="1393" spans="1:31" ht="14">
      <c r="A1393" s="27"/>
      <c r="B1393" s="27"/>
      <c r="C1393" s="27"/>
      <c r="D1393" s="27"/>
      <c r="E1393" s="27"/>
      <c r="F1393" s="27"/>
      <c r="G1393" s="27"/>
      <c r="H1393" s="27"/>
      <c r="I1393" s="27"/>
      <c r="J1393" s="27"/>
      <c r="K1393" s="27"/>
      <c r="L1393" s="37"/>
      <c r="M1393" s="27"/>
      <c r="N1393" s="27"/>
      <c r="O1393" s="34"/>
      <c r="P1393" s="27"/>
      <c r="Q1393" s="27"/>
      <c r="R1393" s="27"/>
      <c r="S1393" s="27"/>
      <c r="T1393" s="27"/>
      <c r="U1393" s="27"/>
      <c r="V1393" s="27"/>
      <c r="W1393" s="27"/>
      <c r="X1393" s="27"/>
      <c r="Y1393" s="27"/>
      <c r="Z1393" s="27"/>
      <c r="AA1393" s="27"/>
      <c r="AB1393" s="27"/>
      <c r="AC1393" s="27"/>
      <c r="AD1393" s="27"/>
      <c r="AE1393" s="27"/>
    </row>
    <row r="1394" spans="1:31" ht="14">
      <c r="A1394" s="27"/>
      <c r="B1394" s="27"/>
      <c r="C1394" s="27"/>
      <c r="D1394" s="27"/>
      <c r="E1394" s="27"/>
      <c r="F1394" s="27"/>
      <c r="G1394" s="27"/>
      <c r="H1394" s="27"/>
      <c r="I1394" s="27"/>
      <c r="J1394" s="27"/>
      <c r="K1394" s="27"/>
      <c r="L1394" s="37"/>
      <c r="M1394" s="27"/>
      <c r="N1394" s="27"/>
      <c r="O1394" s="34"/>
      <c r="P1394" s="27"/>
      <c r="Q1394" s="27"/>
      <c r="R1394" s="27"/>
      <c r="S1394" s="27"/>
      <c r="T1394" s="27"/>
      <c r="U1394" s="27"/>
      <c r="V1394" s="27"/>
      <c r="W1394" s="27"/>
      <c r="X1394" s="27"/>
      <c r="Y1394" s="27"/>
      <c r="Z1394" s="27"/>
      <c r="AA1394" s="27"/>
      <c r="AB1394" s="27"/>
      <c r="AC1394" s="27"/>
      <c r="AD1394" s="27"/>
      <c r="AE1394" s="27"/>
    </row>
    <row r="1395" spans="1:31" ht="14">
      <c r="A1395" s="27"/>
      <c r="B1395" s="27"/>
      <c r="C1395" s="27"/>
      <c r="D1395" s="27"/>
      <c r="E1395" s="27"/>
      <c r="F1395" s="27"/>
      <c r="G1395" s="27"/>
      <c r="H1395" s="27"/>
      <c r="I1395" s="27"/>
      <c r="J1395" s="27"/>
      <c r="K1395" s="27"/>
      <c r="L1395" s="37"/>
      <c r="M1395" s="27"/>
      <c r="N1395" s="27"/>
      <c r="O1395" s="34"/>
      <c r="P1395" s="27"/>
      <c r="Q1395" s="27"/>
      <c r="R1395" s="27"/>
      <c r="S1395" s="27"/>
      <c r="T1395" s="27"/>
      <c r="U1395" s="27"/>
      <c r="V1395" s="27"/>
      <c r="W1395" s="27"/>
      <c r="X1395" s="27"/>
      <c r="Y1395" s="27"/>
      <c r="Z1395" s="27"/>
      <c r="AA1395" s="27"/>
      <c r="AB1395" s="27"/>
      <c r="AC1395" s="27"/>
      <c r="AD1395" s="27"/>
      <c r="AE1395" s="27"/>
    </row>
    <row r="1396" spans="1:31" ht="14">
      <c r="A1396" s="27"/>
      <c r="B1396" s="27"/>
      <c r="C1396" s="27"/>
      <c r="D1396" s="27"/>
      <c r="E1396" s="27"/>
      <c r="F1396" s="27"/>
      <c r="G1396" s="27"/>
      <c r="H1396" s="27"/>
      <c r="I1396" s="27"/>
      <c r="J1396" s="27"/>
      <c r="K1396" s="27"/>
      <c r="L1396" s="37"/>
      <c r="M1396" s="27"/>
      <c r="N1396" s="27"/>
      <c r="O1396" s="34"/>
      <c r="P1396" s="27"/>
      <c r="Q1396" s="27"/>
      <c r="R1396" s="27"/>
      <c r="S1396" s="27"/>
      <c r="T1396" s="27"/>
      <c r="U1396" s="27"/>
      <c r="V1396" s="27"/>
      <c r="W1396" s="27"/>
      <c r="X1396" s="27"/>
      <c r="Y1396" s="27"/>
      <c r="Z1396" s="27"/>
      <c r="AA1396" s="27"/>
      <c r="AB1396" s="27"/>
      <c r="AC1396" s="27"/>
      <c r="AD1396" s="27"/>
      <c r="AE1396" s="27"/>
    </row>
    <row r="1397" spans="1:31" ht="14">
      <c r="A1397" s="27"/>
      <c r="B1397" s="27"/>
      <c r="C1397" s="27"/>
      <c r="D1397" s="27"/>
      <c r="E1397" s="27"/>
      <c r="F1397" s="27"/>
      <c r="G1397" s="27"/>
      <c r="H1397" s="27"/>
      <c r="I1397" s="27"/>
      <c r="J1397" s="27"/>
      <c r="K1397" s="27"/>
      <c r="L1397" s="37"/>
      <c r="M1397" s="27"/>
      <c r="N1397" s="27"/>
      <c r="O1397" s="34"/>
      <c r="P1397" s="27"/>
      <c r="Q1397" s="27"/>
      <c r="R1397" s="27"/>
      <c r="S1397" s="27"/>
      <c r="T1397" s="27"/>
      <c r="U1397" s="27"/>
      <c r="V1397" s="27"/>
      <c r="W1397" s="35"/>
      <c r="X1397" s="27"/>
      <c r="Y1397" s="27"/>
      <c r="Z1397" s="27"/>
      <c r="AA1397" s="27"/>
      <c r="AB1397" s="27"/>
      <c r="AC1397" s="27"/>
      <c r="AD1397" s="27"/>
      <c r="AE1397" s="27"/>
    </row>
    <row r="1398" spans="1:31" ht="14">
      <c r="A1398" s="27"/>
      <c r="B1398" s="27"/>
      <c r="C1398" s="27"/>
      <c r="D1398" s="27"/>
      <c r="E1398" s="27"/>
      <c r="F1398" s="27"/>
      <c r="G1398" s="27"/>
      <c r="H1398" s="27"/>
      <c r="I1398" s="27"/>
      <c r="J1398" s="27"/>
      <c r="K1398" s="27"/>
      <c r="L1398" s="37"/>
      <c r="M1398" s="27"/>
      <c r="N1398" s="27"/>
      <c r="O1398" s="34"/>
      <c r="P1398" s="27"/>
      <c r="Q1398" s="27"/>
      <c r="R1398" s="27"/>
      <c r="S1398" s="27"/>
      <c r="T1398" s="27"/>
      <c r="U1398" s="27"/>
      <c r="V1398" s="27"/>
      <c r="W1398" s="27"/>
      <c r="X1398" s="27"/>
      <c r="Y1398" s="27"/>
      <c r="Z1398" s="27"/>
      <c r="AA1398" s="27"/>
      <c r="AB1398" s="27"/>
      <c r="AC1398" s="27"/>
      <c r="AD1398" s="27"/>
      <c r="AE1398" s="27"/>
    </row>
    <row r="1399" spans="1:31" ht="14">
      <c r="A1399" s="27"/>
      <c r="B1399" s="27"/>
      <c r="C1399" s="27"/>
      <c r="D1399" s="27"/>
      <c r="E1399" s="27"/>
      <c r="F1399" s="27"/>
      <c r="G1399" s="27"/>
      <c r="H1399" s="27"/>
      <c r="I1399" s="27"/>
      <c r="J1399" s="27"/>
      <c r="K1399" s="27"/>
      <c r="L1399" s="37"/>
      <c r="M1399" s="27"/>
      <c r="N1399" s="27"/>
      <c r="O1399" s="34"/>
      <c r="P1399" s="27"/>
      <c r="Q1399" s="27"/>
      <c r="R1399" s="27"/>
      <c r="S1399" s="27"/>
      <c r="T1399" s="27"/>
      <c r="U1399" s="27"/>
      <c r="V1399" s="27"/>
      <c r="W1399" s="27"/>
      <c r="X1399" s="27"/>
      <c r="Y1399" s="27"/>
      <c r="Z1399" s="27"/>
      <c r="AA1399" s="27"/>
      <c r="AB1399" s="27"/>
      <c r="AC1399" s="27"/>
      <c r="AD1399" s="27"/>
      <c r="AE1399" s="27">
        <v>123101175</v>
      </c>
    </row>
    <row r="1400" spans="1:31" ht="14">
      <c r="A1400" s="27"/>
      <c r="B1400" s="27"/>
      <c r="C1400" s="27"/>
      <c r="D1400" s="27"/>
      <c r="E1400" s="27"/>
      <c r="F1400" s="27"/>
      <c r="G1400" s="27"/>
      <c r="H1400" s="27"/>
      <c r="I1400" s="27"/>
      <c r="J1400" s="27"/>
      <c r="K1400" s="27"/>
      <c r="L1400" s="37"/>
      <c r="M1400" s="27"/>
      <c r="N1400" s="27"/>
      <c r="O1400" s="34"/>
      <c r="P1400" s="27"/>
      <c r="Q1400" s="27"/>
      <c r="R1400" s="27"/>
      <c r="S1400" s="27"/>
      <c r="T1400" s="27"/>
      <c r="U1400" s="27"/>
      <c r="V1400" s="27"/>
      <c r="W1400" s="27"/>
      <c r="X1400" s="27"/>
      <c r="Y1400" s="27"/>
      <c r="Z1400" s="27"/>
      <c r="AA1400" s="27"/>
      <c r="AB1400" s="27"/>
      <c r="AC1400" s="27"/>
      <c r="AD1400" s="27"/>
      <c r="AE1400" s="27"/>
    </row>
    <row r="1401" spans="1:31" ht="14">
      <c r="A1401" s="27"/>
      <c r="B1401" s="27"/>
      <c r="C1401" s="27"/>
      <c r="D1401" s="27"/>
      <c r="E1401" s="27"/>
      <c r="F1401" s="27"/>
      <c r="G1401" s="27"/>
      <c r="H1401" s="27"/>
      <c r="I1401" s="27"/>
      <c r="J1401" s="27"/>
      <c r="K1401" s="27"/>
      <c r="L1401" s="37"/>
      <c r="M1401" s="27"/>
      <c r="N1401" s="27"/>
      <c r="O1401" s="34"/>
      <c r="P1401" s="27"/>
      <c r="Q1401" s="27"/>
      <c r="R1401" s="27"/>
      <c r="S1401" s="27"/>
      <c r="T1401" s="27"/>
      <c r="U1401" s="27"/>
      <c r="V1401" s="27"/>
      <c r="W1401" s="27"/>
      <c r="X1401" s="27"/>
      <c r="Y1401" s="27"/>
      <c r="Z1401" s="27"/>
      <c r="AA1401" s="27"/>
      <c r="AB1401" s="27"/>
      <c r="AC1401" s="27"/>
      <c r="AD1401" s="27"/>
      <c r="AE1401" s="27"/>
    </row>
    <row r="1402" spans="1:31" ht="14">
      <c r="A1402" s="27"/>
      <c r="B1402" s="27"/>
      <c r="C1402" s="27"/>
      <c r="D1402" s="27"/>
      <c r="E1402" s="27"/>
      <c r="F1402" s="27"/>
      <c r="G1402" s="27"/>
      <c r="H1402" s="27"/>
      <c r="I1402" s="27"/>
      <c r="J1402" s="27"/>
      <c r="K1402" s="27"/>
      <c r="L1402" s="37"/>
      <c r="M1402" s="27"/>
      <c r="N1402" s="27"/>
      <c r="O1402" s="34"/>
      <c r="P1402" s="27"/>
      <c r="Q1402" s="27"/>
      <c r="R1402" s="27"/>
      <c r="S1402" s="27"/>
      <c r="T1402" s="27"/>
      <c r="U1402" s="27"/>
      <c r="V1402" s="27"/>
      <c r="W1402" s="35"/>
      <c r="X1402" s="27"/>
      <c r="Y1402" s="27"/>
      <c r="Z1402" s="27"/>
      <c r="AA1402" s="27"/>
      <c r="AB1402" s="27"/>
      <c r="AC1402" s="27"/>
      <c r="AD1402" s="27"/>
      <c r="AE1402" s="27"/>
    </row>
    <row r="1403" spans="1:31" ht="14">
      <c r="A1403" s="27"/>
      <c r="B1403" s="27"/>
      <c r="C1403" s="27"/>
      <c r="D1403" s="27"/>
      <c r="E1403" s="27"/>
      <c r="F1403" s="27"/>
      <c r="G1403" s="27"/>
      <c r="H1403" s="27"/>
      <c r="I1403" s="27"/>
      <c r="J1403" s="27"/>
      <c r="K1403" s="27"/>
      <c r="L1403" s="37"/>
      <c r="M1403" s="27"/>
      <c r="N1403" s="27"/>
      <c r="O1403" s="34"/>
      <c r="P1403" s="27"/>
      <c r="Q1403" s="27"/>
      <c r="R1403" s="27"/>
      <c r="S1403" s="27"/>
      <c r="T1403" s="27"/>
      <c r="U1403" s="27"/>
      <c r="V1403" s="27"/>
      <c r="W1403" s="27"/>
      <c r="X1403" s="27"/>
      <c r="Y1403" s="27"/>
      <c r="Z1403" s="27"/>
      <c r="AA1403" s="27"/>
      <c r="AB1403" s="27"/>
      <c r="AC1403" s="27"/>
      <c r="AD1403" s="27"/>
      <c r="AE1403" s="27"/>
    </row>
    <row r="1404" spans="1:31" ht="14">
      <c r="A1404" s="27"/>
      <c r="B1404" s="27"/>
      <c r="C1404" s="27"/>
      <c r="D1404" s="27"/>
      <c r="E1404" s="27"/>
      <c r="F1404" s="27"/>
      <c r="G1404" s="27"/>
      <c r="H1404" s="27"/>
      <c r="I1404" s="27"/>
      <c r="J1404" s="27"/>
      <c r="K1404" s="27"/>
      <c r="L1404" s="37"/>
      <c r="M1404" s="27"/>
      <c r="N1404" s="27"/>
      <c r="O1404" s="34"/>
      <c r="P1404" s="27"/>
      <c r="Q1404" s="27"/>
      <c r="R1404" s="27"/>
      <c r="S1404" s="27"/>
      <c r="T1404" s="27"/>
      <c r="U1404" s="27"/>
      <c r="V1404" s="27"/>
      <c r="W1404" s="27"/>
      <c r="X1404" s="27"/>
      <c r="Y1404" s="27"/>
      <c r="Z1404" s="27"/>
      <c r="AA1404" s="27"/>
      <c r="AB1404" s="27"/>
      <c r="AC1404" s="27"/>
      <c r="AD1404" s="27"/>
      <c r="AE1404" s="27"/>
    </row>
    <row r="1405" spans="1:31" ht="14">
      <c r="A1405" s="27"/>
      <c r="B1405" s="27"/>
      <c r="C1405" s="27"/>
      <c r="D1405" s="27"/>
      <c r="E1405" s="27"/>
      <c r="F1405" s="27"/>
      <c r="G1405" s="27"/>
      <c r="H1405" s="27"/>
      <c r="I1405" s="27"/>
      <c r="J1405" s="27"/>
      <c r="K1405" s="27"/>
      <c r="L1405" s="37"/>
      <c r="M1405" s="27"/>
      <c r="N1405" s="27"/>
      <c r="O1405" s="34"/>
      <c r="P1405" s="27"/>
      <c r="Q1405" s="27"/>
      <c r="R1405" s="27"/>
      <c r="S1405" s="27"/>
      <c r="T1405" s="27"/>
      <c r="U1405" s="27"/>
      <c r="V1405" s="27"/>
      <c r="W1405" s="27"/>
      <c r="X1405" s="27"/>
      <c r="Y1405" s="27"/>
      <c r="Z1405" s="27"/>
      <c r="AA1405" s="27"/>
      <c r="AB1405" s="27"/>
      <c r="AC1405" s="27"/>
      <c r="AD1405" s="27"/>
      <c r="AE1405" s="27"/>
    </row>
    <row r="1406" spans="1:31" ht="14">
      <c r="A1406" s="27"/>
      <c r="B1406" s="27"/>
      <c r="C1406" s="27"/>
      <c r="D1406" s="27"/>
      <c r="E1406" s="27"/>
      <c r="F1406" s="27"/>
      <c r="G1406" s="27"/>
      <c r="H1406" s="27"/>
      <c r="I1406" s="27"/>
      <c r="J1406" s="27"/>
      <c r="K1406" s="27"/>
      <c r="L1406" s="37"/>
      <c r="M1406" s="27"/>
      <c r="N1406" s="27"/>
      <c r="O1406" s="34"/>
      <c r="P1406" s="27"/>
      <c r="Q1406" s="27"/>
      <c r="R1406" s="27"/>
      <c r="S1406" s="27"/>
      <c r="T1406" s="27"/>
      <c r="U1406" s="27"/>
      <c r="V1406" s="27"/>
      <c r="W1406" s="27"/>
      <c r="X1406" s="27"/>
      <c r="Y1406" s="27"/>
      <c r="Z1406" s="27"/>
      <c r="AA1406" s="27"/>
      <c r="AB1406" s="27"/>
      <c r="AC1406" s="27"/>
      <c r="AD1406" s="27"/>
      <c r="AE1406" s="27"/>
    </row>
    <row r="1407" spans="1:31" ht="14">
      <c r="A1407" s="27"/>
      <c r="B1407" s="27"/>
      <c r="C1407" s="27"/>
      <c r="D1407" s="27"/>
      <c r="E1407" s="27"/>
      <c r="F1407" s="27"/>
      <c r="G1407" s="27"/>
      <c r="H1407" s="27"/>
      <c r="I1407" s="27"/>
      <c r="J1407" s="27"/>
      <c r="K1407" s="27"/>
      <c r="L1407" s="37"/>
      <c r="M1407" s="27"/>
      <c r="N1407" s="27"/>
      <c r="O1407" s="34"/>
      <c r="P1407" s="27"/>
      <c r="Q1407" s="27"/>
      <c r="R1407" s="27"/>
      <c r="S1407" s="27"/>
      <c r="T1407" s="27"/>
      <c r="U1407" s="27"/>
      <c r="V1407" s="27"/>
      <c r="W1407" s="27"/>
      <c r="X1407" s="27"/>
      <c r="Y1407" s="27"/>
      <c r="Z1407" s="27"/>
      <c r="AA1407" s="27"/>
      <c r="AB1407" s="27"/>
      <c r="AC1407" s="27"/>
      <c r="AD1407" s="27">
        <v>124003160</v>
      </c>
      <c r="AE1407" s="27"/>
    </row>
    <row r="1408" spans="1:31" ht="14">
      <c r="A1408" s="27"/>
      <c r="B1408" s="27"/>
      <c r="C1408" s="27"/>
      <c r="D1408" s="27"/>
      <c r="E1408" s="27"/>
      <c r="F1408" s="27"/>
      <c r="G1408" s="27"/>
      <c r="H1408" s="27"/>
      <c r="I1408" s="27"/>
      <c r="J1408" s="27"/>
      <c r="K1408" s="27"/>
      <c r="L1408" s="37"/>
      <c r="M1408" s="27"/>
      <c r="N1408" s="27"/>
      <c r="O1408" s="34"/>
      <c r="P1408" s="27"/>
      <c r="Q1408" s="27"/>
      <c r="R1408" s="27"/>
      <c r="S1408" s="27"/>
      <c r="T1408" s="27"/>
      <c r="U1408" s="27"/>
      <c r="V1408" s="27"/>
      <c r="W1408" s="27"/>
      <c r="X1408" s="27"/>
      <c r="Y1408" s="27"/>
      <c r="Z1408" s="27"/>
      <c r="AA1408" s="27"/>
      <c r="AB1408" s="27"/>
      <c r="AC1408" s="27"/>
      <c r="AD1408" s="27"/>
      <c r="AE1408" s="27"/>
    </row>
    <row r="1409" spans="1:31" ht="14">
      <c r="A1409" s="27"/>
      <c r="B1409" s="27"/>
      <c r="C1409" s="27"/>
      <c r="D1409" s="27"/>
      <c r="E1409" s="27"/>
      <c r="F1409" s="27"/>
      <c r="G1409" s="27"/>
      <c r="H1409" s="27"/>
      <c r="I1409" s="27"/>
      <c r="J1409" s="27"/>
      <c r="K1409" s="27"/>
      <c r="L1409" s="37"/>
      <c r="M1409" s="27"/>
      <c r="N1409" s="27"/>
      <c r="O1409" s="34"/>
      <c r="P1409" s="27"/>
      <c r="Q1409" s="27"/>
      <c r="R1409" s="27"/>
      <c r="S1409" s="27"/>
      <c r="T1409" s="27"/>
      <c r="U1409" s="27"/>
      <c r="V1409" s="27"/>
      <c r="W1409" s="27"/>
      <c r="X1409" s="27"/>
      <c r="Y1409" s="27"/>
      <c r="Z1409" s="27"/>
      <c r="AA1409" s="27"/>
      <c r="AB1409" s="27"/>
      <c r="AC1409" s="27"/>
      <c r="AD1409" s="27"/>
      <c r="AE1409" s="27">
        <v>123082744</v>
      </c>
    </row>
    <row r="1410" spans="1:31" ht="14">
      <c r="A1410" s="27"/>
      <c r="B1410" s="27"/>
      <c r="C1410" s="27"/>
      <c r="D1410" s="27"/>
      <c r="E1410" s="27"/>
      <c r="F1410" s="27"/>
      <c r="G1410" s="27"/>
      <c r="H1410" s="27"/>
      <c r="I1410" s="27"/>
      <c r="J1410" s="27"/>
      <c r="K1410" s="27"/>
      <c r="L1410" s="37"/>
      <c r="M1410" s="27"/>
      <c r="N1410" s="27"/>
      <c r="O1410" s="34"/>
      <c r="P1410" s="27"/>
      <c r="Q1410" s="27"/>
      <c r="R1410" s="27"/>
      <c r="S1410" s="27"/>
      <c r="T1410" s="27"/>
      <c r="U1410" s="27"/>
      <c r="V1410" s="27"/>
      <c r="W1410" s="27"/>
      <c r="X1410" s="27"/>
      <c r="Y1410" s="27"/>
      <c r="Z1410" s="27"/>
      <c r="AA1410" s="27"/>
      <c r="AB1410" s="27"/>
      <c r="AC1410" s="27"/>
      <c r="AD1410" s="27"/>
      <c r="AE1410" s="27"/>
    </row>
    <row r="1411" spans="1:31" ht="14">
      <c r="A1411" s="27"/>
      <c r="B1411" s="27"/>
      <c r="C1411" s="27"/>
      <c r="D1411" s="27"/>
      <c r="E1411" s="27"/>
      <c r="F1411" s="27"/>
      <c r="G1411" s="27"/>
      <c r="H1411" s="27"/>
      <c r="I1411" s="27"/>
      <c r="J1411" s="27"/>
      <c r="K1411" s="27"/>
      <c r="L1411" s="37"/>
      <c r="M1411" s="27"/>
      <c r="N1411" s="27"/>
      <c r="O1411" s="34"/>
      <c r="P1411" s="27"/>
      <c r="Q1411" s="27"/>
      <c r="R1411" s="27"/>
      <c r="S1411" s="27"/>
      <c r="T1411" s="27"/>
      <c r="U1411" s="27"/>
      <c r="V1411" s="27"/>
      <c r="W1411" s="27"/>
      <c r="X1411" s="27"/>
      <c r="Y1411" s="27"/>
      <c r="Z1411" s="27"/>
      <c r="AA1411" s="27"/>
      <c r="AB1411" s="27"/>
      <c r="AC1411" s="27"/>
      <c r="AD1411" s="27"/>
      <c r="AE1411" s="27">
        <v>123096854</v>
      </c>
    </row>
    <row r="1412" spans="1:31" ht="14">
      <c r="A1412" s="27"/>
      <c r="B1412" s="27"/>
      <c r="C1412" s="27"/>
      <c r="D1412" s="27"/>
      <c r="E1412" s="27"/>
      <c r="F1412" s="27"/>
      <c r="G1412" s="27"/>
      <c r="H1412" s="27"/>
      <c r="I1412" s="27"/>
      <c r="J1412" s="27"/>
      <c r="K1412" s="27"/>
      <c r="L1412" s="37"/>
      <c r="M1412" s="27"/>
      <c r="N1412" s="27"/>
      <c r="O1412" s="34"/>
      <c r="P1412" s="27"/>
      <c r="Q1412" s="27"/>
      <c r="R1412" s="27"/>
      <c r="S1412" s="27"/>
      <c r="T1412" s="27"/>
      <c r="U1412" s="27"/>
      <c r="V1412" s="27"/>
      <c r="W1412" s="36"/>
      <c r="X1412" s="27"/>
      <c r="Y1412" s="27"/>
      <c r="Z1412" s="27"/>
      <c r="AA1412" s="27"/>
      <c r="AB1412" s="27"/>
      <c r="AC1412" s="27"/>
      <c r="AD1412" s="27"/>
      <c r="AE1412" s="27"/>
    </row>
    <row r="1413" spans="1:31" ht="14">
      <c r="A1413" s="27"/>
      <c r="B1413" s="27"/>
      <c r="C1413" s="27"/>
      <c r="D1413" s="27"/>
      <c r="E1413" s="27"/>
      <c r="F1413" s="27"/>
      <c r="G1413" s="27"/>
      <c r="H1413" s="27"/>
      <c r="I1413" s="27"/>
      <c r="J1413" s="27"/>
      <c r="K1413" s="27"/>
      <c r="L1413" s="37"/>
      <c r="M1413" s="27"/>
      <c r="N1413" s="27"/>
      <c r="O1413" s="34"/>
      <c r="P1413" s="27"/>
      <c r="Q1413" s="27"/>
      <c r="R1413" s="27"/>
      <c r="S1413" s="27"/>
      <c r="T1413" s="27"/>
      <c r="U1413" s="27"/>
      <c r="V1413" s="27"/>
      <c r="W1413" s="27"/>
      <c r="X1413" s="27"/>
      <c r="Y1413" s="27"/>
      <c r="Z1413" s="27"/>
      <c r="AA1413" s="27"/>
      <c r="AB1413" s="27"/>
      <c r="AC1413" s="27"/>
      <c r="AD1413" s="27"/>
      <c r="AE1413" s="27"/>
    </row>
    <row r="1414" spans="1:31" ht="14">
      <c r="A1414" s="27"/>
      <c r="B1414" s="27"/>
      <c r="C1414" s="27"/>
      <c r="D1414" s="27"/>
      <c r="E1414" s="27"/>
      <c r="F1414" s="27"/>
      <c r="G1414" s="27"/>
      <c r="H1414" s="27"/>
      <c r="I1414" s="27"/>
      <c r="J1414" s="27"/>
      <c r="K1414" s="27"/>
      <c r="L1414" s="37"/>
      <c r="M1414" s="27"/>
      <c r="N1414" s="27"/>
      <c r="O1414" s="34"/>
      <c r="P1414" s="27"/>
      <c r="Q1414" s="27"/>
      <c r="R1414" s="27"/>
      <c r="S1414" s="27"/>
      <c r="T1414" s="27"/>
      <c r="U1414" s="27"/>
      <c r="V1414" s="27"/>
      <c r="W1414" s="27"/>
      <c r="X1414" s="27"/>
      <c r="Y1414" s="27"/>
      <c r="Z1414" s="27"/>
      <c r="AA1414" s="27"/>
      <c r="AB1414" s="27"/>
      <c r="AC1414" s="27"/>
      <c r="AD1414" s="27"/>
      <c r="AE1414" s="27"/>
    </row>
    <row r="1415" spans="1:31" ht="14">
      <c r="A1415" s="27"/>
      <c r="B1415" s="27"/>
      <c r="C1415" s="27"/>
      <c r="D1415" s="27"/>
      <c r="E1415" s="27"/>
      <c r="F1415" s="27"/>
      <c r="G1415" s="27"/>
      <c r="H1415" s="27"/>
      <c r="I1415" s="27"/>
      <c r="J1415" s="27"/>
      <c r="K1415" s="27"/>
      <c r="L1415" s="37"/>
      <c r="M1415" s="27"/>
      <c r="N1415" s="27"/>
      <c r="O1415" s="34"/>
      <c r="P1415" s="27"/>
      <c r="Q1415" s="27"/>
      <c r="R1415" s="27"/>
      <c r="S1415" s="27"/>
      <c r="T1415" s="27"/>
      <c r="U1415" s="27"/>
      <c r="V1415" s="27"/>
      <c r="W1415" s="27"/>
      <c r="X1415" s="27"/>
      <c r="Y1415" s="27"/>
      <c r="Z1415" s="27"/>
      <c r="AA1415" s="27"/>
      <c r="AB1415" s="27"/>
      <c r="AC1415" s="27"/>
      <c r="AD1415" s="27"/>
      <c r="AE1415" s="27"/>
    </row>
    <row r="1416" spans="1:31" ht="14">
      <c r="A1416" s="27"/>
      <c r="B1416" s="27"/>
      <c r="C1416" s="27"/>
      <c r="D1416" s="27"/>
      <c r="E1416" s="27"/>
      <c r="F1416" s="27"/>
      <c r="G1416" s="27"/>
      <c r="H1416" s="27"/>
      <c r="I1416" s="27"/>
      <c r="J1416" s="27"/>
      <c r="K1416" s="27"/>
      <c r="L1416" s="37"/>
      <c r="M1416" s="27"/>
      <c r="N1416" s="27"/>
      <c r="O1416" s="34"/>
      <c r="P1416" s="27"/>
      <c r="Q1416" s="27"/>
      <c r="R1416" s="27"/>
      <c r="S1416" s="27"/>
      <c r="T1416" s="27"/>
      <c r="U1416" s="27"/>
      <c r="V1416" s="27"/>
      <c r="W1416" s="27"/>
      <c r="X1416" s="27"/>
      <c r="Y1416" s="27"/>
      <c r="Z1416" s="27"/>
      <c r="AA1416" s="27"/>
      <c r="AB1416" s="27"/>
      <c r="AC1416" s="27"/>
      <c r="AD1416" s="27"/>
      <c r="AE1416" s="27">
        <v>123088676</v>
      </c>
    </row>
    <row r="1417" spans="1:31" ht="14">
      <c r="A1417" s="27"/>
      <c r="B1417" s="27"/>
      <c r="C1417" s="27"/>
      <c r="D1417" s="27"/>
      <c r="E1417" s="27"/>
      <c r="F1417" s="27"/>
      <c r="G1417" s="27"/>
      <c r="H1417" s="27"/>
      <c r="I1417" s="27"/>
      <c r="J1417" s="27"/>
      <c r="K1417" s="27"/>
      <c r="L1417" s="37"/>
      <c r="M1417" s="27"/>
      <c r="N1417" s="27"/>
      <c r="O1417" s="34"/>
      <c r="P1417" s="27"/>
      <c r="Q1417" s="27"/>
      <c r="R1417" s="27"/>
      <c r="S1417" s="27"/>
      <c r="T1417" s="27"/>
      <c r="U1417" s="27"/>
      <c r="V1417" s="27"/>
      <c r="W1417" s="27"/>
      <c r="X1417" s="27"/>
      <c r="Y1417" s="27"/>
      <c r="Z1417" s="27"/>
      <c r="AA1417" s="27"/>
      <c r="AB1417" s="27"/>
      <c r="AC1417" s="27"/>
      <c r="AD1417" s="27"/>
      <c r="AE1417" s="27"/>
    </row>
    <row r="1418" spans="1:31" ht="14">
      <c r="A1418" s="27"/>
      <c r="B1418" s="27"/>
      <c r="C1418" s="27"/>
      <c r="D1418" s="27"/>
      <c r="E1418" s="27"/>
      <c r="F1418" s="27"/>
      <c r="G1418" s="27"/>
      <c r="H1418" s="27"/>
      <c r="I1418" s="27"/>
      <c r="J1418" s="27"/>
      <c r="K1418" s="27"/>
      <c r="L1418" s="37"/>
      <c r="M1418" s="27"/>
      <c r="N1418" s="27"/>
      <c r="O1418" s="34"/>
      <c r="P1418" s="27"/>
      <c r="Q1418" s="27"/>
      <c r="R1418" s="27"/>
      <c r="S1418" s="27"/>
      <c r="T1418" s="27"/>
      <c r="U1418" s="27"/>
      <c r="V1418" s="27"/>
      <c r="W1418" s="27"/>
      <c r="X1418" s="27"/>
      <c r="Y1418" s="27"/>
      <c r="Z1418" s="27"/>
      <c r="AA1418" s="27"/>
      <c r="AB1418" s="27"/>
      <c r="AC1418" s="27"/>
      <c r="AD1418" s="27"/>
      <c r="AE1418" s="27"/>
    </row>
    <row r="1419" spans="1:31" ht="14">
      <c r="A1419" s="27"/>
      <c r="B1419" s="27"/>
      <c r="C1419" s="27"/>
      <c r="D1419" s="27"/>
      <c r="E1419" s="27"/>
      <c r="F1419" s="27"/>
      <c r="G1419" s="27"/>
      <c r="H1419" s="27"/>
      <c r="I1419" s="27"/>
      <c r="J1419" s="27"/>
      <c r="K1419" s="27"/>
      <c r="L1419" s="37"/>
      <c r="M1419" s="27"/>
      <c r="N1419" s="27"/>
      <c r="O1419" s="34"/>
      <c r="P1419" s="27"/>
      <c r="Q1419" s="27"/>
      <c r="R1419" s="27"/>
      <c r="S1419" s="27"/>
      <c r="T1419" s="27"/>
      <c r="U1419" s="27"/>
      <c r="V1419" s="27"/>
      <c r="W1419" s="27"/>
      <c r="X1419" s="27"/>
      <c r="Y1419" s="27"/>
      <c r="Z1419" s="27"/>
      <c r="AA1419" s="27"/>
      <c r="AB1419" s="27"/>
      <c r="AC1419" s="27"/>
      <c r="AD1419" s="27"/>
      <c r="AE1419" s="27">
        <v>123090163</v>
      </c>
    </row>
    <row r="1420" spans="1:31" ht="14">
      <c r="A1420" s="27"/>
      <c r="B1420" s="27"/>
      <c r="C1420" s="27"/>
      <c r="D1420" s="27"/>
      <c r="E1420" s="27"/>
      <c r="F1420" s="27"/>
      <c r="G1420" s="27"/>
      <c r="H1420" s="27"/>
      <c r="I1420" s="27"/>
      <c r="J1420" s="27"/>
      <c r="K1420" s="27"/>
      <c r="L1420" s="37"/>
      <c r="M1420" s="27"/>
      <c r="N1420" s="27"/>
      <c r="O1420" s="34"/>
      <c r="P1420" s="27"/>
      <c r="Q1420" s="27"/>
      <c r="R1420" s="27"/>
      <c r="S1420" s="27"/>
      <c r="T1420" s="27"/>
      <c r="U1420" s="27"/>
      <c r="V1420" s="27"/>
      <c r="W1420" s="27"/>
      <c r="X1420" s="27"/>
      <c r="Y1420" s="27"/>
      <c r="Z1420" s="27"/>
      <c r="AA1420" s="27"/>
      <c r="AB1420" s="27"/>
      <c r="AC1420" s="27"/>
      <c r="AD1420" s="27"/>
      <c r="AE1420" s="27">
        <v>123104928</v>
      </c>
    </row>
    <row r="1421" spans="1:31" ht="14">
      <c r="A1421" s="27"/>
      <c r="B1421" s="27"/>
      <c r="C1421" s="27"/>
      <c r="D1421" s="27"/>
      <c r="E1421" s="27"/>
      <c r="F1421" s="27"/>
      <c r="G1421" s="27"/>
      <c r="H1421" s="27"/>
      <c r="I1421" s="27"/>
      <c r="J1421" s="27"/>
      <c r="K1421" s="27"/>
      <c r="L1421" s="37"/>
      <c r="M1421" s="27"/>
      <c r="N1421" s="27"/>
      <c r="O1421" s="34"/>
      <c r="P1421" s="27"/>
      <c r="Q1421" s="27"/>
      <c r="R1421" s="27"/>
      <c r="S1421" s="27"/>
      <c r="T1421" s="27"/>
      <c r="U1421" s="27"/>
      <c r="V1421" s="27"/>
      <c r="W1421" s="35"/>
      <c r="X1421" s="27"/>
      <c r="Y1421" s="27"/>
      <c r="Z1421" s="27"/>
      <c r="AA1421" s="27"/>
      <c r="AB1421" s="27"/>
      <c r="AC1421" s="27"/>
      <c r="AD1421" s="27">
        <v>123103871</v>
      </c>
      <c r="AE1421" s="27"/>
    </row>
    <row r="1422" spans="1:31" ht="14">
      <c r="A1422" s="27"/>
      <c r="B1422" s="27"/>
      <c r="C1422" s="27"/>
      <c r="D1422" s="27"/>
      <c r="E1422" s="27"/>
      <c r="F1422" s="27"/>
      <c r="G1422" s="27"/>
      <c r="H1422" s="27"/>
      <c r="I1422" s="27"/>
      <c r="J1422" s="27"/>
      <c r="K1422" s="27"/>
      <c r="L1422" s="37"/>
      <c r="M1422" s="27"/>
      <c r="N1422" s="27"/>
      <c r="O1422" s="34"/>
      <c r="P1422" s="27"/>
      <c r="Q1422" s="27"/>
      <c r="R1422" s="27"/>
      <c r="S1422" s="27"/>
      <c r="T1422" s="27"/>
      <c r="U1422" s="27"/>
      <c r="V1422" s="27"/>
      <c r="W1422" s="27"/>
      <c r="X1422" s="27"/>
      <c r="Y1422" s="27"/>
      <c r="Z1422" s="27"/>
      <c r="AA1422" s="27"/>
      <c r="AB1422" s="27"/>
      <c r="AC1422" s="27"/>
      <c r="AD1422" s="27"/>
      <c r="AE1422" s="27"/>
    </row>
    <row r="1423" spans="1:31" ht="14">
      <c r="A1423" s="27"/>
      <c r="B1423" s="27"/>
      <c r="C1423" s="27"/>
      <c r="D1423" s="27"/>
      <c r="E1423" s="27"/>
      <c r="F1423" s="27"/>
      <c r="G1423" s="27"/>
      <c r="H1423" s="27"/>
      <c r="I1423" s="27"/>
      <c r="J1423" s="27"/>
      <c r="K1423" s="27"/>
      <c r="L1423" s="37"/>
      <c r="M1423" s="27"/>
      <c r="N1423" s="27"/>
      <c r="O1423" s="34"/>
      <c r="P1423" s="27"/>
      <c r="Q1423" s="27"/>
      <c r="R1423" s="27"/>
      <c r="S1423" s="27"/>
      <c r="T1423" s="27"/>
      <c r="U1423" s="27"/>
      <c r="V1423" s="27"/>
      <c r="W1423" s="27"/>
      <c r="X1423" s="27"/>
      <c r="Y1423" s="27"/>
      <c r="Z1423" s="27"/>
      <c r="AA1423" s="27"/>
      <c r="AB1423" s="27"/>
      <c r="AC1423" s="27"/>
      <c r="AD1423" s="27"/>
      <c r="AE1423" s="27"/>
    </row>
    <row r="1424" spans="1:31" ht="14">
      <c r="A1424" s="27"/>
      <c r="B1424" s="27"/>
      <c r="C1424" s="27"/>
      <c r="D1424" s="27"/>
      <c r="E1424" s="27"/>
      <c r="F1424" s="27"/>
      <c r="G1424" s="27"/>
      <c r="H1424" s="27"/>
      <c r="I1424" s="27"/>
      <c r="J1424" s="27"/>
      <c r="K1424" s="27"/>
      <c r="L1424" s="37"/>
      <c r="M1424" s="27"/>
      <c r="N1424" s="27"/>
      <c r="O1424" s="34"/>
      <c r="P1424" s="27"/>
      <c r="Q1424" s="27"/>
      <c r="R1424" s="27"/>
      <c r="S1424" s="27"/>
      <c r="T1424" s="27"/>
      <c r="U1424" s="27"/>
      <c r="V1424" s="27"/>
      <c r="W1424" s="35"/>
      <c r="X1424" s="27"/>
      <c r="Y1424" s="27"/>
      <c r="Z1424" s="27"/>
      <c r="AA1424" s="27"/>
      <c r="AB1424" s="27"/>
      <c r="AC1424" s="27"/>
      <c r="AD1424" s="27"/>
      <c r="AE1424" s="27"/>
    </row>
    <row r="1425" spans="1:31" ht="14">
      <c r="A1425" s="27"/>
      <c r="B1425" s="27"/>
      <c r="C1425" s="27"/>
      <c r="D1425" s="27"/>
      <c r="E1425" s="27"/>
      <c r="F1425" s="27"/>
      <c r="G1425" s="27"/>
      <c r="H1425" s="27"/>
      <c r="I1425" s="27"/>
      <c r="J1425" s="27"/>
      <c r="K1425" s="27"/>
      <c r="L1425" s="37"/>
      <c r="M1425" s="27"/>
      <c r="N1425" s="27"/>
      <c r="O1425" s="34"/>
      <c r="P1425" s="27"/>
      <c r="Q1425" s="27"/>
      <c r="R1425" s="27"/>
      <c r="S1425" s="27"/>
      <c r="T1425" s="27"/>
      <c r="U1425" s="27"/>
      <c r="V1425" s="27"/>
      <c r="W1425" s="27"/>
      <c r="X1425" s="27"/>
      <c r="Y1425" s="27"/>
      <c r="Z1425" s="27"/>
      <c r="AA1425" s="27"/>
      <c r="AB1425" s="27"/>
      <c r="AC1425" s="27"/>
      <c r="AD1425" s="27"/>
      <c r="AE1425" s="27"/>
    </row>
    <row r="1426" spans="1:31" ht="14">
      <c r="A1426" s="27"/>
      <c r="B1426" s="27"/>
      <c r="C1426" s="27"/>
      <c r="D1426" s="27"/>
      <c r="E1426" s="27"/>
      <c r="F1426" s="27"/>
      <c r="G1426" s="27"/>
      <c r="H1426" s="27"/>
      <c r="I1426" s="27"/>
      <c r="J1426" s="27"/>
      <c r="K1426" s="27"/>
      <c r="L1426" s="37"/>
      <c r="M1426" s="27"/>
      <c r="N1426" s="27"/>
      <c r="O1426" s="34"/>
      <c r="P1426" s="27"/>
      <c r="Q1426" s="27"/>
      <c r="R1426" s="27"/>
      <c r="S1426" s="27"/>
      <c r="T1426" s="27"/>
      <c r="U1426" s="27"/>
      <c r="V1426" s="27"/>
      <c r="W1426" s="27"/>
      <c r="X1426" s="27"/>
      <c r="Y1426" s="27"/>
      <c r="Z1426" s="27"/>
      <c r="AA1426" s="27"/>
      <c r="AB1426" s="27"/>
      <c r="AC1426" s="27"/>
      <c r="AD1426" s="27"/>
      <c r="AE1426" s="27"/>
    </row>
    <row r="1427" spans="1:31" ht="14">
      <c r="A1427" s="27"/>
      <c r="B1427" s="27"/>
      <c r="C1427" s="27"/>
      <c r="D1427" s="27"/>
      <c r="E1427" s="27"/>
      <c r="F1427" s="27"/>
      <c r="G1427" s="27"/>
      <c r="H1427" s="27"/>
      <c r="I1427" s="27"/>
      <c r="J1427" s="27"/>
      <c r="K1427" s="27"/>
      <c r="L1427" s="37"/>
      <c r="M1427" s="27"/>
      <c r="N1427" s="27"/>
      <c r="O1427" s="34"/>
      <c r="P1427" s="27"/>
      <c r="Q1427" s="27"/>
      <c r="R1427" s="27"/>
      <c r="S1427" s="27"/>
      <c r="T1427" s="27"/>
      <c r="U1427" s="27"/>
      <c r="V1427" s="27"/>
      <c r="W1427" s="27"/>
      <c r="X1427" s="27"/>
      <c r="Y1427" s="27"/>
      <c r="Z1427" s="27"/>
      <c r="AA1427" s="27"/>
      <c r="AB1427" s="27"/>
      <c r="AC1427" s="27"/>
      <c r="AD1427" s="27"/>
      <c r="AE1427" s="27">
        <v>123086247</v>
      </c>
    </row>
    <row r="1428" spans="1:31" ht="14">
      <c r="A1428" s="27"/>
      <c r="B1428" s="27"/>
      <c r="C1428" s="27"/>
      <c r="D1428" s="27"/>
      <c r="E1428" s="27"/>
      <c r="F1428" s="27"/>
      <c r="G1428" s="27"/>
      <c r="H1428" s="27"/>
      <c r="I1428" s="27"/>
      <c r="J1428" s="27"/>
      <c r="K1428" s="27"/>
      <c r="L1428" s="37"/>
      <c r="M1428" s="27"/>
      <c r="N1428" s="27"/>
      <c r="O1428" s="34"/>
      <c r="P1428" s="27"/>
      <c r="Q1428" s="27"/>
      <c r="R1428" s="27"/>
      <c r="S1428" s="27"/>
      <c r="T1428" s="27"/>
      <c r="U1428" s="27"/>
      <c r="V1428" s="27"/>
      <c r="W1428" s="27"/>
      <c r="X1428" s="27"/>
      <c r="Y1428" s="27"/>
      <c r="Z1428" s="27"/>
      <c r="AA1428" s="27"/>
      <c r="AB1428" s="27"/>
      <c r="AC1428" s="27"/>
      <c r="AD1428" s="27"/>
      <c r="AE1428" s="27"/>
    </row>
    <row r="1429" spans="1:31" ht="14">
      <c r="A1429" s="27"/>
      <c r="B1429" s="27"/>
      <c r="C1429" s="27"/>
      <c r="D1429" s="27"/>
      <c r="E1429" s="27"/>
      <c r="F1429" s="27"/>
      <c r="G1429" s="27"/>
      <c r="H1429" s="27"/>
      <c r="I1429" s="27"/>
      <c r="J1429" s="27"/>
      <c r="K1429" s="27"/>
      <c r="L1429" s="37"/>
      <c r="M1429" s="27"/>
      <c r="N1429" s="27"/>
      <c r="O1429" s="34"/>
      <c r="P1429" s="27"/>
      <c r="Q1429" s="27"/>
      <c r="R1429" s="27"/>
      <c r="S1429" s="27"/>
      <c r="T1429" s="27"/>
      <c r="U1429" s="27"/>
      <c r="V1429" s="27"/>
      <c r="W1429" s="27"/>
      <c r="X1429" s="27"/>
      <c r="Y1429" s="27"/>
      <c r="Z1429" s="27"/>
      <c r="AA1429" s="27"/>
      <c r="AB1429" s="27"/>
      <c r="AC1429" s="27"/>
      <c r="AD1429" s="27"/>
      <c r="AE1429" s="27"/>
    </row>
    <row r="1430" spans="1:31" ht="14">
      <c r="A1430" s="27"/>
      <c r="B1430" s="27"/>
      <c r="C1430" s="27"/>
      <c r="D1430" s="27"/>
      <c r="E1430" s="27"/>
      <c r="F1430" s="27"/>
      <c r="G1430" s="27"/>
      <c r="H1430" s="27"/>
      <c r="I1430" s="27"/>
      <c r="J1430" s="27"/>
      <c r="K1430" s="27"/>
      <c r="L1430" s="37"/>
      <c r="M1430" s="27"/>
      <c r="N1430" s="27"/>
      <c r="O1430" s="34"/>
      <c r="P1430" s="27"/>
      <c r="Q1430" s="27"/>
      <c r="R1430" s="27"/>
      <c r="S1430" s="27"/>
      <c r="T1430" s="27"/>
      <c r="U1430" s="27"/>
      <c r="V1430" s="27"/>
      <c r="W1430" s="27"/>
      <c r="X1430" s="27"/>
      <c r="Y1430" s="27"/>
      <c r="Z1430" s="27"/>
      <c r="AA1430" s="27"/>
      <c r="AB1430" s="27"/>
      <c r="AC1430" s="27"/>
      <c r="AD1430" s="27"/>
      <c r="AE1430" s="27"/>
    </row>
    <row r="1431" spans="1:31" ht="14">
      <c r="A1431" s="27"/>
      <c r="B1431" s="27"/>
      <c r="C1431" s="27"/>
      <c r="D1431" s="27"/>
      <c r="E1431" s="27"/>
      <c r="F1431" s="27"/>
      <c r="G1431" s="27"/>
      <c r="H1431" s="27"/>
      <c r="I1431" s="27"/>
      <c r="J1431" s="27"/>
      <c r="K1431" s="27"/>
      <c r="L1431" s="37"/>
      <c r="M1431" s="27"/>
      <c r="N1431" s="27"/>
      <c r="O1431" s="34"/>
      <c r="P1431" s="27"/>
      <c r="Q1431" s="27"/>
      <c r="R1431" s="27"/>
      <c r="S1431" s="27"/>
      <c r="T1431" s="27"/>
      <c r="U1431" s="27"/>
      <c r="V1431" s="27"/>
      <c r="W1431" s="27"/>
      <c r="X1431" s="27"/>
      <c r="Y1431" s="27"/>
      <c r="Z1431" s="27"/>
      <c r="AA1431" s="27"/>
      <c r="AB1431" s="27"/>
      <c r="AC1431" s="27"/>
      <c r="AD1431" s="27"/>
      <c r="AE1431" s="27"/>
    </row>
    <row r="1432" spans="1:31" ht="14">
      <c r="A1432" s="27"/>
      <c r="B1432" s="27"/>
      <c r="C1432" s="27"/>
      <c r="D1432" s="27"/>
      <c r="E1432" s="27"/>
      <c r="F1432" s="27"/>
      <c r="G1432" s="27"/>
      <c r="H1432" s="27"/>
      <c r="I1432" s="27"/>
      <c r="J1432" s="27"/>
      <c r="K1432" s="27"/>
      <c r="L1432" s="37"/>
      <c r="M1432" s="27"/>
      <c r="N1432" s="27"/>
      <c r="O1432" s="34"/>
      <c r="P1432" s="27"/>
      <c r="Q1432" s="27"/>
      <c r="R1432" s="27"/>
      <c r="S1432" s="27"/>
      <c r="T1432" s="27"/>
      <c r="U1432" s="27"/>
      <c r="V1432" s="27"/>
      <c r="W1432" s="27"/>
      <c r="X1432" s="27"/>
      <c r="Y1432" s="27"/>
      <c r="Z1432" s="27"/>
      <c r="AA1432" s="27"/>
      <c r="AB1432" s="27"/>
      <c r="AC1432" s="27"/>
      <c r="AD1432" s="27"/>
      <c r="AE1432" s="27"/>
    </row>
    <row r="1433" spans="1:31" ht="14">
      <c r="A1433" s="27"/>
      <c r="B1433" s="27"/>
      <c r="C1433" s="27"/>
      <c r="D1433" s="27"/>
      <c r="E1433" s="27"/>
      <c r="F1433" s="27"/>
      <c r="G1433" s="27"/>
      <c r="H1433" s="27"/>
      <c r="I1433" s="27"/>
      <c r="J1433" s="27"/>
      <c r="K1433" s="27"/>
      <c r="L1433" s="37"/>
      <c r="M1433" s="27"/>
      <c r="N1433" s="27"/>
      <c r="O1433" s="34"/>
      <c r="P1433" s="27"/>
      <c r="Q1433" s="27"/>
      <c r="R1433" s="27"/>
      <c r="S1433" s="27"/>
      <c r="T1433" s="27"/>
      <c r="U1433" s="27"/>
      <c r="V1433" s="27"/>
      <c r="W1433" s="27"/>
      <c r="X1433" s="27"/>
      <c r="Y1433" s="27"/>
      <c r="Z1433" s="27"/>
      <c r="AA1433" s="27"/>
      <c r="AB1433" s="27"/>
      <c r="AC1433" s="27"/>
      <c r="AD1433" s="27"/>
      <c r="AE1433" s="27"/>
    </row>
    <row r="1434" spans="1:31" ht="14">
      <c r="A1434" s="27"/>
      <c r="B1434" s="27"/>
      <c r="C1434" s="27"/>
      <c r="D1434" s="27"/>
      <c r="E1434" s="27"/>
      <c r="F1434" s="27"/>
      <c r="G1434" s="27"/>
      <c r="H1434" s="27"/>
      <c r="I1434" s="27"/>
      <c r="J1434" s="27"/>
      <c r="K1434" s="27"/>
      <c r="L1434" s="37"/>
      <c r="M1434" s="27"/>
      <c r="N1434" s="27"/>
      <c r="O1434" s="34"/>
      <c r="P1434" s="27"/>
      <c r="Q1434" s="27"/>
      <c r="R1434" s="27"/>
      <c r="S1434" s="27"/>
      <c r="T1434" s="27"/>
      <c r="U1434" s="27"/>
      <c r="V1434" s="27"/>
      <c r="W1434" s="27"/>
      <c r="X1434" s="27"/>
      <c r="Y1434" s="27"/>
      <c r="Z1434" s="27"/>
      <c r="AA1434" s="27"/>
      <c r="AB1434" s="27"/>
      <c r="AC1434" s="27"/>
      <c r="AD1434" s="27"/>
      <c r="AE1434" s="27">
        <v>123099561</v>
      </c>
    </row>
    <row r="1435" spans="1:31" ht="14">
      <c r="A1435" s="27"/>
      <c r="B1435" s="27"/>
      <c r="C1435" s="27"/>
      <c r="D1435" s="27"/>
      <c r="E1435" s="27"/>
      <c r="F1435" s="27"/>
      <c r="G1435" s="27"/>
      <c r="H1435" s="27"/>
      <c r="I1435" s="27"/>
      <c r="J1435" s="27"/>
      <c r="K1435" s="27"/>
      <c r="L1435" s="37"/>
      <c r="M1435" s="27"/>
      <c r="N1435" s="27"/>
      <c r="O1435" s="34"/>
      <c r="P1435" s="27"/>
      <c r="Q1435" s="27"/>
      <c r="R1435" s="27"/>
      <c r="S1435" s="27"/>
      <c r="T1435" s="27"/>
      <c r="U1435" s="27"/>
      <c r="V1435" s="27"/>
      <c r="W1435" s="27"/>
      <c r="X1435" s="27"/>
      <c r="Y1435" s="27"/>
      <c r="Z1435" s="27"/>
      <c r="AA1435" s="27"/>
      <c r="AB1435" s="27"/>
      <c r="AC1435" s="27"/>
      <c r="AD1435" s="27"/>
      <c r="AE1435" s="27"/>
    </row>
    <row r="1436" spans="1:31" ht="14">
      <c r="A1436" s="27"/>
      <c r="B1436" s="27"/>
      <c r="C1436" s="27"/>
      <c r="D1436" s="27"/>
      <c r="E1436" s="27"/>
      <c r="F1436" s="27"/>
      <c r="G1436" s="27"/>
      <c r="H1436" s="27"/>
      <c r="I1436" s="27"/>
      <c r="J1436" s="27"/>
      <c r="K1436" s="27"/>
      <c r="L1436" s="37"/>
      <c r="M1436" s="27"/>
      <c r="N1436" s="27"/>
      <c r="O1436" s="34"/>
      <c r="P1436" s="27"/>
      <c r="Q1436" s="27"/>
      <c r="R1436" s="27"/>
      <c r="S1436" s="27"/>
      <c r="T1436" s="27"/>
      <c r="U1436" s="27"/>
      <c r="V1436" s="27"/>
      <c r="W1436" s="27"/>
      <c r="X1436" s="27"/>
      <c r="Y1436" s="27"/>
      <c r="Z1436" s="27"/>
      <c r="AA1436" s="27"/>
      <c r="AB1436" s="27"/>
      <c r="AC1436" s="27"/>
      <c r="AD1436" s="27"/>
      <c r="AE1436" s="27">
        <v>123114620</v>
      </c>
    </row>
    <row r="1437" spans="1:31" ht="14">
      <c r="A1437" s="27"/>
      <c r="B1437" s="27"/>
      <c r="C1437" s="27"/>
      <c r="D1437" s="27"/>
      <c r="E1437" s="27"/>
      <c r="F1437" s="27"/>
      <c r="G1437" s="27"/>
      <c r="H1437" s="27"/>
      <c r="I1437" s="27"/>
      <c r="J1437" s="27"/>
      <c r="K1437" s="27"/>
      <c r="L1437" s="37"/>
      <c r="M1437" s="27"/>
      <c r="N1437" s="27"/>
      <c r="O1437" s="34"/>
      <c r="P1437" s="27"/>
      <c r="Q1437" s="27"/>
      <c r="R1437" s="27"/>
      <c r="S1437" s="27"/>
      <c r="T1437" s="27"/>
      <c r="U1437" s="27"/>
      <c r="V1437" s="27"/>
      <c r="W1437" s="27"/>
      <c r="X1437" s="27"/>
      <c r="Y1437" s="27"/>
      <c r="Z1437" s="27"/>
      <c r="AA1437" s="27"/>
      <c r="AB1437" s="27"/>
      <c r="AC1437" s="27"/>
      <c r="AD1437" s="27"/>
      <c r="AE1437" s="27"/>
    </row>
    <row r="1438" spans="1:31" ht="14">
      <c r="A1438" s="27"/>
      <c r="B1438" s="27"/>
      <c r="C1438" s="27"/>
      <c r="D1438" s="27"/>
      <c r="E1438" s="27"/>
      <c r="F1438" s="27"/>
      <c r="G1438" s="27"/>
      <c r="H1438" s="27"/>
      <c r="I1438" s="27"/>
      <c r="J1438" s="27"/>
      <c r="K1438" s="27"/>
      <c r="L1438" s="37"/>
      <c r="M1438" s="27"/>
      <c r="N1438" s="27"/>
      <c r="O1438" s="34"/>
      <c r="P1438" s="27"/>
      <c r="Q1438" s="27"/>
      <c r="R1438" s="27"/>
      <c r="S1438" s="27"/>
      <c r="T1438" s="27"/>
      <c r="U1438" s="27"/>
      <c r="V1438" s="27"/>
      <c r="W1438" s="27"/>
      <c r="X1438" s="27"/>
      <c r="Y1438" s="27"/>
      <c r="Z1438" s="27"/>
      <c r="AA1438" s="27"/>
      <c r="AB1438" s="27"/>
      <c r="AC1438" s="27"/>
      <c r="AD1438" s="27"/>
      <c r="AE1438" s="27">
        <v>123093578</v>
      </c>
    </row>
    <row r="1439" spans="1:31" ht="14">
      <c r="A1439" s="27"/>
      <c r="B1439" s="27"/>
      <c r="C1439" s="27"/>
      <c r="D1439" s="27"/>
      <c r="E1439" s="27"/>
      <c r="F1439" s="27"/>
      <c r="G1439" s="27"/>
      <c r="H1439" s="27"/>
      <c r="I1439" s="27"/>
      <c r="J1439" s="27"/>
      <c r="K1439" s="27"/>
      <c r="L1439" s="37"/>
      <c r="M1439" s="27"/>
      <c r="N1439" s="27"/>
      <c r="O1439" s="34"/>
      <c r="P1439" s="27"/>
      <c r="Q1439" s="27"/>
      <c r="R1439" s="27"/>
      <c r="S1439" s="27"/>
      <c r="T1439" s="27"/>
      <c r="U1439" s="27"/>
      <c r="V1439" s="27"/>
      <c r="W1439" s="27"/>
      <c r="X1439" s="27"/>
      <c r="Y1439" s="27"/>
      <c r="Z1439" s="27"/>
      <c r="AA1439" s="27"/>
      <c r="AB1439" s="27"/>
      <c r="AC1439" s="27"/>
      <c r="AD1439" s="27"/>
      <c r="AE1439" s="27"/>
    </row>
    <row r="1440" spans="1:31" ht="14">
      <c r="A1440" s="27"/>
      <c r="B1440" s="27"/>
      <c r="C1440" s="27"/>
      <c r="D1440" s="27"/>
      <c r="E1440" s="27"/>
      <c r="F1440" s="27"/>
      <c r="G1440" s="27"/>
      <c r="H1440" s="27"/>
      <c r="I1440" s="27"/>
      <c r="J1440" s="27"/>
      <c r="K1440" s="27"/>
      <c r="L1440" s="37"/>
      <c r="M1440" s="27"/>
      <c r="N1440" s="27"/>
      <c r="O1440" s="34"/>
      <c r="P1440" s="27"/>
      <c r="Q1440" s="27"/>
      <c r="R1440" s="27"/>
      <c r="S1440" s="27"/>
      <c r="T1440" s="27"/>
      <c r="U1440" s="27"/>
      <c r="V1440" s="27"/>
      <c r="W1440" s="35"/>
      <c r="X1440" s="27"/>
      <c r="Y1440" s="27"/>
      <c r="Z1440" s="27"/>
      <c r="AA1440" s="27"/>
      <c r="AB1440" s="27"/>
      <c r="AC1440" s="27"/>
      <c r="AD1440" s="27"/>
      <c r="AE1440" s="27"/>
    </row>
    <row r="1441" spans="1:31" ht="14">
      <c r="A1441" s="27"/>
      <c r="B1441" s="27"/>
      <c r="C1441" s="27"/>
      <c r="D1441" s="27"/>
      <c r="E1441" s="27"/>
      <c r="F1441" s="27"/>
      <c r="G1441" s="27"/>
      <c r="H1441" s="27"/>
      <c r="I1441" s="27"/>
      <c r="J1441" s="27"/>
      <c r="K1441" s="27"/>
      <c r="L1441" s="37"/>
      <c r="M1441" s="27"/>
      <c r="N1441" s="27"/>
      <c r="O1441" s="34"/>
      <c r="P1441" s="27"/>
      <c r="Q1441" s="27"/>
      <c r="R1441" s="27"/>
      <c r="S1441" s="27"/>
      <c r="T1441" s="27"/>
      <c r="U1441" s="27"/>
      <c r="V1441" s="27"/>
      <c r="W1441" s="27"/>
      <c r="X1441" s="27"/>
      <c r="Y1441" s="27"/>
      <c r="Z1441" s="27"/>
      <c r="AA1441" s="27"/>
      <c r="AB1441" s="27"/>
      <c r="AC1441" s="27"/>
      <c r="AD1441" s="27"/>
      <c r="AE1441" s="27"/>
    </row>
    <row r="1442" spans="1:31" ht="14">
      <c r="A1442" s="27"/>
      <c r="B1442" s="27"/>
      <c r="C1442" s="27"/>
      <c r="D1442" s="27"/>
      <c r="E1442" s="27"/>
      <c r="F1442" s="27"/>
      <c r="G1442" s="27"/>
      <c r="H1442" s="27"/>
      <c r="I1442" s="27"/>
      <c r="J1442" s="27"/>
      <c r="K1442" s="27"/>
      <c r="L1442" s="37"/>
      <c r="M1442" s="27"/>
      <c r="N1442" s="27"/>
      <c r="O1442" s="34"/>
      <c r="P1442" s="27"/>
      <c r="Q1442" s="27"/>
      <c r="R1442" s="27"/>
      <c r="S1442" s="27"/>
      <c r="T1442" s="27"/>
      <c r="U1442" s="27"/>
      <c r="V1442" s="27"/>
      <c r="W1442" s="27"/>
      <c r="X1442" s="27"/>
      <c r="Y1442" s="27"/>
      <c r="Z1442" s="27"/>
      <c r="AA1442" s="27"/>
      <c r="AB1442" s="27"/>
      <c r="AC1442" s="27"/>
      <c r="AD1442" s="27"/>
      <c r="AE1442" s="27"/>
    </row>
    <row r="1443" spans="1:31" ht="14">
      <c r="A1443" s="27"/>
      <c r="B1443" s="27"/>
      <c r="C1443" s="27"/>
      <c r="D1443" s="27"/>
      <c r="E1443" s="27"/>
      <c r="F1443" s="27"/>
      <c r="G1443" s="27"/>
      <c r="H1443" s="27"/>
      <c r="I1443" s="27"/>
      <c r="J1443" s="27"/>
      <c r="K1443" s="27"/>
      <c r="L1443" s="37"/>
      <c r="M1443" s="27"/>
      <c r="N1443" s="27"/>
      <c r="O1443" s="34"/>
      <c r="P1443" s="27"/>
      <c r="Q1443" s="27"/>
      <c r="R1443" s="27"/>
      <c r="S1443" s="27"/>
      <c r="T1443" s="27"/>
      <c r="U1443" s="27"/>
      <c r="V1443" s="27"/>
      <c r="W1443" s="36"/>
      <c r="X1443" s="27"/>
      <c r="Y1443" s="27"/>
      <c r="Z1443" s="27"/>
      <c r="AA1443" s="27"/>
      <c r="AB1443" s="27"/>
      <c r="AC1443" s="27"/>
      <c r="AD1443" s="27"/>
      <c r="AE1443" s="27"/>
    </row>
    <row r="1444" spans="1:31" ht="14">
      <c r="A1444" s="27"/>
      <c r="B1444" s="27"/>
      <c r="C1444" s="27"/>
      <c r="D1444" s="27"/>
      <c r="E1444" s="27"/>
      <c r="F1444" s="27"/>
      <c r="G1444" s="27"/>
      <c r="H1444" s="27"/>
      <c r="I1444" s="27"/>
      <c r="J1444" s="27"/>
      <c r="K1444" s="27"/>
      <c r="L1444" s="37"/>
      <c r="M1444" s="27"/>
      <c r="N1444" s="27"/>
      <c r="O1444" s="34"/>
      <c r="P1444" s="27"/>
      <c r="Q1444" s="27"/>
      <c r="R1444" s="27"/>
      <c r="S1444" s="27"/>
      <c r="T1444" s="27"/>
      <c r="U1444" s="27"/>
      <c r="V1444" s="27"/>
      <c r="W1444" s="27"/>
      <c r="X1444" s="27"/>
      <c r="Y1444" s="27"/>
      <c r="Z1444" s="27"/>
      <c r="AA1444" s="27"/>
      <c r="AB1444" s="27"/>
      <c r="AC1444" s="27"/>
      <c r="AD1444" s="27"/>
      <c r="AE1444" s="27"/>
    </row>
    <row r="1445" spans="1:31" ht="14">
      <c r="A1445" s="27"/>
      <c r="B1445" s="27"/>
      <c r="C1445" s="27"/>
      <c r="D1445" s="27"/>
      <c r="E1445" s="27"/>
      <c r="F1445" s="27"/>
      <c r="G1445" s="27"/>
      <c r="H1445" s="27"/>
      <c r="I1445" s="27"/>
      <c r="J1445" s="27"/>
      <c r="K1445" s="27"/>
      <c r="L1445" s="37"/>
      <c r="M1445" s="27"/>
      <c r="N1445" s="27"/>
      <c r="O1445" s="34"/>
      <c r="P1445" s="27"/>
      <c r="Q1445" s="27"/>
      <c r="R1445" s="27"/>
      <c r="S1445" s="27"/>
      <c r="T1445" s="27"/>
      <c r="U1445" s="27"/>
      <c r="V1445" s="27"/>
      <c r="W1445" s="27"/>
      <c r="X1445" s="27"/>
      <c r="Y1445" s="27"/>
      <c r="Z1445" s="27"/>
      <c r="AA1445" s="27"/>
      <c r="AB1445" s="27"/>
      <c r="AC1445" s="27"/>
      <c r="AD1445" s="27"/>
      <c r="AE1445" s="27"/>
    </row>
    <row r="1446" spans="1:31" ht="14">
      <c r="A1446" s="27"/>
      <c r="B1446" s="27"/>
      <c r="C1446" s="27"/>
      <c r="D1446" s="27"/>
      <c r="E1446" s="27"/>
      <c r="F1446" s="27"/>
      <c r="G1446" s="27"/>
      <c r="H1446" s="27"/>
      <c r="I1446" s="27"/>
      <c r="J1446" s="27"/>
      <c r="K1446" s="27"/>
      <c r="L1446" s="37"/>
      <c r="M1446" s="27"/>
      <c r="N1446" s="27"/>
      <c r="O1446" s="34"/>
      <c r="P1446" s="27"/>
      <c r="Q1446" s="27"/>
      <c r="R1446" s="27"/>
      <c r="S1446" s="27"/>
      <c r="T1446" s="27"/>
      <c r="U1446" s="27"/>
      <c r="V1446" s="27"/>
      <c r="W1446" s="27"/>
      <c r="X1446" s="27"/>
      <c r="Y1446" s="27"/>
      <c r="Z1446" s="27"/>
      <c r="AA1446" s="27"/>
      <c r="AB1446" s="27"/>
      <c r="AC1446" s="27"/>
      <c r="AD1446" s="27"/>
      <c r="AE1446" s="27"/>
    </row>
    <row r="1447" spans="1:31" ht="14">
      <c r="A1447" s="27"/>
      <c r="B1447" s="27"/>
      <c r="C1447" s="27"/>
      <c r="D1447" s="27"/>
      <c r="E1447" s="27"/>
      <c r="F1447" s="27"/>
      <c r="G1447" s="27"/>
      <c r="H1447" s="27"/>
      <c r="I1447" s="27"/>
      <c r="J1447" s="27"/>
      <c r="K1447" s="27"/>
      <c r="L1447" s="37"/>
      <c r="M1447" s="27"/>
      <c r="N1447" s="27"/>
      <c r="O1447" s="34"/>
      <c r="P1447" s="27"/>
      <c r="Q1447" s="27"/>
      <c r="R1447" s="27"/>
      <c r="S1447" s="27"/>
      <c r="T1447" s="27"/>
      <c r="U1447" s="27"/>
      <c r="V1447" s="27"/>
      <c r="W1447" s="27"/>
      <c r="X1447" s="27"/>
      <c r="Y1447" s="27"/>
      <c r="Z1447" s="27"/>
      <c r="AA1447" s="27"/>
      <c r="AB1447" s="27"/>
      <c r="AC1447" s="27"/>
      <c r="AD1447" s="27"/>
      <c r="AE1447" s="27">
        <v>123140082</v>
      </c>
    </row>
    <row r="1448" spans="1:31" ht="14">
      <c r="A1448" s="27"/>
      <c r="B1448" s="27"/>
      <c r="C1448" s="27"/>
      <c r="D1448" s="27"/>
      <c r="E1448" s="27"/>
      <c r="F1448" s="27"/>
      <c r="G1448" s="27"/>
      <c r="H1448" s="27"/>
      <c r="I1448" s="27"/>
      <c r="J1448" s="27"/>
      <c r="K1448" s="27"/>
      <c r="L1448" s="37"/>
      <c r="M1448" s="27"/>
      <c r="N1448" s="27"/>
      <c r="O1448" s="34"/>
      <c r="P1448" s="27"/>
      <c r="Q1448" s="27"/>
      <c r="R1448" s="27"/>
      <c r="S1448" s="27"/>
      <c r="T1448" s="27"/>
      <c r="U1448" s="27"/>
      <c r="V1448" s="27"/>
      <c r="W1448" s="27"/>
      <c r="X1448" s="27"/>
      <c r="Y1448" s="27"/>
      <c r="Z1448" s="27"/>
      <c r="AA1448" s="27"/>
      <c r="AB1448" s="27"/>
      <c r="AC1448" s="27"/>
      <c r="AD1448" s="27"/>
      <c r="AE1448" s="27">
        <v>123109565</v>
      </c>
    </row>
    <row r="1449" spans="1:31" ht="14">
      <c r="A1449" s="27"/>
      <c r="B1449" s="27"/>
      <c r="C1449" s="27"/>
      <c r="D1449" s="27"/>
      <c r="E1449" s="27"/>
      <c r="F1449" s="27"/>
      <c r="G1449" s="27"/>
      <c r="H1449" s="27"/>
      <c r="I1449" s="27"/>
      <c r="J1449" s="27"/>
      <c r="K1449" s="27"/>
      <c r="L1449" s="37"/>
      <c r="M1449" s="27"/>
      <c r="N1449" s="27"/>
      <c r="O1449" s="34"/>
      <c r="P1449" s="27"/>
      <c r="Q1449" s="27"/>
      <c r="R1449" s="27"/>
      <c r="S1449" s="27"/>
      <c r="T1449" s="27"/>
      <c r="U1449" s="27"/>
      <c r="V1449" s="27"/>
      <c r="W1449" s="27"/>
      <c r="X1449" s="27"/>
      <c r="Y1449" s="27"/>
      <c r="Z1449" s="27"/>
      <c r="AA1449" s="27"/>
      <c r="AB1449" s="27"/>
      <c r="AC1449" s="27"/>
      <c r="AD1449" s="27"/>
      <c r="AE1449" s="27"/>
    </row>
    <row r="1450" spans="1:31" ht="14">
      <c r="A1450" s="27"/>
      <c r="B1450" s="27"/>
      <c r="C1450" s="27"/>
      <c r="D1450" s="27"/>
      <c r="E1450" s="27"/>
      <c r="F1450" s="27"/>
      <c r="G1450" s="27"/>
      <c r="H1450" s="27"/>
      <c r="I1450" s="27"/>
      <c r="J1450" s="27"/>
      <c r="K1450" s="27"/>
      <c r="L1450" s="37"/>
      <c r="M1450" s="27"/>
      <c r="N1450" s="27"/>
      <c r="O1450" s="34"/>
      <c r="P1450" s="27"/>
      <c r="Q1450" s="27"/>
      <c r="R1450" s="27"/>
      <c r="S1450" s="27"/>
      <c r="T1450" s="27"/>
      <c r="U1450" s="27"/>
      <c r="V1450" s="27"/>
      <c r="W1450" s="27"/>
      <c r="X1450" s="27"/>
      <c r="Y1450" s="27"/>
      <c r="Z1450" s="27"/>
      <c r="AA1450" s="27"/>
      <c r="AB1450" s="27"/>
      <c r="AC1450" s="27"/>
      <c r="AD1450" s="27"/>
      <c r="AE1450" s="27"/>
    </row>
    <row r="1451" spans="1:31" ht="14">
      <c r="A1451" s="27"/>
      <c r="B1451" s="27"/>
      <c r="C1451" s="27"/>
      <c r="D1451" s="27"/>
      <c r="E1451" s="27"/>
      <c r="F1451" s="27"/>
      <c r="G1451" s="27"/>
      <c r="H1451" s="27"/>
      <c r="I1451" s="27"/>
      <c r="J1451" s="27"/>
      <c r="K1451" s="27"/>
      <c r="L1451" s="37"/>
      <c r="M1451" s="27"/>
      <c r="N1451" s="27"/>
      <c r="O1451" s="34"/>
      <c r="P1451" s="27"/>
      <c r="Q1451" s="27"/>
      <c r="R1451" s="27"/>
      <c r="S1451" s="27"/>
      <c r="T1451" s="27"/>
      <c r="U1451" s="27"/>
      <c r="V1451" s="27"/>
      <c r="W1451" s="27"/>
      <c r="X1451" s="27"/>
      <c r="Y1451" s="27"/>
      <c r="Z1451" s="27"/>
      <c r="AA1451" s="27"/>
      <c r="AB1451" s="27"/>
      <c r="AC1451" s="27"/>
      <c r="AD1451" s="27"/>
      <c r="AE1451" s="27">
        <v>123092456</v>
      </c>
    </row>
    <row r="1452" spans="1:31" ht="14">
      <c r="A1452" s="27"/>
      <c r="B1452" s="27"/>
      <c r="C1452" s="27"/>
      <c r="D1452" s="27"/>
      <c r="E1452" s="27"/>
      <c r="F1452" s="27"/>
      <c r="G1452" s="27"/>
      <c r="H1452" s="27"/>
      <c r="I1452" s="27"/>
      <c r="J1452" s="27"/>
      <c r="K1452" s="27"/>
      <c r="L1452" s="37"/>
      <c r="M1452" s="27"/>
      <c r="N1452" s="27"/>
      <c r="O1452" s="34"/>
      <c r="P1452" s="27"/>
      <c r="Q1452" s="27"/>
      <c r="R1452" s="27"/>
      <c r="S1452" s="27"/>
      <c r="T1452" s="27"/>
      <c r="U1452" s="27"/>
      <c r="V1452" s="27"/>
      <c r="W1452" s="27"/>
      <c r="X1452" s="27"/>
      <c r="Y1452" s="27"/>
      <c r="Z1452" s="27"/>
      <c r="AA1452" s="27"/>
      <c r="AB1452" s="27"/>
      <c r="AC1452" s="27"/>
      <c r="AD1452" s="27"/>
      <c r="AE1452" s="27"/>
    </row>
    <row r="1453" spans="1:31" ht="14">
      <c r="A1453" s="27"/>
      <c r="B1453" s="27"/>
      <c r="C1453" s="27"/>
      <c r="D1453" s="27"/>
      <c r="E1453" s="27"/>
      <c r="F1453" s="27"/>
      <c r="G1453" s="27"/>
      <c r="H1453" s="27"/>
      <c r="I1453" s="27"/>
      <c r="J1453" s="27"/>
      <c r="K1453" s="27"/>
      <c r="L1453" s="37"/>
      <c r="M1453" s="27"/>
      <c r="N1453" s="27"/>
      <c r="O1453" s="34"/>
      <c r="P1453" s="27"/>
      <c r="Q1453" s="27"/>
      <c r="R1453" s="27"/>
      <c r="S1453" s="27"/>
      <c r="T1453" s="27"/>
      <c r="U1453" s="27"/>
      <c r="V1453" s="27"/>
      <c r="W1453" s="27"/>
      <c r="X1453" s="27"/>
      <c r="Y1453" s="27"/>
      <c r="Z1453" s="27"/>
      <c r="AA1453" s="27"/>
      <c r="AB1453" s="27"/>
      <c r="AC1453" s="27"/>
      <c r="AD1453" s="27"/>
      <c r="AE1453" s="27"/>
    </row>
    <row r="1454" spans="1:31" ht="14">
      <c r="A1454" s="27"/>
      <c r="B1454" s="27"/>
      <c r="C1454" s="27"/>
      <c r="D1454" s="27"/>
      <c r="E1454" s="27"/>
      <c r="F1454" s="27"/>
      <c r="G1454" s="27"/>
      <c r="H1454" s="27"/>
      <c r="I1454" s="27"/>
      <c r="J1454" s="27"/>
      <c r="K1454" s="27"/>
      <c r="L1454" s="37"/>
      <c r="M1454" s="27"/>
      <c r="N1454" s="27"/>
      <c r="O1454" s="34"/>
      <c r="P1454" s="27"/>
      <c r="Q1454" s="27"/>
      <c r="R1454" s="27"/>
      <c r="S1454" s="27"/>
      <c r="T1454" s="27"/>
      <c r="U1454" s="27"/>
      <c r="V1454" s="27"/>
      <c r="W1454" s="27"/>
      <c r="X1454" s="27"/>
      <c r="Y1454" s="27"/>
      <c r="Z1454" s="27"/>
      <c r="AA1454" s="27"/>
      <c r="AB1454" s="27"/>
      <c r="AC1454" s="27"/>
      <c r="AD1454" s="27"/>
      <c r="AE1454" s="27"/>
    </row>
    <row r="1455" spans="1:31" ht="14">
      <c r="A1455" s="27"/>
      <c r="B1455" s="27"/>
      <c r="C1455" s="27"/>
      <c r="D1455" s="27"/>
      <c r="E1455" s="27"/>
      <c r="F1455" s="27"/>
      <c r="G1455" s="27"/>
      <c r="H1455" s="27"/>
      <c r="I1455" s="27"/>
      <c r="J1455" s="27"/>
      <c r="K1455" s="27"/>
      <c r="L1455" s="37"/>
      <c r="M1455" s="27"/>
      <c r="N1455" s="27"/>
      <c r="O1455" s="34"/>
      <c r="P1455" s="27"/>
      <c r="Q1455" s="27"/>
      <c r="R1455" s="27"/>
      <c r="S1455" s="27"/>
      <c r="T1455" s="27"/>
      <c r="U1455" s="27"/>
      <c r="V1455" s="27"/>
      <c r="W1455" s="27"/>
      <c r="X1455" s="27"/>
      <c r="Y1455" s="27"/>
      <c r="Z1455" s="27"/>
      <c r="AA1455" s="27"/>
      <c r="AB1455" s="27"/>
      <c r="AC1455" s="27"/>
      <c r="AD1455" s="27"/>
      <c r="AE1455" s="27"/>
    </row>
    <row r="1456" spans="1:31" ht="14">
      <c r="A1456" s="27"/>
      <c r="B1456" s="27"/>
      <c r="C1456" s="27"/>
      <c r="D1456" s="27"/>
      <c r="E1456" s="27"/>
      <c r="F1456" s="27"/>
      <c r="G1456" s="27"/>
      <c r="H1456" s="27"/>
      <c r="I1456" s="27"/>
      <c r="J1456" s="27"/>
      <c r="K1456" s="27"/>
      <c r="L1456" s="37"/>
      <c r="M1456" s="27"/>
      <c r="N1456" s="27"/>
      <c r="O1456" s="34"/>
      <c r="P1456" s="27"/>
      <c r="Q1456" s="27"/>
      <c r="R1456" s="27"/>
      <c r="S1456" s="27"/>
      <c r="T1456" s="27"/>
      <c r="U1456" s="27"/>
      <c r="V1456" s="27"/>
      <c r="W1456" s="27"/>
      <c r="X1456" s="27"/>
      <c r="Y1456" s="27"/>
      <c r="Z1456" s="27"/>
      <c r="AA1456" s="27"/>
      <c r="AB1456" s="27"/>
      <c r="AC1456" s="27"/>
      <c r="AD1456" s="27"/>
      <c r="AE1456" s="27">
        <v>123106700</v>
      </c>
    </row>
    <row r="1457" spans="1:31" ht="14">
      <c r="A1457" s="27"/>
      <c r="B1457" s="27"/>
      <c r="C1457" s="27"/>
      <c r="D1457" s="27"/>
      <c r="E1457" s="27"/>
      <c r="F1457" s="27"/>
      <c r="G1457" s="27"/>
      <c r="H1457" s="27"/>
      <c r="I1457" s="27"/>
      <c r="J1457" s="27"/>
      <c r="K1457" s="27"/>
      <c r="L1457" s="37"/>
      <c r="M1457" s="27"/>
      <c r="N1457" s="27"/>
      <c r="O1457" s="34"/>
      <c r="P1457" s="27"/>
      <c r="Q1457" s="27"/>
      <c r="R1457" s="27"/>
      <c r="S1457" s="27"/>
      <c r="T1457" s="27"/>
      <c r="U1457" s="27"/>
      <c r="V1457" s="27"/>
      <c r="W1457" s="27"/>
      <c r="X1457" s="27"/>
      <c r="Y1457" s="27"/>
      <c r="Z1457" s="27"/>
      <c r="AA1457" s="27"/>
      <c r="AB1457" s="27"/>
      <c r="AC1457" s="27"/>
      <c r="AD1457" s="27"/>
      <c r="AE1457" s="27"/>
    </row>
    <row r="1458" spans="1:31" ht="14">
      <c r="A1458" s="27"/>
      <c r="B1458" s="27"/>
      <c r="C1458" s="27"/>
      <c r="D1458" s="27"/>
      <c r="E1458" s="27"/>
      <c r="F1458" s="27"/>
      <c r="G1458" s="27"/>
      <c r="H1458" s="27"/>
      <c r="I1458" s="27"/>
      <c r="J1458" s="27"/>
      <c r="K1458" s="27"/>
      <c r="L1458" s="37"/>
      <c r="M1458" s="27"/>
      <c r="N1458" s="27"/>
      <c r="O1458" s="34"/>
      <c r="P1458" s="27"/>
      <c r="Q1458" s="27"/>
      <c r="R1458" s="27"/>
      <c r="S1458" s="27"/>
      <c r="T1458" s="27"/>
      <c r="U1458" s="27"/>
      <c r="V1458" s="27"/>
      <c r="W1458" s="27"/>
      <c r="X1458" s="27"/>
      <c r="Y1458" s="27"/>
      <c r="Z1458" s="27"/>
      <c r="AA1458" s="27"/>
      <c r="AB1458" s="27"/>
      <c r="AC1458" s="27"/>
      <c r="AD1458" s="27"/>
      <c r="AE1458" s="27"/>
    </row>
    <row r="1459" spans="1:31" ht="14">
      <c r="A1459" s="27"/>
      <c r="B1459" s="27"/>
      <c r="C1459" s="27"/>
      <c r="D1459" s="27"/>
      <c r="E1459" s="27"/>
      <c r="F1459" s="27"/>
      <c r="G1459" s="27"/>
      <c r="H1459" s="27"/>
      <c r="I1459" s="27"/>
      <c r="J1459" s="27"/>
      <c r="K1459" s="27"/>
      <c r="L1459" s="37"/>
      <c r="M1459" s="27"/>
      <c r="N1459" s="27"/>
      <c r="O1459" s="34"/>
      <c r="P1459" s="27"/>
      <c r="Q1459" s="27"/>
      <c r="R1459" s="27"/>
      <c r="S1459" s="27"/>
      <c r="T1459" s="27"/>
      <c r="U1459" s="27"/>
      <c r="V1459" s="27"/>
      <c r="W1459" s="27"/>
      <c r="X1459" s="27"/>
      <c r="Y1459" s="27"/>
      <c r="Z1459" s="27"/>
      <c r="AA1459" s="27"/>
      <c r="AB1459" s="27"/>
      <c r="AC1459" s="27"/>
      <c r="AD1459" s="27"/>
      <c r="AE1459" s="27"/>
    </row>
    <row r="1460" spans="1:31" ht="14">
      <c r="A1460" s="27"/>
      <c r="B1460" s="27"/>
      <c r="C1460" s="27"/>
      <c r="D1460" s="27"/>
      <c r="E1460" s="27"/>
      <c r="F1460" s="27"/>
      <c r="G1460" s="27"/>
      <c r="H1460" s="27"/>
      <c r="I1460" s="27"/>
      <c r="J1460" s="27"/>
      <c r="K1460" s="27"/>
      <c r="L1460" s="37"/>
      <c r="M1460" s="27"/>
      <c r="N1460" s="27"/>
      <c r="O1460" s="34"/>
      <c r="P1460" s="27"/>
      <c r="Q1460" s="27"/>
      <c r="R1460" s="27"/>
      <c r="S1460" s="27"/>
      <c r="T1460" s="27"/>
      <c r="U1460" s="27"/>
      <c r="V1460" s="27"/>
      <c r="W1460" s="27"/>
      <c r="X1460" s="27"/>
      <c r="Y1460" s="27"/>
      <c r="Z1460" s="27"/>
      <c r="AA1460" s="27"/>
      <c r="AB1460" s="27"/>
      <c r="AC1460" s="27"/>
      <c r="AD1460" s="27"/>
      <c r="AE1460" s="27"/>
    </row>
    <row r="1461" spans="1:31" ht="14">
      <c r="A1461" s="27"/>
      <c r="B1461" s="27"/>
      <c r="C1461" s="27"/>
      <c r="D1461" s="27"/>
      <c r="E1461" s="27"/>
      <c r="F1461" s="27"/>
      <c r="G1461" s="27"/>
      <c r="H1461" s="27"/>
      <c r="I1461" s="27"/>
      <c r="J1461" s="27"/>
      <c r="K1461" s="27"/>
      <c r="L1461" s="37"/>
      <c r="M1461" s="27"/>
      <c r="N1461" s="27"/>
      <c r="O1461" s="34"/>
      <c r="P1461" s="27"/>
      <c r="Q1461" s="27"/>
      <c r="R1461" s="27"/>
      <c r="S1461" s="27"/>
      <c r="T1461" s="27"/>
      <c r="U1461" s="27"/>
      <c r="V1461" s="27"/>
      <c r="W1461" s="27"/>
      <c r="X1461" s="27"/>
      <c r="Y1461" s="27"/>
      <c r="Z1461" s="27"/>
      <c r="AA1461" s="27"/>
      <c r="AB1461" s="27"/>
      <c r="AC1461" s="27"/>
      <c r="AD1461" s="27"/>
      <c r="AE1461" s="27"/>
    </row>
    <row r="1462" spans="1:31" ht="14">
      <c r="A1462" s="27"/>
      <c r="B1462" s="27"/>
      <c r="C1462" s="27"/>
      <c r="D1462" s="27"/>
      <c r="E1462" s="27"/>
      <c r="F1462" s="27"/>
      <c r="G1462" s="27"/>
      <c r="H1462" s="27"/>
      <c r="I1462" s="27"/>
      <c r="J1462" s="27"/>
      <c r="K1462" s="27"/>
      <c r="L1462" s="37"/>
      <c r="M1462" s="27"/>
      <c r="N1462" s="27"/>
      <c r="O1462" s="34"/>
      <c r="P1462" s="27"/>
      <c r="Q1462" s="27"/>
      <c r="R1462" s="27"/>
      <c r="S1462" s="27"/>
      <c r="T1462" s="27"/>
      <c r="U1462" s="27"/>
      <c r="V1462" s="27"/>
      <c r="W1462" s="27"/>
      <c r="X1462" s="27"/>
      <c r="Y1462" s="27"/>
      <c r="Z1462" s="27"/>
      <c r="AA1462" s="27"/>
      <c r="AB1462" s="27"/>
      <c r="AC1462" s="27"/>
      <c r="AD1462" s="27"/>
      <c r="AE1462" s="27"/>
    </row>
    <row r="1463" spans="1:31" ht="14">
      <c r="A1463" s="27"/>
      <c r="B1463" s="27"/>
      <c r="C1463" s="27"/>
      <c r="D1463" s="27"/>
      <c r="E1463" s="27"/>
      <c r="F1463" s="27"/>
      <c r="G1463" s="27"/>
      <c r="H1463" s="27"/>
      <c r="I1463" s="27"/>
      <c r="J1463" s="27"/>
      <c r="K1463" s="27"/>
      <c r="L1463" s="37"/>
      <c r="M1463" s="27"/>
      <c r="N1463" s="27"/>
      <c r="O1463" s="34"/>
      <c r="P1463" s="27"/>
      <c r="Q1463" s="27"/>
      <c r="R1463" s="27"/>
      <c r="S1463" s="27"/>
      <c r="T1463" s="27"/>
      <c r="U1463" s="27"/>
      <c r="V1463" s="27"/>
      <c r="W1463" s="27"/>
      <c r="X1463" s="27"/>
      <c r="Y1463" s="27"/>
      <c r="Z1463" s="27"/>
      <c r="AA1463" s="27"/>
      <c r="AB1463" s="27"/>
      <c r="AC1463" s="27"/>
      <c r="AD1463" s="27"/>
      <c r="AE1463" s="27"/>
    </row>
    <row r="1464" spans="1:31" ht="14">
      <c r="A1464" s="27"/>
      <c r="B1464" s="27"/>
      <c r="C1464" s="27"/>
      <c r="D1464" s="27"/>
      <c r="E1464" s="27"/>
      <c r="F1464" s="27"/>
      <c r="G1464" s="27"/>
      <c r="H1464" s="27"/>
      <c r="I1464" s="27"/>
      <c r="J1464" s="27"/>
      <c r="K1464" s="27"/>
      <c r="L1464" s="37"/>
      <c r="M1464" s="27"/>
      <c r="N1464" s="27"/>
      <c r="O1464" s="34"/>
      <c r="P1464" s="27"/>
      <c r="Q1464" s="27"/>
      <c r="R1464" s="27"/>
      <c r="S1464" s="27"/>
      <c r="T1464" s="27"/>
      <c r="U1464" s="27"/>
      <c r="V1464" s="27"/>
      <c r="W1464" s="27"/>
      <c r="X1464" s="27"/>
      <c r="Y1464" s="27"/>
      <c r="Z1464" s="27"/>
      <c r="AA1464" s="27"/>
      <c r="AB1464" s="27"/>
      <c r="AC1464" s="27"/>
      <c r="AD1464" s="27"/>
      <c r="AE1464" s="27"/>
    </row>
    <row r="1465" spans="1:31" ht="14">
      <c r="A1465" s="27"/>
      <c r="B1465" s="27"/>
      <c r="C1465" s="27"/>
      <c r="D1465" s="27"/>
      <c r="E1465" s="27"/>
      <c r="F1465" s="27"/>
      <c r="G1465" s="27"/>
      <c r="H1465" s="27"/>
      <c r="I1465" s="27"/>
      <c r="J1465" s="27"/>
      <c r="K1465" s="27"/>
      <c r="L1465" s="37"/>
      <c r="M1465" s="27"/>
      <c r="N1465" s="27"/>
      <c r="O1465" s="34"/>
      <c r="P1465" s="27"/>
      <c r="Q1465" s="27"/>
      <c r="R1465" s="27"/>
      <c r="S1465" s="27"/>
      <c r="T1465" s="27"/>
      <c r="U1465" s="27"/>
      <c r="V1465" s="27"/>
      <c r="W1465" s="27"/>
      <c r="X1465" s="27"/>
      <c r="Y1465" s="27"/>
      <c r="Z1465" s="27"/>
      <c r="AA1465" s="27"/>
      <c r="AB1465" s="27"/>
      <c r="AC1465" s="27"/>
      <c r="AD1465" s="27"/>
      <c r="AE1465" s="27"/>
    </row>
    <row r="1466" spans="1:31" ht="14">
      <c r="A1466" s="27"/>
      <c r="B1466" s="27"/>
      <c r="C1466" s="27"/>
      <c r="D1466" s="27"/>
      <c r="E1466" s="27"/>
      <c r="F1466" s="27"/>
      <c r="G1466" s="27"/>
      <c r="H1466" s="27"/>
      <c r="I1466" s="27"/>
      <c r="J1466" s="27"/>
      <c r="K1466" s="27"/>
      <c r="L1466" s="37"/>
      <c r="M1466" s="27"/>
      <c r="N1466" s="27"/>
      <c r="O1466" s="34"/>
      <c r="P1466" s="27"/>
      <c r="Q1466" s="27"/>
      <c r="R1466" s="27"/>
      <c r="S1466" s="27"/>
      <c r="T1466" s="27"/>
      <c r="U1466" s="27"/>
      <c r="V1466" s="27"/>
      <c r="W1466" s="27"/>
      <c r="X1466" s="27"/>
      <c r="Y1466" s="27"/>
      <c r="Z1466" s="27"/>
      <c r="AA1466" s="27"/>
      <c r="AB1466" s="27"/>
      <c r="AC1466" s="27"/>
      <c r="AD1466" s="27"/>
      <c r="AE1466" s="27"/>
    </row>
    <row r="1467" spans="1:31" ht="14">
      <c r="A1467" s="27"/>
      <c r="B1467" s="27"/>
      <c r="C1467" s="27"/>
      <c r="D1467" s="27"/>
      <c r="E1467" s="27"/>
      <c r="F1467" s="27"/>
      <c r="G1467" s="27"/>
      <c r="H1467" s="27"/>
      <c r="I1467" s="27"/>
      <c r="J1467" s="27"/>
      <c r="K1467" s="27"/>
      <c r="L1467" s="37"/>
      <c r="M1467" s="27"/>
      <c r="N1467" s="27"/>
      <c r="O1467" s="34"/>
      <c r="P1467" s="27"/>
      <c r="Q1467" s="27"/>
      <c r="R1467" s="27"/>
      <c r="S1467" s="27"/>
      <c r="T1467" s="27"/>
      <c r="U1467" s="27"/>
      <c r="V1467" s="27"/>
      <c r="W1467" s="27"/>
      <c r="X1467" s="27"/>
      <c r="Y1467" s="27"/>
      <c r="Z1467" s="27"/>
      <c r="AA1467" s="27"/>
      <c r="AB1467" s="27"/>
      <c r="AC1467" s="27"/>
      <c r="AD1467" s="27"/>
      <c r="AE1467" s="27"/>
    </row>
    <row r="1468" spans="1:31" ht="14">
      <c r="A1468" s="27"/>
      <c r="B1468" s="27"/>
      <c r="C1468" s="27"/>
      <c r="D1468" s="27"/>
      <c r="E1468" s="27"/>
      <c r="F1468" s="27"/>
      <c r="G1468" s="27"/>
      <c r="H1468" s="27"/>
      <c r="I1468" s="27"/>
      <c r="J1468" s="27"/>
      <c r="K1468" s="27"/>
      <c r="L1468" s="37"/>
      <c r="M1468" s="27"/>
      <c r="N1468" s="27"/>
      <c r="O1468" s="34"/>
      <c r="P1468" s="27"/>
      <c r="Q1468" s="27"/>
      <c r="R1468" s="27"/>
      <c r="S1468" s="27"/>
      <c r="T1468" s="27"/>
      <c r="U1468" s="27"/>
      <c r="V1468" s="27"/>
      <c r="W1468" s="27"/>
      <c r="X1468" s="27"/>
      <c r="Y1468" s="27"/>
      <c r="Z1468" s="27"/>
      <c r="AA1468" s="27"/>
      <c r="AB1468" s="27"/>
      <c r="AC1468" s="27"/>
      <c r="AD1468" s="27"/>
      <c r="AE1468" s="27"/>
    </row>
    <row r="1469" spans="1:31" ht="14">
      <c r="A1469" s="27"/>
      <c r="B1469" s="27"/>
      <c r="C1469" s="27"/>
      <c r="D1469" s="27"/>
      <c r="E1469" s="27"/>
      <c r="F1469" s="27"/>
      <c r="G1469" s="27"/>
      <c r="H1469" s="27"/>
      <c r="I1469" s="27"/>
      <c r="J1469" s="27"/>
      <c r="K1469" s="27"/>
      <c r="L1469" s="37"/>
      <c r="M1469" s="27"/>
      <c r="N1469" s="27"/>
      <c r="O1469" s="34"/>
      <c r="P1469" s="27"/>
      <c r="Q1469" s="27"/>
      <c r="R1469" s="27"/>
      <c r="S1469" s="27"/>
      <c r="T1469" s="27"/>
      <c r="U1469" s="27"/>
      <c r="V1469" s="27"/>
      <c r="W1469" s="27"/>
      <c r="X1469" s="27"/>
      <c r="Y1469" s="27"/>
      <c r="Z1469" s="27"/>
      <c r="AA1469" s="27"/>
      <c r="AB1469" s="27"/>
      <c r="AC1469" s="27"/>
      <c r="AD1469" s="27"/>
      <c r="AE1469" s="27"/>
    </row>
    <row r="1470" spans="1:31" ht="14">
      <c r="A1470" s="27"/>
      <c r="B1470" s="27"/>
      <c r="C1470" s="27"/>
      <c r="D1470" s="27"/>
      <c r="E1470" s="27"/>
      <c r="F1470" s="27"/>
      <c r="G1470" s="27"/>
      <c r="H1470" s="27"/>
      <c r="I1470" s="27"/>
      <c r="J1470" s="27"/>
      <c r="K1470" s="27"/>
      <c r="L1470" s="37"/>
      <c r="M1470" s="27"/>
      <c r="N1470" s="27"/>
      <c r="O1470" s="34"/>
      <c r="P1470" s="27"/>
      <c r="Q1470" s="27"/>
      <c r="R1470" s="27"/>
      <c r="S1470" s="27"/>
      <c r="T1470" s="27"/>
      <c r="U1470" s="27"/>
      <c r="V1470" s="27"/>
      <c r="W1470" s="27"/>
      <c r="X1470" s="27"/>
      <c r="Y1470" s="27"/>
      <c r="Z1470" s="27"/>
      <c r="AA1470" s="27"/>
      <c r="AB1470" s="27"/>
      <c r="AC1470" s="27"/>
      <c r="AD1470" s="27"/>
      <c r="AE1470" s="27"/>
    </row>
    <row r="1471" spans="1:31" ht="14">
      <c r="A1471" s="27"/>
      <c r="B1471" s="27"/>
      <c r="C1471" s="27"/>
      <c r="D1471" s="27"/>
      <c r="E1471" s="27"/>
      <c r="F1471" s="27"/>
      <c r="G1471" s="27"/>
      <c r="H1471" s="27"/>
      <c r="I1471" s="27"/>
      <c r="J1471" s="27"/>
      <c r="K1471" s="27"/>
      <c r="L1471" s="37"/>
      <c r="M1471" s="27"/>
      <c r="N1471" s="27"/>
      <c r="O1471" s="34"/>
      <c r="P1471" s="27"/>
      <c r="Q1471" s="27"/>
      <c r="R1471" s="27"/>
      <c r="S1471" s="27"/>
      <c r="T1471" s="27"/>
      <c r="U1471" s="27"/>
      <c r="V1471" s="27"/>
      <c r="W1471" s="27"/>
      <c r="X1471" s="27"/>
      <c r="Y1471" s="27"/>
      <c r="Z1471" s="27"/>
      <c r="AA1471" s="27"/>
      <c r="AB1471" s="27"/>
      <c r="AC1471" s="27"/>
      <c r="AD1471" s="27"/>
      <c r="AE1471" s="27"/>
    </row>
    <row r="1472" spans="1:31" ht="14">
      <c r="A1472" s="27"/>
      <c r="B1472" s="27"/>
      <c r="C1472" s="27"/>
      <c r="D1472" s="27"/>
      <c r="E1472" s="27"/>
      <c r="F1472" s="27"/>
      <c r="G1472" s="27"/>
      <c r="H1472" s="27"/>
      <c r="I1472" s="27"/>
      <c r="J1472" s="27"/>
      <c r="K1472" s="27"/>
      <c r="L1472" s="37"/>
      <c r="M1472" s="27"/>
      <c r="N1472" s="27"/>
      <c r="O1472" s="34"/>
      <c r="P1472" s="27"/>
      <c r="Q1472" s="27"/>
      <c r="R1472" s="27"/>
      <c r="S1472" s="27"/>
      <c r="T1472" s="27"/>
      <c r="U1472" s="27"/>
      <c r="V1472" s="27"/>
      <c r="W1472" s="27"/>
      <c r="X1472" s="27"/>
      <c r="Y1472" s="27"/>
      <c r="Z1472" s="27"/>
      <c r="AA1472" s="27"/>
      <c r="AB1472" s="27"/>
      <c r="AC1472" s="27"/>
      <c r="AD1472" s="27"/>
      <c r="AE1472" s="27"/>
    </row>
    <row r="1473" spans="1:31" ht="14">
      <c r="A1473" s="27"/>
      <c r="B1473" s="27"/>
      <c r="C1473" s="27"/>
      <c r="D1473" s="27"/>
      <c r="E1473" s="27"/>
      <c r="F1473" s="27"/>
      <c r="G1473" s="27"/>
      <c r="H1473" s="27"/>
      <c r="I1473" s="27"/>
      <c r="J1473" s="27"/>
      <c r="K1473" s="27"/>
      <c r="L1473" s="37"/>
      <c r="M1473" s="27"/>
      <c r="N1473" s="27"/>
      <c r="O1473" s="34"/>
      <c r="P1473" s="27"/>
      <c r="Q1473" s="27"/>
      <c r="R1473" s="27"/>
      <c r="S1473" s="27"/>
      <c r="T1473" s="27"/>
      <c r="U1473" s="27"/>
      <c r="V1473" s="27"/>
      <c r="W1473" s="27"/>
      <c r="X1473" s="27"/>
      <c r="Y1473" s="27"/>
      <c r="Z1473" s="27"/>
      <c r="AA1473" s="27"/>
      <c r="AB1473" s="27"/>
      <c r="AC1473" s="27"/>
      <c r="AD1473" s="27"/>
      <c r="AE1473" s="27"/>
    </row>
    <row r="1474" spans="1:31" ht="14">
      <c r="A1474" s="27"/>
      <c r="B1474" s="27"/>
      <c r="C1474" s="27"/>
      <c r="D1474" s="27"/>
      <c r="E1474" s="27"/>
      <c r="F1474" s="27"/>
      <c r="G1474" s="27"/>
      <c r="H1474" s="27"/>
      <c r="I1474" s="27"/>
      <c r="J1474" s="27"/>
      <c r="K1474" s="27"/>
      <c r="L1474" s="37"/>
      <c r="M1474" s="27"/>
      <c r="N1474" s="27"/>
      <c r="O1474" s="34"/>
      <c r="P1474" s="27"/>
      <c r="Q1474" s="27"/>
      <c r="R1474" s="27"/>
      <c r="S1474" s="27"/>
      <c r="T1474" s="27"/>
      <c r="U1474" s="27"/>
      <c r="V1474" s="27"/>
      <c r="W1474" s="27"/>
      <c r="X1474" s="27"/>
      <c r="Y1474" s="27"/>
      <c r="Z1474" s="27"/>
      <c r="AA1474" s="27"/>
      <c r="AB1474" s="27"/>
      <c r="AC1474" s="27"/>
      <c r="AD1474" s="27"/>
      <c r="AE1474" s="27"/>
    </row>
    <row r="1475" spans="1:31" ht="14">
      <c r="A1475" s="27"/>
      <c r="B1475" s="27"/>
      <c r="C1475" s="27"/>
      <c r="D1475" s="27"/>
      <c r="E1475" s="27"/>
      <c r="F1475" s="27"/>
      <c r="G1475" s="27"/>
      <c r="H1475" s="27"/>
      <c r="I1475" s="27"/>
      <c r="J1475" s="27"/>
      <c r="K1475" s="27"/>
      <c r="L1475" s="37"/>
      <c r="M1475" s="27"/>
      <c r="N1475" s="27"/>
      <c r="O1475" s="34"/>
      <c r="P1475" s="27"/>
      <c r="Q1475" s="27"/>
      <c r="R1475" s="27"/>
      <c r="S1475" s="27"/>
      <c r="T1475" s="27"/>
      <c r="U1475" s="27"/>
      <c r="V1475" s="27"/>
      <c r="W1475" s="27"/>
      <c r="X1475" s="27"/>
      <c r="Y1475" s="27"/>
      <c r="Z1475" s="27"/>
      <c r="AA1475" s="27"/>
      <c r="AB1475" s="27"/>
      <c r="AC1475" s="27"/>
      <c r="AD1475" s="27"/>
      <c r="AE1475" s="27"/>
    </row>
    <row r="1476" spans="1:31" ht="14">
      <c r="A1476" s="27"/>
      <c r="B1476" s="27"/>
      <c r="C1476" s="27"/>
      <c r="D1476" s="27"/>
      <c r="E1476" s="27"/>
      <c r="F1476" s="27"/>
      <c r="G1476" s="27"/>
      <c r="H1476" s="27"/>
      <c r="I1476" s="27"/>
      <c r="J1476" s="27"/>
      <c r="K1476" s="27"/>
      <c r="L1476" s="37"/>
      <c r="M1476" s="27"/>
      <c r="N1476" s="27"/>
      <c r="O1476" s="34"/>
      <c r="P1476" s="27"/>
      <c r="Q1476" s="27"/>
      <c r="R1476" s="27"/>
      <c r="S1476" s="27"/>
      <c r="T1476" s="27"/>
      <c r="U1476" s="27"/>
      <c r="V1476" s="27"/>
      <c r="W1476" s="27"/>
      <c r="X1476" s="27"/>
      <c r="Y1476" s="27"/>
      <c r="Z1476" s="27"/>
      <c r="AA1476" s="27"/>
      <c r="AB1476" s="27"/>
      <c r="AC1476" s="27"/>
      <c r="AD1476" s="27"/>
      <c r="AE1476" s="27"/>
    </row>
    <row r="1477" spans="1:31" ht="14">
      <c r="A1477" s="27"/>
      <c r="B1477" s="27"/>
      <c r="C1477" s="27"/>
      <c r="D1477" s="27"/>
      <c r="E1477" s="27"/>
      <c r="F1477" s="27"/>
      <c r="G1477" s="27"/>
      <c r="H1477" s="27"/>
      <c r="I1477" s="27"/>
      <c r="J1477" s="27"/>
      <c r="K1477" s="27"/>
      <c r="L1477" s="37"/>
      <c r="M1477" s="27"/>
      <c r="N1477" s="27"/>
      <c r="O1477" s="34"/>
      <c r="P1477" s="27"/>
      <c r="Q1477" s="27"/>
      <c r="R1477" s="27"/>
      <c r="S1477" s="27"/>
      <c r="T1477" s="27"/>
      <c r="U1477" s="27"/>
      <c r="V1477" s="27"/>
      <c r="W1477" s="27"/>
      <c r="X1477" s="27"/>
      <c r="Y1477" s="27"/>
      <c r="Z1477" s="27"/>
      <c r="AA1477" s="27"/>
      <c r="AB1477" s="27"/>
      <c r="AC1477" s="27"/>
      <c r="AD1477" s="27"/>
      <c r="AE1477" s="27"/>
    </row>
    <row r="1478" spans="1:31" ht="14">
      <c r="A1478" s="27"/>
      <c r="B1478" s="27"/>
      <c r="C1478" s="27"/>
      <c r="D1478" s="27"/>
      <c r="E1478" s="27"/>
      <c r="F1478" s="27"/>
      <c r="G1478" s="27"/>
      <c r="H1478" s="27"/>
      <c r="I1478" s="27"/>
      <c r="J1478" s="27"/>
      <c r="K1478" s="27"/>
      <c r="L1478" s="37"/>
      <c r="M1478" s="27"/>
      <c r="N1478" s="27"/>
      <c r="O1478" s="34"/>
      <c r="P1478" s="27"/>
      <c r="Q1478" s="27"/>
      <c r="R1478" s="27"/>
      <c r="S1478" s="27"/>
      <c r="T1478" s="27"/>
      <c r="U1478" s="27"/>
      <c r="V1478" s="27"/>
      <c r="W1478" s="27"/>
      <c r="X1478" s="27"/>
      <c r="Y1478" s="27"/>
      <c r="Z1478" s="27"/>
      <c r="AA1478" s="27"/>
      <c r="AB1478" s="27"/>
      <c r="AC1478" s="27"/>
      <c r="AD1478" s="27"/>
      <c r="AE1478" s="27">
        <v>123116709</v>
      </c>
    </row>
    <row r="1479" spans="1:31" ht="14">
      <c r="A1479" s="27"/>
      <c r="B1479" s="27"/>
      <c r="C1479" s="27"/>
      <c r="D1479" s="27"/>
      <c r="E1479" s="27"/>
      <c r="F1479" s="27"/>
      <c r="G1479" s="27"/>
      <c r="H1479" s="27"/>
      <c r="I1479" s="27"/>
      <c r="J1479" s="27"/>
      <c r="K1479" s="27"/>
      <c r="L1479" s="37"/>
      <c r="M1479" s="27"/>
      <c r="N1479" s="27"/>
      <c r="O1479" s="34"/>
      <c r="P1479" s="27"/>
      <c r="Q1479" s="27"/>
      <c r="R1479" s="27"/>
      <c r="S1479" s="27"/>
      <c r="T1479" s="27"/>
      <c r="U1479" s="27"/>
      <c r="V1479" s="27"/>
      <c r="W1479" s="27"/>
      <c r="X1479" s="27"/>
      <c r="Y1479" s="27"/>
      <c r="Z1479" s="27"/>
      <c r="AA1479" s="27"/>
      <c r="AB1479" s="27"/>
      <c r="AC1479" s="27"/>
      <c r="AD1479" s="27"/>
      <c r="AE1479" s="27"/>
    </row>
    <row r="1480" spans="1:31" ht="14">
      <c r="A1480" s="27"/>
      <c r="B1480" s="27"/>
      <c r="C1480" s="27"/>
      <c r="D1480" s="27"/>
      <c r="E1480" s="27"/>
      <c r="F1480" s="27"/>
      <c r="G1480" s="27"/>
      <c r="H1480" s="27"/>
      <c r="I1480" s="27"/>
      <c r="J1480" s="27"/>
      <c r="K1480" s="27"/>
      <c r="L1480" s="37"/>
      <c r="M1480" s="27"/>
      <c r="N1480" s="27"/>
      <c r="O1480" s="34"/>
      <c r="P1480" s="27"/>
      <c r="Q1480" s="27"/>
      <c r="R1480" s="27"/>
      <c r="S1480" s="27"/>
      <c r="T1480" s="27"/>
      <c r="U1480" s="27"/>
      <c r="V1480" s="27"/>
      <c r="W1480" s="27"/>
      <c r="X1480" s="27"/>
      <c r="Y1480" s="27"/>
      <c r="Z1480" s="27"/>
      <c r="AA1480" s="27"/>
      <c r="AB1480" s="27"/>
      <c r="AC1480" s="27"/>
      <c r="AD1480" s="27"/>
      <c r="AE1480" s="27"/>
    </row>
    <row r="1481" spans="1:31" ht="14">
      <c r="A1481" s="27"/>
      <c r="B1481" s="27"/>
      <c r="C1481" s="27"/>
      <c r="D1481" s="27"/>
      <c r="E1481" s="27"/>
      <c r="F1481" s="27"/>
      <c r="G1481" s="27"/>
      <c r="H1481" s="27"/>
      <c r="I1481" s="27"/>
      <c r="J1481" s="27"/>
      <c r="K1481" s="27"/>
      <c r="L1481" s="37"/>
      <c r="M1481" s="27"/>
      <c r="N1481" s="27"/>
      <c r="O1481" s="34"/>
      <c r="P1481" s="27"/>
      <c r="Q1481" s="27"/>
      <c r="R1481" s="27"/>
      <c r="S1481" s="27"/>
      <c r="T1481" s="27"/>
      <c r="U1481" s="27"/>
      <c r="V1481" s="27"/>
      <c r="W1481" s="27"/>
      <c r="X1481" s="27"/>
      <c r="Y1481" s="27"/>
      <c r="Z1481" s="27"/>
      <c r="AA1481" s="27"/>
      <c r="AB1481" s="27"/>
      <c r="AC1481" s="27"/>
      <c r="AD1481" s="27"/>
      <c r="AE1481" s="27"/>
    </row>
    <row r="1482" spans="1:31" ht="14">
      <c r="A1482" s="27"/>
      <c r="B1482" s="27"/>
      <c r="C1482" s="27"/>
      <c r="D1482" s="27"/>
      <c r="E1482" s="27"/>
      <c r="F1482" s="27"/>
      <c r="G1482" s="27"/>
      <c r="H1482" s="27"/>
      <c r="I1482" s="27"/>
      <c r="J1482" s="27"/>
      <c r="K1482" s="27"/>
      <c r="L1482" s="37"/>
      <c r="M1482" s="27"/>
      <c r="N1482" s="27"/>
      <c r="O1482" s="34"/>
      <c r="P1482" s="27"/>
      <c r="Q1482" s="27"/>
      <c r="R1482" s="27"/>
      <c r="S1482" s="27"/>
      <c r="T1482" s="27"/>
      <c r="U1482" s="27"/>
      <c r="V1482" s="27"/>
      <c r="W1482" s="27"/>
      <c r="X1482" s="27"/>
      <c r="Y1482" s="27"/>
      <c r="Z1482" s="27"/>
      <c r="AA1482" s="27"/>
      <c r="AB1482" s="27"/>
      <c r="AC1482" s="27"/>
      <c r="AD1482" s="27"/>
      <c r="AE1482" s="27"/>
    </row>
    <row r="1483" spans="1:31" ht="14">
      <c r="A1483" s="27"/>
      <c r="B1483" s="27"/>
      <c r="C1483" s="27"/>
      <c r="D1483" s="27"/>
      <c r="E1483" s="27"/>
      <c r="F1483" s="27"/>
      <c r="G1483" s="27"/>
      <c r="H1483" s="27"/>
      <c r="I1483" s="27"/>
      <c r="J1483" s="27"/>
      <c r="K1483" s="27"/>
      <c r="L1483" s="37"/>
      <c r="M1483" s="27"/>
      <c r="N1483" s="27"/>
      <c r="O1483" s="34"/>
      <c r="P1483" s="27"/>
      <c r="Q1483" s="27"/>
      <c r="R1483" s="27"/>
      <c r="S1483" s="27"/>
      <c r="T1483" s="27"/>
      <c r="U1483" s="27"/>
      <c r="V1483" s="27"/>
      <c r="W1483" s="27"/>
      <c r="X1483" s="27"/>
      <c r="Y1483" s="27"/>
      <c r="Z1483" s="27"/>
      <c r="AA1483" s="27"/>
      <c r="AB1483" s="27"/>
      <c r="AC1483" s="27"/>
      <c r="AD1483" s="27"/>
      <c r="AE1483" s="27"/>
    </row>
    <row r="1484" spans="1:31" ht="14">
      <c r="A1484" s="27"/>
      <c r="B1484" s="27"/>
      <c r="C1484" s="27"/>
      <c r="D1484" s="27"/>
      <c r="E1484" s="27"/>
      <c r="F1484" s="27"/>
      <c r="G1484" s="27"/>
      <c r="H1484" s="27"/>
      <c r="I1484" s="27"/>
      <c r="J1484" s="27"/>
      <c r="K1484" s="27"/>
      <c r="L1484" s="37"/>
      <c r="M1484" s="27"/>
      <c r="N1484" s="27"/>
      <c r="O1484" s="34"/>
      <c r="P1484" s="27"/>
      <c r="Q1484" s="27"/>
      <c r="R1484" s="27"/>
      <c r="S1484" s="27"/>
      <c r="T1484" s="27"/>
      <c r="U1484" s="27"/>
      <c r="V1484" s="27"/>
      <c r="W1484" s="27"/>
      <c r="X1484" s="27"/>
      <c r="Y1484" s="27"/>
      <c r="Z1484" s="27"/>
      <c r="AA1484" s="27"/>
      <c r="AB1484" s="27"/>
      <c r="AC1484" s="27"/>
      <c r="AD1484" s="27"/>
      <c r="AE1484" s="27"/>
    </row>
    <row r="1485" spans="1:31" ht="14">
      <c r="A1485" s="27"/>
      <c r="B1485" s="27"/>
      <c r="C1485" s="27"/>
      <c r="D1485" s="27"/>
      <c r="E1485" s="27"/>
      <c r="F1485" s="27"/>
      <c r="G1485" s="27"/>
      <c r="H1485" s="27"/>
      <c r="I1485" s="27"/>
      <c r="J1485" s="27"/>
      <c r="K1485" s="27"/>
      <c r="L1485" s="37"/>
      <c r="M1485" s="27"/>
      <c r="N1485" s="27"/>
      <c r="O1485" s="34"/>
      <c r="P1485" s="27"/>
      <c r="Q1485" s="27"/>
      <c r="R1485" s="27"/>
      <c r="S1485" s="27"/>
      <c r="T1485" s="27"/>
      <c r="U1485" s="27"/>
      <c r="V1485" s="27"/>
      <c r="W1485" s="35"/>
      <c r="X1485" s="27"/>
      <c r="Y1485" s="27"/>
      <c r="Z1485" s="27"/>
      <c r="AA1485" s="27"/>
      <c r="AB1485" s="27"/>
      <c r="AC1485" s="27"/>
      <c r="AD1485" s="27">
        <v>123154715</v>
      </c>
      <c r="AE1485" s="27"/>
    </row>
    <row r="1486" spans="1:31" ht="14">
      <c r="A1486" s="27"/>
      <c r="B1486" s="27"/>
      <c r="C1486" s="27"/>
      <c r="D1486" s="27"/>
      <c r="E1486" s="27"/>
      <c r="F1486" s="27"/>
      <c r="G1486" s="27"/>
      <c r="H1486" s="27"/>
      <c r="I1486" s="27"/>
      <c r="J1486" s="27"/>
      <c r="K1486" s="27"/>
      <c r="L1486" s="37"/>
      <c r="M1486" s="27"/>
      <c r="N1486" s="27"/>
      <c r="O1486" s="34"/>
      <c r="P1486" s="27"/>
      <c r="Q1486" s="27"/>
      <c r="R1486" s="27"/>
      <c r="S1486" s="27"/>
      <c r="T1486" s="27"/>
      <c r="U1486" s="27"/>
      <c r="V1486" s="27"/>
      <c r="W1486" s="27"/>
      <c r="X1486" s="27"/>
      <c r="Y1486" s="27"/>
      <c r="Z1486" s="27"/>
      <c r="AA1486" s="27"/>
      <c r="AB1486" s="27"/>
      <c r="AC1486" s="27"/>
      <c r="AD1486" s="27"/>
      <c r="AE1486" s="27"/>
    </row>
    <row r="1487" spans="1:31" ht="14">
      <c r="A1487" s="27"/>
      <c r="B1487" s="27"/>
      <c r="C1487" s="27"/>
      <c r="D1487" s="27"/>
      <c r="E1487" s="27"/>
      <c r="F1487" s="27"/>
      <c r="G1487" s="27"/>
      <c r="H1487" s="27"/>
      <c r="I1487" s="27"/>
      <c r="J1487" s="27"/>
      <c r="K1487" s="27"/>
      <c r="L1487" s="37"/>
      <c r="M1487" s="27"/>
      <c r="N1487" s="27"/>
      <c r="O1487" s="34"/>
      <c r="P1487" s="27"/>
      <c r="Q1487" s="27"/>
      <c r="R1487" s="27"/>
      <c r="S1487" s="27"/>
      <c r="T1487" s="27"/>
      <c r="U1487" s="27"/>
      <c r="V1487" s="27"/>
      <c r="W1487" s="27"/>
      <c r="X1487" s="27"/>
      <c r="Y1487" s="27"/>
      <c r="Z1487" s="27"/>
      <c r="AA1487" s="27"/>
      <c r="AB1487" s="27"/>
      <c r="AC1487" s="27"/>
      <c r="AD1487" s="27"/>
      <c r="AE1487" s="27"/>
    </row>
    <row r="1488" spans="1:31" ht="14">
      <c r="A1488" s="27"/>
      <c r="B1488" s="27"/>
      <c r="C1488" s="27"/>
      <c r="D1488" s="27"/>
      <c r="E1488" s="27"/>
      <c r="F1488" s="27"/>
      <c r="G1488" s="27"/>
      <c r="H1488" s="27"/>
      <c r="I1488" s="27"/>
      <c r="J1488" s="27"/>
      <c r="K1488" s="27"/>
      <c r="L1488" s="37"/>
      <c r="M1488" s="27"/>
      <c r="N1488" s="27"/>
      <c r="O1488" s="34"/>
      <c r="P1488" s="27"/>
      <c r="Q1488" s="27"/>
      <c r="R1488" s="27"/>
      <c r="S1488" s="27"/>
      <c r="T1488" s="27"/>
      <c r="U1488" s="27"/>
      <c r="V1488" s="27"/>
      <c r="W1488" s="27"/>
      <c r="X1488" s="27"/>
      <c r="Y1488" s="27"/>
      <c r="Z1488" s="27"/>
      <c r="AA1488" s="27"/>
      <c r="AB1488" s="27"/>
      <c r="AC1488" s="27"/>
      <c r="AD1488" s="27"/>
      <c r="AE1488" s="27"/>
    </row>
    <row r="1489" spans="1:31" ht="14">
      <c r="A1489" s="27"/>
      <c r="B1489" s="27"/>
      <c r="C1489" s="27"/>
      <c r="D1489" s="27"/>
      <c r="E1489" s="27"/>
      <c r="F1489" s="27"/>
      <c r="G1489" s="27"/>
      <c r="H1489" s="27"/>
      <c r="I1489" s="27"/>
      <c r="J1489" s="27"/>
      <c r="K1489" s="27"/>
      <c r="L1489" s="37"/>
      <c r="M1489" s="27"/>
      <c r="N1489" s="27"/>
      <c r="O1489" s="34"/>
      <c r="P1489" s="27"/>
      <c r="Q1489" s="27"/>
      <c r="R1489" s="27"/>
      <c r="S1489" s="27"/>
      <c r="T1489" s="27"/>
      <c r="U1489" s="27"/>
      <c r="V1489" s="27"/>
      <c r="W1489" s="27"/>
      <c r="X1489" s="27"/>
      <c r="Y1489" s="27"/>
      <c r="Z1489" s="27"/>
      <c r="AA1489" s="27"/>
      <c r="AB1489" s="27"/>
      <c r="AC1489" s="27"/>
      <c r="AD1489" s="27"/>
      <c r="AE1489" s="27">
        <v>123126600</v>
      </c>
    </row>
    <row r="1490" spans="1:31" ht="14">
      <c r="A1490" s="27"/>
      <c r="B1490" s="27"/>
      <c r="C1490" s="27"/>
      <c r="D1490" s="27"/>
      <c r="E1490" s="27"/>
      <c r="F1490" s="27"/>
      <c r="G1490" s="27"/>
      <c r="H1490" s="27"/>
      <c r="I1490" s="27"/>
      <c r="J1490" s="27"/>
      <c r="K1490" s="27"/>
      <c r="L1490" s="37"/>
      <c r="M1490" s="27"/>
      <c r="N1490" s="27"/>
      <c r="O1490" s="34"/>
      <c r="P1490" s="27"/>
      <c r="Q1490" s="27"/>
      <c r="R1490" s="27"/>
      <c r="S1490" s="27"/>
      <c r="T1490" s="27"/>
      <c r="U1490" s="27"/>
      <c r="V1490" s="27"/>
      <c r="W1490" s="27"/>
      <c r="X1490" s="27"/>
      <c r="Y1490" s="27"/>
      <c r="Z1490" s="27"/>
      <c r="AA1490" s="27"/>
      <c r="AB1490" s="27"/>
      <c r="AC1490" s="27"/>
      <c r="AD1490" s="27"/>
      <c r="AE1490" s="27"/>
    </row>
    <row r="1491" spans="1:31" ht="14">
      <c r="A1491" s="27"/>
      <c r="B1491" s="27"/>
      <c r="C1491" s="27"/>
      <c r="D1491" s="27"/>
      <c r="E1491" s="27"/>
      <c r="F1491" s="27"/>
      <c r="G1491" s="27"/>
      <c r="H1491" s="27"/>
      <c r="I1491" s="27"/>
      <c r="J1491" s="27"/>
      <c r="K1491" s="27"/>
      <c r="L1491" s="37"/>
      <c r="M1491" s="27"/>
      <c r="N1491" s="27"/>
      <c r="O1491" s="34"/>
      <c r="P1491" s="27"/>
      <c r="Q1491" s="27"/>
      <c r="R1491" s="27"/>
      <c r="S1491" s="27"/>
      <c r="T1491" s="27"/>
      <c r="U1491" s="27"/>
      <c r="V1491" s="27"/>
      <c r="W1491" s="27"/>
      <c r="X1491" s="27"/>
      <c r="Y1491" s="27"/>
      <c r="Z1491" s="27"/>
      <c r="AA1491" s="27"/>
      <c r="AB1491" s="27"/>
      <c r="AC1491" s="27"/>
      <c r="AD1491" s="27"/>
      <c r="AE1491" s="27"/>
    </row>
    <row r="1492" spans="1:31" ht="14">
      <c r="A1492" s="27"/>
      <c r="B1492" s="27"/>
      <c r="C1492" s="27"/>
      <c r="D1492" s="27"/>
      <c r="E1492" s="27"/>
      <c r="F1492" s="27"/>
      <c r="G1492" s="27"/>
      <c r="H1492" s="27"/>
      <c r="I1492" s="27"/>
      <c r="J1492" s="27"/>
      <c r="K1492" s="27"/>
      <c r="L1492" s="37"/>
      <c r="M1492" s="27"/>
      <c r="N1492" s="27"/>
      <c r="O1492" s="34"/>
      <c r="P1492" s="27"/>
      <c r="Q1492" s="27"/>
      <c r="R1492" s="27"/>
      <c r="S1492" s="27"/>
      <c r="T1492" s="27"/>
      <c r="U1492" s="27"/>
      <c r="V1492" s="27"/>
      <c r="W1492" s="27"/>
      <c r="X1492" s="27"/>
      <c r="Y1492" s="27"/>
      <c r="Z1492" s="27"/>
      <c r="AA1492" s="27"/>
      <c r="AB1492" s="27"/>
      <c r="AC1492" s="27"/>
      <c r="AD1492" s="27"/>
      <c r="AE1492" s="27"/>
    </row>
    <row r="1493" spans="1:31" ht="14">
      <c r="A1493" s="27"/>
      <c r="B1493" s="27"/>
      <c r="C1493" s="27"/>
      <c r="D1493" s="27"/>
      <c r="E1493" s="27"/>
      <c r="F1493" s="27"/>
      <c r="G1493" s="27"/>
      <c r="H1493" s="27"/>
      <c r="I1493" s="27"/>
      <c r="J1493" s="27"/>
      <c r="K1493" s="27"/>
      <c r="L1493" s="37"/>
      <c r="M1493" s="27"/>
      <c r="N1493" s="27"/>
      <c r="O1493" s="34"/>
      <c r="P1493" s="27"/>
      <c r="Q1493" s="27"/>
      <c r="R1493" s="27"/>
      <c r="S1493" s="27"/>
      <c r="T1493" s="27"/>
      <c r="U1493" s="27"/>
      <c r="V1493" s="27"/>
      <c r="W1493" s="27"/>
      <c r="X1493" s="27"/>
      <c r="Y1493" s="27"/>
      <c r="Z1493" s="27"/>
      <c r="AA1493" s="27"/>
      <c r="AB1493" s="27"/>
      <c r="AC1493" s="27"/>
      <c r="AD1493" s="27"/>
      <c r="AE1493" s="27"/>
    </row>
    <row r="1494" spans="1:31" ht="14">
      <c r="A1494" s="27"/>
      <c r="B1494" s="27"/>
      <c r="C1494" s="27"/>
      <c r="D1494" s="27"/>
      <c r="E1494" s="27"/>
      <c r="F1494" s="27"/>
      <c r="G1494" s="27"/>
      <c r="H1494" s="27"/>
      <c r="I1494" s="27"/>
      <c r="J1494" s="27"/>
      <c r="K1494" s="27"/>
      <c r="L1494" s="37"/>
      <c r="M1494" s="27"/>
      <c r="N1494" s="27"/>
      <c r="O1494" s="34"/>
      <c r="P1494" s="27"/>
      <c r="Q1494" s="27"/>
      <c r="R1494" s="27"/>
      <c r="S1494" s="27"/>
      <c r="T1494" s="27"/>
      <c r="U1494" s="27"/>
      <c r="V1494" s="27"/>
      <c r="W1494" s="27"/>
      <c r="X1494" s="27"/>
      <c r="Y1494" s="27"/>
      <c r="Z1494" s="27"/>
      <c r="AA1494" s="27"/>
      <c r="AB1494" s="27"/>
      <c r="AC1494" s="27"/>
      <c r="AD1494" s="27"/>
      <c r="AE1494" s="27"/>
    </row>
    <row r="1495" spans="1:31" ht="14">
      <c r="A1495" s="27"/>
      <c r="B1495" s="27"/>
      <c r="C1495" s="27"/>
      <c r="D1495" s="27"/>
      <c r="E1495" s="27"/>
      <c r="F1495" s="27"/>
      <c r="G1495" s="27"/>
      <c r="H1495" s="27"/>
      <c r="I1495" s="27"/>
      <c r="J1495" s="27"/>
      <c r="K1495" s="27"/>
      <c r="L1495" s="37"/>
      <c r="M1495" s="27"/>
      <c r="N1495" s="27"/>
      <c r="O1495" s="34"/>
      <c r="P1495" s="27"/>
      <c r="Q1495" s="27"/>
      <c r="R1495" s="27"/>
      <c r="S1495" s="27"/>
      <c r="T1495" s="27"/>
      <c r="U1495" s="27"/>
      <c r="V1495" s="27"/>
      <c r="W1495" s="27"/>
      <c r="X1495" s="27"/>
      <c r="Y1495" s="27"/>
      <c r="Z1495" s="27"/>
      <c r="AA1495" s="27"/>
      <c r="AB1495" s="27"/>
      <c r="AC1495" s="27"/>
      <c r="AD1495" s="27"/>
      <c r="AE1495" s="27">
        <v>123104971</v>
      </c>
    </row>
    <row r="1496" spans="1:31" ht="14">
      <c r="A1496" s="27"/>
      <c r="B1496" s="27"/>
      <c r="C1496" s="27"/>
      <c r="D1496" s="27"/>
      <c r="E1496" s="27"/>
      <c r="F1496" s="27"/>
      <c r="G1496" s="27"/>
      <c r="H1496" s="27"/>
      <c r="I1496" s="27"/>
      <c r="J1496" s="27"/>
      <c r="K1496" s="27"/>
      <c r="L1496" s="37"/>
      <c r="M1496" s="27"/>
      <c r="N1496" s="27"/>
      <c r="O1496" s="34"/>
      <c r="P1496" s="27"/>
      <c r="Q1496" s="27"/>
      <c r="R1496" s="27"/>
      <c r="S1496" s="27"/>
      <c r="T1496" s="27"/>
      <c r="U1496" s="27"/>
      <c r="V1496" s="27"/>
      <c r="W1496" s="27"/>
      <c r="X1496" s="27"/>
      <c r="Y1496" s="27"/>
      <c r="Z1496" s="27"/>
      <c r="AA1496" s="27"/>
      <c r="AB1496" s="27"/>
      <c r="AC1496" s="27"/>
      <c r="AD1496" s="27"/>
      <c r="AE1496" s="27"/>
    </row>
    <row r="1497" spans="1:31" ht="14">
      <c r="A1497" s="27"/>
      <c r="B1497" s="27"/>
      <c r="C1497" s="27"/>
      <c r="D1497" s="27"/>
      <c r="E1497" s="27"/>
      <c r="F1497" s="27"/>
      <c r="G1497" s="27"/>
      <c r="H1497" s="27"/>
      <c r="I1497" s="27"/>
      <c r="J1497" s="27"/>
      <c r="K1497" s="27"/>
      <c r="L1497" s="37"/>
      <c r="M1497" s="27"/>
      <c r="N1497" s="27"/>
      <c r="O1497" s="34"/>
      <c r="P1497" s="27"/>
      <c r="Q1497" s="27"/>
      <c r="R1497" s="27"/>
      <c r="S1497" s="27"/>
      <c r="T1497" s="27"/>
      <c r="U1497" s="27"/>
      <c r="V1497" s="27"/>
      <c r="W1497" s="27"/>
      <c r="X1497" s="27"/>
      <c r="Y1497" s="27"/>
      <c r="Z1497" s="27"/>
      <c r="AA1497" s="27"/>
      <c r="AB1497" s="27"/>
      <c r="AC1497" s="27"/>
      <c r="AD1497" s="27"/>
      <c r="AE1497" s="27">
        <v>123110249</v>
      </c>
    </row>
    <row r="1498" spans="1:31" ht="14">
      <c r="A1498" s="27"/>
      <c r="B1498" s="27"/>
      <c r="C1498" s="27"/>
      <c r="D1498" s="27"/>
      <c r="E1498" s="27"/>
      <c r="F1498" s="27"/>
      <c r="G1498" s="27"/>
      <c r="H1498" s="27"/>
      <c r="I1498" s="27"/>
      <c r="J1498" s="27"/>
      <c r="K1498" s="27"/>
      <c r="L1498" s="37"/>
      <c r="M1498" s="27"/>
      <c r="N1498" s="27"/>
      <c r="O1498" s="34"/>
      <c r="P1498" s="27"/>
      <c r="Q1498" s="27"/>
      <c r="R1498" s="27"/>
      <c r="S1498" s="27"/>
      <c r="T1498" s="27"/>
      <c r="U1498" s="27"/>
      <c r="V1498" s="27"/>
      <c r="W1498" s="27"/>
      <c r="X1498" s="27"/>
      <c r="Y1498" s="27"/>
      <c r="Z1498" s="27"/>
      <c r="AA1498" s="27"/>
      <c r="AB1498" s="27"/>
      <c r="AC1498" s="27"/>
      <c r="AD1498" s="27"/>
      <c r="AE1498" s="27"/>
    </row>
    <row r="1499" spans="1:31" ht="14">
      <c r="A1499" s="27"/>
      <c r="B1499" s="27"/>
      <c r="C1499" s="27"/>
      <c r="D1499" s="27"/>
      <c r="E1499" s="27"/>
      <c r="F1499" s="27"/>
      <c r="G1499" s="27"/>
      <c r="H1499" s="27"/>
      <c r="I1499" s="27"/>
      <c r="J1499" s="27"/>
      <c r="K1499" s="27"/>
      <c r="L1499" s="37"/>
      <c r="M1499" s="27"/>
      <c r="N1499" s="27"/>
      <c r="O1499" s="34"/>
      <c r="P1499" s="27"/>
      <c r="Q1499" s="27"/>
      <c r="R1499" s="27"/>
      <c r="S1499" s="27"/>
      <c r="T1499" s="27"/>
      <c r="U1499" s="27"/>
      <c r="V1499" s="27"/>
      <c r="W1499" s="27"/>
      <c r="X1499" s="27"/>
      <c r="Y1499" s="27"/>
      <c r="Z1499" s="27"/>
      <c r="AA1499" s="27"/>
      <c r="AB1499" s="27"/>
      <c r="AC1499" s="27"/>
      <c r="AD1499" s="27"/>
      <c r="AE1499" s="27"/>
    </row>
    <row r="1500" spans="1:31" ht="14">
      <c r="A1500" s="27"/>
      <c r="B1500" s="27"/>
      <c r="C1500" s="27"/>
      <c r="D1500" s="27"/>
      <c r="E1500" s="27"/>
      <c r="F1500" s="27"/>
      <c r="G1500" s="27"/>
      <c r="H1500" s="27"/>
      <c r="I1500" s="27"/>
      <c r="J1500" s="27"/>
      <c r="K1500" s="27"/>
      <c r="L1500" s="37"/>
      <c r="M1500" s="27"/>
      <c r="N1500" s="27"/>
      <c r="O1500" s="34"/>
      <c r="P1500" s="27"/>
      <c r="Q1500" s="27"/>
      <c r="R1500" s="27"/>
      <c r="S1500" s="27"/>
      <c r="T1500" s="27"/>
      <c r="U1500" s="27"/>
      <c r="V1500" s="27"/>
      <c r="W1500" s="27"/>
      <c r="X1500" s="27"/>
      <c r="Y1500" s="27"/>
      <c r="Z1500" s="27"/>
      <c r="AA1500" s="27"/>
      <c r="AB1500" s="27"/>
      <c r="AC1500" s="27"/>
      <c r="AD1500" s="27"/>
      <c r="AE1500" s="27"/>
    </row>
    <row r="1501" spans="1:31" ht="14">
      <c r="A1501" s="27"/>
      <c r="B1501" s="27"/>
      <c r="C1501" s="27"/>
      <c r="D1501" s="27"/>
      <c r="E1501" s="27"/>
      <c r="F1501" s="27"/>
      <c r="G1501" s="27"/>
      <c r="H1501" s="27"/>
      <c r="I1501" s="27"/>
      <c r="J1501" s="27"/>
      <c r="K1501" s="27"/>
      <c r="L1501" s="37"/>
      <c r="M1501" s="27"/>
      <c r="N1501" s="27"/>
      <c r="O1501" s="34"/>
      <c r="P1501" s="27"/>
      <c r="Q1501" s="27"/>
      <c r="R1501" s="27"/>
      <c r="S1501" s="27"/>
      <c r="T1501" s="27"/>
      <c r="U1501" s="27"/>
      <c r="V1501" s="27"/>
      <c r="W1501" s="27"/>
      <c r="X1501" s="27"/>
      <c r="Y1501" s="27"/>
      <c r="Z1501" s="27"/>
      <c r="AA1501" s="27"/>
      <c r="AB1501" s="27"/>
      <c r="AC1501" s="27"/>
      <c r="AD1501" s="27"/>
      <c r="AE1501" s="27"/>
    </row>
    <row r="1502" spans="1:31" ht="14">
      <c r="A1502" s="27"/>
      <c r="B1502" s="27"/>
      <c r="C1502" s="27"/>
      <c r="D1502" s="27"/>
      <c r="E1502" s="27"/>
      <c r="F1502" s="27"/>
      <c r="G1502" s="27"/>
      <c r="H1502" s="27"/>
      <c r="I1502" s="27"/>
      <c r="J1502" s="27"/>
      <c r="K1502" s="27"/>
      <c r="L1502" s="37"/>
      <c r="M1502" s="27"/>
      <c r="N1502" s="27"/>
      <c r="O1502" s="34"/>
      <c r="P1502" s="27"/>
      <c r="Q1502" s="27"/>
      <c r="R1502" s="27"/>
      <c r="S1502" s="27"/>
      <c r="T1502" s="27"/>
      <c r="U1502" s="27"/>
      <c r="V1502" s="27"/>
      <c r="W1502" s="27"/>
      <c r="X1502" s="27"/>
      <c r="Y1502" s="27"/>
      <c r="Z1502" s="27"/>
      <c r="AA1502" s="27"/>
      <c r="AB1502" s="27"/>
      <c r="AC1502" s="27"/>
      <c r="AD1502" s="27"/>
      <c r="AE1502" s="27"/>
    </row>
    <row r="1503" spans="1:31" ht="14">
      <c r="A1503" s="27"/>
      <c r="B1503" s="27"/>
      <c r="C1503" s="27"/>
      <c r="D1503" s="27"/>
      <c r="E1503" s="27"/>
      <c r="F1503" s="27"/>
      <c r="G1503" s="27"/>
      <c r="H1503" s="27"/>
      <c r="I1503" s="27"/>
      <c r="J1503" s="27"/>
      <c r="K1503" s="27"/>
      <c r="L1503" s="37"/>
      <c r="M1503" s="27"/>
      <c r="N1503" s="27"/>
      <c r="O1503" s="34"/>
      <c r="P1503" s="27"/>
      <c r="Q1503" s="27"/>
      <c r="R1503" s="27"/>
      <c r="S1503" s="27"/>
      <c r="T1503" s="27"/>
      <c r="U1503" s="27"/>
      <c r="V1503" s="27"/>
      <c r="W1503" s="27"/>
      <c r="X1503" s="27"/>
      <c r="Y1503" s="27"/>
      <c r="Z1503" s="27"/>
      <c r="AA1503" s="27"/>
      <c r="AB1503" s="27"/>
      <c r="AC1503" s="27"/>
      <c r="AD1503" s="27"/>
      <c r="AE1503" s="27"/>
    </row>
    <row r="1504" spans="1:31" ht="14">
      <c r="A1504" s="27"/>
      <c r="B1504" s="27"/>
      <c r="C1504" s="27"/>
      <c r="D1504" s="27"/>
      <c r="E1504" s="27"/>
      <c r="F1504" s="27"/>
      <c r="G1504" s="27"/>
      <c r="H1504" s="27"/>
      <c r="I1504" s="27"/>
      <c r="J1504" s="27"/>
      <c r="K1504" s="27"/>
      <c r="L1504" s="37"/>
      <c r="M1504" s="27"/>
      <c r="N1504" s="27"/>
      <c r="O1504" s="34"/>
      <c r="P1504" s="27"/>
      <c r="Q1504" s="27"/>
      <c r="R1504" s="27"/>
      <c r="S1504" s="27"/>
      <c r="T1504" s="27"/>
      <c r="U1504" s="27"/>
      <c r="V1504" s="27"/>
      <c r="W1504" s="27"/>
      <c r="X1504" s="27"/>
      <c r="Y1504" s="27"/>
      <c r="Z1504" s="27"/>
      <c r="AA1504" s="27"/>
      <c r="AB1504" s="27"/>
      <c r="AC1504" s="27"/>
      <c r="AD1504" s="27"/>
      <c r="AE1504" s="27">
        <v>123104269</v>
      </c>
    </row>
    <row r="1505" spans="1:31" ht="14">
      <c r="A1505" s="27"/>
      <c r="B1505" s="27"/>
      <c r="C1505" s="27"/>
      <c r="D1505" s="27"/>
      <c r="E1505" s="27"/>
      <c r="F1505" s="27"/>
      <c r="G1505" s="27"/>
      <c r="H1505" s="27"/>
      <c r="I1505" s="27"/>
      <c r="J1505" s="27"/>
      <c r="K1505" s="27"/>
      <c r="L1505" s="37"/>
      <c r="M1505" s="27"/>
      <c r="N1505" s="27"/>
      <c r="O1505" s="34"/>
      <c r="P1505" s="27"/>
      <c r="Q1505" s="27"/>
      <c r="R1505" s="27"/>
      <c r="S1505" s="27"/>
      <c r="T1505" s="27"/>
      <c r="U1505" s="27"/>
      <c r="V1505" s="27"/>
      <c r="W1505" s="27"/>
      <c r="X1505" s="27"/>
      <c r="Y1505" s="27"/>
      <c r="Z1505" s="27"/>
      <c r="AA1505" s="27"/>
      <c r="AB1505" s="27"/>
      <c r="AC1505" s="27"/>
      <c r="AD1505" s="27"/>
      <c r="AE1505" s="27"/>
    </row>
    <row r="1506" spans="1:31" ht="14">
      <c r="A1506" s="27"/>
      <c r="B1506" s="27"/>
      <c r="C1506" s="27"/>
      <c r="D1506" s="27"/>
      <c r="E1506" s="27"/>
      <c r="F1506" s="27"/>
      <c r="G1506" s="27"/>
      <c r="H1506" s="27"/>
      <c r="I1506" s="27"/>
      <c r="J1506" s="27"/>
      <c r="K1506" s="27"/>
      <c r="L1506" s="37"/>
      <c r="M1506" s="27"/>
      <c r="N1506" s="27"/>
      <c r="O1506" s="34"/>
      <c r="P1506" s="27"/>
      <c r="Q1506" s="27"/>
      <c r="R1506" s="27"/>
      <c r="S1506" s="27"/>
      <c r="T1506" s="27"/>
      <c r="U1506" s="27"/>
      <c r="V1506" s="27"/>
      <c r="W1506" s="27"/>
      <c r="X1506" s="27"/>
      <c r="Y1506" s="27"/>
      <c r="Z1506" s="27"/>
      <c r="AA1506" s="27"/>
      <c r="AB1506" s="27"/>
      <c r="AC1506" s="27"/>
      <c r="AD1506" s="27"/>
      <c r="AE1506" s="27"/>
    </row>
    <row r="1507" spans="1:31" ht="14">
      <c r="A1507" s="27"/>
      <c r="B1507" s="27"/>
      <c r="C1507" s="27"/>
      <c r="D1507" s="27"/>
      <c r="E1507" s="27"/>
      <c r="F1507" s="27"/>
      <c r="G1507" s="27"/>
      <c r="H1507" s="27"/>
      <c r="I1507" s="27"/>
      <c r="J1507" s="27"/>
      <c r="K1507" s="27"/>
      <c r="L1507" s="37"/>
      <c r="M1507" s="27"/>
      <c r="N1507" s="27"/>
      <c r="O1507" s="34"/>
      <c r="P1507" s="27"/>
      <c r="Q1507" s="27"/>
      <c r="R1507" s="27"/>
      <c r="S1507" s="27"/>
      <c r="T1507" s="27"/>
      <c r="U1507" s="27"/>
      <c r="V1507" s="27"/>
      <c r="W1507" s="27"/>
      <c r="X1507" s="27"/>
      <c r="Y1507" s="27"/>
      <c r="Z1507" s="27"/>
      <c r="AA1507" s="27"/>
      <c r="AB1507" s="27"/>
      <c r="AC1507" s="27"/>
      <c r="AD1507" s="27"/>
      <c r="AE1507" s="27"/>
    </row>
    <row r="1508" spans="1:31" ht="14">
      <c r="A1508" s="27"/>
      <c r="B1508" s="27"/>
      <c r="C1508" s="27"/>
      <c r="D1508" s="27"/>
      <c r="E1508" s="27"/>
      <c r="F1508" s="27"/>
      <c r="G1508" s="27"/>
      <c r="H1508" s="27"/>
      <c r="I1508" s="27"/>
      <c r="J1508" s="27"/>
      <c r="K1508" s="27"/>
      <c r="L1508" s="37"/>
      <c r="M1508" s="27"/>
      <c r="N1508" s="27"/>
      <c r="O1508" s="34"/>
      <c r="P1508" s="27"/>
      <c r="Q1508" s="27"/>
      <c r="R1508" s="27"/>
      <c r="S1508" s="27"/>
      <c r="T1508" s="27"/>
      <c r="U1508" s="27"/>
      <c r="V1508" s="27"/>
      <c r="W1508" s="27"/>
      <c r="X1508" s="27"/>
      <c r="Y1508" s="27"/>
      <c r="Z1508" s="27"/>
      <c r="AA1508" s="27"/>
      <c r="AB1508" s="27"/>
      <c r="AC1508" s="27"/>
      <c r="AD1508" s="27"/>
      <c r="AE1508" s="27"/>
    </row>
    <row r="1509" spans="1:31" ht="14">
      <c r="A1509" s="27"/>
      <c r="B1509" s="27"/>
      <c r="C1509" s="27"/>
      <c r="D1509" s="27"/>
      <c r="E1509" s="27"/>
      <c r="F1509" s="27"/>
      <c r="G1509" s="27"/>
      <c r="H1509" s="27"/>
      <c r="I1509" s="27"/>
      <c r="J1509" s="27"/>
      <c r="K1509" s="27"/>
      <c r="L1509" s="37"/>
      <c r="M1509" s="27"/>
      <c r="N1509" s="27"/>
      <c r="O1509" s="34"/>
      <c r="P1509" s="27"/>
      <c r="Q1509" s="27"/>
      <c r="R1509" s="27"/>
      <c r="S1509" s="27"/>
      <c r="T1509" s="27"/>
      <c r="U1509" s="27"/>
      <c r="V1509" s="27"/>
      <c r="W1509" s="27"/>
      <c r="X1509" s="27"/>
      <c r="Y1509" s="27"/>
      <c r="Z1509" s="27"/>
      <c r="AA1509" s="27"/>
      <c r="AB1509" s="27"/>
      <c r="AC1509" s="27"/>
      <c r="AD1509" s="27"/>
      <c r="AE1509" s="27"/>
    </row>
    <row r="1510" spans="1:31" ht="14">
      <c r="A1510" s="27"/>
      <c r="B1510" s="27"/>
      <c r="C1510" s="27"/>
      <c r="D1510" s="27"/>
      <c r="E1510" s="27"/>
      <c r="F1510" s="27"/>
      <c r="G1510" s="27"/>
      <c r="H1510" s="27"/>
      <c r="I1510" s="27"/>
      <c r="J1510" s="27"/>
      <c r="K1510" s="27"/>
      <c r="L1510" s="37"/>
      <c r="M1510" s="27"/>
      <c r="N1510" s="27"/>
      <c r="O1510" s="34"/>
      <c r="P1510" s="27"/>
      <c r="Q1510" s="27"/>
      <c r="R1510" s="27"/>
      <c r="S1510" s="27"/>
      <c r="T1510" s="27"/>
      <c r="U1510" s="27"/>
      <c r="V1510" s="27"/>
      <c r="W1510" s="27"/>
      <c r="X1510" s="27"/>
      <c r="Y1510" s="27"/>
      <c r="Z1510" s="27"/>
      <c r="AA1510" s="27"/>
      <c r="AB1510" s="27"/>
      <c r="AC1510" s="27"/>
      <c r="AD1510" s="27"/>
      <c r="AE1510" s="27"/>
    </row>
    <row r="1511" spans="1:31" ht="14">
      <c r="A1511" s="27"/>
      <c r="B1511" s="27"/>
      <c r="C1511" s="27"/>
      <c r="D1511" s="27"/>
      <c r="E1511" s="27"/>
      <c r="F1511" s="27"/>
      <c r="G1511" s="27"/>
      <c r="H1511" s="27"/>
      <c r="I1511" s="27"/>
      <c r="J1511" s="27"/>
      <c r="K1511" s="27"/>
      <c r="L1511" s="37"/>
      <c r="M1511" s="27"/>
      <c r="N1511" s="27"/>
      <c r="O1511" s="34"/>
      <c r="P1511" s="27"/>
      <c r="Q1511" s="27"/>
      <c r="R1511" s="27"/>
      <c r="S1511" s="27"/>
      <c r="T1511" s="27"/>
      <c r="U1511" s="27"/>
      <c r="V1511" s="27"/>
      <c r="W1511" s="27"/>
      <c r="X1511" s="27"/>
      <c r="Y1511" s="27"/>
      <c r="Z1511" s="27"/>
      <c r="AA1511" s="27"/>
      <c r="AB1511" s="27"/>
      <c r="AC1511" s="27"/>
      <c r="AD1511" s="27"/>
      <c r="AE1511" s="27"/>
    </row>
    <row r="1512" spans="1:31" ht="14">
      <c r="A1512" s="27"/>
      <c r="B1512" s="27"/>
      <c r="C1512" s="27"/>
      <c r="D1512" s="27"/>
      <c r="E1512" s="27"/>
      <c r="F1512" s="27"/>
      <c r="G1512" s="27"/>
      <c r="H1512" s="27"/>
      <c r="I1512" s="27"/>
      <c r="J1512" s="27"/>
      <c r="K1512" s="27"/>
      <c r="L1512" s="37"/>
      <c r="M1512" s="27"/>
      <c r="N1512" s="27"/>
      <c r="O1512" s="34"/>
      <c r="P1512" s="27"/>
      <c r="Q1512" s="27"/>
      <c r="R1512" s="27"/>
      <c r="S1512" s="27"/>
      <c r="T1512" s="27"/>
      <c r="U1512" s="27"/>
      <c r="V1512" s="27"/>
      <c r="W1512" s="27"/>
      <c r="X1512" s="27"/>
      <c r="Y1512" s="27"/>
      <c r="Z1512" s="27"/>
      <c r="AA1512" s="27"/>
      <c r="AB1512" s="27"/>
      <c r="AC1512" s="27"/>
      <c r="AD1512" s="27"/>
      <c r="AE1512" s="27"/>
    </row>
    <row r="1513" spans="1:31" ht="14">
      <c r="A1513" s="27"/>
      <c r="B1513" s="27"/>
      <c r="C1513" s="27"/>
      <c r="D1513" s="27"/>
      <c r="E1513" s="27"/>
      <c r="F1513" s="27"/>
      <c r="G1513" s="27"/>
      <c r="H1513" s="27"/>
      <c r="I1513" s="27"/>
      <c r="J1513" s="27"/>
      <c r="K1513" s="27"/>
      <c r="L1513" s="37"/>
      <c r="M1513" s="27"/>
      <c r="N1513" s="27"/>
      <c r="O1513" s="34"/>
      <c r="P1513" s="27"/>
      <c r="Q1513" s="27"/>
      <c r="R1513" s="27"/>
      <c r="S1513" s="27"/>
      <c r="T1513" s="27"/>
      <c r="U1513" s="27"/>
      <c r="V1513" s="27"/>
      <c r="W1513" s="27"/>
      <c r="X1513" s="27"/>
      <c r="Y1513" s="27"/>
      <c r="Z1513" s="27"/>
      <c r="AA1513" s="27"/>
      <c r="AB1513" s="27"/>
      <c r="AC1513" s="27"/>
      <c r="AD1513" s="27"/>
      <c r="AE1513" s="27"/>
    </row>
    <row r="1514" spans="1:31" ht="14">
      <c r="A1514" s="27"/>
      <c r="B1514" s="27"/>
      <c r="C1514" s="27"/>
      <c r="D1514" s="27"/>
      <c r="E1514" s="27"/>
      <c r="F1514" s="27"/>
      <c r="G1514" s="27"/>
      <c r="H1514" s="27"/>
      <c r="I1514" s="27"/>
      <c r="J1514" s="27"/>
      <c r="K1514" s="27"/>
      <c r="L1514" s="37"/>
      <c r="M1514" s="27"/>
      <c r="N1514" s="27"/>
      <c r="O1514" s="34"/>
      <c r="P1514" s="27"/>
      <c r="Q1514" s="27"/>
      <c r="R1514" s="27"/>
      <c r="S1514" s="27"/>
      <c r="T1514" s="27"/>
      <c r="U1514" s="27"/>
      <c r="V1514" s="27"/>
      <c r="W1514" s="27"/>
      <c r="X1514" s="27"/>
      <c r="Y1514" s="27"/>
      <c r="Z1514" s="27"/>
      <c r="AA1514" s="27"/>
      <c r="AB1514" s="27"/>
      <c r="AC1514" s="27"/>
      <c r="AD1514" s="27"/>
      <c r="AE1514" s="27" t="s">
        <v>7638</v>
      </c>
    </row>
    <row r="1515" spans="1:31" ht="14">
      <c r="A1515" s="27"/>
      <c r="B1515" s="27"/>
      <c r="C1515" s="27"/>
      <c r="D1515" s="27"/>
      <c r="E1515" s="27"/>
      <c r="F1515" s="27"/>
      <c r="G1515" s="27"/>
      <c r="H1515" s="27"/>
      <c r="I1515" s="27"/>
      <c r="J1515" s="27"/>
      <c r="K1515" s="27"/>
      <c r="L1515" s="37"/>
      <c r="M1515" s="27"/>
      <c r="N1515" s="27"/>
      <c r="O1515" s="34"/>
      <c r="P1515" s="27"/>
      <c r="Q1515" s="27"/>
      <c r="R1515" s="27"/>
      <c r="S1515" s="27"/>
      <c r="T1515" s="27"/>
      <c r="U1515" s="27"/>
      <c r="V1515" s="27"/>
      <c r="W1515" s="27"/>
      <c r="X1515" s="27"/>
      <c r="Y1515" s="27"/>
      <c r="Z1515" s="27"/>
      <c r="AA1515" s="27"/>
      <c r="AB1515" s="27"/>
      <c r="AC1515" s="27"/>
      <c r="AD1515" s="27"/>
      <c r="AE1515" s="27"/>
    </row>
    <row r="1516" spans="1:31" ht="14">
      <c r="A1516" s="27"/>
      <c r="B1516" s="27"/>
      <c r="C1516" s="27"/>
      <c r="D1516" s="27"/>
      <c r="E1516" s="27"/>
      <c r="F1516" s="27"/>
      <c r="G1516" s="27"/>
      <c r="H1516" s="27"/>
      <c r="I1516" s="27"/>
      <c r="J1516" s="27"/>
      <c r="K1516" s="27"/>
      <c r="L1516" s="37"/>
      <c r="M1516" s="27"/>
      <c r="N1516" s="27"/>
      <c r="O1516" s="34"/>
      <c r="P1516" s="27"/>
      <c r="Q1516" s="27"/>
      <c r="R1516" s="27"/>
      <c r="S1516" s="27"/>
      <c r="T1516" s="27"/>
      <c r="U1516" s="27"/>
      <c r="V1516" s="27"/>
      <c r="W1516" s="27"/>
      <c r="X1516" s="27"/>
      <c r="Y1516" s="27"/>
      <c r="Z1516" s="27"/>
      <c r="AA1516" s="27"/>
      <c r="AB1516" s="27"/>
      <c r="AC1516" s="27"/>
      <c r="AD1516" s="27"/>
      <c r="AE1516" s="27"/>
    </row>
    <row r="1517" spans="1:31" ht="14">
      <c r="A1517" s="27"/>
      <c r="B1517" s="27"/>
      <c r="C1517" s="27"/>
      <c r="D1517" s="27"/>
      <c r="E1517" s="27"/>
      <c r="F1517" s="27"/>
      <c r="G1517" s="27"/>
      <c r="H1517" s="27"/>
      <c r="I1517" s="27"/>
      <c r="J1517" s="27"/>
      <c r="K1517" s="27"/>
      <c r="L1517" s="37"/>
      <c r="M1517" s="27"/>
      <c r="N1517" s="27"/>
      <c r="O1517" s="34"/>
      <c r="P1517" s="27"/>
      <c r="Q1517" s="27"/>
      <c r="R1517" s="27"/>
      <c r="S1517" s="27"/>
      <c r="T1517" s="27"/>
      <c r="U1517" s="27"/>
      <c r="V1517" s="27"/>
      <c r="W1517" s="27"/>
      <c r="X1517" s="27"/>
      <c r="Y1517" s="27"/>
      <c r="Z1517" s="27"/>
      <c r="AA1517" s="27"/>
      <c r="AB1517" s="27"/>
      <c r="AC1517" s="27"/>
      <c r="AD1517" s="27"/>
      <c r="AE1517" s="27"/>
    </row>
    <row r="1518" spans="1:31" ht="14">
      <c r="A1518" s="27"/>
      <c r="B1518" s="27"/>
      <c r="C1518" s="27"/>
      <c r="D1518" s="27"/>
      <c r="E1518" s="27"/>
      <c r="F1518" s="27"/>
      <c r="G1518" s="27"/>
      <c r="H1518" s="27"/>
      <c r="I1518" s="27"/>
      <c r="J1518" s="27"/>
      <c r="K1518" s="27"/>
      <c r="L1518" s="37"/>
      <c r="M1518" s="27"/>
      <c r="N1518" s="27"/>
      <c r="O1518" s="34"/>
      <c r="P1518" s="27"/>
      <c r="Q1518" s="27"/>
      <c r="R1518" s="27"/>
      <c r="S1518" s="27"/>
      <c r="T1518" s="27"/>
      <c r="U1518" s="27"/>
      <c r="V1518" s="27"/>
      <c r="W1518" s="27"/>
      <c r="X1518" s="27"/>
      <c r="Y1518" s="27"/>
      <c r="Z1518" s="27"/>
      <c r="AA1518" s="27"/>
      <c r="AB1518" s="27"/>
      <c r="AC1518" s="27"/>
      <c r="AD1518" s="27"/>
      <c r="AE1518" s="27"/>
    </row>
    <row r="1519" spans="1:31" ht="14">
      <c r="A1519" s="27"/>
      <c r="B1519" s="27"/>
      <c r="C1519" s="27"/>
      <c r="D1519" s="27"/>
      <c r="E1519" s="27"/>
      <c r="F1519" s="27"/>
      <c r="G1519" s="27"/>
      <c r="H1519" s="27"/>
      <c r="I1519" s="27"/>
      <c r="J1519" s="27"/>
      <c r="K1519" s="27"/>
      <c r="L1519" s="37"/>
      <c r="M1519" s="27"/>
      <c r="N1519" s="27"/>
      <c r="O1519" s="34"/>
      <c r="P1519" s="27"/>
      <c r="Q1519" s="27"/>
      <c r="R1519" s="27"/>
      <c r="S1519" s="27"/>
      <c r="T1519" s="27"/>
      <c r="U1519" s="27"/>
      <c r="V1519" s="27"/>
      <c r="W1519" s="35"/>
      <c r="X1519" s="27"/>
      <c r="Y1519" s="27"/>
      <c r="Z1519" s="27"/>
      <c r="AA1519" s="27"/>
      <c r="AB1519" s="27"/>
      <c r="AC1519" s="27"/>
      <c r="AD1519" s="27"/>
      <c r="AE1519" s="27"/>
    </row>
    <row r="1520" spans="1:31" ht="14">
      <c r="A1520" s="27"/>
      <c r="B1520" s="27"/>
      <c r="C1520" s="27"/>
      <c r="D1520" s="27"/>
      <c r="E1520" s="27"/>
      <c r="F1520" s="27"/>
      <c r="G1520" s="27"/>
      <c r="H1520" s="27"/>
      <c r="I1520" s="27"/>
      <c r="J1520" s="27"/>
      <c r="K1520" s="27"/>
      <c r="L1520" s="37"/>
      <c r="M1520" s="27"/>
      <c r="N1520" s="27"/>
      <c r="O1520" s="34"/>
      <c r="P1520" s="27"/>
      <c r="Q1520" s="27"/>
      <c r="R1520" s="27"/>
      <c r="S1520" s="27"/>
      <c r="T1520" s="27"/>
      <c r="U1520" s="27"/>
      <c r="V1520" s="27"/>
      <c r="W1520" s="27"/>
      <c r="X1520" s="27"/>
      <c r="Y1520" s="27"/>
      <c r="Z1520" s="27"/>
      <c r="AA1520" s="27"/>
      <c r="AB1520" s="27"/>
      <c r="AC1520" s="27"/>
      <c r="AD1520" s="27"/>
      <c r="AE1520" s="27">
        <v>123115734</v>
      </c>
    </row>
    <row r="1521" spans="1:31" ht="14">
      <c r="A1521" s="27"/>
      <c r="B1521" s="27"/>
      <c r="C1521" s="27"/>
      <c r="D1521" s="27"/>
      <c r="E1521" s="27"/>
      <c r="F1521" s="27"/>
      <c r="G1521" s="27"/>
      <c r="H1521" s="27"/>
      <c r="I1521" s="27"/>
      <c r="J1521" s="27"/>
      <c r="K1521" s="27"/>
      <c r="L1521" s="37"/>
      <c r="M1521" s="27"/>
      <c r="N1521" s="27"/>
      <c r="O1521" s="34"/>
      <c r="P1521" s="27"/>
      <c r="Q1521" s="27"/>
      <c r="R1521" s="27"/>
      <c r="S1521" s="27"/>
      <c r="T1521" s="27"/>
      <c r="U1521" s="27"/>
      <c r="V1521" s="27"/>
      <c r="W1521" s="27"/>
      <c r="X1521" s="27"/>
      <c r="Y1521" s="27"/>
      <c r="Z1521" s="27"/>
      <c r="AA1521" s="27"/>
      <c r="AB1521" s="27"/>
      <c r="AC1521" s="27"/>
      <c r="AD1521" s="27"/>
      <c r="AE1521" s="27"/>
    </row>
    <row r="1522" spans="1:31" ht="14">
      <c r="A1522" s="27"/>
      <c r="B1522" s="27"/>
      <c r="C1522" s="27"/>
      <c r="D1522" s="27"/>
      <c r="E1522" s="27"/>
      <c r="F1522" s="27"/>
      <c r="G1522" s="27"/>
      <c r="H1522" s="27"/>
      <c r="I1522" s="27"/>
      <c r="J1522" s="27"/>
      <c r="K1522" s="27"/>
      <c r="L1522" s="37"/>
      <c r="M1522" s="27"/>
      <c r="N1522" s="27"/>
      <c r="O1522" s="34"/>
      <c r="P1522" s="27"/>
      <c r="Q1522" s="27"/>
      <c r="R1522" s="27"/>
      <c r="S1522" s="27"/>
      <c r="T1522" s="27"/>
      <c r="U1522" s="27"/>
      <c r="V1522" s="27"/>
      <c r="W1522" s="27"/>
      <c r="X1522" s="27"/>
      <c r="Y1522" s="27"/>
      <c r="Z1522" s="27"/>
      <c r="AA1522" s="27"/>
      <c r="AB1522" s="27"/>
      <c r="AC1522" s="27"/>
      <c r="AD1522" s="27"/>
      <c r="AE1522" s="27"/>
    </row>
    <row r="1523" spans="1:31" ht="14">
      <c r="A1523" s="27"/>
      <c r="B1523" s="27"/>
      <c r="C1523" s="27"/>
      <c r="D1523" s="27"/>
      <c r="E1523" s="27"/>
      <c r="F1523" s="27"/>
      <c r="G1523" s="27"/>
      <c r="H1523" s="27"/>
      <c r="I1523" s="27"/>
      <c r="J1523" s="27"/>
      <c r="K1523" s="27"/>
      <c r="L1523" s="37"/>
      <c r="M1523" s="27"/>
      <c r="N1523" s="27"/>
      <c r="O1523" s="34"/>
      <c r="P1523" s="27"/>
      <c r="Q1523" s="27"/>
      <c r="R1523" s="27"/>
      <c r="S1523" s="27"/>
      <c r="T1523" s="27"/>
      <c r="U1523" s="27"/>
      <c r="V1523" s="27"/>
      <c r="W1523" s="35"/>
      <c r="X1523" s="27"/>
      <c r="Y1523" s="27"/>
      <c r="Z1523" s="27"/>
      <c r="AA1523" s="27"/>
      <c r="AB1523" s="27"/>
      <c r="AC1523" s="27"/>
      <c r="AD1523" s="27"/>
      <c r="AE1523" s="27">
        <v>123111124</v>
      </c>
    </row>
    <row r="1524" spans="1:31" ht="14">
      <c r="A1524" s="27"/>
      <c r="B1524" s="27"/>
      <c r="C1524" s="27"/>
      <c r="D1524" s="27"/>
      <c r="E1524" s="27"/>
      <c r="F1524" s="27"/>
      <c r="G1524" s="27"/>
      <c r="H1524" s="27"/>
      <c r="I1524" s="27"/>
      <c r="J1524" s="27"/>
      <c r="K1524" s="27"/>
      <c r="L1524" s="37"/>
      <c r="M1524" s="27"/>
      <c r="N1524" s="27"/>
      <c r="O1524" s="34"/>
      <c r="P1524" s="27"/>
      <c r="Q1524" s="27"/>
      <c r="R1524" s="27"/>
      <c r="S1524" s="27"/>
      <c r="T1524" s="27"/>
      <c r="U1524" s="27"/>
      <c r="V1524" s="27"/>
      <c r="W1524" s="27"/>
      <c r="X1524" s="27"/>
      <c r="Y1524" s="27"/>
      <c r="Z1524" s="27"/>
      <c r="AA1524" s="27"/>
      <c r="AB1524" s="27"/>
      <c r="AC1524" s="27"/>
      <c r="AD1524" s="27"/>
      <c r="AE1524" s="27"/>
    </row>
    <row r="1525" spans="1:31" ht="14">
      <c r="A1525" s="27"/>
      <c r="B1525" s="27"/>
      <c r="C1525" s="27"/>
      <c r="D1525" s="27"/>
      <c r="E1525" s="27"/>
      <c r="F1525" s="27"/>
      <c r="G1525" s="27"/>
      <c r="H1525" s="27"/>
      <c r="I1525" s="27"/>
      <c r="J1525" s="27"/>
      <c r="K1525" s="27"/>
      <c r="L1525" s="37"/>
      <c r="M1525" s="27"/>
      <c r="N1525" s="27"/>
      <c r="O1525" s="34"/>
      <c r="P1525" s="27"/>
      <c r="Q1525" s="27"/>
      <c r="R1525" s="27"/>
      <c r="S1525" s="27"/>
      <c r="T1525" s="27"/>
      <c r="U1525" s="27"/>
      <c r="V1525" s="27"/>
      <c r="W1525" s="27"/>
      <c r="X1525" s="27"/>
      <c r="Y1525" s="27"/>
      <c r="Z1525" s="27"/>
      <c r="AA1525" s="27"/>
      <c r="AB1525" s="27"/>
      <c r="AC1525" s="27"/>
      <c r="AD1525" s="27"/>
      <c r="AE1525" s="27"/>
    </row>
    <row r="1526" spans="1:31" ht="14">
      <c r="A1526" s="27"/>
      <c r="B1526" s="27"/>
      <c r="C1526" s="27"/>
      <c r="D1526" s="27"/>
      <c r="E1526" s="27"/>
      <c r="F1526" s="27"/>
      <c r="G1526" s="27"/>
      <c r="H1526" s="27"/>
      <c r="I1526" s="27"/>
      <c r="J1526" s="27"/>
      <c r="K1526" s="27"/>
      <c r="L1526" s="37"/>
      <c r="M1526" s="27"/>
      <c r="N1526" s="27"/>
      <c r="O1526" s="34"/>
      <c r="P1526" s="27"/>
      <c r="Q1526" s="27"/>
      <c r="R1526" s="27"/>
      <c r="S1526" s="27"/>
      <c r="T1526" s="27"/>
      <c r="U1526" s="27"/>
      <c r="V1526" s="27"/>
      <c r="W1526" s="27"/>
      <c r="X1526" s="27"/>
      <c r="Y1526" s="27"/>
      <c r="Z1526" s="27"/>
      <c r="AA1526" s="27"/>
      <c r="AB1526" s="27"/>
      <c r="AC1526" s="27"/>
      <c r="AD1526" s="27"/>
      <c r="AE1526" s="27"/>
    </row>
    <row r="1527" spans="1:31" ht="14">
      <c r="A1527" s="27"/>
      <c r="B1527" s="27"/>
      <c r="C1527" s="27"/>
      <c r="D1527" s="27"/>
      <c r="E1527" s="27"/>
      <c r="F1527" s="27"/>
      <c r="G1527" s="27"/>
      <c r="H1527" s="27"/>
      <c r="I1527" s="27"/>
      <c r="J1527" s="27"/>
      <c r="K1527" s="27"/>
      <c r="L1527" s="37"/>
      <c r="M1527" s="27"/>
      <c r="N1527" s="27"/>
      <c r="O1527" s="34"/>
      <c r="P1527" s="27"/>
      <c r="Q1527" s="27"/>
      <c r="R1527" s="27"/>
      <c r="S1527" s="27"/>
      <c r="T1527" s="27"/>
      <c r="U1527" s="27"/>
      <c r="V1527" s="27"/>
      <c r="W1527" s="27"/>
      <c r="X1527" s="27"/>
      <c r="Y1527" s="27"/>
      <c r="Z1527" s="27"/>
      <c r="AA1527" s="27"/>
      <c r="AB1527" s="27"/>
      <c r="AC1527" s="27"/>
      <c r="AD1527" s="27"/>
      <c r="AE1527" s="27">
        <v>123113138</v>
      </c>
    </row>
    <row r="1528" spans="1:31" ht="14">
      <c r="A1528" s="27"/>
      <c r="B1528" s="27"/>
      <c r="C1528" s="27"/>
      <c r="D1528" s="27"/>
      <c r="E1528" s="27"/>
      <c r="F1528" s="27"/>
      <c r="G1528" s="27"/>
      <c r="H1528" s="27"/>
      <c r="I1528" s="27"/>
      <c r="J1528" s="27"/>
      <c r="K1528" s="27"/>
      <c r="L1528" s="37"/>
      <c r="M1528" s="27"/>
      <c r="N1528" s="27"/>
      <c r="O1528" s="34"/>
      <c r="P1528" s="27"/>
      <c r="Q1528" s="27"/>
      <c r="R1528" s="27"/>
      <c r="S1528" s="27"/>
      <c r="T1528" s="27"/>
      <c r="U1528" s="27"/>
      <c r="V1528" s="27"/>
      <c r="W1528" s="27"/>
      <c r="X1528" s="27"/>
      <c r="Y1528" s="27"/>
      <c r="Z1528" s="27"/>
      <c r="AA1528" s="27"/>
      <c r="AB1528" s="27"/>
      <c r="AC1528" s="27"/>
      <c r="AD1528" s="27"/>
      <c r="AE1528" s="27">
        <v>123120564</v>
      </c>
    </row>
    <row r="1529" spans="1:31" ht="14">
      <c r="A1529" s="27"/>
      <c r="B1529" s="27"/>
      <c r="C1529" s="27"/>
      <c r="D1529" s="27"/>
      <c r="E1529" s="27"/>
      <c r="F1529" s="27"/>
      <c r="G1529" s="27"/>
      <c r="H1529" s="27"/>
      <c r="I1529" s="27"/>
      <c r="J1529" s="27"/>
      <c r="K1529" s="27"/>
      <c r="L1529" s="37"/>
      <c r="M1529" s="27"/>
      <c r="N1529" s="27"/>
      <c r="O1529" s="34"/>
      <c r="P1529" s="27"/>
      <c r="Q1529" s="27"/>
      <c r="R1529" s="27"/>
      <c r="S1529" s="27"/>
      <c r="T1529" s="27"/>
      <c r="U1529" s="27"/>
      <c r="V1529" s="27"/>
      <c r="W1529" s="27"/>
      <c r="X1529" s="27"/>
      <c r="Y1529" s="27"/>
      <c r="Z1529" s="27"/>
      <c r="AA1529" s="27"/>
      <c r="AB1529" s="27"/>
      <c r="AC1529" s="27"/>
      <c r="AD1529" s="27"/>
      <c r="AE1529" s="27">
        <v>123113760</v>
      </c>
    </row>
    <row r="1530" spans="1:31" ht="14">
      <c r="A1530" s="27"/>
      <c r="B1530" s="27"/>
      <c r="C1530" s="27"/>
      <c r="D1530" s="27"/>
      <c r="E1530" s="27"/>
      <c r="F1530" s="27"/>
      <c r="G1530" s="27"/>
      <c r="H1530" s="27"/>
      <c r="I1530" s="27"/>
      <c r="J1530" s="27"/>
      <c r="K1530" s="27"/>
      <c r="L1530" s="37"/>
      <c r="M1530" s="27"/>
      <c r="N1530" s="27"/>
      <c r="O1530" s="34"/>
      <c r="P1530" s="27"/>
      <c r="Q1530" s="27"/>
      <c r="R1530" s="27"/>
      <c r="S1530" s="27"/>
      <c r="T1530" s="27"/>
      <c r="U1530" s="27"/>
      <c r="V1530" s="27"/>
      <c r="W1530" s="27"/>
      <c r="X1530" s="27"/>
      <c r="Y1530" s="27"/>
      <c r="Z1530" s="27"/>
      <c r="AA1530" s="27"/>
      <c r="AB1530" s="27"/>
      <c r="AC1530" s="27"/>
      <c r="AD1530" s="27"/>
      <c r="AE1530" s="27">
        <v>123138096</v>
      </c>
    </row>
    <row r="1531" spans="1:31" ht="14">
      <c r="A1531" s="27"/>
      <c r="B1531" s="27"/>
      <c r="C1531" s="27"/>
      <c r="D1531" s="27"/>
      <c r="E1531" s="27"/>
      <c r="F1531" s="27"/>
      <c r="G1531" s="27"/>
      <c r="H1531" s="27"/>
      <c r="I1531" s="27"/>
      <c r="J1531" s="27"/>
      <c r="K1531" s="27"/>
      <c r="L1531" s="37"/>
      <c r="M1531" s="27"/>
      <c r="N1531" s="27"/>
      <c r="O1531" s="34"/>
      <c r="P1531" s="27"/>
      <c r="Q1531" s="27"/>
      <c r="R1531" s="27"/>
      <c r="S1531" s="27"/>
      <c r="T1531" s="27"/>
      <c r="U1531" s="27"/>
      <c r="V1531" s="27"/>
      <c r="W1531" s="27"/>
      <c r="X1531" s="27"/>
      <c r="Y1531" s="27"/>
      <c r="Z1531" s="27"/>
      <c r="AA1531" s="27"/>
      <c r="AB1531" s="27"/>
      <c r="AC1531" s="27"/>
      <c r="AD1531" s="27"/>
      <c r="AE1531" s="27"/>
    </row>
    <row r="1532" spans="1:31" ht="14">
      <c r="A1532" s="27"/>
      <c r="B1532" s="27"/>
      <c r="C1532" s="27"/>
      <c r="D1532" s="27"/>
      <c r="E1532" s="27"/>
      <c r="F1532" s="27"/>
      <c r="G1532" s="27"/>
      <c r="H1532" s="27"/>
      <c r="I1532" s="27"/>
      <c r="J1532" s="27"/>
      <c r="K1532" s="27"/>
      <c r="L1532" s="37"/>
      <c r="M1532" s="27"/>
      <c r="N1532" s="27"/>
      <c r="O1532" s="34"/>
      <c r="P1532" s="27"/>
      <c r="Q1532" s="27"/>
      <c r="R1532" s="27"/>
      <c r="S1532" s="27"/>
      <c r="T1532" s="27"/>
      <c r="U1532" s="27"/>
      <c r="V1532" s="27"/>
      <c r="W1532" s="27"/>
      <c r="X1532" s="27"/>
      <c r="Y1532" s="27"/>
      <c r="Z1532" s="27"/>
      <c r="AA1532" s="27"/>
      <c r="AB1532" s="27"/>
      <c r="AC1532" s="27"/>
      <c r="AD1532" s="27"/>
      <c r="AE1532" s="27"/>
    </row>
    <row r="1533" spans="1:31" ht="14">
      <c r="A1533" s="27"/>
      <c r="B1533" s="27"/>
      <c r="C1533" s="27"/>
      <c r="D1533" s="27"/>
      <c r="E1533" s="27"/>
      <c r="F1533" s="27"/>
      <c r="G1533" s="27"/>
      <c r="H1533" s="27"/>
      <c r="I1533" s="27"/>
      <c r="J1533" s="27"/>
      <c r="K1533" s="27"/>
      <c r="L1533" s="37"/>
      <c r="M1533" s="27"/>
      <c r="N1533" s="27"/>
      <c r="O1533" s="34"/>
      <c r="P1533" s="27"/>
      <c r="Q1533" s="27"/>
      <c r="R1533" s="27"/>
      <c r="S1533" s="27"/>
      <c r="T1533" s="27"/>
      <c r="U1533" s="27"/>
      <c r="V1533" s="27"/>
      <c r="W1533" s="27"/>
      <c r="X1533" s="27"/>
      <c r="Y1533" s="27"/>
      <c r="Z1533" s="27"/>
      <c r="AA1533" s="27"/>
      <c r="AB1533" s="27"/>
      <c r="AC1533" s="27"/>
      <c r="AD1533" s="27"/>
      <c r="AE1533" s="27">
        <v>123121837</v>
      </c>
    </row>
    <row r="1534" spans="1:31" ht="14">
      <c r="A1534" s="27"/>
      <c r="B1534" s="27"/>
      <c r="C1534" s="27"/>
      <c r="D1534" s="27"/>
      <c r="E1534" s="27"/>
      <c r="F1534" s="27"/>
      <c r="G1534" s="27"/>
      <c r="H1534" s="27"/>
      <c r="I1534" s="27"/>
      <c r="J1534" s="27"/>
      <c r="K1534" s="27"/>
      <c r="L1534" s="37"/>
      <c r="M1534" s="27"/>
      <c r="N1534" s="27"/>
      <c r="O1534" s="34"/>
      <c r="P1534" s="27"/>
      <c r="Q1534" s="27"/>
      <c r="R1534" s="27"/>
      <c r="S1534" s="27"/>
      <c r="T1534" s="27"/>
      <c r="U1534" s="27"/>
      <c r="V1534" s="27"/>
      <c r="W1534" s="27"/>
      <c r="X1534" s="27"/>
      <c r="Y1534" s="27"/>
      <c r="Z1534" s="27"/>
      <c r="AA1534" s="27"/>
      <c r="AB1534" s="27"/>
      <c r="AC1534" s="27"/>
      <c r="AD1534" s="27"/>
      <c r="AE1534" s="27">
        <v>123115996</v>
      </c>
    </row>
    <row r="1535" spans="1:31" ht="14">
      <c r="A1535" s="27"/>
      <c r="B1535" s="27"/>
      <c r="C1535" s="27"/>
      <c r="D1535" s="27"/>
      <c r="E1535" s="27"/>
      <c r="F1535" s="27"/>
      <c r="G1535" s="27"/>
      <c r="H1535" s="27"/>
      <c r="I1535" s="27"/>
      <c r="J1535" s="27"/>
      <c r="K1535" s="27"/>
      <c r="L1535" s="37"/>
      <c r="M1535" s="27"/>
      <c r="N1535" s="27"/>
      <c r="O1535" s="34"/>
      <c r="P1535" s="27"/>
      <c r="Q1535" s="27"/>
      <c r="R1535" s="27"/>
      <c r="S1535" s="27"/>
      <c r="T1535" s="27"/>
      <c r="U1535" s="27"/>
      <c r="V1535" s="27"/>
      <c r="W1535" s="27"/>
      <c r="X1535" s="27"/>
      <c r="Y1535" s="27"/>
      <c r="Z1535" s="27"/>
      <c r="AA1535" s="27"/>
      <c r="AB1535" s="27"/>
      <c r="AC1535" s="27"/>
      <c r="AD1535" s="27"/>
      <c r="AE1535" s="27"/>
    </row>
    <row r="1536" spans="1:31" ht="14">
      <c r="A1536" s="27"/>
      <c r="B1536" s="27"/>
      <c r="C1536" s="27"/>
      <c r="D1536" s="27"/>
      <c r="E1536" s="27"/>
      <c r="F1536" s="27"/>
      <c r="G1536" s="27"/>
      <c r="H1536" s="27"/>
      <c r="I1536" s="27"/>
      <c r="J1536" s="27"/>
      <c r="K1536" s="27"/>
      <c r="L1536" s="37"/>
      <c r="M1536" s="27"/>
      <c r="N1536" s="27"/>
      <c r="O1536" s="34"/>
      <c r="P1536" s="27"/>
      <c r="Q1536" s="27"/>
      <c r="R1536" s="27"/>
      <c r="S1536" s="27"/>
      <c r="T1536" s="27"/>
      <c r="U1536" s="27"/>
      <c r="V1536" s="27"/>
      <c r="W1536" s="27"/>
      <c r="X1536" s="27"/>
      <c r="Y1536" s="27"/>
      <c r="Z1536" s="27"/>
      <c r="AA1536" s="27"/>
      <c r="AB1536" s="27"/>
      <c r="AC1536" s="27"/>
      <c r="AD1536" s="27">
        <v>123103871</v>
      </c>
      <c r="AE1536" s="27"/>
    </row>
    <row r="1537" spans="1:31" ht="14">
      <c r="A1537" s="27"/>
      <c r="B1537" s="27"/>
      <c r="C1537" s="27"/>
      <c r="D1537" s="27"/>
      <c r="E1537" s="27"/>
      <c r="F1537" s="27"/>
      <c r="G1537" s="27"/>
      <c r="H1537" s="27"/>
      <c r="I1537" s="27"/>
      <c r="J1537" s="27"/>
      <c r="K1537" s="27"/>
      <c r="L1537" s="37"/>
      <c r="M1537" s="27"/>
      <c r="N1537" s="27"/>
      <c r="O1537" s="34"/>
      <c r="P1537" s="27"/>
      <c r="Q1537" s="27"/>
      <c r="R1537" s="27"/>
      <c r="S1537" s="27"/>
      <c r="T1537" s="27"/>
      <c r="U1537" s="27"/>
      <c r="V1537" s="27"/>
      <c r="W1537" s="27"/>
      <c r="X1537" s="27"/>
      <c r="Y1537" s="27"/>
      <c r="Z1537" s="27"/>
      <c r="AA1537" s="27"/>
      <c r="AB1537" s="27"/>
      <c r="AC1537" s="27"/>
      <c r="AD1537" s="27"/>
      <c r="AE1537" s="27"/>
    </row>
    <row r="1538" spans="1:31" ht="14">
      <c r="A1538" s="27"/>
      <c r="B1538" s="27"/>
      <c r="C1538" s="27"/>
      <c r="D1538" s="27"/>
      <c r="E1538" s="27"/>
      <c r="F1538" s="27"/>
      <c r="G1538" s="27"/>
      <c r="H1538" s="27"/>
      <c r="I1538" s="27"/>
      <c r="J1538" s="27"/>
      <c r="K1538" s="27"/>
      <c r="L1538" s="37"/>
      <c r="M1538" s="27"/>
      <c r="N1538" s="27"/>
      <c r="O1538" s="34"/>
      <c r="P1538" s="27"/>
      <c r="Q1538" s="27"/>
      <c r="R1538" s="27"/>
      <c r="S1538" s="27"/>
      <c r="T1538" s="27"/>
      <c r="U1538" s="27"/>
      <c r="V1538" s="27"/>
      <c r="W1538" s="27"/>
      <c r="X1538" s="27"/>
      <c r="Y1538" s="27"/>
      <c r="Z1538" s="27"/>
      <c r="AA1538" s="27"/>
      <c r="AB1538" s="27"/>
      <c r="AC1538" s="27"/>
      <c r="AD1538" s="27"/>
      <c r="AE1538" s="27" t="s">
        <v>7639</v>
      </c>
    </row>
    <row r="1539" spans="1:31" ht="14">
      <c r="A1539" s="27"/>
      <c r="B1539" s="27"/>
      <c r="C1539" s="27"/>
      <c r="D1539" s="27"/>
      <c r="E1539" s="27"/>
      <c r="F1539" s="27"/>
      <c r="G1539" s="27"/>
      <c r="H1539" s="27"/>
      <c r="I1539" s="27"/>
      <c r="J1539" s="27"/>
      <c r="K1539" s="27"/>
      <c r="L1539" s="37"/>
      <c r="M1539" s="27"/>
      <c r="N1539" s="27"/>
      <c r="O1539" s="34"/>
      <c r="P1539" s="27"/>
      <c r="Q1539" s="27"/>
      <c r="R1539" s="27"/>
      <c r="S1539" s="27"/>
      <c r="T1539" s="27"/>
      <c r="U1539" s="27"/>
      <c r="V1539" s="27"/>
      <c r="W1539" s="27"/>
      <c r="X1539" s="27"/>
      <c r="Y1539" s="27"/>
      <c r="Z1539" s="27"/>
      <c r="AA1539" s="27"/>
      <c r="AB1539" s="27"/>
      <c r="AC1539" s="27"/>
      <c r="AD1539" s="27">
        <v>123682334</v>
      </c>
      <c r="AE1539" s="27"/>
    </row>
    <row r="1540" spans="1:31" ht="14">
      <c r="A1540" s="27"/>
      <c r="B1540" s="27"/>
      <c r="C1540" s="27"/>
      <c r="D1540" s="27"/>
      <c r="E1540" s="27"/>
      <c r="F1540" s="27"/>
      <c r="G1540" s="27"/>
      <c r="H1540" s="27"/>
      <c r="I1540" s="27"/>
      <c r="J1540" s="27"/>
      <c r="K1540" s="27"/>
      <c r="L1540" s="37"/>
      <c r="M1540" s="27"/>
      <c r="N1540" s="27"/>
      <c r="O1540" s="34"/>
      <c r="P1540" s="27"/>
      <c r="Q1540" s="27"/>
      <c r="R1540" s="27"/>
      <c r="S1540" s="27"/>
      <c r="T1540" s="27"/>
      <c r="U1540" s="27"/>
      <c r="V1540" s="27"/>
      <c r="W1540" s="27"/>
      <c r="X1540" s="27"/>
      <c r="Y1540" s="27"/>
      <c r="Z1540" s="27"/>
      <c r="AA1540" s="27"/>
      <c r="AB1540" s="27"/>
      <c r="AC1540" s="27"/>
      <c r="AD1540" s="27"/>
      <c r="AE1540" s="27"/>
    </row>
    <row r="1541" spans="1:31" ht="14">
      <c r="A1541" s="27"/>
      <c r="B1541" s="27"/>
      <c r="C1541" s="27"/>
      <c r="D1541" s="27"/>
      <c r="E1541" s="27"/>
      <c r="F1541" s="27"/>
      <c r="G1541" s="27"/>
      <c r="H1541" s="27"/>
      <c r="I1541" s="27"/>
      <c r="J1541" s="27"/>
      <c r="K1541" s="27"/>
      <c r="L1541" s="37"/>
      <c r="M1541" s="27"/>
      <c r="N1541" s="27"/>
      <c r="O1541" s="34"/>
      <c r="P1541" s="27"/>
      <c r="Q1541" s="27"/>
      <c r="R1541" s="27"/>
      <c r="S1541" s="27"/>
      <c r="T1541" s="27"/>
      <c r="U1541" s="27"/>
      <c r="V1541" s="27"/>
      <c r="W1541" s="27"/>
      <c r="X1541" s="27"/>
      <c r="Y1541" s="27"/>
      <c r="Z1541" s="27"/>
      <c r="AA1541" s="27"/>
      <c r="AB1541" s="27"/>
      <c r="AC1541" s="27"/>
      <c r="AD1541" s="27"/>
      <c r="AE1541" s="27"/>
    </row>
    <row r="1542" spans="1:31" ht="14">
      <c r="A1542" s="27"/>
      <c r="B1542" s="27"/>
      <c r="C1542" s="27"/>
      <c r="D1542" s="27"/>
      <c r="E1542" s="27"/>
      <c r="F1542" s="27"/>
      <c r="G1542" s="27"/>
      <c r="H1542" s="27"/>
      <c r="I1542" s="27"/>
      <c r="J1542" s="27"/>
      <c r="K1542" s="27"/>
      <c r="L1542" s="37"/>
      <c r="M1542" s="27"/>
      <c r="N1542" s="27"/>
      <c r="O1542" s="34"/>
      <c r="P1542" s="27"/>
      <c r="Q1542" s="27"/>
      <c r="R1542" s="27"/>
      <c r="S1542" s="27"/>
      <c r="T1542" s="27"/>
      <c r="U1542" s="27"/>
      <c r="V1542" s="27"/>
      <c r="W1542" s="27"/>
      <c r="X1542" s="27"/>
      <c r="Y1542" s="27"/>
      <c r="Z1542" s="27"/>
      <c r="AA1542" s="27"/>
      <c r="AB1542" s="27"/>
      <c r="AC1542" s="27"/>
      <c r="AD1542" s="27"/>
      <c r="AE1542" s="27"/>
    </row>
    <row r="1543" spans="1:31" ht="14">
      <c r="A1543" s="27"/>
      <c r="B1543" s="27"/>
      <c r="C1543" s="27"/>
      <c r="D1543" s="27"/>
      <c r="E1543" s="27"/>
      <c r="F1543" s="27"/>
      <c r="G1543" s="27"/>
      <c r="H1543" s="27"/>
      <c r="I1543" s="27"/>
      <c r="J1543" s="27"/>
      <c r="K1543" s="27"/>
      <c r="L1543" s="37"/>
      <c r="M1543" s="27"/>
      <c r="N1543" s="27"/>
      <c r="O1543" s="34"/>
      <c r="P1543" s="27"/>
      <c r="Q1543" s="27"/>
      <c r="R1543" s="27"/>
      <c r="S1543" s="27"/>
      <c r="T1543" s="27"/>
      <c r="U1543" s="27"/>
      <c r="V1543" s="27"/>
      <c r="W1543" s="27"/>
      <c r="X1543" s="27"/>
      <c r="Y1543" s="27"/>
      <c r="Z1543" s="27"/>
      <c r="AA1543" s="27"/>
      <c r="AB1543" s="27"/>
      <c r="AC1543" s="27"/>
      <c r="AD1543" s="27"/>
      <c r="AE1543" s="27"/>
    </row>
    <row r="1544" spans="1:31" ht="14">
      <c r="A1544" s="27"/>
      <c r="B1544" s="27"/>
      <c r="C1544" s="27"/>
      <c r="D1544" s="27"/>
      <c r="E1544" s="27"/>
      <c r="F1544" s="27"/>
      <c r="G1544" s="27"/>
      <c r="H1544" s="27"/>
      <c r="I1544" s="27"/>
      <c r="J1544" s="27"/>
      <c r="K1544" s="27"/>
      <c r="L1544" s="37"/>
      <c r="M1544" s="27"/>
      <c r="N1544" s="27"/>
      <c r="O1544" s="34"/>
      <c r="P1544" s="27"/>
      <c r="Q1544" s="27"/>
      <c r="R1544" s="27"/>
      <c r="S1544" s="27"/>
      <c r="T1544" s="27"/>
      <c r="U1544" s="27"/>
      <c r="V1544" s="27"/>
      <c r="W1544" s="27"/>
      <c r="X1544" s="27"/>
      <c r="Y1544" s="27"/>
      <c r="Z1544" s="27"/>
      <c r="AA1544" s="27"/>
      <c r="AB1544" s="27"/>
      <c r="AC1544" s="27"/>
      <c r="AD1544" s="27"/>
      <c r="AE1544" s="27">
        <v>123111134</v>
      </c>
    </row>
    <row r="1545" spans="1:31" ht="14">
      <c r="A1545" s="27"/>
      <c r="B1545" s="27"/>
      <c r="C1545" s="27"/>
      <c r="D1545" s="27"/>
      <c r="E1545" s="27"/>
      <c r="F1545" s="27"/>
      <c r="G1545" s="27"/>
      <c r="H1545" s="27"/>
      <c r="I1545" s="27"/>
      <c r="J1545" s="27"/>
      <c r="K1545" s="27"/>
      <c r="L1545" s="37"/>
      <c r="M1545" s="27"/>
      <c r="N1545" s="27"/>
      <c r="O1545" s="34"/>
      <c r="P1545" s="27"/>
      <c r="Q1545" s="27"/>
      <c r="R1545" s="27"/>
      <c r="S1545" s="27"/>
      <c r="T1545" s="27"/>
      <c r="U1545" s="27"/>
      <c r="V1545" s="27"/>
      <c r="W1545" s="27"/>
      <c r="X1545" s="27"/>
      <c r="Y1545" s="27"/>
      <c r="Z1545" s="27"/>
      <c r="AA1545" s="27"/>
      <c r="AB1545" s="27"/>
      <c r="AC1545" s="27"/>
      <c r="AD1545" s="27"/>
      <c r="AE1545" s="27"/>
    </row>
    <row r="1546" spans="1:31" ht="14">
      <c r="A1546" s="27"/>
      <c r="B1546" s="27"/>
      <c r="C1546" s="27"/>
      <c r="D1546" s="27"/>
      <c r="E1546" s="27"/>
      <c r="F1546" s="27"/>
      <c r="G1546" s="27"/>
      <c r="H1546" s="27"/>
      <c r="I1546" s="27"/>
      <c r="J1546" s="27"/>
      <c r="K1546" s="27"/>
      <c r="L1546" s="37"/>
      <c r="M1546" s="27"/>
      <c r="N1546" s="27"/>
      <c r="O1546" s="34"/>
      <c r="P1546" s="27"/>
      <c r="Q1546" s="27"/>
      <c r="R1546" s="27"/>
      <c r="S1546" s="27"/>
      <c r="T1546" s="27"/>
      <c r="U1546" s="27"/>
      <c r="V1546" s="27"/>
      <c r="W1546" s="27"/>
      <c r="X1546" s="27"/>
      <c r="Y1546" s="27"/>
      <c r="Z1546" s="27"/>
      <c r="AA1546" s="27"/>
      <c r="AB1546" s="27"/>
      <c r="AC1546" s="27"/>
      <c r="AD1546" s="27"/>
      <c r="AE1546" s="27"/>
    </row>
    <row r="1547" spans="1:31" ht="14">
      <c r="A1547" s="27"/>
      <c r="B1547" s="27"/>
      <c r="C1547" s="27"/>
      <c r="D1547" s="27"/>
      <c r="E1547" s="27"/>
      <c r="F1547" s="27"/>
      <c r="G1547" s="27"/>
      <c r="H1547" s="27"/>
      <c r="I1547" s="27"/>
      <c r="J1547" s="27"/>
      <c r="K1547" s="27"/>
      <c r="L1547" s="37"/>
      <c r="M1547" s="27"/>
      <c r="N1547" s="27"/>
      <c r="O1547" s="34"/>
      <c r="P1547" s="27"/>
      <c r="Q1547" s="27"/>
      <c r="R1547" s="27"/>
      <c r="S1547" s="27"/>
      <c r="T1547" s="27"/>
      <c r="U1547" s="27"/>
      <c r="V1547" s="27"/>
      <c r="W1547" s="27"/>
      <c r="X1547" s="27"/>
      <c r="Y1547" s="27"/>
      <c r="Z1547" s="27"/>
      <c r="AA1547" s="27"/>
      <c r="AB1547" s="27"/>
      <c r="AC1547" s="27"/>
      <c r="AD1547" s="27"/>
      <c r="AE1547" s="27"/>
    </row>
    <row r="1548" spans="1:31" ht="14">
      <c r="A1548" s="27"/>
      <c r="B1548" s="27"/>
      <c r="C1548" s="27"/>
      <c r="D1548" s="27"/>
      <c r="E1548" s="27"/>
      <c r="F1548" s="27"/>
      <c r="G1548" s="27"/>
      <c r="H1548" s="27"/>
      <c r="I1548" s="27"/>
      <c r="J1548" s="27"/>
      <c r="K1548" s="27"/>
      <c r="L1548" s="37"/>
      <c r="M1548" s="27"/>
      <c r="N1548" s="27"/>
      <c r="O1548" s="34"/>
      <c r="P1548" s="27"/>
      <c r="Q1548" s="27"/>
      <c r="R1548" s="27"/>
      <c r="S1548" s="27"/>
      <c r="T1548" s="27"/>
      <c r="U1548" s="27"/>
      <c r="V1548" s="27"/>
      <c r="W1548" s="27"/>
      <c r="X1548" s="27"/>
      <c r="Y1548" s="27"/>
      <c r="Z1548" s="27"/>
      <c r="AA1548" s="27"/>
      <c r="AB1548" s="27"/>
      <c r="AC1548" s="27"/>
      <c r="AD1548" s="27"/>
      <c r="AE1548" s="27">
        <v>123110289</v>
      </c>
    </row>
    <row r="1549" spans="1:31" ht="14">
      <c r="A1549" s="27"/>
      <c r="B1549" s="27"/>
      <c r="C1549" s="27"/>
      <c r="D1549" s="27"/>
      <c r="E1549" s="27"/>
      <c r="F1549" s="27"/>
      <c r="G1549" s="27"/>
      <c r="H1549" s="27"/>
      <c r="I1549" s="27"/>
      <c r="J1549" s="27"/>
      <c r="K1549" s="27"/>
      <c r="L1549" s="37"/>
      <c r="M1549" s="27"/>
      <c r="N1549" s="27"/>
      <c r="O1549" s="34"/>
      <c r="P1549" s="27"/>
      <c r="Q1549" s="27"/>
      <c r="R1549" s="27"/>
      <c r="S1549" s="27"/>
      <c r="T1549" s="27"/>
      <c r="U1549" s="27"/>
      <c r="V1549" s="27"/>
      <c r="W1549" s="27"/>
      <c r="X1549" s="27"/>
      <c r="Y1549" s="27"/>
      <c r="Z1549" s="27"/>
      <c r="AA1549" s="27"/>
      <c r="AB1549" s="27"/>
      <c r="AC1549" s="27"/>
      <c r="AD1549" s="27"/>
      <c r="AE1549" s="27">
        <v>123113571</v>
      </c>
    </row>
    <row r="1550" spans="1:31" ht="14">
      <c r="A1550" s="27"/>
      <c r="B1550" s="27"/>
      <c r="C1550" s="27"/>
      <c r="D1550" s="27"/>
      <c r="E1550" s="27"/>
      <c r="F1550" s="27"/>
      <c r="G1550" s="27"/>
      <c r="H1550" s="27"/>
      <c r="I1550" s="27"/>
      <c r="J1550" s="27"/>
      <c r="K1550" s="27"/>
      <c r="L1550" s="37"/>
      <c r="M1550" s="27"/>
      <c r="N1550" s="27"/>
      <c r="O1550" s="34"/>
      <c r="P1550" s="27"/>
      <c r="Q1550" s="27"/>
      <c r="R1550" s="27"/>
      <c r="S1550" s="27"/>
      <c r="T1550" s="27"/>
      <c r="U1550" s="27"/>
      <c r="V1550" s="27"/>
      <c r="W1550" s="27"/>
      <c r="X1550" s="27"/>
      <c r="Y1550" s="27"/>
      <c r="Z1550" s="27"/>
      <c r="AA1550" s="27"/>
      <c r="AB1550" s="27"/>
      <c r="AC1550" s="27"/>
      <c r="AD1550" s="27"/>
      <c r="AE1550" s="27" t="s">
        <v>7640</v>
      </c>
    </row>
    <row r="1551" spans="1:31" ht="14">
      <c r="A1551" s="27"/>
      <c r="B1551" s="27"/>
      <c r="C1551" s="27"/>
      <c r="D1551" s="27"/>
      <c r="E1551" s="27"/>
      <c r="F1551" s="27"/>
      <c r="G1551" s="27"/>
      <c r="H1551" s="27"/>
      <c r="I1551" s="27"/>
      <c r="J1551" s="27"/>
      <c r="K1551" s="27"/>
      <c r="L1551" s="37"/>
      <c r="M1551" s="27"/>
      <c r="N1551" s="27"/>
      <c r="O1551" s="34"/>
      <c r="P1551" s="27"/>
      <c r="Q1551" s="27"/>
      <c r="R1551" s="27"/>
      <c r="S1551" s="27"/>
      <c r="T1551" s="27"/>
      <c r="U1551" s="27"/>
      <c r="V1551" s="27"/>
      <c r="W1551" s="27"/>
      <c r="X1551" s="27"/>
      <c r="Y1551" s="27"/>
      <c r="Z1551" s="27"/>
      <c r="AA1551" s="27"/>
      <c r="AB1551" s="27"/>
      <c r="AC1551" s="27"/>
      <c r="AD1551" s="27"/>
      <c r="AE1551" s="27">
        <v>123114246</v>
      </c>
    </row>
    <row r="1552" spans="1:31" ht="14">
      <c r="A1552" s="27"/>
      <c r="B1552" s="27"/>
      <c r="C1552" s="27"/>
      <c r="D1552" s="27"/>
      <c r="E1552" s="27"/>
      <c r="F1552" s="27"/>
      <c r="G1552" s="27"/>
      <c r="H1552" s="27"/>
      <c r="I1552" s="27"/>
      <c r="J1552" s="27"/>
      <c r="K1552" s="27"/>
      <c r="L1552" s="37"/>
      <c r="M1552" s="27"/>
      <c r="N1552" s="27"/>
      <c r="O1552" s="34"/>
      <c r="P1552" s="27"/>
      <c r="Q1552" s="27"/>
      <c r="R1552" s="27"/>
      <c r="S1552" s="27"/>
      <c r="T1552" s="27"/>
      <c r="U1552" s="27"/>
      <c r="V1552" s="27"/>
      <c r="W1552" s="27"/>
      <c r="X1552" s="27"/>
      <c r="Y1552" s="27"/>
      <c r="Z1552" s="27"/>
      <c r="AA1552" s="27"/>
      <c r="AB1552" s="27"/>
      <c r="AC1552" s="27"/>
      <c r="AD1552" s="27"/>
      <c r="AE1552" s="27"/>
    </row>
    <row r="1553" spans="1:31" ht="14">
      <c r="A1553" s="27"/>
      <c r="B1553" s="27"/>
      <c r="C1553" s="27"/>
      <c r="D1553" s="27"/>
      <c r="E1553" s="27"/>
      <c r="F1553" s="27"/>
      <c r="G1553" s="27"/>
      <c r="H1553" s="27"/>
      <c r="I1553" s="27"/>
      <c r="J1553" s="27"/>
      <c r="K1553" s="27"/>
      <c r="L1553" s="37"/>
      <c r="M1553" s="27"/>
      <c r="N1553" s="27"/>
      <c r="O1553" s="34"/>
      <c r="P1553" s="27"/>
      <c r="Q1553" s="27"/>
      <c r="R1553" s="27"/>
      <c r="S1553" s="27"/>
      <c r="T1553" s="27"/>
      <c r="U1553" s="27"/>
      <c r="V1553" s="27"/>
      <c r="W1553" s="27"/>
      <c r="X1553" s="27"/>
      <c r="Y1553" s="27"/>
      <c r="Z1553" s="27"/>
      <c r="AA1553" s="27"/>
      <c r="AB1553" s="27"/>
      <c r="AC1553" s="27"/>
      <c r="AD1553" s="27"/>
      <c r="AE1553" s="27"/>
    </row>
    <row r="1554" spans="1:31" ht="14">
      <c r="A1554" s="27"/>
      <c r="B1554" s="27"/>
      <c r="C1554" s="27"/>
      <c r="D1554" s="27"/>
      <c r="E1554" s="27"/>
      <c r="F1554" s="27"/>
      <c r="G1554" s="27"/>
      <c r="H1554" s="27"/>
      <c r="I1554" s="27"/>
      <c r="J1554" s="27"/>
      <c r="K1554" s="27"/>
      <c r="L1554" s="37"/>
      <c r="M1554" s="27"/>
      <c r="N1554" s="27"/>
      <c r="O1554" s="34"/>
      <c r="P1554" s="27"/>
      <c r="Q1554" s="27"/>
      <c r="R1554" s="27"/>
      <c r="S1554" s="27"/>
      <c r="T1554" s="27"/>
      <c r="U1554" s="27"/>
      <c r="V1554" s="27"/>
      <c r="W1554" s="27"/>
      <c r="X1554" s="27"/>
      <c r="Y1554" s="27"/>
      <c r="Z1554" s="27"/>
      <c r="AA1554" s="27"/>
      <c r="AB1554" s="27"/>
      <c r="AC1554" s="27"/>
      <c r="AD1554" s="27"/>
      <c r="AE1554" s="27"/>
    </row>
    <row r="1555" spans="1:31" ht="14">
      <c r="A1555" s="27"/>
      <c r="B1555" s="27"/>
      <c r="C1555" s="27"/>
      <c r="D1555" s="27"/>
      <c r="E1555" s="27"/>
      <c r="F1555" s="27"/>
      <c r="G1555" s="27"/>
      <c r="H1555" s="27"/>
      <c r="I1555" s="27"/>
      <c r="J1555" s="27"/>
      <c r="K1555" s="27"/>
      <c r="L1555" s="37"/>
      <c r="M1555" s="27"/>
      <c r="N1555" s="27"/>
      <c r="O1555" s="34"/>
      <c r="P1555" s="27"/>
      <c r="Q1555" s="27"/>
      <c r="R1555" s="27"/>
      <c r="S1555" s="27"/>
      <c r="T1555" s="27"/>
      <c r="U1555" s="27"/>
      <c r="V1555" s="27"/>
      <c r="W1555" s="27"/>
      <c r="X1555" s="27"/>
      <c r="Y1555" s="27"/>
      <c r="Z1555" s="27"/>
      <c r="AA1555" s="27"/>
      <c r="AB1555" s="27"/>
      <c r="AC1555" s="27"/>
      <c r="AD1555" s="27"/>
      <c r="AE1555" s="27">
        <v>123173127</v>
      </c>
    </row>
    <row r="1556" spans="1:31" ht="14">
      <c r="A1556" s="27"/>
      <c r="B1556" s="27"/>
      <c r="C1556" s="27"/>
      <c r="D1556" s="27"/>
      <c r="E1556" s="27"/>
      <c r="F1556" s="27"/>
      <c r="G1556" s="27"/>
      <c r="H1556" s="27"/>
      <c r="I1556" s="27"/>
      <c r="J1556" s="27"/>
      <c r="K1556" s="27"/>
      <c r="L1556" s="37"/>
      <c r="M1556" s="27"/>
      <c r="N1556" s="27"/>
      <c r="O1556" s="34"/>
      <c r="P1556" s="27"/>
      <c r="Q1556" s="27"/>
      <c r="R1556" s="27"/>
      <c r="S1556" s="27"/>
      <c r="T1556" s="27"/>
      <c r="U1556" s="27"/>
      <c r="V1556" s="27"/>
      <c r="W1556" s="27"/>
      <c r="X1556" s="27"/>
      <c r="Y1556" s="27"/>
      <c r="Z1556" s="27"/>
      <c r="AA1556" s="27"/>
      <c r="AB1556" s="27"/>
      <c r="AC1556" s="27"/>
      <c r="AD1556" s="27"/>
      <c r="AE1556" s="27"/>
    </row>
    <row r="1557" spans="1:31" ht="14">
      <c r="A1557" s="27"/>
      <c r="B1557" s="27"/>
      <c r="C1557" s="27"/>
      <c r="D1557" s="27"/>
      <c r="E1557" s="27"/>
      <c r="F1557" s="27"/>
      <c r="G1557" s="27"/>
      <c r="H1557" s="27"/>
      <c r="I1557" s="27"/>
      <c r="J1557" s="27"/>
      <c r="K1557" s="27"/>
      <c r="L1557" s="37"/>
      <c r="M1557" s="27"/>
      <c r="N1557" s="27"/>
      <c r="O1557" s="34"/>
      <c r="P1557" s="27"/>
      <c r="Q1557" s="27"/>
      <c r="R1557" s="27"/>
      <c r="S1557" s="27"/>
      <c r="T1557" s="27"/>
      <c r="U1557" s="27"/>
      <c r="V1557" s="27"/>
      <c r="W1557" s="27"/>
      <c r="X1557" s="27"/>
      <c r="Y1557" s="27"/>
      <c r="Z1557" s="27"/>
      <c r="AA1557" s="27"/>
      <c r="AB1557" s="27"/>
      <c r="AC1557" s="27"/>
      <c r="AD1557" s="27"/>
      <c r="AE1557" s="27"/>
    </row>
    <row r="1558" spans="1:31" ht="14">
      <c r="A1558" s="27"/>
      <c r="B1558" s="27"/>
      <c r="C1558" s="27"/>
      <c r="D1558" s="27"/>
      <c r="E1558" s="27"/>
      <c r="F1558" s="27"/>
      <c r="G1558" s="27"/>
      <c r="H1558" s="27"/>
      <c r="I1558" s="27"/>
      <c r="J1558" s="27"/>
      <c r="K1558" s="27"/>
      <c r="L1558" s="37"/>
      <c r="M1558" s="27"/>
      <c r="N1558" s="27"/>
      <c r="O1558" s="34"/>
      <c r="P1558" s="27"/>
      <c r="Q1558" s="27"/>
      <c r="R1558" s="27"/>
      <c r="S1558" s="27"/>
      <c r="T1558" s="27"/>
      <c r="U1558" s="27"/>
      <c r="V1558" s="27"/>
      <c r="W1558" s="27"/>
      <c r="X1558" s="27"/>
      <c r="Y1558" s="27"/>
      <c r="Z1558" s="27"/>
      <c r="AA1558" s="27"/>
      <c r="AB1558" s="27"/>
      <c r="AC1558" s="27"/>
      <c r="AD1558" s="27"/>
      <c r="AE1558" s="27"/>
    </row>
    <row r="1559" spans="1:31" ht="14">
      <c r="A1559" s="27"/>
      <c r="B1559" s="27"/>
      <c r="C1559" s="27"/>
      <c r="D1559" s="27"/>
      <c r="E1559" s="27"/>
      <c r="F1559" s="27"/>
      <c r="G1559" s="27"/>
      <c r="H1559" s="27"/>
      <c r="I1559" s="27"/>
      <c r="J1559" s="27"/>
      <c r="K1559" s="27"/>
      <c r="L1559" s="37"/>
      <c r="M1559" s="27"/>
      <c r="N1559" s="27"/>
      <c r="O1559" s="34"/>
      <c r="P1559" s="27"/>
      <c r="Q1559" s="27"/>
      <c r="R1559" s="27"/>
      <c r="S1559" s="27"/>
      <c r="T1559" s="27"/>
      <c r="U1559" s="27"/>
      <c r="V1559" s="27"/>
      <c r="W1559" s="27"/>
      <c r="X1559" s="27"/>
      <c r="Y1559" s="27"/>
      <c r="Z1559" s="27"/>
      <c r="AA1559" s="27"/>
      <c r="AB1559" s="27"/>
      <c r="AC1559" s="27"/>
      <c r="AD1559" s="27"/>
      <c r="AE1559" s="27"/>
    </row>
    <row r="1560" spans="1:31" ht="14">
      <c r="A1560" s="27"/>
      <c r="B1560" s="27"/>
      <c r="C1560" s="27"/>
      <c r="D1560" s="27"/>
      <c r="E1560" s="27"/>
      <c r="F1560" s="27"/>
      <c r="G1560" s="27"/>
      <c r="H1560" s="27"/>
      <c r="I1560" s="27"/>
      <c r="J1560" s="27"/>
      <c r="K1560" s="27"/>
      <c r="L1560" s="37"/>
      <c r="M1560" s="27"/>
      <c r="N1560" s="27"/>
      <c r="O1560" s="34"/>
      <c r="P1560" s="27"/>
      <c r="Q1560" s="27"/>
      <c r="R1560" s="27"/>
      <c r="S1560" s="27"/>
      <c r="T1560" s="27"/>
      <c r="U1560" s="27"/>
      <c r="V1560" s="27"/>
      <c r="W1560" s="36"/>
      <c r="X1560" s="27"/>
      <c r="Y1560" s="27"/>
      <c r="Z1560" s="27"/>
      <c r="AA1560" s="27"/>
      <c r="AB1560" s="27"/>
      <c r="AC1560" s="27"/>
      <c r="AD1560" s="27"/>
      <c r="AE1560" s="27"/>
    </row>
    <row r="1561" spans="1:31" ht="14">
      <c r="A1561" s="27"/>
      <c r="B1561" s="27"/>
      <c r="C1561" s="27"/>
      <c r="D1561" s="27"/>
      <c r="E1561" s="27"/>
      <c r="F1561" s="27"/>
      <c r="G1561" s="27"/>
      <c r="H1561" s="27"/>
      <c r="I1561" s="27"/>
      <c r="J1561" s="27"/>
      <c r="K1561" s="27"/>
      <c r="L1561" s="37"/>
      <c r="M1561" s="27"/>
      <c r="N1561" s="27"/>
      <c r="O1561" s="34"/>
      <c r="P1561" s="27"/>
      <c r="Q1561" s="27"/>
      <c r="R1561" s="27"/>
      <c r="S1561" s="27"/>
      <c r="T1561" s="27"/>
      <c r="U1561" s="27"/>
      <c r="V1561" s="27"/>
      <c r="W1561" s="35"/>
      <c r="X1561" s="27"/>
      <c r="Y1561" s="27"/>
      <c r="Z1561" s="27"/>
      <c r="AA1561" s="27"/>
      <c r="AB1561" s="27"/>
      <c r="AC1561" s="27"/>
      <c r="AD1561" s="27"/>
      <c r="AE1561" s="27"/>
    </row>
    <row r="1562" spans="1:31" ht="14">
      <c r="A1562" s="27"/>
      <c r="B1562" s="27"/>
      <c r="C1562" s="27"/>
      <c r="D1562" s="27"/>
      <c r="E1562" s="27"/>
      <c r="F1562" s="27"/>
      <c r="G1562" s="27"/>
      <c r="H1562" s="27"/>
      <c r="I1562" s="27"/>
      <c r="J1562" s="27"/>
      <c r="K1562" s="27"/>
      <c r="L1562" s="37"/>
      <c r="M1562" s="27"/>
      <c r="N1562" s="27"/>
      <c r="O1562" s="34"/>
      <c r="P1562" s="27"/>
      <c r="Q1562" s="27"/>
      <c r="R1562" s="27"/>
      <c r="S1562" s="27"/>
      <c r="T1562" s="27"/>
      <c r="U1562" s="27"/>
      <c r="V1562" s="27"/>
      <c r="W1562" s="27"/>
      <c r="X1562" s="27"/>
      <c r="Y1562" s="27"/>
      <c r="Z1562" s="27"/>
      <c r="AA1562" s="27"/>
      <c r="AB1562" s="27"/>
      <c r="AC1562" s="27"/>
      <c r="AD1562" s="27"/>
      <c r="AE1562" s="27">
        <v>123119419</v>
      </c>
    </row>
    <row r="1563" spans="1:31" ht="14">
      <c r="A1563" s="27"/>
      <c r="B1563" s="27"/>
      <c r="C1563" s="27"/>
      <c r="D1563" s="27"/>
      <c r="E1563" s="27"/>
      <c r="F1563" s="27"/>
      <c r="G1563" s="27"/>
      <c r="H1563" s="27"/>
      <c r="I1563" s="27"/>
      <c r="J1563" s="27"/>
      <c r="K1563" s="27"/>
      <c r="L1563" s="37"/>
      <c r="M1563" s="27"/>
      <c r="N1563" s="27"/>
      <c r="O1563" s="34"/>
      <c r="P1563" s="27"/>
      <c r="Q1563" s="27"/>
      <c r="R1563" s="27"/>
      <c r="S1563" s="27"/>
      <c r="T1563" s="27"/>
      <c r="U1563" s="27"/>
      <c r="V1563" s="27"/>
      <c r="W1563" s="27"/>
      <c r="X1563" s="27"/>
      <c r="Y1563" s="27"/>
      <c r="Z1563" s="27"/>
      <c r="AA1563" s="27"/>
      <c r="AB1563" s="27"/>
      <c r="AC1563" s="27"/>
      <c r="AD1563" s="27"/>
      <c r="AE1563" s="27"/>
    </row>
    <row r="1564" spans="1:31" ht="14">
      <c r="A1564" s="27"/>
      <c r="B1564" s="27"/>
      <c r="C1564" s="27"/>
      <c r="D1564" s="27"/>
      <c r="E1564" s="27"/>
      <c r="F1564" s="27"/>
      <c r="G1564" s="27"/>
      <c r="H1564" s="27"/>
      <c r="I1564" s="27"/>
      <c r="J1564" s="27"/>
      <c r="K1564" s="27"/>
      <c r="L1564" s="37"/>
      <c r="M1564" s="27"/>
      <c r="N1564" s="27"/>
      <c r="O1564" s="34"/>
      <c r="P1564" s="27"/>
      <c r="Q1564" s="27"/>
      <c r="R1564" s="27"/>
      <c r="S1564" s="27"/>
      <c r="T1564" s="27"/>
      <c r="U1564" s="27"/>
      <c r="V1564" s="27"/>
      <c r="W1564" s="27"/>
      <c r="X1564" s="27"/>
      <c r="Y1564" s="27"/>
      <c r="Z1564" s="27"/>
      <c r="AA1564" s="27"/>
      <c r="AB1564" s="27"/>
      <c r="AC1564" s="27"/>
      <c r="AD1564" s="27"/>
      <c r="AE1564" s="27"/>
    </row>
    <row r="1565" spans="1:31" ht="14">
      <c r="A1565" s="27"/>
      <c r="B1565" s="27"/>
      <c r="C1565" s="27"/>
      <c r="D1565" s="27"/>
      <c r="E1565" s="27"/>
      <c r="F1565" s="27"/>
      <c r="G1565" s="27"/>
      <c r="H1565" s="27"/>
      <c r="I1565" s="27"/>
      <c r="J1565" s="27"/>
      <c r="K1565" s="27"/>
      <c r="L1565" s="37"/>
      <c r="M1565" s="27"/>
      <c r="N1565" s="27"/>
      <c r="O1565" s="34"/>
      <c r="P1565" s="27"/>
      <c r="Q1565" s="27"/>
      <c r="R1565" s="27"/>
      <c r="S1565" s="27"/>
      <c r="T1565" s="27"/>
      <c r="U1565" s="27"/>
      <c r="V1565" s="27"/>
      <c r="W1565" s="27"/>
      <c r="X1565" s="27"/>
      <c r="Y1565" s="27"/>
      <c r="Z1565" s="27"/>
      <c r="AA1565" s="27"/>
      <c r="AB1565" s="27"/>
      <c r="AC1565" s="27"/>
      <c r="AD1565" s="27"/>
      <c r="AE1565" s="27"/>
    </row>
    <row r="1566" spans="1:31" ht="14">
      <c r="A1566" s="27"/>
      <c r="B1566" s="27"/>
      <c r="C1566" s="27"/>
      <c r="D1566" s="27"/>
      <c r="E1566" s="27"/>
      <c r="F1566" s="27"/>
      <c r="G1566" s="27"/>
      <c r="H1566" s="27"/>
      <c r="I1566" s="27"/>
      <c r="J1566" s="27"/>
      <c r="K1566" s="27"/>
      <c r="L1566" s="37"/>
      <c r="M1566" s="27"/>
      <c r="N1566" s="27"/>
      <c r="O1566" s="34"/>
      <c r="P1566" s="27"/>
      <c r="Q1566" s="27"/>
      <c r="R1566" s="27"/>
      <c r="S1566" s="27"/>
      <c r="T1566" s="27"/>
      <c r="U1566" s="27"/>
      <c r="V1566" s="27"/>
      <c r="W1566" s="27"/>
      <c r="X1566" s="27"/>
      <c r="Y1566" s="27"/>
      <c r="Z1566" s="27"/>
      <c r="AA1566" s="27"/>
      <c r="AB1566" s="27"/>
      <c r="AC1566" s="27"/>
      <c r="AD1566" s="27"/>
      <c r="AE1566" s="27"/>
    </row>
    <row r="1567" spans="1:31" ht="14">
      <c r="A1567" s="27"/>
      <c r="B1567" s="27"/>
      <c r="C1567" s="27"/>
      <c r="D1567" s="27"/>
      <c r="E1567" s="27"/>
      <c r="F1567" s="27"/>
      <c r="G1567" s="27"/>
      <c r="H1567" s="27"/>
      <c r="I1567" s="27"/>
      <c r="J1567" s="27"/>
      <c r="K1567" s="27"/>
      <c r="L1567" s="37"/>
      <c r="M1567" s="27"/>
      <c r="N1567" s="27"/>
      <c r="O1567" s="34"/>
      <c r="P1567" s="27"/>
      <c r="Q1567" s="27"/>
      <c r="R1567" s="27"/>
      <c r="S1567" s="27"/>
      <c r="T1567" s="27"/>
      <c r="U1567" s="27"/>
      <c r="V1567" s="27"/>
      <c r="W1567" s="27"/>
      <c r="X1567" s="27"/>
      <c r="Y1567" s="27"/>
      <c r="Z1567" s="27"/>
      <c r="AA1567" s="27"/>
      <c r="AB1567" s="27"/>
      <c r="AC1567" s="27"/>
      <c r="AD1567" s="27"/>
      <c r="AE1567" s="27"/>
    </row>
    <row r="1568" spans="1:31" ht="14">
      <c r="A1568" s="27"/>
      <c r="B1568" s="27"/>
      <c r="C1568" s="27"/>
      <c r="D1568" s="27"/>
      <c r="E1568" s="27"/>
      <c r="F1568" s="27"/>
      <c r="G1568" s="27"/>
      <c r="H1568" s="27"/>
      <c r="I1568" s="27"/>
      <c r="J1568" s="27"/>
      <c r="K1568" s="27"/>
      <c r="L1568" s="37"/>
      <c r="M1568" s="27"/>
      <c r="N1568" s="27"/>
      <c r="O1568" s="34"/>
      <c r="P1568" s="27"/>
      <c r="Q1568" s="27"/>
      <c r="R1568" s="27"/>
      <c r="S1568" s="27"/>
      <c r="T1568" s="27"/>
      <c r="U1568" s="27"/>
      <c r="V1568" s="27"/>
      <c r="W1568" s="27"/>
      <c r="X1568" s="27"/>
      <c r="Y1568" s="27"/>
      <c r="Z1568" s="27"/>
      <c r="AA1568" s="27"/>
      <c r="AB1568" s="27"/>
      <c r="AC1568" s="27"/>
      <c r="AD1568" s="27"/>
      <c r="AE1568" s="27">
        <v>123120452</v>
      </c>
    </row>
    <row r="1569" spans="1:31" ht="14">
      <c r="A1569" s="27"/>
      <c r="B1569" s="27"/>
      <c r="C1569" s="27"/>
      <c r="D1569" s="27"/>
      <c r="E1569" s="27"/>
      <c r="F1569" s="27"/>
      <c r="G1569" s="27"/>
      <c r="H1569" s="27"/>
      <c r="I1569" s="27"/>
      <c r="J1569" s="27"/>
      <c r="K1569" s="27"/>
      <c r="L1569" s="37"/>
      <c r="M1569" s="27"/>
      <c r="N1569" s="27"/>
      <c r="O1569" s="34"/>
      <c r="P1569" s="27"/>
      <c r="Q1569" s="27"/>
      <c r="R1569" s="27"/>
      <c r="S1569" s="27"/>
      <c r="T1569" s="27"/>
      <c r="U1569" s="27"/>
      <c r="V1569" s="27"/>
      <c r="W1569" s="27"/>
      <c r="X1569" s="27"/>
      <c r="Y1569" s="27"/>
      <c r="Z1569" s="27"/>
      <c r="AA1569" s="27"/>
      <c r="AB1569" s="27"/>
      <c r="AC1569" s="27"/>
      <c r="AD1569" s="27"/>
      <c r="AE1569" s="27"/>
    </row>
    <row r="1570" spans="1:31" ht="14">
      <c r="A1570" s="27"/>
      <c r="B1570" s="27"/>
      <c r="C1570" s="27"/>
      <c r="D1570" s="27"/>
      <c r="E1570" s="27"/>
      <c r="F1570" s="27"/>
      <c r="G1570" s="27"/>
      <c r="H1570" s="27"/>
      <c r="I1570" s="27"/>
      <c r="J1570" s="27"/>
      <c r="K1570" s="27"/>
      <c r="L1570" s="37"/>
      <c r="M1570" s="27"/>
      <c r="N1570" s="27"/>
      <c r="O1570" s="34"/>
      <c r="P1570" s="27"/>
      <c r="Q1570" s="27"/>
      <c r="R1570" s="27"/>
      <c r="S1570" s="27"/>
      <c r="T1570" s="27"/>
      <c r="U1570" s="27"/>
      <c r="V1570" s="27"/>
      <c r="W1570" s="27"/>
      <c r="X1570" s="27"/>
      <c r="Y1570" s="27"/>
      <c r="Z1570" s="27"/>
      <c r="AA1570" s="27"/>
      <c r="AB1570" s="27"/>
      <c r="AC1570" s="27"/>
      <c r="AD1570" s="27"/>
      <c r="AE1570" s="27"/>
    </row>
    <row r="1571" spans="1:31" ht="14">
      <c r="A1571" s="27"/>
      <c r="B1571" s="27"/>
      <c r="C1571" s="27"/>
      <c r="D1571" s="27"/>
      <c r="E1571" s="27"/>
      <c r="F1571" s="27"/>
      <c r="G1571" s="27"/>
      <c r="H1571" s="27"/>
      <c r="I1571" s="27"/>
      <c r="J1571" s="27"/>
      <c r="K1571" s="27"/>
      <c r="L1571" s="37"/>
      <c r="M1571" s="27"/>
      <c r="N1571" s="27"/>
      <c r="O1571" s="34"/>
      <c r="P1571" s="27"/>
      <c r="Q1571" s="27"/>
      <c r="R1571" s="27"/>
      <c r="S1571" s="27"/>
      <c r="T1571" s="27"/>
      <c r="U1571" s="27"/>
      <c r="V1571" s="27"/>
      <c r="W1571" s="27"/>
      <c r="X1571" s="27"/>
      <c r="Y1571" s="27"/>
      <c r="Z1571" s="27"/>
      <c r="AA1571" s="27"/>
      <c r="AB1571" s="27"/>
      <c r="AC1571" s="27"/>
      <c r="AD1571" s="27"/>
      <c r="AE1571" s="27"/>
    </row>
    <row r="1572" spans="1:31" ht="14">
      <c r="A1572" s="27"/>
      <c r="B1572" s="27"/>
      <c r="C1572" s="27"/>
      <c r="D1572" s="27"/>
      <c r="E1572" s="27"/>
      <c r="F1572" s="27"/>
      <c r="G1572" s="27"/>
      <c r="H1572" s="27"/>
      <c r="I1572" s="27"/>
      <c r="J1572" s="27"/>
      <c r="K1572" s="27"/>
      <c r="L1572" s="37"/>
      <c r="M1572" s="27"/>
      <c r="N1572" s="27"/>
      <c r="O1572" s="34"/>
      <c r="P1572" s="27"/>
      <c r="Q1572" s="27"/>
      <c r="R1572" s="27"/>
      <c r="S1572" s="27"/>
      <c r="T1572" s="27"/>
      <c r="U1572" s="27"/>
      <c r="V1572" s="27"/>
      <c r="W1572" s="27"/>
      <c r="X1572" s="27"/>
      <c r="Y1572" s="27"/>
      <c r="Z1572" s="27"/>
      <c r="AA1572" s="27"/>
      <c r="AB1572" s="27"/>
      <c r="AC1572" s="27"/>
      <c r="AD1572" s="27"/>
      <c r="AE1572" s="27">
        <v>123136152</v>
      </c>
    </row>
    <row r="1573" spans="1:31" ht="14">
      <c r="A1573" s="27"/>
      <c r="B1573" s="27"/>
      <c r="C1573" s="27"/>
      <c r="D1573" s="27"/>
      <c r="E1573" s="27"/>
      <c r="F1573" s="27"/>
      <c r="G1573" s="27"/>
      <c r="H1573" s="27"/>
      <c r="I1573" s="27"/>
      <c r="J1573" s="27"/>
      <c r="K1573" s="27"/>
      <c r="L1573" s="37"/>
      <c r="M1573" s="27"/>
      <c r="N1573" s="27"/>
      <c r="O1573" s="34"/>
      <c r="P1573" s="27"/>
      <c r="Q1573" s="27"/>
      <c r="R1573" s="27"/>
      <c r="S1573" s="27"/>
      <c r="T1573" s="27"/>
      <c r="U1573" s="27"/>
      <c r="V1573" s="27"/>
      <c r="W1573" s="27"/>
      <c r="X1573" s="27"/>
      <c r="Y1573" s="27"/>
      <c r="Z1573" s="27"/>
      <c r="AA1573" s="27"/>
      <c r="AB1573" s="27"/>
      <c r="AC1573" s="27"/>
      <c r="AD1573" s="27"/>
      <c r="AE1573" s="27"/>
    </row>
    <row r="1574" spans="1:31" ht="14">
      <c r="A1574" s="27"/>
      <c r="B1574" s="27"/>
      <c r="C1574" s="27"/>
      <c r="D1574" s="27"/>
      <c r="E1574" s="27"/>
      <c r="F1574" s="27"/>
      <c r="G1574" s="27"/>
      <c r="H1574" s="27"/>
      <c r="I1574" s="27"/>
      <c r="J1574" s="27"/>
      <c r="K1574" s="27"/>
      <c r="L1574" s="37"/>
      <c r="M1574" s="27"/>
      <c r="N1574" s="27"/>
      <c r="O1574" s="34"/>
      <c r="P1574" s="27"/>
      <c r="Q1574" s="27"/>
      <c r="R1574" s="27"/>
      <c r="S1574" s="27"/>
      <c r="T1574" s="27"/>
      <c r="U1574" s="27"/>
      <c r="V1574" s="27"/>
      <c r="W1574" s="27"/>
      <c r="X1574" s="27"/>
      <c r="Y1574" s="27"/>
      <c r="Z1574" s="27"/>
      <c r="AA1574" s="27"/>
      <c r="AB1574" s="27"/>
      <c r="AC1574" s="27"/>
      <c r="AD1574" s="27"/>
      <c r="AE1574" s="27"/>
    </row>
    <row r="1575" spans="1:31" ht="14">
      <c r="A1575" s="27"/>
      <c r="B1575" s="27"/>
      <c r="C1575" s="27"/>
      <c r="D1575" s="27"/>
      <c r="E1575" s="27"/>
      <c r="F1575" s="27"/>
      <c r="G1575" s="27"/>
      <c r="H1575" s="27"/>
      <c r="I1575" s="27"/>
      <c r="J1575" s="27"/>
      <c r="K1575" s="27"/>
      <c r="L1575" s="37"/>
      <c r="M1575" s="27"/>
      <c r="N1575" s="27"/>
      <c r="O1575" s="34"/>
      <c r="P1575" s="27"/>
      <c r="Q1575" s="27"/>
      <c r="R1575" s="27"/>
      <c r="S1575" s="27"/>
      <c r="T1575" s="27"/>
      <c r="U1575" s="27"/>
      <c r="V1575" s="27"/>
      <c r="W1575" s="27"/>
      <c r="X1575" s="27"/>
      <c r="Y1575" s="27"/>
      <c r="Z1575" s="27"/>
      <c r="AA1575" s="27"/>
      <c r="AB1575" s="27"/>
      <c r="AC1575" s="27"/>
      <c r="AD1575" s="27"/>
      <c r="AE1575" s="27"/>
    </row>
    <row r="1576" spans="1:31" ht="14">
      <c r="A1576" s="27"/>
      <c r="B1576" s="27"/>
      <c r="C1576" s="27"/>
      <c r="D1576" s="27"/>
      <c r="E1576" s="27"/>
      <c r="F1576" s="27"/>
      <c r="G1576" s="27"/>
      <c r="H1576" s="27"/>
      <c r="I1576" s="27"/>
      <c r="J1576" s="27"/>
      <c r="K1576" s="27"/>
      <c r="L1576" s="37"/>
      <c r="M1576" s="27"/>
      <c r="N1576" s="27"/>
      <c r="O1576" s="34"/>
      <c r="P1576" s="27"/>
      <c r="Q1576" s="27"/>
      <c r="R1576" s="27"/>
      <c r="S1576" s="27"/>
      <c r="T1576" s="27"/>
      <c r="U1576" s="27"/>
      <c r="V1576" s="27"/>
      <c r="W1576" s="27"/>
      <c r="X1576" s="27"/>
      <c r="Y1576" s="27"/>
      <c r="Z1576" s="27"/>
      <c r="AA1576" s="27"/>
      <c r="AB1576" s="27"/>
      <c r="AC1576" s="27"/>
      <c r="AD1576" s="27"/>
      <c r="AE1576" s="27">
        <v>123121077</v>
      </c>
    </row>
    <row r="1577" spans="1:31" ht="14">
      <c r="A1577" s="27"/>
      <c r="B1577" s="27"/>
      <c r="C1577" s="27"/>
      <c r="D1577" s="27"/>
      <c r="E1577" s="27"/>
      <c r="F1577" s="27"/>
      <c r="G1577" s="27"/>
      <c r="H1577" s="27"/>
      <c r="I1577" s="27"/>
      <c r="J1577" s="27"/>
      <c r="K1577" s="27"/>
      <c r="L1577" s="37"/>
      <c r="M1577" s="27"/>
      <c r="N1577" s="27"/>
      <c r="O1577" s="34"/>
      <c r="P1577" s="27"/>
      <c r="Q1577" s="27"/>
      <c r="R1577" s="27"/>
      <c r="S1577" s="27"/>
      <c r="T1577" s="27"/>
      <c r="U1577" s="27"/>
      <c r="V1577" s="27"/>
      <c r="W1577" s="27"/>
      <c r="X1577" s="27"/>
      <c r="Y1577" s="27"/>
      <c r="Z1577" s="27"/>
      <c r="AA1577" s="27"/>
      <c r="AB1577" s="27"/>
      <c r="AC1577" s="27"/>
      <c r="AD1577" s="27"/>
      <c r="AE1577" s="27"/>
    </row>
    <row r="1578" spans="1:31" ht="14">
      <c r="A1578" s="27"/>
      <c r="B1578" s="27"/>
      <c r="C1578" s="27"/>
      <c r="D1578" s="27"/>
      <c r="E1578" s="27"/>
      <c r="F1578" s="27"/>
      <c r="G1578" s="27"/>
      <c r="H1578" s="27"/>
      <c r="I1578" s="27"/>
      <c r="J1578" s="27"/>
      <c r="K1578" s="27"/>
      <c r="L1578" s="37"/>
      <c r="M1578" s="27"/>
      <c r="N1578" s="27"/>
      <c r="O1578" s="34"/>
      <c r="P1578" s="27"/>
      <c r="Q1578" s="27"/>
      <c r="R1578" s="27"/>
      <c r="S1578" s="27"/>
      <c r="T1578" s="27"/>
      <c r="U1578" s="27"/>
      <c r="V1578" s="27"/>
      <c r="W1578" s="35"/>
      <c r="X1578" s="27"/>
      <c r="Y1578" s="27"/>
      <c r="Z1578" s="27"/>
      <c r="AA1578" s="27"/>
      <c r="AB1578" s="27"/>
      <c r="AC1578" s="27"/>
      <c r="AD1578" s="27"/>
      <c r="AE1578" s="27"/>
    </row>
    <row r="1579" spans="1:31" ht="14">
      <c r="A1579" s="27"/>
      <c r="B1579" s="27"/>
      <c r="C1579" s="27"/>
      <c r="D1579" s="27"/>
      <c r="E1579" s="27"/>
      <c r="F1579" s="27"/>
      <c r="G1579" s="27"/>
      <c r="H1579" s="27"/>
      <c r="I1579" s="27"/>
      <c r="J1579" s="27"/>
      <c r="K1579" s="27"/>
      <c r="L1579" s="37"/>
      <c r="M1579" s="27"/>
      <c r="N1579" s="27"/>
      <c r="O1579" s="34"/>
      <c r="P1579" s="27"/>
      <c r="Q1579" s="27"/>
      <c r="R1579" s="27"/>
      <c r="S1579" s="27"/>
      <c r="T1579" s="27"/>
      <c r="U1579" s="27"/>
      <c r="V1579" s="27"/>
      <c r="W1579" s="35"/>
      <c r="X1579" s="27"/>
      <c r="Y1579" s="27"/>
      <c r="Z1579" s="27"/>
      <c r="AA1579" s="27"/>
      <c r="AB1579" s="27"/>
      <c r="AC1579" s="27"/>
      <c r="AD1579" s="27"/>
      <c r="AE1579" s="27">
        <v>123149675</v>
      </c>
    </row>
    <row r="1580" spans="1:31" ht="14">
      <c r="A1580" s="27"/>
      <c r="B1580" s="27"/>
      <c r="C1580" s="27"/>
      <c r="D1580" s="27"/>
      <c r="E1580" s="27"/>
      <c r="F1580" s="27"/>
      <c r="G1580" s="27"/>
      <c r="H1580" s="27"/>
      <c r="I1580" s="27"/>
      <c r="J1580" s="27"/>
      <c r="K1580" s="27"/>
      <c r="L1580" s="37"/>
      <c r="M1580" s="27"/>
      <c r="N1580" s="27"/>
      <c r="O1580" s="34"/>
      <c r="P1580" s="27"/>
      <c r="Q1580" s="27"/>
      <c r="R1580" s="27"/>
      <c r="S1580" s="27"/>
      <c r="T1580" s="27"/>
      <c r="U1580" s="27"/>
      <c r="V1580" s="27"/>
      <c r="W1580" s="27"/>
      <c r="X1580" s="27"/>
      <c r="Y1580" s="27"/>
      <c r="Z1580" s="27"/>
      <c r="AA1580" s="27"/>
      <c r="AB1580" s="27"/>
      <c r="AC1580" s="27"/>
      <c r="AD1580" s="27"/>
      <c r="AE1580" s="27"/>
    </row>
    <row r="1581" spans="1:31" ht="14">
      <c r="A1581" s="27"/>
      <c r="B1581" s="27"/>
      <c r="C1581" s="27"/>
      <c r="D1581" s="27"/>
      <c r="E1581" s="27"/>
      <c r="F1581" s="27"/>
      <c r="G1581" s="27"/>
      <c r="H1581" s="27"/>
      <c r="I1581" s="27"/>
      <c r="J1581" s="27"/>
      <c r="K1581" s="27"/>
      <c r="L1581" s="37"/>
      <c r="M1581" s="27"/>
      <c r="N1581" s="27"/>
      <c r="O1581" s="34"/>
      <c r="P1581" s="27"/>
      <c r="Q1581" s="27"/>
      <c r="R1581" s="27"/>
      <c r="S1581" s="27"/>
      <c r="T1581" s="27"/>
      <c r="U1581" s="27"/>
      <c r="V1581" s="27"/>
      <c r="W1581" s="35"/>
      <c r="X1581" s="27"/>
      <c r="Y1581" s="27"/>
      <c r="Z1581" s="27"/>
      <c r="AA1581" s="27"/>
      <c r="AB1581" s="27"/>
      <c r="AC1581" s="27"/>
      <c r="AD1581" s="27"/>
      <c r="AE1581" s="27"/>
    </row>
    <row r="1582" spans="1:31" ht="14">
      <c r="A1582" s="27"/>
      <c r="B1582" s="27"/>
      <c r="C1582" s="27"/>
      <c r="D1582" s="27"/>
      <c r="E1582" s="27"/>
      <c r="F1582" s="27"/>
      <c r="G1582" s="27"/>
      <c r="H1582" s="27"/>
      <c r="I1582" s="27"/>
      <c r="J1582" s="27"/>
      <c r="K1582" s="27"/>
      <c r="L1582" s="37"/>
      <c r="M1582" s="27"/>
      <c r="N1582" s="27"/>
      <c r="O1582" s="34"/>
      <c r="P1582" s="27"/>
      <c r="Q1582" s="27"/>
      <c r="R1582" s="27"/>
      <c r="S1582" s="27"/>
      <c r="T1582" s="27"/>
      <c r="U1582" s="27"/>
      <c r="V1582" s="27"/>
      <c r="W1582" s="27"/>
      <c r="X1582" s="27"/>
      <c r="Y1582" s="27"/>
      <c r="Z1582" s="27"/>
      <c r="AA1582" s="27"/>
      <c r="AB1582" s="27"/>
      <c r="AC1582" s="27"/>
      <c r="AD1582" s="27"/>
      <c r="AE1582" s="27"/>
    </row>
    <row r="1583" spans="1:31" ht="14">
      <c r="A1583" s="27"/>
      <c r="B1583" s="27"/>
      <c r="C1583" s="27"/>
      <c r="D1583" s="27"/>
      <c r="E1583" s="27"/>
      <c r="F1583" s="27"/>
      <c r="G1583" s="27"/>
      <c r="H1583" s="27"/>
      <c r="I1583" s="27"/>
      <c r="J1583" s="27"/>
      <c r="K1583" s="27"/>
      <c r="L1583" s="37"/>
      <c r="M1583" s="27"/>
      <c r="N1583" s="27"/>
      <c r="O1583" s="34"/>
      <c r="P1583" s="27"/>
      <c r="Q1583" s="27"/>
      <c r="R1583" s="27"/>
      <c r="S1583" s="27"/>
      <c r="T1583" s="27"/>
      <c r="U1583" s="27"/>
      <c r="V1583" s="27"/>
      <c r="W1583" s="36"/>
      <c r="X1583" s="27"/>
      <c r="Y1583" s="27"/>
      <c r="Z1583" s="27"/>
      <c r="AA1583" s="27"/>
      <c r="AB1583" s="27"/>
      <c r="AC1583" s="27"/>
      <c r="AD1583" s="27"/>
      <c r="AE1583" s="27"/>
    </row>
    <row r="1584" spans="1:31" ht="14">
      <c r="A1584" s="27"/>
      <c r="B1584" s="27"/>
      <c r="C1584" s="27"/>
      <c r="D1584" s="27"/>
      <c r="E1584" s="27"/>
      <c r="F1584" s="27"/>
      <c r="G1584" s="27"/>
      <c r="H1584" s="27"/>
      <c r="I1584" s="27"/>
      <c r="J1584" s="27"/>
      <c r="K1584" s="27"/>
      <c r="L1584" s="37"/>
      <c r="M1584" s="27"/>
      <c r="N1584" s="27"/>
      <c r="O1584" s="34"/>
      <c r="P1584" s="27"/>
      <c r="Q1584" s="27"/>
      <c r="R1584" s="27"/>
      <c r="S1584" s="27"/>
      <c r="T1584" s="27"/>
      <c r="U1584" s="27"/>
      <c r="V1584" s="27"/>
      <c r="W1584" s="27"/>
      <c r="X1584" s="27"/>
      <c r="Y1584" s="27"/>
      <c r="Z1584" s="27"/>
      <c r="AA1584" s="27"/>
      <c r="AB1584" s="27"/>
      <c r="AC1584" s="27"/>
      <c r="AD1584" s="27"/>
      <c r="AE1584" s="27"/>
    </row>
    <row r="1585" spans="1:31" ht="14">
      <c r="A1585" s="27"/>
      <c r="B1585" s="27"/>
      <c r="C1585" s="27"/>
      <c r="D1585" s="27"/>
      <c r="E1585" s="27"/>
      <c r="F1585" s="27"/>
      <c r="G1585" s="27"/>
      <c r="H1585" s="27"/>
      <c r="I1585" s="27"/>
      <c r="J1585" s="27"/>
      <c r="K1585" s="27"/>
      <c r="L1585" s="37"/>
      <c r="M1585" s="27"/>
      <c r="N1585" s="27"/>
      <c r="O1585" s="34"/>
      <c r="P1585" s="27"/>
      <c r="Q1585" s="27"/>
      <c r="R1585" s="27"/>
      <c r="S1585" s="27"/>
      <c r="T1585" s="27"/>
      <c r="U1585" s="27"/>
      <c r="V1585" s="27"/>
      <c r="W1585" s="36"/>
      <c r="X1585" s="27"/>
      <c r="Y1585" s="27"/>
      <c r="Z1585" s="27"/>
      <c r="AA1585" s="27"/>
      <c r="AB1585" s="27"/>
      <c r="AC1585" s="27"/>
      <c r="AD1585" s="27"/>
      <c r="AE1585" s="27"/>
    </row>
    <row r="1586" spans="1:31" ht="14">
      <c r="A1586" s="27"/>
      <c r="B1586" s="27"/>
      <c r="C1586" s="27"/>
      <c r="D1586" s="27"/>
      <c r="E1586" s="27"/>
      <c r="F1586" s="27"/>
      <c r="G1586" s="27"/>
      <c r="H1586" s="27"/>
      <c r="I1586" s="27"/>
      <c r="J1586" s="27"/>
      <c r="K1586" s="27"/>
      <c r="L1586" s="37"/>
      <c r="M1586" s="27"/>
      <c r="N1586" s="27"/>
      <c r="O1586" s="34"/>
      <c r="P1586" s="27"/>
      <c r="Q1586" s="27"/>
      <c r="R1586" s="27"/>
      <c r="S1586" s="27"/>
      <c r="T1586" s="27"/>
      <c r="U1586" s="27"/>
      <c r="V1586" s="27"/>
      <c r="W1586" s="27"/>
      <c r="X1586" s="27"/>
      <c r="Y1586" s="27"/>
      <c r="Z1586" s="27"/>
      <c r="AA1586" s="27"/>
      <c r="AB1586" s="27"/>
      <c r="AC1586" s="27"/>
      <c r="AD1586" s="27"/>
      <c r="AE1586" s="27"/>
    </row>
    <row r="1587" spans="1:31" ht="14">
      <c r="A1587" s="27"/>
      <c r="B1587" s="27"/>
      <c r="C1587" s="27"/>
      <c r="D1587" s="27"/>
      <c r="E1587" s="27"/>
      <c r="F1587" s="27"/>
      <c r="G1587" s="27"/>
      <c r="H1587" s="27"/>
      <c r="I1587" s="27"/>
      <c r="J1587" s="27"/>
      <c r="K1587" s="27"/>
      <c r="L1587" s="37"/>
      <c r="M1587" s="27"/>
      <c r="N1587" s="27"/>
      <c r="O1587" s="34"/>
      <c r="P1587" s="27"/>
      <c r="Q1587" s="27"/>
      <c r="R1587" s="27"/>
      <c r="S1587" s="27"/>
      <c r="T1587" s="27"/>
      <c r="U1587" s="27"/>
      <c r="V1587" s="27"/>
      <c r="W1587" s="27"/>
      <c r="X1587" s="27"/>
      <c r="Y1587" s="27"/>
      <c r="Z1587" s="27"/>
      <c r="AA1587" s="27"/>
      <c r="AB1587" s="27"/>
      <c r="AC1587" s="27"/>
      <c r="AD1587" s="27"/>
      <c r="AE1587" s="27"/>
    </row>
    <row r="1588" spans="1:31" ht="14">
      <c r="A1588" s="27"/>
      <c r="B1588" s="27"/>
      <c r="C1588" s="27"/>
      <c r="D1588" s="27"/>
      <c r="E1588" s="27"/>
      <c r="F1588" s="27"/>
      <c r="G1588" s="27"/>
      <c r="H1588" s="27"/>
      <c r="I1588" s="27"/>
      <c r="J1588" s="27"/>
      <c r="K1588" s="27"/>
      <c r="L1588" s="37"/>
      <c r="M1588" s="27"/>
      <c r="N1588" s="27"/>
      <c r="O1588" s="34"/>
      <c r="P1588" s="27"/>
      <c r="Q1588" s="27"/>
      <c r="R1588" s="27"/>
      <c r="S1588" s="27"/>
      <c r="T1588" s="27"/>
      <c r="U1588" s="27"/>
      <c r="V1588" s="27"/>
      <c r="W1588" s="27"/>
      <c r="X1588" s="27"/>
      <c r="Y1588" s="27"/>
      <c r="Z1588" s="27"/>
      <c r="AA1588" s="27"/>
      <c r="AB1588" s="27"/>
      <c r="AC1588" s="27"/>
      <c r="AD1588" s="27"/>
      <c r="AE1588" s="27"/>
    </row>
    <row r="1589" spans="1:31" ht="14">
      <c r="A1589" s="27"/>
      <c r="B1589" s="27"/>
      <c r="C1589" s="27"/>
      <c r="D1589" s="27"/>
      <c r="E1589" s="27"/>
      <c r="F1589" s="27"/>
      <c r="G1589" s="27"/>
      <c r="H1589" s="27"/>
      <c r="I1589" s="27"/>
      <c r="J1589" s="27"/>
      <c r="K1589" s="27"/>
      <c r="L1589" s="37"/>
      <c r="M1589" s="27"/>
      <c r="N1589" s="27"/>
      <c r="O1589" s="34"/>
      <c r="P1589" s="27"/>
      <c r="Q1589" s="27"/>
      <c r="R1589" s="27"/>
      <c r="S1589" s="27"/>
      <c r="T1589" s="27"/>
      <c r="U1589" s="27"/>
      <c r="V1589" s="27"/>
      <c r="W1589" s="27"/>
      <c r="X1589" s="27"/>
      <c r="Y1589" s="27"/>
      <c r="Z1589" s="27"/>
      <c r="AA1589" s="27"/>
      <c r="AB1589" s="27"/>
      <c r="AC1589" s="27"/>
      <c r="AD1589" s="27"/>
      <c r="AE1589" s="27" t="s">
        <v>7641</v>
      </c>
    </row>
    <row r="1590" spans="1:31" ht="14">
      <c r="A1590" s="27"/>
      <c r="B1590" s="27"/>
      <c r="C1590" s="27"/>
      <c r="D1590" s="27"/>
      <c r="E1590" s="27"/>
      <c r="F1590" s="27"/>
      <c r="G1590" s="27"/>
      <c r="H1590" s="27"/>
      <c r="I1590" s="27"/>
      <c r="J1590" s="27"/>
      <c r="K1590" s="27"/>
      <c r="L1590" s="37"/>
      <c r="M1590" s="27"/>
      <c r="N1590" s="27"/>
      <c r="O1590" s="34"/>
      <c r="P1590" s="27"/>
      <c r="Q1590" s="27"/>
      <c r="R1590" s="27"/>
      <c r="S1590" s="27"/>
      <c r="T1590" s="27"/>
      <c r="U1590" s="27"/>
      <c r="V1590" s="27"/>
      <c r="W1590" s="27"/>
      <c r="X1590" s="27"/>
      <c r="Y1590" s="27"/>
      <c r="Z1590" s="27"/>
      <c r="AA1590" s="27"/>
      <c r="AB1590" s="27"/>
      <c r="AC1590" s="27"/>
      <c r="AD1590" s="27"/>
      <c r="AE1590" s="27">
        <v>123132179</v>
      </c>
    </row>
    <row r="1591" spans="1:31" ht="14">
      <c r="A1591" s="27"/>
      <c r="B1591" s="27"/>
      <c r="C1591" s="27"/>
      <c r="D1591" s="27"/>
      <c r="E1591" s="27"/>
      <c r="F1591" s="27"/>
      <c r="G1591" s="27"/>
      <c r="H1591" s="27"/>
      <c r="I1591" s="27"/>
      <c r="J1591" s="27"/>
      <c r="K1591" s="27"/>
      <c r="L1591" s="37"/>
      <c r="M1591" s="27"/>
      <c r="N1591" s="27"/>
      <c r="O1591" s="34"/>
      <c r="P1591" s="27"/>
      <c r="Q1591" s="27"/>
      <c r="R1591" s="27"/>
      <c r="S1591" s="27"/>
      <c r="T1591" s="27"/>
      <c r="U1591" s="27"/>
      <c r="V1591" s="27"/>
      <c r="W1591" s="27"/>
      <c r="X1591" s="27"/>
      <c r="Y1591" s="27"/>
      <c r="Z1591" s="27"/>
      <c r="AA1591" s="27"/>
      <c r="AB1591" s="27"/>
      <c r="AC1591" s="27"/>
      <c r="AD1591" s="27"/>
      <c r="AE1591" s="27"/>
    </row>
    <row r="1592" spans="1:31" ht="14">
      <c r="A1592" s="27"/>
      <c r="B1592" s="27"/>
      <c r="C1592" s="27"/>
      <c r="D1592" s="27"/>
      <c r="E1592" s="27"/>
      <c r="F1592" s="27"/>
      <c r="G1592" s="27"/>
      <c r="H1592" s="27"/>
      <c r="I1592" s="27"/>
      <c r="J1592" s="27"/>
      <c r="K1592" s="27"/>
      <c r="L1592" s="37"/>
      <c r="M1592" s="27"/>
      <c r="N1592" s="27"/>
      <c r="O1592" s="34"/>
      <c r="P1592" s="27"/>
      <c r="Q1592" s="27"/>
      <c r="R1592" s="27"/>
      <c r="S1592" s="27"/>
      <c r="T1592" s="27"/>
      <c r="U1592" s="27"/>
      <c r="V1592" s="27"/>
      <c r="W1592" s="27"/>
      <c r="X1592" s="27"/>
      <c r="Y1592" s="27"/>
      <c r="Z1592" s="27"/>
      <c r="AA1592" s="27"/>
      <c r="AB1592" s="27"/>
      <c r="AC1592" s="27"/>
      <c r="AD1592" s="27"/>
      <c r="AE1592" s="27"/>
    </row>
    <row r="1593" spans="1:31" ht="14">
      <c r="A1593" s="27"/>
      <c r="B1593" s="27"/>
      <c r="C1593" s="27"/>
      <c r="D1593" s="27"/>
      <c r="E1593" s="27"/>
      <c r="F1593" s="27"/>
      <c r="G1593" s="27"/>
      <c r="H1593" s="27"/>
      <c r="I1593" s="27"/>
      <c r="J1593" s="27"/>
      <c r="K1593" s="27"/>
      <c r="L1593" s="37"/>
      <c r="M1593" s="27"/>
      <c r="N1593" s="27"/>
      <c r="O1593" s="34"/>
      <c r="P1593" s="27"/>
      <c r="Q1593" s="27"/>
      <c r="R1593" s="27"/>
      <c r="S1593" s="27"/>
      <c r="T1593" s="27"/>
      <c r="U1593" s="27"/>
      <c r="V1593" s="27"/>
      <c r="W1593" s="27"/>
      <c r="X1593" s="27"/>
      <c r="Y1593" s="27"/>
      <c r="Z1593" s="27"/>
      <c r="AA1593" s="27"/>
      <c r="AB1593" s="27"/>
      <c r="AC1593" s="27"/>
      <c r="AD1593" s="27"/>
      <c r="AE1593" s="27"/>
    </row>
    <row r="1594" spans="1:31" ht="14">
      <c r="A1594" s="27"/>
      <c r="B1594" s="27"/>
      <c r="C1594" s="27"/>
      <c r="D1594" s="27"/>
      <c r="E1594" s="27"/>
      <c r="F1594" s="27"/>
      <c r="G1594" s="27"/>
      <c r="H1594" s="27"/>
      <c r="I1594" s="27"/>
      <c r="J1594" s="27"/>
      <c r="K1594" s="27"/>
      <c r="L1594" s="37"/>
      <c r="M1594" s="27"/>
      <c r="N1594" s="27"/>
      <c r="O1594" s="34"/>
      <c r="P1594" s="27"/>
      <c r="Q1594" s="27"/>
      <c r="R1594" s="27"/>
      <c r="S1594" s="27"/>
      <c r="T1594" s="27"/>
      <c r="U1594" s="27"/>
      <c r="V1594" s="27"/>
      <c r="W1594" s="35"/>
      <c r="X1594" s="27"/>
      <c r="Y1594" s="27"/>
      <c r="Z1594" s="27"/>
      <c r="AA1594" s="27"/>
      <c r="AB1594" s="27"/>
      <c r="AC1594" s="27"/>
      <c r="AD1594" s="27"/>
      <c r="AE1594" s="27"/>
    </row>
    <row r="1595" spans="1:31" ht="14">
      <c r="A1595" s="27"/>
      <c r="B1595" s="27"/>
      <c r="C1595" s="27"/>
      <c r="D1595" s="27"/>
      <c r="E1595" s="27"/>
      <c r="F1595" s="27"/>
      <c r="G1595" s="27"/>
      <c r="H1595" s="27"/>
      <c r="I1595" s="27"/>
      <c r="J1595" s="27"/>
      <c r="K1595" s="27"/>
      <c r="L1595" s="37"/>
      <c r="M1595" s="27"/>
      <c r="N1595" s="27"/>
      <c r="O1595" s="34"/>
      <c r="P1595" s="27"/>
      <c r="Q1595" s="27"/>
      <c r="R1595" s="27"/>
      <c r="S1595" s="27"/>
      <c r="T1595" s="27"/>
      <c r="U1595" s="27"/>
      <c r="V1595" s="27"/>
      <c r="W1595" s="27"/>
      <c r="X1595" s="27"/>
      <c r="Y1595" s="27"/>
      <c r="Z1595" s="27"/>
      <c r="AA1595" s="27"/>
      <c r="AB1595" s="27"/>
      <c r="AC1595" s="27"/>
      <c r="AD1595" s="27"/>
      <c r="AE1595" s="27">
        <v>123128699</v>
      </c>
    </row>
    <row r="1596" spans="1:31" ht="14">
      <c r="A1596" s="27"/>
      <c r="B1596" s="27"/>
      <c r="C1596" s="27"/>
      <c r="D1596" s="27"/>
      <c r="E1596" s="27"/>
      <c r="F1596" s="27"/>
      <c r="G1596" s="27"/>
      <c r="H1596" s="27"/>
      <c r="I1596" s="27"/>
      <c r="J1596" s="27"/>
      <c r="K1596" s="27"/>
      <c r="L1596" s="37"/>
      <c r="M1596" s="27"/>
      <c r="N1596" s="27"/>
      <c r="O1596" s="34"/>
      <c r="P1596" s="27"/>
      <c r="Q1596" s="27"/>
      <c r="R1596" s="27"/>
      <c r="S1596" s="27"/>
      <c r="T1596" s="27"/>
      <c r="U1596" s="27"/>
      <c r="V1596" s="27"/>
      <c r="W1596" s="27"/>
      <c r="X1596" s="27"/>
      <c r="Y1596" s="27"/>
      <c r="Z1596" s="27"/>
      <c r="AA1596" s="27"/>
      <c r="AB1596" s="27"/>
      <c r="AC1596" s="27"/>
      <c r="AD1596" s="27"/>
      <c r="AE1596" s="27"/>
    </row>
    <row r="1597" spans="1:31" ht="14">
      <c r="A1597" s="27"/>
      <c r="B1597" s="27"/>
      <c r="C1597" s="27"/>
      <c r="D1597" s="27"/>
      <c r="E1597" s="27"/>
      <c r="F1597" s="27"/>
      <c r="G1597" s="27"/>
      <c r="H1597" s="27"/>
      <c r="I1597" s="27"/>
      <c r="J1597" s="27"/>
      <c r="K1597" s="27"/>
      <c r="L1597" s="37"/>
      <c r="M1597" s="27"/>
      <c r="N1597" s="27"/>
      <c r="O1597" s="34"/>
      <c r="P1597" s="27"/>
      <c r="Q1597" s="27"/>
      <c r="R1597" s="27"/>
      <c r="S1597" s="27"/>
      <c r="T1597" s="27"/>
      <c r="U1597" s="27"/>
      <c r="V1597" s="27"/>
      <c r="W1597" s="27"/>
      <c r="X1597" s="27"/>
      <c r="Y1597" s="27"/>
      <c r="Z1597" s="27"/>
      <c r="AA1597" s="27"/>
      <c r="AB1597" s="27"/>
      <c r="AC1597" s="27"/>
      <c r="AD1597" s="27">
        <v>123091393</v>
      </c>
      <c r="AE1597" s="27"/>
    </row>
    <row r="1598" spans="1:31" ht="14">
      <c r="A1598" s="27"/>
      <c r="B1598" s="27"/>
      <c r="C1598" s="27"/>
      <c r="D1598" s="27"/>
      <c r="E1598" s="27"/>
      <c r="F1598" s="27"/>
      <c r="G1598" s="27"/>
      <c r="H1598" s="27"/>
      <c r="I1598" s="27"/>
      <c r="J1598" s="27"/>
      <c r="K1598" s="27"/>
      <c r="L1598" s="37"/>
      <c r="M1598" s="27"/>
      <c r="N1598" s="27"/>
      <c r="O1598" s="34"/>
      <c r="P1598" s="27"/>
      <c r="Q1598" s="27"/>
      <c r="R1598" s="27"/>
      <c r="S1598" s="27"/>
      <c r="T1598" s="27"/>
      <c r="U1598" s="27"/>
      <c r="V1598" s="27"/>
      <c r="W1598" s="35"/>
      <c r="X1598" s="27"/>
      <c r="Y1598" s="27"/>
      <c r="Z1598" s="27"/>
      <c r="AA1598" s="27"/>
      <c r="AB1598" s="27"/>
      <c r="AC1598" s="27"/>
      <c r="AD1598" s="27">
        <v>123154715</v>
      </c>
      <c r="AE1598" s="27"/>
    </row>
    <row r="1599" spans="1:31" ht="14">
      <c r="A1599" s="27"/>
      <c r="B1599" s="27"/>
      <c r="C1599" s="27"/>
      <c r="D1599" s="27"/>
      <c r="E1599" s="27"/>
      <c r="F1599" s="27"/>
      <c r="G1599" s="27"/>
      <c r="H1599" s="27"/>
      <c r="I1599" s="27"/>
      <c r="J1599" s="27"/>
      <c r="K1599" s="27"/>
      <c r="L1599" s="37"/>
      <c r="M1599" s="27"/>
      <c r="N1599" s="27"/>
      <c r="O1599" s="34"/>
      <c r="P1599" s="27"/>
      <c r="Q1599" s="27"/>
      <c r="R1599" s="27"/>
      <c r="S1599" s="27"/>
      <c r="T1599" s="27"/>
      <c r="U1599" s="27"/>
      <c r="V1599" s="27"/>
      <c r="W1599" s="27"/>
      <c r="X1599" s="27"/>
      <c r="Y1599" s="27"/>
      <c r="Z1599" s="27"/>
      <c r="AA1599" s="27"/>
      <c r="AB1599" s="27"/>
      <c r="AC1599" s="27"/>
      <c r="AD1599" s="27"/>
      <c r="AE1599" s="27"/>
    </row>
    <row r="1600" spans="1:31" ht="14">
      <c r="A1600" s="27"/>
      <c r="B1600" s="27"/>
      <c r="C1600" s="27"/>
      <c r="D1600" s="27"/>
      <c r="E1600" s="27"/>
      <c r="F1600" s="27"/>
      <c r="G1600" s="27"/>
      <c r="H1600" s="27"/>
      <c r="I1600" s="27"/>
      <c r="J1600" s="27"/>
      <c r="K1600" s="27"/>
      <c r="L1600" s="37"/>
      <c r="M1600" s="27"/>
      <c r="N1600" s="27"/>
      <c r="O1600" s="34"/>
      <c r="P1600" s="27"/>
      <c r="Q1600" s="27"/>
      <c r="R1600" s="27"/>
      <c r="S1600" s="27"/>
      <c r="T1600" s="27"/>
      <c r="U1600" s="27"/>
      <c r="V1600" s="27"/>
      <c r="W1600" s="27"/>
      <c r="X1600" s="27"/>
      <c r="Y1600" s="27"/>
      <c r="Z1600" s="27"/>
      <c r="AA1600" s="27"/>
      <c r="AB1600" s="27"/>
      <c r="AC1600" s="27"/>
      <c r="AD1600" s="27"/>
      <c r="AE1600" s="27"/>
    </row>
    <row r="1601" spans="1:31" ht="14">
      <c r="A1601" s="27"/>
      <c r="B1601" s="27"/>
      <c r="C1601" s="27"/>
      <c r="D1601" s="27"/>
      <c r="E1601" s="27"/>
      <c r="F1601" s="27"/>
      <c r="G1601" s="27"/>
      <c r="H1601" s="27"/>
      <c r="I1601" s="27"/>
      <c r="J1601" s="27"/>
      <c r="K1601" s="27"/>
      <c r="L1601" s="37"/>
      <c r="M1601" s="27"/>
      <c r="N1601" s="27"/>
      <c r="O1601" s="34"/>
      <c r="P1601" s="27"/>
      <c r="Q1601" s="27"/>
      <c r="R1601" s="27"/>
      <c r="S1601" s="27"/>
      <c r="T1601" s="27"/>
      <c r="U1601" s="27"/>
      <c r="V1601" s="27"/>
      <c r="W1601" s="27"/>
      <c r="X1601" s="27"/>
      <c r="Y1601" s="27"/>
      <c r="Z1601" s="27"/>
      <c r="AA1601" s="27"/>
      <c r="AB1601" s="27"/>
      <c r="AC1601" s="27"/>
      <c r="AD1601" s="27"/>
      <c r="AE1601" s="27"/>
    </row>
    <row r="1602" spans="1:31" ht="14">
      <c r="A1602" s="27"/>
      <c r="B1602" s="27"/>
      <c r="C1602" s="27"/>
      <c r="D1602" s="27"/>
      <c r="E1602" s="27"/>
      <c r="F1602" s="27"/>
      <c r="G1602" s="27"/>
      <c r="H1602" s="27"/>
      <c r="I1602" s="27"/>
      <c r="J1602" s="27"/>
      <c r="K1602" s="27"/>
      <c r="L1602" s="37"/>
      <c r="M1602" s="27"/>
      <c r="N1602" s="27"/>
      <c r="O1602" s="34"/>
      <c r="P1602" s="27"/>
      <c r="Q1602" s="27"/>
      <c r="R1602" s="27"/>
      <c r="S1602" s="27"/>
      <c r="T1602" s="27"/>
      <c r="U1602" s="27"/>
      <c r="V1602" s="27"/>
      <c r="W1602" s="27"/>
      <c r="X1602" s="27"/>
      <c r="Y1602" s="27"/>
      <c r="Z1602" s="27"/>
      <c r="AA1602" s="27"/>
      <c r="AB1602" s="27"/>
      <c r="AC1602" s="27"/>
      <c r="AD1602" s="27"/>
      <c r="AE1602" s="27"/>
    </row>
    <row r="1603" spans="1:31" ht="14">
      <c r="A1603" s="27"/>
      <c r="B1603" s="27"/>
      <c r="C1603" s="27"/>
      <c r="D1603" s="27"/>
      <c r="E1603" s="27"/>
      <c r="F1603" s="27"/>
      <c r="G1603" s="27"/>
      <c r="H1603" s="27"/>
      <c r="I1603" s="27"/>
      <c r="J1603" s="27"/>
      <c r="K1603" s="27"/>
      <c r="L1603" s="37"/>
      <c r="M1603" s="27"/>
      <c r="N1603" s="27"/>
      <c r="O1603" s="34"/>
      <c r="P1603" s="27"/>
      <c r="Q1603" s="27"/>
      <c r="R1603" s="27"/>
      <c r="S1603" s="27"/>
      <c r="T1603" s="27"/>
      <c r="U1603" s="27"/>
      <c r="V1603" s="27"/>
      <c r="W1603" s="27"/>
      <c r="X1603" s="27"/>
      <c r="Y1603" s="27"/>
      <c r="Z1603" s="27"/>
      <c r="AA1603" s="27"/>
      <c r="AB1603" s="27"/>
      <c r="AC1603" s="27"/>
      <c r="AD1603" s="27"/>
      <c r="AE1603" s="27"/>
    </row>
    <row r="1604" spans="1:31" ht="14">
      <c r="A1604" s="27"/>
      <c r="B1604" s="27"/>
      <c r="C1604" s="27"/>
      <c r="D1604" s="27"/>
      <c r="E1604" s="27"/>
      <c r="F1604" s="27"/>
      <c r="G1604" s="27"/>
      <c r="H1604" s="27"/>
      <c r="I1604" s="27"/>
      <c r="J1604" s="27"/>
      <c r="K1604" s="27"/>
      <c r="L1604" s="37"/>
      <c r="M1604" s="27"/>
      <c r="N1604" s="27"/>
      <c r="O1604" s="34"/>
      <c r="P1604" s="27"/>
      <c r="Q1604" s="27"/>
      <c r="R1604" s="27"/>
      <c r="S1604" s="27"/>
      <c r="T1604" s="27"/>
      <c r="U1604" s="27"/>
      <c r="V1604" s="27"/>
      <c r="W1604" s="27"/>
      <c r="X1604" s="27"/>
      <c r="Y1604" s="27"/>
      <c r="Z1604" s="27"/>
      <c r="AA1604" s="27"/>
      <c r="AB1604" s="27"/>
      <c r="AC1604" s="27"/>
      <c r="AD1604" s="27"/>
      <c r="AE1604" s="27"/>
    </row>
    <row r="1605" spans="1:31" ht="14">
      <c r="A1605" s="27"/>
      <c r="B1605" s="27"/>
      <c r="C1605" s="27"/>
      <c r="D1605" s="27"/>
      <c r="E1605" s="27"/>
      <c r="F1605" s="27"/>
      <c r="G1605" s="27"/>
      <c r="H1605" s="27"/>
      <c r="I1605" s="27"/>
      <c r="J1605" s="27"/>
      <c r="K1605" s="27"/>
      <c r="L1605" s="37"/>
      <c r="M1605" s="27"/>
      <c r="N1605" s="27"/>
      <c r="O1605" s="34"/>
      <c r="P1605" s="27"/>
      <c r="Q1605" s="27"/>
      <c r="R1605" s="27"/>
      <c r="S1605" s="27"/>
      <c r="T1605" s="27"/>
      <c r="U1605" s="27"/>
      <c r="V1605" s="27"/>
      <c r="W1605" s="27"/>
      <c r="X1605" s="27"/>
      <c r="Y1605" s="27"/>
      <c r="Z1605" s="27"/>
      <c r="AA1605" s="27"/>
      <c r="AB1605" s="27"/>
      <c r="AC1605" s="27"/>
      <c r="AD1605" s="27"/>
      <c r="AE1605" s="27"/>
    </row>
    <row r="1606" spans="1:31" ht="14">
      <c r="A1606" s="27"/>
      <c r="B1606" s="27"/>
      <c r="C1606" s="27"/>
      <c r="D1606" s="27"/>
      <c r="E1606" s="27"/>
      <c r="F1606" s="27"/>
      <c r="G1606" s="27"/>
      <c r="H1606" s="27"/>
      <c r="I1606" s="27"/>
      <c r="J1606" s="27"/>
      <c r="K1606" s="27"/>
      <c r="L1606" s="37"/>
      <c r="M1606" s="27"/>
      <c r="N1606" s="27"/>
      <c r="O1606" s="34"/>
      <c r="P1606" s="27"/>
      <c r="Q1606" s="27"/>
      <c r="R1606" s="27"/>
      <c r="S1606" s="27"/>
      <c r="T1606" s="27"/>
      <c r="U1606" s="27"/>
      <c r="V1606" s="27"/>
      <c r="W1606" s="27"/>
      <c r="X1606" s="27"/>
      <c r="Y1606" s="27"/>
      <c r="Z1606" s="27"/>
      <c r="AA1606" s="27"/>
      <c r="AB1606" s="27"/>
      <c r="AC1606" s="27"/>
      <c r="AD1606" s="27"/>
      <c r="AE1606" s="27"/>
    </row>
    <row r="1607" spans="1:31" ht="14">
      <c r="A1607" s="27"/>
      <c r="B1607" s="27"/>
      <c r="C1607" s="27"/>
      <c r="D1607" s="27"/>
      <c r="E1607" s="27"/>
      <c r="F1607" s="27"/>
      <c r="G1607" s="27"/>
      <c r="H1607" s="27"/>
      <c r="I1607" s="27"/>
      <c r="J1607" s="27"/>
      <c r="K1607" s="27"/>
      <c r="L1607" s="37"/>
      <c r="M1607" s="27"/>
      <c r="N1607" s="27"/>
      <c r="O1607" s="34"/>
      <c r="P1607" s="27"/>
      <c r="Q1607" s="27"/>
      <c r="R1607" s="27"/>
      <c r="S1607" s="27"/>
      <c r="T1607" s="27"/>
      <c r="U1607" s="27"/>
      <c r="V1607" s="27"/>
      <c r="W1607" s="27"/>
      <c r="X1607" s="27"/>
      <c r="Y1607" s="27"/>
      <c r="Z1607" s="27"/>
      <c r="AA1607" s="27"/>
      <c r="AB1607" s="27"/>
      <c r="AC1607" s="27"/>
      <c r="AD1607" s="27"/>
      <c r="AE1607" s="27">
        <v>123126582</v>
      </c>
    </row>
    <row r="1608" spans="1:31" ht="14">
      <c r="A1608" s="27"/>
      <c r="B1608" s="27"/>
      <c r="C1608" s="27"/>
      <c r="D1608" s="27"/>
      <c r="E1608" s="27"/>
      <c r="F1608" s="27"/>
      <c r="G1608" s="27"/>
      <c r="H1608" s="27"/>
      <c r="I1608" s="27"/>
      <c r="J1608" s="27"/>
      <c r="K1608" s="27"/>
      <c r="L1608" s="37"/>
      <c r="M1608" s="27"/>
      <c r="N1608" s="27"/>
      <c r="O1608" s="34"/>
      <c r="P1608" s="27"/>
      <c r="Q1608" s="27"/>
      <c r="R1608" s="27"/>
      <c r="S1608" s="27"/>
      <c r="T1608" s="27"/>
      <c r="U1608" s="27"/>
      <c r="V1608" s="27"/>
      <c r="W1608" s="27"/>
      <c r="X1608" s="27"/>
      <c r="Y1608" s="27"/>
      <c r="Z1608" s="27"/>
      <c r="AA1608" s="27"/>
      <c r="AB1608" s="27"/>
      <c r="AC1608" s="27"/>
      <c r="AD1608" s="27"/>
      <c r="AE1608" s="27"/>
    </row>
    <row r="1609" spans="1:31" ht="14">
      <c r="A1609" s="27"/>
      <c r="B1609" s="27"/>
      <c r="C1609" s="27"/>
      <c r="D1609" s="27"/>
      <c r="E1609" s="27"/>
      <c r="F1609" s="27"/>
      <c r="G1609" s="27"/>
      <c r="H1609" s="27"/>
      <c r="I1609" s="27"/>
      <c r="J1609" s="27"/>
      <c r="K1609" s="27"/>
      <c r="L1609" s="37"/>
      <c r="M1609" s="27"/>
      <c r="N1609" s="27"/>
      <c r="O1609" s="34"/>
      <c r="P1609" s="27"/>
      <c r="Q1609" s="27"/>
      <c r="R1609" s="27"/>
      <c r="S1609" s="27"/>
      <c r="T1609" s="27"/>
      <c r="U1609" s="27"/>
      <c r="V1609" s="27"/>
      <c r="W1609" s="27"/>
      <c r="X1609" s="27"/>
      <c r="Y1609" s="27"/>
      <c r="Z1609" s="27"/>
      <c r="AA1609" s="27"/>
      <c r="AB1609" s="27"/>
      <c r="AC1609" s="27"/>
      <c r="AD1609" s="27"/>
      <c r="AE1609" s="27"/>
    </row>
    <row r="1610" spans="1:31" ht="14">
      <c r="A1610" s="27"/>
      <c r="B1610" s="27"/>
      <c r="C1610" s="27"/>
      <c r="D1610" s="27"/>
      <c r="E1610" s="27"/>
      <c r="F1610" s="27"/>
      <c r="G1610" s="27"/>
      <c r="H1610" s="27"/>
      <c r="I1610" s="27"/>
      <c r="J1610" s="27"/>
      <c r="K1610" s="27"/>
      <c r="L1610" s="37"/>
      <c r="M1610" s="27"/>
      <c r="N1610" s="27"/>
      <c r="O1610" s="34"/>
      <c r="P1610" s="27"/>
      <c r="Q1610" s="27"/>
      <c r="R1610" s="27"/>
      <c r="S1610" s="27"/>
      <c r="T1610" s="27"/>
      <c r="U1610" s="27"/>
      <c r="V1610" s="27"/>
      <c r="W1610" s="27"/>
      <c r="X1610" s="27"/>
      <c r="Y1610" s="27"/>
      <c r="Z1610" s="27"/>
      <c r="AA1610" s="27"/>
      <c r="AB1610" s="27"/>
      <c r="AC1610" s="27"/>
      <c r="AD1610" s="27">
        <v>123103871</v>
      </c>
      <c r="AE1610" s="27"/>
    </row>
    <row r="1611" spans="1:31" ht="14">
      <c r="A1611" s="27"/>
      <c r="B1611" s="27"/>
      <c r="C1611" s="27"/>
      <c r="D1611" s="27"/>
      <c r="E1611" s="27"/>
      <c r="F1611" s="27"/>
      <c r="G1611" s="27"/>
      <c r="H1611" s="27"/>
      <c r="I1611" s="27"/>
      <c r="J1611" s="27"/>
      <c r="K1611" s="27"/>
      <c r="L1611" s="37"/>
      <c r="M1611" s="27"/>
      <c r="N1611" s="27"/>
      <c r="O1611" s="34"/>
      <c r="P1611" s="27"/>
      <c r="Q1611" s="27"/>
      <c r="R1611" s="27"/>
      <c r="S1611" s="27"/>
      <c r="T1611" s="27"/>
      <c r="U1611" s="27"/>
      <c r="V1611" s="27"/>
      <c r="W1611" s="27"/>
      <c r="X1611" s="27"/>
      <c r="Y1611" s="27"/>
      <c r="Z1611" s="27"/>
      <c r="AA1611" s="27"/>
      <c r="AB1611" s="27"/>
      <c r="AC1611" s="27"/>
      <c r="AD1611" s="27"/>
      <c r="AE1611" s="27">
        <v>123132869</v>
      </c>
    </row>
    <row r="1612" spans="1:31" ht="14">
      <c r="A1612" s="27"/>
      <c r="B1612" s="27"/>
      <c r="C1612" s="27"/>
      <c r="D1612" s="27"/>
      <c r="E1612" s="27"/>
      <c r="F1612" s="27"/>
      <c r="G1612" s="27"/>
      <c r="H1612" s="27"/>
      <c r="I1612" s="27"/>
      <c r="J1612" s="27"/>
      <c r="K1612" s="27"/>
      <c r="L1612" s="37"/>
      <c r="M1612" s="27"/>
      <c r="N1612" s="27"/>
      <c r="O1612" s="34"/>
      <c r="P1612" s="27"/>
      <c r="Q1612" s="27"/>
      <c r="R1612" s="27"/>
      <c r="S1612" s="27"/>
      <c r="T1612" s="27"/>
      <c r="U1612" s="27"/>
      <c r="V1612" s="27"/>
      <c r="W1612" s="27"/>
      <c r="X1612" s="27"/>
      <c r="Y1612" s="27"/>
      <c r="Z1612" s="27"/>
      <c r="AA1612" s="27"/>
      <c r="AB1612" s="27"/>
      <c r="AC1612" s="27"/>
      <c r="AD1612" s="27"/>
      <c r="AE1612" s="27"/>
    </row>
    <row r="1613" spans="1:31" ht="14">
      <c r="A1613" s="27"/>
      <c r="B1613" s="27"/>
      <c r="C1613" s="27"/>
      <c r="D1613" s="27"/>
      <c r="E1613" s="27"/>
      <c r="F1613" s="27"/>
      <c r="G1613" s="27"/>
      <c r="H1613" s="27"/>
      <c r="I1613" s="27"/>
      <c r="J1613" s="27"/>
      <c r="K1613" s="27"/>
      <c r="L1613" s="37"/>
      <c r="M1613" s="27"/>
      <c r="N1613" s="27"/>
      <c r="O1613" s="34"/>
      <c r="P1613" s="27"/>
      <c r="Q1613" s="27"/>
      <c r="R1613" s="27"/>
      <c r="S1613" s="27"/>
      <c r="T1613" s="27"/>
      <c r="U1613" s="27"/>
      <c r="V1613" s="27"/>
      <c r="W1613" s="27"/>
      <c r="X1613" s="27"/>
      <c r="Y1613" s="27"/>
      <c r="Z1613" s="27"/>
      <c r="AA1613" s="27"/>
      <c r="AB1613" s="27"/>
      <c r="AC1613" s="27"/>
      <c r="AD1613" s="27"/>
      <c r="AE1613" s="27"/>
    </row>
    <row r="1614" spans="1:31" ht="14">
      <c r="A1614" s="27"/>
      <c r="B1614" s="27"/>
      <c r="C1614" s="27"/>
      <c r="D1614" s="27"/>
      <c r="E1614" s="27"/>
      <c r="F1614" s="27"/>
      <c r="G1614" s="27"/>
      <c r="H1614" s="27"/>
      <c r="I1614" s="27"/>
      <c r="J1614" s="27"/>
      <c r="K1614" s="27"/>
      <c r="L1614" s="37"/>
      <c r="M1614" s="27"/>
      <c r="N1614" s="27"/>
      <c r="O1614" s="34"/>
      <c r="P1614" s="27"/>
      <c r="Q1614" s="27"/>
      <c r="R1614" s="27"/>
      <c r="S1614" s="27"/>
      <c r="T1614" s="27"/>
      <c r="U1614" s="27"/>
      <c r="V1614" s="27"/>
      <c r="W1614" s="27"/>
      <c r="X1614" s="27"/>
      <c r="Y1614" s="27"/>
      <c r="Z1614" s="27"/>
      <c r="AA1614" s="27"/>
      <c r="AB1614" s="27"/>
      <c r="AC1614" s="27"/>
      <c r="AD1614" s="27"/>
      <c r="AE1614" s="27"/>
    </row>
    <row r="1615" spans="1:31" ht="14">
      <c r="A1615" s="27"/>
      <c r="B1615" s="27"/>
      <c r="C1615" s="27"/>
      <c r="D1615" s="27"/>
      <c r="E1615" s="27"/>
      <c r="F1615" s="27"/>
      <c r="G1615" s="27"/>
      <c r="H1615" s="27"/>
      <c r="I1615" s="27"/>
      <c r="J1615" s="27"/>
      <c r="K1615" s="27"/>
      <c r="L1615" s="37"/>
      <c r="M1615" s="27"/>
      <c r="N1615" s="27"/>
      <c r="O1615" s="34"/>
      <c r="P1615" s="27"/>
      <c r="Q1615" s="27"/>
      <c r="R1615" s="27"/>
      <c r="S1615" s="27"/>
      <c r="T1615" s="27"/>
      <c r="U1615" s="27"/>
      <c r="V1615" s="27"/>
      <c r="W1615" s="27"/>
      <c r="X1615" s="27"/>
      <c r="Y1615" s="27"/>
      <c r="Z1615" s="27"/>
      <c r="AA1615" s="27"/>
      <c r="AB1615" s="27"/>
      <c r="AC1615" s="27"/>
      <c r="AD1615" s="27"/>
      <c r="AE1615" s="27"/>
    </row>
    <row r="1616" spans="1:31" ht="14">
      <c r="A1616" s="27"/>
      <c r="B1616" s="27"/>
      <c r="C1616" s="27"/>
      <c r="D1616" s="27"/>
      <c r="E1616" s="27"/>
      <c r="F1616" s="27"/>
      <c r="G1616" s="27"/>
      <c r="H1616" s="27"/>
      <c r="I1616" s="27"/>
      <c r="J1616" s="27"/>
      <c r="K1616" s="27"/>
      <c r="L1616" s="37"/>
      <c r="M1616" s="27"/>
      <c r="N1616" s="27"/>
      <c r="O1616" s="34"/>
      <c r="P1616" s="27"/>
      <c r="Q1616" s="27"/>
      <c r="R1616" s="27"/>
      <c r="S1616" s="27"/>
      <c r="T1616" s="27"/>
      <c r="U1616" s="27"/>
      <c r="V1616" s="27"/>
      <c r="W1616" s="27"/>
      <c r="X1616" s="27"/>
      <c r="Y1616" s="27"/>
      <c r="Z1616" s="27"/>
      <c r="AA1616" s="27"/>
      <c r="AB1616" s="27"/>
      <c r="AC1616" s="27"/>
      <c r="AD1616" s="27"/>
      <c r="AE1616" s="27"/>
    </row>
    <row r="1617" spans="1:31" ht="14">
      <c r="A1617" s="27"/>
      <c r="B1617" s="27"/>
      <c r="C1617" s="27"/>
      <c r="D1617" s="27"/>
      <c r="E1617" s="27"/>
      <c r="F1617" s="27"/>
      <c r="G1617" s="27"/>
      <c r="H1617" s="27"/>
      <c r="I1617" s="27"/>
      <c r="J1617" s="27"/>
      <c r="K1617" s="27"/>
      <c r="L1617" s="37"/>
      <c r="M1617" s="27"/>
      <c r="N1617" s="27"/>
      <c r="O1617" s="34"/>
      <c r="P1617" s="27"/>
      <c r="Q1617" s="27"/>
      <c r="R1617" s="27"/>
      <c r="S1617" s="27"/>
      <c r="T1617" s="27"/>
      <c r="U1617" s="27"/>
      <c r="V1617" s="27"/>
      <c r="W1617" s="27"/>
      <c r="X1617" s="27"/>
      <c r="Y1617" s="27"/>
      <c r="Z1617" s="27"/>
      <c r="AA1617" s="27"/>
      <c r="AB1617" s="27"/>
      <c r="AC1617" s="27"/>
      <c r="AD1617" s="27"/>
      <c r="AE1617" s="27"/>
    </row>
    <row r="1618" spans="1:31" ht="14">
      <c r="A1618" s="27"/>
      <c r="B1618" s="27"/>
      <c r="C1618" s="27"/>
      <c r="D1618" s="27"/>
      <c r="E1618" s="27"/>
      <c r="F1618" s="27"/>
      <c r="G1618" s="27"/>
      <c r="H1618" s="27"/>
      <c r="I1618" s="27"/>
      <c r="J1618" s="27"/>
      <c r="K1618" s="27"/>
      <c r="L1618" s="37"/>
      <c r="M1618" s="27"/>
      <c r="N1618" s="27"/>
      <c r="O1618" s="34"/>
      <c r="P1618" s="27"/>
      <c r="Q1618" s="27"/>
      <c r="R1618" s="27"/>
      <c r="S1618" s="27"/>
      <c r="T1618" s="27"/>
      <c r="U1618" s="27"/>
      <c r="V1618" s="27"/>
      <c r="W1618" s="27"/>
      <c r="X1618" s="27"/>
      <c r="Y1618" s="27"/>
      <c r="Z1618" s="27"/>
      <c r="AA1618" s="27"/>
      <c r="AB1618" s="27"/>
      <c r="AC1618" s="27"/>
      <c r="AD1618" s="27"/>
      <c r="AE1618" s="27"/>
    </row>
    <row r="1619" spans="1:31" ht="14">
      <c r="A1619" s="27"/>
      <c r="B1619" s="27"/>
      <c r="C1619" s="27"/>
      <c r="D1619" s="27"/>
      <c r="E1619" s="27"/>
      <c r="F1619" s="27"/>
      <c r="G1619" s="27"/>
      <c r="H1619" s="27"/>
      <c r="I1619" s="27"/>
      <c r="J1619" s="27"/>
      <c r="K1619" s="27"/>
      <c r="L1619" s="37"/>
      <c r="M1619" s="27"/>
      <c r="N1619" s="27"/>
      <c r="O1619" s="34"/>
      <c r="P1619" s="27"/>
      <c r="Q1619" s="27"/>
      <c r="R1619" s="27"/>
      <c r="S1619" s="27"/>
      <c r="T1619" s="27"/>
      <c r="U1619" s="27"/>
      <c r="V1619" s="27"/>
      <c r="W1619" s="27"/>
      <c r="X1619" s="27"/>
      <c r="Y1619" s="27"/>
      <c r="Z1619" s="27"/>
      <c r="AA1619" s="27"/>
      <c r="AB1619" s="27"/>
      <c r="AC1619" s="27"/>
      <c r="AD1619" s="27"/>
      <c r="AE1619" s="27"/>
    </row>
    <row r="1620" spans="1:31" ht="14">
      <c r="A1620" s="27"/>
      <c r="B1620" s="27"/>
      <c r="C1620" s="27"/>
      <c r="D1620" s="27"/>
      <c r="E1620" s="27"/>
      <c r="F1620" s="27"/>
      <c r="G1620" s="27"/>
      <c r="H1620" s="27"/>
      <c r="I1620" s="27"/>
      <c r="J1620" s="27"/>
      <c r="K1620" s="27"/>
      <c r="L1620" s="37"/>
      <c r="M1620" s="27"/>
      <c r="N1620" s="27"/>
      <c r="O1620" s="34"/>
      <c r="P1620" s="27"/>
      <c r="Q1620" s="27"/>
      <c r="R1620" s="27"/>
      <c r="S1620" s="27"/>
      <c r="T1620" s="27"/>
      <c r="U1620" s="27"/>
      <c r="V1620" s="27"/>
      <c r="W1620" s="27"/>
      <c r="X1620" s="27"/>
      <c r="Y1620" s="27"/>
      <c r="Z1620" s="27"/>
      <c r="AA1620" s="27"/>
      <c r="AB1620" s="27"/>
      <c r="AC1620" s="27"/>
      <c r="AD1620" s="27"/>
      <c r="AE1620" s="27"/>
    </row>
    <row r="1621" spans="1:31" ht="14">
      <c r="A1621" s="27"/>
      <c r="B1621" s="27"/>
      <c r="C1621" s="27"/>
      <c r="D1621" s="27"/>
      <c r="E1621" s="27"/>
      <c r="F1621" s="27"/>
      <c r="G1621" s="27"/>
      <c r="H1621" s="27"/>
      <c r="I1621" s="27"/>
      <c r="J1621" s="27"/>
      <c r="K1621" s="27"/>
      <c r="L1621" s="37"/>
      <c r="M1621" s="27"/>
      <c r="N1621" s="27"/>
      <c r="O1621" s="34"/>
      <c r="P1621" s="27"/>
      <c r="Q1621" s="27"/>
      <c r="R1621" s="27"/>
      <c r="S1621" s="27"/>
      <c r="T1621" s="27"/>
      <c r="U1621" s="27"/>
      <c r="V1621" s="27"/>
      <c r="W1621" s="27"/>
      <c r="X1621" s="27"/>
      <c r="Y1621" s="27"/>
      <c r="Z1621" s="27"/>
      <c r="AA1621" s="27"/>
      <c r="AB1621" s="27"/>
      <c r="AC1621" s="27"/>
      <c r="AD1621" s="27"/>
      <c r="AE1621" s="27"/>
    </row>
    <row r="1622" spans="1:31" ht="14">
      <c r="A1622" s="27"/>
      <c r="B1622" s="27"/>
      <c r="C1622" s="27"/>
      <c r="D1622" s="27"/>
      <c r="E1622" s="27"/>
      <c r="F1622" s="27"/>
      <c r="G1622" s="27"/>
      <c r="H1622" s="27"/>
      <c r="I1622" s="27"/>
      <c r="J1622" s="27"/>
      <c r="K1622" s="27"/>
      <c r="L1622" s="37"/>
      <c r="M1622" s="27"/>
      <c r="N1622" s="27"/>
      <c r="O1622" s="34"/>
      <c r="P1622" s="27"/>
      <c r="Q1622" s="27"/>
      <c r="R1622" s="27"/>
      <c r="S1622" s="27"/>
      <c r="T1622" s="27"/>
      <c r="U1622" s="27"/>
      <c r="V1622" s="27"/>
      <c r="W1622" s="27"/>
      <c r="X1622" s="27"/>
      <c r="Y1622" s="27"/>
      <c r="Z1622" s="27"/>
      <c r="AA1622" s="27"/>
      <c r="AB1622" s="27"/>
      <c r="AC1622" s="27"/>
      <c r="AD1622" s="27"/>
      <c r="AE1622" s="27"/>
    </row>
    <row r="1623" spans="1:31" ht="14">
      <c r="A1623" s="27"/>
      <c r="B1623" s="27"/>
      <c r="C1623" s="27"/>
      <c r="D1623" s="27"/>
      <c r="E1623" s="27"/>
      <c r="F1623" s="27"/>
      <c r="G1623" s="27"/>
      <c r="H1623" s="27"/>
      <c r="I1623" s="27"/>
      <c r="J1623" s="27"/>
      <c r="K1623" s="27"/>
      <c r="L1623" s="37"/>
      <c r="M1623" s="27"/>
      <c r="N1623" s="27"/>
      <c r="O1623" s="34"/>
      <c r="P1623" s="27"/>
      <c r="Q1623" s="27"/>
      <c r="R1623" s="27"/>
      <c r="S1623" s="27"/>
      <c r="T1623" s="27"/>
      <c r="U1623" s="27"/>
      <c r="V1623" s="27"/>
      <c r="W1623" s="27"/>
      <c r="X1623" s="27"/>
      <c r="Y1623" s="27"/>
      <c r="Z1623" s="27"/>
      <c r="AA1623" s="27"/>
      <c r="AB1623" s="27"/>
      <c r="AC1623" s="27"/>
      <c r="AD1623" s="27"/>
      <c r="AE1623" s="27"/>
    </row>
    <row r="1624" spans="1:31" ht="14">
      <c r="A1624" s="27"/>
      <c r="B1624" s="27"/>
      <c r="C1624" s="27"/>
      <c r="D1624" s="27"/>
      <c r="E1624" s="27"/>
      <c r="F1624" s="27"/>
      <c r="G1624" s="27"/>
      <c r="H1624" s="27"/>
      <c r="I1624" s="27"/>
      <c r="J1624" s="27"/>
      <c r="K1624" s="27"/>
      <c r="L1624" s="37"/>
      <c r="M1624" s="27"/>
      <c r="N1624" s="27"/>
      <c r="O1624" s="34"/>
      <c r="P1624" s="27"/>
      <c r="Q1624" s="27"/>
      <c r="R1624" s="27"/>
      <c r="S1624" s="27"/>
      <c r="T1624" s="27"/>
      <c r="U1624" s="27"/>
      <c r="V1624" s="27"/>
      <c r="W1624" s="27"/>
      <c r="X1624" s="27"/>
      <c r="Y1624" s="27"/>
      <c r="Z1624" s="27"/>
      <c r="AA1624" s="27"/>
      <c r="AB1624" s="27"/>
      <c r="AC1624" s="27"/>
      <c r="AD1624" s="27"/>
      <c r="AE1624" s="27"/>
    </row>
    <row r="1625" spans="1:31" ht="14">
      <c r="A1625" s="27"/>
      <c r="B1625" s="27"/>
      <c r="C1625" s="27"/>
      <c r="D1625" s="27"/>
      <c r="E1625" s="27"/>
      <c r="F1625" s="27"/>
      <c r="G1625" s="27"/>
      <c r="H1625" s="27"/>
      <c r="I1625" s="27"/>
      <c r="J1625" s="27"/>
      <c r="K1625" s="27"/>
      <c r="L1625" s="37"/>
      <c r="M1625" s="27"/>
      <c r="N1625" s="27"/>
      <c r="O1625" s="34"/>
      <c r="P1625" s="27"/>
      <c r="Q1625" s="27"/>
      <c r="R1625" s="27"/>
      <c r="S1625" s="27"/>
      <c r="T1625" s="27"/>
      <c r="U1625" s="27"/>
      <c r="V1625" s="27"/>
      <c r="W1625" s="27"/>
      <c r="X1625" s="27"/>
      <c r="Y1625" s="27"/>
      <c r="Z1625" s="27"/>
      <c r="AA1625" s="27"/>
      <c r="AB1625" s="27"/>
      <c r="AC1625" s="27"/>
      <c r="AD1625" s="27"/>
      <c r="AE1625" s="27"/>
    </row>
    <row r="1626" spans="1:31" ht="14">
      <c r="A1626" s="27"/>
      <c r="B1626" s="27"/>
      <c r="C1626" s="27"/>
      <c r="D1626" s="27"/>
      <c r="E1626" s="27"/>
      <c r="F1626" s="27"/>
      <c r="G1626" s="27"/>
      <c r="H1626" s="27"/>
      <c r="I1626" s="27"/>
      <c r="J1626" s="27"/>
      <c r="K1626" s="27"/>
      <c r="L1626" s="37"/>
      <c r="M1626" s="27"/>
      <c r="N1626" s="27"/>
      <c r="O1626" s="34"/>
      <c r="P1626" s="27"/>
      <c r="Q1626" s="27"/>
      <c r="R1626" s="27"/>
      <c r="S1626" s="27"/>
      <c r="T1626" s="27"/>
      <c r="U1626" s="27"/>
      <c r="V1626" s="27"/>
      <c r="W1626" s="27"/>
      <c r="X1626" s="27"/>
      <c r="Y1626" s="27"/>
      <c r="Z1626" s="27"/>
      <c r="AA1626" s="27"/>
      <c r="AB1626" s="27"/>
      <c r="AC1626" s="27"/>
      <c r="AD1626" s="27"/>
      <c r="AE1626" s="27"/>
    </row>
    <row r="1627" spans="1:31" ht="14">
      <c r="A1627" s="27"/>
      <c r="B1627" s="27"/>
      <c r="C1627" s="27"/>
      <c r="D1627" s="27"/>
      <c r="E1627" s="27"/>
      <c r="F1627" s="27"/>
      <c r="G1627" s="27"/>
      <c r="H1627" s="27"/>
      <c r="I1627" s="27"/>
      <c r="J1627" s="27"/>
      <c r="K1627" s="27"/>
      <c r="L1627" s="37"/>
      <c r="M1627" s="27"/>
      <c r="N1627" s="27"/>
      <c r="O1627" s="34"/>
      <c r="P1627" s="27"/>
      <c r="Q1627" s="27"/>
      <c r="R1627" s="27"/>
      <c r="S1627" s="27"/>
      <c r="T1627" s="27"/>
      <c r="U1627" s="27"/>
      <c r="V1627" s="27"/>
      <c r="W1627" s="27"/>
      <c r="X1627" s="27"/>
      <c r="Y1627" s="27"/>
      <c r="Z1627" s="27"/>
      <c r="AA1627" s="27"/>
      <c r="AB1627" s="27"/>
      <c r="AC1627" s="27"/>
      <c r="AD1627" s="27"/>
      <c r="AE1627" s="27"/>
    </row>
    <row r="1628" spans="1:31" ht="14">
      <c r="A1628" s="27"/>
      <c r="B1628" s="27"/>
      <c r="C1628" s="27"/>
      <c r="D1628" s="27"/>
      <c r="E1628" s="27"/>
      <c r="F1628" s="27"/>
      <c r="G1628" s="27"/>
      <c r="H1628" s="27"/>
      <c r="I1628" s="27"/>
      <c r="J1628" s="27"/>
      <c r="K1628" s="27"/>
      <c r="L1628" s="37"/>
      <c r="M1628" s="27"/>
      <c r="N1628" s="27"/>
      <c r="O1628" s="34"/>
      <c r="P1628" s="27"/>
      <c r="Q1628" s="27"/>
      <c r="R1628" s="27"/>
      <c r="S1628" s="27"/>
      <c r="T1628" s="27"/>
      <c r="U1628" s="27"/>
      <c r="V1628" s="27"/>
      <c r="W1628" s="27"/>
      <c r="X1628" s="27"/>
      <c r="Y1628" s="27"/>
      <c r="Z1628" s="27"/>
      <c r="AA1628" s="27"/>
      <c r="AB1628" s="27"/>
      <c r="AC1628" s="27"/>
      <c r="AD1628" s="27"/>
      <c r="AE1628" s="27"/>
    </row>
    <row r="1629" spans="1:31" ht="14">
      <c r="A1629" s="27"/>
      <c r="B1629" s="27"/>
      <c r="C1629" s="27"/>
      <c r="D1629" s="27"/>
      <c r="E1629" s="27"/>
      <c r="F1629" s="27"/>
      <c r="G1629" s="27"/>
      <c r="H1629" s="27"/>
      <c r="I1629" s="27"/>
      <c r="J1629" s="27"/>
      <c r="K1629" s="27"/>
      <c r="L1629" s="37"/>
      <c r="M1629" s="27"/>
      <c r="N1629" s="27"/>
      <c r="O1629" s="34"/>
      <c r="P1629" s="27"/>
      <c r="Q1629" s="27"/>
      <c r="R1629" s="27"/>
      <c r="S1629" s="27"/>
      <c r="T1629" s="27"/>
      <c r="U1629" s="27"/>
      <c r="V1629" s="27"/>
      <c r="W1629" s="27"/>
      <c r="X1629" s="27"/>
      <c r="Y1629" s="27"/>
      <c r="Z1629" s="27"/>
      <c r="AA1629" s="27"/>
      <c r="AB1629" s="27"/>
      <c r="AC1629" s="27"/>
      <c r="AD1629" s="27"/>
      <c r="AE1629" s="27"/>
    </row>
    <row r="1630" spans="1:31" ht="14">
      <c r="A1630" s="27"/>
      <c r="B1630" s="27"/>
      <c r="C1630" s="27"/>
      <c r="D1630" s="27"/>
      <c r="E1630" s="27"/>
      <c r="F1630" s="27"/>
      <c r="G1630" s="27"/>
      <c r="H1630" s="27"/>
      <c r="I1630" s="27"/>
      <c r="J1630" s="27"/>
      <c r="K1630" s="27"/>
      <c r="L1630" s="37"/>
      <c r="M1630" s="27"/>
      <c r="N1630" s="27"/>
      <c r="O1630" s="34"/>
      <c r="P1630" s="27"/>
      <c r="Q1630" s="27"/>
      <c r="R1630" s="27"/>
      <c r="S1630" s="27"/>
      <c r="T1630" s="27"/>
      <c r="U1630" s="27"/>
      <c r="V1630" s="27"/>
      <c r="W1630" s="27"/>
      <c r="X1630" s="27"/>
      <c r="Y1630" s="27"/>
      <c r="Z1630" s="27"/>
      <c r="AA1630" s="27"/>
      <c r="AB1630" s="27"/>
      <c r="AC1630" s="27"/>
      <c r="AD1630" s="27"/>
      <c r="AE1630" s="27"/>
    </row>
    <row r="1631" spans="1:31" ht="14">
      <c r="A1631" s="27"/>
      <c r="B1631" s="27"/>
      <c r="C1631" s="27"/>
      <c r="D1631" s="27"/>
      <c r="E1631" s="27"/>
      <c r="F1631" s="27"/>
      <c r="G1631" s="27"/>
      <c r="H1631" s="27"/>
      <c r="I1631" s="27"/>
      <c r="J1631" s="27"/>
      <c r="K1631" s="27"/>
      <c r="L1631" s="37"/>
      <c r="M1631" s="27"/>
      <c r="N1631" s="27"/>
      <c r="O1631" s="34"/>
      <c r="P1631" s="27"/>
      <c r="Q1631" s="27"/>
      <c r="R1631" s="27"/>
      <c r="S1631" s="27"/>
      <c r="T1631" s="27"/>
      <c r="U1631" s="27"/>
      <c r="V1631" s="27"/>
      <c r="W1631" s="27"/>
      <c r="X1631" s="27"/>
      <c r="Y1631" s="27"/>
      <c r="Z1631" s="27"/>
      <c r="AA1631" s="27"/>
      <c r="AB1631" s="27"/>
      <c r="AC1631" s="27"/>
      <c r="AD1631" s="27"/>
      <c r="AE1631" s="27"/>
    </row>
    <row r="1632" spans="1:31" ht="14">
      <c r="A1632" s="27"/>
      <c r="B1632" s="27"/>
      <c r="C1632" s="27"/>
      <c r="D1632" s="27"/>
      <c r="E1632" s="27"/>
      <c r="F1632" s="27"/>
      <c r="G1632" s="27"/>
      <c r="H1632" s="27"/>
      <c r="I1632" s="27"/>
      <c r="J1632" s="27"/>
      <c r="K1632" s="27"/>
      <c r="L1632" s="37"/>
      <c r="M1632" s="27"/>
      <c r="N1632" s="27"/>
      <c r="O1632" s="34"/>
      <c r="P1632" s="27"/>
      <c r="Q1632" s="27"/>
      <c r="R1632" s="27"/>
      <c r="S1632" s="27"/>
      <c r="T1632" s="27"/>
      <c r="U1632" s="27"/>
      <c r="V1632" s="27"/>
      <c r="W1632" s="27"/>
      <c r="X1632" s="27"/>
      <c r="Y1632" s="27"/>
      <c r="Z1632" s="27"/>
      <c r="AA1632" s="27"/>
      <c r="AB1632" s="27"/>
      <c r="AC1632" s="27"/>
      <c r="AD1632" s="27"/>
      <c r="AE1632" s="27"/>
    </row>
    <row r="1633" spans="1:31" ht="14">
      <c r="A1633" s="27"/>
      <c r="B1633" s="27"/>
      <c r="C1633" s="27"/>
      <c r="D1633" s="27"/>
      <c r="E1633" s="27"/>
      <c r="F1633" s="27"/>
      <c r="G1633" s="27"/>
      <c r="H1633" s="27"/>
      <c r="I1633" s="27"/>
      <c r="J1633" s="27"/>
      <c r="K1633" s="27"/>
      <c r="L1633" s="37"/>
      <c r="M1633" s="27"/>
      <c r="N1633" s="27"/>
      <c r="O1633" s="34"/>
      <c r="P1633" s="27"/>
      <c r="Q1633" s="27"/>
      <c r="R1633" s="27"/>
      <c r="S1633" s="27"/>
      <c r="T1633" s="27"/>
      <c r="U1633" s="27"/>
      <c r="V1633" s="27"/>
      <c r="W1633" s="27"/>
      <c r="X1633" s="27"/>
      <c r="Y1633" s="27"/>
      <c r="Z1633" s="27"/>
      <c r="AA1633" s="27"/>
      <c r="AB1633" s="27"/>
      <c r="AC1633" s="27"/>
      <c r="AD1633" s="27">
        <v>123154715</v>
      </c>
      <c r="AE1633" s="27"/>
    </row>
    <row r="1634" spans="1:31" ht="14">
      <c r="A1634" s="27"/>
      <c r="B1634" s="27"/>
      <c r="C1634" s="27"/>
      <c r="D1634" s="27"/>
      <c r="E1634" s="27"/>
      <c r="F1634" s="27"/>
      <c r="G1634" s="27"/>
      <c r="H1634" s="27"/>
      <c r="I1634" s="27"/>
      <c r="J1634" s="27"/>
      <c r="K1634" s="27"/>
      <c r="L1634" s="37"/>
      <c r="M1634" s="27"/>
      <c r="N1634" s="27"/>
      <c r="O1634" s="34"/>
      <c r="P1634" s="27"/>
      <c r="Q1634" s="27"/>
      <c r="R1634" s="27"/>
      <c r="S1634" s="27"/>
      <c r="T1634" s="27"/>
      <c r="U1634" s="27"/>
      <c r="V1634" s="27"/>
      <c r="W1634" s="36"/>
      <c r="X1634" s="27"/>
      <c r="Y1634" s="27"/>
      <c r="Z1634" s="27"/>
      <c r="AA1634" s="27"/>
      <c r="AB1634" s="27"/>
      <c r="AC1634" s="27"/>
      <c r="AD1634" s="27"/>
      <c r="AE1634" s="27"/>
    </row>
    <row r="1635" spans="1:31" ht="14">
      <c r="A1635" s="27"/>
      <c r="B1635" s="27"/>
      <c r="C1635" s="27"/>
      <c r="D1635" s="27"/>
      <c r="E1635" s="27"/>
      <c r="F1635" s="27"/>
      <c r="G1635" s="27"/>
      <c r="H1635" s="27"/>
      <c r="I1635" s="27"/>
      <c r="J1635" s="27"/>
      <c r="K1635" s="27"/>
      <c r="L1635" s="37"/>
      <c r="M1635" s="27"/>
      <c r="N1635" s="27"/>
      <c r="O1635" s="34"/>
      <c r="P1635" s="27"/>
      <c r="Q1635" s="27"/>
      <c r="R1635" s="27"/>
      <c r="S1635" s="27"/>
      <c r="T1635" s="27"/>
      <c r="U1635" s="27"/>
      <c r="V1635" s="27"/>
      <c r="W1635" s="27"/>
      <c r="X1635" s="27"/>
      <c r="Y1635" s="27"/>
      <c r="Z1635" s="27"/>
      <c r="AA1635" s="27"/>
      <c r="AB1635" s="27"/>
      <c r="AC1635" s="27"/>
      <c r="AD1635" s="27"/>
      <c r="AE1635" s="27"/>
    </row>
    <row r="1636" spans="1:31" ht="14">
      <c r="A1636" s="27"/>
      <c r="B1636" s="27"/>
      <c r="C1636" s="27"/>
      <c r="D1636" s="27"/>
      <c r="E1636" s="27"/>
      <c r="F1636" s="27"/>
      <c r="G1636" s="27"/>
      <c r="H1636" s="27"/>
      <c r="I1636" s="27"/>
      <c r="J1636" s="27"/>
      <c r="K1636" s="27"/>
      <c r="L1636" s="37"/>
      <c r="M1636" s="27"/>
      <c r="N1636" s="27"/>
      <c r="O1636" s="34"/>
      <c r="P1636" s="27"/>
      <c r="Q1636" s="27"/>
      <c r="R1636" s="27"/>
      <c r="S1636" s="27"/>
      <c r="T1636" s="27"/>
      <c r="U1636" s="27"/>
      <c r="V1636" s="27"/>
      <c r="W1636" s="27"/>
      <c r="X1636" s="27"/>
      <c r="Y1636" s="27"/>
      <c r="Z1636" s="27"/>
      <c r="AA1636" s="27"/>
      <c r="AB1636" s="27"/>
      <c r="AC1636" s="27"/>
      <c r="AD1636" s="27"/>
      <c r="AE1636" s="27"/>
    </row>
    <row r="1637" spans="1:31" ht="14">
      <c r="A1637" s="27"/>
      <c r="B1637" s="27"/>
      <c r="C1637" s="27"/>
      <c r="D1637" s="27"/>
      <c r="E1637" s="27"/>
      <c r="F1637" s="27"/>
      <c r="G1637" s="27"/>
      <c r="H1637" s="27"/>
      <c r="I1637" s="27"/>
      <c r="J1637" s="27"/>
      <c r="K1637" s="27"/>
      <c r="L1637" s="37"/>
      <c r="M1637" s="27"/>
      <c r="N1637" s="27"/>
      <c r="O1637" s="34"/>
      <c r="P1637" s="27"/>
      <c r="Q1637" s="27"/>
      <c r="R1637" s="27"/>
      <c r="S1637" s="27"/>
      <c r="T1637" s="27"/>
      <c r="U1637" s="27"/>
      <c r="V1637" s="27"/>
      <c r="W1637" s="27"/>
      <c r="X1637" s="27"/>
      <c r="Y1637" s="27"/>
      <c r="Z1637" s="27"/>
      <c r="AA1637" s="27"/>
      <c r="AB1637" s="27"/>
      <c r="AC1637" s="27"/>
      <c r="AD1637" s="27"/>
      <c r="AE1637" s="27"/>
    </row>
    <row r="1638" spans="1:31" ht="14">
      <c r="A1638" s="27"/>
      <c r="B1638" s="27"/>
      <c r="C1638" s="27"/>
      <c r="D1638" s="27"/>
      <c r="E1638" s="27"/>
      <c r="F1638" s="27"/>
      <c r="G1638" s="27"/>
      <c r="H1638" s="27"/>
      <c r="I1638" s="27"/>
      <c r="J1638" s="27"/>
      <c r="K1638" s="27"/>
      <c r="L1638" s="37"/>
      <c r="M1638" s="27"/>
      <c r="N1638" s="27"/>
      <c r="O1638" s="34"/>
      <c r="P1638" s="27"/>
      <c r="Q1638" s="27"/>
      <c r="R1638" s="27"/>
      <c r="S1638" s="27"/>
      <c r="T1638" s="27"/>
      <c r="U1638" s="27"/>
      <c r="V1638" s="27"/>
      <c r="W1638" s="27"/>
      <c r="X1638" s="27"/>
      <c r="Y1638" s="27"/>
      <c r="Z1638" s="27"/>
      <c r="AA1638" s="27"/>
      <c r="AB1638" s="27"/>
      <c r="AC1638" s="27"/>
      <c r="AD1638" s="27"/>
      <c r="AE1638" s="27"/>
    </row>
    <row r="1639" spans="1:31" ht="14">
      <c r="A1639" s="27"/>
      <c r="B1639" s="27"/>
      <c r="C1639" s="27"/>
      <c r="D1639" s="27"/>
      <c r="E1639" s="27"/>
      <c r="F1639" s="27"/>
      <c r="G1639" s="27"/>
      <c r="H1639" s="27"/>
      <c r="I1639" s="27"/>
      <c r="J1639" s="27"/>
      <c r="K1639" s="27"/>
      <c r="L1639" s="37"/>
      <c r="M1639" s="27"/>
      <c r="N1639" s="27"/>
      <c r="O1639" s="34"/>
      <c r="P1639" s="27"/>
      <c r="Q1639" s="27"/>
      <c r="R1639" s="27"/>
      <c r="S1639" s="27"/>
      <c r="T1639" s="27"/>
      <c r="U1639" s="27"/>
      <c r="V1639" s="27"/>
      <c r="W1639" s="27"/>
      <c r="X1639" s="27"/>
      <c r="Y1639" s="27"/>
      <c r="Z1639" s="27"/>
      <c r="AA1639" s="27"/>
      <c r="AB1639" s="27"/>
      <c r="AC1639" s="27"/>
      <c r="AD1639" s="27"/>
      <c r="AE1639" s="27"/>
    </row>
    <row r="1640" spans="1:31" ht="14">
      <c r="A1640" s="27"/>
      <c r="B1640" s="27"/>
      <c r="C1640" s="27"/>
      <c r="D1640" s="27"/>
      <c r="E1640" s="27"/>
      <c r="F1640" s="27"/>
      <c r="G1640" s="27"/>
      <c r="H1640" s="27"/>
      <c r="I1640" s="27"/>
      <c r="J1640" s="27"/>
      <c r="K1640" s="27"/>
      <c r="L1640" s="37"/>
      <c r="M1640" s="27"/>
      <c r="N1640" s="27"/>
      <c r="O1640" s="34"/>
      <c r="P1640" s="27"/>
      <c r="Q1640" s="27"/>
      <c r="R1640" s="27"/>
      <c r="S1640" s="27"/>
      <c r="T1640" s="27"/>
      <c r="U1640" s="27"/>
      <c r="V1640" s="27"/>
      <c r="W1640" s="27"/>
      <c r="X1640" s="27"/>
      <c r="Y1640" s="27"/>
      <c r="Z1640" s="27"/>
      <c r="AA1640" s="27"/>
      <c r="AB1640" s="27"/>
      <c r="AC1640" s="27"/>
      <c r="AD1640" s="27"/>
      <c r="AE1640" s="27"/>
    </row>
    <row r="1641" spans="1:31" ht="14">
      <c r="A1641" s="27"/>
      <c r="B1641" s="27"/>
      <c r="C1641" s="27"/>
      <c r="D1641" s="27"/>
      <c r="E1641" s="27"/>
      <c r="F1641" s="27"/>
      <c r="G1641" s="27"/>
      <c r="H1641" s="27"/>
      <c r="I1641" s="27"/>
      <c r="J1641" s="27"/>
      <c r="K1641" s="27"/>
      <c r="L1641" s="37"/>
      <c r="M1641" s="27"/>
      <c r="N1641" s="27"/>
      <c r="O1641" s="34"/>
      <c r="P1641" s="27"/>
      <c r="Q1641" s="27"/>
      <c r="R1641" s="27"/>
      <c r="S1641" s="27"/>
      <c r="T1641" s="27"/>
      <c r="U1641" s="27"/>
      <c r="V1641" s="27"/>
      <c r="W1641" s="27"/>
      <c r="X1641" s="27"/>
      <c r="Y1641" s="27"/>
      <c r="Z1641" s="27"/>
      <c r="AA1641" s="27"/>
      <c r="AB1641" s="27"/>
      <c r="AC1641" s="27"/>
      <c r="AD1641" s="27"/>
      <c r="AE1641" s="27"/>
    </row>
    <row r="1642" spans="1:31" ht="14">
      <c r="A1642" s="27"/>
      <c r="B1642" s="27"/>
      <c r="C1642" s="27"/>
      <c r="D1642" s="27"/>
      <c r="E1642" s="27"/>
      <c r="F1642" s="27"/>
      <c r="G1642" s="27"/>
      <c r="H1642" s="27"/>
      <c r="I1642" s="27"/>
      <c r="J1642" s="27"/>
      <c r="K1642" s="27"/>
      <c r="L1642" s="37"/>
      <c r="M1642" s="27"/>
      <c r="N1642" s="27"/>
      <c r="O1642" s="34"/>
      <c r="P1642" s="27"/>
      <c r="Q1642" s="27"/>
      <c r="R1642" s="27"/>
      <c r="S1642" s="27"/>
      <c r="T1642" s="27"/>
      <c r="U1642" s="27"/>
      <c r="V1642" s="27"/>
      <c r="W1642" s="27"/>
      <c r="X1642" s="27"/>
      <c r="Y1642" s="27"/>
      <c r="Z1642" s="27"/>
      <c r="AA1642" s="27"/>
      <c r="AB1642" s="27"/>
      <c r="AC1642" s="27"/>
      <c r="AD1642" s="27"/>
      <c r="AE1642" s="27"/>
    </row>
    <row r="1643" spans="1:31" ht="14">
      <c r="A1643" s="27"/>
      <c r="B1643" s="27"/>
      <c r="C1643" s="27"/>
      <c r="D1643" s="27"/>
      <c r="E1643" s="27"/>
      <c r="F1643" s="27"/>
      <c r="G1643" s="27"/>
      <c r="H1643" s="27"/>
      <c r="I1643" s="27"/>
      <c r="J1643" s="27"/>
      <c r="K1643" s="27"/>
      <c r="L1643" s="37"/>
      <c r="M1643" s="27"/>
      <c r="N1643" s="27"/>
      <c r="O1643" s="34"/>
      <c r="P1643" s="27"/>
      <c r="Q1643" s="27"/>
      <c r="R1643" s="27"/>
      <c r="S1643" s="27"/>
      <c r="T1643" s="27"/>
      <c r="U1643" s="27"/>
      <c r="V1643" s="27"/>
      <c r="W1643" s="27"/>
      <c r="X1643" s="27"/>
      <c r="Y1643" s="27"/>
      <c r="Z1643" s="27"/>
      <c r="AA1643" s="27"/>
      <c r="AB1643" s="27"/>
      <c r="AC1643" s="27"/>
      <c r="AD1643" s="27"/>
      <c r="AE1643" s="27">
        <v>123138505</v>
      </c>
    </row>
    <row r="1644" spans="1:31" ht="14">
      <c r="A1644" s="27"/>
      <c r="B1644" s="27"/>
      <c r="C1644" s="27"/>
      <c r="D1644" s="27"/>
      <c r="E1644" s="27"/>
      <c r="F1644" s="27"/>
      <c r="G1644" s="27"/>
      <c r="H1644" s="27"/>
      <c r="I1644" s="27"/>
      <c r="J1644" s="27"/>
      <c r="K1644" s="27"/>
      <c r="L1644" s="37"/>
      <c r="M1644" s="27"/>
      <c r="N1644" s="27"/>
      <c r="O1644" s="34"/>
      <c r="P1644" s="27"/>
      <c r="Q1644" s="27"/>
      <c r="R1644" s="27"/>
      <c r="S1644" s="27"/>
      <c r="T1644" s="27"/>
      <c r="U1644" s="27"/>
      <c r="V1644" s="27"/>
      <c r="W1644" s="27"/>
      <c r="X1644" s="27"/>
      <c r="Y1644" s="27"/>
      <c r="Z1644" s="27"/>
      <c r="AA1644" s="27"/>
      <c r="AB1644" s="27"/>
      <c r="AC1644" s="27"/>
      <c r="AD1644" s="27">
        <v>123154715</v>
      </c>
      <c r="AE1644" s="27"/>
    </row>
    <row r="1645" spans="1:31" ht="14">
      <c r="A1645" s="27"/>
      <c r="B1645" s="27"/>
      <c r="C1645" s="27"/>
      <c r="D1645" s="27"/>
      <c r="E1645" s="27"/>
      <c r="F1645" s="27"/>
      <c r="G1645" s="27"/>
      <c r="H1645" s="27"/>
      <c r="I1645" s="27"/>
      <c r="J1645" s="27"/>
      <c r="K1645" s="27"/>
      <c r="L1645" s="37"/>
      <c r="M1645" s="27"/>
      <c r="N1645" s="27"/>
      <c r="O1645" s="34"/>
      <c r="P1645" s="27"/>
      <c r="Q1645" s="27"/>
      <c r="R1645" s="27"/>
      <c r="S1645" s="27"/>
      <c r="T1645" s="27"/>
      <c r="U1645" s="27"/>
      <c r="V1645" s="27"/>
      <c r="W1645" s="27"/>
      <c r="X1645" s="27"/>
      <c r="Y1645" s="27"/>
      <c r="Z1645" s="27"/>
      <c r="AA1645" s="27"/>
      <c r="AB1645" s="27"/>
      <c r="AC1645" s="27"/>
      <c r="AD1645" s="27"/>
      <c r="AE1645" s="27"/>
    </row>
    <row r="1646" spans="1:31" ht="14">
      <c r="A1646" s="27"/>
      <c r="B1646" s="27"/>
      <c r="C1646" s="27"/>
      <c r="D1646" s="27"/>
      <c r="E1646" s="27"/>
      <c r="F1646" s="27"/>
      <c r="G1646" s="27"/>
      <c r="H1646" s="27"/>
      <c r="I1646" s="27"/>
      <c r="J1646" s="27"/>
      <c r="K1646" s="27"/>
      <c r="L1646" s="37"/>
      <c r="M1646" s="27"/>
      <c r="N1646" s="27"/>
      <c r="O1646" s="34"/>
      <c r="P1646" s="27"/>
      <c r="Q1646" s="27"/>
      <c r="R1646" s="27"/>
      <c r="S1646" s="27"/>
      <c r="T1646" s="27"/>
      <c r="U1646" s="27"/>
      <c r="V1646" s="27"/>
      <c r="W1646" s="27"/>
      <c r="X1646" s="27"/>
      <c r="Y1646" s="27"/>
      <c r="Z1646" s="27"/>
      <c r="AA1646" s="27"/>
      <c r="AB1646" s="27"/>
      <c r="AC1646" s="27"/>
      <c r="AD1646" s="27"/>
      <c r="AE1646" s="27"/>
    </row>
    <row r="1647" spans="1:31" ht="14">
      <c r="A1647" s="27"/>
      <c r="B1647" s="27"/>
      <c r="C1647" s="27"/>
      <c r="D1647" s="27"/>
      <c r="E1647" s="27"/>
      <c r="F1647" s="27"/>
      <c r="G1647" s="27"/>
      <c r="H1647" s="27"/>
      <c r="I1647" s="27"/>
      <c r="J1647" s="27"/>
      <c r="K1647" s="27"/>
      <c r="L1647" s="37"/>
      <c r="M1647" s="27"/>
      <c r="N1647" s="27"/>
      <c r="O1647" s="34"/>
      <c r="P1647" s="27"/>
      <c r="Q1647" s="27"/>
      <c r="R1647" s="27"/>
      <c r="S1647" s="27"/>
      <c r="T1647" s="27"/>
      <c r="U1647" s="27"/>
      <c r="V1647" s="27"/>
      <c r="W1647" s="35"/>
      <c r="X1647" s="27"/>
      <c r="Y1647" s="27"/>
      <c r="Z1647" s="27"/>
      <c r="AA1647" s="27"/>
      <c r="AB1647" s="27"/>
      <c r="AC1647" s="27"/>
      <c r="AD1647" s="27"/>
      <c r="AE1647" s="27"/>
    </row>
    <row r="1648" spans="1:31" ht="14">
      <c r="A1648" s="27"/>
      <c r="B1648" s="27"/>
      <c r="C1648" s="27"/>
      <c r="D1648" s="27"/>
      <c r="E1648" s="27"/>
      <c r="F1648" s="27"/>
      <c r="G1648" s="27"/>
      <c r="H1648" s="27"/>
      <c r="I1648" s="27"/>
      <c r="J1648" s="27"/>
      <c r="K1648" s="27"/>
      <c r="L1648" s="37"/>
      <c r="M1648" s="27"/>
      <c r="N1648" s="27"/>
      <c r="O1648" s="34"/>
      <c r="P1648" s="27"/>
      <c r="Q1648" s="27"/>
      <c r="R1648" s="27"/>
      <c r="S1648" s="27"/>
      <c r="T1648" s="27"/>
      <c r="U1648" s="27"/>
      <c r="V1648" s="27"/>
      <c r="W1648" s="27"/>
      <c r="X1648" s="27"/>
      <c r="Y1648" s="27"/>
      <c r="Z1648" s="27"/>
      <c r="AA1648" s="27"/>
      <c r="AB1648" s="27"/>
      <c r="AC1648" s="27"/>
      <c r="AD1648" s="27"/>
      <c r="AE1648" s="27">
        <v>123198507</v>
      </c>
    </row>
    <row r="1649" spans="1:31" ht="14">
      <c r="A1649" s="27"/>
      <c r="B1649" s="27"/>
      <c r="C1649" s="27"/>
      <c r="D1649" s="27"/>
      <c r="E1649" s="27"/>
      <c r="F1649" s="27"/>
      <c r="G1649" s="27"/>
      <c r="H1649" s="27"/>
      <c r="I1649" s="27"/>
      <c r="J1649" s="27"/>
      <c r="K1649" s="27"/>
      <c r="L1649" s="37"/>
      <c r="M1649" s="27"/>
      <c r="N1649" s="27"/>
      <c r="O1649" s="34"/>
      <c r="P1649" s="27"/>
      <c r="Q1649" s="27"/>
      <c r="R1649" s="27"/>
      <c r="S1649" s="27"/>
      <c r="T1649" s="27"/>
      <c r="U1649" s="27"/>
      <c r="V1649" s="27"/>
      <c r="W1649" s="27"/>
      <c r="X1649" s="27"/>
      <c r="Y1649" s="27"/>
      <c r="Z1649" s="27"/>
      <c r="AA1649" s="27"/>
      <c r="AB1649" s="27"/>
      <c r="AC1649" s="27"/>
      <c r="AD1649" s="27"/>
      <c r="AE1649" s="27"/>
    </row>
    <row r="1650" spans="1:31" ht="14">
      <c r="A1650" s="27"/>
      <c r="B1650" s="27"/>
      <c r="C1650" s="27"/>
      <c r="D1650" s="27"/>
      <c r="E1650" s="27"/>
      <c r="F1650" s="27"/>
      <c r="G1650" s="27"/>
      <c r="H1650" s="27"/>
      <c r="I1650" s="27"/>
      <c r="J1650" s="27"/>
      <c r="K1650" s="27"/>
      <c r="L1650" s="37"/>
      <c r="M1650" s="27"/>
      <c r="N1650" s="27"/>
      <c r="O1650" s="34"/>
      <c r="P1650" s="27"/>
      <c r="Q1650" s="27"/>
      <c r="R1650" s="27"/>
      <c r="S1650" s="27"/>
      <c r="T1650" s="27"/>
      <c r="U1650" s="27"/>
      <c r="V1650" s="27"/>
      <c r="W1650" s="27"/>
      <c r="X1650" s="27"/>
      <c r="Y1650" s="27"/>
      <c r="Z1650" s="27"/>
      <c r="AA1650" s="27"/>
      <c r="AB1650" s="27"/>
      <c r="AC1650" s="27"/>
      <c r="AD1650" s="27"/>
      <c r="AE1650" s="27"/>
    </row>
    <row r="1651" spans="1:31" ht="14">
      <c r="A1651" s="27"/>
      <c r="B1651" s="27"/>
      <c r="C1651" s="27"/>
      <c r="D1651" s="27"/>
      <c r="E1651" s="27"/>
      <c r="F1651" s="27"/>
      <c r="G1651" s="27"/>
      <c r="H1651" s="27"/>
      <c r="I1651" s="27"/>
      <c r="J1651" s="27"/>
      <c r="K1651" s="27"/>
      <c r="L1651" s="37"/>
      <c r="M1651" s="27"/>
      <c r="N1651" s="27"/>
      <c r="O1651" s="34"/>
      <c r="P1651" s="27"/>
      <c r="Q1651" s="27"/>
      <c r="R1651" s="27"/>
      <c r="S1651" s="27"/>
      <c r="T1651" s="27"/>
      <c r="U1651" s="27"/>
      <c r="V1651" s="27"/>
      <c r="W1651" s="27"/>
      <c r="X1651" s="27"/>
      <c r="Y1651" s="27"/>
      <c r="Z1651" s="27"/>
      <c r="AA1651" s="27"/>
      <c r="AB1651" s="27"/>
      <c r="AC1651" s="27"/>
      <c r="AD1651" s="27"/>
      <c r="AE1651" s="27">
        <v>123145412</v>
      </c>
    </row>
    <row r="1652" spans="1:31" ht="14">
      <c r="A1652" s="27"/>
      <c r="B1652" s="27"/>
      <c r="C1652" s="27"/>
      <c r="D1652" s="27"/>
      <c r="E1652" s="27"/>
      <c r="F1652" s="27"/>
      <c r="G1652" s="27"/>
      <c r="H1652" s="27"/>
      <c r="I1652" s="27"/>
      <c r="J1652" s="27"/>
      <c r="K1652" s="27"/>
      <c r="L1652" s="37"/>
      <c r="M1652" s="27"/>
      <c r="N1652" s="27"/>
      <c r="O1652" s="34"/>
      <c r="P1652" s="27"/>
      <c r="Q1652" s="27"/>
      <c r="R1652" s="27"/>
      <c r="S1652" s="27"/>
      <c r="T1652" s="27"/>
      <c r="U1652" s="27"/>
      <c r="V1652" s="27"/>
      <c r="W1652" s="35"/>
      <c r="X1652" s="27"/>
      <c r="Y1652" s="27"/>
      <c r="Z1652" s="27"/>
      <c r="AA1652" s="27"/>
      <c r="AB1652" s="27"/>
      <c r="AC1652" s="27"/>
      <c r="AD1652" s="27"/>
      <c r="AE1652" s="27">
        <v>123137191</v>
      </c>
    </row>
    <row r="1653" spans="1:31" ht="14">
      <c r="A1653" s="27"/>
      <c r="B1653" s="27"/>
      <c r="C1653" s="27"/>
      <c r="D1653" s="27"/>
      <c r="E1653" s="27"/>
      <c r="F1653" s="27"/>
      <c r="G1653" s="27"/>
      <c r="H1653" s="27"/>
      <c r="I1653" s="27"/>
      <c r="J1653" s="27"/>
      <c r="K1653" s="27"/>
      <c r="L1653" s="37"/>
      <c r="M1653" s="27"/>
      <c r="N1653" s="27"/>
      <c r="O1653" s="34"/>
      <c r="P1653" s="27"/>
      <c r="Q1653" s="27"/>
      <c r="R1653" s="27"/>
      <c r="S1653" s="27"/>
      <c r="T1653" s="27"/>
      <c r="U1653" s="27"/>
      <c r="V1653" s="27"/>
      <c r="W1653" s="27"/>
      <c r="X1653" s="27"/>
      <c r="Y1653" s="27"/>
      <c r="Z1653" s="27"/>
      <c r="AA1653" s="27"/>
      <c r="AB1653" s="27"/>
      <c r="AC1653" s="27"/>
      <c r="AD1653" s="27"/>
      <c r="AE1653" s="27"/>
    </row>
    <row r="1654" spans="1:31" ht="14">
      <c r="A1654" s="27"/>
      <c r="B1654" s="27"/>
      <c r="C1654" s="27"/>
      <c r="D1654" s="27"/>
      <c r="E1654" s="27"/>
      <c r="F1654" s="27"/>
      <c r="G1654" s="27"/>
      <c r="H1654" s="27"/>
      <c r="I1654" s="27"/>
      <c r="J1654" s="27"/>
      <c r="K1654" s="27"/>
      <c r="L1654" s="37"/>
      <c r="M1654" s="27"/>
      <c r="N1654" s="27"/>
      <c r="O1654" s="34"/>
      <c r="P1654" s="27"/>
      <c r="Q1654" s="27"/>
      <c r="R1654" s="27"/>
      <c r="S1654" s="27"/>
      <c r="T1654" s="27"/>
      <c r="U1654" s="27"/>
      <c r="V1654" s="27"/>
      <c r="W1654" s="27"/>
      <c r="X1654" s="27"/>
      <c r="Y1654" s="27"/>
      <c r="Z1654" s="27"/>
      <c r="AA1654" s="27"/>
      <c r="AB1654" s="27"/>
      <c r="AC1654" s="27"/>
      <c r="AD1654" s="27"/>
      <c r="AE1654" s="27"/>
    </row>
    <row r="1655" spans="1:31" ht="14">
      <c r="A1655" s="27"/>
      <c r="B1655" s="27"/>
      <c r="C1655" s="27"/>
      <c r="D1655" s="27"/>
      <c r="E1655" s="27"/>
      <c r="F1655" s="27"/>
      <c r="G1655" s="27"/>
      <c r="H1655" s="27"/>
      <c r="I1655" s="27"/>
      <c r="J1655" s="27"/>
      <c r="K1655" s="27"/>
      <c r="L1655" s="37"/>
      <c r="M1655" s="27"/>
      <c r="N1655" s="27"/>
      <c r="O1655" s="34"/>
      <c r="P1655" s="27"/>
      <c r="Q1655" s="27"/>
      <c r="R1655" s="27"/>
      <c r="S1655" s="27"/>
      <c r="T1655" s="27"/>
      <c r="U1655" s="27"/>
      <c r="V1655" s="27"/>
      <c r="W1655" s="27"/>
      <c r="X1655" s="27"/>
      <c r="Y1655" s="27"/>
      <c r="Z1655" s="27"/>
      <c r="AA1655" s="27"/>
      <c r="AB1655" s="27"/>
      <c r="AC1655" s="27"/>
      <c r="AD1655" s="27"/>
      <c r="AE1655" s="27"/>
    </row>
    <row r="1656" spans="1:31" ht="14">
      <c r="A1656" s="27"/>
      <c r="B1656" s="27"/>
      <c r="C1656" s="27"/>
      <c r="D1656" s="27"/>
      <c r="E1656" s="27"/>
      <c r="F1656" s="27"/>
      <c r="G1656" s="27"/>
      <c r="H1656" s="27"/>
      <c r="I1656" s="27"/>
      <c r="J1656" s="27"/>
      <c r="K1656" s="27"/>
      <c r="L1656" s="37"/>
      <c r="M1656" s="27"/>
      <c r="N1656" s="27"/>
      <c r="O1656" s="34"/>
      <c r="P1656" s="27"/>
      <c r="Q1656" s="27"/>
      <c r="R1656" s="27"/>
      <c r="S1656" s="27"/>
      <c r="T1656" s="27"/>
      <c r="U1656" s="27"/>
      <c r="V1656" s="27"/>
      <c r="W1656" s="27"/>
      <c r="X1656" s="27"/>
      <c r="Y1656" s="27"/>
      <c r="Z1656" s="27"/>
      <c r="AA1656" s="27"/>
      <c r="AB1656" s="27"/>
      <c r="AC1656" s="27"/>
      <c r="AD1656" s="27"/>
      <c r="AE1656" s="27">
        <v>123142052</v>
      </c>
    </row>
    <row r="1657" spans="1:31" ht="14">
      <c r="A1657" s="27"/>
      <c r="B1657" s="27"/>
      <c r="C1657" s="27"/>
      <c r="D1657" s="27"/>
      <c r="E1657" s="27"/>
      <c r="F1657" s="27"/>
      <c r="G1657" s="27"/>
      <c r="H1657" s="27"/>
      <c r="I1657" s="27"/>
      <c r="J1657" s="27"/>
      <c r="K1657" s="27"/>
      <c r="L1657" s="37"/>
      <c r="M1657" s="27"/>
      <c r="N1657" s="27"/>
      <c r="O1657" s="34"/>
      <c r="P1657" s="27"/>
      <c r="Q1657" s="27"/>
      <c r="R1657" s="27"/>
      <c r="S1657" s="27"/>
      <c r="T1657" s="27"/>
      <c r="U1657" s="27"/>
      <c r="V1657" s="27"/>
      <c r="W1657" s="27"/>
      <c r="X1657" s="27"/>
      <c r="Y1657" s="27"/>
      <c r="Z1657" s="27"/>
      <c r="AA1657" s="27"/>
      <c r="AB1657" s="27"/>
      <c r="AC1657" s="27"/>
      <c r="AD1657" s="27"/>
      <c r="AE1657" s="27"/>
    </row>
    <row r="1658" spans="1:31" ht="14">
      <c r="A1658" s="27"/>
      <c r="B1658" s="27"/>
      <c r="C1658" s="27"/>
      <c r="D1658" s="27"/>
      <c r="E1658" s="27"/>
      <c r="F1658" s="27"/>
      <c r="G1658" s="27"/>
      <c r="H1658" s="27"/>
      <c r="I1658" s="27"/>
      <c r="J1658" s="27"/>
      <c r="K1658" s="27"/>
      <c r="L1658" s="37"/>
      <c r="M1658" s="27"/>
      <c r="N1658" s="27"/>
      <c r="O1658" s="34"/>
      <c r="P1658" s="27"/>
      <c r="Q1658" s="27"/>
      <c r="R1658" s="27"/>
      <c r="S1658" s="27"/>
      <c r="T1658" s="27"/>
      <c r="U1658" s="27"/>
      <c r="V1658" s="27"/>
      <c r="W1658" s="27"/>
      <c r="X1658" s="27"/>
      <c r="Y1658" s="27"/>
      <c r="Z1658" s="27"/>
      <c r="AA1658" s="27"/>
      <c r="AB1658" s="27"/>
      <c r="AC1658" s="27"/>
      <c r="AD1658" s="27"/>
      <c r="AE1658" s="27"/>
    </row>
    <row r="1659" spans="1:31" ht="14">
      <c r="A1659" s="27"/>
      <c r="B1659" s="27"/>
      <c r="C1659" s="27"/>
      <c r="D1659" s="27"/>
      <c r="E1659" s="27"/>
      <c r="F1659" s="27"/>
      <c r="G1659" s="27"/>
      <c r="H1659" s="27"/>
      <c r="I1659" s="27"/>
      <c r="J1659" s="27"/>
      <c r="K1659" s="27"/>
      <c r="L1659" s="37"/>
      <c r="M1659" s="27"/>
      <c r="N1659" s="27"/>
      <c r="O1659" s="34"/>
      <c r="P1659" s="27"/>
      <c r="Q1659" s="27"/>
      <c r="R1659" s="27"/>
      <c r="S1659" s="27"/>
      <c r="T1659" s="27"/>
      <c r="U1659" s="27"/>
      <c r="V1659" s="27"/>
      <c r="W1659" s="27"/>
      <c r="X1659" s="27"/>
      <c r="Y1659" s="27"/>
      <c r="Z1659" s="27"/>
      <c r="AA1659" s="27"/>
      <c r="AB1659" s="27"/>
      <c r="AC1659" s="27"/>
      <c r="AD1659" s="27"/>
      <c r="AE1659" s="27">
        <v>123150241</v>
      </c>
    </row>
    <row r="1660" spans="1:31" ht="14">
      <c r="A1660" s="27"/>
      <c r="B1660" s="27"/>
      <c r="C1660" s="27"/>
      <c r="D1660" s="27"/>
      <c r="E1660" s="27"/>
      <c r="F1660" s="27"/>
      <c r="G1660" s="27"/>
      <c r="H1660" s="27"/>
      <c r="I1660" s="27"/>
      <c r="J1660" s="27"/>
      <c r="K1660" s="27"/>
      <c r="L1660" s="37"/>
      <c r="M1660" s="27"/>
      <c r="N1660" s="27"/>
      <c r="O1660" s="34"/>
      <c r="P1660" s="27"/>
      <c r="Q1660" s="27"/>
      <c r="R1660" s="27"/>
      <c r="S1660" s="27"/>
      <c r="T1660" s="27"/>
      <c r="U1660" s="27"/>
      <c r="V1660" s="27"/>
      <c r="W1660" s="27"/>
      <c r="X1660" s="27"/>
      <c r="Y1660" s="27"/>
      <c r="Z1660" s="27"/>
      <c r="AA1660" s="27"/>
      <c r="AB1660" s="27"/>
      <c r="AC1660" s="27"/>
      <c r="AD1660" s="27"/>
      <c r="AE1660" s="27"/>
    </row>
    <row r="1661" spans="1:31" ht="14">
      <c r="A1661" s="27"/>
      <c r="B1661" s="27"/>
      <c r="C1661" s="27"/>
      <c r="D1661" s="27"/>
      <c r="E1661" s="27"/>
      <c r="F1661" s="27"/>
      <c r="G1661" s="27"/>
      <c r="H1661" s="27"/>
      <c r="I1661" s="27"/>
      <c r="J1661" s="27"/>
      <c r="K1661" s="27"/>
      <c r="L1661" s="37"/>
      <c r="M1661" s="27"/>
      <c r="N1661" s="27"/>
      <c r="O1661" s="34"/>
      <c r="P1661" s="27"/>
      <c r="Q1661" s="27"/>
      <c r="R1661" s="27"/>
      <c r="S1661" s="27"/>
      <c r="T1661" s="27"/>
      <c r="U1661" s="27"/>
      <c r="V1661" s="27"/>
      <c r="W1661" s="27"/>
      <c r="X1661" s="27"/>
      <c r="Y1661" s="27"/>
      <c r="Z1661" s="27"/>
      <c r="AA1661" s="27"/>
      <c r="AB1661" s="27"/>
      <c r="AC1661" s="27"/>
      <c r="AD1661" s="27"/>
      <c r="AE1661" s="27"/>
    </row>
    <row r="1662" spans="1:31" ht="14">
      <c r="A1662" s="27"/>
      <c r="B1662" s="27"/>
      <c r="C1662" s="27"/>
      <c r="D1662" s="27"/>
      <c r="E1662" s="27"/>
      <c r="F1662" s="27"/>
      <c r="G1662" s="27"/>
      <c r="H1662" s="27"/>
      <c r="I1662" s="27"/>
      <c r="J1662" s="27"/>
      <c r="K1662" s="27"/>
      <c r="L1662" s="37"/>
      <c r="M1662" s="27"/>
      <c r="N1662" s="27"/>
      <c r="O1662" s="34"/>
      <c r="P1662" s="27"/>
      <c r="Q1662" s="27"/>
      <c r="R1662" s="27"/>
      <c r="S1662" s="27"/>
      <c r="T1662" s="27"/>
      <c r="U1662" s="27"/>
      <c r="V1662" s="27"/>
      <c r="W1662" s="27"/>
      <c r="X1662" s="27"/>
      <c r="Y1662" s="27"/>
      <c r="Z1662" s="27"/>
      <c r="AA1662" s="27"/>
      <c r="AB1662" s="27"/>
      <c r="AC1662" s="27"/>
      <c r="AD1662" s="27"/>
      <c r="AE1662" s="27"/>
    </row>
    <row r="1663" spans="1:31" ht="14">
      <c r="A1663" s="27"/>
      <c r="B1663" s="27"/>
      <c r="C1663" s="27"/>
      <c r="D1663" s="27"/>
      <c r="E1663" s="27"/>
      <c r="F1663" s="27"/>
      <c r="G1663" s="27"/>
      <c r="H1663" s="27"/>
      <c r="I1663" s="27"/>
      <c r="J1663" s="27"/>
      <c r="K1663" s="27"/>
      <c r="L1663" s="37"/>
      <c r="M1663" s="27"/>
      <c r="N1663" s="27"/>
      <c r="O1663" s="34"/>
      <c r="P1663" s="27"/>
      <c r="Q1663" s="27"/>
      <c r="R1663" s="27"/>
      <c r="S1663" s="27"/>
      <c r="T1663" s="27"/>
      <c r="U1663" s="27"/>
      <c r="V1663" s="27"/>
      <c r="W1663" s="27"/>
      <c r="X1663" s="27"/>
      <c r="Y1663" s="27"/>
      <c r="Z1663" s="27"/>
      <c r="AA1663" s="27"/>
      <c r="AB1663" s="27"/>
      <c r="AC1663" s="27"/>
      <c r="AD1663" s="27"/>
      <c r="AE1663" s="27" t="s">
        <v>7642</v>
      </c>
    </row>
    <row r="1664" spans="1:31" ht="14">
      <c r="A1664" s="27"/>
      <c r="B1664" s="27"/>
      <c r="C1664" s="27"/>
      <c r="D1664" s="27"/>
      <c r="E1664" s="27"/>
      <c r="F1664" s="27"/>
      <c r="G1664" s="27"/>
      <c r="H1664" s="27"/>
      <c r="I1664" s="27"/>
      <c r="J1664" s="27"/>
      <c r="K1664" s="27"/>
      <c r="L1664" s="37"/>
      <c r="M1664" s="27"/>
      <c r="N1664" s="27"/>
      <c r="O1664" s="34"/>
      <c r="P1664" s="27"/>
      <c r="Q1664" s="27"/>
      <c r="R1664" s="27"/>
      <c r="S1664" s="27"/>
      <c r="T1664" s="27"/>
      <c r="U1664" s="27"/>
      <c r="V1664" s="27"/>
      <c r="W1664" s="27"/>
      <c r="X1664" s="27"/>
      <c r="Y1664" s="27"/>
      <c r="Z1664" s="27"/>
      <c r="AA1664" s="27"/>
      <c r="AB1664" s="27"/>
      <c r="AC1664" s="27"/>
      <c r="AD1664" s="27"/>
      <c r="AE1664" s="27"/>
    </row>
    <row r="1665" spans="1:31" ht="14">
      <c r="A1665" s="27"/>
      <c r="B1665" s="27"/>
      <c r="C1665" s="27"/>
      <c r="D1665" s="27"/>
      <c r="E1665" s="27"/>
      <c r="F1665" s="27"/>
      <c r="G1665" s="27"/>
      <c r="H1665" s="27"/>
      <c r="I1665" s="27"/>
      <c r="J1665" s="27"/>
      <c r="K1665" s="27"/>
      <c r="L1665" s="37"/>
      <c r="M1665" s="27"/>
      <c r="N1665" s="27"/>
      <c r="O1665" s="34"/>
      <c r="P1665" s="27"/>
      <c r="Q1665" s="27"/>
      <c r="R1665" s="27"/>
      <c r="S1665" s="27"/>
      <c r="T1665" s="27"/>
      <c r="U1665" s="27"/>
      <c r="V1665" s="27"/>
      <c r="W1665" s="27"/>
      <c r="X1665" s="27"/>
      <c r="Y1665" s="27"/>
      <c r="Z1665" s="27"/>
      <c r="AA1665" s="27"/>
      <c r="AB1665" s="27"/>
      <c r="AC1665" s="27"/>
      <c r="AD1665" s="27"/>
      <c r="AE1665" s="27"/>
    </row>
    <row r="1666" spans="1:31" ht="14">
      <c r="A1666" s="27"/>
      <c r="B1666" s="27"/>
      <c r="C1666" s="27"/>
      <c r="D1666" s="27"/>
      <c r="E1666" s="27"/>
      <c r="F1666" s="27"/>
      <c r="G1666" s="27"/>
      <c r="H1666" s="27"/>
      <c r="I1666" s="27"/>
      <c r="J1666" s="27"/>
      <c r="K1666" s="27"/>
      <c r="L1666" s="37"/>
      <c r="M1666" s="27"/>
      <c r="N1666" s="27"/>
      <c r="O1666" s="34"/>
      <c r="P1666" s="27"/>
      <c r="Q1666" s="27"/>
      <c r="R1666" s="27"/>
      <c r="S1666" s="27"/>
      <c r="T1666" s="27"/>
      <c r="U1666" s="27"/>
      <c r="V1666" s="27"/>
      <c r="W1666" s="27"/>
      <c r="X1666" s="27"/>
      <c r="Y1666" s="27"/>
      <c r="Z1666" s="27"/>
      <c r="AA1666" s="27"/>
      <c r="AB1666" s="27"/>
      <c r="AC1666" s="27"/>
      <c r="AD1666" s="27"/>
      <c r="AE1666" s="27">
        <v>123145269</v>
      </c>
    </row>
    <row r="1667" spans="1:31" ht="14">
      <c r="A1667" s="27"/>
      <c r="B1667" s="27"/>
      <c r="C1667" s="27"/>
      <c r="D1667" s="27"/>
      <c r="E1667" s="27"/>
      <c r="F1667" s="27"/>
      <c r="G1667" s="27"/>
      <c r="H1667" s="27"/>
      <c r="I1667" s="27"/>
      <c r="J1667" s="27"/>
      <c r="K1667" s="27"/>
      <c r="L1667" s="37"/>
      <c r="M1667" s="27"/>
      <c r="N1667" s="27"/>
      <c r="O1667" s="34"/>
      <c r="P1667" s="27"/>
      <c r="Q1667" s="27"/>
      <c r="R1667" s="27"/>
      <c r="S1667" s="27"/>
      <c r="T1667" s="27"/>
      <c r="U1667" s="27"/>
      <c r="V1667" s="27"/>
      <c r="W1667" s="27"/>
      <c r="X1667" s="27"/>
      <c r="Y1667" s="27"/>
      <c r="Z1667" s="27"/>
      <c r="AA1667" s="27"/>
      <c r="AB1667" s="27"/>
      <c r="AC1667" s="27"/>
      <c r="AD1667" s="27"/>
      <c r="AE1667" s="27"/>
    </row>
    <row r="1668" spans="1:31" ht="14">
      <c r="A1668" s="27"/>
      <c r="B1668" s="27"/>
      <c r="C1668" s="27"/>
      <c r="D1668" s="27"/>
      <c r="E1668" s="27"/>
      <c r="F1668" s="27"/>
      <c r="G1668" s="27"/>
      <c r="H1668" s="27"/>
      <c r="I1668" s="27"/>
      <c r="J1668" s="27"/>
      <c r="K1668" s="27"/>
      <c r="L1668" s="37"/>
      <c r="M1668" s="27"/>
      <c r="N1668" s="27"/>
      <c r="O1668" s="34"/>
      <c r="P1668" s="27"/>
      <c r="Q1668" s="27"/>
      <c r="R1668" s="27"/>
      <c r="S1668" s="27"/>
      <c r="T1668" s="27"/>
      <c r="U1668" s="27"/>
      <c r="V1668" s="27"/>
      <c r="W1668" s="27"/>
      <c r="X1668" s="27"/>
      <c r="Y1668" s="27"/>
      <c r="Z1668" s="27"/>
      <c r="AA1668" s="27"/>
      <c r="AB1668" s="27"/>
      <c r="AC1668" s="27"/>
      <c r="AD1668" s="27"/>
      <c r="AE1668" s="27">
        <v>123145033</v>
      </c>
    </row>
    <row r="1669" spans="1:31" ht="14">
      <c r="A1669" s="27"/>
      <c r="B1669" s="27"/>
      <c r="C1669" s="27"/>
      <c r="D1669" s="27"/>
      <c r="E1669" s="27"/>
      <c r="F1669" s="27"/>
      <c r="G1669" s="27"/>
      <c r="H1669" s="27"/>
      <c r="I1669" s="27"/>
      <c r="J1669" s="27"/>
      <c r="K1669" s="27"/>
      <c r="L1669" s="37"/>
      <c r="M1669" s="27"/>
      <c r="N1669" s="27"/>
      <c r="O1669" s="34"/>
      <c r="P1669" s="27"/>
      <c r="Q1669" s="27"/>
      <c r="R1669" s="27"/>
      <c r="S1669" s="27"/>
      <c r="T1669" s="27"/>
      <c r="U1669" s="27"/>
      <c r="V1669" s="27"/>
      <c r="W1669" s="27"/>
      <c r="X1669" s="27"/>
      <c r="Y1669" s="27"/>
      <c r="Z1669" s="27"/>
      <c r="AA1669" s="27"/>
      <c r="AB1669" s="27"/>
      <c r="AC1669" s="27"/>
      <c r="AD1669" s="27"/>
      <c r="AE1669" s="27"/>
    </row>
    <row r="1670" spans="1:31" ht="14">
      <c r="A1670" s="27"/>
      <c r="B1670" s="27"/>
      <c r="C1670" s="27"/>
      <c r="D1670" s="27"/>
      <c r="E1670" s="27"/>
      <c r="F1670" s="27"/>
      <c r="G1670" s="27"/>
      <c r="H1670" s="27"/>
      <c r="I1670" s="27"/>
      <c r="J1670" s="27"/>
      <c r="K1670" s="27"/>
      <c r="L1670" s="37"/>
      <c r="M1670" s="27"/>
      <c r="N1670" s="27"/>
      <c r="O1670" s="34"/>
      <c r="P1670" s="27"/>
      <c r="Q1670" s="27"/>
      <c r="R1670" s="27"/>
      <c r="S1670" s="27"/>
      <c r="T1670" s="27"/>
      <c r="U1670" s="27"/>
      <c r="V1670" s="27"/>
      <c r="W1670" s="27"/>
      <c r="X1670" s="27"/>
      <c r="Y1670" s="27"/>
      <c r="Z1670" s="27"/>
      <c r="AA1670" s="27"/>
      <c r="AB1670" s="27"/>
      <c r="AC1670" s="27"/>
      <c r="AD1670" s="27"/>
      <c r="AE1670" s="27"/>
    </row>
    <row r="1671" spans="1:31" ht="14">
      <c r="A1671" s="27"/>
      <c r="B1671" s="27"/>
      <c r="C1671" s="27"/>
      <c r="D1671" s="27"/>
      <c r="E1671" s="27"/>
      <c r="F1671" s="27"/>
      <c r="G1671" s="27"/>
      <c r="H1671" s="27"/>
      <c r="I1671" s="27"/>
      <c r="J1671" s="27"/>
      <c r="K1671" s="27"/>
      <c r="L1671" s="37"/>
      <c r="M1671" s="27"/>
      <c r="N1671" s="27"/>
      <c r="O1671" s="34"/>
      <c r="P1671" s="27"/>
      <c r="Q1671" s="27"/>
      <c r="R1671" s="27"/>
      <c r="S1671" s="27"/>
      <c r="T1671" s="27"/>
      <c r="U1671" s="27"/>
      <c r="V1671" s="27"/>
      <c r="W1671" s="27"/>
      <c r="X1671" s="27"/>
      <c r="Y1671" s="27"/>
      <c r="Z1671" s="27"/>
      <c r="AA1671" s="27"/>
      <c r="AB1671" s="27"/>
      <c r="AC1671" s="27"/>
      <c r="AD1671" s="27"/>
      <c r="AE1671" s="27"/>
    </row>
    <row r="1672" spans="1:31" ht="14">
      <c r="A1672" s="27"/>
      <c r="B1672" s="27"/>
      <c r="C1672" s="27"/>
      <c r="D1672" s="27"/>
      <c r="E1672" s="27"/>
      <c r="F1672" s="27"/>
      <c r="G1672" s="27"/>
      <c r="H1672" s="27"/>
      <c r="I1672" s="27"/>
      <c r="J1672" s="27"/>
      <c r="K1672" s="27"/>
      <c r="L1672" s="37"/>
      <c r="M1672" s="27"/>
      <c r="N1672" s="27"/>
      <c r="O1672" s="34"/>
      <c r="P1672" s="27"/>
      <c r="Q1672" s="27"/>
      <c r="R1672" s="27"/>
      <c r="S1672" s="27"/>
      <c r="T1672" s="27"/>
      <c r="U1672" s="27"/>
      <c r="V1672" s="27"/>
      <c r="W1672" s="27"/>
      <c r="X1672" s="27"/>
      <c r="Y1672" s="27"/>
      <c r="Z1672" s="27"/>
      <c r="AA1672" s="27"/>
      <c r="AB1672" s="27"/>
      <c r="AC1672" s="27"/>
      <c r="AD1672" s="27"/>
      <c r="AE1672" s="27"/>
    </row>
    <row r="1673" spans="1:31" ht="14">
      <c r="A1673" s="27"/>
      <c r="B1673" s="27"/>
      <c r="C1673" s="27"/>
      <c r="D1673" s="27"/>
      <c r="E1673" s="27"/>
      <c r="F1673" s="27"/>
      <c r="G1673" s="27"/>
      <c r="H1673" s="27"/>
      <c r="I1673" s="27"/>
      <c r="J1673" s="27"/>
      <c r="K1673" s="27"/>
      <c r="L1673" s="37"/>
      <c r="M1673" s="27"/>
      <c r="N1673" s="27"/>
      <c r="O1673" s="34"/>
      <c r="P1673" s="27"/>
      <c r="Q1673" s="27"/>
      <c r="R1673" s="27"/>
      <c r="S1673" s="27"/>
      <c r="T1673" s="27"/>
      <c r="U1673" s="27"/>
      <c r="V1673" s="27"/>
      <c r="W1673" s="27"/>
      <c r="X1673" s="27"/>
      <c r="Y1673" s="27"/>
      <c r="Z1673" s="27"/>
      <c r="AA1673" s="27"/>
      <c r="AB1673" s="27"/>
      <c r="AC1673" s="27"/>
      <c r="AD1673" s="27"/>
      <c r="AE1673" s="27"/>
    </row>
    <row r="1674" spans="1:31" ht="14">
      <c r="A1674" s="27"/>
      <c r="B1674" s="27"/>
      <c r="C1674" s="27"/>
      <c r="D1674" s="27"/>
      <c r="E1674" s="27"/>
      <c r="F1674" s="27"/>
      <c r="G1674" s="27"/>
      <c r="H1674" s="27"/>
      <c r="I1674" s="27"/>
      <c r="J1674" s="27"/>
      <c r="K1674" s="27"/>
      <c r="L1674" s="37"/>
      <c r="M1674" s="27"/>
      <c r="N1674" s="27"/>
      <c r="O1674" s="34"/>
      <c r="P1674" s="27"/>
      <c r="Q1674" s="27"/>
      <c r="R1674" s="27"/>
      <c r="S1674" s="27"/>
      <c r="T1674" s="27"/>
      <c r="U1674" s="27"/>
      <c r="V1674" s="27"/>
      <c r="W1674" s="27"/>
      <c r="X1674" s="27"/>
      <c r="Y1674" s="27"/>
      <c r="Z1674" s="27"/>
      <c r="AA1674" s="27"/>
      <c r="AB1674" s="27"/>
      <c r="AC1674" s="27"/>
      <c r="AD1674" s="27"/>
      <c r="AE1674" s="27"/>
    </row>
    <row r="1675" spans="1:31" ht="14">
      <c r="A1675" s="27"/>
      <c r="B1675" s="27"/>
      <c r="C1675" s="27"/>
      <c r="D1675" s="27"/>
      <c r="E1675" s="27"/>
      <c r="F1675" s="27"/>
      <c r="G1675" s="27"/>
      <c r="H1675" s="27"/>
      <c r="I1675" s="27"/>
      <c r="J1675" s="27"/>
      <c r="K1675" s="27"/>
      <c r="L1675" s="37"/>
      <c r="M1675" s="27"/>
      <c r="N1675" s="27"/>
      <c r="O1675" s="34"/>
      <c r="P1675" s="27"/>
      <c r="Q1675" s="27"/>
      <c r="R1675" s="27"/>
      <c r="S1675" s="27"/>
      <c r="T1675" s="27"/>
      <c r="U1675" s="27"/>
      <c r="V1675" s="27"/>
      <c r="W1675" s="27"/>
      <c r="X1675" s="27"/>
      <c r="Y1675" s="27"/>
      <c r="Z1675" s="27"/>
      <c r="AA1675" s="27"/>
      <c r="AB1675" s="27"/>
      <c r="AC1675" s="27"/>
      <c r="AD1675" s="27"/>
      <c r="AE1675" s="27"/>
    </row>
    <row r="1676" spans="1:31" ht="14">
      <c r="A1676" s="27"/>
      <c r="B1676" s="27"/>
      <c r="C1676" s="27"/>
      <c r="D1676" s="27"/>
      <c r="E1676" s="27"/>
      <c r="F1676" s="27"/>
      <c r="G1676" s="27"/>
      <c r="H1676" s="27"/>
      <c r="I1676" s="27"/>
      <c r="J1676" s="27"/>
      <c r="K1676" s="27"/>
      <c r="L1676" s="37"/>
      <c r="M1676" s="27"/>
      <c r="N1676" s="27"/>
      <c r="O1676" s="34"/>
      <c r="P1676" s="27"/>
      <c r="Q1676" s="27"/>
      <c r="R1676" s="27"/>
      <c r="S1676" s="27"/>
      <c r="T1676" s="27"/>
      <c r="U1676" s="27"/>
      <c r="V1676" s="27"/>
      <c r="W1676" s="27"/>
      <c r="X1676" s="27"/>
      <c r="Y1676" s="27"/>
      <c r="Z1676" s="27"/>
      <c r="AA1676" s="27"/>
      <c r="AB1676" s="27"/>
      <c r="AC1676" s="27"/>
      <c r="AD1676" s="27"/>
      <c r="AE1676" s="27"/>
    </row>
    <row r="1677" spans="1:31" ht="14">
      <c r="A1677" s="27"/>
      <c r="B1677" s="27"/>
      <c r="C1677" s="27"/>
      <c r="D1677" s="27"/>
      <c r="E1677" s="27"/>
      <c r="F1677" s="27"/>
      <c r="G1677" s="27"/>
      <c r="H1677" s="27"/>
      <c r="I1677" s="27"/>
      <c r="J1677" s="27"/>
      <c r="K1677" s="27"/>
      <c r="L1677" s="37"/>
      <c r="M1677" s="27"/>
      <c r="N1677" s="27"/>
      <c r="O1677" s="34"/>
      <c r="P1677" s="27"/>
      <c r="Q1677" s="27"/>
      <c r="R1677" s="27"/>
      <c r="S1677" s="27"/>
      <c r="T1677" s="27"/>
      <c r="U1677" s="27"/>
      <c r="V1677" s="27"/>
      <c r="W1677" s="27"/>
      <c r="X1677" s="27"/>
      <c r="Y1677" s="27"/>
      <c r="Z1677" s="27"/>
      <c r="AA1677" s="27"/>
      <c r="AB1677" s="27"/>
      <c r="AC1677" s="27"/>
      <c r="AD1677" s="27"/>
      <c r="AE1677" s="27"/>
    </row>
    <row r="1678" spans="1:31" ht="14">
      <c r="A1678" s="27"/>
      <c r="B1678" s="27"/>
      <c r="C1678" s="27"/>
      <c r="D1678" s="27"/>
      <c r="E1678" s="27"/>
      <c r="F1678" s="27"/>
      <c r="G1678" s="27"/>
      <c r="H1678" s="27"/>
      <c r="I1678" s="27"/>
      <c r="J1678" s="27"/>
      <c r="K1678" s="27"/>
      <c r="L1678" s="37"/>
      <c r="M1678" s="27"/>
      <c r="N1678" s="27"/>
      <c r="O1678" s="34"/>
      <c r="P1678" s="27"/>
      <c r="Q1678" s="27"/>
      <c r="R1678" s="27"/>
      <c r="S1678" s="27"/>
      <c r="T1678" s="27"/>
      <c r="U1678" s="27"/>
      <c r="V1678" s="27"/>
      <c r="W1678" s="27"/>
      <c r="X1678" s="27"/>
      <c r="Y1678" s="27"/>
      <c r="Z1678" s="27"/>
      <c r="AA1678" s="27"/>
      <c r="AB1678" s="27"/>
      <c r="AC1678" s="27"/>
      <c r="AD1678" s="27"/>
      <c r="AE1678" s="27"/>
    </row>
    <row r="1679" spans="1:31" ht="14">
      <c r="A1679" s="27"/>
      <c r="B1679" s="27"/>
      <c r="C1679" s="27"/>
      <c r="D1679" s="27"/>
      <c r="E1679" s="27"/>
      <c r="F1679" s="27"/>
      <c r="G1679" s="27"/>
      <c r="H1679" s="27"/>
      <c r="I1679" s="27"/>
      <c r="J1679" s="27"/>
      <c r="K1679" s="27"/>
      <c r="L1679" s="37"/>
      <c r="M1679" s="27"/>
      <c r="N1679" s="27"/>
      <c r="O1679" s="34"/>
      <c r="P1679" s="27"/>
      <c r="Q1679" s="27"/>
      <c r="R1679" s="27"/>
      <c r="S1679" s="27"/>
      <c r="T1679" s="27"/>
      <c r="U1679" s="27"/>
      <c r="V1679" s="27"/>
      <c r="W1679" s="27"/>
      <c r="X1679" s="27"/>
      <c r="Y1679" s="27"/>
      <c r="Z1679" s="27"/>
      <c r="AA1679" s="27"/>
      <c r="AB1679" s="27"/>
      <c r="AC1679" s="27"/>
      <c r="AD1679" s="27"/>
      <c r="AE1679" s="27"/>
    </row>
    <row r="1680" spans="1:31" ht="14">
      <c r="A1680" s="27"/>
      <c r="B1680" s="27"/>
      <c r="C1680" s="27"/>
      <c r="D1680" s="27"/>
      <c r="E1680" s="27"/>
      <c r="F1680" s="27"/>
      <c r="G1680" s="27"/>
      <c r="H1680" s="27"/>
      <c r="I1680" s="27"/>
      <c r="J1680" s="27"/>
      <c r="K1680" s="27"/>
      <c r="L1680" s="37"/>
      <c r="M1680" s="27"/>
      <c r="N1680" s="27"/>
      <c r="O1680" s="34"/>
      <c r="P1680" s="27"/>
      <c r="Q1680" s="27"/>
      <c r="R1680" s="27"/>
      <c r="S1680" s="27"/>
      <c r="T1680" s="27"/>
      <c r="U1680" s="27"/>
      <c r="V1680" s="27"/>
      <c r="W1680" s="27"/>
      <c r="X1680" s="27"/>
      <c r="Y1680" s="27"/>
      <c r="Z1680" s="27"/>
      <c r="AA1680" s="27"/>
      <c r="AB1680" s="27"/>
      <c r="AC1680" s="27"/>
      <c r="AD1680" s="27"/>
      <c r="AE1680" s="27"/>
    </row>
    <row r="1681" spans="1:31" ht="14">
      <c r="A1681" s="27"/>
      <c r="B1681" s="27"/>
      <c r="C1681" s="27"/>
      <c r="D1681" s="27"/>
      <c r="E1681" s="27"/>
      <c r="F1681" s="27"/>
      <c r="G1681" s="27"/>
      <c r="H1681" s="27"/>
      <c r="I1681" s="27"/>
      <c r="J1681" s="27"/>
      <c r="K1681" s="27"/>
      <c r="L1681" s="37"/>
      <c r="M1681" s="27"/>
      <c r="N1681" s="27"/>
      <c r="O1681" s="34"/>
      <c r="P1681" s="27"/>
      <c r="Q1681" s="27"/>
      <c r="R1681" s="27"/>
      <c r="S1681" s="27"/>
      <c r="T1681" s="27"/>
      <c r="U1681" s="27"/>
      <c r="V1681" s="27"/>
      <c r="W1681" s="27"/>
      <c r="X1681" s="27"/>
      <c r="Y1681" s="27"/>
      <c r="Z1681" s="27"/>
      <c r="AA1681" s="27"/>
      <c r="AB1681" s="27"/>
      <c r="AC1681" s="27"/>
      <c r="AD1681" s="27"/>
      <c r="AE1681" s="27"/>
    </row>
    <row r="1682" spans="1:31" ht="14">
      <c r="A1682" s="27"/>
      <c r="B1682" s="27"/>
      <c r="C1682" s="27"/>
      <c r="D1682" s="27"/>
      <c r="E1682" s="27"/>
      <c r="F1682" s="27"/>
      <c r="G1682" s="27"/>
      <c r="H1682" s="27"/>
      <c r="I1682" s="27"/>
      <c r="J1682" s="27"/>
      <c r="K1682" s="27"/>
      <c r="L1682" s="37"/>
      <c r="M1682" s="27"/>
      <c r="N1682" s="27"/>
      <c r="O1682" s="34"/>
      <c r="P1682" s="27"/>
      <c r="Q1682" s="27"/>
      <c r="R1682" s="27"/>
      <c r="S1682" s="27"/>
      <c r="T1682" s="27"/>
      <c r="U1682" s="27"/>
      <c r="V1682" s="27"/>
      <c r="W1682" s="27"/>
      <c r="X1682" s="27"/>
      <c r="Y1682" s="27"/>
      <c r="Z1682" s="27"/>
      <c r="AA1682" s="27"/>
      <c r="AB1682" s="27"/>
      <c r="AC1682" s="27"/>
      <c r="AD1682" s="27"/>
      <c r="AE1682" s="27">
        <v>123150413</v>
      </c>
    </row>
    <row r="1683" spans="1:31" ht="14">
      <c r="A1683" s="27"/>
      <c r="B1683" s="27"/>
      <c r="C1683" s="27"/>
      <c r="D1683" s="27"/>
      <c r="E1683" s="27"/>
      <c r="F1683" s="27"/>
      <c r="G1683" s="27"/>
      <c r="H1683" s="27"/>
      <c r="I1683" s="27"/>
      <c r="J1683" s="27"/>
      <c r="K1683" s="27"/>
      <c r="L1683" s="37"/>
      <c r="M1683" s="27"/>
      <c r="N1683" s="27"/>
      <c r="O1683" s="34"/>
      <c r="P1683" s="27"/>
      <c r="Q1683" s="27"/>
      <c r="R1683" s="27"/>
      <c r="S1683" s="27"/>
      <c r="T1683" s="27"/>
      <c r="U1683" s="27"/>
      <c r="V1683" s="27"/>
      <c r="W1683" s="27"/>
      <c r="X1683" s="27"/>
      <c r="Y1683" s="27"/>
      <c r="Z1683" s="27"/>
      <c r="AA1683" s="27"/>
      <c r="AB1683" s="27"/>
      <c r="AC1683" s="27"/>
      <c r="AD1683" s="27"/>
      <c r="AE1683" s="27"/>
    </row>
    <row r="1684" spans="1:31" ht="14">
      <c r="A1684" s="27"/>
      <c r="B1684" s="27"/>
      <c r="C1684" s="27"/>
      <c r="D1684" s="27"/>
      <c r="E1684" s="27"/>
      <c r="F1684" s="27"/>
      <c r="G1684" s="27"/>
      <c r="H1684" s="27"/>
      <c r="I1684" s="27"/>
      <c r="J1684" s="27"/>
      <c r="K1684" s="27"/>
      <c r="L1684" s="37"/>
      <c r="M1684" s="27"/>
      <c r="N1684" s="27"/>
      <c r="O1684" s="34"/>
      <c r="P1684" s="27"/>
      <c r="Q1684" s="27"/>
      <c r="R1684" s="27"/>
      <c r="S1684" s="27"/>
      <c r="T1684" s="27"/>
      <c r="U1684" s="27"/>
      <c r="V1684" s="27"/>
      <c r="W1684" s="35"/>
      <c r="X1684" s="27"/>
      <c r="Y1684" s="27"/>
      <c r="Z1684" s="27"/>
      <c r="AA1684" s="27"/>
      <c r="AB1684" s="27"/>
      <c r="AC1684" s="27"/>
      <c r="AD1684" s="27"/>
      <c r="AE1684" s="27">
        <v>123160888</v>
      </c>
    </row>
    <row r="1685" spans="1:31" ht="14">
      <c r="A1685" s="27"/>
      <c r="B1685" s="27"/>
      <c r="C1685" s="27"/>
      <c r="D1685" s="27"/>
      <c r="E1685" s="27"/>
      <c r="F1685" s="27"/>
      <c r="G1685" s="27"/>
      <c r="H1685" s="27"/>
      <c r="I1685" s="27"/>
      <c r="J1685" s="27"/>
      <c r="K1685" s="27"/>
      <c r="L1685" s="37"/>
      <c r="M1685" s="27"/>
      <c r="N1685" s="27"/>
      <c r="O1685" s="34"/>
      <c r="P1685" s="27"/>
      <c r="Q1685" s="27"/>
      <c r="R1685" s="27"/>
      <c r="S1685" s="27"/>
      <c r="T1685" s="27"/>
      <c r="U1685" s="27"/>
      <c r="V1685" s="27"/>
      <c r="W1685" s="35"/>
      <c r="X1685" s="27"/>
      <c r="Y1685" s="27"/>
      <c r="Z1685" s="27"/>
      <c r="AA1685" s="27"/>
      <c r="AB1685" s="27"/>
      <c r="AC1685" s="27"/>
      <c r="AD1685" s="27"/>
      <c r="AE1685" s="27"/>
    </row>
    <row r="1686" spans="1:31" ht="14">
      <c r="A1686" s="27"/>
      <c r="B1686" s="27"/>
      <c r="C1686" s="27"/>
      <c r="D1686" s="27"/>
      <c r="E1686" s="27"/>
      <c r="F1686" s="27"/>
      <c r="G1686" s="27"/>
      <c r="H1686" s="27"/>
      <c r="I1686" s="27"/>
      <c r="J1686" s="27"/>
      <c r="K1686" s="27"/>
      <c r="L1686" s="37"/>
      <c r="M1686" s="27"/>
      <c r="N1686" s="27"/>
      <c r="O1686" s="34"/>
      <c r="P1686" s="27"/>
      <c r="Q1686" s="27"/>
      <c r="R1686" s="27"/>
      <c r="S1686" s="27"/>
      <c r="T1686" s="27"/>
      <c r="U1686" s="27"/>
      <c r="V1686" s="27"/>
      <c r="W1686" s="27"/>
      <c r="X1686" s="27"/>
      <c r="Y1686" s="27"/>
      <c r="Z1686" s="27"/>
      <c r="AA1686" s="27"/>
      <c r="AB1686" s="27"/>
      <c r="AC1686" s="27"/>
      <c r="AD1686" s="27"/>
      <c r="AE1686" s="27"/>
    </row>
    <row r="1687" spans="1:31" ht="14">
      <c r="A1687" s="27"/>
      <c r="B1687" s="27"/>
      <c r="C1687" s="27"/>
      <c r="D1687" s="27"/>
      <c r="E1687" s="27"/>
      <c r="F1687" s="27"/>
      <c r="G1687" s="27"/>
      <c r="H1687" s="27"/>
      <c r="I1687" s="27"/>
      <c r="J1687" s="27"/>
      <c r="K1687" s="27"/>
      <c r="L1687" s="37"/>
      <c r="M1687" s="27"/>
      <c r="N1687" s="27"/>
      <c r="O1687" s="34"/>
      <c r="P1687" s="27"/>
      <c r="Q1687" s="27"/>
      <c r="R1687" s="27"/>
      <c r="S1687" s="27"/>
      <c r="T1687" s="27"/>
      <c r="U1687" s="27"/>
      <c r="V1687" s="27"/>
      <c r="W1687" s="27"/>
      <c r="X1687" s="27"/>
      <c r="Y1687" s="27"/>
      <c r="Z1687" s="27"/>
      <c r="AA1687" s="27"/>
      <c r="AB1687" s="27"/>
      <c r="AC1687" s="27"/>
      <c r="AD1687" s="27"/>
      <c r="AE1687" s="27"/>
    </row>
    <row r="1688" spans="1:31" ht="14">
      <c r="A1688" s="27"/>
      <c r="B1688" s="27"/>
      <c r="C1688" s="27"/>
      <c r="D1688" s="27"/>
      <c r="E1688" s="27"/>
      <c r="F1688" s="27"/>
      <c r="G1688" s="27"/>
      <c r="H1688" s="27"/>
      <c r="I1688" s="27"/>
      <c r="J1688" s="27"/>
      <c r="K1688" s="27"/>
      <c r="L1688" s="37"/>
      <c r="M1688" s="27"/>
      <c r="N1688" s="27"/>
      <c r="O1688" s="34"/>
      <c r="P1688" s="27"/>
      <c r="Q1688" s="27"/>
      <c r="R1688" s="27"/>
      <c r="S1688" s="27"/>
      <c r="T1688" s="27"/>
      <c r="U1688" s="27"/>
      <c r="V1688" s="27"/>
      <c r="W1688" s="27"/>
      <c r="X1688" s="27"/>
      <c r="Y1688" s="27"/>
      <c r="Z1688" s="27"/>
      <c r="AA1688" s="27"/>
      <c r="AB1688" s="27"/>
      <c r="AC1688" s="27"/>
      <c r="AD1688" s="27"/>
      <c r="AE1688" s="27"/>
    </row>
    <row r="1689" spans="1:31" ht="14">
      <c r="A1689" s="27"/>
      <c r="B1689" s="27"/>
      <c r="C1689" s="27"/>
      <c r="D1689" s="27"/>
      <c r="E1689" s="27"/>
      <c r="F1689" s="27"/>
      <c r="G1689" s="27"/>
      <c r="H1689" s="27"/>
      <c r="I1689" s="27"/>
      <c r="J1689" s="27"/>
      <c r="K1689" s="27"/>
      <c r="L1689" s="37"/>
      <c r="M1689" s="27"/>
      <c r="N1689" s="27"/>
      <c r="O1689" s="34"/>
      <c r="P1689" s="27"/>
      <c r="Q1689" s="27"/>
      <c r="R1689" s="27"/>
      <c r="S1689" s="27"/>
      <c r="T1689" s="27"/>
      <c r="U1689" s="27"/>
      <c r="V1689" s="27"/>
      <c r="W1689" s="27"/>
      <c r="X1689" s="27"/>
      <c r="Y1689" s="27"/>
      <c r="Z1689" s="27"/>
      <c r="AA1689" s="27"/>
      <c r="AB1689" s="27"/>
      <c r="AC1689" s="27"/>
      <c r="AD1689" s="27"/>
      <c r="AE1689" s="27">
        <v>123158752</v>
      </c>
    </row>
    <row r="1690" spans="1:31" ht="14">
      <c r="A1690" s="27"/>
      <c r="B1690" s="27"/>
      <c r="C1690" s="27"/>
      <c r="D1690" s="27"/>
      <c r="E1690" s="27"/>
      <c r="F1690" s="27"/>
      <c r="G1690" s="27"/>
      <c r="H1690" s="27"/>
      <c r="I1690" s="27"/>
      <c r="J1690" s="27"/>
      <c r="K1690" s="27"/>
      <c r="L1690" s="37"/>
      <c r="M1690" s="27"/>
      <c r="N1690" s="27"/>
      <c r="O1690" s="34"/>
      <c r="P1690" s="27"/>
      <c r="Q1690" s="27"/>
      <c r="R1690" s="27"/>
      <c r="S1690" s="27"/>
      <c r="T1690" s="27"/>
      <c r="U1690" s="27"/>
      <c r="V1690" s="27"/>
      <c r="W1690" s="27"/>
      <c r="X1690" s="27"/>
      <c r="Y1690" s="27"/>
      <c r="Z1690" s="27"/>
      <c r="AA1690" s="27"/>
      <c r="AB1690" s="27"/>
      <c r="AC1690" s="27"/>
      <c r="AD1690" s="27"/>
      <c r="AE1690" s="27"/>
    </row>
    <row r="1691" spans="1:31" ht="14">
      <c r="A1691" s="27"/>
      <c r="B1691" s="27"/>
      <c r="C1691" s="27"/>
      <c r="D1691" s="27"/>
      <c r="E1691" s="27"/>
      <c r="F1691" s="27"/>
      <c r="G1691" s="27"/>
      <c r="H1691" s="27"/>
      <c r="I1691" s="27"/>
      <c r="J1691" s="27"/>
      <c r="K1691" s="27"/>
      <c r="L1691" s="37"/>
      <c r="M1691" s="27"/>
      <c r="N1691" s="27"/>
      <c r="O1691" s="34"/>
      <c r="P1691" s="27"/>
      <c r="Q1691" s="27"/>
      <c r="R1691" s="27"/>
      <c r="S1691" s="27"/>
      <c r="T1691" s="27"/>
      <c r="U1691" s="27"/>
      <c r="V1691" s="27"/>
      <c r="W1691" s="27"/>
      <c r="X1691" s="27"/>
      <c r="Y1691" s="27"/>
      <c r="Z1691" s="27"/>
      <c r="AA1691" s="27"/>
      <c r="AB1691" s="27"/>
      <c r="AC1691" s="27"/>
      <c r="AD1691" s="27"/>
      <c r="AE1691" s="27"/>
    </row>
    <row r="1692" spans="1:31" ht="14">
      <c r="A1692" s="27"/>
      <c r="B1692" s="27"/>
      <c r="C1692" s="27"/>
      <c r="D1692" s="27"/>
      <c r="E1692" s="27"/>
      <c r="F1692" s="27"/>
      <c r="G1692" s="27"/>
      <c r="H1692" s="27"/>
      <c r="I1692" s="27"/>
      <c r="J1692" s="27"/>
      <c r="K1692" s="27"/>
      <c r="L1692" s="37"/>
      <c r="M1692" s="27"/>
      <c r="N1692" s="27"/>
      <c r="O1692" s="34"/>
      <c r="P1692" s="27"/>
      <c r="Q1692" s="27"/>
      <c r="R1692" s="27"/>
      <c r="S1692" s="27"/>
      <c r="T1692" s="27"/>
      <c r="U1692" s="27"/>
      <c r="V1692" s="27"/>
      <c r="W1692" s="27"/>
      <c r="X1692" s="27"/>
      <c r="Y1692" s="27"/>
      <c r="Z1692" s="27"/>
      <c r="AA1692" s="27"/>
      <c r="AB1692" s="27"/>
      <c r="AC1692" s="27"/>
      <c r="AD1692" s="27"/>
      <c r="AE1692" s="27"/>
    </row>
    <row r="1693" spans="1:31" ht="14">
      <c r="A1693" s="27"/>
      <c r="B1693" s="27"/>
      <c r="C1693" s="27"/>
      <c r="D1693" s="27"/>
      <c r="E1693" s="27"/>
      <c r="F1693" s="27"/>
      <c r="G1693" s="27"/>
      <c r="H1693" s="27"/>
      <c r="I1693" s="27"/>
      <c r="J1693" s="27"/>
      <c r="K1693" s="27"/>
      <c r="L1693" s="37"/>
      <c r="M1693" s="27"/>
      <c r="N1693" s="27"/>
      <c r="O1693" s="34"/>
      <c r="P1693" s="27"/>
      <c r="Q1693" s="27"/>
      <c r="R1693" s="27"/>
      <c r="S1693" s="27"/>
      <c r="T1693" s="27"/>
      <c r="U1693" s="27"/>
      <c r="V1693" s="27"/>
      <c r="W1693" s="27"/>
      <c r="X1693" s="27"/>
      <c r="Y1693" s="27"/>
      <c r="Z1693" s="27"/>
      <c r="AA1693" s="27"/>
      <c r="AB1693" s="27"/>
      <c r="AC1693" s="27"/>
      <c r="AD1693" s="27"/>
      <c r="AE1693" s="27"/>
    </row>
    <row r="1694" spans="1:31" ht="14">
      <c r="A1694" s="27"/>
      <c r="B1694" s="27"/>
      <c r="C1694" s="27"/>
      <c r="D1694" s="27"/>
      <c r="E1694" s="27"/>
      <c r="F1694" s="27"/>
      <c r="G1694" s="27"/>
      <c r="H1694" s="27"/>
      <c r="I1694" s="27"/>
      <c r="J1694" s="27"/>
      <c r="K1694" s="27"/>
      <c r="L1694" s="37"/>
      <c r="M1694" s="27"/>
      <c r="N1694" s="27"/>
      <c r="O1694" s="34"/>
      <c r="P1694" s="27"/>
      <c r="Q1694" s="27"/>
      <c r="R1694" s="27"/>
      <c r="S1694" s="27"/>
      <c r="T1694" s="27"/>
      <c r="U1694" s="27"/>
      <c r="V1694" s="27"/>
      <c r="W1694" s="27"/>
      <c r="X1694" s="27"/>
      <c r="Y1694" s="27"/>
      <c r="Z1694" s="27"/>
      <c r="AA1694" s="27"/>
      <c r="AB1694" s="27"/>
      <c r="AC1694" s="27"/>
      <c r="AD1694" s="27"/>
      <c r="AE1694" s="27"/>
    </row>
    <row r="1695" spans="1:31" ht="14">
      <c r="A1695" s="27"/>
      <c r="B1695" s="27"/>
      <c r="C1695" s="27"/>
      <c r="D1695" s="27"/>
      <c r="E1695" s="27"/>
      <c r="F1695" s="27"/>
      <c r="G1695" s="27"/>
      <c r="H1695" s="27"/>
      <c r="I1695" s="27"/>
      <c r="J1695" s="27"/>
      <c r="K1695" s="27"/>
      <c r="L1695" s="37"/>
      <c r="M1695" s="27"/>
      <c r="N1695" s="27"/>
      <c r="O1695" s="34"/>
      <c r="P1695" s="27"/>
      <c r="Q1695" s="27"/>
      <c r="R1695" s="27"/>
      <c r="S1695" s="27"/>
      <c r="T1695" s="27"/>
      <c r="U1695" s="27"/>
      <c r="V1695" s="27"/>
      <c r="W1695" s="27"/>
      <c r="X1695" s="27"/>
      <c r="Y1695" s="27"/>
      <c r="Z1695" s="27"/>
      <c r="AA1695" s="27"/>
      <c r="AB1695" s="27"/>
      <c r="AC1695" s="27"/>
      <c r="AD1695" s="27"/>
      <c r="AE1695" s="27"/>
    </row>
    <row r="1696" spans="1:31" ht="14">
      <c r="A1696" s="27"/>
      <c r="B1696" s="27"/>
      <c r="C1696" s="27"/>
      <c r="D1696" s="27"/>
      <c r="E1696" s="27"/>
      <c r="F1696" s="27"/>
      <c r="G1696" s="27"/>
      <c r="H1696" s="27"/>
      <c r="I1696" s="27"/>
      <c r="J1696" s="27"/>
      <c r="K1696" s="27"/>
      <c r="L1696" s="37"/>
      <c r="M1696" s="27"/>
      <c r="N1696" s="27"/>
      <c r="O1696" s="34"/>
      <c r="P1696" s="27"/>
      <c r="Q1696" s="27"/>
      <c r="R1696" s="27"/>
      <c r="S1696" s="27"/>
      <c r="T1696" s="27"/>
      <c r="U1696" s="27"/>
      <c r="V1696" s="27"/>
      <c r="W1696" s="27"/>
      <c r="X1696" s="27"/>
      <c r="Y1696" s="27"/>
      <c r="Z1696" s="27"/>
      <c r="AA1696" s="27"/>
      <c r="AB1696" s="27"/>
      <c r="AC1696" s="27"/>
      <c r="AD1696" s="27"/>
      <c r="AE1696" s="27"/>
    </row>
    <row r="1697" spans="1:31" ht="14">
      <c r="A1697" s="27"/>
      <c r="B1697" s="27"/>
      <c r="C1697" s="27"/>
      <c r="D1697" s="27"/>
      <c r="E1697" s="27"/>
      <c r="F1697" s="27"/>
      <c r="G1697" s="27"/>
      <c r="H1697" s="27"/>
      <c r="I1697" s="27"/>
      <c r="J1697" s="27"/>
      <c r="K1697" s="27"/>
      <c r="L1697" s="37"/>
      <c r="M1697" s="27"/>
      <c r="N1697" s="27"/>
      <c r="O1697" s="34"/>
      <c r="P1697" s="27"/>
      <c r="Q1697" s="27"/>
      <c r="R1697" s="27"/>
      <c r="S1697" s="27"/>
      <c r="T1697" s="27"/>
      <c r="U1697" s="27"/>
      <c r="V1697" s="27"/>
      <c r="W1697" s="27"/>
      <c r="X1697" s="27"/>
      <c r="Y1697" s="27"/>
      <c r="Z1697" s="27"/>
      <c r="AA1697" s="27"/>
      <c r="AB1697" s="27"/>
      <c r="AC1697" s="27"/>
      <c r="AD1697" s="27"/>
      <c r="AE1697" s="27"/>
    </row>
    <row r="1698" spans="1:31" ht="14">
      <c r="A1698" s="27"/>
      <c r="B1698" s="27"/>
      <c r="C1698" s="27"/>
      <c r="D1698" s="27"/>
      <c r="E1698" s="27"/>
      <c r="F1698" s="27"/>
      <c r="G1698" s="27"/>
      <c r="H1698" s="27"/>
      <c r="I1698" s="27"/>
      <c r="J1698" s="27"/>
      <c r="K1698" s="27"/>
      <c r="L1698" s="37"/>
      <c r="M1698" s="27"/>
      <c r="N1698" s="27"/>
      <c r="O1698" s="34"/>
      <c r="P1698" s="27"/>
      <c r="Q1698" s="27"/>
      <c r="R1698" s="27"/>
      <c r="S1698" s="27"/>
      <c r="T1698" s="27"/>
      <c r="U1698" s="27"/>
      <c r="V1698" s="27"/>
      <c r="W1698" s="27"/>
      <c r="X1698" s="27"/>
      <c r="Y1698" s="27"/>
      <c r="Z1698" s="27"/>
      <c r="AA1698" s="27"/>
      <c r="AB1698" s="27"/>
      <c r="AC1698" s="27"/>
      <c r="AD1698" s="27"/>
      <c r="AE1698" s="27"/>
    </row>
    <row r="1699" spans="1:31" ht="14">
      <c r="A1699" s="27"/>
      <c r="B1699" s="27"/>
      <c r="C1699" s="27"/>
      <c r="D1699" s="27"/>
      <c r="E1699" s="27"/>
      <c r="F1699" s="27"/>
      <c r="G1699" s="27"/>
      <c r="H1699" s="27"/>
      <c r="I1699" s="27"/>
      <c r="J1699" s="27"/>
      <c r="K1699" s="27"/>
      <c r="L1699" s="37"/>
      <c r="M1699" s="27"/>
      <c r="N1699" s="27"/>
      <c r="O1699" s="34"/>
      <c r="P1699" s="27"/>
      <c r="Q1699" s="27"/>
      <c r="R1699" s="27"/>
      <c r="S1699" s="27"/>
      <c r="T1699" s="27"/>
      <c r="U1699" s="27"/>
      <c r="V1699" s="27"/>
      <c r="W1699" s="27"/>
      <c r="X1699" s="27"/>
      <c r="Y1699" s="27"/>
      <c r="Z1699" s="27"/>
      <c r="AA1699" s="27"/>
      <c r="AB1699" s="27"/>
      <c r="AC1699" s="27"/>
      <c r="AD1699" s="27"/>
      <c r="AE1699" s="27"/>
    </row>
    <row r="1700" spans="1:31" ht="14">
      <c r="A1700" s="27"/>
      <c r="B1700" s="27"/>
      <c r="C1700" s="27"/>
      <c r="D1700" s="27"/>
      <c r="E1700" s="27"/>
      <c r="F1700" s="27"/>
      <c r="G1700" s="27"/>
      <c r="H1700" s="27"/>
      <c r="I1700" s="27"/>
      <c r="J1700" s="27"/>
      <c r="K1700" s="27"/>
      <c r="L1700" s="37"/>
      <c r="M1700" s="27"/>
      <c r="N1700" s="27"/>
      <c r="O1700" s="34"/>
      <c r="P1700" s="27"/>
      <c r="Q1700" s="27"/>
      <c r="R1700" s="27"/>
      <c r="S1700" s="27"/>
      <c r="T1700" s="27"/>
      <c r="U1700" s="27"/>
      <c r="V1700" s="27"/>
      <c r="W1700" s="27"/>
      <c r="X1700" s="27"/>
      <c r="Y1700" s="27"/>
      <c r="Z1700" s="27"/>
      <c r="AA1700" s="27"/>
      <c r="AB1700" s="27"/>
      <c r="AC1700" s="27"/>
      <c r="AD1700" s="27"/>
      <c r="AE1700" s="27">
        <v>123149948</v>
      </c>
    </row>
    <row r="1701" spans="1:31" ht="14">
      <c r="A1701" s="27"/>
      <c r="B1701" s="27"/>
      <c r="C1701" s="27"/>
      <c r="D1701" s="27"/>
      <c r="E1701" s="27"/>
      <c r="F1701" s="27"/>
      <c r="G1701" s="27"/>
      <c r="H1701" s="27"/>
      <c r="I1701" s="27"/>
      <c r="J1701" s="27"/>
      <c r="K1701" s="27"/>
      <c r="L1701" s="37"/>
      <c r="M1701" s="27"/>
      <c r="N1701" s="27"/>
      <c r="O1701" s="34"/>
      <c r="P1701" s="27"/>
      <c r="Q1701" s="27"/>
      <c r="R1701" s="27"/>
      <c r="S1701" s="27"/>
      <c r="T1701" s="27"/>
      <c r="U1701" s="27"/>
      <c r="V1701" s="27"/>
      <c r="W1701" s="27"/>
      <c r="X1701" s="27"/>
      <c r="Y1701" s="27"/>
      <c r="Z1701" s="27"/>
      <c r="AA1701" s="27"/>
      <c r="AB1701" s="27"/>
      <c r="AC1701" s="27"/>
      <c r="AD1701" s="27"/>
      <c r="AE1701" s="27"/>
    </row>
    <row r="1702" spans="1:31" ht="14">
      <c r="A1702" s="27"/>
      <c r="B1702" s="27"/>
      <c r="C1702" s="27"/>
      <c r="D1702" s="27"/>
      <c r="E1702" s="27"/>
      <c r="F1702" s="27"/>
      <c r="G1702" s="27"/>
      <c r="H1702" s="27"/>
      <c r="I1702" s="27"/>
      <c r="J1702" s="27"/>
      <c r="K1702" s="27"/>
      <c r="L1702" s="37"/>
      <c r="M1702" s="27"/>
      <c r="N1702" s="27"/>
      <c r="O1702" s="34"/>
      <c r="P1702" s="27"/>
      <c r="Q1702" s="27"/>
      <c r="R1702" s="27"/>
      <c r="S1702" s="27"/>
      <c r="T1702" s="27"/>
      <c r="U1702" s="27"/>
      <c r="V1702" s="27"/>
      <c r="W1702" s="35"/>
      <c r="X1702" s="27"/>
      <c r="Y1702" s="27"/>
      <c r="Z1702" s="27"/>
      <c r="AA1702" s="27"/>
      <c r="AB1702" s="27"/>
      <c r="AC1702" s="27"/>
      <c r="AD1702" s="27"/>
      <c r="AE1702" s="27"/>
    </row>
    <row r="1703" spans="1:31" ht="14">
      <c r="A1703" s="27"/>
      <c r="B1703" s="27"/>
      <c r="C1703" s="27"/>
      <c r="D1703" s="27"/>
      <c r="E1703" s="27"/>
      <c r="F1703" s="27"/>
      <c r="G1703" s="27"/>
      <c r="H1703" s="27"/>
      <c r="I1703" s="27"/>
      <c r="J1703" s="27"/>
      <c r="K1703" s="27"/>
      <c r="L1703" s="37"/>
      <c r="M1703" s="27"/>
      <c r="N1703" s="27"/>
      <c r="O1703" s="34"/>
      <c r="P1703" s="27"/>
      <c r="Q1703" s="27"/>
      <c r="R1703" s="27"/>
      <c r="S1703" s="27"/>
      <c r="T1703" s="27"/>
      <c r="U1703" s="27"/>
      <c r="V1703" s="27"/>
      <c r="W1703" s="27"/>
      <c r="X1703" s="27"/>
      <c r="Y1703" s="27"/>
      <c r="Z1703" s="27"/>
      <c r="AA1703" s="27"/>
      <c r="AB1703" s="27"/>
      <c r="AC1703" s="27"/>
      <c r="AD1703" s="27"/>
      <c r="AE1703" s="27"/>
    </row>
    <row r="1704" spans="1:31" ht="14">
      <c r="A1704" s="27"/>
      <c r="B1704" s="27"/>
      <c r="C1704" s="27"/>
      <c r="D1704" s="27"/>
      <c r="E1704" s="27"/>
      <c r="F1704" s="27"/>
      <c r="G1704" s="27"/>
      <c r="H1704" s="27"/>
      <c r="I1704" s="27"/>
      <c r="J1704" s="27"/>
      <c r="K1704" s="27"/>
      <c r="L1704" s="37"/>
      <c r="M1704" s="27"/>
      <c r="N1704" s="27"/>
      <c r="O1704" s="34"/>
      <c r="P1704" s="27"/>
      <c r="Q1704" s="27"/>
      <c r="R1704" s="27"/>
      <c r="S1704" s="27"/>
      <c r="T1704" s="27"/>
      <c r="U1704" s="27"/>
      <c r="V1704" s="27"/>
      <c r="W1704" s="27"/>
      <c r="X1704" s="27"/>
      <c r="Y1704" s="27"/>
      <c r="Z1704" s="27"/>
      <c r="AA1704" s="27"/>
      <c r="AB1704" s="27"/>
      <c r="AC1704" s="27"/>
      <c r="AD1704" s="27"/>
      <c r="AE1704" s="27"/>
    </row>
    <row r="1705" spans="1:31" ht="14">
      <c r="A1705" s="27"/>
      <c r="B1705" s="27"/>
      <c r="C1705" s="27"/>
      <c r="D1705" s="27"/>
      <c r="E1705" s="27"/>
      <c r="F1705" s="27"/>
      <c r="G1705" s="27"/>
      <c r="H1705" s="27"/>
      <c r="I1705" s="27"/>
      <c r="J1705" s="27"/>
      <c r="K1705" s="27"/>
      <c r="L1705" s="37"/>
      <c r="M1705" s="27"/>
      <c r="N1705" s="27"/>
      <c r="O1705" s="34"/>
      <c r="P1705" s="27"/>
      <c r="Q1705" s="27"/>
      <c r="R1705" s="27"/>
      <c r="S1705" s="27"/>
      <c r="T1705" s="27"/>
      <c r="U1705" s="27"/>
      <c r="V1705" s="27"/>
      <c r="W1705" s="27"/>
      <c r="X1705" s="27"/>
      <c r="Y1705" s="27"/>
      <c r="Z1705" s="27"/>
      <c r="AA1705" s="27"/>
      <c r="AB1705" s="27"/>
      <c r="AC1705" s="27"/>
      <c r="AD1705" s="27"/>
      <c r="AE1705" s="27"/>
    </row>
    <row r="1706" spans="1:31" ht="14">
      <c r="A1706" s="27"/>
      <c r="B1706" s="27"/>
      <c r="C1706" s="27"/>
      <c r="D1706" s="27"/>
      <c r="E1706" s="27"/>
      <c r="F1706" s="27"/>
      <c r="G1706" s="27"/>
      <c r="H1706" s="27"/>
      <c r="I1706" s="27"/>
      <c r="J1706" s="27"/>
      <c r="K1706" s="27"/>
      <c r="L1706" s="37"/>
      <c r="M1706" s="27"/>
      <c r="N1706" s="27"/>
      <c r="O1706" s="34"/>
      <c r="P1706" s="27"/>
      <c r="Q1706" s="27"/>
      <c r="R1706" s="27"/>
      <c r="S1706" s="27"/>
      <c r="T1706" s="27"/>
      <c r="U1706" s="27"/>
      <c r="V1706" s="27"/>
      <c r="W1706" s="27"/>
      <c r="X1706" s="27"/>
      <c r="Y1706" s="27"/>
      <c r="Z1706" s="27"/>
      <c r="AA1706" s="27"/>
      <c r="AB1706" s="27"/>
      <c r="AC1706" s="27"/>
      <c r="AD1706" s="27"/>
      <c r="AE1706" s="27"/>
    </row>
    <row r="1707" spans="1:31" ht="14">
      <c r="A1707" s="27"/>
      <c r="B1707" s="27"/>
      <c r="C1707" s="27"/>
      <c r="D1707" s="27"/>
      <c r="E1707" s="27"/>
      <c r="F1707" s="27"/>
      <c r="G1707" s="27"/>
      <c r="H1707" s="27"/>
      <c r="I1707" s="27"/>
      <c r="J1707" s="27"/>
      <c r="K1707" s="27"/>
      <c r="L1707" s="37"/>
      <c r="M1707" s="27"/>
      <c r="N1707" s="27"/>
      <c r="O1707" s="34"/>
      <c r="P1707" s="27"/>
      <c r="Q1707" s="27"/>
      <c r="R1707" s="27"/>
      <c r="S1707" s="27"/>
      <c r="T1707" s="27"/>
      <c r="U1707" s="27"/>
      <c r="V1707" s="27"/>
      <c r="W1707" s="27"/>
      <c r="X1707" s="27"/>
      <c r="Y1707" s="27"/>
      <c r="Z1707" s="27"/>
      <c r="AA1707" s="27"/>
      <c r="AB1707" s="27"/>
      <c r="AC1707" s="27"/>
      <c r="AD1707" s="27"/>
      <c r="AE1707" s="27">
        <v>123153871</v>
      </c>
    </row>
    <row r="1708" spans="1:31" ht="14">
      <c r="A1708" s="27"/>
      <c r="B1708" s="27"/>
      <c r="C1708" s="27"/>
      <c r="D1708" s="27"/>
      <c r="E1708" s="27"/>
      <c r="F1708" s="27"/>
      <c r="G1708" s="27"/>
      <c r="H1708" s="27"/>
      <c r="I1708" s="27"/>
      <c r="J1708" s="27"/>
      <c r="K1708" s="27"/>
      <c r="L1708" s="37"/>
      <c r="M1708" s="27"/>
      <c r="N1708" s="27"/>
      <c r="O1708" s="34"/>
      <c r="P1708" s="27"/>
      <c r="Q1708" s="27"/>
      <c r="R1708" s="27"/>
      <c r="S1708" s="27"/>
      <c r="T1708" s="27"/>
      <c r="U1708" s="27"/>
      <c r="V1708" s="27"/>
      <c r="W1708" s="35"/>
      <c r="X1708" s="27"/>
      <c r="Y1708" s="27"/>
      <c r="Z1708" s="27"/>
      <c r="AA1708" s="27"/>
      <c r="AB1708" s="27"/>
      <c r="AC1708" s="27"/>
      <c r="AD1708" s="27">
        <v>123154715</v>
      </c>
      <c r="AE1708" s="27"/>
    </row>
    <row r="1709" spans="1:31" ht="14">
      <c r="A1709" s="27"/>
      <c r="B1709" s="27"/>
      <c r="C1709" s="27"/>
      <c r="D1709" s="27"/>
      <c r="E1709" s="27"/>
      <c r="F1709" s="27"/>
      <c r="G1709" s="27"/>
      <c r="H1709" s="27"/>
      <c r="I1709" s="27"/>
      <c r="J1709" s="27"/>
      <c r="K1709" s="27"/>
      <c r="L1709" s="37"/>
      <c r="M1709" s="27"/>
      <c r="N1709" s="27"/>
      <c r="O1709" s="34"/>
      <c r="P1709" s="27"/>
      <c r="Q1709" s="27"/>
      <c r="R1709" s="27"/>
      <c r="S1709" s="27"/>
      <c r="T1709" s="27"/>
      <c r="U1709" s="27"/>
      <c r="V1709" s="27"/>
      <c r="W1709" s="27"/>
      <c r="X1709" s="27"/>
      <c r="Y1709" s="27"/>
      <c r="Z1709" s="27"/>
      <c r="AA1709" s="27"/>
      <c r="AB1709" s="27"/>
      <c r="AC1709" s="27"/>
      <c r="AD1709" s="27"/>
      <c r="AE1709" s="27"/>
    </row>
    <row r="1710" spans="1:31" ht="14">
      <c r="A1710" s="27"/>
      <c r="B1710" s="27"/>
      <c r="C1710" s="27"/>
      <c r="D1710" s="27"/>
      <c r="E1710" s="27"/>
      <c r="F1710" s="27"/>
      <c r="G1710" s="27"/>
      <c r="H1710" s="27"/>
      <c r="I1710" s="27"/>
      <c r="J1710" s="27"/>
      <c r="K1710" s="27"/>
      <c r="L1710" s="37"/>
      <c r="M1710" s="27"/>
      <c r="N1710" s="27"/>
      <c r="O1710" s="34"/>
      <c r="P1710" s="27"/>
      <c r="Q1710" s="27"/>
      <c r="R1710" s="27"/>
      <c r="S1710" s="27"/>
      <c r="T1710" s="27"/>
      <c r="U1710" s="27"/>
      <c r="V1710" s="27"/>
      <c r="W1710" s="27"/>
      <c r="X1710" s="27"/>
      <c r="Y1710" s="27"/>
      <c r="Z1710" s="27"/>
      <c r="AA1710" s="27"/>
      <c r="AB1710" s="27"/>
      <c r="AC1710" s="27"/>
      <c r="AD1710" s="27"/>
      <c r="AE1710" s="27"/>
    </row>
    <row r="1711" spans="1:31" ht="14">
      <c r="A1711" s="27"/>
      <c r="B1711" s="27"/>
      <c r="C1711" s="27"/>
      <c r="D1711" s="27"/>
      <c r="E1711" s="27"/>
      <c r="F1711" s="27"/>
      <c r="G1711" s="27"/>
      <c r="H1711" s="27"/>
      <c r="I1711" s="27"/>
      <c r="J1711" s="27"/>
      <c r="K1711" s="27"/>
      <c r="L1711" s="37"/>
      <c r="M1711" s="27"/>
      <c r="N1711" s="27"/>
      <c r="O1711" s="34"/>
      <c r="P1711" s="27"/>
      <c r="Q1711" s="27"/>
      <c r="R1711" s="27"/>
      <c r="S1711" s="27"/>
      <c r="T1711" s="27"/>
      <c r="U1711" s="27"/>
      <c r="V1711" s="27"/>
      <c r="W1711" s="27"/>
      <c r="X1711" s="27"/>
      <c r="Y1711" s="27"/>
      <c r="Z1711" s="27"/>
      <c r="AA1711" s="27"/>
      <c r="AB1711" s="27"/>
      <c r="AC1711" s="27"/>
      <c r="AD1711" s="27"/>
      <c r="AE1711" s="27"/>
    </row>
    <row r="1712" spans="1:31" ht="14">
      <c r="A1712" s="27"/>
      <c r="B1712" s="27"/>
      <c r="C1712" s="27"/>
      <c r="D1712" s="27"/>
      <c r="E1712" s="27"/>
      <c r="F1712" s="27"/>
      <c r="G1712" s="27"/>
      <c r="H1712" s="27"/>
      <c r="I1712" s="27"/>
      <c r="J1712" s="27"/>
      <c r="K1712" s="27"/>
      <c r="L1712" s="37"/>
      <c r="M1712" s="27"/>
      <c r="N1712" s="27"/>
      <c r="O1712" s="34"/>
      <c r="P1712" s="27"/>
      <c r="Q1712" s="27"/>
      <c r="R1712" s="27"/>
      <c r="S1712" s="27"/>
      <c r="T1712" s="27"/>
      <c r="U1712" s="27"/>
      <c r="V1712" s="27"/>
      <c r="W1712" s="27"/>
      <c r="X1712" s="27"/>
      <c r="Y1712" s="27"/>
      <c r="Z1712" s="27"/>
      <c r="AA1712" s="27"/>
      <c r="AB1712" s="27"/>
      <c r="AC1712" s="27"/>
      <c r="AD1712" s="27"/>
      <c r="AE1712" s="27"/>
    </row>
    <row r="1713" spans="1:31" ht="14">
      <c r="A1713" s="27"/>
      <c r="B1713" s="27"/>
      <c r="C1713" s="27"/>
      <c r="D1713" s="27"/>
      <c r="E1713" s="27"/>
      <c r="F1713" s="27"/>
      <c r="G1713" s="27"/>
      <c r="H1713" s="27"/>
      <c r="I1713" s="27"/>
      <c r="J1713" s="27"/>
      <c r="K1713" s="27"/>
      <c r="L1713" s="37"/>
      <c r="M1713" s="27"/>
      <c r="N1713" s="27"/>
      <c r="O1713" s="34"/>
      <c r="P1713" s="27"/>
      <c r="Q1713" s="27"/>
      <c r="R1713" s="27"/>
      <c r="S1713" s="27"/>
      <c r="T1713" s="27"/>
      <c r="U1713" s="27"/>
      <c r="V1713" s="27"/>
      <c r="W1713" s="27"/>
      <c r="X1713" s="27"/>
      <c r="Y1713" s="27"/>
      <c r="Z1713" s="27"/>
      <c r="AA1713" s="27"/>
      <c r="AB1713" s="27"/>
      <c r="AC1713" s="27"/>
      <c r="AD1713" s="27"/>
      <c r="AE1713" s="27"/>
    </row>
    <row r="1714" spans="1:31" ht="14">
      <c r="A1714" s="27"/>
      <c r="B1714" s="27"/>
      <c r="C1714" s="27"/>
      <c r="D1714" s="27"/>
      <c r="E1714" s="27"/>
      <c r="F1714" s="27"/>
      <c r="G1714" s="27"/>
      <c r="H1714" s="27"/>
      <c r="I1714" s="27"/>
      <c r="J1714" s="27"/>
      <c r="K1714" s="27"/>
      <c r="L1714" s="37"/>
      <c r="M1714" s="27"/>
      <c r="N1714" s="27"/>
      <c r="O1714" s="34"/>
      <c r="P1714" s="27"/>
      <c r="Q1714" s="27"/>
      <c r="R1714" s="27"/>
      <c r="S1714" s="27"/>
      <c r="T1714" s="27"/>
      <c r="U1714" s="27"/>
      <c r="V1714" s="27"/>
      <c r="W1714" s="27"/>
      <c r="X1714" s="27"/>
      <c r="Y1714" s="27"/>
      <c r="Z1714" s="27"/>
      <c r="AA1714" s="27"/>
      <c r="AB1714" s="27"/>
      <c r="AC1714" s="27"/>
      <c r="AD1714" s="27"/>
      <c r="AE1714" s="27"/>
    </row>
    <row r="1715" spans="1:31" ht="14">
      <c r="A1715" s="27"/>
      <c r="B1715" s="27"/>
      <c r="C1715" s="27"/>
      <c r="D1715" s="27"/>
      <c r="E1715" s="27"/>
      <c r="F1715" s="27"/>
      <c r="G1715" s="27"/>
      <c r="H1715" s="27"/>
      <c r="I1715" s="27"/>
      <c r="J1715" s="27"/>
      <c r="K1715" s="27"/>
      <c r="L1715" s="37"/>
      <c r="M1715" s="27"/>
      <c r="N1715" s="27"/>
      <c r="O1715" s="34"/>
      <c r="P1715" s="27"/>
      <c r="Q1715" s="27"/>
      <c r="R1715" s="27"/>
      <c r="S1715" s="27"/>
      <c r="T1715" s="27"/>
      <c r="U1715" s="27"/>
      <c r="V1715" s="27"/>
      <c r="W1715" s="27"/>
      <c r="X1715" s="27"/>
      <c r="Y1715" s="27"/>
      <c r="Z1715" s="27"/>
      <c r="AA1715" s="27"/>
      <c r="AB1715" s="27"/>
      <c r="AC1715" s="27"/>
      <c r="AD1715" s="27"/>
      <c r="AE1715" s="27"/>
    </row>
    <row r="1716" spans="1:31" ht="14">
      <c r="A1716" s="27"/>
      <c r="B1716" s="27"/>
      <c r="C1716" s="27"/>
      <c r="D1716" s="27"/>
      <c r="E1716" s="27"/>
      <c r="F1716" s="27"/>
      <c r="G1716" s="27"/>
      <c r="H1716" s="27"/>
      <c r="I1716" s="27"/>
      <c r="J1716" s="27"/>
      <c r="K1716" s="27"/>
      <c r="L1716" s="37"/>
      <c r="M1716" s="27"/>
      <c r="N1716" s="27"/>
      <c r="O1716" s="34"/>
      <c r="P1716" s="27"/>
      <c r="Q1716" s="27"/>
      <c r="R1716" s="27"/>
      <c r="S1716" s="27"/>
      <c r="T1716" s="27"/>
      <c r="U1716" s="27"/>
      <c r="V1716" s="27"/>
      <c r="W1716" s="27"/>
      <c r="X1716" s="27"/>
      <c r="Y1716" s="27"/>
      <c r="Z1716" s="27"/>
      <c r="AA1716" s="27"/>
      <c r="AB1716" s="27"/>
      <c r="AC1716" s="27"/>
      <c r="AD1716" s="27"/>
      <c r="AE1716" s="27"/>
    </row>
    <row r="1717" spans="1:31" ht="14">
      <c r="A1717" s="27"/>
      <c r="B1717" s="27"/>
      <c r="C1717" s="27"/>
      <c r="D1717" s="27"/>
      <c r="E1717" s="27"/>
      <c r="F1717" s="27"/>
      <c r="G1717" s="27"/>
      <c r="H1717" s="27"/>
      <c r="I1717" s="27"/>
      <c r="J1717" s="27"/>
      <c r="K1717" s="27"/>
      <c r="L1717" s="37"/>
      <c r="M1717" s="27"/>
      <c r="N1717" s="27"/>
      <c r="O1717" s="34"/>
      <c r="P1717" s="27"/>
      <c r="Q1717" s="27"/>
      <c r="R1717" s="27"/>
      <c r="S1717" s="27"/>
      <c r="T1717" s="27"/>
      <c r="U1717" s="27"/>
      <c r="V1717" s="27"/>
      <c r="W1717" s="27"/>
      <c r="X1717" s="27"/>
      <c r="Y1717" s="27"/>
      <c r="Z1717" s="27"/>
      <c r="AA1717" s="27"/>
      <c r="AB1717" s="27"/>
      <c r="AC1717" s="27"/>
      <c r="AD1717" s="27"/>
      <c r="AE1717" s="27"/>
    </row>
    <row r="1718" spans="1:31" ht="14">
      <c r="A1718" s="27"/>
      <c r="B1718" s="27"/>
      <c r="C1718" s="27"/>
      <c r="D1718" s="27"/>
      <c r="E1718" s="27"/>
      <c r="F1718" s="27"/>
      <c r="G1718" s="27"/>
      <c r="H1718" s="27"/>
      <c r="I1718" s="27"/>
      <c r="J1718" s="27"/>
      <c r="K1718" s="27"/>
      <c r="L1718" s="37"/>
      <c r="M1718" s="27"/>
      <c r="N1718" s="27"/>
      <c r="O1718" s="34"/>
      <c r="P1718" s="27"/>
      <c r="Q1718" s="27"/>
      <c r="R1718" s="27"/>
      <c r="S1718" s="27"/>
      <c r="T1718" s="27"/>
      <c r="U1718" s="27"/>
      <c r="V1718" s="27"/>
      <c r="W1718" s="27"/>
      <c r="X1718" s="27"/>
      <c r="Y1718" s="27"/>
      <c r="Z1718" s="27"/>
      <c r="AA1718" s="27"/>
      <c r="AB1718" s="27"/>
      <c r="AC1718" s="27"/>
      <c r="AD1718" s="27"/>
      <c r="AE1718" s="27"/>
    </row>
    <row r="1719" spans="1:31" ht="14">
      <c r="A1719" s="27"/>
      <c r="B1719" s="27"/>
      <c r="C1719" s="27"/>
      <c r="D1719" s="27"/>
      <c r="E1719" s="27"/>
      <c r="F1719" s="27"/>
      <c r="G1719" s="27"/>
      <c r="H1719" s="27"/>
      <c r="I1719" s="27"/>
      <c r="J1719" s="27"/>
      <c r="K1719" s="27"/>
      <c r="L1719" s="37"/>
      <c r="M1719" s="27"/>
      <c r="N1719" s="27"/>
      <c r="O1719" s="34"/>
      <c r="P1719" s="27"/>
      <c r="Q1719" s="27"/>
      <c r="R1719" s="27"/>
      <c r="S1719" s="27"/>
      <c r="T1719" s="27"/>
      <c r="U1719" s="27"/>
      <c r="V1719" s="27"/>
      <c r="W1719" s="27"/>
      <c r="X1719" s="27"/>
      <c r="Y1719" s="27"/>
      <c r="Z1719" s="27"/>
      <c r="AA1719" s="27"/>
      <c r="AB1719" s="27"/>
      <c r="AC1719" s="27"/>
      <c r="AD1719" s="27"/>
      <c r="AE1719" s="27"/>
    </row>
    <row r="1720" spans="1:31" ht="14">
      <c r="A1720" s="27"/>
      <c r="B1720" s="27"/>
      <c r="C1720" s="27"/>
      <c r="D1720" s="27"/>
      <c r="E1720" s="27"/>
      <c r="F1720" s="27"/>
      <c r="G1720" s="27"/>
      <c r="H1720" s="27"/>
      <c r="I1720" s="27"/>
      <c r="J1720" s="27"/>
      <c r="K1720" s="27"/>
      <c r="L1720" s="37"/>
      <c r="M1720" s="27"/>
      <c r="N1720" s="27"/>
      <c r="O1720" s="34"/>
      <c r="P1720" s="27"/>
      <c r="Q1720" s="27"/>
      <c r="R1720" s="27"/>
      <c r="S1720" s="27"/>
      <c r="T1720" s="27"/>
      <c r="U1720" s="27"/>
      <c r="V1720" s="27"/>
      <c r="W1720" s="27"/>
      <c r="X1720" s="27"/>
      <c r="Y1720" s="27"/>
      <c r="Z1720" s="27"/>
      <c r="AA1720" s="27"/>
      <c r="AB1720" s="27"/>
      <c r="AC1720" s="27"/>
      <c r="AD1720" s="27"/>
      <c r="AE1720" s="27"/>
    </row>
    <row r="1721" spans="1:31" ht="14">
      <c r="A1721" s="27"/>
      <c r="B1721" s="27"/>
      <c r="C1721" s="27"/>
      <c r="D1721" s="27"/>
      <c r="E1721" s="27"/>
      <c r="F1721" s="27"/>
      <c r="G1721" s="27"/>
      <c r="H1721" s="27"/>
      <c r="I1721" s="27"/>
      <c r="J1721" s="27"/>
      <c r="K1721" s="27"/>
      <c r="L1721" s="37"/>
      <c r="M1721" s="27"/>
      <c r="N1721" s="27"/>
      <c r="O1721" s="34"/>
      <c r="P1721" s="27"/>
      <c r="Q1721" s="27"/>
      <c r="R1721" s="27"/>
      <c r="S1721" s="27"/>
      <c r="T1721" s="27"/>
      <c r="U1721" s="27"/>
      <c r="V1721" s="27"/>
      <c r="W1721" s="27"/>
      <c r="X1721" s="27"/>
      <c r="Y1721" s="27"/>
      <c r="Z1721" s="27"/>
      <c r="AA1721" s="27"/>
      <c r="AB1721" s="27"/>
      <c r="AC1721" s="27"/>
      <c r="AD1721" s="27"/>
      <c r="AE1721" s="27">
        <v>123157328</v>
      </c>
    </row>
    <row r="1722" spans="1:31" ht="14">
      <c r="A1722" s="27"/>
      <c r="B1722" s="27"/>
      <c r="C1722" s="27"/>
      <c r="D1722" s="27"/>
      <c r="E1722" s="27"/>
      <c r="F1722" s="27"/>
      <c r="G1722" s="27"/>
      <c r="H1722" s="27"/>
      <c r="I1722" s="27"/>
      <c r="J1722" s="27"/>
      <c r="K1722" s="27"/>
      <c r="L1722" s="37"/>
      <c r="M1722" s="27"/>
      <c r="N1722" s="27"/>
      <c r="O1722" s="34"/>
      <c r="P1722" s="27"/>
      <c r="Q1722" s="27"/>
      <c r="R1722" s="27"/>
      <c r="S1722" s="27"/>
      <c r="T1722" s="27"/>
      <c r="U1722" s="27"/>
      <c r="V1722" s="27"/>
      <c r="W1722" s="27"/>
      <c r="X1722" s="27"/>
      <c r="Y1722" s="27"/>
      <c r="Z1722" s="27"/>
      <c r="AA1722" s="27"/>
      <c r="AB1722" s="27"/>
      <c r="AC1722" s="27"/>
      <c r="AD1722" s="27"/>
      <c r="AE1722" s="27"/>
    </row>
    <row r="1723" spans="1:31" ht="14">
      <c r="A1723" s="27"/>
      <c r="B1723" s="27"/>
      <c r="C1723" s="27"/>
      <c r="D1723" s="27"/>
      <c r="E1723" s="27"/>
      <c r="F1723" s="27"/>
      <c r="G1723" s="27"/>
      <c r="H1723" s="27"/>
      <c r="I1723" s="27"/>
      <c r="J1723" s="27"/>
      <c r="K1723" s="27"/>
      <c r="L1723" s="37"/>
      <c r="M1723" s="27"/>
      <c r="N1723" s="27"/>
      <c r="O1723" s="34"/>
      <c r="P1723" s="27"/>
      <c r="Q1723" s="27"/>
      <c r="R1723" s="27"/>
      <c r="S1723" s="27"/>
      <c r="T1723" s="27"/>
      <c r="U1723" s="27"/>
      <c r="V1723" s="27"/>
      <c r="W1723" s="27"/>
      <c r="X1723" s="27"/>
      <c r="Y1723" s="27"/>
      <c r="Z1723" s="27"/>
      <c r="AA1723" s="27"/>
      <c r="AB1723" s="27"/>
      <c r="AC1723" s="27"/>
      <c r="AD1723" s="27"/>
      <c r="AE1723" s="27"/>
    </row>
    <row r="1724" spans="1:31" ht="14">
      <c r="A1724" s="27"/>
      <c r="B1724" s="27"/>
      <c r="C1724" s="27"/>
      <c r="D1724" s="27"/>
      <c r="E1724" s="27"/>
      <c r="F1724" s="27"/>
      <c r="G1724" s="27"/>
      <c r="H1724" s="27"/>
      <c r="I1724" s="27"/>
      <c r="J1724" s="27"/>
      <c r="K1724" s="27"/>
      <c r="L1724" s="37"/>
      <c r="M1724" s="27"/>
      <c r="N1724" s="27"/>
      <c r="O1724" s="34"/>
      <c r="P1724" s="27"/>
      <c r="Q1724" s="27"/>
      <c r="R1724" s="27"/>
      <c r="S1724" s="27"/>
      <c r="T1724" s="27"/>
      <c r="U1724" s="27"/>
      <c r="V1724" s="27"/>
      <c r="W1724" s="27"/>
      <c r="X1724" s="27"/>
      <c r="Y1724" s="27"/>
      <c r="Z1724" s="27"/>
      <c r="AA1724" s="27"/>
      <c r="AB1724" s="27"/>
      <c r="AC1724" s="27"/>
      <c r="AD1724" s="27"/>
      <c r="AE1724" s="27">
        <v>123160967</v>
      </c>
    </row>
    <row r="1725" spans="1:31" ht="14">
      <c r="A1725" s="27"/>
      <c r="B1725" s="27"/>
      <c r="C1725" s="27"/>
      <c r="D1725" s="27"/>
      <c r="E1725" s="27"/>
      <c r="F1725" s="27"/>
      <c r="G1725" s="27"/>
      <c r="H1725" s="27"/>
      <c r="I1725" s="27"/>
      <c r="J1725" s="27"/>
      <c r="K1725" s="27"/>
      <c r="L1725" s="37"/>
      <c r="M1725" s="27"/>
      <c r="N1725" s="27"/>
      <c r="O1725" s="34"/>
      <c r="P1725" s="27"/>
      <c r="Q1725" s="27"/>
      <c r="R1725" s="27"/>
      <c r="S1725" s="27"/>
      <c r="T1725" s="27"/>
      <c r="U1725" s="27"/>
      <c r="V1725" s="27"/>
      <c r="W1725" s="27"/>
      <c r="X1725" s="27"/>
      <c r="Y1725" s="27"/>
      <c r="Z1725" s="27"/>
      <c r="AA1725" s="27"/>
      <c r="AB1725" s="27"/>
      <c r="AC1725" s="27"/>
      <c r="AD1725" s="27"/>
      <c r="AE1725" s="27"/>
    </row>
    <row r="1726" spans="1:31" ht="14">
      <c r="A1726" s="27"/>
      <c r="B1726" s="27"/>
      <c r="C1726" s="27"/>
      <c r="D1726" s="27"/>
      <c r="E1726" s="27"/>
      <c r="F1726" s="27"/>
      <c r="G1726" s="27"/>
      <c r="H1726" s="27"/>
      <c r="I1726" s="27"/>
      <c r="J1726" s="27"/>
      <c r="K1726" s="27"/>
      <c r="L1726" s="37"/>
      <c r="M1726" s="27"/>
      <c r="N1726" s="27"/>
      <c r="O1726" s="34"/>
      <c r="P1726" s="27"/>
      <c r="Q1726" s="27"/>
      <c r="R1726" s="27"/>
      <c r="S1726" s="27"/>
      <c r="T1726" s="27"/>
      <c r="U1726" s="27"/>
      <c r="V1726" s="27"/>
      <c r="W1726" s="27"/>
      <c r="X1726" s="27"/>
      <c r="Y1726" s="27"/>
      <c r="Z1726" s="27"/>
      <c r="AA1726" s="27"/>
      <c r="AB1726" s="27"/>
      <c r="AC1726" s="27"/>
      <c r="AD1726" s="27"/>
      <c r="AE1726" s="27"/>
    </row>
    <row r="1727" spans="1:31" ht="14">
      <c r="A1727" s="27"/>
      <c r="B1727" s="27"/>
      <c r="C1727" s="27"/>
      <c r="D1727" s="27"/>
      <c r="E1727" s="27"/>
      <c r="F1727" s="27"/>
      <c r="G1727" s="27"/>
      <c r="H1727" s="27"/>
      <c r="I1727" s="27"/>
      <c r="J1727" s="27"/>
      <c r="K1727" s="27"/>
      <c r="L1727" s="37"/>
      <c r="M1727" s="27"/>
      <c r="N1727" s="27"/>
      <c r="O1727" s="34"/>
      <c r="P1727" s="27"/>
      <c r="Q1727" s="27"/>
      <c r="R1727" s="27"/>
      <c r="S1727" s="27"/>
      <c r="T1727" s="27"/>
      <c r="U1727" s="27"/>
      <c r="V1727" s="27"/>
      <c r="W1727" s="27"/>
      <c r="X1727" s="27"/>
      <c r="Y1727" s="27"/>
      <c r="Z1727" s="27"/>
      <c r="AA1727" s="27"/>
      <c r="AB1727" s="27"/>
      <c r="AC1727" s="27"/>
      <c r="AD1727" s="27"/>
      <c r="AE1727" s="27"/>
    </row>
    <row r="1728" spans="1:31" ht="14">
      <c r="A1728" s="27"/>
      <c r="B1728" s="27"/>
      <c r="C1728" s="27"/>
      <c r="D1728" s="27"/>
      <c r="E1728" s="27"/>
      <c r="F1728" s="27"/>
      <c r="G1728" s="27"/>
      <c r="H1728" s="27"/>
      <c r="I1728" s="27"/>
      <c r="J1728" s="27"/>
      <c r="K1728" s="27"/>
      <c r="L1728" s="37"/>
      <c r="M1728" s="27"/>
      <c r="N1728" s="27"/>
      <c r="O1728" s="34"/>
      <c r="P1728" s="27"/>
      <c r="Q1728" s="27"/>
      <c r="R1728" s="27"/>
      <c r="S1728" s="27"/>
      <c r="T1728" s="27"/>
      <c r="U1728" s="27"/>
      <c r="V1728" s="27"/>
      <c r="W1728" s="27"/>
      <c r="X1728" s="27"/>
      <c r="Y1728" s="27"/>
      <c r="Z1728" s="27"/>
      <c r="AA1728" s="27"/>
      <c r="AB1728" s="27"/>
      <c r="AC1728" s="27"/>
      <c r="AD1728" s="27"/>
      <c r="AE1728" s="27"/>
    </row>
    <row r="1729" spans="1:31" ht="14">
      <c r="A1729" s="27"/>
      <c r="B1729" s="27"/>
      <c r="C1729" s="27"/>
      <c r="D1729" s="27"/>
      <c r="E1729" s="27"/>
      <c r="F1729" s="27"/>
      <c r="G1729" s="27"/>
      <c r="H1729" s="27"/>
      <c r="I1729" s="27"/>
      <c r="J1729" s="27"/>
      <c r="K1729" s="27"/>
      <c r="L1729" s="37"/>
      <c r="M1729" s="27"/>
      <c r="N1729" s="27"/>
      <c r="O1729" s="34"/>
      <c r="P1729" s="27"/>
      <c r="Q1729" s="27"/>
      <c r="R1729" s="27"/>
      <c r="S1729" s="27"/>
      <c r="T1729" s="27"/>
      <c r="U1729" s="27"/>
      <c r="V1729" s="27"/>
      <c r="W1729" s="27"/>
      <c r="X1729" s="27"/>
      <c r="Y1729" s="27"/>
      <c r="Z1729" s="27"/>
      <c r="AA1729" s="27"/>
      <c r="AB1729" s="27"/>
      <c r="AC1729" s="27"/>
      <c r="AD1729" s="27"/>
      <c r="AE1729" s="27"/>
    </row>
    <row r="1730" spans="1:31" ht="14">
      <c r="A1730" s="27"/>
      <c r="B1730" s="27"/>
      <c r="C1730" s="27"/>
      <c r="D1730" s="27"/>
      <c r="E1730" s="27"/>
      <c r="F1730" s="27"/>
      <c r="G1730" s="27"/>
      <c r="H1730" s="27"/>
      <c r="I1730" s="27"/>
      <c r="J1730" s="27"/>
      <c r="K1730" s="27"/>
      <c r="L1730" s="37"/>
      <c r="M1730" s="27"/>
      <c r="N1730" s="27"/>
      <c r="O1730" s="34"/>
      <c r="P1730" s="27"/>
      <c r="Q1730" s="27"/>
      <c r="R1730" s="27"/>
      <c r="S1730" s="27"/>
      <c r="T1730" s="27"/>
      <c r="U1730" s="27"/>
      <c r="V1730" s="27"/>
      <c r="W1730" s="27"/>
      <c r="X1730" s="27"/>
      <c r="Y1730" s="27"/>
      <c r="Z1730" s="27"/>
      <c r="AA1730" s="27"/>
      <c r="AB1730" s="27"/>
      <c r="AC1730" s="27"/>
      <c r="AD1730" s="27"/>
      <c r="AE1730" s="27"/>
    </row>
    <row r="1731" spans="1:31" ht="14">
      <c r="A1731" s="27"/>
      <c r="B1731" s="27"/>
      <c r="C1731" s="27"/>
      <c r="D1731" s="27"/>
      <c r="E1731" s="27"/>
      <c r="F1731" s="27"/>
      <c r="G1731" s="27"/>
      <c r="H1731" s="27"/>
      <c r="I1731" s="27"/>
      <c r="J1731" s="27"/>
      <c r="K1731" s="27"/>
      <c r="L1731" s="37"/>
      <c r="M1731" s="27"/>
      <c r="N1731" s="27"/>
      <c r="O1731" s="34"/>
      <c r="P1731" s="27"/>
      <c r="Q1731" s="27"/>
      <c r="R1731" s="27"/>
      <c r="S1731" s="27"/>
      <c r="T1731" s="27"/>
      <c r="U1731" s="27"/>
      <c r="V1731" s="27"/>
      <c r="W1731" s="27"/>
      <c r="X1731" s="27"/>
      <c r="Y1731" s="27"/>
      <c r="Z1731" s="27"/>
      <c r="AA1731" s="27"/>
      <c r="AB1731" s="27"/>
      <c r="AC1731" s="27"/>
      <c r="AD1731" s="27"/>
      <c r="AE1731" s="27"/>
    </row>
    <row r="1732" spans="1:31" ht="14">
      <c r="A1732" s="27"/>
      <c r="B1732" s="27"/>
      <c r="C1732" s="27"/>
      <c r="D1732" s="27"/>
      <c r="E1732" s="27"/>
      <c r="F1732" s="27"/>
      <c r="G1732" s="27"/>
      <c r="H1732" s="27"/>
      <c r="I1732" s="27"/>
      <c r="J1732" s="27"/>
      <c r="K1732" s="27"/>
      <c r="L1732" s="37"/>
      <c r="M1732" s="27"/>
      <c r="N1732" s="27"/>
      <c r="O1732" s="34"/>
      <c r="P1732" s="27"/>
      <c r="Q1732" s="27"/>
      <c r="R1732" s="27"/>
      <c r="S1732" s="27"/>
      <c r="T1732" s="27"/>
      <c r="U1732" s="27"/>
      <c r="V1732" s="27"/>
      <c r="W1732" s="27"/>
      <c r="X1732" s="27"/>
      <c r="Y1732" s="27"/>
      <c r="Z1732" s="27"/>
      <c r="AA1732" s="27"/>
      <c r="AB1732" s="27"/>
      <c r="AC1732" s="27"/>
      <c r="AD1732" s="27"/>
      <c r="AE1732" s="27"/>
    </row>
    <row r="1733" spans="1:31" ht="14">
      <c r="A1733" s="27"/>
      <c r="B1733" s="27"/>
      <c r="C1733" s="27"/>
      <c r="D1733" s="27"/>
      <c r="E1733" s="27"/>
      <c r="F1733" s="27"/>
      <c r="G1733" s="27"/>
      <c r="H1733" s="27"/>
      <c r="I1733" s="27"/>
      <c r="J1733" s="27"/>
      <c r="K1733" s="27"/>
      <c r="L1733" s="37"/>
      <c r="M1733" s="27"/>
      <c r="N1733" s="27"/>
      <c r="O1733" s="34"/>
      <c r="P1733" s="27"/>
      <c r="Q1733" s="27"/>
      <c r="R1733" s="27"/>
      <c r="S1733" s="27"/>
      <c r="T1733" s="27"/>
      <c r="U1733" s="27"/>
      <c r="V1733" s="27"/>
      <c r="W1733" s="27"/>
      <c r="X1733" s="27"/>
      <c r="Y1733" s="27"/>
      <c r="Z1733" s="27"/>
      <c r="AA1733" s="27"/>
      <c r="AB1733" s="27"/>
      <c r="AC1733" s="27"/>
      <c r="AD1733" s="27"/>
      <c r="AE1733" s="27">
        <v>123161489</v>
      </c>
    </row>
    <row r="1734" spans="1:31" ht="14">
      <c r="A1734" s="27"/>
      <c r="B1734" s="27"/>
      <c r="C1734" s="27"/>
      <c r="D1734" s="27"/>
      <c r="E1734" s="27"/>
      <c r="F1734" s="27"/>
      <c r="G1734" s="27"/>
      <c r="H1734" s="27"/>
      <c r="I1734" s="27"/>
      <c r="J1734" s="27"/>
      <c r="K1734" s="27"/>
      <c r="L1734" s="37"/>
      <c r="M1734" s="27"/>
      <c r="N1734" s="27"/>
      <c r="O1734" s="34"/>
      <c r="P1734" s="27"/>
      <c r="Q1734" s="27"/>
      <c r="R1734" s="27"/>
      <c r="S1734" s="27"/>
      <c r="T1734" s="27"/>
      <c r="U1734" s="27"/>
      <c r="V1734" s="27"/>
      <c r="W1734" s="27"/>
      <c r="X1734" s="27"/>
      <c r="Y1734" s="27"/>
      <c r="Z1734" s="27"/>
      <c r="AA1734" s="27"/>
      <c r="AB1734" s="27"/>
      <c r="AC1734" s="27"/>
      <c r="AD1734" s="27"/>
      <c r="AE1734" s="27"/>
    </row>
    <row r="1735" spans="1:31" ht="14">
      <c r="A1735" s="27"/>
      <c r="B1735" s="27"/>
      <c r="C1735" s="27"/>
      <c r="D1735" s="27"/>
      <c r="E1735" s="27"/>
      <c r="F1735" s="27"/>
      <c r="G1735" s="27"/>
      <c r="H1735" s="27"/>
      <c r="I1735" s="27"/>
      <c r="J1735" s="27"/>
      <c r="K1735" s="27"/>
      <c r="L1735" s="37"/>
      <c r="M1735" s="27"/>
      <c r="N1735" s="27"/>
      <c r="O1735" s="34"/>
      <c r="P1735" s="27"/>
      <c r="Q1735" s="27"/>
      <c r="R1735" s="27"/>
      <c r="S1735" s="27"/>
      <c r="T1735" s="27"/>
      <c r="U1735" s="27"/>
      <c r="V1735" s="27"/>
      <c r="W1735" s="27"/>
      <c r="X1735" s="27"/>
      <c r="Y1735" s="27"/>
      <c r="Z1735" s="27"/>
      <c r="AA1735" s="27"/>
      <c r="AB1735" s="27"/>
      <c r="AC1735" s="27"/>
      <c r="AD1735" s="27"/>
      <c r="AE1735" s="27"/>
    </row>
    <row r="1736" spans="1:31" ht="14">
      <c r="A1736" s="27"/>
      <c r="B1736" s="27"/>
      <c r="C1736" s="27"/>
      <c r="D1736" s="27"/>
      <c r="E1736" s="27"/>
      <c r="F1736" s="27"/>
      <c r="G1736" s="27"/>
      <c r="H1736" s="27"/>
      <c r="I1736" s="27"/>
      <c r="J1736" s="27"/>
      <c r="K1736" s="27"/>
      <c r="L1736" s="37"/>
      <c r="M1736" s="27"/>
      <c r="N1736" s="27"/>
      <c r="O1736" s="34"/>
      <c r="P1736" s="27"/>
      <c r="Q1736" s="27"/>
      <c r="R1736" s="27"/>
      <c r="S1736" s="27"/>
      <c r="T1736" s="27"/>
      <c r="U1736" s="27"/>
      <c r="V1736" s="27"/>
      <c r="W1736" s="27"/>
      <c r="X1736" s="27"/>
      <c r="Y1736" s="27"/>
      <c r="Z1736" s="27"/>
      <c r="AA1736" s="27"/>
      <c r="AB1736" s="27"/>
      <c r="AC1736" s="27"/>
      <c r="AD1736" s="27"/>
      <c r="AE1736" s="27"/>
    </row>
    <row r="1737" spans="1:31" ht="14">
      <c r="A1737" s="27"/>
      <c r="B1737" s="27"/>
      <c r="C1737" s="27"/>
      <c r="D1737" s="27"/>
      <c r="E1737" s="27"/>
      <c r="F1737" s="27"/>
      <c r="G1737" s="27"/>
      <c r="H1737" s="27"/>
      <c r="I1737" s="27"/>
      <c r="J1737" s="27"/>
      <c r="K1737" s="27"/>
      <c r="L1737" s="37"/>
      <c r="M1737" s="27"/>
      <c r="N1737" s="27"/>
      <c r="O1737" s="34"/>
      <c r="P1737" s="27"/>
      <c r="Q1737" s="27"/>
      <c r="R1737" s="27"/>
      <c r="S1737" s="27"/>
      <c r="T1737" s="27"/>
      <c r="U1737" s="27"/>
      <c r="V1737" s="27"/>
      <c r="W1737" s="27"/>
      <c r="X1737" s="27"/>
      <c r="Y1737" s="27"/>
      <c r="Z1737" s="27"/>
      <c r="AA1737" s="27"/>
      <c r="AB1737" s="27"/>
      <c r="AC1737" s="27"/>
      <c r="AD1737" s="27"/>
      <c r="AE1737" s="27"/>
    </row>
    <row r="1738" spans="1:31" ht="14">
      <c r="A1738" s="27"/>
      <c r="B1738" s="27"/>
      <c r="C1738" s="27"/>
      <c r="D1738" s="27"/>
      <c r="E1738" s="27"/>
      <c r="F1738" s="27"/>
      <c r="G1738" s="27"/>
      <c r="H1738" s="27"/>
      <c r="I1738" s="27"/>
      <c r="J1738" s="27"/>
      <c r="K1738" s="27"/>
      <c r="L1738" s="37"/>
      <c r="M1738" s="27"/>
      <c r="N1738" s="27"/>
      <c r="O1738" s="34"/>
      <c r="P1738" s="27"/>
      <c r="Q1738" s="27"/>
      <c r="R1738" s="27"/>
      <c r="S1738" s="27"/>
      <c r="T1738" s="27"/>
      <c r="U1738" s="27"/>
      <c r="V1738" s="27"/>
      <c r="W1738" s="27"/>
      <c r="X1738" s="27"/>
      <c r="Y1738" s="27"/>
      <c r="Z1738" s="27"/>
      <c r="AA1738" s="27"/>
      <c r="AB1738" s="27"/>
      <c r="AC1738" s="27"/>
      <c r="AD1738" s="27"/>
      <c r="AE1738" s="27"/>
    </row>
    <row r="1739" spans="1:31" ht="14">
      <c r="A1739" s="27"/>
      <c r="B1739" s="27"/>
      <c r="C1739" s="27"/>
      <c r="D1739" s="27"/>
      <c r="E1739" s="27"/>
      <c r="F1739" s="27"/>
      <c r="G1739" s="27"/>
      <c r="H1739" s="27"/>
      <c r="I1739" s="27"/>
      <c r="J1739" s="27"/>
      <c r="K1739" s="27"/>
      <c r="L1739" s="37"/>
      <c r="M1739" s="27"/>
      <c r="N1739" s="27"/>
      <c r="O1739" s="34"/>
      <c r="P1739" s="27"/>
      <c r="Q1739" s="27"/>
      <c r="R1739" s="27"/>
      <c r="S1739" s="27"/>
      <c r="T1739" s="27"/>
      <c r="U1739" s="27"/>
      <c r="V1739" s="27"/>
      <c r="W1739" s="27"/>
      <c r="X1739" s="27"/>
      <c r="Y1739" s="27"/>
      <c r="Z1739" s="27"/>
      <c r="AA1739" s="27"/>
      <c r="AB1739" s="27"/>
      <c r="AC1739" s="27"/>
      <c r="AD1739" s="27"/>
      <c r="AE1739" s="27"/>
    </row>
    <row r="1740" spans="1:31" ht="14">
      <c r="A1740" s="27"/>
      <c r="B1740" s="27"/>
      <c r="C1740" s="27"/>
      <c r="D1740" s="27"/>
      <c r="E1740" s="27"/>
      <c r="F1740" s="27"/>
      <c r="G1740" s="27"/>
      <c r="H1740" s="27"/>
      <c r="I1740" s="27"/>
      <c r="J1740" s="27"/>
      <c r="K1740" s="27"/>
      <c r="L1740" s="37"/>
      <c r="M1740" s="27"/>
      <c r="N1740" s="27"/>
      <c r="O1740" s="34"/>
      <c r="P1740" s="27"/>
      <c r="Q1740" s="27"/>
      <c r="R1740" s="27"/>
      <c r="S1740" s="27"/>
      <c r="T1740" s="27"/>
      <c r="U1740" s="27"/>
      <c r="V1740" s="27"/>
      <c r="W1740" s="27"/>
      <c r="X1740" s="27"/>
      <c r="Y1740" s="27"/>
      <c r="Z1740" s="27"/>
      <c r="AA1740" s="27"/>
      <c r="AB1740" s="27"/>
      <c r="AC1740" s="27"/>
      <c r="AD1740" s="27"/>
      <c r="AE1740" s="27"/>
    </row>
    <row r="1741" spans="1:31" ht="14">
      <c r="A1741" s="27"/>
      <c r="B1741" s="27"/>
      <c r="C1741" s="27"/>
      <c r="D1741" s="27"/>
      <c r="E1741" s="27"/>
      <c r="F1741" s="27"/>
      <c r="G1741" s="27"/>
      <c r="H1741" s="27"/>
      <c r="I1741" s="27"/>
      <c r="J1741" s="27"/>
      <c r="K1741" s="27"/>
      <c r="L1741" s="37"/>
      <c r="M1741" s="27"/>
      <c r="N1741" s="27"/>
      <c r="O1741" s="34"/>
      <c r="P1741" s="27"/>
      <c r="Q1741" s="27"/>
      <c r="R1741" s="27"/>
      <c r="S1741" s="27"/>
      <c r="T1741" s="27"/>
      <c r="U1741" s="27"/>
      <c r="V1741" s="27"/>
      <c r="W1741" s="27"/>
      <c r="X1741" s="27"/>
      <c r="Y1741" s="27"/>
      <c r="Z1741" s="27"/>
      <c r="AA1741" s="27"/>
      <c r="AB1741" s="27"/>
      <c r="AC1741" s="27"/>
      <c r="AD1741" s="27"/>
      <c r="AE1741" s="27">
        <v>123173169</v>
      </c>
    </row>
    <row r="1742" spans="1:31" ht="14">
      <c r="A1742" s="27"/>
      <c r="B1742" s="27"/>
      <c r="C1742" s="27"/>
      <c r="D1742" s="27"/>
      <c r="E1742" s="27"/>
      <c r="F1742" s="27"/>
      <c r="G1742" s="27"/>
      <c r="H1742" s="27"/>
      <c r="I1742" s="27"/>
      <c r="J1742" s="27"/>
      <c r="K1742" s="27"/>
      <c r="L1742" s="37"/>
      <c r="M1742" s="27"/>
      <c r="N1742" s="27"/>
      <c r="O1742" s="34"/>
      <c r="P1742" s="27"/>
      <c r="Q1742" s="27"/>
      <c r="R1742" s="27"/>
      <c r="S1742" s="27"/>
      <c r="T1742" s="27"/>
      <c r="U1742" s="27"/>
      <c r="V1742" s="27"/>
      <c r="W1742" s="27"/>
      <c r="X1742" s="27"/>
      <c r="Y1742" s="27"/>
      <c r="Z1742" s="27"/>
      <c r="AA1742" s="27"/>
      <c r="AB1742" s="27"/>
      <c r="AC1742" s="27"/>
      <c r="AD1742" s="27"/>
      <c r="AE1742" s="27"/>
    </row>
    <row r="1743" spans="1:31" ht="14">
      <c r="A1743" s="27"/>
      <c r="B1743" s="27"/>
      <c r="C1743" s="27"/>
      <c r="D1743" s="27"/>
      <c r="E1743" s="27"/>
      <c r="F1743" s="27"/>
      <c r="G1743" s="27"/>
      <c r="H1743" s="27"/>
      <c r="I1743" s="27"/>
      <c r="J1743" s="27"/>
      <c r="K1743" s="27"/>
      <c r="L1743" s="37"/>
      <c r="M1743" s="27"/>
      <c r="N1743" s="27"/>
      <c r="O1743" s="34"/>
      <c r="P1743" s="27"/>
      <c r="Q1743" s="27"/>
      <c r="R1743" s="27"/>
      <c r="S1743" s="27"/>
      <c r="T1743" s="27"/>
      <c r="U1743" s="27"/>
      <c r="V1743" s="27"/>
      <c r="W1743" s="27"/>
      <c r="X1743" s="27"/>
      <c r="Y1743" s="27"/>
      <c r="Z1743" s="27"/>
      <c r="AA1743" s="27"/>
      <c r="AB1743" s="27"/>
      <c r="AC1743" s="27"/>
      <c r="AD1743" s="27"/>
      <c r="AE1743" s="27"/>
    </row>
    <row r="1744" spans="1:31" ht="14">
      <c r="A1744" s="27"/>
      <c r="B1744" s="27"/>
      <c r="C1744" s="27"/>
      <c r="D1744" s="27"/>
      <c r="E1744" s="27"/>
      <c r="F1744" s="27"/>
      <c r="G1744" s="27"/>
      <c r="H1744" s="27"/>
      <c r="I1744" s="27"/>
      <c r="J1744" s="27"/>
      <c r="K1744" s="27"/>
      <c r="L1744" s="37"/>
      <c r="M1744" s="27"/>
      <c r="N1744" s="27"/>
      <c r="O1744" s="34"/>
      <c r="P1744" s="27"/>
      <c r="Q1744" s="27"/>
      <c r="R1744" s="27"/>
      <c r="S1744" s="27"/>
      <c r="T1744" s="27"/>
      <c r="U1744" s="27"/>
      <c r="V1744" s="27"/>
      <c r="W1744" s="27"/>
      <c r="X1744" s="27"/>
      <c r="Y1744" s="27"/>
      <c r="Z1744" s="27"/>
      <c r="AA1744" s="27"/>
      <c r="AB1744" s="27"/>
      <c r="AC1744" s="27"/>
      <c r="AD1744" s="27"/>
      <c r="AE1744" s="27"/>
    </row>
    <row r="1745" spans="1:31" ht="14">
      <c r="A1745" s="27"/>
      <c r="B1745" s="27"/>
      <c r="C1745" s="27"/>
      <c r="D1745" s="27"/>
      <c r="E1745" s="27"/>
      <c r="F1745" s="27"/>
      <c r="G1745" s="27"/>
      <c r="H1745" s="27"/>
      <c r="I1745" s="27"/>
      <c r="J1745" s="27"/>
      <c r="K1745" s="27"/>
      <c r="L1745" s="37"/>
      <c r="M1745" s="27"/>
      <c r="N1745" s="27"/>
      <c r="O1745" s="34"/>
      <c r="P1745" s="27"/>
      <c r="Q1745" s="27"/>
      <c r="R1745" s="27"/>
      <c r="S1745" s="27"/>
      <c r="T1745" s="27"/>
      <c r="U1745" s="27"/>
      <c r="V1745" s="27"/>
      <c r="W1745" s="27"/>
      <c r="X1745" s="27"/>
      <c r="Y1745" s="27"/>
      <c r="Z1745" s="27"/>
      <c r="AA1745" s="27"/>
      <c r="AB1745" s="27"/>
      <c r="AC1745" s="27"/>
      <c r="AD1745" s="27"/>
      <c r="AE1745" s="27"/>
    </row>
    <row r="1746" spans="1:31" ht="14">
      <c r="A1746" s="27"/>
      <c r="B1746" s="27"/>
      <c r="C1746" s="27"/>
      <c r="D1746" s="27"/>
      <c r="E1746" s="27"/>
      <c r="F1746" s="27"/>
      <c r="G1746" s="27"/>
      <c r="H1746" s="27"/>
      <c r="I1746" s="27"/>
      <c r="J1746" s="27"/>
      <c r="K1746" s="27"/>
      <c r="L1746" s="37"/>
      <c r="M1746" s="27"/>
      <c r="N1746" s="27"/>
      <c r="O1746" s="34"/>
      <c r="P1746" s="27"/>
      <c r="Q1746" s="27"/>
      <c r="R1746" s="27"/>
      <c r="S1746" s="27"/>
      <c r="T1746" s="27"/>
      <c r="U1746" s="27"/>
      <c r="V1746" s="27"/>
      <c r="W1746" s="27"/>
      <c r="X1746" s="27"/>
      <c r="Y1746" s="27"/>
      <c r="Z1746" s="27"/>
      <c r="AA1746" s="27"/>
      <c r="AB1746" s="27"/>
      <c r="AC1746" s="27"/>
      <c r="AD1746" s="27"/>
      <c r="AE1746" s="27"/>
    </row>
    <row r="1747" spans="1:31" ht="14">
      <c r="A1747" s="27"/>
      <c r="B1747" s="27"/>
      <c r="C1747" s="27"/>
      <c r="D1747" s="27"/>
      <c r="E1747" s="27"/>
      <c r="F1747" s="27"/>
      <c r="G1747" s="27"/>
      <c r="H1747" s="27"/>
      <c r="I1747" s="27"/>
      <c r="J1747" s="27"/>
      <c r="K1747" s="27"/>
      <c r="L1747" s="37"/>
      <c r="M1747" s="27"/>
      <c r="N1747" s="27"/>
      <c r="O1747" s="34"/>
      <c r="P1747" s="27"/>
      <c r="Q1747" s="27"/>
      <c r="R1747" s="27"/>
      <c r="S1747" s="27"/>
      <c r="T1747" s="27"/>
      <c r="U1747" s="27"/>
      <c r="V1747" s="27"/>
      <c r="W1747" s="27"/>
      <c r="X1747" s="27"/>
      <c r="Y1747" s="27"/>
      <c r="Z1747" s="27"/>
      <c r="AA1747" s="27"/>
      <c r="AB1747" s="27"/>
      <c r="AC1747" s="27"/>
      <c r="AD1747" s="27"/>
      <c r="AE1747" s="27"/>
    </row>
    <row r="1748" spans="1:31" ht="14">
      <c r="A1748" s="27"/>
      <c r="B1748" s="27"/>
      <c r="C1748" s="27"/>
      <c r="D1748" s="27"/>
      <c r="E1748" s="27"/>
      <c r="F1748" s="27"/>
      <c r="G1748" s="27"/>
      <c r="H1748" s="27"/>
      <c r="I1748" s="27"/>
      <c r="J1748" s="27"/>
      <c r="K1748" s="27"/>
      <c r="L1748" s="37"/>
      <c r="M1748" s="27"/>
      <c r="N1748" s="27"/>
      <c r="O1748" s="34"/>
      <c r="P1748" s="27"/>
      <c r="Q1748" s="27"/>
      <c r="R1748" s="27"/>
      <c r="S1748" s="27"/>
      <c r="T1748" s="27"/>
      <c r="U1748" s="27"/>
      <c r="V1748" s="27"/>
      <c r="W1748" s="35"/>
      <c r="X1748" s="27"/>
      <c r="Y1748" s="27"/>
      <c r="Z1748" s="27"/>
      <c r="AA1748" s="27"/>
      <c r="AB1748" s="27"/>
      <c r="AC1748" s="27"/>
      <c r="AD1748" s="27"/>
      <c r="AE1748" s="27"/>
    </row>
    <row r="1749" spans="1:31" ht="14">
      <c r="A1749" s="27"/>
      <c r="B1749" s="27"/>
      <c r="C1749" s="27"/>
      <c r="D1749" s="27"/>
      <c r="E1749" s="27"/>
      <c r="F1749" s="27"/>
      <c r="G1749" s="27"/>
      <c r="H1749" s="27"/>
      <c r="I1749" s="27"/>
      <c r="J1749" s="27"/>
      <c r="K1749" s="27"/>
      <c r="L1749" s="37"/>
      <c r="M1749" s="27"/>
      <c r="N1749" s="27"/>
      <c r="O1749" s="34"/>
      <c r="P1749" s="27"/>
      <c r="Q1749" s="27"/>
      <c r="R1749" s="27"/>
      <c r="S1749" s="27"/>
      <c r="T1749" s="27"/>
      <c r="U1749" s="27"/>
      <c r="V1749" s="27"/>
      <c r="W1749" s="27"/>
      <c r="X1749" s="27"/>
      <c r="Y1749" s="27"/>
      <c r="Z1749" s="27"/>
      <c r="AA1749" s="27"/>
      <c r="AB1749" s="27"/>
      <c r="AC1749" s="27"/>
      <c r="AD1749" s="27"/>
      <c r="AE1749" s="27">
        <v>123163338</v>
      </c>
    </row>
    <row r="1750" spans="1:31" ht="14">
      <c r="A1750" s="27"/>
      <c r="B1750" s="27"/>
      <c r="C1750" s="27"/>
      <c r="D1750" s="27"/>
      <c r="E1750" s="27"/>
      <c r="F1750" s="27"/>
      <c r="G1750" s="27"/>
      <c r="H1750" s="27"/>
      <c r="I1750" s="27"/>
      <c r="J1750" s="27"/>
      <c r="K1750" s="27"/>
      <c r="L1750" s="37"/>
      <c r="M1750" s="27"/>
      <c r="N1750" s="27"/>
      <c r="O1750" s="34"/>
      <c r="P1750" s="27"/>
      <c r="Q1750" s="27"/>
      <c r="R1750" s="27"/>
      <c r="S1750" s="27"/>
      <c r="T1750" s="27"/>
      <c r="U1750" s="27"/>
      <c r="V1750" s="27"/>
      <c r="W1750" s="27"/>
      <c r="X1750" s="27"/>
      <c r="Y1750" s="27"/>
      <c r="Z1750" s="27"/>
      <c r="AA1750" s="27"/>
      <c r="AB1750" s="27"/>
      <c r="AC1750" s="27"/>
      <c r="AD1750" s="27"/>
      <c r="AE1750" s="27">
        <v>123163144</v>
      </c>
    </row>
    <row r="1751" spans="1:31" ht="14">
      <c r="A1751" s="27"/>
      <c r="B1751" s="27"/>
      <c r="C1751" s="27"/>
      <c r="D1751" s="27"/>
      <c r="E1751" s="27"/>
      <c r="F1751" s="27"/>
      <c r="G1751" s="27"/>
      <c r="H1751" s="27"/>
      <c r="I1751" s="27"/>
      <c r="J1751" s="27"/>
      <c r="K1751" s="27"/>
      <c r="L1751" s="37"/>
      <c r="M1751" s="27"/>
      <c r="N1751" s="27"/>
      <c r="O1751" s="34"/>
      <c r="P1751" s="27"/>
      <c r="Q1751" s="27"/>
      <c r="R1751" s="27"/>
      <c r="S1751" s="27"/>
      <c r="T1751" s="27"/>
      <c r="U1751" s="27"/>
      <c r="V1751" s="27"/>
      <c r="W1751" s="27"/>
      <c r="X1751" s="27"/>
      <c r="Y1751" s="27"/>
      <c r="Z1751" s="27"/>
      <c r="AA1751" s="27"/>
      <c r="AB1751" s="27"/>
      <c r="AC1751" s="27"/>
      <c r="AD1751" s="27"/>
      <c r="AE1751" s="27"/>
    </row>
    <row r="1752" spans="1:31" ht="14">
      <c r="A1752" s="27"/>
      <c r="B1752" s="27"/>
      <c r="C1752" s="27"/>
      <c r="D1752" s="27"/>
      <c r="E1752" s="27"/>
      <c r="F1752" s="27"/>
      <c r="G1752" s="27"/>
      <c r="H1752" s="27"/>
      <c r="I1752" s="27"/>
      <c r="J1752" s="27"/>
      <c r="K1752" s="27"/>
      <c r="L1752" s="37"/>
      <c r="M1752" s="27"/>
      <c r="N1752" s="27"/>
      <c r="O1752" s="34"/>
      <c r="P1752" s="27"/>
      <c r="Q1752" s="27"/>
      <c r="R1752" s="27"/>
      <c r="S1752" s="27"/>
      <c r="T1752" s="27"/>
      <c r="U1752" s="27"/>
      <c r="V1752" s="27"/>
      <c r="W1752" s="27"/>
      <c r="X1752" s="27"/>
      <c r="Y1752" s="27"/>
      <c r="Z1752" s="27"/>
      <c r="AA1752" s="27"/>
      <c r="AB1752" s="27"/>
      <c r="AC1752" s="27"/>
      <c r="AD1752" s="27"/>
      <c r="AE1752" s="27"/>
    </row>
    <row r="1753" spans="1:31" ht="14">
      <c r="A1753" s="27"/>
      <c r="B1753" s="27"/>
      <c r="C1753" s="27"/>
      <c r="D1753" s="27"/>
      <c r="E1753" s="27"/>
      <c r="F1753" s="27"/>
      <c r="G1753" s="27"/>
      <c r="H1753" s="27"/>
      <c r="I1753" s="27"/>
      <c r="J1753" s="27"/>
      <c r="K1753" s="27"/>
      <c r="L1753" s="37"/>
      <c r="M1753" s="27"/>
      <c r="N1753" s="27"/>
      <c r="O1753" s="34"/>
      <c r="P1753" s="27"/>
      <c r="Q1753" s="27"/>
      <c r="R1753" s="27"/>
      <c r="S1753" s="27"/>
      <c r="T1753" s="27"/>
      <c r="U1753" s="27"/>
      <c r="V1753" s="27"/>
      <c r="W1753" s="27"/>
      <c r="X1753" s="27"/>
      <c r="Y1753" s="27"/>
      <c r="Z1753" s="27"/>
      <c r="AA1753" s="27"/>
      <c r="AB1753" s="27"/>
      <c r="AC1753" s="27"/>
      <c r="AD1753" s="27"/>
      <c r="AE1753" s="27"/>
    </row>
    <row r="1754" spans="1:31" ht="14">
      <c r="A1754" s="27"/>
      <c r="B1754" s="27"/>
      <c r="C1754" s="27"/>
      <c r="D1754" s="27"/>
      <c r="E1754" s="27"/>
      <c r="F1754" s="27"/>
      <c r="G1754" s="27"/>
      <c r="H1754" s="27"/>
      <c r="I1754" s="27"/>
      <c r="J1754" s="27"/>
      <c r="K1754" s="27"/>
      <c r="L1754" s="37"/>
      <c r="M1754" s="27"/>
      <c r="N1754" s="27"/>
      <c r="O1754" s="34"/>
      <c r="P1754" s="27"/>
      <c r="Q1754" s="27"/>
      <c r="R1754" s="27"/>
      <c r="S1754" s="27"/>
      <c r="T1754" s="27"/>
      <c r="U1754" s="27"/>
      <c r="V1754" s="27"/>
      <c r="W1754" s="27"/>
      <c r="X1754" s="27"/>
      <c r="Y1754" s="27"/>
      <c r="Z1754" s="27"/>
      <c r="AA1754" s="27"/>
      <c r="AB1754" s="27"/>
      <c r="AC1754" s="27"/>
      <c r="AD1754" s="27"/>
      <c r="AE1754" s="27">
        <v>123311535</v>
      </c>
    </row>
    <row r="1755" spans="1:31" ht="14">
      <c r="A1755" s="27"/>
      <c r="B1755" s="27"/>
      <c r="C1755" s="27"/>
      <c r="D1755" s="27"/>
      <c r="E1755" s="27"/>
      <c r="F1755" s="27"/>
      <c r="G1755" s="27"/>
      <c r="H1755" s="27"/>
      <c r="I1755" s="27"/>
      <c r="J1755" s="27"/>
      <c r="K1755" s="27"/>
      <c r="L1755" s="37"/>
      <c r="M1755" s="27"/>
      <c r="N1755" s="27"/>
      <c r="O1755" s="34"/>
      <c r="P1755" s="27"/>
      <c r="Q1755" s="27"/>
      <c r="R1755" s="27"/>
      <c r="S1755" s="27"/>
      <c r="T1755" s="27"/>
      <c r="U1755" s="27"/>
      <c r="V1755" s="27"/>
      <c r="W1755" s="27"/>
      <c r="X1755" s="27"/>
      <c r="Y1755" s="27"/>
      <c r="Z1755" s="27"/>
      <c r="AA1755" s="27"/>
      <c r="AB1755" s="27"/>
      <c r="AC1755" s="27"/>
      <c r="AD1755" s="27"/>
      <c r="AE1755" s="27"/>
    </row>
    <row r="1756" spans="1:31" ht="14">
      <c r="A1756" s="27"/>
      <c r="B1756" s="27"/>
      <c r="C1756" s="27"/>
      <c r="D1756" s="27"/>
      <c r="E1756" s="27"/>
      <c r="F1756" s="27"/>
      <c r="G1756" s="27"/>
      <c r="H1756" s="27"/>
      <c r="I1756" s="27"/>
      <c r="J1756" s="27"/>
      <c r="K1756" s="27"/>
      <c r="L1756" s="37"/>
      <c r="M1756" s="27"/>
      <c r="N1756" s="27"/>
      <c r="O1756" s="34"/>
      <c r="P1756" s="27"/>
      <c r="Q1756" s="27"/>
      <c r="R1756" s="27"/>
      <c r="S1756" s="27"/>
      <c r="T1756" s="27"/>
      <c r="U1756" s="27"/>
      <c r="V1756" s="27"/>
      <c r="W1756" s="27"/>
      <c r="X1756" s="27"/>
      <c r="Y1756" s="27"/>
      <c r="Z1756" s="27"/>
      <c r="AA1756" s="27"/>
      <c r="AB1756" s="27"/>
      <c r="AC1756" s="27"/>
      <c r="AD1756" s="27"/>
      <c r="AE1756" s="27"/>
    </row>
    <row r="1757" spans="1:31" ht="14">
      <c r="A1757" s="27"/>
      <c r="B1757" s="27"/>
      <c r="C1757" s="27"/>
      <c r="D1757" s="27"/>
      <c r="E1757" s="27"/>
      <c r="F1757" s="27"/>
      <c r="G1757" s="27"/>
      <c r="H1757" s="27"/>
      <c r="I1757" s="27"/>
      <c r="J1757" s="27"/>
      <c r="K1757" s="27"/>
      <c r="L1757" s="37"/>
      <c r="M1757" s="27"/>
      <c r="N1757" s="27"/>
      <c r="O1757" s="34"/>
      <c r="P1757" s="27"/>
      <c r="Q1757" s="27"/>
      <c r="R1757" s="27"/>
      <c r="S1757" s="27"/>
      <c r="T1757" s="27"/>
      <c r="U1757" s="27"/>
      <c r="V1757" s="27"/>
      <c r="W1757" s="27"/>
      <c r="X1757" s="27"/>
      <c r="Y1757" s="27"/>
      <c r="Z1757" s="27"/>
      <c r="AA1757" s="27"/>
      <c r="AB1757" s="27"/>
      <c r="AC1757" s="27"/>
      <c r="AD1757" s="27"/>
      <c r="AE1757" s="27"/>
    </row>
    <row r="1758" spans="1:31" ht="14">
      <c r="A1758" s="27"/>
      <c r="B1758" s="27"/>
      <c r="C1758" s="27"/>
      <c r="D1758" s="27"/>
      <c r="E1758" s="27"/>
      <c r="F1758" s="27"/>
      <c r="G1758" s="27"/>
      <c r="H1758" s="27"/>
      <c r="I1758" s="27"/>
      <c r="J1758" s="27"/>
      <c r="K1758" s="27"/>
      <c r="L1758" s="37"/>
      <c r="M1758" s="27"/>
      <c r="N1758" s="27"/>
      <c r="O1758" s="34"/>
      <c r="P1758" s="27"/>
      <c r="Q1758" s="27"/>
      <c r="R1758" s="27"/>
      <c r="S1758" s="27"/>
      <c r="T1758" s="27"/>
      <c r="U1758" s="27"/>
      <c r="V1758" s="27"/>
      <c r="W1758" s="27"/>
      <c r="X1758" s="27"/>
      <c r="Y1758" s="27"/>
      <c r="Z1758" s="27"/>
      <c r="AA1758" s="27"/>
      <c r="AB1758" s="27"/>
      <c r="AC1758" s="27"/>
      <c r="AD1758" s="27"/>
      <c r="AE1758" s="27"/>
    </row>
    <row r="1759" spans="1:31" ht="14">
      <c r="A1759" s="27"/>
      <c r="B1759" s="27"/>
      <c r="C1759" s="27"/>
      <c r="D1759" s="27"/>
      <c r="E1759" s="27"/>
      <c r="F1759" s="27"/>
      <c r="G1759" s="27"/>
      <c r="H1759" s="27"/>
      <c r="I1759" s="27"/>
      <c r="J1759" s="27"/>
      <c r="K1759" s="27"/>
      <c r="L1759" s="37"/>
      <c r="M1759" s="27"/>
      <c r="N1759" s="27"/>
      <c r="O1759" s="34"/>
      <c r="P1759" s="27"/>
      <c r="Q1759" s="27"/>
      <c r="R1759" s="27"/>
      <c r="S1759" s="27"/>
      <c r="T1759" s="27"/>
      <c r="U1759" s="27"/>
      <c r="V1759" s="27"/>
      <c r="W1759" s="27"/>
      <c r="X1759" s="27"/>
      <c r="Y1759" s="27"/>
      <c r="Z1759" s="27"/>
      <c r="AA1759" s="27"/>
      <c r="AB1759" s="27"/>
      <c r="AC1759" s="27"/>
      <c r="AD1759" s="27"/>
      <c r="AE1759" s="27">
        <v>123167602</v>
      </c>
    </row>
    <row r="1760" spans="1:31" ht="14">
      <c r="A1760" s="27"/>
      <c r="B1760" s="27"/>
      <c r="C1760" s="27"/>
      <c r="D1760" s="27"/>
      <c r="E1760" s="27"/>
      <c r="F1760" s="27"/>
      <c r="G1760" s="27"/>
      <c r="H1760" s="27"/>
      <c r="I1760" s="27"/>
      <c r="J1760" s="27"/>
      <c r="K1760" s="27"/>
      <c r="L1760" s="37"/>
      <c r="M1760" s="27"/>
      <c r="N1760" s="27"/>
      <c r="O1760" s="34"/>
      <c r="P1760" s="27"/>
      <c r="Q1760" s="27"/>
      <c r="R1760" s="27"/>
      <c r="S1760" s="27"/>
      <c r="T1760" s="27"/>
      <c r="U1760" s="27"/>
      <c r="V1760" s="27"/>
      <c r="W1760" s="27"/>
      <c r="X1760" s="27"/>
      <c r="Y1760" s="27"/>
      <c r="Z1760" s="27"/>
      <c r="AA1760" s="27"/>
      <c r="AB1760" s="27"/>
      <c r="AC1760" s="27"/>
      <c r="AD1760" s="27"/>
      <c r="AE1760" s="27"/>
    </row>
    <row r="1761" spans="1:31" ht="14">
      <c r="A1761" s="27"/>
      <c r="B1761" s="27"/>
      <c r="C1761" s="27"/>
      <c r="D1761" s="27"/>
      <c r="E1761" s="27"/>
      <c r="F1761" s="27"/>
      <c r="G1761" s="27"/>
      <c r="H1761" s="27"/>
      <c r="I1761" s="27"/>
      <c r="J1761" s="27"/>
      <c r="K1761" s="27"/>
      <c r="L1761" s="37"/>
      <c r="M1761" s="27"/>
      <c r="N1761" s="27"/>
      <c r="O1761" s="34"/>
      <c r="P1761" s="27"/>
      <c r="Q1761" s="27"/>
      <c r="R1761" s="27"/>
      <c r="S1761" s="27"/>
      <c r="T1761" s="27"/>
      <c r="U1761" s="27"/>
      <c r="V1761" s="27"/>
      <c r="W1761" s="27"/>
      <c r="X1761" s="27"/>
      <c r="Y1761" s="27"/>
      <c r="Z1761" s="27"/>
      <c r="AA1761" s="27"/>
      <c r="AB1761" s="27"/>
      <c r="AC1761" s="27"/>
      <c r="AD1761" s="27"/>
      <c r="AE1761" s="27">
        <v>123165696</v>
      </c>
    </row>
    <row r="1762" spans="1:31" ht="14">
      <c r="A1762" s="27"/>
      <c r="B1762" s="27"/>
      <c r="C1762" s="27"/>
      <c r="D1762" s="27"/>
      <c r="E1762" s="27"/>
      <c r="F1762" s="27"/>
      <c r="G1762" s="27"/>
      <c r="H1762" s="27"/>
      <c r="I1762" s="27"/>
      <c r="J1762" s="27"/>
      <c r="K1762" s="27"/>
      <c r="L1762" s="37"/>
      <c r="M1762" s="27"/>
      <c r="N1762" s="27"/>
      <c r="O1762" s="34"/>
      <c r="P1762" s="27"/>
      <c r="Q1762" s="27"/>
      <c r="R1762" s="27"/>
      <c r="S1762" s="27"/>
      <c r="T1762" s="27"/>
      <c r="U1762" s="27"/>
      <c r="V1762" s="27"/>
      <c r="W1762" s="27"/>
      <c r="X1762" s="27"/>
      <c r="Y1762" s="27"/>
      <c r="Z1762" s="27"/>
      <c r="AA1762" s="27"/>
      <c r="AB1762" s="27"/>
      <c r="AC1762" s="27"/>
      <c r="AD1762" s="27"/>
      <c r="AE1762" s="27"/>
    </row>
    <row r="1763" spans="1:31" ht="14">
      <c r="A1763" s="27"/>
      <c r="B1763" s="27"/>
      <c r="C1763" s="27"/>
      <c r="D1763" s="27"/>
      <c r="E1763" s="27"/>
      <c r="F1763" s="27"/>
      <c r="G1763" s="27"/>
      <c r="H1763" s="27"/>
      <c r="I1763" s="27"/>
      <c r="J1763" s="27"/>
      <c r="K1763" s="27"/>
      <c r="L1763" s="37"/>
      <c r="M1763" s="27"/>
      <c r="N1763" s="27"/>
      <c r="O1763" s="34"/>
      <c r="P1763" s="27"/>
      <c r="Q1763" s="27"/>
      <c r="R1763" s="27"/>
      <c r="S1763" s="27"/>
      <c r="T1763" s="27"/>
      <c r="U1763" s="27"/>
      <c r="V1763" s="27"/>
      <c r="W1763" s="27"/>
      <c r="X1763" s="27"/>
      <c r="Y1763" s="27"/>
      <c r="Z1763" s="27"/>
      <c r="AA1763" s="27"/>
      <c r="AB1763" s="27"/>
      <c r="AC1763" s="27"/>
      <c r="AD1763" s="27"/>
      <c r="AE1763" s="27"/>
    </row>
    <row r="1764" spans="1:31" ht="14">
      <c r="A1764" s="27"/>
      <c r="B1764" s="27"/>
      <c r="C1764" s="27"/>
      <c r="D1764" s="27"/>
      <c r="E1764" s="27"/>
      <c r="F1764" s="27"/>
      <c r="G1764" s="27"/>
      <c r="H1764" s="27"/>
      <c r="I1764" s="27"/>
      <c r="J1764" s="27"/>
      <c r="K1764" s="27"/>
      <c r="L1764" s="37"/>
      <c r="M1764" s="27"/>
      <c r="N1764" s="27"/>
      <c r="O1764" s="34"/>
      <c r="P1764" s="27"/>
      <c r="Q1764" s="27"/>
      <c r="R1764" s="27"/>
      <c r="S1764" s="27"/>
      <c r="T1764" s="27"/>
      <c r="U1764" s="27"/>
      <c r="V1764" s="27"/>
      <c r="W1764" s="27"/>
      <c r="X1764" s="27"/>
      <c r="Y1764" s="27"/>
      <c r="Z1764" s="27"/>
      <c r="AA1764" s="27"/>
      <c r="AB1764" s="27"/>
      <c r="AC1764" s="27"/>
      <c r="AD1764" s="27"/>
      <c r="AE1764" s="27"/>
    </row>
    <row r="1765" spans="1:31" ht="14">
      <c r="A1765" s="27"/>
      <c r="B1765" s="27"/>
      <c r="C1765" s="27"/>
      <c r="D1765" s="27"/>
      <c r="E1765" s="27"/>
      <c r="F1765" s="27"/>
      <c r="G1765" s="27"/>
      <c r="H1765" s="27"/>
      <c r="I1765" s="27"/>
      <c r="J1765" s="27"/>
      <c r="K1765" s="27"/>
      <c r="L1765" s="37"/>
      <c r="M1765" s="27"/>
      <c r="N1765" s="27"/>
      <c r="O1765" s="34"/>
      <c r="P1765" s="27"/>
      <c r="Q1765" s="27"/>
      <c r="R1765" s="27"/>
      <c r="S1765" s="27"/>
      <c r="T1765" s="27"/>
      <c r="U1765" s="27"/>
      <c r="V1765" s="27"/>
      <c r="W1765" s="27"/>
      <c r="X1765" s="27"/>
      <c r="Y1765" s="27"/>
      <c r="Z1765" s="27"/>
      <c r="AA1765" s="27"/>
      <c r="AB1765" s="27"/>
      <c r="AC1765" s="27"/>
      <c r="AD1765" s="27"/>
      <c r="AE1765" s="27"/>
    </row>
    <row r="1766" spans="1:31" ht="14">
      <c r="A1766" s="27"/>
      <c r="B1766" s="27"/>
      <c r="C1766" s="27"/>
      <c r="D1766" s="27"/>
      <c r="E1766" s="27"/>
      <c r="F1766" s="27"/>
      <c r="G1766" s="27"/>
      <c r="H1766" s="27"/>
      <c r="I1766" s="27"/>
      <c r="J1766" s="27"/>
      <c r="K1766" s="27"/>
      <c r="L1766" s="37"/>
      <c r="M1766" s="27"/>
      <c r="N1766" s="27"/>
      <c r="O1766" s="34"/>
      <c r="P1766" s="27"/>
      <c r="Q1766" s="27"/>
      <c r="R1766" s="27"/>
      <c r="S1766" s="27"/>
      <c r="T1766" s="27"/>
      <c r="U1766" s="27"/>
      <c r="V1766" s="27"/>
      <c r="W1766" s="27"/>
      <c r="X1766" s="27"/>
      <c r="Y1766" s="27"/>
      <c r="Z1766" s="27"/>
      <c r="AA1766" s="27"/>
      <c r="AB1766" s="27"/>
      <c r="AC1766" s="27"/>
      <c r="AD1766" s="27"/>
      <c r="AE1766" s="27"/>
    </row>
    <row r="1767" spans="1:31" ht="14">
      <c r="A1767" s="27"/>
      <c r="B1767" s="27"/>
      <c r="C1767" s="27"/>
      <c r="D1767" s="27"/>
      <c r="E1767" s="27"/>
      <c r="F1767" s="27"/>
      <c r="G1767" s="27"/>
      <c r="H1767" s="27"/>
      <c r="I1767" s="27"/>
      <c r="J1767" s="27"/>
      <c r="K1767" s="27"/>
      <c r="L1767" s="37"/>
      <c r="M1767" s="27"/>
      <c r="N1767" s="27"/>
      <c r="O1767" s="34"/>
      <c r="P1767" s="27"/>
      <c r="Q1767" s="27"/>
      <c r="R1767" s="27"/>
      <c r="S1767" s="27"/>
      <c r="T1767" s="27"/>
      <c r="U1767" s="27"/>
      <c r="V1767" s="27"/>
      <c r="W1767" s="27"/>
      <c r="X1767" s="27"/>
      <c r="Y1767" s="27"/>
      <c r="Z1767" s="27"/>
      <c r="AA1767" s="27"/>
      <c r="AB1767" s="27"/>
      <c r="AC1767" s="27"/>
      <c r="AD1767" s="27"/>
      <c r="AE1767" s="27"/>
    </row>
    <row r="1768" spans="1:31" ht="14">
      <c r="A1768" s="27"/>
      <c r="B1768" s="27"/>
      <c r="C1768" s="27"/>
      <c r="D1768" s="27"/>
      <c r="E1768" s="27"/>
      <c r="F1768" s="27"/>
      <c r="G1768" s="27"/>
      <c r="H1768" s="27"/>
      <c r="I1768" s="27"/>
      <c r="J1768" s="27"/>
      <c r="K1768" s="27"/>
      <c r="L1768" s="37"/>
      <c r="M1768" s="27"/>
      <c r="N1768" s="27"/>
      <c r="O1768" s="34"/>
      <c r="P1768" s="27"/>
      <c r="Q1768" s="27"/>
      <c r="R1768" s="27"/>
      <c r="S1768" s="27"/>
      <c r="T1768" s="27"/>
      <c r="U1768" s="27"/>
      <c r="V1768" s="27"/>
      <c r="W1768" s="27"/>
      <c r="X1768" s="27"/>
      <c r="Y1768" s="27"/>
      <c r="Z1768" s="27"/>
      <c r="AA1768" s="27"/>
      <c r="AB1768" s="27"/>
      <c r="AC1768" s="27"/>
      <c r="AD1768" s="27"/>
      <c r="AE1768" s="27"/>
    </row>
    <row r="1769" spans="1:31" ht="14">
      <c r="A1769" s="27"/>
      <c r="B1769" s="27"/>
      <c r="C1769" s="27"/>
      <c r="D1769" s="27"/>
      <c r="E1769" s="27"/>
      <c r="F1769" s="27"/>
      <c r="G1769" s="27"/>
      <c r="H1769" s="27"/>
      <c r="I1769" s="27"/>
      <c r="J1769" s="27"/>
      <c r="K1769" s="27"/>
      <c r="L1769" s="37"/>
      <c r="M1769" s="27"/>
      <c r="N1769" s="27"/>
      <c r="O1769" s="34"/>
      <c r="P1769" s="27"/>
      <c r="Q1769" s="27"/>
      <c r="R1769" s="27"/>
      <c r="S1769" s="27"/>
      <c r="T1769" s="27"/>
      <c r="U1769" s="27"/>
      <c r="V1769" s="27"/>
      <c r="W1769" s="27"/>
      <c r="X1769" s="27"/>
      <c r="Y1769" s="27"/>
      <c r="Z1769" s="27"/>
      <c r="AA1769" s="27"/>
      <c r="AB1769" s="27"/>
      <c r="AC1769" s="27"/>
      <c r="AD1769" s="27"/>
      <c r="AE1769" s="27"/>
    </row>
    <row r="1770" spans="1:31" ht="14">
      <c r="A1770" s="27"/>
      <c r="B1770" s="27"/>
      <c r="C1770" s="27"/>
      <c r="D1770" s="27"/>
      <c r="E1770" s="27"/>
      <c r="F1770" s="27"/>
      <c r="G1770" s="27"/>
      <c r="H1770" s="27"/>
      <c r="I1770" s="27"/>
      <c r="J1770" s="27"/>
      <c r="K1770" s="27"/>
      <c r="L1770" s="37"/>
      <c r="M1770" s="27"/>
      <c r="N1770" s="27"/>
      <c r="O1770" s="34"/>
      <c r="P1770" s="27"/>
      <c r="Q1770" s="27"/>
      <c r="R1770" s="27"/>
      <c r="S1770" s="27"/>
      <c r="T1770" s="27"/>
      <c r="U1770" s="27"/>
      <c r="V1770" s="27"/>
      <c r="W1770" s="27"/>
      <c r="X1770" s="27"/>
      <c r="Y1770" s="27"/>
      <c r="Z1770" s="27"/>
      <c r="AA1770" s="27"/>
      <c r="AB1770" s="27"/>
      <c r="AC1770" s="27"/>
      <c r="AD1770" s="27"/>
      <c r="AE1770" s="27"/>
    </row>
    <row r="1771" spans="1:31" ht="14">
      <c r="A1771" s="27"/>
      <c r="B1771" s="27"/>
      <c r="C1771" s="27"/>
      <c r="D1771" s="27"/>
      <c r="E1771" s="27"/>
      <c r="F1771" s="27"/>
      <c r="G1771" s="27"/>
      <c r="H1771" s="27"/>
      <c r="I1771" s="27"/>
      <c r="J1771" s="27"/>
      <c r="K1771" s="27"/>
      <c r="L1771" s="37"/>
      <c r="M1771" s="27"/>
      <c r="N1771" s="27"/>
      <c r="O1771" s="34"/>
      <c r="P1771" s="27"/>
      <c r="Q1771" s="27"/>
      <c r="R1771" s="27"/>
      <c r="S1771" s="27"/>
      <c r="T1771" s="27"/>
      <c r="U1771" s="27"/>
      <c r="V1771" s="27"/>
      <c r="W1771" s="27"/>
      <c r="X1771" s="27"/>
      <c r="Y1771" s="27"/>
      <c r="Z1771" s="27"/>
      <c r="AA1771" s="27"/>
      <c r="AB1771" s="27"/>
      <c r="AC1771" s="27"/>
      <c r="AD1771" s="27"/>
      <c r="AE1771" s="27"/>
    </row>
    <row r="1772" spans="1:31" ht="14">
      <c r="A1772" s="27"/>
      <c r="B1772" s="27"/>
      <c r="C1772" s="27"/>
      <c r="D1772" s="27"/>
      <c r="E1772" s="27"/>
      <c r="F1772" s="27"/>
      <c r="G1772" s="27"/>
      <c r="H1772" s="27"/>
      <c r="I1772" s="27"/>
      <c r="J1772" s="27"/>
      <c r="K1772" s="27"/>
      <c r="L1772" s="37"/>
      <c r="M1772" s="27"/>
      <c r="N1772" s="27"/>
      <c r="O1772" s="34"/>
      <c r="P1772" s="27"/>
      <c r="Q1772" s="27"/>
      <c r="R1772" s="27"/>
      <c r="S1772" s="27"/>
      <c r="T1772" s="27"/>
      <c r="U1772" s="27"/>
      <c r="V1772" s="27"/>
      <c r="W1772" s="27"/>
      <c r="X1772" s="27"/>
      <c r="Y1772" s="27"/>
      <c r="Z1772" s="27"/>
      <c r="AA1772" s="27"/>
      <c r="AB1772" s="27"/>
      <c r="AC1772" s="27"/>
      <c r="AD1772" s="27"/>
      <c r="AE1772" s="27"/>
    </row>
    <row r="1773" spans="1:31" ht="14">
      <c r="A1773" s="27"/>
      <c r="B1773" s="27"/>
      <c r="C1773" s="27"/>
      <c r="D1773" s="27"/>
      <c r="E1773" s="27"/>
      <c r="F1773" s="27"/>
      <c r="G1773" s="27"/>
      <c r="H1773" s="27"/>
      <c r="I1773" s="27"/>
      <c r="J1773" s="27"/>
      <c r="K1773" s="27"/>
      <c r="L1773" s="37"/>
      <c r="M1773" s="27"/>
      <c r="N1773" s="27"/>
      <c r="O1773" s="34"/>
      <c r="P1773" s="27"/>
      <c r="Q1773" s="27"/>
      <c r="R1773" s="27"/>
      <c r="S1773" s="27"/>
      <c r="T1773" s="27"/>
      <c r="U1773" s="27"/>
      <c r="V1773" s="27"/>
      <c r="W1773" s="27"/>
      <c r="X1773" s="27"/>
      <c r="Y1773" s="27"/>
      <c r="Z1773" s="27"/>
      <c r="AA1773" s="27"/>
      <c r="AB1773" s="27"/>
      <c r="AC1773" s="27"/>
      <c r="AD1773" s="27"/>
      <c r="AE1773" s="27"/>
    </row>
    <row r="1774" spans="1:31" ht="14">
      <c r="A1774" s="27"/>
      <c r="B1774" s="27"/>
      <c r="C1774" s="27"/>
      <c r="D1774" s="27"/>
      <c r="E1774" s="27"/>
      <c r="F1774" s="27"/>
      <c r="G1774" s="27"/>
      <c r="H1774" s="27"/>
      <c r="I1774" s="27"/>
      <c r="J1774" s="27"/>
      <c r="K1774" s="27"/>
      <c r="L1774" s="37"/>
      <c r="M1774" s="27"/>
      <c r="N1774" s="27"/>
      <c r="O1774" s="34"/>
      <c r="P1774" s="27"/>
      <c r="Q1774" s="27"/>
      <c r="R1774" s="27"/>
      <c r="S1774" s="27"/>
      <c r="T1774" s="27"/>
      <c r="U1774" s="27"/>
      <c r="V1774" s="27"/>
      <c r="W1774" s="27"/>
      <c r="X1774" s="27"/>
      <c r="Y1774" s="27"/>
      <c r="Z1774" s="27"/>
      <c r="AA1774" s="27"/>
      <c r="AB1774" s="27"/>
      <c r="AC1774" s="27"/>
      <c r="AD1774" s="27"/>
      <c r="AE1774" s="27"/>
    </row>
    <row r="1775" spans="1:31" ht="14">
      <c r="A1775" s="27"/>
      <c r="B1775" s="27"/>
      <c r="C1775" s="27"/>
      <c r="D1775" s="27"/>
      <c r="E1775" s="27"/>
      <c r="F1775" s="27"/>
      <c r="G1775" s="27"/>
      <c r="H1775" s="27"/>
      <c r="I1775" s="27"/>
      <c r="J1775" s="27"/>
      <c r="K1775" s="27"/>
      <c r="L1775" s="37"/>
      <c r="M1775" s="27"/>
      <c r="N1775" s="27"/>
      <c r="O1775" s="34"/>
      <c r="P1775" s="27"/>
      <c r="Q1775" s="27"/>
      <c r="R1775" s="27"/>
      <c r="S1775" s="27"/>
      <c r="T1775" s="27"/>
      <c r="U1775" s="27"/>
      <c r="V1775" s="27"/>
      <c r="W1775" s="27"/>
      <c r="X1775" s="27"/>
      <c r="Y1775" s="27"/>
      <c r="Z1775" s="27"/>
      <c r="AA1775" s="27"/>
      <c r="AB1775" s="27"/>
      <c r="AC1775" s="27"/>
      <c r="AD1775" s="27"/>
      <c r="AE1775" s="27"/>
    </row>
    <row r="1776" spans="1:31" ht="14">
      <c r="A1776" s="27"/>
      <c r="B1776" s="27"/>
      <c r="C1776" s="27"/>
      <c r="D1776" s="27"/>
      <c r="E1776" s="27"/>
      <c r="F1776" s="27"/>
      <c r="G1776" s="27"/>
      <c r="H1776" s="27"/>
      <c r="I1776" s="27"/>
      <c r="J1776" s="27"/>
      <c r="K1776" s="27"/>
      <c r="L1776" s="37"/>
      <c r="M1776" s="27"/>
      <c r="N1776" s="27"/>
      <c r="O1776" s="34"/>
      <c r="P1776" s="27"/>
      <c r="Q1776" s="27"/>
      <c r="R1776" s="27"/>
      <c r="S1776" s="27"/>
      <c r="T1776" s="27"/>
      <c r="U1776" s="27"/>
      <c r="V1776" s="27"/>
      <c r="W1776" s="27"/>
      <c r="X1776" s="27"/>
      <c r="Y1776" s="27"/>
      <c r="Z1776" s="27"/>
      <c r="AA1776" s="27"/>
      <c r="AB1776" s="27"/>
      <c r="AC1776" s="27"/>
      <c r="AD1776" s="27"/>
      <c r="AE1776" s="27"/>
    </row>
    <row r="1777" spans="1:31" ht="14">
      <c r="A1777" s="27"/>
      <c r="B1777" s="27"/>
      <c r="C1777" s="27"/>
      <c r="D1777" s="27"/>
      <c r="E1777" s="27"/>
      <c r="F1777" s="27"/>
      <c r="G1777" s="27"/>
      <c r="H1777" s="27"/>
      <c r="I1777" s="27"/>
      <c r="J1777" s="27"/>
      <c r="K1777" s="27"/>
      <c r="L1777" s="37"/>
      <c r="M1777" s="27"/>
      <c r="N1777" s="27"/>
      <c r="O1777" s="34"/>
      <c r="P1777" s="27"/>
      <c r="Q1777" s="27"/>
      <c r="R1777" s="27"/>
      <c r="S1777" s="27"/>
      <c r="T1777" s="27"/>
      <c r="U1777" s="27"/>
      <c r="V1777" s="27"/>
      <c r="W1777" s="27"/>
      <c r="X1777" s="27"/>
      <c r="Y1777" s="27"/>
      <c r="Z1777" s="27"/>
      <c r="AA1777" s="27"/>
      <c r="AB1777" s="27"/>
      <c r="AC1777" s="27"/>
      <c r="AD1777" s="27"/>
      <c r="AE1777" s="27"/>
    </row>
    <row r="1778" spans="1:31" ht="14">
      <c r="A1778" s="27"/>
      <c r="B1778" s="27"/>
      <c r="C1778" s="27"/>
      <c r="D1778" s="27"/>
      <c r="E1778" s="27"/>
      <c r="F1778" s="27"/>
      <c r="G1778" s="27"/>
      <c r="H1778" s="27"/>
      <c r="I1778" s="27"/>
      <c r="J1778" s="27"/>
      <c r="K1778" s="27"/>
      <c r="L1778" s="37"/>
      <c r="M1778" s="27"/>
      <c r="N1778" s="27"/>
      <c r="O1778" s="34"/>
      <c r="P1778" s="27"/>
      <c r="Q1778" s="27"/>
      <c r="R1778" s="27"/>
      <c r="S1778" s="27"/>
      <c r="T1778" s="27"/>
      <c r="U1778" s="27"/>
      <c r="V1778" s="27"/>
      <c r="W1778" s="27"/>
      <c r="X1778" s="27"/>
      <c r="Y1778" s="27"/>
      <c r="Z1778" s="27"/>
      <c r="AA1778" s="27"/>
      <c r="AB1778" s="27"/>
      <c r="AC1778" s="27"/>
      <c r="AD1778" s="27"/>
      <c r="AE1778" s="27"/>
    </row>
    <row r="1779" spans="1:31" ht="14">
      <c r="A1779" s="27"/>
      <c r="B1779" s="27"/>
      <c r="C1779" s="27"/>
      <c r="D1779" s="27"/>
      <c r="E1779" s="27"/>
      <c r="F1779" s="27"/>
      <c r="G1779" s="27"/>
      <c r="H1779" s="27"/>
      <c r="I1779" s="27"/>
      <c r="J1779" s="27"/>
      <c r="K1779" s="27"/>
      <c r="L1779" s="37"/>
      <c r="M1779" s="27"/>
      <c r="N1779" s="27"/>
      <c r="O1779" s="34"/>
      <c r="P1779" s="27"/>
      <c r="Q1779" s="27"/>
      <c r="R1779" s="27"/>
      <c r="S1779" s="27"/>
      <c r="T1779" s="27"/>
      <c r="U1779" s="27"/>
      <c r="V1779" s="27"/>
      <c r="W1779" s="27"/>
      <c r="X1779" s="27"/>
      <c r="Y1779" s="27"/>
      <c r="Z1779" s="27"/>
      <c r="AA1779" s="27"/>
      <c r="AB1779" s="27"/>
      <c r="AC1779" s="27"/>
      <c r="AD1779" s="27"/>
      <c r="AE1779" s="27">
        <v>123170185</v>
      </c>
    </row>
    <row r="1780" spans="1:31" ht="14">
      <c r="A1780" s="27"/>
      <c r="B1780" s="27"/>
      <c r="C1780" s="27"/>
      <c r="D1780" s="27"/>
      <c r="E1780" s="27"/>
      <c r="F1780" s="27"/>
      <c r="G1780" s="27"/>
      <c r="H1780" s="27"/>
      <c r="I1780" s="27"/>
      <c r="J1780" s="27"/>
      <c r="K1780" s="27"/>
      <c r="L1780" s="37"/>
      <c r="M1780" s="27"/>
      <c r="N1780" s="27"/>
      <c r="O1780" s="34"/>
      <c r="P1780" s="27"/>
      <c r="Q1780" s="27"/>
      <c r="R1780" s="27"/>
      <c r="S1780" s="27"/>
      <c r="T1780" s="27"/>
      <c r="U1780" s="27"/>
      <c r="V1780" s="27"/>
      <c r="W1780" s="27"/>
      <c r="X1780" s="27"/>
      <c r="Y1780" s="27"/>
      <c r="Z1780" s="27"/>
      <c r="AA1780" s="27"/>
      <c r="AB1780" s="27"/>
      <c r="AC1780" s="27"/>
      <c r="AD1780" s="27"/>
      <c r="AE1780" s="27"/>
    </row>
    <row r="1781" spans="1:31" ht="14">
      <c r="A1781" s="27"/>
      <c r="B1781" s="27"/>
      <c r="C1781" s="27"/>
      <c r="D1781" s="27"/>
      <c r="E1781" s="27"/>
      <c r="F1781" s="27"/>
      <c r="G1781" s="27"/>
      <c r="H1781" s="27"/>
      <c r="I1781" s="27"/>
      <c r="J1781" s="27"/>
      <c r="K1781" s="27"/>
      <c r="L1781" s="37"/>
      <c r="M1781" s="27"/>
      <c r="N1781" s="27"/>
      <c r="O1781" s="34"/>
      <c r="P1781" s="27"/>
      <c r="Q1781" s="27"/>
      <c r="R1781" s="27"/>
      <c r="S1781" s="27"/>
      <c r="T1781" s="27"/>
      <c r="U1781" s="27"/>
      <c r="V1781" s="27"/>
      <c r="W1781" s="27"/>
      <c r="X1781" s="27"/>
      <c r="Y1781" s="27"/>
      <c r="Z1781" s="27"/>
      <c r="AA1781" s="27"/>
      <c r="AB1781" s="27"/>
      <c r="AC1781" s="27"/>
      <c r="AD1781" s="27"/>
      <c r="AE1781" s="27"/>
    </row>
    <row r="1782" spans="1:31" ht="14">
      <c r="A1782" s="27"/>
      <c r="B1782" s="27"/>
      <c r="C1782" s="27"/>
      <c r="D1782" s="27"/>
      <c r="E1782" s="27"/>
      <c r="F1782" s="27"/>
      <c r="G1782" s="27"/>
      <c r="H1782" s="27"/>
      <c r="I1782" s="27"/>
      <c r="J1782" s="27"/>
      <c r="K1782" s="27"/>
      <c r="L1782" s="37"/>
      <c r="M1782" s="27"/>
      <c r="N1782" s="27"/>
      <c r="O1782" s="34"/>
      <c r="P1782" s="27"/>
      <c r="Q1782" s="27"/>
      <c r="R1782" s="27"/>
      <c r="S1782" s="27"/>
      <c r="T1782" s="27"/>
      <c r="U1782" s="27"/>
      <c r="V1782" s="27"/>
      <c r="W1782" s="27"/>
      <c r="X1782" s="27"/>
      <c r="Y1782" s="27"/>
      <c r="Z1782" s="27"/>
      <c r="AA1782" s="27"/>
      <c r="AB1782" s="27"/>
      <c r="AC1782" s="27"/>
      <c r="AD1782" s="27"/>
      <c r="AE1782" s="27"/>
    </row>
    <row r="1783" spans="1:31" ht="14">
      <c r="A1783" s="27"/>
      <c r="B1783" s="27"/>
      <c r="C1783" s="27"/>
      <c r="D1783" s="27"/>
      <c r="E1783" s="27"/>
      <c r="F1783" s="27"/>
      <c r="G1783" s="27"/>
      <c r="H1783" s="27"/>
      <c r="I1783" s="27"/>
      <c r="J1783" s="27"/>
      <c r="K1783" s="27"/>
      <c r="L1783" s="37"/>
      <c r="M1783" s="27"/>
      <c r="N1783" s="27"/>
      <c r="O1783" s="34"/>
      <c r="P1783" s="27"/>
      <c r="Q1783" s="27"/>
      <c r="R1783" s="27"/>
      <c r="S1783" s="27"/>
      <c r="T1783" s="27"/>
      <c r="U1783" s="27"/>
      <c r="V1783" s="27"/>
      <c r="W1783" s="27"/>
      <c r="X1783" s="27"/>
      <c r="Y1783" s="27"/>
      <c r="Z1783" s="27"/>
      <c r="AA1783" s="27"/>
      <c r="AB1783" s="27"/>
      <c r="AC1783" s="27"/>
      <c r="AD1783" s="27"/>
      <c r="AE1783" s="27"/>
    </row>
    <row r="1784" spans="1:31" ht="14">
      <c r="A1784" s="27"/>
      <c r="B1784" s="27"/>
      <c r="C1784" s="27"/>
      <c r="D1784" s="27"/>
      <c r="E1784" s="27"/>
      <c r="F1784" s="27"/>
      <c r="G1784" s="27"/>
      <c r="H1784" s="27"/>
      <c r="I1784" s="27"/>
      <c r="J1784" s="27"/>
      <c r="K1784" s="27"/>
      <c r="L1784" s="37"/>
      <c r="M1784" s="27"/>
      <c r="N1784" s="27"/>
      <c r="O1784" s="34"/>
      <c r="P1784" s="27"/>
      <c r="Q1784" s="27"/>
      <c r="R1784" s="27"/>
      <c r="S1784" s="27"/>
      <c r="T1784" s="27"/>
      <c r="U1784" s="27"/>
      <c r="V1784" s="27"/>
      <c r="W1784" s="27"/>
      <c r="X1784" s="27"/>
      <c r="Y1784" s="27"/>
      <c r="Z1784" s="27"/>
      <c r="AA1784" s="27"/>
      <c r="AB1784" s="27"/>
      <c r="AC1784" s="27"/>
      <c r="AD1784" s="27"/>
      <c r="AE1784" s="27"/>
    </row>
    <row r="1785" spans="1:31" ht="14">
      <c r="A1785" s="27"/>
      <c r="B1785" s="27"/>
      <c r="C1785" s="27"/>
      <c r="D1785" s="27"/>
      <c r="E1785" s="27"/>
      <c r="F1785" s="27"/>
      <c r="G1785" s="27"/>
      <c r="H1785" s="27"/>
      <c r="I1785" s="27"/>
      <c r="J1785" s="27"/>
      <c r="K1785" s="27"/>
      <c r="L1785" s="37"/>
      <c r="M1785" s="27"/>
      <c r="N1785" s="27"/>
      <c r="O1785" s="34"/>
      <c r="P1785" s="27"/>
      <c r="Q1785" s="27"/>
      <c r="R1785" s="27"/>
      <c r="S1785" s="27"/>
      <c r="T1785" s="27"/>
      <c r="U1785" s="27"/>
      <c r="V1785" s="27"/>
      <c r="W1785" s="27"/>
      <c r="X1785" s="27"/>
      <c r="Y1785" s="27"/>
      <c r="Z1785" s="27"/>
      <c r="AA1785" s="27"/>
      <c r="AB1785" s="27"/>
      <c r="AC1785" s="27"/>
      <c r="AD1785" s="27"/>
      <c r="AE1785" s="27"/>
    </row>
    <row r="1786" spans="1:31" ht="14">
      <c r="A1786" s="27"/>
      <c r="B1786" s="27"/>
      <c r="C1786" s="27"/>
      <c r="D1786" s="27"/>
      <c r="E1786" s="27"/>
      <c r="F1786" s="27"/>
      <c r="G1786" s="27"/>
      <c r="H1786" s="27"/>
      <c r="I1786" s="27"/>
      <c r="J1786" s="27"/>
      <c r="K1786" s="27"/>
      <c r="L1786" s="37"/>
      <c r="M1786" s="27"/>
      <c r="N1786" s="27"/>
      <c r="O1786" s="34"/>
      <c r="P1786" s="27"/>
      <c r="Q1786" s="27"/>
      <c r="R1786" s="27"/>
      <c r="S1786" s="27"/>
      <c r="T1786" s="27"/>
      <c r="U1786" s="27"/>
      <c r="V1786" s="27"/>
      <c r="W1786" s="27"/>
      <c r="X1786" s="27"/>
      <c r="Y1786" s="27"/>
      <c r="Z1786" s="27"/>
      <c r="AA1786" s="27"/>
      <c r="AB1786" s="27"/>
      <c r="AC1786" s="27"/>
      <c r="AD1786" s="27"/>
      <c r="AE1786" s="27"/>
    </row>
    <row r="1787" spans="1:31" ht="14">
      <c r="A1787" s="27"/>
      <c r="B1787" s="27"/>
      <c r="C1787" s="27"/>
      <c r="D1787" s="27"/>
      <c r="E1787" s="27"/>
      <c r="F1787" s="27"/>
      <c r="G1787" s="27"/>
      <c r="H1787" s="27"/>
      <c r="I1787" s="27"/>
      <c r="J1787" s="27"/>
      <c r="K1787" s="27"/>
      <c r="L1787" s="37"/>
      <c r="M1787" s="27"/>
      <c r="N1787" s="27"/>
      <c r="O1787" s="34"/>
      <c r="P1787" s="27"/>
      <c r="Q1787" s="27"/>
      <c r="R1787" s="27"/>
      <c r="S1787" s="27"/>
      <c r="T1787" s="27"/>
      <c r="U1787" s="27"/>
      <c r="V1787" s="27"/>
      <c r="W1787" s="27"/>
      <c r="X1787" s="27"/>
      <c r="Y1787" s="27"/>
      <c r="Z1787" s="27"/>
      <c r="AA1787" s="27"/>
      <c r="AB1787" s="27"/>
      <c r="AC1787" s="27"/>
      <c r="AD1787" s="27"/>
      <c r="AE1787" s="27">
        <v>123181454</v>
      </c>
    </row>
    <row r="1788" spans="1:31" ht="14">
      <c r="A1788" s="27"/>
      <c r="B1788" s="27"/>
      <c r="C1788" s="27"/>
      <c r="D1788" s="27"/>
      <c r="E1788" s="27"/>
      <c r="F1788" s="27"/>
      <c r="G1788" s="27"/>
      <c r="H1788" s="27"/>
      <c r="I1788" s="27"/>
      <c r="J1788" s="27"/>
      <c r="K1788" s="27"/>
      <c r="L1788" s="37"/>
      <c r="M1788" s="27"/>
      <c r="N1788" s="27"/>
      <c r="O1788" s="34"/>
      <c r="P1788" s="27"/>
      <c r="Q1788" s="27"/>
      <c r="R1788" s="27"/>
      <c r="S1788" s="27"/>
      <c r="T1788" s="27"/>
      <c r="U1788" s="27"/>
      <c r="V1788" s="27"/>
      <c r="W1788" s="27"/>
      <c r="X1788" s="27"/>
      <c r="Y1788" s="27"/>
      <c r="Z1788" s="27"/>
      <c r="AA1788" s="27"/>
      <c r="AB1788" s="27"/>
      <c r="AC1788" s="27"/>
      <c r="AD1788" s="27"/>
      <c r="AE1788" s="27">
        <v>123230716</v>
      </c>
    </row>
    <row r="1789" spans="1:31" ht="14">
      <c r="A1789" s="27"/>
      <c r="B1789" s="27"/>
      <c r="C1789" s="27"/>
      <c r="D1789" s="27"/>
      <c r="E1789" s="27"/>
      <c r="F1789" s="27"/>
      <c r="G1789" s="27"/>
      <c r="H1789" s="27"/>
      <c r="I1789" s="27"/>
      <c r="J1789" s="27"/>
      <c r="K1789" s="27"/>
      <c r="L1789" s="37"/>
      <c r="M1789" s="27"/>
      <c r="N1789" s="27"/>
      <c r="O1789" s="34"/>
      <c r="P1789" s="27"/>
      <c r="Q1789" s="27"/>
      <c r="R1789" s="27"/>
      <c r="S1789" s="27"/>
      <c r="T1789" s="27"/>
      <c r="U1789" s="27"/>
      <c r="V1789" s="27"/>
      <c r="W1789" s="27"/>
      <c r="X1789" s="27"/>
      <c r="Y1789" s="27"/>
      <c r="Z1789" s="27"/>
      <c r="AA1789" s="27"/>
      <c r="AB1789" s="27"/>
      <c r="AC1789" s="27"/>
      <c r="AD1789" s="27"/>
      <c r="AE1789" s="27"/>
    </row>
    <row r="1790" spans="1:31" ht="14">
      <c r="A1790" s="27"/>
      <c r="B1790" s="27"/>
      <c r="C1790" s="27"/>
      <c r="D1790" s="27"/>
      <c r="E1790" s="27"/>
      <c r="F1790" s="27"/>
      <c r="G1790" s="27"/>
      <c r="H1790" s="27"/>
      <c r="I1790" s="27"/>
      <c r="J1790" s="27"/>
      <c r="K1790" s="27"/>
      <c r="L1790" s="37"/>
      <c r="M1790" s="27"/>
      <c r="N1790" s="27"/>
      <c r="O1790" s="34"/>
      <c r="P1790" s="27"/>
      <c r="Q1790" s="27"/>
      <c r="R1790" s="27"/>
      <c r="S1790" s="27"/>
      <c r="T1790" s="27"/>
      <c r="U1790" s="27"/>
      <c r="V1790" s="27"/>
      <c r="W1790" s="27"/>
      <c r="X1790" s="27"/>
      <c r="Y1790" s="27"/>
      <c r="Z1790" s="27"/>
      <c r="AA1790" s="27"/>
      <c r="AB1790" s="27"/>
      <c r="AC1790" s="27"/>
      <c r="AD1790" s="27"/>
      <c r="AE1790" s="27"/>
    </row>
    <row r="1791" spans="1:31" ht="14">
      <c r="A1791" s="27"/>
      <c r="B1791" s="27"/>
      <c r="C1791" s="27"/>
      <c r="D1791" s="27"/>
      <c r="E1791" s="27"/>
      <c r="F1791" s="27"/>
      <c r="G1791" s="27"/>
      <c r="H1791" s="27"/>
      <c r="I1791" s="27"/>
      <c r="J1791" s="27"/>
      <c r="K1791" s="27"/>
      <c r="L1791" s="37"/>
      <c r="M1791" s="27"/>
      <c r="N1791" s="27"/>
      <c r="O1791" s="34"/>
      <c r="P1791" s="27"/>
      <c r="Q1791" s="27"/>
      <c r="R1791" s="27"/>
      <c r="S1791" s="27"/>
      <c r="T1791" s="27"/>
      <c r="U1791" s="27"/>
      <c r="V1791" s="27"/>
      <c r="W1791" s="27"/>
      <c r="X1791" s="27"/>
      <c r="Y1791" s="27"/>
      <c r="Z1791" s="27"/>
      <c r="AA1791" s="27"/>
      <c r="AB1791" s="27"/>
      <c r="AC1791" s="27"/>
      <c r="AD1791" s="27"/>
      <c r="AE1791" s="27"/>
    </row>
    <row r="1792" spans="1:31" ht="14">
      <c r="A1792" s="27"/>
      <c r="B1792" s="27"/>
      <c r="C1792" s="27"/>
      <c r="D1792" s="27"/>
      <c r="E1792" s="27"/>
      <c r="F1792" s="27"/>
      <c r="G1792" s="27"/>
      <c r="H1792" s="27"/>
      <c r="I1792" s="27"/>
      <c r="J1792" s="27"/>
      <c r="K1792" s="27"/>
      <c r="L1792" s="37"/>
      <c r="M1792" s="27"/>
      <c r="N1792" s="27"/>
      <c r="O1792" s="34"/>
      <c r="P1792" s="27"/>
      <c r="Q1792" s="27"/>
      <c r="R1792" s="27"/>
      <c r="S1792" s="27"/>
      <c r="T1792" s="27"/>
      <c r="U1792" s="27"/>
      <c r="V1792" s="27"/>
      <c r="W1792" s="27"/>
      <c r="X1792" s="27"/>
      <c r="Y1792" s="27"/>
      <c r="Z1792" s="27"/>
      <c r="AA1792" s="27"/>
      <c r="AB1792" s="27"/>
      <c r="AC1792" s="27"/>
      <c r="AD1792" s="27"/>
      <c r="AE1792" s="27"/>
    </row>
    <row r="1793" spans="1:31" ht="14">
      <c r="A1793" s="27"/>
      <c r="B1793" s="27"/>
      <c r="C1793" s="27"/>
      <c r="D1793" s="27"/>
      <c r="E1793" s="27"/>
      <c r="F1793" s="27"/>
      <c r="G1793" s="27"/>
      <c r="H1793" s="27"/>
      <c r="I1793" s="27"/>
      <c r="J1793" s="27"/>
      <c r="K1793" s="27"/>
      <c r="L1793" s="37"/>
      <c r="M1793" s="27"/>
      <c r="N1793" s="27"/>
      <c r="O1793" s="34"/>
      <c r="P1793" s="27"/>
      <c r="Q1793" s="27"/>
      <c r="R1793" s="27"/>
      <c r="S1793" s="27"/>
      <c r="T1793" s="27"/>
      <c r="U1793" s="27"/>
      <c r="V1793" s="27"/>
      <c r="W1793" s="27"/>
      <c r="X1793" s="27"/>
      <c r="Y1793" s="27"/>
      <c r="Z1793" s="27"/>
      <c r="AA1793" s="27"/>
      <c r="AB1793" s="27"/>
      <c r="AC1793" s="27"/>
      <c r="AD1793" s="27"/>
      <c r="AE1793" s="27"/>
    </row>
    <row r="1794" spans="1:31" ht="14">
      <c r="A1794" s="27"/>
      <c r="B1794" s="27"/>
      <c r="C1794" s="27"/>
      <c r="D1794" s="27"/>
      <c r="E1794" s="27"/>
      <c r="F1794" s="27"/>
      <c r="G1794" s="27"/>
      <c r="H1794" s="27"/>
      <c r="I1794" s="27"/>
      <c r="J1794" s="27"/>
      <c r="K1794" s="27"/>
      <c r="L1794" s="37"/>
      <c r="M1794" s="27"/>
      <c r="N1794" s="27"/>
      <c r="O1794" s="34"/>
      <c r="P1794" s="27"/>
      <c r="Q1794" s="27"/>
      <c r="R1794" s="27"/>
      <c r="S1794" s="27"/>
      <c r="T1794" s="27"/>
      <c r="U1794" s="27"/>
      <c r="V1794" s="27"/>
      <c r="W1794" s="27"/>
      <c r="X1794" s="27"/>
      <c r="Y1794" s="27"/>
      <c r="Z1794" s="27"/>
      <c r="AA1794" s="27"/>
      <c r="AB1794" s="27"/>
      <c r="AC1794" s="27"/>
      <c r="AD1794" s="27"/>
      <c r="AE1794" s="27"/>
    </row>
    <row r="1795" spans="1:31" ht="14">
      <c r="A1795" s="27"/>
      <c r="B1795" s="27"/>
      <c r="C1795" s="27"/>
      <c r="D1795" s="27"/>
      <c r="E1795" s="27"/>
      <c r="F1795" s="27"/>
      <c r="G1795" s="27"/>
      <c r="H1795" s="27"/>
      <c r="I1795" s="27"/>
      <c r="J1795" s="27"/>
      <c r="K1795" s="27"/>
      <c r="L1795" s="37"/>
      <c r="M1795" s="27"/>
      <c r="N1795" s="27"/>
      <c r="O1795" s="34"/>
      <c r="P1795" s="27"/>
      <c r="Q1795" s="27"/>
      <c r="R1795" s="27"/>
      <c r="S1795" s="27"/>
      <c r="T1795" s="27"/>
      <c r="U1795" s="27"/>
      <c r="V1795" s="27"/>
      <c r="W1795" s="35"/>
      <c r="X1795" s="27"/>
      <c r="Y1795" s="27"/>
      <c r="Z1795" s="27"/>
      <c r="AA1795" s="27"/>
      <c r="AB1795" s="27"/>
      <c r="AC1795" s="27"/>
      <c r="AD1795" s="27"/>
      <c r="AE1795" s="27"/>
    </row>
    <row r="1796" spans="1:31" ht="14">
      <c r="A1796" s="27"/>
      <c r="B1796" s="27"/>
      <c r="C1796" s="27"/>
      <c r="D1796" s="27"/>
      <c r="E1796" s="27"/>
      <c r="F1796" s="27"/>
      <c r="G1796" s="27"/>
      <c r="H1796" s="27"/>
      <c r="I1796" s="27"/>
      <c r="J1796" s="27"/>
      <c r="K1796" s="27"/>
      <c r="L1796" s="37"/>
      <c r="M1796" s="27"/>
      <c r="N1796" s="27"/>
      <c r="O1796" s="34"/>
      <c r="P1796" s="27"/>
      <c r="Q1796" s="27"/>
      <c r="R1796" s="27"/>
      <c r="S1796" s="27"/>
      <c r="T1796" s="27"/>
      <c r="U1796" s="27"/>
      <c r="V1796" s="27"/>
      <c r="W1796" s="27"/>
      <c r="X1796" s="27"/>
      <c r="Y1796" s="27"/>
      <c r="Z1796" s="27"/>
      <c r="AA1796" s="27"/>
      <c r="AB1796" s="27"/>
      <c r="AC1796" s="27"/>
      <c r="AD1796" s="27"/>
      <c r="AE1796" s="27"/>
    </row>
    <row r="1797" spans="1:31" ht="14">
      <c r="A1797" s="27"/>
      <c r="B1797" s="27"/>
      <c r="C1797" s="27"/>
      <c r="D1797" s="27"/>
      <c r="E1797" s="27"/>
      <c r="F1797" s="27"/>
      <c r="G1797" s="27"/>
      <c r="H1797" s="27"/>
      <c r="I1797" s="27"/>
      <c r="J1797" s="27"/>
      <c r="K1797" s="27"/>
      <c r="L1797" s="37"/>
      <c r="M1797" s="27"/>
      <c r="N1797" s="27"/>
      <c r="O1797" s="34"/>
      <c r="P1797" s="27"/>
      <c r="Q1797" s="27"/>
      <c r="R1797" s="27"/>
      <c r="S1797" s="27"/>
      <c r="T1797" s="27"/>
      <c r="U1797" s="27"/>
      <c r="V1797" s="27"/>
      <c r="W1797" s="36"/>
      <c r="X1797" s="27"/>
      <c r="Y1797" s="27"/>
      <c r="Z1797" s="27"/>
      <c r="AA1797" s="27"/>
      <c r="AB1797" s="27"/>
      <c r="AC1797" s="27"/>
      <c r="AD1797" s="27"/>
      <c r="AE1797" s="27">
        <v>123174285</v>
      </c>
    </row>
    <row r="1798" spans="1:31" ht="14">
      <c r="A1798" s="27"/>
      <c r="B1798" s="27"/>
      <c r="C1798" s="27"/>
      <c r="D1798" s="27"/>
      <c r="E1798" s="27"/>
      <c r="F1798" s="27"/>
      <c r="G1798" s="27"/>
      <c r="H1798" s="27"/>
      <c r="I1798" s="27"/>
      <c r="J1798" s="27"/>
      <c r="K1798" s="27"/>
      <c r="L1798" s="37"/>
      <c r="M1798" s="27"/>
      <c r="N1798" s="27"/>
      <c r="O1798" s="34"/>
      <c r="P1798" s="27"/>
      <c r="Q1798" s="27"/>
      <c r="R1798" s="27"/>
      <c r="S1798" s="27"/>
      <c r="T1798" s="27"/>
      <c r="U1798" s="27"/>
      <c r="V1798" s="27"/>
      <c r="W1798" s="27"/>
      <c r="X1798" s="27"/>
      <c r="Y1798" s="27"/>
      <c r="Z1798" s="27"/>
      <c r="AA1798" s="27"/>
      <c r="AB1798" s="27"/>
      <c r="AC1798" s="27"/>
      <c r="AD1798" s="27"/>
      <c r="AE1798" s="27"/>
    </row>
    <row r="1799" spans="1:31" ht="14">
      <c r="A1799" s="27"/>
      <c r="B1799" s="27"/>
      <c r="C1799" s="27"/>
      <c r="D1799" s="27"/>
      <c r="E1799" s="27"/>
      <c r="F1799" s="27"/>
      <c r="G1799" s="27"/>
      <c r="H1799" s="27"/>
      <c r="I1799" s="27"/>
      <c r="J1799" s="27"/>
      <c r="K1799" s="27"/>
      <c r="L1799" s="37"/>
      <c r="M1799" s="27"/>
      <c r="N1799" s="27"/>
      <c r="O1799" s="34"/>
      <c r="P1799" s="27"/>
      <c r="Q1799" s="27"/>
      <c r="R1799" s="27"/>
      <c r="S1799" s="27"/>
      <c r="T1799" s="27"/>
      <c r="U1799" s="27"/>
      <c r="V1799" s="27"/>
      <c r="W1799" s="35"/>
      <c r="X1799" s="27"/>
      <c r="Y1799" s="27"/>
      <c r="Z1799" s="27"/>
      <c r="AA1799" s="27"/>
      <c r="AB1799" s="27"/>
      <c r="AC1799" s="27"/>
      <c r="AD1799" s="27"/>
      <c r="AE1799" s="27"/>
    </row>
    <row r="1800" spans="1:31" ht="14">
      <c r="A1800" s="27"/>
      <c r="B1800" s="27"/>
      <c r="C1800" s="27"/>
      <c r="D1800" s="27"/>
      <c r="E1800" s="27"/>
      <c r="F1800" s="27"/>
      <c r="G1800" s="27"/>
      <c r="H1800" s="27"/>
      <c r="I1800" s="27"/>
      <c r="J1800" s="27"/>
      <c r="K1800" s="27"/>
      <c r="L1800" s="37"/>
      <c r="M1800" s="27"/>
      <c r="N1800" s="27"/>
      <c r="O1800" s="34"/>
      <c r="P1800" s="27"/>
      <c r="Q1800" s="27"/>
      <c r="R1800" s="27"/>
      <c r="S1800" s="27"/>
      <c r="T1800" s="27"/>
      <c r="U1800" s="27"/>
      <c r="V1800" s="27"/>
      <c r="W1800" s="27"/>
      <c r="X1800" s="27"/>
      <c r="Y1800" s="27"/>
      <c r="Z1800" s="27"/>
      <c r="AA1800" s="27"/>
      <c r="AB1800" s="27"/>
      <c r="AC1800" s="27"/>
      <c r="AD1800" s="27"/>
      <c r="AE1800" s="27">
        <v>123176446</v>
      </c>
    </row>
    <row r="1801" spans="1:31" ht="14">
      <c r="A1801" s="27"/>
      <c r="B1801" s="27"/>
      <c r="C1801" s="27"/>
      <c r="D1801" s="27"/>
      <c r="E1801" s="27"/>
      <c r="F1801" s="27"/>
      <c r="G1801" s="27"/>
      <c r="H1801" s="27"/>
      <c r="I1801" s="27"/>
      <c r="J1801" s="27"/>
      <c r="K1801" s="27"/>
      <c r="L1801" s="37"/>
      <c r="M1801" s="27"/>
      <c r="N1801" s="27"/>
      <c r="O1801" s="34"/>
      <c r="P1801" s="27"/>
      <c r="Q1801" s="27"/>
      <c r="R1801" s="27"/>
      <c r="S1801" s="27"/>
      <c r="T1801" s="27"/>
      <c r="U1801" s="27"/>
      <c r="V1801" s="27"/>
      <c r="W1801" s="27"/>
      <c r="X1801" s="27"/>
      <c r="Y1801" s="27"/>
      <c r="Z1801" s="27"/>
      <c r="AA1801" s="27"/>
      <c r="AB1801" s="27"/>
      <c r="AC1801" s="27"/>
      <c r="AD1801" s="27"/>
      <c r="AE1801" s="27"/>
    </row>
    <row r="1802" spans="1:31" ht="14">
      <c r="A1802" s="27"/>
      <c r="B1802" s="27"/>
      <c r="C1802" s="27"/>
      <c r="D1802" s="27"/>
      <c r="E1802" s="27"/>
      <c r="F1802" s="27"/>
      <c r="G1802" s="27"/>
      <c r="H1802" s="27"/>
      <c r="I1802" s="27"/>
      <c r="J1802" s="27"/>
      <c r="K1802" s="27"/>
      <c r="L1802" s="37"/>
      <c r="M1802" s="27"/>
      <c r="N1802" s="27"/>
      <c r="O1802" s="34"/>
      <c r="P1802" s="27"/>
      <c r="Q1802" s="27"/>
      <c r="R1802" s="27"/>
      <c r="S1802" s="27"/>
      <c r="T1802" s="27"/>
      <c r="U1802" s="27"/>
      <c r="V1802" s="27"/>
      <c r="W1802" s="27"/>
      <c r="X1802" s="27"/>
      <c r="Y1802" s="27"/>
      <c r="Z1802" s="27"/>
      <c r="AA1802" s="27"/>
      <c r="AB1802" s="27"/>
      <c r="AC1802" s="27"/>
      <c r="AD1802" s="27"/>
      <c r="AE1802" s="27"/>
    </row>
    <row r="1803" spans="1:31" ht="14">
      <c r="A1803" s="27"/>
      <c r="B1803" s="27"/>
      <c r="C1803" s="27"/>
      <c r="D1803" s="27"/>
      <c r="E1803" s="27"/>
      <c r="F1803" s="27"/>
      <c r="G1803" s="27"/>
      <c r="H1803" s="27"/>
      <c r="I1803" s="27"/>
      <c r="J1803" s="27"/>
      <c r="K1803" s="27"/>
      <c r="L1803" s="37"/>
      <c r="M1803" s="27"/>
      <c r="N1803" s="27"/>
      <c r="O1803" s="34"/>
      <c r="P1803" s="27"/>
      <c r="Q1803" s="27"/>
      <c r="R1803" s="27"/>
      <c r="S1803" s="27"/>
      <c r="T1803" s="27"/>
      <c r="U1803" s="27"/>
      <c r="V1803" s="27"/>
      <c r="W1803" s="27"/>
      <c r="X1803" s="27"/>
      <c r="Y1803" s="27"/>
      <c r="Z1803" s="27"/>
      <c r="AA1803" s="27"/>
      <c r="AB1803" s="27"/>
      <c r="AC1803" s="27"/>
      <c r="AD1803" s="27"/>
      <c r="AE1803" s="27"/>
    </row>
    <row r="1804" spans="1:31" ht="14">
      <c r="A1804" s="27"/>
      <c r="B1804" s="27"/>
      <c r="C1804" s="27"/>
      <c r="D1804" s="27"/>
      <c r="E1804" s="27"/>
      <c r="F1804" s="27"/>
      <c r="G1804" s="27"/>
      <c r="H1804" s="27"/>
      <c r="I1804" s="27"/>
      <c r="J1804" s="27"/>
      <c r="K1804" s="27"/>
      <c r="L1804" s="37"/>
      <c r="M1804" s="27"/>
      <c r="N1804" s="27"/>
      <c r="O1804" s="34"/>
      <c r="P1804" s="27"/>
      <c r="Q1804" s="27"/>
      <c r="R1804" s="27"/>
      <c r="S1804" s="27"/>
      <c r="T1804" s="27"/>
      <c r="U1804" s="27"/>
      <c r="V1804" s="27"/>
      <c r="W1804" s="27"/>
      <c r="X1804" s="27"/>
      <c r="Y1804" s="27"/>
      <c r="Z1804" s="27"/>
      <c r="AA1804" s="27"/>
      <c r="AB1804" s="27"/>
      <c r="AC1804" s="27"/>
      <c r="AD1804" s="27"/>
      <c r="AE1804" s="27"/>
    </row>
    <row r="1805" spans="1:31" ht="14">
      <c r="A1805" s="27"/>
      <c r="B1805" s="27"/>
      <c r="C1805" s="27"/>
      <c r="D1805" s="27"/>
      <c r="E1805" s="27"/>
      <c r="F1805" s="27"/>
      <c r="G1805" s="27"/>
      <c r="H1805" s="27"/>
      <c r="I1805" s="27"/>
      <c r="J1805" s="27"/>
      <c r="K1805" s="27"/>
      <c r="L1805" s="37"/>
      <c r="M1805" s="27"/>
      <c r="N1805" s="27"/>
      <c r="O1805" s="34"/>
      <c r="P1805" s="27"/>
      <c r="Q1805" s="27"/>
      <c r="R1805" s="27"/>
      <c r="S1805" s="27"/>
      <c r="T1805" s="27"/>
      <c r="U1805" s="27"/>
      <c r="V1805" s="27"/>
      <c r="W1805" s="27"/>
      <c r="X1805" s="27"/>
      <c r="Y1805" s="27"/>
      <c r="Z1805" s="27"/>
      <c r="AA1805" s="27"/>
      <c r="AB1805" s="27"/>
      <c r="AC1805" s="27"/>
      <c r="AD1805" s="27"/>
      <c r="AE1805" s="27"/>
    </row>
    <row r="1806" spans="1:31" ht="14">
      <c r="A1806" s="27"/>
      <c r="B1806" s="27"/>
      <c r="C1806" s="27"/>
      <c r="D1806" s="27"/>
      <c r="E1806" s="27"/>
      <c r="F1806" s="27"/>
      <c r="G1806" s="27"/>
      <c r="H1806" s="27"/>
      <c r="I1806" s="27"/>
      <c r="J1806" s="27"/>
      <c r="K1806" s="27"/>
      <c r="L1806" s="37"/>
      <c r="M1806" s="27"/>
      <c r="N1806" s="27"/>
      <c r="O1806" s="34"/>
      <c r="P1806" s="27"/>
      <c r="Q1806" s="27"/>
      <c r="R1806" s="27"/>
      <c r="S1806" s="27"/>
      <c r="T1806" s="27"/>
      <c r="U1806" s="27"/>
      <c r="V1806" s="27"/>
      <c r="W1806" s="27"/>
      <c r="X1806" s="27"/>
      <c r="Y1806" s="27"/>
      <c r="Z1806" s="27"/>
      <c r="AA1806" s="27"/>
      <c r="AB1806" s="27"/>
      <c r="AC1806" s="27"/>
      <c r="AD1806" s="27"/>
      <c r="AE1806" s="27"/>
    </row>
    <row r="1807" spans="1:31" ht="14">
      <c r="A1807" s="27"/>
      <c r="B1807" s="27"/>
      <c r="C1807" s="27"/>
      <c r="D1807" s="27"/>
      <c r="E1807" s="27"/>
      <c r="F1807" s="27"/>
      <c r="G1807" s="27"/>
      <c r="H1807" s="27"/>
      <c r="I1807" s="27"/>
      <c r="J1807" s="27"/>
      <c r="K1807" s="27"/>
      <c r="L1807" s="37"/>
      <c r="M1807" s="27"/>
      <c r="N1807" s="27"/>
      <c r="O1807" s="34"/>
      <c r="P1807" s="27"/>
      <c r="Q1807" s="27"/>
      <c r="R1807" s="27"/>
      <c r="S1807" s="27"/>
      <c r="T1807" s="27"/>
      <c r="U1807" s="27"/>
      <c r="V1807" s="27"/>
      <c r="W1807" s="27"/>
      <c r="X1807" s="27"/>
      <c r="Y1807" s="27"/>
      <c r="Z1807" s="27"/>
      <c r="AA1807" s="27"/>
      <c r="AB1807" s="27"/>
      <c r="AC1807" s="27"/>
      <c r="AD1807" s="27"/>
      <c r="AE1807" s="27"/>
    </row>
    <row r="1808" spans="1:31" ht="14">
      <c r="A1808" s="27"/>
      <c r="B1808" s="27"/>
      <c r="C1808" s="27"/>
      <c r="D1808" s="27"/>
      <c r="E1808" s="27"/>
      <c r="F1808" s="27"/>
      <c r="G1808" s="27"/>
      <c r="H1808" s="27"/>
      <c r="I1808" s="27"/>
      <c r="J1808" s="27"/>
      <c r="K1808" s="27"/>
      <c r="L1808" s="37"/>
      <c r="M1808" s="27"/>
      <c r="N1808" s="27"/>
      <c r="O1808" s="34"/>
      <c r="P1808" s="27"/>
      <c r="Q1808" s="27"/>
      <c r="R1808" s="27"/>
      <c r="S1808" s="27"/>
      <c r="T1808" s="27"/>
      <c r="U1808" s="27"/>
      <c r="V1808" s="27"/>
      <c r="W1808" s="27"/>
      <c r="X1808" s="27"/>
      <c r="Y1808" s="27"/>
      <c r="Z1808" s="27"/>
      <c r="AA1808" s="27"/>
      <c r="AB1808" s="27"/>
      <c r="AC1808" s="27"/>
      <c r="AD1808" s="27"/>
      <c r="AE1808" s="27"/>
    </row>
    <row r="1809" spans="1:31" ht="14">
      <c r="A1809" s="27"/>
      <c r="B1809" s="27"/>
      <c r="C1809" s="27"/>
      <c r="D1809" s="27"/>
      <c r="E1809" s="27"/>
      <c r="F1809" s="27"/>
      <c r="G1809" s="27"/>
      <c r="H1809" s="27"/>
      <c r="I1809" s="27"/>
      <c r="J1809" s="27"/>
      <c r="K1809" s="27"/>
      <c r="L1809" s="37"/>
      <c r="M1809" s="27"/>
      <c r="N1809" s="27"/>
      <c r="O1809" s="34"/>
      <c r="P1809" s="27"/>
      <c r="Q1809" s="27"/>
      <c r="R1809" s="27"/>
      <c r="S1809" s="27"/>
      <c r="T1809" s="27"/>
      <c r="U1809" s="27"/>
      <c r="V1809" s="27"/>
      <c r="W1809" s="27"/>
      <c r="X1809" s="27"/>
      <c r="Y1809" s="27"/>
      <c r="Z1809" s="27"/>
      <c r="AA1809" s="27"/>
      <c r="AB1809" s="27"/>
      <c r="AC1809" s="27"/>
      <c r="AD1809" s="27"/>
      <c r="AE1809" s="27"/>
    </row>
    <row r="1810" spans="1:31" ht="14">
      <c r="A1810" s="27"/>
      <c r="B1810" s="27"/>
      <c r="C1810" s="27"/>
      <c r="D1810" s="27"/>
      <c r="E1810" s="27"/>
      <c r="F1810" s="27"/>
      <c r="G1810" s="27"/>
      <c r="H1810" s="27"/>
      <c r="I1810" s="27"/>
      <c r="J1810" s="27"/>
      <c r="K1810" s="27"/>
      <c r="L1810" s="37"/>
      <c r="M1810" s="27"/>
      <c r="N1810" s="27"/>
      <c r="O1810" s="34"/>
      <c r="P1810" s="27"/>
      <c r="Q1810" s="27"/>
      <c r="R1810" s="27"/>
      <c r="S1810" s="27"/>
      <c r="T1810" s="27"/>
      <c r="U1810" s="27"/>
      <c r="V1810" s="27"/>
      <c r="W1810" s="27"/>
      <c r="X1810" s="27"/>
      <c r="Y1810" s="27"/>
      <c r="Z1810" s="27"/>
      <c r="AA1810" s="27"/>
      <c r="AB1810" s="27"/>
      <c r="AC1810" s="27"/>
      <c r="AD1810" s="27"/>
      <c r="AE1810" s="27"/>
    </row>
    <row r="1811" spans="1:31" ht="14">
      <c r="A1811" s="27"/>
      <c r="B1811" s="27"/>
      <c r="C1811" s="27"/>
      <c r="D1811" s="27"/>
      <c r="E1811" s="27"/>
      <c r="F1811" s="27"/>
      <c r="G1811" s="27"/>
      <c r="H1811" s="27"/>
      <c r="I1811" s="27"/>
      <c r="J1811" s="27"/>
      <c r="K1811" s="27"/>
      <c r="L1811" s="37"/>
      <c r="M1811" s="27"/>
      <c r="N1811" s="27"/>
      <c r="O1811" s="34"/>
      <c r="P1811" s="27"/>
      <c r="Q1811" s="27"/>
      <c r="R1811" s="27"/>
      <c r="S1811" s="27"/>
      <c r="T1811" s="27"/>
      <c r="U1811" s="27"/>
      <c r="V1811" s="27"/>
      <c r="W1811" s="27"/>
      <c r="X1811" s="27"/>
      <c r="Y1811" s="27"/>
      <c r="Z1811" s="27"/>
      <c r="AA1811" s="27"/>
      <c r="AB1811" s="27"/>
      <c r="AC1811" s="27"/>
      <c r="AD1811" s="27"/>
      <c r="AE1811" s="27"/>
    </row>
    <row r="1812" spans="1:31" ht="14">
      <c r="A1812" s="27"/>
      <c r="B1812" s="27"/>
      <c r="C1812" s="27"/>
      <c r="D1812" s="27"/>
      <c r="E1812" s="27"/>
      <c r="F1812" s="27"/>
      <c r="G1812" s="27"/>
      <c r="H1812" s="27"/>
      <c r="I1812" s="27"/>
      <c r="J1812" s="27"/>
      <c r="K1812" s="27"/>
      <c r="L1812" s="37"/>
      <c r="M1812" s="27"/>
      <c r="N1812" s="27"/>
      <c r="O1812" s="34"/>
      <c r="P1812" s="27"/>
      <c r="Q1812" s="27"/>
      <c r="R1812" s="27"/>
      <c r="S1812" s="27"/>
      <c r="T1812" s="27"/>
      <c r="U1812" s="27"/>
      <c r="V1812" s="27"/>
      <c r="W1812" s="27"/>
      <c r="X1812" s="27"/>
      <c r="Y1812" s="27"/>
      <c r="Z1812" s="27"/>
      <c r="AA1812" s="27"/>
      <c r="AB1812" s="27"/>
      <c r="AC1812" s="27"/>
      <c r="AD1812" s="27"/>
      <c r="AE1812" s="27">
        <v>123188594</v>
      </c>
    </row>
    <row r="1813" spans="1:31" ht="14">
      <c r="A1813" s="27"/>
      <c r="B1813" s="27"/>
      <c r="C1813" s="27"/>
      <c r="D1813" s="27"/>
      <c r="E1813" s="27"/>
      <c r="F1813" s="27"/>
      <c r="G1813" s="27"/>
      <c r="H1813" s="27"/>
      <c r="I1813" s="27"/>
      <c r="J1813" s="27"/>
      <c r="K1813" s="27"/>
      <c r="L1813" s="37"/>
      <c r="M1813" s="27"/>
      <c r="N1813" s="27"/>
      <c r="O1813" s="34"/>
      <c r="P1813" s="27"/>
      <c r="Q1813" s="27"/>
      <c r="R1813" s="27"/>
      <c r="S1813" s="27"/>
      <c r="T1813" s="27"/>
      <c r="U1813" s="27"/>
      <c r="V1813" s="27"/>
      <c r="W1813" s="27"/>
      <c r="X1813" s="27"/>
      <c r="Y1813" s="27"/>
      <c r="Z1813" s="27"/>
      <c r="AA1813" s="27"/>
      <c r="AB1813" s="27"/>
      <c r="AC1813" s="27"/>
      <c r="AD1813" s="27"/>
      <c r="AE1813" s="27"/>
    </row>
    <row r="1814" spans="1:31" ht="14">
      <c r="A1814" s="27"/>
      <c r="B1814" s="27"/>
      <c r="C1814" s="27"/>
      <c r="D1814" s="27"/>
      <c r="E1814" s="27"/>
      <c r="F1814" s="27"/>
      <c r="G1814" s="27"/>
      <c r="H1814" s="27"/>
      <c r="I1814" s="27"/>
      <c r="J1814" s="27"/>
      <c r="K1814" s="27"/>
      <c r="L1814" s="37"/>
      <c r="M1814" s="27"/>
      <c r="N1814" s="27"/>
      <c r="O1814" s="34"/>
      <c r="P1814" s="27"/>
      <c r="Q1814" s="27"/>
      <c r="R1814" s="27"/>
      <c r="S1814" s="27"/>
      <c r="T1814" s="27"/>
      <c r="U1814" s="27"/>
      <c r="V1814" s="27"/>
      <c r="W1814" s="27"/>
      <c r="X1814" s="27"/>
      <c r="Y1814" s="27"/>
      <c r="Z1814" s="27"/>
      <c r="AA1814" s="27"/>
      <c r="AB1814" s="27"/>
      <c r="AC1814" s="27"/>
      <c r="AD1814" s="27"/>
      <c r="AE1814" s="27"/>
    </row>
    <row r="1815" spans="1:31" ht="14">
      <c r="A1815" s="27"/>
      <c r="B1815" s="27"/>
      <c r="C1815" s="27"/>
      <c r="D1815" s="27"/>
      <c r="E1815" s="27"/>
      <c r="F1815" s="27"/>
      <c r="G1815" s="27"/>
      <c r="H1815" s="27"/>
      <c r="I1815" s="27"/>
      <c r="J1815" s="27"/>
      <c r="K1815" s="27"/>
      <c r="L1815" s="37"/>
      <c r="M1815" s="27"/>
      <c r="N1815" s="27"/>
      <c r="O1815" s="34"/>
      <c r="P1815" s="27"/>
      <c r="Q1815" s="27"/>
      <c r="R1815" s="27"/>
      <c r="S1815" s="27"/>
      <c r="T1815" s="27"/>
      <c r="U1815" s="27"/>
      <c r="V1815" s="27"/>
      <c r="W1815" s="27"/>
      <c r="X1815" s="27"/>
      <c r="Y1815" s="27"/>
      <c r="Z1815" s="27"/>
      <c r="AA1815" s="27"/>
      <c r="AB1815" s="27"/>
      <c r="AC1815" s="27"/>
      <c r="AD1815" s="27"/>
      <c r="AE1815" s="27"/>
    </row>
    <row r="1816" spans="1:31" ht="14">
      <c r="A1816" s="27"/>
      <c r="B1816" s="27"/>
      <c r="C1816" s="27"/>
      <c r="D1816" s="27"/>
      <c r="E1816" s="27"/>
      <c r="F1816" s="27"/>
      <c r="G1816" s="27"/>
      <c r="H1816" s="27"/>
      <c r="I1816" s="27"/>
      <c r="J1816" s="27"/>
      <c r="K1816" s="27"/>
      <c r="L1816" s="37"/>
      <c r="M1816" s="27"/>
      <c r="N1816" s="27"/>
      <c r="O1816" s="34"/>
      <c r="P1816" s="27"/>
      <c r="Q1816" s="27"/>
      <c r="R1816" s="27"/>
      <c r="S1816" s="27"/>
      <c r="T1816" s="27"/>
      <c r="U1816" s="27"/>
      <c r="V1816" s="27"/>
      <c r="W1816" s="27"/>
      <c r="X1816" s="27"/>
      <c r="Y1816" s="27"/>
      <c r="Z1816" s="27"/>
      <c r="AA1816" s="27"/>
      <c r="AB1816" s="27"/>
      <c r="AC1816" s="27"/>
      <c r="AD1816" s="27"/>
      <c r="AE1816" s="27">
        <v>123189959</v>
      </c>
    </row>
    <row r="1817" spans="1:31" ht="14">
      <c r="A1817" s="27"/>
      <c r="B1817" s="27"/>
      <c r="C1817" s="27"/>
      <c r="D1817" s="27"/>
      <c r="E1817" s="27"/>
      <c r="F1817" s="27"/>
      <c r="G1817" s="27"/>
      <c r="H1817" s="27"/>
      <c r="I1817" s="27"/>
      <c r="J1817" s="27"/>
      <c r="K1817" s="27"/>
      <c r="L1817" s="37"/>
      <c r="M1817" s="27"/>
      <c r="N1817" s="27"/>
      <c r="O1817" s="34"/>
      <c r="P1817" s="27"/>
      <c r="Q1817" s="27"/>
      <c r="R1817" s="27"/>
      <c r="S1817" s="27"/>
      <c r="T1817" s="27"/>
      <c r="U1817" s="27"/>
      <c r="V1817" s="27"/>
      <c r="W1817" s="27"/>
      <c r="X1817" s="27"/>
      <c r="Y1817" s="27"/>
      <c r="Z1817" s="27"/>
      <c r="AA1817" s="27"/>
      <c r="AB1817" s="27"/>
      <c r="AC1817" s="27"/>
      <c r="AD1817" s="27"/>
      <c r="AE1817" s="27">
        <v>123189916</v>
      </c>
    </row>
    <row r="1818" spans="1:31" ht="14">
      <c r="A1818" s="27"/>
      <c r="B1818" s="27"/>
      <c r="C1818" s="27"/>
      <c r="D1818" s="27"/>
      <c r="E1818" s="27"/>
      <c r="F1818" s="27"/>
      <c r="G1818" s="27"/>
      <c r="H1818" s="27"/>
      <c r="I1818" s="27"/>
      <c r="J1818" s="27"/>
      <c r="K1818" s="27"/>
      <c r="L1818" s="37"/>
      <c r="M1818" s="27"/>
      <c r="N1818" s="27"/>
      <c r="O1818" s="34"/>
      <c r="P1818" s="27"/>
      <c r="Q1818" s="27"/>
      <c r="R1818" s="27"/>
      <c r="S1818" s="27"/>
      <c r="T1818" s="27"/>
      <c r="U1818" s="27"/>
      <c r="V1818" s="27"/>
      <c r="W1818" s="27"/>
      <c r="X1818" s="27"/>
      <c r="Y1818" s="27"/>
      <c r="Z1818" s="27"/>
      <c r="AA1818" s="27"/>
      <c r="AB1818" s="27"/>
      <c r="AC1818" s="27"/>
      <c r="AD1818" s="27"/>
      <c r="AE1818" s="27">
        <v>123179277</v>
      </c>
    </row>
    <row r="1819" spans="1:31" ht="14">
      <c r="A1819" s="27"/>
      <c r="B1819" s="27"/>
      <c r="C1819" s="27"/>
      <c r="D1819" s="27"/>
      <c r="E1819" s="27"/>
      <c r="F1819" s="27"/>
      <c r="G1819" s="27"/>
      <c r="H1819" s="27"/>
      <c r="I1819" s="27"/>
      <c r="J1819" s="27"/>
      <c r="K1819" s="27"/>
      <c r="L1819" s="37"/>
      <c r="M1819" s="27"/>
      <c r="N1819" s="27"/>
      <c r="O1819" s="34"/>
      <c r="P1819" s="27"/>
      <c r="Q1819" s="27"/>
      <c r="R1819" s="27"/>
      <c r="S1819" s="27"/>
      <c r="T1819" s="27"/>
      <c r="U1819" s="27"/>
      <c r="V1819" s="27"/>
      <c r="W1819" s="27"/>
      <c r="X1819" s="27"/>
      <c r="Y1819" s="27"/>
      <c r="Z1819" s="27"/>
      <c r="AA1819" s="27"/>
      <c r="AB1819" s="27"/>
      <c r="AC1819" s="27"/>
      <c r="AD1819" s="27"/>
      <c r="AE1819" s="27"/>
    </row>
    <row r="1820" spans="1:31" ht="14">
      <c r="A1820" s="27"/>
      <c r="B1820" s="27"/>
      <c r="C1820" s="27"/>
      <c r="D1820" s="27"/>
      <c r="E1820" s="27"/>
      <c r="F1820" s="27"/>
      <c r="G1820" s="27"/>
      <c r="H1820" s="27"/>
      <c r="I1820" s="27"/>
      <c r="J1820" s="27"/>
      <c r="K1820" s="27"/>
      <c r="L1820" s="37"/>
      <c r="M1820" s="27"/>
      <c r="N1820" s="27"/>
      <c r="O1820" s="34"/>
      <c r="P1820" s="27"/>
      <c r="Q1820" s="27"/>
      <c r="R1820" s="27"/>
      <c r="S1820" s="27"/>
      <c r="T1820" s="27"/>
      <c r="U1820" s="27"/>
      <c r="V1820" s="27"/>
      <c r="W1820" s="27"/>
      <c r="X1820" s="27"/>
      <c r="Y1820" s="27"/>
      <c r="Z1820" s="27"/>
      <c r="AA1820" s="27"/>
      <c r="AB1820" s="27"/>
      <c r="AC1820" s="27"/>
      <c r="AD1820" s="27"/>
      <c r="AE1820" s="27"/>
    </row>
    <row r="1821" spans="1:31" ht="14">
      <c r="A1821" s="27"/>
      <c r="B1821" s="27"/>
      <c r="C1821" s="27"/>
      <c r="D1821" s="27"/>
      <c r="E1821" s="27"/>
      <c r="F1821" s="27"/>
      <c r="G1821" s="27"/>
      <c r="H1821" s="27"/>
      <c r="I1821" s="27"/>
      <c r="J1821" s="27"/>
      <c r="K1821" s="27"/>
      <c r="L1821" s="37"/>
      <c r="M1821" s="27"/>
      <c r="N1821" s="27"/>
      <c r="O1821" s="34"/>
      <c r="P1821" s="27"/>
      <c r="Q1821" s="27"/>
      <c r="R1821" s="27"/>
      <c r="S1821" s="27"/>
      <c r="T1821" s="27"/>
      <c r="U1821" s="27"/>
      <c r="V1821" s="27"/>
      <c r="W1821" s="27"/>
      <c r="X1821" s="27"/>
      <c r="Y1821" s="27"/>
      <c r="Z1821" s="27"/>
      <c r="AA1821" s="27"/>
      <c r="AB1821" s="27"/>
      <c r="AC1821" s="27"/>
      <c r="AD1821" s="27"/>
      <c r="AE1821" s="27">
        <v>123181762</v>
      </c>
    </row>
    <row r="1822" spans="1:31" ht="14">
      <c r="A1822" s="27"/>
      <c r="B1822" s="27"/>
      <c r="C1822" s="27"/>
      <c r="D1822" s="27"/>
      <c r="E1822" s="27"/>
      <c r="F1822" s="27"/>
      <c r="G1822" s="27"/>
      <c r="H1822" s="27"/>
      <c r="I1822" s="27"/>
      <c r="J1822" s="27"/>
      <c r="K1822" s="27"/>
      <c r="L1822" s="37"/>
      <c r="M1822" s="27"/>
      <c r="N1822" s="27"/>
      <c r="O1822" s="34"/>
      <c r="P1822" s="27"/>
      <c r="Q1822" s="27"/>
      <c r="R1822" s="27"/>
      <c r="S1822" s="27"/>
      <c r="T1822" s="27"/>
      <c r="U1822" s="27"/>
      <c r="V1822" s="27"/>
      <c r="W1822" s="27"/>
      <c r="X1822" s="27"/>
      <c r="Y1822" s="27"/>
      <c r="Z1822" s="27"/>
      <c r="AA1822" s="27"/>
      <c r="AB1822" s="27"/>
      <c r="AC1822" s="27"/>
      <c r="AD1822" s="27"/>
      <c r="AE1822" s="27"/>
    </row>
    <row r="1823" spans="1:31" ht="14">
      <c r="A1823" s="27"/>
      <c r="B1823" s="27"/>
      <c r="C1823" s="27"/>
      <c r="D1823" s="27"/>
      <c r="E1823" s="27"/>
      <c r="F1823" s="27"/>
      <c r="G1823" s="27"/>
      <c r="H1823" s="27"/>
      <c r="I1823" s="27"/>
      <c r="J1823" s="27"/>
      <c r="K1823" s="27"/>
      <c r="L1823" s="37"/>
      <c r="M1823" s="27"/>
      <c r="N1823" s="27"/>
      <c r="O1823" s="34"/>
      <c r="P1823" s="27"/>
      <c r="Q1823" s="27"/>
      <c r="R1823" s="27"/>
      <c r="S1823" s="27"/>
      <c r="T1823" s="27"/>
      <c r="U1823" s="27"/>
      <c r="V1823" s="27"/>
      <c r="W1823" s="27"/>
      <c r="X1823" s="27"/>
      <c r="Y1823" s="27"/>
      <c r="Z1823" s="27"/>
      <c r="AA1823" s="27"/>
      <c r="AB1823" s="27"/>
      <c r="AC1823" s="27"/>
      <c r="AD1823" s="27"/>
      <c r="AE1823" s="27">
        <v>123184434</v>
      </c>
    </row>
    <row r="1824" spans="1:31" ht="14">
      <c r="A1824" s="27"/>
      <c r="B1824" s="27"/>
      <c r="C1824" s="27"/>
      <c r="D1824" s="27"/>
      <c r="E1824" s="27"/>
      <c r="F1824" s="27"/>
      <c r="G1824" s="27"/>
      <c r="H1824" s="27"/>
      <c r="I1824" s="27"/>
      <c r="J1824" s="27"/>
      <c r="K1824" s="27"/>
      <c r="L1824" s="37"/>
      <c r="M1824" s="27"/>
      <c r="N1824" s="27"/>
      <c r="O1824" s="34"/>
      <c r="P1824" s="27"/>
      <c r="Q1824" s="27"/>
      <c r="R1824" s="27"/>
      <c r="S1824" s="27"/>
      <c r="T1824" s="27"/>
      <c r="U1824" s="27"/>
      <c r="V1824" s="27"/>
      <c r="W1824" s="27"/>
      <c r="X1824" s="27"/>
      <c r="Y1824" s="27"/>
      <c r="Z1824" s="27"/>
      <c r="AA1824" s="27"/>
      <c r="AB1824" s="27"/>
      <c r="AC1824" s="27"/>
      <c r="AD1824" s="27"/>
      <c r="AE1824" s="27"/>
    </row>
    <row r="1825" spans="1:31" ht="14">
      <c r="A1825" s="27"/>
      <c r="B1825" s="27"/>
      <c r="C1825" s="27"/>
      <c r="D1825" s="27"/>
      <c r="E1825" s="27"/>
      <c r="F1825" s="27"/>
      <c r="G1825" s="27"/>
      <c r="H1825" s="27"/>
      <c r="I1825" s="27"/>
      <c r="J1825" s="27"/>
      <c r="K1825" s="27"/>
      <c r="L1825" s="37"/>
      <c r="M1825" s="27"/>
      <c r="N1825" s="27"/>
      <c r="O1825" s="34"/>
      <c r="P1825" s="27"/>
      <c r="Q1825" s="27"/>
      <c r="R1825" s="27"/>
      <c r="S1825" s="27"/>
      <c r="T1825" s="27"/>
      <c r="U1825" s="27"/>
      <c r="V1825" s="27"/>
      <c r="W1825" s="27"/>
      <c r="X1825" s="27"/>
      <c r="Y1825" s="27"/>
      <c r="Z1825" s="27"/>
      <c r="AA1825" s="27"/>
      <c r="AB1825" s="27"/>
      <c r="AC1825" s="27"/>
      <c r="AD1825" s="27"/>
      <c r="AE1825" s="27">
        <v>123226191</v>
      </c>
    </row>
    <row r="1826" spans="1:31" ht="14">
      <c r="A1826" s="27"/>
      <c r="B1826" s="27"/>
      <c r="C1826" s="27"/>
      <c r="D1826" s="27"/>
      <c r="E1826" s="27"/>
      <c r="F1826" s="27"/>
      <c r="G1826" s="27"/>
      <c r="H1826" s="27"/>
      <c r="I1826" s="27"/>
      <c r="J1826" s="27"/>
      <c r="K1826" s="27"/>
      <c r="L1826" s="37"/>
      <c r="M1826" s="27"/>
      <c r="N1826" s="27"/>
      <c r="O1826" s="34"/>
      <c r="P1826" s="27"/>
      <c r="Q1826" s="27"/>
      <c r="R1826" s="27"/>
      <c r="S1826" s="27"/>
      <c r="T1826" s="27"/>
      <c r="U1826" s="27"/>
      <c r="V1826" s="27"/>
      <c r="W1826" s="27"/>
      <c r="X1826" s="27"/>
      <c r="Y1826" s="27"/>
      <c r="Z1826" s="27"/>
      <c r="AA1826" s="27"/>
      <c r="AB1826" s="27"/>
      <c r="AC1826" s="27"/>
      <c r="AD1826" s="27"/>
      <c r="AE1826" s="27"/>
    </row>
    <row r="1827" spans="1:31" ht="14">
      <c r="A1827" s="27"/>
      <c r="B1827" s="27"/>
      <c r="C1827" s="27"/>
      <c r="D1827" s="27"/>
      <c r="E1827" s="27"/>
      <c r="F1827" s="27"/>
      <c r="G1827" s="27"/>
      <c r="H1827" s="27"/>
      <c r="I1827" s="27"/>
      <c r="J1827" s="27"/>
      <c r="K1827" s="27"/>
      <c r="L1827" s="37"/>
      <c r="M1827" s="27"/>
      <c r="N1827" s="27"/>
      <c r="O1827" s="34"/>
      <c r="P1827" s="27"/>
      <c r="Q1827" s="27"/>
      <c r="R1827" s="27"/>
      <c r="S1827" s="27"/>
      <c r="T1827" s="27"/>
      <c r="U1827" s="27"/>
      <c r="V1827" s="27"/>
      <c r="W1827" s="27"/>
      <c r="X1827" s="27"/>
      <c r="Y1827" s="27"/>
      <c r="Z1827" s="27"/>
      <c r="AA1827" s="27"/>
      <c r="AB1827" s="27"/>
      <c r="AC1827" s="27"/>
      <c r="AD1827" s="27"/>
      <c r="AE1827" s="27"/>
    </row>
    <row r="1828" spans="1:31" ht="14">
      <c r="A1828" s="27"/>
      <c r="B1828" s="27"/>
      <c r="C1828" s="27"/>
      <c r="D1828" s="27"/>
      <c r="E1828" s="27"/>
      <c r="F1828" s="27"/>
      <c r="G1828" s="27"/>
      <c r="H1828" s="27"/>
      <c r="I1828" s="27"/>
      <c r="J1828" s="27"/>
      <c r="K1828" s="27"/>
      <c r="L1828" s="37"/>
      <c r="M1828" s="27"/>
      <c r="N1828" s="27"/>
      <c r="O1828" s="34"/>
      <c r="P1828" s="27"/>
      <c r="Q1828" s="27"/>
      <c r="R1828" s="27"/>
      <c r="S1828" s="27"/>
      <c r="T1828" s="27"/>
      <c r="U1828" s="27"/>
      <c r="V1828" s="27"/>
      <c r="W1828" s="27"/>
      <c r="X1828" s="27"/>
      <c r="Y1828" s="27"/>
      <c r="Z1828" s="27"/>
      <c r="AA1828" s="27"/>
      <c r="AB1828" s="27"/>
      <c r="AC1828" s="27"/>
      <c r="AD1828" s="27"/>
      <c r="AE1828" s="27"/>
    </row>
    <row r="1829" spans="1:31" ht="14">
      <c r="A1829" s="27"/>
      <c r="B1829" s="27"/>
      <c r="C1829" s="27"/>
      <c r="D1829" s="27"/>
      <c r="E1829" s="27"/>
      <c r="F1829" s="27"/>
      <c r="G1829" s="27"/>
      <c r="H1829" s="27"/>
      <c r="I1829" s="27"/>
      <c r="J1829" s="27"/>
      <c r="K1829" s="27"/>
      <c r="L1829" s="37"/>
      <c r="M1829" s="27"/>
      <c r="N1829" s="27"/>
      <c r="O1829" s="34"/>
      <c r="P1829" s="27"/>
      <c r="Q1829" s="27"/>
      <c r="R1829" s="27"/>
      <c r="S1829" s="27"/>
      <c r="T1829" s="27"/>
      <c r="U1829" s="27"/>
      <c r="V1829" s="27"/>
      <c r="W1829" s="27"/>
      <c r="X1829" s="27"/>
      <c r="Y1829" s="27"/>
      <c r="Z1829" s="27"/>
      <c r="AA1829" s="27"/>
      <c r="AB1829" s="27"/>
      <c r="AC1829" s="27"/>
      <c r="AD1829" s="27"/>
      <c r="AE1829" s="27"/>
    </row>
    <row r="1830" spans="1:31" ht="14">
      <c r="A1830" s="27"/>
      <c r="B1830" s="27"/>
      <c r="C1830" s="27"/>
      <c r="D1830" s="27"/>
      <c r="E1830" s="27"/>
      <c r="F1830" s="27"/>
      <c r="G1830" s="27"/>
      <c r="H1830" s="27"/>
      <c r="I1830" s="27"/>
      <c r="J1830" s="27"/>
      <c r="K1830" s="27"/>
      <c r="L1830" s="37"/>
      <c r="M1830" s="27"/>
      <c r="N1830" s="27"/>
      <c r="O1830" s="34"/>
      <c r="P1830" s="27"/>
      <c r="Q1830" s="27"/>
      <c r="R1830" s="27"/>
      <c r="S1830" s="27"/>
      <c r="T1830" s="27"/>
      <c r="U1830" s="27"/>
      <c r="V1830" s="27"/>
      <c r="W1830" s="27"/>
      <c r="X1830" s="27"/>
      <c r="Y1830" s="27"/>
      <c r="Z1830" s="27"/>
      <c r="AA1830" s="27"/>
      <c r="AB1830" s="27"/>
      <c r="AC1830" s="27"/>
      <c r="AD1830" s="27"/>
      <c r="AE1830" s="27"/>
    </row>
    <row r="1831" spans="1:31" ht="14">
      <c r="A1831" s="27"/>
      <c r="B1831" s="27"/>
      <c r="C1831" s="27"/>
      <c r="D1831" s="27"/>
      <c r="E1831" s="27"/>
      <c r="F1831" s="27"/>
      <c r="G1831" s="27"/>
      <c r="H1831" s="27"/>
      <c r="I1831" s="27"/>
      <c r="J1831" s="27"/>
      <c r="K1831" s="27"/>
      <c r="L1831" s="37"/>
      <c r="M1831" s="27"/>
      <c r="N1831" s="27"/>
      <c r="O1831" s="34"/>
      <c r="P1831" s="27"/>
      <c r="Q1831" s="27"/>
      <c r="R1831" s="27"/>
      <c r="S1831" s="27"/>
      <c r="T1831" s="27"/>
      <c r="U1831" s="27"/>
      <c r="V1831" s="27"/>
      <c r="W1831" s="27"/>
      <c r="X1831" s="27"/>
      <c r="Y1831" s="27"/>
      <c r="Z1831" s="27"/>
      <c r="AA1831" s="27"/>
      <c r="AB1831" s="27"/>
      <c r="AC1831" s="27"/>
      <c r="AD1831" s="27"/>
      <c r="AE1831" s="27">
        <v>123189835</v>
      </c>
    </row>
    <row r="1832" spans="1:31" ht="14">
      <c r="A1832" s="27"/>
      <c r="B1832" s="27"/>
      <c r="C1832" s="27"/>
      <c r="D1832" s="27"/>
      <c r="E1832" s="27"/>
      <c r="F1832" s="27"/>
      <c r="G1832" s="27"/>
      <c r="H1832" s="27"/>
      <c r="I1832" s="27"/>
      <c r="J1832" s="27"/>
      <c r="K1832" s="27"/>
      <c r="L1832" s="37"/>
      <c r="M1832" s="27"/>
      <c r="N1832" s="27"/>
      <c r="O1832" s="34"/>
      <c r="P1832" s="27"/>
      <c r="Q1832" s="27"/>
      <c r="R1832" s="27"/>
      <c r="S1832" s="27"/>
      <c r="T1832" s="27"/>
      <c r="U1832" s="27"/>
      <c r="V1832" s="27"/>
      <c r="W1832" s="27"/>
      <c r="X1832" s="27"/>
      <c r="Y1832" s="27"/>
      <c r="Z1832" s="27"/>
      <c r="AA1832" s="27"/>
      <c r="AB1832" s="27"/>
      <c r="AC1832" s="27"/>
      <c r="AD1832" s="27"/>
      <c r="AE1832" s="27"/>
    </row>
    <row r="1833" spans="1:31" ht="14">
      <c r="A1833" s="27"/>
      <c r="B1833" s="27"/>
      <c r="C1833" s="27"/>
      <c r="D1833" s="27"/>
      <c r="E1833" s="27"/>
      <c r="F1833" s="27"/>
      <c r="G1833" s="27"/>
      <c r="H1833" s="27"/>
      <c r="I1833" s="27"/>
      <c r="J1833" s="27"/>
      <c r="K1833" s="27"/>
      <c r="L1833" s="37"/>
      <c r="M1833" s="27"/>
      <c r="N1833" s="27"/>
      <c r="O1833" s="34"/>
      <c r="P1833" s="27"/>
      <c r="Q1833" s="27"/>
      <c r="R1833" s="27"/>
      <c r="S1833" s="27"/>
      <c r="T1833" s="27"/>
      <c r="U1833" s="27"/>
      <c r="V1833" s="27"/>
      <c r="W1833" s="27"/>
      <c r="X1833" s="27"/>
      <c r="Y1833" s="27"/>
      <c r="Z1833" s="27"/>
      <c r="AA1833" s="27"/>
      <c r="AB1833" s="27"/>
      <c r="AC1833" s="27"/>
      <c r="AD1833" s="27"/>
      <c r="AE1833" s="27"/>
    </row>
    <row r="1834" spans="1:31" ht="14">
      <c r="A1834" s="27"/>
      <c r="B1834" s="27"/>
      <c r="C1834" s="27"/>
      <c r="D1834" s="27"/>
      <c r="E1834" s="27"/>
      <c r="F1834" s="27"/>
      <c r="G1834" s="27"/>
      <c r="H1834" s="27"/>
      <c r="I1834" s="27"/>
      <c r="J1834" s="27"/>
      <c r="K1834" s="27"/>
      <c r="L1834" s="37"/>
      <c r="M1834" s="27"/>
      <c r="N1834" s="27"/>
      <c r="O1834" s="34"/>
      <c r="P1834" s="27"/>
      <c r="Q1834" s="27"/>
      <c r="R1834" s="27"/>
      <c r="S1834" s="27"/>
      <c r="T1834" s="27"/>
      <c r="U1834" s="27"/>
      <c r="V1834" s="27"/>
      <c r="W1834" s="27"/>
      <c r="X1834" s="27"/>
      <c r="Y1834" s="27"/>
      <c r="Z1834" s="27"/>
      <c r="AA1834" s="27"/>
      <c r="AB1834" s="27"/>
      <c r="AC1834" s="27"/>
      <c r="AD1834" s="27"/>
      <c r="AE1834" s="27"/>
    </row>
    <row r="1835" spans="1:31" ht="14">
      <c r="A1835" s="27"/>
      <c r="B1835" s="27"/>
      <c r="C1835" s="27"/>
      <c r="D1835" s="27"/>
      <c r="E1835" s="27"/>
      <c r="F1835" s="27"/>
      <c r="G1835" s="27"/>
      <c r="H1835" s="27"/>
      <c r="I1835" s="27"/>
      <c r="J1835" s="27"/>
      <c r="K1835" s="27"/>
      <c r="L1835" s="37"/>
      <c r="M1835" s="27"/>
      <c r="N1835" s="27"/>
      <c r="O1835" s="34"/>
      <c r="P1835" s="27"/>
      <c r="Q1835" s="27"/>
      <c r="R1835" s="27"/>
      <c r="S1835" s="27"/>
      <c r="T1835" s="27"/>
      <c r="U1835" s="27"/>
      <c r="V1835" s="27"/>
      <c r="W1835" s="27"/>
      <c r="X1835" s="27"/>
      <c r="Y1835" s="27"/>
      <c r="Z1835" s="27"/>
      <c r="AA1835" s="27"/>
      <c r="AB1835" s="27"/>
      <c r="AC1835" s="27"/>
      <c r="AD1835" s="27"/>
      <c r="AE1835" s="27"/>
    </row>
    <row r="1836" spans="1:31" ht="14">
      <c r="A1836" s="27"/>
      <c r="B1836" s="27"/>
      <c r="C1836" s="27"/>
      <c r="D1836" s="27"/>
      <c r="E1836" s="27"/>
      <c r="F1836" s="27"/>
      <c r="G1836" s="27"/>
      <c r="H1836" s="27"/>
      <c r="I1836" s="27"/>
      <c r="J1836" s="27"/>
      <c r="K1836" s="27"/>
      <c r="L1836" s="37"/>
      <c r="M1836" s="27"/>
      <c r="N1836" s="27"/>
      <c r="O1836" s="34"/>
      <c r="P1836" s="27"/>
      <c r="Q1836" s="27"/>
      <c r="R1836" s="27"/>
      <c r="S1836" s="27"/>
      <c r="T1836" s="27"/>
      <c r="U1836" s="27"/>
      <c r="V1836" s="27"/>
      <c r="W1836" s="27"/>
      <c r="X1836" s="27"/>
      <c r="Y1836" s="27"/>
      <c r="Z1836" s="27"/>
      <c r="AA1836" s="27"/>
      <c r="AB1836" s="27"/>
      <c r="AC1836" s="27"/>
      <c r="AD1836" s="27"/>
      <c r="AE1836" s="27"/>
    </row>
    <row r="1837" spans="1:31" ht="14">
      <c r="A1837" s="27"/>
      <c r="B1837" s="27"/>
      <c r="C1837" s="27"/>
      <c r="D1837" s="27"/>
      <c r="E1837" s="27"/>
      <c r="F1837" s="27"/>
      <c r="G1837" s="27"/>
      <c r="H1837" s="27"/>
      <c r="I1837" s="27"/>
      <c r="J1837" s="27"/>
      <c r="K1837" s="27"/>
      <c r="L1837" s="37"/>
      <c r="M1837" s="27"/>
      <c r="N1837" s="27"/>
      <c r="O1837" s="34"/>
      <c r="P1837" s="27"/>
      <c r="Q1837" s="27"/>
      <c r="R1837" s="27"/>
      <c r="S1837" s="27"/>
      <c r="T1837" s="27"/>
      <c r="U1837" s="27"/>
      <c r="V1837" s="27"/>
      <c r="W1837" s="27"/>
      <c r="X1837" s="27"/>
      <c r="Y1837" s="27"/>
      <c r="Z1837" s="27"/>
      <c r="AA1837" s="27"/>
      <c r="AB1837" s="27"/>
      <c r="AC1837" s="27"/>
      <c r="AD1837" s="27"/>
      <c r="AE1837" s="27"/>
    </row>
    <row r="1838" spans="1:31" ht="14">
      <c r="A1838" s="27"/>
      <c r="B1838" s="27"/>
      <c r="C1838" s="27"/>
      <c r="D1838" s="27"/>
      <c r="E1838" s="27"/>
      <c r="F1838" s="27"/>
      <c r="G1838" s="27"/>
      <c r="H1838" s="27"/>
      <c r="I1838" s="27"/>
      <c r="J1838" s="27"/>
      <c r="K1838" s="27"/>
      <c r="L1838" s="37"/>
      <c r="M1838" s="27"/>
      <c r="N1838" s="27"/>
      <c r="O1838" s="34"/>
      <c r="P1838" s="27"/>
      <c r="Q1838" s="27"/>
      <c r="R1838" s="27"/>
      <c r="S1838" s="27"/>
      <c r="T1838" s="27"/>
      <c r="U1838" s="27"/>
      <c r="V1838" s="27"/>
      <c r="W1838" s="27"/>
      <c r="X1838" s="27"/>
      <c r="Y1838" s="27"/>
      <c r="Z1838" s="27"/>
      <c r="AA1838" s="27"/>
      <c r="AB1838" s="27"/>
      <c r="AC1838" s="27"/>
      <c r="AD1838" s="27"/>
      <c r="AE1838" s="27"/>
    </row>
    <row r="1839" spans="1:31" ht="14">
      <c r="A1839" s="27"/>
      <c r="B1839" s="27"/>
      <c r="C1839" s="27"/>
      <c r="D1839" s="27"/>
      <c r="E1839" s="27"/>
      <c r="F1839" s="27"/>
      <c r="G1839" s="27"/>
      <c r="H1839" s="27"/>
      <c r="I1839" s="27"/>
      <c r="J1839" s="27"/>
      <c r="K1839" s="27"/>
      <c r="L1839" s="37"/>
      <c r="M1839" s="27"/>
      <c r="N1839" s="27"/>
      <c r="O1839" s="34"/>
      <c r="P1839" s="27"/>
      <c r="Q1839" s="27"/>
      <c r="R1839" s="27"/>
      <c r="S1839" s="27"/>
      <c r="T1839" s="27"/>
      <c r="U1839" s="27"/>
      <c r="V1839" s="27"/>
      <c r="W1839" s="27"/>
      <c r="X1839" s="27"/>
      <c r="Y1839" s="27"/>
      <c r="Z1839" s="27"/>
      <c r="AA1839" s="27"/>
      <c r="AB1839" s="27"/>
      <c r="AC1839" s="27"/>
      <c r="AD1839" s="27"/>
      <c r="AE1839" s="27">
        <v>123184070</v>
      </c>
    </row>
    <row r="1840" spans="1:31" ht="14">
      <c r="A1840" s="27"/>
      <c r="B1840" s="27"/>
      <c r="C1840" s="27"/>
      <c r="D1840" s="27"/>
      <c r="E1840" s="27"/>
      <c r="F1840" s="27"/>
      <c r="G1840" s="27"/>
      <c r="H1840" s="27"/>
      <c r="I1840" s="27"/>
      <c r="J1840" s="27"/>
      <c r="K1840" s="27"/>
      <c r="L1840" s="37"/>
      <c r="M1840" s="27"/>
      <c r="N1840" s="27"/>
      <c r="O1840" s="34"/>
      <c r="P1840" s="27"/>
      <c r="Q1840" s="27"/>
      <c r="R1840" s="27"/>
      <c r="S1840" s="27"/>
      <c r="T1840" s="27"/>
      <c r="U1840" s="27"/>
      <c r="V1840" s="27"/>
      <c r="W1840" s="27"/>
      <c r="X1840" s="27"/>
      <c r="Y1840" s="27"/>
      <c r="Z1840" s="27"/>
      <c r="AA1840" s="27"/>
      <c r="AB1840" s="27"/>
      <c r="AC1840" s="27"/>
      <c r="AD1840" s="27"/>
      <c r="AE1840" s="27"/>
    </row>
    <row r="1841" spans="1:31" ht="14">
      <c r="A1841" s="27"/>
      <c r="B1841" s="27"/>
      <c r="C1841" s="27"/>
      <c r="D1841" s="27"/>
      <c r="E1841" s="27"/>
      <c r="F1841" s="27"/>
      <c r="G1841" s="27"/>
      <c r="H1841" s="27"/>
      <c r="I1841" s="27"/>
      <c r="J1841" s="27"/>
      <c r="K1841" s="27"/>
      <c r="L1841" s="37"/>
      <c r="M1841" s="27"/>
      <c r="N1841" s="27"/>
      <c r="O1841" s="34"/>
      <c r="P1841" s="27"/>
      <c r="Q1841" s="27"/>
      <c r="R1841" s="27"/>
      <c r="S1841" s="27"/>
      <c r="T1841" s="27"/>
      <c r="U1841" s="27"/>
      <c r="V1841" s="27"/>
      <c r="W1841" s="27"/>
      <c r="X1841" s="27"/>
      <c r="Y1841" s="27"/>
      <c r="Z1841" s="27"/>
      <c r="AA1841" s="27"/>
      <c r="AB1841" s="27"/>
      <c r="AC1841" s="27"/>
      <c r="AD1841" s="27"/>
      <c r="AE1841" s="27"/>
    </row>
    <row r="1842" spans="1:31" ht="14">
      <c r="A1842" s="27"/>
      <c r="B1842" s="27"/>
      <c r="C1842" s="27"/>
      <c r="D1842" s="27"/>
      <c r="E1842" s="27"/>
      <c r="F1842" s="27"/>
      <c r="G1842" s="27"/>
      <c r="H1842" s="27"/>
      <c r="I1842" s="27"/>
      <c r="J1842" s="27"/>
      <c r="K1842" s="27"/>
      <c r="L1842" s="37"/>
      <c r="M1842" s="27"/>
      <c r="N1842" s="27"/>
      <c r="O1842" s="34"/>
      <c r="P1842" s="27"/>
      <c r="Q1842" s="27"/>
      <c r="R1842" s="27"/>
      <c r="S1842" s="27"/>
      <c r="T1842" s="27"/>
      <c r="U1842" s="27"/>
      <c r="V1842" s="27"/>
      <c r="W1842" s="27"/>
      <c r="X1842" s="27"/>
      <c r="Y1842" s="27"/>
      <c r="Z1842" s="27"/>
      <c r="AA1842" s="27"/>
      <c r="AB1842" s="27"/>
      <c r="AC1842" s="27"/>
      <c r="AD1842" s="27"/>
      <c r="AE1842" s="27">
        <v>123192259</v>
      </c>
    </row>
    <row r="1843" spans="1:31" ht="14">
      <c r="A1843" s="27"/>
      <c r="B1843" s="27"/>
      <c r="C1843" s="27"/>
      <c r="D1843" s="27"/>
      <c r="E1843" s="27"/>
      <c r="F1843" s="27"/>
      <c r="G1843" s="27"/>
      <c r="H1843" s="27"/>
      <c r="I1843" s="27"/>
      <c r="J1843" s="27"/>
      <c r="K1843" s="27"/>
      <c r="L1843" s="37"/>
      <c r="M1843" s="27"/>
      <c r="N1843" s="27"/>
      <c r="O1843" s="34"/>
      <c r="P1843" s="27"/>
      <c r="Q1843" s="27"/>
      <c r="R1843" s="27"/>
      <c r="S1843" s="27"/>
      <c r="T1843" s="27"/>
      <c r="U1843" s="27"/>
      <c r="V1843" s="27"/>
      <c r="W1843" s="27"/>
      <c r="X1843" s="27"/>
      <c r="Y1843" s="27"/>
      <c r="Z1843" s="27"/>
      <c r="AA1843" s="27"/>
      <c r="AB1843" s="27"/>
      <c r="AC1843" s="27"/>
      <c r="AD1843" s="27"/>
      <c r="AE1843" s="27">
        <v>123186077</v>
      </c>
    </row>
    <row r="1844" spans="1:31" ht="14">
      <c r="A1844" s="27"/>
      <c r="B1844" s="27"/>
      <c r="C1844" s="27"/>
      <c r="D1844" s="27"/>
      <c r="E1844" s="27"/>
      <c r="F1844" s="27"/>
      <c r="G1844" s="27"/>
      <c r="H1844" s="27"/>
      <c r="I1844" s="27"/>
      <c r="J1844" s="27"/>
      <c r="K1844" s="27"/>
      <c r="L1844" s="37"/>
      <c r="M1844" s="27"/>
      <c r="N1844" s="27"/>
      <c r="O1844" s="34"/>
      <c r="P1844" s="27"/>
      <c r="Q1844" s="27"/>
      <c r="R1844" s="27"/>
      <c r="S1844" s="27"/>
      <c r="T1844" s="27"/>
      <c r="U1844" s="27"/>
      <c r="V1844" s="27"/>
      <c r="W1844" s="27"/>
      <c r="X1844" s="27"/>
      <c r="Y1844" s="27"/>
      <c r="Z1844" s="27"/>
      <c r="AA1844" s="27"/>
      <c r="AB1844" s="27"/>
      <c r="AC1844" s="27"/>
      <c r="AD1844" s="27"/>
      <c r="AE1844" s="27"/>
    </row>
    <row r="1845" spans="1:31" ht="14">
      <c r="A1845" s="27"/>
      <c r="B1845" s="27"/>
      <c r="C1845" s="27"/>
      <c r="D1845" s="27"/>
      <c r="E1845" s="27"/>
      <c r="F1845" s="27"/>
      <c r="G1845" s="27"/>
      <c r="H1845" s="27"/>
      <c r="I1845" s="27"/>
      <c r="J1845" s="27"/>
      <c r="K1845" s="27"/>
      <c r="L1845" s="37"/>
      <c r="M1845" s="27"/>
      <c r="N1845" s="27"/>
      <c r="O1845" s="34"/>
      <c r="P1845" s="27"/>
      <c r="Q1845" s="27"/>
      <c r="R1845" s="27"/>
      <c r="S1845" s="27"/>
      <c r="T1845" s="27"/>
      <c r="U1845" s="27"/>
      <c r="V1845" s="27"/>
      <c r="W1845" s="27"/>
      <c r="X1845" s="27"/>
      <c r="Y1845" s="27"/>
      <c r="Z1845" s="27"/>
      <c r="AA1845" s="27"/>
      <c r="AB1845" s="27"/>
      <c r="AC1845" s="27"/>
      <c r="AD1845" s="27"/>
      <c r="AE1845" s="27">
        <v>123191116</v>
      </c>
    </row>
    <row r="1846" spans="1:31" ht="14">
      <c r="A1846" s="27"/>
      <c r="B1846" s="27"/>
      <c r="C1846" s="27"/>
      <c r="D1846" s="27"/>
      <c r="E1846" s="27"/>
      <c r="F1846" s="27"/>
      <c r="G1846" s="27"/>
      <c r="H1846" s="27"/>
      <c r="I1846" s="27"/>
      <c r="J1846" s="27"/>
      <c r="K1846" s="27"/>
      <c r="L1846" s="37"/>
      <c r="M1846" s="27"/>
      <c r="N1846" s="27"/>
      <c r="O1846" s="34"/>
      <c r="P1846" s="27"/>
      <c r="Q1846" s="27"/>
      <c r="R1846" s="27"/>
      <c r="S1846" s="27"/>
      <c r="T1846" s="27"/>
      <c r="U1846" s="27"/>
      <c r="V1846" s="27"/>
      <c r="W1846" s="27"/>
      <c r="X1846" s="27"/>
      <c r="Y1846" s="27"/>
      <c r="Z1846" s="27"/>
      <c r="AA1846" s="27"/>
      <c r="AB1846" s="27"/>
      <c r="AC1846" s="27"/>
      <c r="AD1846" s="27"/>
      <c r="AE1846" s="27">
        <v>123203852</v>
      </c>
    </row>
    <row r="1847" spans="1:31" ht="14">
      <c r="A1847" s="27"/>
      <c r="B1847" s="27"/>
      <c r="C1847" s="27"/>
      <c r="D1847" s="27"/>
      <c r="E1847" s="27"/>
      <c r="F1847" s="27"/>
      <c r="G1847" s="27"/>
      <c r="H1847" s="27"/>
      <c r="I1847" s="27"/>
      <c r="J1847" s="27"/>
      <c r="K1847" s="27"/>
      <c r="L1847" s="37"/>
      <c r="M1847" s="27"/>
      <c r="N1847" s="27"/>
      <c r="O1847" s="34"/>
      <c r="P1847" s="27"/>
      <c r="Q1847" s="27"/>
      <c r="R1847" s="27"/>
      <c r="S1847" s="27"/>
      <c r="T1847" s="27"/>
      <c r="U1847" s="27"/>
      <c r="V1847" s="27"/>
      <c r="W1847" s="27"/>
      <c r="X1847" s="27"/>
      <c r="Y1847" s="27"/>
      <c r="Z1847" s="27"/>
      <c r="AA1847" s="27"/>
      <c r="AB1847" s="27"/>
      <c r="AC1847" s="27"/>
      <c r="AD1847" s="27"/>
      <c r="AE1847" s="27"/>
    </row>
    <row r="1848" spans="1:31" ht="14">
      <c r="A1848" s="27"/>
      <c r="B1848" s="27"/>
      <c r="C1848" s="27"/>
      <c r="D1848" s="27"/>
      <c r="E1848" s="27"/>
      <c r="F1848" s="27"/>
      <c r="G1848" s="27"/>
      <c r="H1848" s="27"/>
      <c r="I1848" s="27"/>
      <c r="J1848" s="27"/>
      <c r="K1848" s="27"/>
      <c r="L1848" s="37"/>
      <c r="M1848" s="27"/>
      <c r="N1848" s="27"/>
      <c r="O1848" s="34"/>
      <c r="P1848" s="27"/>
      <c r="Q1848" s="27"/>
      <c r="R1848" s="27"/>
      <c r="S1848" s="27"/>
      <c r="T1848" s="27"/>
      <c r="U1848" s="27"/>
      <c r="V1848" s="27"/>
      <c r="W1848" s="27"/>
      <c r="X1848" s="27"/>
      <c r="Y1848" s="27"/>
      <c r="Z1848" s="27"/>
      <c r="AA1848" s="27"/>
      <c r="AB1848" s="27"/>
      <c r="AC1848" s="27"/>
      <c r="AD1848" s="27">
        <v>123898841</v>
      </c>
      <c r="AE1848" s="27"/>
    </row>
    <row r="1849" spans="1:31" ht="14">
      <c r="A1849" s="27"/>
      <c r="B1849" s="27"/>
      <c r="C1849" s="27"/>
      <c r="D1849" s="27"/>
      <c r="E1849" s="27"/>
      <c r="F1849" s="27"/>
      <c r="G1849" s="27"/>
      <c r="H1849" s="27"/>
      <c r="I1849" s="27"/>
      <c r="J1849" s="27"/>
      <c r="K1849" s="27"/>
      <c r="L1849" s="37"/>
      <c r="M1849" s="27"/>
      <c r="N1849" s="27"/>
      <c r="O1849" s="34"/>
      <c r="P1849" s="27"/>
      <c r="Q1849" s="27"/>
      <c r="R1849" s="27"/>
      <c r="S1849" s="27"/>
      <c r="T1849" s="27"/>
      <c r="U1849" s="27"/>
      <c r="V1849" s="27"/>
      <c r="W1849" s="27"/>
      <c r="X1849" s="27"/>
      <c r="Y1849" s="27"/>
      <c r="Z1849" s="27"/>
      <c r="AA1849" s="27"/>
      <c r="AB1849" s="27"/>
      <c r="AC1849" s="27"/>
      <c r="AD1849" s="27"/>
      <c r="AE1849" s="27"/>
    </row>
    <row r="1850" spans="1:31" ht="14">
      <c r="A1850" s="27"/>
      <c r="B1850" s="27"/>
      <c r="C1850" s="27"/>
      <c r="D1850" s="27"/>
      <c r="E1850" s="27"/>
      <c r="F1850" s="27"/>
      <c r="G1850" s="27"/>
      <c r="H1850" s="27"/>
      <c r="I1850" s="27"/>
      <c r="J1850" s="27"/>
      <c r="K1850" s="27"/>
      <c r="L1850" s="37"/>
      <c r="M1850" s="27"/>
      <c r="N1850" s="27"/>
      <c r="O1850" s="34"/>
      <c r="P1850" s="27"/>
      <c r="Q1850" s="27"/>
      <c r="R1850" s="27"/>
      <c r="S1850" s="27"/>
      <c r="T1850" s="27"/>
      <c r="U1850" s="27"/>
      <c r="V1850" s="27"/>
      <c r="W1850" s="27"/>
      <c r="X1850" s="27"/>
      <c r="Y1850" s="27"/>
      <c r="Z1850" s="27"/>
      <c r="AA1850" s="27"/>
      <c r="AB1850" s="27"/>
      <c r="AC1850" s="27"/>
      <c r="AD1850" s="27"/>
      <c r="AE1850" s="27"/>
    </row>
    <row r="1851" spans="1:31" ht="14">
      <c r="A1851" s="27"/>
      <c r="B1851" s="27"/>
      <c r="C1851" s="27"/>
      <c r="D1851" s="27"/>
      <c r="E1851" s="27"/>
      <c r="F1851" s="27"/>
      <c r="G1851" s="27"/>
      <c r="H1851" s="27"/>
      <c r="I1851" s="27"/>
      <c r="J1851" s="27"/>
      <c r="K1851" s="27"/>
      <c r="L1851" s="37"/>
      <c r="M1851" s="27"/>
      <c r="N1851" s="27"/>
      <c r="O1851" s="34"/>
      <c r="P1851" s="27"/>
      <c r="Q1851" s="27"/>
      <c r="R1851" s="27"/>
      <c r="S1851" s="27"/>
      <c r="T1851" s="27"/>
      <c r="U1851" s="27"/>
      <c r="V1851" s="27"/>
      <c r="W1851" s="27"/>
      <c r="X1851" s="27"/>
      <c r="Y1851" s="27"/>
      <c r="Z1851" s="27"/>
      <c r="AA1851" s="27"/>
      <c r="AB1851" s="27"/>
      <c r="AC1851" s="27"/>
      <c r="AD1851" s="27"/>
      <c r="AE1851" s="27">
        <v>123215134</v>
      </c>
    </row>
    <row r="1852" spans="1:31" ht="14">
      <c r="A1852" s="27"/>
      <c r="B1852" s="27"/>
      <c r="C1852" s="27"/>
      <c r="D1852" s="27"/>
      <c r="E1852" s="27"/>
      <c r="F1852" s="27"/>
      <c r="G1852" s="27"/>
      <c r="H1852" s="27"/>
      <c r="I1852" s="27"/>
      <c r="J1852" s="27"/>
      <c r="K1852" s="27"/>
      <c r="L1852" s="37"/>
      <c r="M1852" s="27"/>
      <c r="N1852" s="27"/>
      <c r="O1852" s="34"/>
      <c r="P1852" s="27"/>
      <c r="Q1852" s="27"/>
      <c r="R1852" s="27"/>
      <c r="S1852" s="27"/>
      <c r="T1852" s="27"/>
      <c r="U1852" s="27"/>
      <c r="V1852" s="27"/>
      <c r="W1852" s="27"/>
      <c r="X1852" s="27"/>
      <c r="Y1852" s="27"/>
      <c r="Z1852" s="27"/>
      <c r="AA1852" s="27"/>
      <c r="AB1852" s="27"/>
      <c r="AC1852" s="27"/>
      <c r="AD1852" s="27"/>
      <c r="AE1852" s="27"/>
    </row>
    <row r="1853" spans="1:31" ht="14">
      <c r="A1853" s="27"/>
      <c r="B1853" s="27"/>
      <c r="C1853" s="27"/>
      <c r="D1853" s="27"/>
      <c r="E1853" s="27"/>
      <c r="F1853" s="27"/>
      <c r="G1853" s="27"/>
      <c r="H1853" s="27"/>
      <c r="I1853" s="27"/>
      <c r="J1853" s="27"/>
      <c r="K1853" s="27"/>
      <c r="L1853" s="37"/>
      <c r="M1853" s="27"/>
      <c r="N1853" s="27"/>
      <c r="O1853" s="34"/>
      <c r="P1853" s="27"/>
      <c r="Q1853" s="27"/>
      <c r="R1853" s="27"/>
      <c r="S1853" s="27"/>
      <c r="T1853" s="27"/>
      <c r="U1853" s="27"/>
      <c r="V1853" s="27"/>
      <c r="W1853" s="27"/>
      <c r="X1853" s="27"/>
      <c r="Y1853" s="27"/>
      <c r="Z1853" s="27"/>
      <c r="AA1853" s="27"/>
      <c r="AB1853" s="27"/>
      <c r="AC1853" s="27"/>
      <c r="AD1853" s="27"/>
      <c r="AE1853" s="27"/>
    </row>
    <row r="1854" spans="1:31" ht="14">
      <c r="A1854" s="27"/>
      <c r="B1854" s="27"/>
      <c r="C1854" s="27"/>
      <c r="D1854" s="27"/>
      <c r="E1854" s="27"/>
      <c r="F1854" s="27"/>
      <c r="G1854" s="27"/>
      <c r="H1854" s="27"/>
      <c r="I1854" s="27"/>
      <c r="J1854" s="27"/>
      <c r="K1854" s="27"/>
      <c r="L1854" s="37"/>
      <c r="M1854" s="27"/>
      <c r="N1854" s="27"/>
      <c r="O1854" s="34"/>
      <c r="P1854" s="27"/>
      <c r="Q1854" s="27"/>
      <c r="R1854" s="27"/>
      <c r="S1854" s="27"/>
      <c r="T1854" s="27"/>
      <c r="U1854" s="27"/>
      <c r="V1854" s="27"/>
      <c r="W1854" s="27"/>
      <c r="X1854" s="27"/>
      <c r="Y1854" s="27"/>
      <c r="Z1854" s="27"/>
      <c r="AA1854" s="27"/>
      <c r="AB1854" s="27"/>
      <c r="AC1854" s="27"/>
      <c r="AD1854" s="27"/>
      <c r="AE1854" s="27"/>
    </row>
    <row r="1855" spans="1:31" ht="14">
      <c r="A1855" s="27"/>
      <c r="B1855" s="27"/>
      <c r="C1855" s="27"/>
      <c r="D1855" s="27"/>
      <c r="E1855" s="27"/>
      <c r="F1855" s="27"/>
      <c r="G1855" s="27"/>
      <c r="H1855" s="27"/>
      <c r="I1855" s="27"/>
      <c r="J1855" s="27"/>
      <c r="K1855" s="27"/>
      <c r="L1855" s="37"/>
      <c r="M1855" s="27"/>
      <c r="N1855" s="27"/>
      <c r="O1855" s="34"/>
      <c r="P1855" s="27"/>
      <c r="Q1855" s="27"/>
      <c r="R1855" s="27"/>
      <c r="S1855" s="27"/>
      <c r="T1855" s="27"/>
      <c r="U1855" s="27"/>
      <c r="V1855" s="27"/>
      <c r="W1855" s="27"/>
      <c r="X1855" s="27"/>
      <c r="Y1855" s="27"/>
      <c r="Z1855" s="27"/>
      <c r="AA1855" s="27"/>
      <c r="AB1855" s="27"/>
      <c r="AC1855" s="27"/>
      <c r="AD1855" s="27"/>
      <c r="AE1855" s="27"/>
    </row>
    <row r="1856" spans="1:31" ht="14">
      <c r="A1856" s="27"/>
      <c r="B1856" s="27"/>
      <c r="C1856" s="27"/>
      <c r="D1856" s="27"/>
      <c r="E1856" s="27"/>
      <c r="F1856" s="27"/>
      <c r="G1856" s="27"/>
      <c r="H1856" s="27"/>
      <c r="I1856" s="27"/>
      <c r="J1856" s="27"/>
      <c r="K1856" s="27"/>
      <c r="L1856" s="37"/>
      <c r="M1856" s="27"/>
      <c r="N1856" s="27"/>
      <c r="O1856" s="34"/>
      <c r="P1856" s="27"/>
      <c r="Q1856" s="27"/>
      <c r="R1856" s="27"/>
      <c r="S1856" s="27"/>
      <c r="T1856" s="27"/>
      <c r="U1856" s="27"/>
      <c r="V1856" s="27"/>
      <c r="W1856" s="27"/>
      <c r="X1856" s="27"/>
      <c r="Y1856" s="27"/>
      <c r="Z1856" s="27"/>
      <c r="AA1856" s="27"/>
      <c r="AB1856" s="27"/>
      <c r="AC1856" s="27"/>
      <c r="AD1856" s="27"/>
      <c r="AE1856" s="27"/>
    </row>
    <row r="1857" spans="1:31" ht="14">
      <c r="A1857" s="27"/>
      <c r="B1857" s="27"/>
      <c r="C1857" s="27"/>
      <c r="D1857" s="27"/>
      <c r="E1857" s="27"/>
      <c r="F1857" s="27"/>
      <c r="G1857" s="27"/>
      <c r="H1857" s="27"/>
      <c r="I1857" s="27"/>
      <c r="J1857" s="27"/>
      <c r="K1857" s="27"/>
      <c r="L1857" s="37"/>
      <c r="M1857" s="27"/>
      <c r="N1857" s="27"/>
      <c r="O1857" s="34"/>
      <c r="P1857" s="27"/>
      <c r="Q1857" s="27"/>
      <c r="R1857" s="27"/>
      <c r="S1857" s="27"/>
      <c r="T1857" s="27"/>
      <c r="U1857" s="27"/>
      <c r="V1857" s="27"/>
      <c r="W1857" s="27"/>
      <c r="X1857" s="27"/>
      <c r="Y1857" s="27"/>
      <c r="Z1857" s="27"/>
      <c r="AA1857" s="27"/>
      <c r="AB1857" s="27"/>
      <c r="AC1857" s="27"/>
      <c r="AD1857" s="27"/>
      <c r="AE1857" s="27"/>
    </row>
    <row r="1858" spans="1:31" ht="14">
      <c r="A1858" s="27"/>
      <c r="B1858" s="27"/>
      <c r="C1858" s="27"/>
      <c r="D1858" s="27"/>
      <c r="E1858" s="27"/>
      <c r="F1858" s="27"/>
      <c r="G1858" s="27"/>
      <c r="H1858" s="27"/>
      <c r="I1858" s="27"/>
      <c r="J1858" s="27"/>
      <c r="K1858" s="27"/>
      <c r="L1858" s="37"/>
      <c r="M1858" s="27"/>
      <c r="N1858" s="27"/>
      <c r="O1858" s="34"/>
      <c r="P1858" s="27"/>
      <c r="Q1858" s="27"/>
      <c r="R1858" s="27"/>
      <c r="S1858" s="27"/>
      <c r="T1858" s="27"/>
      <c r="U1858" s="27"/>
      <c r="V1858" s="27"/>
      <c r="W1858" s="27"/>
      <c r="X1858" s="27"/>
      <c r="Y1858" s="27"/>
      <c r="Z1858" s="27"/>
      <c r="AA1858" s="27"/>
      <c r="AB1858" s="27"/>
      <c r="AC1858" s="27"/>
      <c r="AD1858" s="27"/>
      <c r="AE1858" s="27">
        <v>123209594</v>
      </c>
    </row>
    <row r="1859" spans="1:31" ht="14">
      <c r="A1859" s="27"/>
      <c r="B1859" s="27"/>
      <c r="C1859" s="27"/>
      <c r="D1859" s="27"/>
      <c r="E1859" s="27"/>
      <c r="F1859" s="27"/>
      <c r="G1859" s="27"/>
      <c r="H1859" s="27"/>
      <c r="I1859" s="27"/>
      <c r="J1859" s="27"/>
      <c r="K1859" s="27"/>
      <c r="L1859" s="37"/>
      <c r="M1859" s="27"/>
      <c r="N1859" s="27"/>
      <c r="O1859" s="34"/>
      <c r="P1859" s="27"/>
      <c r="Q1859" s="27"/>
      <c r="R1859" s="27"/>
      <c r="S1859" s="27"/>
      <c r="T1859" s="27"/>
      <c r="U1859" s="27"/>
      <c r="V1859" s="27"/>
      <c r="W1859" s="36"/>
      <c r="X1859" s="27"/>
      <c r="Y1859" s="27"/>
      <c r="Z1859" s="27"/>
      <c r="AA1859" s="27"/>
      <c r="AB1859" s="27"/>
      <c r="AC1859" s="27"/>
      <c r="AD1859" s="27"/>
      <c r="AE1859" s="27"/>
    </row>
    <row r="1860" spans="1:31" ht="14">
      <c r="A1860" s="27"/>
      <c r="B1860" s="27"/>
      <c r="C1860" s="27"/>
      <c r="D1860" s="27"/>
      <c r="E1860" s="27"/>
      <c r="F1860" s="27"/>
      <c r="G1860" s="27"/>
      <c r="H1860" s="27"/>
      <c r="I1860" s="27"/>
      <c r="J1860" s="27"/>
      <c r="K1860" s="27"/>
      <c r="L1860" s="37"/>
      <c r="M1860" s="27"/>
      <c r="N1860" s="27"/>
      <c r="O1860" s="34"/>
      <c r="P1860" s="27"/>
      <c r="Q1860" s="27"/>
      <c r="R1860" s="27"/>
      <c r="S1860" s="27"/>
      <c r="T1860" s="27"/>
      <c r="U1860" s="27"/>
      <c r="V1860" s="27"/>
      <c r="W1860" s="35"/>
      <c r="X1860" s="27"/>
      <c r="Y1860" s="27"/>
      <c r="Z1860" s="27"/>
      <c r="AA1860" s="27"/>
      <c r="AB1860" s="27"/>
      <c r="AC1860" s="27"/>
      <c r="AD1860" s="27"/>
      <c r="AE1860" s="27">
        <v>123192299</v>
      </c>
    </row>
    <row r="1861" spans="1:31" ht="14">
      <c r="A1861" s="27"/>
      <c r="B1861" s="27"/>
      <c r="C1861" s="27"/>
      <c r="D1861" s="27"/>
      <c r="E1861" s="27"/>
      <c r="F1861" s="27"/>
      <c r="G1861" s="27"/>
      <c r="H1861" s="27"/>
      <c r="I1861" s="27"/>
      <c r="J1861" s="27"/>
      <c r="K1861" s="27"/>
      <c r="L1861" s="37"/>
      <c r="M1861" s="27"/>
      <c r="N1861" s="27"/>
      <c r="O1861" s="34"/>
      <c r="P1861" s="27"/>
      <c r="Q1861" s="27"/>
      <c r="R1861" s="27"/>
      <c r="S1861" s="27"/>
      <c r="T1861" s="27"/>
      <c r="U1861" s="27"/>
      <c r="V1861" s="27"/>
      <c r="W1861" s="27"/>
      <c r="X1861" s="27"/>
      <c r="Y1861" s="27"/>
      <c r="Z1861" s="27"/>
      <c r="AA1861" s="27"/>
      <c r="AB1861" s="27"/>
      <c r="AC1861" s="27"/>
      <c r="AD1861" s="27"/>
      <c r="AE1861" s="27"/>
    </row>
    <row r="1862" spans="1:31" ht="14">
      <c r="A1862" s="27"/>
      <c r="B1862" s="27"/>
      <c r="C1862" s="27"/>
      <c r="D1862" s="27"/>
      <c r="E1862" s="27"/>
      <c r="F1862" s="27"/>
      <c r="G1862" s="27"/>
      <c r="H1862" s="27"/>
      <c r="I1862" s="27"/>
      <c r="J1862" s="27"/>
      <c r="K1862" s="27"/>
      <c r="L1862" s="37"/>
      <c r="M1862" s="27"/>
      <c r="N1862" s="27"/>
      <c r="O1862" s="34"/>
      <c r="P1862" s="27"/>
      <c r="Q1862" s="27"/>
      <c r="R1862" s="27"/>
      <c r="S1862" s="27"/>
      <c r="T1862" s="27"/>
      <c r="U1862" s="27"/>
      <c r="V1862" s="27"/>
      <c r="W1862" s="27"/>
      <c r="X1862" s="27"/>
      <c r="Y1862" s="27"/>
      <c r="Z1862" s="27"/>
      <c r="AA1862" s="27"/>
      <c r="AB1862" s="27"/>
      <c r="AC1862" s="27"/>
      <c r="AD1862" s="27"/>
      <c r="AE1862" s="27">
        <v>123210595</v>
      </c>
    </row>
    <row r="1863" spans="1:31" ht="14">
      <c r="A1863" s="27"/>
      <c r="B1863" s="27"/>
      <c r="C1863" s="27"/>
      <c r="D1863" s="27"/>
      <c r="E1863" s="27"/>
      <c r="F1863" s="27"/>
      <c r="G1863" s="27"/>
      <c r="H1863" s="27"/>
      <c r="I1863" s="27"/>
      <c r="J1863" s="27"/>
      <c r="K1863" s="27"/>
      <c r="L1863" s="37"/>
      <c r="M1863" s="27"/>
      <c r="N1863" s="27"/>
      <c r="O1863" s="34"/>
      <c r="P1863" s="27"/>
      <c r="Q1863" s="27"/>
      <c r="R1863" s="27"/>
      <c r="S1863" s="27"/>
      <c r="T1863" s="27"/>
      <c r="U1863" s="27"/>
      <c r="V1863" s="27"/>
      <c r="W1863" s="35"/>
      <c r="X1863" s="27"/>
      <c r="Y1863" s="27"/>
      <c r="Z1863" s="27"/>
      <c r="AA1863" s="27"/>
      <c r="AB1863" s="27"/>
      <c r="AC1863" s="27"/>
      <c r="AD1863" s="27">
        <v>123154715</v>
      </c>
      <c r="AE1863" s="27"/>
    </row>
    <row r="1864" spans="1:31" ht="14">
      <c r="A1864" s="27"/>
      <c r="B1864" s="27"/>
      <c r="C1864" s="27"/>
      <c r="D1864" s="27"/>
      <c r="E1864" s="27"/>
      <c r="F1864" s="27"/>
      <c r="G1864" s="27"/>
      <c r="H1864" s="27"/>
      <c r="I1864" s="27"/>
      <c r="J1864" s="27"/>
      <c r="K1864" s="27"/>
      <c r="L1864" s="37"/>
      <c r="M1864" s="27"/>
      <c r="N1864" s="27"/>
      <c r="O1864" s="34"/>
      <c r="P1864" s="27"/>
      <c r="Q1864" s="27"/>
      <c r="R1864" s="27"/>
      <c r="S1864" s="27"/>
      <c r="T1864" s="27"/>
      <c r="U1864" s="27"/>
      <c r="V1864" s="27"/>
      <c r="W1864" s="27"/>
      <c r="X1864" s="27"/>
      <c r="Y1864" s="27"/>
      <c r="Z1864" s="27"/>
      <c r="AA1864" s="27"/>
      <c r="AB1864" s="27"/>
      <c r="AC1864" s="27"/>
      <c r="AD1864" s="27"/>
      <c r="AE1864" s="27"/>
    </row>
    <row r="1865" spans="1:31" ht="14">
      <c r="A1865" s="27"/>
      <c r="B1865" s="27"/>
      <c r="C1865" s="27"/>
      <c r="D1865" s="27"/>
      <c r="E1865" s="27"/>
      <c r="F1865" s="27"/>
      <c r="G1865" s="27"/>
      <c r="H1865" s="27"/>
      <c r="I1865" s="27"/>
      <c r="J1865" s="27"/>
      <c r="K1865" s="27"/>
      <c r="L1865" s="37"/>
      <c r="M1865" s="27"/>
      <c r="N1865" s="27"/>
      <c r="O1865" s="34"/>
      <c r="P1865" s="27"/>
      <c r="Q1865" s="27"/>
      <c r="R1865" s="27"/>
      <c r="S1865" s="27"/>
      <c r="T1865" s="27"/>
      <c r="U1865" s="27"/>
      <c r="V1865" s="27"/>
      <c r="W1865" s="27"/>
      <c r="X1865" s="27"/>
      <c r="Y1865" s="27"/>
      <c r="Z1865" s="27"/>
      <c r="AA1865" s="27"/>
      <c r="AB1865" s="27"/>
      <c r="AC1865" s="27"/>
      <c r="AD1865" s="27"/>
      <c r="AE1865" s="27"/>
    </row>
    <row r="1866" spans="1:31" ht="14">
      <c r="A1866" s="27"/>
      <c r="B1866" s="27"/>
      <c r="C1866" s="27"/>
      <c r="D1866" s="27"/>
      <c r="E1866" s="27"/>
      <c r="F1866" s="27"/>
      <c r="G1866" s="27"/>
      <c r="H1866" s="27"/>
      <c r="I1866" s="27"/>
      <c r="J1866" s="27"/>
      <c r="K1866" s="27"/>
      <c r="L1866" s="37"/>
      <c r="M1866" s="27"/>
      <c r="N1866" s="27"/>
      <c r="O1866" s="34"/>
      <c r="P1866" s="27"/>
      <c r="Q1866" s="27"/>
      <c r="R1866" s="27"/>
      <c r="S1866" s="27"/>
      <c r="T1866" s="27"/>
      <c r="U1866" s="27"/>
      <c r="V1866" s="27"/>
      <c r="W1866" s="27"/>
      <c r="X1866" s="27"/>
      <c r="Y1866" s="27"/>
      <c r="Z1866" s="27"/>
      <c r="AA1866" s="27"/>
      <c r="AB1866" s="27"/>
      <c r="AC1866" s="27"/>
      <c r="AD1866" s="27"/>
      <c r="AE1866" s="27"/>
    </row>
    <row r="1867" spans="1:31" ht="14">
      <c r="A1867" s="27"/>
      <c r="B1867" s="27"/>
      <c r="C1867" s="27"/>
      <c r="D1867" s="27"/>
      <c r="E1867" s="27"/>
      <c r="F1867" s="27"/>
      <c r="G1867" s="27"/>
      <c r="H1867" s="27"/>
      <c r="I1867" s="27"/>
      <c r="J1867" s="27"/>
      <c r="K1867" s="27"/>
      <c r="L1867" s="37"/>
      <c r="M1867" s="27"/>
      <c r="N1867" s="27"/>
      <c r="O1867" s="34"/>
      <c r="P1867" s="27"/>
      <c r="Q1867" s="27"/>
      <c r="R1867" s="27"/>
      <c r="S1867" s="27"/>
      <c r="T1867" s="27"/>
      <c r="U1867" s="27"/>
      <c r="V1867" s="27"/>
      <c r="W1867" s="35"/>
      <c r="X1867" s="27"/>
      <c r="Y1867" s="27"/>
      <c r="Z1867" s="27"/>
      <c r="AA1867" s="27"/>
      <c r="AB1867" s="27"/>
      <c r="AC1867" s="27"/>
      <c r="AD1867" s="27"/>
      <c r="AE1867" s="27">
        <v>123258853</v>
      </c>
    </row>
    <row r="1868" spans="1:31" ht="14">
      <c r="A1868" s="27"/>
      <c r="B1868" s="27"/>
      <c r="C1868" s="27"/>
      <c r="D1868" s="27"/>
      <c r="E1868" s="27"/>
      <c r="F1868" s="27"/>
      <c r="G1868" s="27"/>
      <c r="H1868" s="27"/>
      <c r="I1868" s="27"/>
      <c r="J1868" s="27"/>
      <c r="K1868" s="27"/>
      <c r="L1868" s="37"/>
      <c r="M1868" s="27"/>
      <c r="N1868" s="27"/>
      <c r="O1868" s="34"/>
      <c r="P1868" s="27"/>
      <c r="Q1868" s="27"/>
      <c r="R1868" s="27"/>
      <c r="S1868" s="27"/>
      <c r="T1868" s="27"/>
      <c r="U1868" s="27"/>
      <c r="V1868" s="27"/>
      <c r="W1868" s="27"/>
      <c r="X1868" s="27"/>
      <c r="Y1868" s="27"/>
      <c r="Z1868" s="27"/>
      <c r="AA1868" s="27"/>
      <c r="AB1868" s="27"/>
      <c r="AC1868" s="27"/>
      <c r="AD1868" s="27"/>
      <c r="AE1868" s="27"/>
    </row>
    <row r="1869" spans="1:31" ht="14">
      <c r="A1869" s="27"/>
      <c r="B1869" s="27"/>
      <c r="C1869" s="27"/>
      <c r="D1869" s="27"/>
      <c r="E1869" s="27"/>
      <c r="F1869" s="27"/>
      <c r="G1869" s="27"/>
      <c r="H1869" s="27"/>
      <c r="I1869" s="27"/>
      <c r="J1869" s="27"/>
      <c r="K1869" s="27"/>
      <c r="L1869" s="37"/>
      <c r="M1869" s="27"/>
      <c r="N1869" s="27"/>
      <c r="O1869" s="34"/>
      <c r="P1869" s="27"/>
      <c r="Q1869" s="27"/>
      <c r="R1869" s="27"/>
      <c r="S1869" s="27"/>
      <c r="T1869" s="27"/>
      <c r="U1869" s="27"/>
      <c r="V1869" s="27"/>
      <c r="W1869" s="27"/>
      <c r="X1869" s="27"/>
      <c r="Y1869" s="27"/>
      <c r="Z1869" s="27"/>
      <c r="AA1869" s="27"/>
      <c r="AB1869" s="27"/>
      <c r="AC1869" s="27"/>
      <c r="AD1869" s="27"/>
      <c r="AE1869" s="27"/>
    </row>
    <row r="1870" spans="1:31" ht="14">
      <c r="A1870" s="27"/>
      <c r="B1870" s="27"/>
      <c r="C1870" s="27"/>
      <c r="D1870" s="27"/>
      <c r="E1870" s="27"/>
      <c r="F1870" s="27"/>
      <c r="G1870" s="27"/>
      <c r="H1870" s="27"/>
      <c r="I1870" s="27"/>
      <c r="J1870" s="27"/>
      <c r="K1870" s="27"/>
      <c r="L1870" s="37"/>
      <c r="M1870" s="27"/>
      <c r="N1870" s="27"/>
      <c r="O1870" s="34"/>
      <c r="P1870" s="27"/>
      <c r="Q1870" s="27"/>
      <c r="R1870" s="27"/>
      <c r="S1870" s="27"/>
      <c r="T1870" s="27"/>
      <c r="U1870" s="27"/>
      <c r="V1870" s="27"/>
      <c r="W1870" s="27"/>
      <c r="X1870" s="27"/>
      <c r="Y1870" s="27"/>
      <c r="Z1870" s="27"/>
      <c r="AA1870" s="27"/>
      <c r="AB1870" s="27"/>
      <c r="AC1870" s="27"/>
      <c r="AD1870" s="27"/>
      <c r="AE1870" s="27"/>
    </row>
    <row r="1871" spans="1:31" ht="14">
      <c r="A1871" s="27"/>
      <c r="B1871" s="27"/>
      <c r="C1871" s="27"/>
      <c r="D1871" s="27"/>
      <c r="E1871" s="27"/>
      <c r="F1871" s="27"/>
      <c r="G1871" s="27"/>
      <c r="H1871" s="27"/>
      <c r="I1871" s="27"/>
      <c r="J1871" s="27"/>
      <c r="K1871" s="27"/>
      <c r="L1871" s="37"/>
      <c r="M1871" s="27"/>
      <c r="N1871" s="27"/>
      <c r="O1871" s="34"/>
      <c r="P1871" s="27"/>
      <c r="Q1871" s="27"/>
      <c r="R1871" s="27"/>
      <c r="S1871" s="27"/>
      <c r="T1871" s="27"/>
      <c r="U1871" s="27"/>
      <c r="V1871" s="27"/>
      <c r="W1871" s="27"/>
      <c r="X1871" s="27"/>
      <c r="Y1871" s="27"/>
      <c r="Z1871" s="27"/>
      <c r="AA1871" s="27"/>
      <c r="AB1871" s="27"/>
      <c r="AC1871" s="27"/>
      <c r="AD1871" s="27"/>
      <c r="AE1871" s="27"/>
    </row>
    <row r="1872" spans="1:31" ht="14">
      <c r="A1872" s="27"/>
      <c r="B1872" s="27"/>
      <c r="C1872" s="27"/>
      <c r="D1872" s="27"/>
      <c r="E1872" s="27"/>
      <c r="F1872" s="27"/>
      <c r="G1872" s="27"/>
      <c r="H1872" s="27"/>
      <c r="I1872" s="27"/>
      <c r="J1872" s="27"/>
      <c r="K1872" s="27"/>
      <c r="L1872" s="37"/>
      <c r="M1872" s="27"/>
      <c r="N1872" s="27"/>
      <c r="O1872" s="34"/>
      <c r="P1872" s="27"/>
      <c r="Q1872" s="27"/>
      <c r="R1872" s="27"/>
      <c r="S1872" s="27"/>
      <c r="T1872" s="27"/>
      <c r="U1872" s="27"/>
      <c r="V1872" s="27"/>
      <c r="W1872" s="27"/>
      <c r="X1872" s="27"/>
      <c r="Y1872" s="27"/>
      <c r="Z1872" s="27"/>
      <c r="AA1872" s="27"/>
      <c r="AB1872" s="27"/>
      <c r="AC1872" s="27"/>
      <c r="AD1872" s="27"/>
      <c r="AE1872" s="27"/>
    </row>
    <row r="1873" spans="1:31" ht="14">
      <c r="A1873" s="27"/>
      <c r="B1873" s="27"/>
      <c r="C1873" s="27"/>
      <c r="D1873" s="27"/>
      <c r="E1873" s="27"/>
      <c r="F1873" s="27"/>
      <c r="G1873" s="27"/>
      <c r="H1873" s="27"/>
      <c r="I1873" s="27"/>
      <c r="J1873" s="27"/>
      <c r="K1873" s="27"/>
      <c r="L1873" s="37"/>
      <c r="M1873" s="27"/>
      <c r="N1873" s="27"/>
      <c r="O1873" s="34"/>
      <c r="P1873" s="27"/>
      <c r="Q1873" s="27"/>
      <c r="R1873" s="27"/>
      <c r="S1873" s="27"/>
      <c r="T1873" s="27"/>
      <c r="U1873" s="27"/>
      <c r="V1873" s="27"/>
      <c r="W1873" s="27"/>
      <c r="X1873" s="27"/>
      <c r="Y1873" s="27"/>
      <c r="Z1873" s="27"/>
      <c r="AA1873" s="27"/>
      <c r="AB1873" s="27"/>
      <c r="AC1873" s="27"/>
      <c r="AD1873" s="27"/>
      <c r="AE1873" s="27"/>
    </row>
    <row r="1874" spans="1:31" ht="14">
      <c r="A1874" s="27"/>
      <c r="B1874" s="27"/>
      <c r="C1874" s="27"/>
      <c r="D1874" s="27"/>
      <c r="E1874" s="27"/>
      <c r="F1874" s="27"/>
      <c r="G1874" s="27"/>
      <c r="H1874" s="27"/>
      <c r="I1874" s="27"/>
      <c r="J1874" s="27"/>
      <c r="K1874" s="27"/>
      <c r="L1874" s="37"/>
      <c r="M1874" s="27"/>
      <c r="N1874" s="27"/>
      <c r="O1874" s="34"/>
      <c r="P1874" s="27"/>
      <c r="Q1874" s="27"/>
      <c r="R1874" s="27"/>
      <c r="S1874" s="27"/>
      <c r="T1874" s="27"/>
      <c r="U1874" s="27"/>
      <c r="V1874" s="27"/>
      <c r="W1874" s="27"/>
      <c r="X1874" s="27"/>
      <c r="Y1874" s="27"/>
      <c r="Z1874" s="27"/>
      <c r="AA1874" s="27"/>
      <c r="AB1874" s="27"/>
      <c r="AC1874" s="27"/>
      <c r="AD1874" s="27"/>
      <c r="AE1874" s="27"/>
    </row>
    <row r="1875" spans="1:31" ht="14">
      <c r="A1875" s="27"/>
      <c r="B1875" s="27"/>
      <c r="C1875" s="27"/>
      <c r="D1875" s="27"/>
      <c r="E1875" s="27"/>
      <c r="F1875" s="27"/>
      <c r="G1875" s="27"/>
      <c r="H1875" s="27"/>
      <c r="I1875" s="27"/>
      <c r="J1875" s="27"/>
      <c r="K1875" s="27"/>
      <c r="L1875" s="37"/>
      <c r="M1875" s="27"/>
      <c r="N1875" s="27"/>
      <c r="O1875" s="34"/>
      <c r="P1875" s="27"/>
      <c r="Q1875" s="27"/>
      <c r="R1875" s="27"/>
      <c r="S1875" s="27"/>
      <c r="T1875" s="27"/>
      <c r="U1875" s="27"/>
      <c r="V1875" s="27"/>
      <c r="W1875" s="27"/>
      <c r="X1875" s="27"/>
      <c r="Y1875" s="27"/>
      <c r="Z1875" s="27"/>
      <c r="AA1875" s="27"/>
      <c r="AB1875" s="27"/>
      <c r="AC1875" s="27"/>
      <c r="AD1875" s="27"/>
      <c r="AE1875" s="27"/>
    </row>
    <row r="1876" spans="1:31" ht="14">
      <c r="A1876" s="27"/>
      <c r="B1876" s="27"/>
      <c r="C1876" s="27"/>
      <c r="D1876" s="27"/>
      <c r="E1876" s="27"/>
      <c r="F1876" s="27"/>
      <c r="G1876" s="27"/>
      <c r="H1876" s="27"/>
      <c r="I1876" s="27"/>
      <c r="J1876" s="27"/>
      <c r="K1876" s="27"/>
      <c r="L1876" s="37"/>
      <c r="M1876" s="27"/>
      <c r="N1876" s="27"/>
      <c r="O1876" s="34"/>
      <c r="P1876" s="27"/>
      <c r="Q1876" s="27"/>
      <c r="R1876" s="27"/>
      <c r="S1876" s="27"/>
      <c r="T1876" s="27"/>
      <c r="U1876" s="27"/>
      <c r="V1876" s="27"/>
      <c r="W1876" s="27"/>
      <c r="X1876" s="27"/>
      <c r="Y1876" s="27"/>
      <c r="Z1876" s="27"/>
      <c r="AA1876" s="27"/>
      <c r="AB1876" s="27"/>
      <c r="AC1876" s="27"/>
      <c r="AD1876" s="27"/>
      <c r="AE1876" s="27"/>
    </row>
    <row r="1877" spans="1:31" ht="14">
      <c r="A1877" s="27"/>
      <c r="B1877" s="27"/>
      <c r="C1877" s="27"/>
      <c r="D1877" s="27"/>
      <c r="E1877" s="27"/>
      <c r="F1877" s="27"/>
      <c r="G1877" s="27"/>
      <c r="H1877" s="27"/>
      <c r="I1877" s="27"/>
      <c r="J1877" s="27"/>
      <c r="K1877" s="27"/>
      <c r="L1877" s="37"/>
      <c r="M1877" s="27"/>
      <c r="N1877" s="27"/>
      <c r="O1877" s="34"/>
      <c r="P1877" s="27"/>
      <c r="Q1877" s="27"/>
      <c r="R1877" s="27"/>
      <c r="S1877" s="27"/>
      <c r="T1877" s="27"/>
      <c r="U1877" s="27"/>
      <c r="V1877" s="27"/>
      <c r="W1877" s="27"/>
      <c r="X1877" s="27"/>
      <c r="Y1877" s="27"/>
      <c r="Z1877" s="27"/>
      <c r="AA1877" s="27"/>
      <c r="AB1877" s="27"/>
      <c r="AC1877" s="27"/>
      <c r="AD1877" s="27"/>
      <c r="AE1877" s="27">
        <v>123417291</v>
      </c>
    </row>
    <row r="1878" spans="1:31" ht="14">
      <c r="A1878" s="27"/>
      <c r="B1878" s="27"/>
      <c r="C1878" s="27"/>
      <c r="D1878" s="27"/>
      <c r="E1878" s="27"/>
      <c r="F1878" s="27"/>
      <c r="G1878" s="27"/>
      <c r="H1878" s="27"/>
      <c r="I1878" s="27"/>
      <c r="J1878" s="27"/>
      <c r="K1878" s="27"/>
      <c r="L1878" s="37"/>
      <c r="M1878" s="27"/>
      <c r="N1878" s="27"/>
      <c r="O1878" s="34"/>
      <c r="P1878" s="27"/>
      <c r="Q1878" s="27"/>
      <c r="R1878" s="27"/>
      <c r="S1878" s="27"/>
      <c r="T1878" s="27"/>
      <c r="U1878" s="27"/>
      <c r="V1878" s="27"/>
      <c r="W1878" s="27"/>
      <c r="X1878" s="27"/>
      <c r="Y1878" s="27"/>
      <c r="Z1878" s="27"/>
      <c r="AA1878" s="27"/>
      <c r="AB1878" s="27"/>
      <c r="AC1878" s="27"/>
      <c r="AD1878" s="27"/>
      <c r="AE1878" s="27"/>
    </row>
    <row r="1879" spans="1:31" ht="14">
      <c r="A1879" s="27"/>
      <c r="B1879" s="27"/>
      <c r="C1879" s="27"/>
      <c r="D1879" s="27"/>
      <c r="E1879" s="27"/>
      <c r="F1879" s="27"/>
      <c r="G1879" s="27"/>
      <c r="H1879" s="27"/>
      <c r="I1879" s="27"/>
      <c r="J1879" s="27"/>
      <c r="K1879" s="27"/>
      <c r="L1879" s="37"/>
      <c r="M1879" s="27"/>
      <c r="N1879" s="27"/>
      <c r="O1879" s="34"/>
      <c r="P1879" s="27"/>
      <c r="Q1879" s="27"/>
      <c r="R1879" s="27"/>
      <c r="S1879" s="27"/>
      <c r="T1879" s="27"/>
      <c r="U1879" s="27"/>
      <c r="V1879" s="27"/>
      <c r="W1879" s="27"/>
      <c r="X1879" s="27"/>
      <c r="Y1879" s="27"/>
      <c r="Z1879" s="27"/>
      <c r="AA1879" s="27"/>
      <c r="AB1879" s="27"/>
      <c r="AC1879" s="27"/>
      <c r="AD1879" s="27"/>
      <c r="AE1879" s="27"/>
    </row>
    <row r="1880" spans="1:31" ht="14">
      <c r="A1880" s="27"/>
      <c r="B1880" s="27"/>
      <c r="C1880" s="27"/>
      <c r="D1880" s="27"/>
      <c r="E1880" s="27"/>
      <c r="F1880" s="27"/>
      <c r="G1880" s="27"/>
      <c r="H1880" s="27"/>
      <c r="I1880" s="27"/>
      <c r="J1880" s="27"/>
      <c r="K1880" s="27"/>
      <c r="L1880" s="37"/>
      <c r="M1880" s="27"/>
      <c r="N1880" s="27"/>
      <c r="O1880" s="34"/>
      <c r="P1880" s="27"/>
      <c r="Q1880" s="27"/>
      <c r="R1880" s="27"/>
      <c r="S1880" s="27"/>
      <c r="T1880" s="27"/>
      <c r="U1880" s="27"/>
      <c r="V1880" s="27"/>
      <c r="W1880" s="27"/>
      <c r="X1880" s="27"/>
      <c r="Y1880" s="27"/>
      <c r="Z1880" s="27"/>
      <c r="AA1880" s="27"/>
      <c r="AB1880" s="27"/>
      <c r="AC1880" s="27"/>
      <c r="AD1880" s="27"/>
      <c r="AE1880" s="27">
        <v>123202037</v>
      </c>
    </row>
    <row r="1881" spans="1:31" ht="14">
      <c r="A1881" s="27"/>
      <c r="B1881" s="27"/>
      <c r="C1881" s="27"/>
      <c r="D1881" s="27"/>
      <c r="E1881" s="27"/>
      <c r="F1881" s="27"/>
      <c r="G1881" s="27"/>
      <c r="H1881" s="27"/>
      <c r="I1881" s="27"/>
      <c r="J1881" s="27"/>
      <c r="K1881" s="27"/>
      <c r="L1881" s="37"/>
      <c r="M1881" s="27"/>
      <c r="N1881" s="27"/>
      <c r="O1881" s="34"/>
      <c r="P1881" s="27"/>
      <c r="Q1881" s="27"/>
      <c r="R1881" s="27"/>
      <c r="S1881" s="27"/>
      <c r="T1881" s="27"/>
      <c r="U1881" s="27"/>
      <c r="V1881" s="27"/>
      <c r="W1881" s="27"/>
      <c r="X1881" s="27"/>
      <c r="Y1881" s="27"/>
      <c r="Z1881" s="27"/>
      <c r="AA1881" s="27"/>
      <c r="AB1881" s="27"/>
      <c r="AC1881" s="27"/>
      <c r="AD1881" s="27"/>
      <c r="AE1881" s="27"/>
    </row>
    <row r="1882" spans="1:31" ht="14">
      <c r="A1882" s="27"/>
      <c r="B1882" s="27"/>
      <c r="C1882" s="27"/>
      <c r="D1882" s="27"/>
      <c r="E1882" s="27"/>
      <c r="F1882" s="27"/>
      <c r="G1882" s="27"/>
      <c r="H1882" s="27"/>
      <c r="I1882" s="27"/>
      <c r="J1882" s="27"/>
      <c r="K1882" s="27"/>
      <c r="L1882" s="37"/>
      <c r="M1882" s="27"/>
      <c r="N1882" s="27"/>
      <c r="O1882" s="34"/>
      <c r="P1882" s="27"/>
      <c r="Q1882" s="27"/>
      <c r="R1882" s="27"/>
      <c r="S1882" s="27"/>
      <c r="T1882" s="27"/>
      <c r="U1882" s="27"/>
      <c r="V1882" s="27"/>
      <c r="W1882" s="27"/>
      <c r="X1882" s="27"/>
      <c r="Y1882" s="27"/>
      <c r="Z1882" s="27"/>
      <c r="AA1882" s="27"/>
      <c r="AB1882" s="27"/>
      <c r="AC1882" s="27"/>
      <c r="AD1882" s="27"/>
      <c r="AE1882" s="27">
        <v>123207357</v>
      </c>
    </row>
    <row r="1883" spans="1:31" ht="14">
      <c r="A1883" s="27"/>
      <c r="B1883" s="27"/>
      <c r="C1883" s="27"/>
      <c r="D1883" s="27"/>
      <c r="E1883" s="27"/>
      <c r="F1883" s="27"/>
      <c r="G1883" s="27"/>
      <c r="H1883" s="27"/>
      <c r="I1883" s="27"/>
      <c r="J1883" s="27"/>
      <c r="K1883" s="27"/>
      <c r="L1883" s="37"/>
      <c r="M1883" s="27"/>
      <c r="N1883" s="27"/>
      <c r="O1883" s="34"/>
      <c r="P1883" s="27"/>
      <c r="Q1883" s="27"/>
      <c r="R1883" s="27"/>
      <c r="S1883" s="27"/>
      <c r="T1883" s="27"/>
      <c r="U1883" s="27"/>
      <c r="V1883" s="27"/>
      <c r="W1883" s="27"/>
      <c r="X1883" s="27"/>
      <c r="Y1883" s="27"/>
      <c r="Z1883" s="27"/>
      <c r="AA1883" s="27"/>
      <c r="AB1883" s="27"/>
      <c r="AC1883" s="27"/>
      <c r="AD1883" s="27"/>
      <c r="AE1883" s="27">
        <v>123209097</v>
      </c>
    </row>
    <row r="1884" spans="1:31" ht="14">
      <c r="A1884" s="27"/>
      <c r="B1884" s="27"/>
      <c r="C1884" s="27"/>
      <c r="D1884" s="27"/>
      <c r="E1884" s="27"/>
      <c r="F1884" s="27"/>
      <c r="G1884" s="27"/>
      <c r="H1884" s="27"/>
      <c r="I1884" s="27"/>
      <c r="J1884" s="27"/>
      <c r="K1884" s="27"/>
      <c r="L1884" s="37"/>
      <c r="M1884" s="27"/>
      <c r="N1884" s="27"/>
      <c r="O1884" s="34"/>
      <c r="P1884" s="27"/>
      <c r="Q1884" s="27"/>
      <c r="R1884" s="27"/>
      <c r="S1884" s="27"/>
      <c r="T1884" s="27"/>
      <c r="U1884" s="27"/>
      <c r="V1884" s="27"/>
      <c r="W1884" s="27"/>
      <c r="X1884" s="27"/>
      <c r="Y1884" s="27"/>
      <c r="Z1884" s="27"/>
      <c r="AA1884" s="27"/>
      <c r="AB1884" s="27"/>
      <c r="AC1884" s="27"/>
      <c r="AD1884" s="27"/>
      <c r="AE1884" s="27"/>
    </row>
    <row r="1885" spans="1:31" ht="14">
      <c r="A1885" s="27"/>
      <c r="B1885" s="27"/>
      <c r="C1885" s="27"/>
      <c r="D1885" s="27"/>
      <c r="E1885" s="27"/>
      <c r="F1885" s="27"/>
      <c r="G1885" s="27"/>
      <c r="H1885" s="27"/>
      <c r="I1885" s="27"/>
      <c r="J1885" s="27"/>
      <c r="K1885" s="27"/>
      <c r="L1885" s="37"/>
      <c r="M1885" s="27"/>
      <c r="N1885" s="27"/>
      <c r="O1885" s="34"/>
      <c r="P1885" s="27"/>
      <c r="Q1885" s="27"/>
      <c r="R1885" s="27"/>
      <c r="S1885" s="27"/>
      <c r="T1885" s="27"/>
      <c r="U1885" s="27"/>
      <c r="V1885" s="27"/>
      <c r="W1885" s="27"/>
      <c r="X1885" s="27"/>
      <c r="Y1885" s="27"/>
      <c r="Z1885" s="27"/>
      <c r="AA1885" s="27"/>
      <c r="AB1885" s="27"/>
      <c r="AC1885" s="27"/>
      <c r="AD1885" s="27"/>
      <c r="AE1885" s="27"/>
    </row>
    <row r="1886" spans="1:31" ht="14">
      <c r="A1886" s="27"/>
      <c r="B1886" s="27"/>
      <c r="C1886" s="27"/>
      <c r="D1886" s="27"/>
      <c r="E1886" s="27"/>
      <c r="F1886" s="27"/>
      <c r="G1886" s="27"/>
      <c r="H1886" s="27"/>
      <c r="I1886" s="27"/>
      <c r="J1886" s="27"/>
      <c r="K1886" s="27"/>
      <c r="L1886" s="37"/>
      <c r="M1886" s="27"/>
      <c r="N1886" s="27"/>
      <c r="O1886" s="34"/>
      <c r="P1886" s="27"/>
      <c r="Q1886" s="27"/>
      <c r="R1886" s="27"/>
      <c r="S1886" s="27"/>
      <c r="T1886" s="27"/>
      <c r="U1886" s="27"/>
      <c r="V1886" s="27"/>
      <c r="W1886" s="27"/>
      <c r="X1886" s="27"/>
      <c r="Y1886" s="27"/>
      <c r="Z1886" s="27"/>
      <c r="AA1886" s="27"/>
      <c r="AB1886" s="27"/>
      <c r="AC1886" s="27"/>
      <c r="AD1886" s="27"/>
      <c r="AE1886" s="27"/>
    </row>
    <row r="1887" spans="1:31" ht="14">
      <c r="A1887" s="27"/>
      <c r="B1887" s="27"/>
      <c r="C1887" s="27"/>
      <c r="D1887" s="27"/>
      <c r="E1887" s="27"/>
      <c r="F1887" s="27"/>
      <c r="G1887" s="27"/>
      <c r="H1887" s="27"/>
      <c r="I1887" s="27"/>
      <c r="J1887" s="27"/>
      <c r="K1887" s="27"/>
      <c r="L1887" s="37"/>
      <c r="M1887" s="27"/>
      <c r="N1887" s="27"/>
      <c r="O1887" s="34"/>
      <c r="P1887" s="27"/>
      <c r="Q1887" s="27"/>
      <c r="R1887" s="27"/>
      <c r="S1887" s="27"/>
      <c r="T1887" s="27"/>
      <c r="U1887" s="27"/>
      <c r="V1887" s="27"/>
      <c r="W1887" s="27"/>
      <c r="X1887" s="27"/>
      <c r="Y1887" s="27"/>
      <c r="Z1887" s="27"/>
      <c r="AA1887" s="27"/>
      <c r="AB1887" s="27"/>
      <c r="AC1887" s="27"/>
      <c r="AD1887" s="27"/>
      <c r="AE1887" s="27"/>
    </row>
    <row r="1888" spans="1:31" ht="14">
      <c r="A1888" s="27"/>
      <c r="B1888" s="27"/>
      <c r="C1888" s="27"/>
      <c r="D1888" s="27"/>
      <c r="E1888" s="27"/>
      <c r="F1888" s="27"/>
      <c r="G1888" s="27"/>
      <c r="H1888" s="27"/>
      <c r="I1888" s="27"/>
      <c r="J1888" s="27"/>
      <c r="K1888" s="27"/>
      <c r="L1888" s="37"/>
      <c r="M1888" s="27"/>
      <c r="N1888" s="27"/>
      <c r="O1888" s="34"/>
      <c r="P1888" s="27"/>
      <c r="Q1888" s="27"/>
      <c r="R1888" s="27"/>
      <c r="S1888" s="27"/>
      <c r="T1888" s="27"/>
      <c r="U1888" s="27"/>
      <c r="V1888" s="27"/>
      <c r="W1888" s="27"/>
      <c r="X1888" s="27"/>
      <c r="Y1888" s="27"/>
      <c r="Z1888" s="27"/>
      <c r="AA1888" s="27"/>
      <c r="AB1888" s="27"/>
      <c r="AC1888" s="27"/>
      <c r="AD1888" s="27"/>
      <c r="AE1888" s="27"/>
    </row>
    <row r="1889" spans="1:31" ht="14">
      <c r="A1889" s="27"/>
      <c r="B1889" s="27"/>
      <c r="C1889" s="27"/>
      <c r="D1889" s="27"/>
      <c r="E1889" s="27"/>
      <c r="F1889" s="27"/>
      <c r="G1889" s="27"/>
      <c r="H1889" s="27"/>
      <c r="I1889" s="27"/>
      <c r="J1889" s="27"/>
      <c r="K1889" s="27"/>
      <c r="L1889" s="37"/>
      <c r="M1889" s="27"/>
      <c r="N1889" s="27"/>
      <c r="O1889" s="34"/>
      <c r="P1889" s="27"/>
      <c r="Q1889" s="27"/>
      <c r="R1889" s="27"/>
      <c r="S1889" s="27"/>
      <c r="T1889" s="27"/>
      <c r="U1889" s="27"/>
      <c r="V1889" s="27"/>
      <c r="W1889" s="27"/>
      <c r="X1889" s="27"/>
      <c r="Y1889" s="27"/>
      <c r="Z1889" s="27"/>
      <c r="AA1889" s="27"/>
      <c r="AB1889" s="27"/>
      <c r="AC1889" s="27"/>
      <c r="AD1889" s="27"/>
      <c r="AE1889" s="27"/>
    </row>
    <row r="1890" spans="1:31" ht="14">
      <c r="A1890" s="27"/>
      <c r="B1890" s="27"/>
      <c r="C1890" s="27"/>
      <c r="D1890" s="27"/>
      <c r="E1890" s="27"/>
      <c r="F1890" s="27"/>
      <c r="G1890" s="27"/>
      <c r="H1890" s="27"/>
      <c r="I1890" s="27"/>
      <c r="J1890" s="27"/>
      <c r="K1890" s="27"/>
      <c r="L1890" s="37"/>
      <c r="M1890" s="27"/>
      <c r="N1890" s="27"/>
      <c r="O1890" s="34"/>
      <c r="P1890" s="27"/>
      <c r="Q1890" s="27"/>
      <c r="R1890" s="27"/>
      <c r="S1890" s="27"/>
      <c r="T1890" s="27"/>
      <c r="U1890" s="27"/>
      <c r="V1890" s="27"/>
      <c r="W1890" s="27"/>
      <c r="X1890" s="27"/>
      <c r="Y1890" s="27"/>
      <c r="Z1890" s="27"/>
      <c r="AA1890" s="27"/>
      <c r="AB1890" s="27"/>
      <c r="AC1890" s="27"/>
      <c r="AD1890" s="27"/>
      <c r="AE1890" s="27"/>
    </row>
    <row r="1891" spans="1:31" ht="14">
      <c r="A1891" s="27"/>
      <c r="B1891" s="27"/>
      <c r="C1891" s="27"/>
      <c r="D1891" s="27"/>
      <c r="E1891" s="27"/>
      <c r="F1891" s="27"/>
      <c r="G1891" s="27"/>
      <c r="H1891" s="27"/>
      <c r="I1891" s="27"/>
      <c r="J1891" s="27"/>
      <c r="K1891" s="27"/>
      <c r="L1891" s="37"/>
      <c r="M1891" s="27"/>
      <c r="N1891" s="27"/>
      <c r="O1891" s="34"/>
      <c r="P1891" s="27"/>
      <c r="Q1891" s="27"/>
      <c r="R1891" s="27"/>
      <c r="S1891" s="27"/>
      <c r="T1891" s="27"/>
      <c r="U1891" s="27"/>
      <c r="V1891" s="27"/>
      <c r="W1891" s="27"/>
      <c r="X1891" s="27"/>
      <c r="Y1891" s="27"/>
      <c r="Z1891" s="27"/>
      <c r="AA1891" s="27"/>
      <c r="AB1891" s="27"/>
      <c r="AC1891" s="27"/>
      <c r="AD1891" s="27"/>
      <c r="AE1891" s="27"/>
    </row>
    <row r="1892" spans="1:31" ht="14">
      <c r="A1892" s="27"/>
      <c r="B1892" s="27"/>
      <c r="C1892" s="27"/>
      <c r="D1892" s="27"/>
      <c r="E1892" s="27"/>
      <c r="F1892" s="27"/>
      <c r="G1892" s="27"/>
      <c r="H1892" s="27"/>
      <c r="I1892" s="27"/>
      <c r="J1892" s="27"/>
      <c r="K1892" s="27"/>
      <c r="L1892" s="37"/>
      <c r="M1892" s="27"/>
      <c r="N1892" s="27"/>
      <c r="O1892" s="34"/>
      <c r="P1892" s="27"/>
      <c r="Q1892" s="27"/>
      <c r="R1892" s="27"/>
      <c r="S1892" s="27"/>
      <c r="T1892" s="27"/>
      <c r="U1892" s="27"/>
      <c r="V1892" s="27"/>
      <c r="W1892" s="27"/>
      <c r="X1892" s="27"/>
      <c r="Y1892" s="27"/>
      <c r="Z1892" s="27"/>
      <c r="AA1892" s="27"/>
      <c r="AB1892" s="27"/>
      <c r="AC1892" s="27"/>
      <c r="AD1892" s="27"/>
      <c r="AE1892" s="27"/>
    </row>
    <row r="1893" spans="1:31" ht="14">
      <c r="A1893" s="27"/>
      <c r="B1893" s="27"/>
      <c r="C1893" s="27"/>
      <c r="D1893" s="27"/>
      <c r="E1893" s="27"/>
      <c r="F1893" s="27"/>
      <c r="G1893" s="27"/>
      <c r="H1893" s="27"/>
      <c r="I1893" s="27"/>
      <c r="J1893" s="27"/>
      <c r="K1893" s="27"/>
      <c r="L1893" s="37"/>
      <c r="M1893" s="27"/>
      <c r="N1893" s="27"/>
      <c r="O1893" s="34"/>
      <c r="P1893" s="27"/>
      <c r="Q1893" s="27"/>
      <c r="R1893" s="27"/>
      <c r="S1893" s="27"/>
      <c r="T1893" s="27"/>
      <c r="U1893" s="27"/>
      <c r="V1893" s="27"/>
      <c r="W1893" s="27"/>
      <c r="X1893" s="27"/>
      <c r="Y1893" s="27"/>
      <c r="Z1893" s="27"/>
      <c r="AA1893" s="27"/>
      <c r="AB1893" s="27"/>
      <c r="AC1893" s="27"/>
      <c r="AD1893" s="27"/>
      <c r="AE1893" s="27"/>
    </row>
    <row r="1894" spans="1:31" ht="14">
      <c r="A1894" s="27"/>
      <c r="B1894" s="27"/>
      <c r="C1894" s="27"/>
      <c r="D1894" s="27"/>
      <c r="E1894" s="27"/>
      <c r="F1894" s="27"/>
      <c r="G1894" s="27"/>
      <c r="H1894" s="27"/>
      <c r="I1894" s="27"/>
      <c r="J1894" s="27"/>
      <c r="K1894" s="27"/>
      <c r="L1894" s="37"/>
      <c r="M1894" s="27"/>
      <c r="N1894" s="27"/>
      <c r="O1894" s="34"/>
      <c r="P1894" s="27"/>
      <c r="Q1894" s="27"/>
      <c r="R1894" s="27"/>
      <c r="S1894" s="27"/>
      <c r="T1894" s="27"/>
      <c r="U1894" s="27"/>
      <c r="V1894" s="27"/>
      <c r="W1894" s="27"/>
      <c r="X1894" s="27"/>
      <c r="Y1894" s="27"/>
      <c r="Z1894" s="27"/>
      <c r="AA1894" s="27"/>
      <c r="AB1894" s="27"/>
      <c r="AC1894" s="27"/>
      <c r="AD1894" s="27"/>
      <c r="AE1894" s="27"/>
    </row>
    <row r="1895" spans="1:31" ht="14">
      <c r="A1895" s="27"/>
      <c r="B1895" s="27"/>
      <c r="C1895" s="27"/>
      <c r="D1895" s="27"/>
      <c r="E1895" s="27"/>
      <c r="F1895" s="27"/>
      <c r="G1895" s="27"/>
      <c r="H1895" s="27"/>
      <c r="I1895" s="27"/>
      <c r="J1895" s="27"/>
      <c r="K1895" s="27"/>
      <c r="L1895" s="37"/>
      <c r="M1895" s="27"/>
      <c r="N1895" s="27"/>
      <c r="O1895" s="34"/>
      <c r="P1895" s="27"/>
      <c r="Q1895" s="27"/>
      <c r="R1895" s="27"/>
      <c r="S1895" s="27"/>
      <c r="T1895" s="27"/>
      <c r="U1895" s="27"/>
      <c r="V1895" s="27"/>
      <c r="W1895" s="27"/>
      <c r="X1895" s="27"/>
      <c r="Y1895" s="27"/>
      <c r="Z1895" s="27"/>
      <c r="AA1895" s="27"/>
      <c r="AB1895" s="27"/>
      <c r="AC1895" s="27"/>
      <c r="AD1895" s="27"/>
      <c r="AE1895" s="27"/>
    </row>
    <row r="1896" spans="1:31" ht="14">
      <c r="A1896" s="27"/>
      <c r="B1896" s="27"/>
      <c r="C1896" s="27"/>
      <c r="D1896" s="27"/>
      <c r="E1896" s="27"/>
      <c r="F1896" s="27"/>
      <c r="G1896" s="27"/>
      <c r="H1896" s="27"/>
      <c r="I1896" s="27"/>
      <c r="J1896" s="27"/>
      <c r="K1896" s="27"/>
      <c r="L1896" s="37"/>
      <c r="M1896" s="27"/>
      <c r="N1896" s="27"/>
      <c r="O1896" s="34"/>
      <c r="P1896" s="27"/>
      <c r="Q1896" s="27"/>
      <c r="R1896" s="27"/>
      <c r="S1896" s="27"/>
      <c r="T1896" s="27"/>
      <c r="U1896" s="27"/>
      <c r="V1896" s="27"/>
      <c r="W1896" s="35"/>
      <c r="X1896" s="27"/>
      <c r="Y1896" s="27"/>
      <c r="Z1896" s="27"/>
      <c r="AA1896" s="27"/>
      <c r="AB1896" s="27"/>
      <c r="AC1896" s="27"/>
      <c r="AD1896" s="27"/>
      <c r="AE1896" s="27"/>
    </row>
    <row r="1897" spans="1:31" ht="14">
      <c r="A1897" s="27"/>
      <c r="B1897" s="27"/>
      <c r="C1897" s="27"/>
      <c r="D1897" s="27"/>
      <c r="E1897" s="27"/>
      <c r="F1897" s="27"/>
      <c r="G1897" s="27"/>
      <c r="H1897" s="27"/>
      <c r="I1897" s="27"/>
      <c r="J1897" s="27"/>
      <c r="K1897" s="27"/>
      <c r="L1897" s="37"/>
      <c r="M1897" s="27"/>
      <c r="N1897" s="27"/>
      <c r="O1897" s="34"/>
      <c r="P1897" s="27"/>
      <c r="Q1897" s="27"/>
      <c r="R1897" s="27"/>
      <c r="S1897" s="27"/>
      <c r="T1897" s="27"/>
      <c r="U1897" s="27"/>
      <c r="V1897" s="27"/>
      <c r="W1897" s="27"/>
      <c r="X1897" s="27"/>
      <c r="Y1897" s="27"/>
      <c r="Z1897" s="27"/>
      <c r="AA1897" s="27"/>
      <c r="AB1897" s="27"/>
      <c r="AC1897" s="27"/>
      <c r="AD1897" s="27"/>
      <c r="AE1897" s="27"/>
    </row>
    <row r="1898" spans="1:31" ht="14">
      <c r="A1898" s="27"/>
      <c r="B1898" s="27"/>
      <c r="C1898" s="27"/>
      <c r="D1898" s="27"/>
      <c r="E1898" s="27"/>
      <c r="F1898" s="27"/>
      <c r="G1898" s="27"/>
      <c r="H1898" s="27"/>
      <c r="I1898" s="27"/>
      <c r="J1898" s="27"/>
      <c r="K1898" s="27"/>
      <c r="L1898" s="37"/>
      <c r="M1898" s="27"/>
      <c r="N1898" s="27"/>
      <c r="O1898" s="34"/>
      <c r="P1898" s="27"/>
      <c r="Q1898" s="27"/>
      <c r="R1898" s="27"/>
      <c r="S1898" s="27"/>
      <c r="T1898" s="27"/>
      <c r="U1898" s="27"/>
      <c r="V1898" s="27"/>
      <c r="W1898" s="27"/>
      <c r="X1898" s="27"/>
      <c r="Y1898" s="27"/>
      <c r="Z1898" s="27"/>
      <c r="AA1898" s="27"/>
      <c r="AB1898" s="27"/>
      <c r="AC1898" s="27"/>
      <c r="AD1898" s="27"/>
      <c r="AE1898" s="27"/>
    </row>
    <row r="1899" spans="1:31" ht="14">
      <c r="A1899" s="27"/>
      <c r="B1899" s="27"/>
      <c r="C1899" s="27"/>
      <c r="D1899" s="27"/>
      <c r="E1899" s="27"/>
      <c r="F1899" s="27"/>
      <c r="G1899" s="27"/>
      <c r="H1899" s="27"/>
      <c r="I1899" s="27"/>
      <c r="J1899" s="27"/>
      <c r="K1899" s="27"/>
      <c r="L1899" s="37"/>
      <c r="M1899" s="27"/>
      <c r="N1899" s="27"/>
      <c r="O1899" s="34"/>
      <c r="P1899" s="27"/>
      <c r="Q1899" s="27"/>
      <c r="R1899" s="27"/>
      <c r="S1899" s="27"/>
      <c r="T1899" s="27"/>
      <c r="U1899" s="27"/>
      <c r="V1899" s="27"/>
      <c r="W1899" s="27"/>
      <c r="X1899" s="27"/>
      <c r="Y1899" s="27"/>
      <c r="Z1899" s="27"/>
      <c r="AA1899" s="27"/>
      <c r="AB1899" s="27"/>
      <c r="AC1899" s="27"/>
      <c r="AD1899" s="27"/>
      <c r="AE1899" s="27">
        <v>123207315</v>
      </c>
    </row>
    <row r="1900" spans="1:31" ht="14">
      <c r="A1900" s="27"/>
      <c r="B1900" s="27"/>
      <c r="C1900" s="27"/>
      <c r="D1900" s="27"/>
      <c r="E1900" s="27"/>
      <c r="F1900" s="27"/>
      <c r="G1900" s="27"/>
      <c r="H1900" s="27"/>
      <c r="I1900" s="27"/>
      <c r="J1900" s="27"/>
      <c r="K1900" s="27"/>
      <c r="L1900" s="37"/>
      <c r="M1900" s="27"/>
      <c r="N1900" s="27"/>
      <c r="O1900" s="34"/>
      <c r="P1900" s="27"/>
      <c r="Q1900" s="27"/>
      <c r="R1900" s="27"/>
      <c r="S1900" s="27"/>
      <c r="T1900" s="27"/>
      <c r="U1900" s="27"/>
      <c r="V1900" s="27"/>
      <c r="W1900" s="27"/>
      <c r="X1900" s="27"/>
      <c r="Y1900" s="27"/>
      <c r="Z1900" s="27"/>
      <c r="AA1900" s="27"/>
      <c r="AB1900" s="27"/>
      <c r="AC1900" s="27"/>
      <c r="AD1900" s="27"/>
      <c r="AE1900" s="27"/>
    </row>
    <row r="1901" spans="1:31" ht="14">
      <c r="A1901" s="27"/>
      <c r="B1901" s="27"/>
      <c r="C1901" s="27"/>
      <c r="D1901" s="27"/>
      <c r="E1901" s="27"/>
      <c r="F1901" s="27"/>
      <c r="G1901" s="27"/>
      <c r="H1901" s="27"/>
      <c r="I1901" s="27"/>
      <c r="J1901" s="27"/>
      <c r="K1901" s="27"/>
      <c r="L1901" s="37"/>
      <c r="M1901" s="27"/>
      <c r="N1901" s="27"/>
      <c r="O1901" s="34"/>
      <c r="P1901" s="27"/>
      <c r="Q1901" s="27"/>
      <c r="R1901" s="27"/>
      <c r="S1901" s="27"/>
      <c r="T1901" s="27"/>
      <c r="U1901" s="27"/>
      <c r="V1901" s="27"/>
      <c r="W1901" s="27"/>
      <c r="X1901" s="27"/>
      <c r="Y1901" s="27"/>
      <c r="Z1901" s="27"/>
      <c r="AA1901" s="27"/>
      <c r="AB1901" s="27"/>
      <c r="AC1901" s="27"/>
      <c r="AD1901" s="27"/>
      <c r="AE1901" s="27"/>
    </row>
    <row r="1902" spans="1:31" ht="14">
      <c r="A1902" s="27"/>
      <c r="B1902" s="27"/>
      <c r="C1902" s="27"/>
      <c r="D1902" s="27"/>
      <c r="E1902" s="27"/>
      <c r="F1902" s="27"/>
      <c r="G1902" s="27"/>
      <c r="H1902" s="27"/>
      <c r="I1902" s="27"/>
      <c r="J1902" s="27"/>
      <c r="K1902" s="27"/>
      <c r="L1902" s="37"/>
      <c r="M1902" s="27"/>
      <c r="N1902" s="27"/>
      <c r="O1902" s="34"/>
      <c r="P1902" s="27"/>
      <c r="Q1902" s="27"/>
      <c r="R1902" s="27"/>
      <c r="S1902" s="27"/>
      <c r="T1902" s="27"/>
      <c r="U1902" s="27"/>
      <c r="V1902" s="27"/>
      <c r="W1902" s="27"/>
      <c r="X1902" s="27"/>
      <c r="Y1902" s="27"/>
      <c r="Z1902" s="27"/>
      <c r="AA1902" s="27"/>
      <c r="AB1902" s="27"/>
      <c r="AC1902" s="27"/>
      <c r="AD1902" s="27"/>
      <c r="AE1902" s="27"/>
    </row>
    <row r="1903" spans="1:31" ht="14">
      <c r="A1903" s="27"/>
      <c r="B1903" s="27"/>
      <c r="C1903" s="27"/>
      <c r="D1903" s="27"/>
      <c r="E1903" s="27"/>
      <c r="F1903" s="27"/>
      <c r="G1903" s="27"/>
      <c r="H1903" s="27"/>
      <c r="I1903" s="27"/>
      <c r="J1903" s="27"/>
      <c r="K1903" s="27"/>
      <c r="L1903" s="37"/>
      <c r="M1903" s="27"/>
      <c r="N1903" s="27"/>
      <c r="O1903" s="34"/>
      <c r="P1903" s="27"/>
      <c r="Q1903" s="27"/>
      <c r="R1903" s="27"/>
      <c r="S1903" s="27"/>
      <c r="T1903" s="27"/>
      <c r="U1903" s="27"/>
      <c r="V1903" s="27"/>
      <c r="W1903" s="27"/>
      <c r="X1903" s="27"/>
      <c r="Y1903" s="27"/>
      <c r="Z1903" s="27"/>
      <c r="AA1903" s="27"/>
      <c r="AB1903" s="27"/>
      <c r="AC1903" s="27"/>
      <c r="AD1903" s="27"/>
      <c r="AE1903" s="27">
        <v>123221798</v>
      </c>
    </row>
    <row r="1904" spans="1:31" ht="14">
      <c r="A1904" s="27"/>
      <c r="B1904" s="27"/>
      <c r="C1904" s="27"/>
      <c r="D1904" s="27"/>
      <c r="E1904" s="27"/>
      <c r="F1904" s="27"/>
      <c r="G1904" s="27"/>
      <c r="H1904" s="27"/>
      <c r="I1904" s="27"/>
      <c r="J1904" s="27"/>
      <c r="K1904" s="27"/>
      <c r="L1904" s="37"/>
      <c r="M1904" s="27"/>
      <c r="N1904" s="27"/>
      <c r="O1904" s="34"/>
      <c r="P1904" s="27"/>
      <c r="Q1904" s="27"/>
      <c r="R1904" s="27"/>
      <c r="S1904" s="27"/>
      <c r="T1904" s="27"/>
      <c r="U1904" s="27"/>
      <c r="V1904" s="27"/>
      <c r="W1904" s="27"/>
      <c r="X1904" s="27"/>
      <c r="Y1904" s="27"/>
      <c r="Z1904" s="27"/>
      <c r="AA1904" s="27"/>
      <c r="AB1904" s="27"/>
      <c r="AC1904" s="27"/>
      <c r="AD1904" s="27"/>
      <c r="AE1904" s="27">
        <v>123204962</v>
      </c>
    </row>
    <row r="1905" spans="1:31" ht="14">
      <c r="A1905" s="27"/>
      <c r="B1905" s="27"/>
      <c r="C1905" s="27"/>
      <c r="D1905" s="27"/>
      <c r="E1905" s="27"/>
      <c r="F1905" s="27"/>
      <c r="G1905" s="27"/>
      <c r="H1905" s="27"/>
      <c r="I1905" s="27"/>
      <c r="J1905" s="27"/>
      <c r="K1905" s="27"/>
      <c r="L1905" s="37"/>
      <c r="M1905" s="27"/>
      <c r="N1905" s="27"/>
      <c r="O1905" s="34"/>
      <c r="P1905" s="27"/>
      <c r="Q1905" s="27"/>
      <c r="R1905" s="27"/>
      <c r="S1905" s="27"/>
      <c r="T1905" s="27"/>
      <c r="U1905" s="27"/>
      <c r="V1905" s="27"/>
      <c r="W1905" s="27"/>
      <c r="X1905" s="27"/>
      <c r="Y1905" s="27"/>
      <c r="Z1905" s="27"/>
      <c r="AA1905" s="27"/>
      <c r="AB1905" s="27"/>
      <c r="AC1905" s="27"/>
      <c r="AD1905" s="27"/>
      <c r="AE1905" s="27"/>
    </row>
    <row r="1906" spans="1:31" ht="14">
      <c r="A1906" s="27"/>
      <c r="B1906" s="27"/>
      <c r="C1906" s="27"/>
      <c r="D1906" s="27"/>
      <c r="E1906" s="27"/>
      <c r="F1906" s="27"/>
      <c r="G1906" s="27"/>
      <c r="H1906" s="27"/>
      <c r="I1906" s="27"/>
      <c r="J1906" s="27"/>
      <c r="K1906" s="27"/>
      <c r="L1906" s="37"/>
      <c r="M1906" s="27"/>
      <c r="N1906" s="27"/>
      <c r="O1906" s="34"/>
      <c r="P1906" s="27"/>
      <c r="Q1906" s="27"/>
      <c r="R1906" s="27"/>
      <c r="S1906" s="27"/>
      <c r="T1906" s="27"/>
      <c r="U1906" s="27"/>
      <c r="V1906" s="27"/>
      <c r="W1906" s="27"/>
      <c r="X1906" s="27"/>
      <c r="Y1906" s="27"/>
      <c r="Z1906" s="27"/>
      <c r="AA1906" s="27"/>
      <c r="AB1906" s="27"/>
      <c r="AC1906" s="27"/>
      <c r="AD1906" s="27"/>
      <c r="AE1906" s="27"/>
    </row>
    <row r="1907" spans="1:31" ht="14">
      <c r="A1907" s="27"/>
      <c r="B1907" s="27"/>
      <c r="C1907" s="27"/>
      <c r="D1907" s="27"/>
      <c r="E1907" s="27"/>
      <c r="F1907" s="27"/>
      <c r="G1907" s="27"/>
      <c r="H1907" s="27"/>
      <c r="I1907" s="27"/>
      <c r="J1907" s="27"/>
      <c r="K1907" s="27"/>
      <c r="L1907" s="37"/>
      <c r="M1907" s="27"/>
      <c r="N1907" s="27"/>
      <c r="O1907" s="34"/>
      <c r="P1907" s="27"/>
      <c r="Q1907" s="27"/>
      <c r="R1907" s="27"/>
      <c r="S1907" s="27"/>
      <c r="T1907" s="27"/>
      <c r="U1907" s="27"/>
      <c r="V1907" s="27"/>
      <c r="W1907" s="27"/>
      <c r="X1907" s="27"/>
      <c r="Y1907" s="27"/>
      <c r="Z1907" s="27"/>
      <c r="AA1907" s="27"/>
      <c r="AB1907" s="27"/>
      <c r="AC1907" s="27"/>
      <c r="AD1907" s="27"/>
      <c r="AE1907" s="27"/>
    </row>
    <row r="1908" spans="1:31" ht="14">
      <c r="A1908" s="27"/>
      <c r="B1908" s="27"/>
      <c r="C1908" s="27"/>
      <c r="D1908" s="27"/>
      <c r="E1908" s="27"/>
      <c r="F1908" s="27"/>
      <c r="G1908" s="27"/>
      <c r="H1908" s="27"/>
      <c r="I1908" s="27"/>
      <c r="J1908" s="27"/>
      <c r="K1908" s="27"/>
      <c r="L1908" s="37"/>
      <c r="M1908" s="27"/>
      <c r="N1908" s="27"/>
      <c r="O1908" s="34"/>
      <c r="P1908" s="27"/>
      <c r="Q1908" s="27"/>
      <c r="R1908" s="27"/>
      <c r="S1908" s="27"/>
      <c r="T1908" s="27"/>
      <c r="U1908" s="27"/>
      <c r="V1908" s="27"/>
      <c r="W1908" s="27"/>
      <c r="X1908" s="27"/>
      <c r="Y1908" s="27"/>
      <c r="Z1908" s="27"/>
      <c r="AA1908" s="27"/>
      <c r="AB1908" s="27"/>
      <c r="AC1908" s="27"/>
      <c r="AD1908" s="27"/>
      <c r="AE1908" s="27"/>
    </row>
    <row r="1909" spans="1:31" ht="14">
      <c r="A1909" s="27"/>
      <c r="B1909" s="27"/>
      <c r="C1909" s="27"/>
      <c r="D1909" s="27"/>
      <c r="E1909" s="27"/>
      <c r="F1909" s="27"/>
      <c r="G1909" s="27"/>
      <c r="H1909" s="27"/>
      <c r="I1909" s="27"/>
      <c r="J1909" s="27"/>
      <c r="K1909" s="27"/>
      <c r="L1909" s="37"/>
      <c r="M1909" s="27"/>
      <c r="N1909" s="27"/>
      <c r="O1909" s="34"/>
      <c r="P1909" s="27"/>
      <c r="Q1909" s="27"/>
      <c r="R1909" s="27"/>
      <c r="S1909" s="27"/>
      <c r="T1909" s="27"/>
      <c r="U1909" s="27"/>
      <c r="V1909" s="27"/>
      <c r="W1909" s="27"/>
      <c r="X1909" s="27"/>
      <c r="Y1909" s="27"/>
      <c r="Z1909" s="27"/>
      <c r="AA1909" s="27"/>
      <c r="AB1909" s="27"/>
      <c r="AC1909" s="27"/>
      <c r="AD1909" s="27"/>
      <c r="AE1909" s="27"/>
    </row>
    <row r="1910" spans="1:31" ht="14">
      <c r="A1910" s="27"/>
      <c r="B1910" s="27"/>
      <c r="C1910" s="27"/>
      <c r="D1910" s="27"/>
      <c r="E1910" s="27"/>
      <c r="F1910" s="27"/>
      <c r="G1910" s="27"/>
      <c r="H1910" s="27"/>
      <c r="I1910" s="27"/>
      <c r="J1910" s="27"/>
      <c r="K1910" s="27"/>
      <c r="L1910" s="37"/>
      <c r="M1910" s="27"/>
      <c r="N1910" s="27"/>
      <c r="O1910" s="34"/>
      <c r="P1910" s="27"/>
      <c r="Q1910" s="27"/>
      <c r="R1910" s="27"/>
      <c r="S1910" s="27"/>
      <c r="T1910" s="27"/>
      <c r="U1910" s="27"/>
      <c r="V1910" s="27"/>
      <c r="W1910" s="27"/>
      <c r="X1910" s="27"/>
      <c r="Y1910" s="27"/>
      <c r="Z1910" s="27"/>
      <c r="AA1910" s="27"/>
      <c r="AB1910" s="27"/>
      <c r="AC1910" s="27"/>
      <c r="AD1910" s="27"/>
      <c r="AE1910" s="27"/>
    </row>
    <row r="1911" spans="1:31" ht="14">
      <c r="A1911" s="27"/>
      <c r="B1911" s="27"/>
      <c r="C1911" s="27"/>
      <c r="D1911" s="27"/>
      <c r="E1911" s="27"/>
      <c r="F1911" s="27"/>
      <c r="G1911" s="27"/>
      <c r="H1911" s="27"/>
      <c r="I1911" s="27"/>
      <c r="J1911" s="27"/>
      <c r="K1911" s="27"/>
      <c r="L1911" s="37"/>
      <c r="M1911" s="27"/>
      <c r="N1911" s="27"/>
      <c r="O1911" s="34"/>
      <c r="P1911" s="27"/>
      <c r="Q1911" s="27"/>
      <c r="R1911" s="27"/>
      <c r="S1911" s="27"/>
      <c r="T1911" s="27"/>
      <c r="U1911" s="27"/>
      <c r="V1911" s="27"/>
      <c r="W1911" s="27"/>
      <c r="X1911" s="27"/>
      <c r="Y1911" s="27"/>
      <c r="Z1911" s="27"/>
      <c r="AA1911" s="27"/>
      <c r="AB1911" s="27"/>
      <c r="AC1911" s="27"/>
      <c r="AD1911" s="27"/>
      <c r="AE1911" s="27"/>
    </row>
    <row r="1912" spans="1:31" ht="14">
      <c r="A1912" s="27"/>
      <c r="B1912" s="27"/>
      <c r="C1912" s="27"/>
      <c r="D1912" s="27"/>
      <c r="E1912" s="27"/>
      <c r="F1912" s="27"/>
      <c r="G1912" s="27"/>
      <c r="H1912" s="27"/>
      <c r="I1912" s="27"/>
      <c r="J1912" s="27"/>
      <c r="K1912" s="27"/>
      <c r="L1912" s="37"/>
      <c r="M1912" s="27"/>
      <c r="N1912" s="27"/>
      <c r="O1912" s="34"/>
      <c r="P1912" s="27"/>
      <c r="Q1912" s="27"/>
      <c r="R1912" s="27"/>
      <c r="S1912" s="27"/>
      <c r="T1912" s="27"/>
      <c r="U1912" s="27"/>
      <c r="V1912" s="27"/>
      <c r="W1912" s="27"/>
      <c r="X1912" s="27"/>
      <c r="Y1912" s="27"/>
      <c r="Z1912" s="27"/>
      <c r="AA1912" s="27"/>
      <c r="AB1912" s="27"/>
      <c r="AC1912" s="27"/>
      <c r="AD1912" s="27"/>
      <c r="AE1912" s="27"/>
    </row>
    <row r="1913" spans="1:31" ht="14">
      <c r="A1913" s="27"/>
      <c r="B1913" s="27"/>
      <c r="C1913" s="27"/>
      <c r="D1913" s="27"/>
      <c r="E1913" s="27"/>
      <c r="F1913" s="27"/>
      <c r="G1913" s="27"/>
      <c r="H1913" s="27"/>
      <c r="I1913" s="27"/>
      <c r="J1913" s="27"/>
      <c r="K1913" s="27"/>
      <c r="L1913" s="37"/>
      <c r="M1913" s="27"/>
      <c r="N1913" s="27"/>
      <c r="O1913" s="34"/>
      <c r="P1913" s="27"/>
      <c r="Q1913" s="27"/>
      <c r="R1913" s="27"/>
      <c r="S1913" s="27"/>
      <c r="T1913" s="27"/>
      <c r="U1913" s="27"/>
      <c r="V1913" s="27"/>
      <c r="W1913" s="27"/>
      <c r="X1913" s="27"/>
      <c r="Y1913" s="27"/>
      <c r="Z1913" s="27"/>
      <c r="AA1913" s="27"/>
      <c r="AB1913" s="27"/>
      <c r="AC1913" s="27"/>
      <c r="AD1913" s="27"/>
      <c r="AE1913" s="27">
        <v>123220641</v>
      </c>
    </row>
    <row r="1914" spans="1:31" ht="14">
      <c r="A1914" s="27"/>
      <c r="B1914" s="27"/>
      <c r="C1914" s="27"/>
      <c r="D1914" s="27"/>
      <c r="E1914" s="27"/>
      <c r="F1914" s="27"/>
      <c r="G1914" s="27"/>
      <c r="H1914" s="27"/>
      <c r="I1914" s="27"/>
      <c r="J1914" s="27"/>
      <c r="K1914" s="27"/>
      <c r="L1914" s="37"/>
      <c r="M1914" s="27"/>
      <c r="N1914" s="27"/>
      <c r="O1914" s="34"/>
      <c r="P1914" s="27"/>
      <c r="Q1914" s="27"/>
      <c r="R1914" s="27"/>
      <c r="S1914" s="27"/>
      <c r="T1914" s="27"/>
      <c r="U1914" s="27"/>
      <c r="V1914" s="27"/>
      <c r="W1914" s="27"/>
      <c r="X1914" s="27"/>
      <c r="Y1914" s="27"/>
      <c r="Z1914" s="27"/>
      <c r="AA1914" s="27"/>
      <c r="AB1914" s="27"/>
      <c r="AC1914" s="27"/>
      <c r="AD1914" s="27"/>
      <c r="AE1914" s="27"/>
    </row>
    <row r="1915" spans="1:31" ht="14">
      <c r="A1915" s="27"/>
      <c r="B1915" s="27"/>
      <c r="C1915" s="27"/>
      <c r="D1915" s="27"/>
      <c r="E1915" s="27"/>
      <c r="F1915" s="27"/>
      <c r="G1915" s="27"/>
      <c r="H1915" s="27"/>
      <c r="I1915" s="27"/>
      <c r="J1915" s="27"/>
      <c r="K1915" s="27"/>
      <c r="L1915" s="37"/>
      <c r="M1915" s="27"/>
      <c r="N1915" s="27"/>
      <c r="O1915" s="34"/>
      <c r="P1915" s="27"/>
      <c r="Q1915" s="27"/>
      <c r="R1915" s="27"/>
      <c r="S1915" s="27"/>
      <c r="T1915" s="27"/>
      <c r="U1915" s="27"/>
      <c r="V1915" s="27"/>
      <c r="W1915" s="27"/>
      <c r="X1915" s="27"/>
      <c r="Y1915" s="27"/>
      <c r="Z1915" s="27"/>
      <c r="AA1915" s="27"/>
      <c r="AB1915" s="27"/>
      <c r="AC1915" s="27"/>
      <c r="AD1915" s="27"/>
      <c r="AE1915" s="27"/>
    </row>
    <row r="1916" spans="1:31" ht="14">
      <c r="A1916" s="27"/>
      <c r="B1916" s="27"/>
      <c r="C1916" s="27"/>
      <c r="D1916" s="27"/>
      <c r="E1916" s="27"/>
      <c r="F1916" s="27"/>
      <c r="G1916" s="27"/>
      <c r="H1916" s="27"/>
      <c r="I1916" s="27"/>
      <c r="J1916" s="27"/>
      <c r="K1916" s="27"/>
      <c r="L1916" s="37"/>
      <c r="M1916" s="27"/>
      <c r="N1916" s="27"/>
      <c r="O1916" s="34"/>
      <c r="P1916" s="27"/>
      <c r="Q1916" s="27"/>
      <c r="R1916" s="27"/>
      <c r="S1916" s="27"/>
      <c r="T1916" s="27"/>
      <c r="U1916" s="27"/>
      <c r="V1916" s="27"/>
      <c r="W1916" s="27"/>
      <c r="X1916" s="27"/>
      <c r="Y1916" s="27"/>
      <c r="Z1916" s="27"/>
      <c r="AA1916" s="27"/>
      <c r="AB1916" s="27"/>
      <c r="AC1916" s="27"/>
      <c r="AD1916" s="27"/>
      <c r="AE1916" s="27"/>
    </row>
    <row r="1917" spans="1:31" ht="14">
      <c r="A1917" s="27"/>
      <c r="B1917" s="27"/>
      <c r="C1917" s="27"/>
      <c r="D1917" s="27"/>
      <c r="E1917" s="27"/>
      <c r="F1917" s="27"/>
      <c r="G1917" s="27"/>
      <c r="H1917" s="27"/>
      <c r="I1917" s="27"/>
      <c r="J1917" s="27"/>
      <c r="K1917" s="27"/>
      <c r="L1917" s="37"/>
      <c r="M1917" s="27"/>
      <c r="N1917" s="27"/>
      <c r="O1917" s="34"/>
      <c r="P1917" s="27"/>
      <c r="Q1917" s="27"/>
      <c r="R1917" s="27"/>
      <c r="S1917" s="27"/>
      <c r="T1917" s="27"/>
      <c r="U1917" s="27"/>
      <c r="V1917" s="27"/>
      <c r="W1917" s="27"/>
      <c r="X1917" s="27"/>
      <c r="Y1917" s="27"/>
      <c r="Z1917" s="27"/>
      <c r="AA1917" s="27"/>
      <c r="AB1917" s="27"/>
      <c r="AC1917" s="27"/>
      <c r="AD1917" s="27"/>
      <c r="AE1917" s="27">
        <v>123208518</v>
      </c>
    </row>
    <row r="1918" spans="1:31" ht="14">
      <c r="A1918" s="27"/>
      <c r="B1918" s="27"/>
      <c r="C1918" s="27"/>
      <c r="D1918" s="27"/>
      <c r="E1918" s="27"/>
      <c r="F1918" s="27"/>
      <c r="G1918" s="27"/>
      <c r="H1918" s="27"/>
      <c r="I1918" s="27"/>
      <c r="J1918" s="27"/>
      <c r="K1918" s="27"/>
      <c r="L1918" s="37"/>
      <c r="M1918" s="27"/>
      <c r="N1918" s="27"/>
      <c r="O1918" s="34"/>
      <c r="P1918" s="27"/>
      <c r="Q1918" s="27"/>
      <c r="R1918" s="27"/>
      <c r="S1918" s="27"/>
      <c r="T1918" s="27"/>
      <c r="U1918" s="27"/>
      <c r="V1918" s="27"/>
      <c r="W1918" s="27"/>
      <c r="X1918" s="27"/>
      <c r="Y1918" s="27"/>
      <c r="Z1918" s="27"/>
      <c r="AA1918" s="27"/>
      <c r="AB1918" s="27"/>
      <c r="AC1918" s="27"/>
      <c r="AD1918" s="27"/>
      <c r="AE1918" s="27"/>
    </row>
    <row r="1919" spans="1:31" ht="14">
      <c r="A1919" s="27"/>
      <c r="B1919" s="27"/>
      <c r="C1919" s="27"/>
      <c r="D1919" s="27"/>
      <c r="E1919" s="27"/>
      <c r="F1919" s="27"/>
      <c r="G1919" s="27"/>
      <c r="H1919" s="27"/>
      <c r="I1919" s="27"/>
      <c r="J1919" s="27"/>
      <c r="K1919" s="27"/>
      <c r="L1919" s="37"/>
      <c r="M1919" s="27"/>
      <c r="N1919" s="27"/>
      <c r="O1919" s="34"/>
      <c r="P1919" s="27"/>
      <c r="Q1919" s="27"/>
      <c r="R1919" s="27"/>
      <c r="S1919" s="27"/>
      <c r="T1919" s="27"/>
      <c r="U1919" s="27"/>
      <c r="V1919" s="27"/>
      <c r="W1919" s="35"/>
      <c r="X1919" s="27"/>
      <c r="Y1919" s="27"/>
      <c r="Z1919" s="27"/>
      <c r="AA1919" s="27"/>
      <c r="AB1919" s="27"/>
      <c r="AC1919" s="27"/>
      <c r="AD1919" s="27"/>
      <c r="AE1919" s="27"/>
    </row>
    <row r="1920" spans="1:31" ht="14">
      <c r="A1920" s="27"/>
      <c r="B1920" s="27"/>
      <c r="C1920" s="27"/>
      <c r="D1920" s="27"/>
      <c r="E1920" s="27"/>
      <c r="F1920" s="27"/>
      <c r="G1920" s="27"/>
      <c r="H1920" s="27"/>
      <c r="I1920" s="27"/>
      <c r="J1920" s="27"/>
      <c r="K1920" s="27"/>
      <c r="L1920" s="37"/>
      <c r="M1920" s="27"/>
      <c r="N1920" s="27"/>
      <c r="O1920" s="34"/>
      <c r="P1920" s="27"/>
      <c r="Q1920" s="27"/>
      <c r="R1920" s="27"/>
      <c r="S1920" s="27"/>
      <c r="T1920" s="27"/>
      <c r="U1920" s="27"/>
      <c r="V1920" s="27"/>
      <c r="W1920" s="27"/>
      <c r="X1920" s="27"/>
      <c r="Y1920" s="27"/>
      <c r="Z1920" s="27"/>
      <c r="AA1920" s="27"/>
      <c r="AB1920" s="27"/>
      <c r="AC1920" s="27"/>
      <c r="AD1920" s="27"/>
      <c r="AE1920" s="27">
        <v>123312178</v>
      </c>
    </row>
    <row r="1921" spans="1:31" ht="14">
      <c r="A1921" s="27"/>
      <c r="B1921" s="27"/>
      <c r="C1921" s="27"/>
      <c r="D1921" s="27"/>
      <c r="E1921" s="27"/>
      <c r="F1921" s="27"/>
      <c r="G1921" s="27"/>
      <c r="H1921" s="27"/>
      <c r="I1921" s="27"/>
      <c r="J1921" s="27"/>
      <c r="K1921" s="27"/>
      <c r="L1921" s="37"/>
      <c r="M1921" s="27"/>
      <c r="N1921" s="27"/>
      <c r="O1921" s="34"/>
      <c r="P1921" s="27"/>
      <c r="Q1921" s="27"/>
      <c r="R1921" s="27"/>
      <c r="S1921" s="27"/>
      <c r="T1921" s="27"/>
      <c r="U1921" s="27"/>
      <c r="V1921" s="27"/>
      <c r="W1921" s="27"/>
      <c r="X1921" s="27"/>
      <c r="Y1921" s="27"/>
      <c r="Z1921" s="27"/>
      <c r="AA1921" s="27"/>
      <c r="AB1921" s="27"/>
      <c r="AC1921" s="27"/>
      <c r="AD1921" s="27"/>
      <c r="AE1921" s="27"/>
    </row>
    <row r="1922" spans="1:31" ht="14">
      <c r="A1922" s="27"/>
      <c r="B1922" s="27"/>
      <c r="C1922" s="27"/>
      <c r="D1922" s="27"/>
      <c r="E1922" s="27"/>
      <c r="F1922" s="27"/>
      <c r="G1922" s="27"/>
      <c r="H1922" s="27"/>
      <c r="I1922" s="27"/>
      <c r="J1922" s="27"/>
      <c r="K1922" s="27"/>
      <c r="L1922" s="37"/>
      <c r="M1922" s="27"/>
      <c r="N1922" s="27"/>
      <c r="O1922" s="34"/>
      <c r="P1922" s="27"/>
      <c r="Q1922" s="27"/>
      <c r="R1922" s="27"/>
      <c r="S1922" s="27"/>
      <c r="T1922" s="27"/>
      <c r="U1922" s="27"/>
      <c r="V1922" s="27"/>
      <c r="W1922" s="35"/>
      <c r="X1922" s="27"/>
      <c r="Y1922" s="27"/>
      <c r="Z1922" s="27"/>
      <c r="AA1922" s="27"/>
      <c r="AB1922" s="27"/>
      <c r="AC1922" s="27"/>
      <c r="AD1922" s="27"/>
      <c r="AE1922" s="27"/>
    </row>
    <row r="1923" spans="1:31" ht="14">
      <c r="A1923" s="27"/>
      <c r="B1923" s="27"/>
      <c r="C1923" s="27"/>
      <c r="D1923" s="27"/>
      <c r="E1923" s="27"/>
      <c r="F1923" s="27"/>
      <c r="G1923" s="27"/>
      <c r="H1923" s="27"/>
      <c r="I1923" s="27"/>
      <c r="J1923" s="27"/>
      <c r="K1923" s="27"/>
      <c r="L1923" s="37"/>
      <c r="M1923" s="27"/>
      <c r="N1923" s="27"/>
      <c r="O1923" s="34"/>
      <c r="P1923" s="27"/>
      <c r="Q1923" s="27"/>
      <c r="R1923" s="27"/>
      <c r="S1923" s="27"/>
      <c r="T1923" s="27"/>
      <c r="U1923" s="27"/>
      <c r="V1923" s="27"/>
      <c r="W1923" s="35"/>
      <c r="X1923" s="27"/>
      <c r="Y1923" s="27"/>
      <c r="Z1923" s="27"/>
      <c r="AA1923" s="27"/>
      <c r="AB1923" s="27"/>
      <c r="AC1923" s="27"/>
      <c r="AD1923" s="27"/>
      <c r="AE1923" s="27" t="s">
        <v>7643</v>
      </c>
    </row>
    <row r="1924" spans="1:31" ht="14">
      <c r="A1924" s="27"/>
      <c r="B1924" s="27"/>
      <c r="C1924" s="27"/>
      <c r="D1924" s="27"/>
      <c r="E1924" s="27"/>
      <c r="F1924" s="27"/>
      <c r="G1924" s="27"/>
      <c r="H1924" s="27"/>
      <c r="I1924" s="27"/>
      <c r="J1924" s="27"/>
      <c r="K1924" s="27"/>
      <c r="L1924" s="37"/>
      <c r="M1924" s="27"/>
      <c r="N1924" s="27"/>
      <c r="O1924" s="34"/>
      <c r="P1924" s="27"/>
      <c r="Q1924" s="27"/>
      <c r="R1924" s="27"/>
      <c r="S1924" s="27"/>
      <c r="T1924" s="27"/>
      <c r="U1924" s="27"/>
      <c r="V1924" s="27"/>
      <c r="W1924" s="27"/>
      <c r="X1924" s="27"/>
      <c r="Y1924" s="27"/>
      <c r="Z1924" s="27"/>
      <c r="AA1924" s="27"/>
      <c r="AB1924" s="27"/>
      <c r="AC1924" s="27"/>
      <c r="AD1924" s="27"/>
      <c r="AE1924" s="27"/>
    </row>
    <row r="1925" spans="1:31" ht="14">
      <c r="A1925" s="27"/>
      <c r="B1925" s="27"/>
      <c r="C1925" s="27"/>
      <c r="D1925" s="27"/>
      <c r="E1925" s="27"/>
      <c r="F1925" s="27"/>
      <c r="G1925" s="27"/>
      <c r="H1925" s="27"/>
      <c r="I1925" s="27"/>
      <c r="J1925" s="27"/>
      <c r="K1925" s="27"/>
      <c r="L1925" s="37"/>
      <c r="M1925" s="27"/>
      <c r="N1925" s="27"/>
      <c r="O1925" s="34"/>
      <c r="P1925" s="27"/>
      <c r="Q1925" s="27"/>
      <c r="R1925" s="27"/>
      <c r="S1925" s="27"/>
      <c r="T1925" s="27"/>
      <c r="U1925" s="27"/>
      <c r="V1925" s="27"/>
      <c r="W1925" s="27"/>
      <c r="X1925" s="27"/>
      <c r="Y1925" s="27"/>
      <c r="Z1925" s="27"/>
      <c r="AA1925" s="27"/>
      <c r="AB1925" s="27"/>
      <c r="AC1925" s="27"/>
      <c r="AD1925" s="27"/>
      <c r="AE1925" s="27"/>
    </row>
    <row r="1926" spans="1:31" ht="14">
      <c r="A1926" s="27"/>
      <c r="B1926" s="27"/>
      <c r="C1926" s="27"/>
      <c r="D1926" s="27"/>
      <c r="E1926" s="27"/>
      <c r="F1926" s="27"/>
      <c r="G1926" s="27"/>
      <c r="H1926" s="27"/>
      <c r="I1926" s="27"/>
      <c r="J1926" s="27"/>
      <c r="K1926" s="27"/>
      <c r="L1926" s="37"/>
      <c r="M1926" s="27"/>
      <c r="N1926" s="27"/>
      <c r="O1926" s="34"/>
      <c r="P1926" s="27"/>
      <c r="Q1926" s="27"/>
      <c r="R1926" s="27"/>
      <c r="S1926" s="27"/>
      <c r="T1926" s="27"/>
      <c r="U1926" s="27"/>
      <c r="V1926" s="27"/>
      <c r="W1926" s="27"/>
      <c r="X1926" s="27"/>
      <c r="Y1926" s="27"/>
      <c r="Z1926" s="27"/>
      <c r="AA1926" s="27"/>
      <c r="AB1926" s="27"/>
      <c r="AC1926" s="27"/>
      <c r="AD1926" s="27"/>
      <c r="AE1926" s="27"/>
    </row>
    <row r="1927" spans="1:31" ht="14">
      <c r="A1927" s="27"/>
      <c r="B1927" s="27"/>
      <c r="C1927" s="27"/>
      <c r="D1927" s="27"/>
      <c r="E1927" s="27"/>
      <c r="F1927" s="27"/>
      <c r="G1927" s="27"/>
      <c r="H1927" s="27"/>
      <c r="I1927" s="27"/>
      <c r="J1927" s="27"/>
      <c r="K1927" s="27"/>
      <c r="L1927" s="37"/>
      <c r="M1927" s="27"/>
      <c r="N1927" s="27"/>
      <c r="O1927" s="34"/>
      <c r="P1927" s="27"/>
      <c r="Q1927" s="27"/>
      <c r="R1927" s="27"/>
      <c r="S1927" s="27"/>
      <c r="T1927" s="27"/>
      <c r="U1927" s="27"/>
      <c r="V1927" s="27"/>
      <c r="W1927" s="27"/>
      <c r="X1927" s="27"/>
      <c r="Y1927" s="27"/>
      <c r="Z1927" s="27"/>
      <c r="AA1927" s="27"/>
      <c r="AB1927" s="27"/>
      <c r="AC1927" s="27"/>
      <c r="AD1927" s="27"/>
      <c r="AE1927" s="27"/>
    </row>
    <row r="1928" spans="1:31" ht="14">
      <c r="A1928" s="27"/>
      <c r="B1928" s="27"/>
      <c r="C1928" s="27"/>
      <c r="D1928" s="27"/>
      <c r="E1928" s="27"/>
      <c r="F1928" s="27"/>
      <c r="G1928" s="27"/>
      <c r="H1928" s="27"/>
      <c r="I1928" s="27"/>
      <c r="J1928" s="27"/>
      <c r="K1928" s="27"/>
      <c r="L1928" s="37"/>
      <c r="M1928" s="27"/>
      <c r="N1928" s="27"/>
      <c r="O1928" s="34"/>
      <c r="P1928" s="27"/>
      <c r="Q1928" s="27"/>
      <c r="R1928" s="27"/>
      <c r="S1928" s="27"/>
      <c r="T1928" s="27"/>
      <c r="U1928" s="27"/>
      <c r="V1928" s="27"/>
      <c r="W1928" s="27"/>
      <c r="X1928" s="27"/>
      <c r="Y1928" s="27"/>
      <c r="Z1928" s="27"/>
      <c r="AA1928" s="27"/>
      <c r="AB1928" s="27"/>
      <c r="AC1928" s="27"/>
      <c r="AD1928" s="27"/>
      <c r="AE1928" s="27"/>
    </row>
    <row r="1929" spans="1:31" ht="14">
      <c r="A1929" s="27"/>
      <c r="B1929" s="27"/>
      <c r="C1929" s="27"/>
      <c r="D1929" s="27"/>
      <c r="E1929" s="27"/>
      <c r="F1929" s="27"/>
      <c r="G1929" s="27"/>
      <c r="H1929" s="27"/>
      <c r="I1929" s="27"/>
      <c r="J1929" s="27"/>
      <c r="K1929" s="27"/>
      <c r="L1929" s="37"/>
      <c r="M1929" s="27"/>
      <c r="N1929" s="27"/>
      <c r="O1929" s="34"/>
      <c r="P1929" s="27"/>
      <c r="Q1929" s="27"/>
      <c r="R1929" s="27"/>
      <c r="S1929" s="27"/>
      <c r="T1929" s="27"/>
      <c r="U1929" s="27"/>
      <c r="V1929" s="27"/>
      <c r="W1929" s="27"/>
      <c r="X1929" s="27"/>
      <c r="Y1929" s="27"/>
      <c r="Z1929" s="27"/>
      <c r="AA1929" s="27"/>
      <c r="AB1929" s="27"/>
      <c r="AC1929" s="27"/>
      <c r="AD1929" s="27"/>
      <c r="AE1929" s="27"/>
    </row>
    <row r="1930" spans="1:31" ht="14">
      <c r="A1930" s="27"/>
      <c r="B1930" s="27"/>
      <c r="C1930" s="27"/>
      <c r="D1930" s="27"/>
      <c r="E1930" s="27"/>
      <c r="F1930" s="27"/>
      <c r="G1930" s="27"/>
      <c r="H1930" s="27"/>
      <c r="I1930" s="27"/>
      <c r="J1930" s="27"/>
      <c r="K1930" s="27"/>
      <c r="L1930" s="37"/>
      <c r="M1930" s="27"/>
      <c r="N1930" s="27"/>
      <c r="O1930" s="34"/>
      <c r="P1930" s="27"/>
      <c r="Q1930" s="27"/>
      <c r="R1930" s="27"/>
      <c r="S1930" s="27"/>
      <c r="T1930" s="27"/>
      <c r="U1930" s="27"/>
      <c r="V1930" s="27"/>
      <c r="W1930" s="27"/>
      <c r="X1930" s="27"/>
      <c r="Y1930" s="27"/>
      <c r="Z1930" s="27"/>
      <c r="AA1930" s="27"/>
      <c r="AB1930" s="27"/>
      <c r="AC1930" s="27"/>
      <c r="AD1930" s="27">
        <v>123154715</v>
      </c>
      <c r="AE1930" s="27"/>
    </row>
    <row r="1931" spans="1:31" ht="14">
      <c r="A1931" s="27"/>
      <c r="B1931" s="27"/>
      <c r="C1931" s="27"/>
      <c r="D1931" s="27"/>
      <c r="E1931" s="27"/>
      <c r="F1931" s="27"/>
      <c r="G1931" s="27"/>
      <c r="H1931" s="27"/>
      <c r="I1931" s="27"/>
      <c r="J1931" s="27"/>
      <c r="K1931" s="27"/>
      <c r="L1931" s="37"/>
      <c r="M1931" s="27"/>
      <c r="N1931" s="27"/>
      <c r="O1931" s="34"/>
      <c r="P1931" s="27"/>
      <c r="Q1931" s="27"/>
      <c r="R1931" s="27"/>
      <c r="S1931" s="27"/>
      <c r="T1931" s="27"/>
      <c r="U1931" s="27"/>
      <c r="V1931" s="27"/>
      <c r="W1931" s="27"/>
      <c r="X1931" s="27"/>
      <c r="Y1931" s="27"/>
      <c r="Z1931" s="27"/>
      <c r="AA1931" s="27"/>
      <c r="AB1931" s="27"/>
      <c r="AC1931" s="27"/>
      <c r="AD1931" s="27"/>
      <c r="AE1931" s="27"/>
    </row>
    <row r="1932" spans="1:31" ht="14">
      <c r="A1932" s="27"/>
      <c r="B1932" s="27"/>
      <c r="C1932" s="27"/>
      <c r="D1932" s="27"/>
      <c r="E1932" s="27"/>
      <c r="F1932" s="27"/>
      <c r="G1932" s="27"/>
      <c r="H1932" s="27"/>
      <c r="I1932" s="27"/>
      <c r="J1932" s="27"/>
      <c r="K1932" s="27"/>
      <c r="L1932" s="37"/>
      <c r="M1932" s="27"/>
      <c r="N1932" s="27"/>
      <c r="O1932" s="34"/>
      <c r="P1932" s="27"/>
      <c r="Q1932" s="27"/>
      <c r="R1932" s="27"/>
      <c r="S1932" s="27"/>
      <c r="T1932" s="27"/>
      <c r="U1932" s="27"/>
      <c r="V1932" s="27"/>
      <c r="W1932" s="27"/>
      <c r="X1932" s="27"/>
      <c r="Y1932" s="27"/>
      <c r="Z1932" s="27"/>
      <c r="AA1932" s="27"/>
      <c r="AB1932" s="27"/>
      <c r="AC1932" s="27"/>
      <c r="AD1932" s="27"/>
      <c r="AE1932" s="27"/>
    </row>
    <row r="1933" spans="1:31" ht="14">
      <c r="A1933" s="27"/>
      <c r="B1933" s="27"/>
      <c r="C1933" s="27"/>
      <c r="D1933" s="27"/>
      <c r="E1933" s="27"/>
      <c r="F1933" s="27"/>
      <c r="G1933" s="27"/>
      <c r="H1933" s="27"/>
      <c r="I1933" s="27"/>
      <c r="J1933" s="27"/>
      <c r="K1933" s="27"/>
      <c r="L1933" s="37"/>
      <c r="M1933" s="27"/>
      <c r="N1933" s="27"/>
      <c r="O1933" s="34"/>
      <c r="P1933" s="27"/>
      <c r="Q1933" s="27"/>
      <c r="R1933" s="27"/>
      <c r="S1933" s="27"/>
      <c r="T1933" s="27"/>
      <c r="U1933" s="27"/>
      <c r="V1933" s="27"/>
      <c r="W1933" s="27"/>
      <c r="X1933" s="27"/>
      <c r="Y1933" s="27"/>
      <c r="Z1933" s="27"/>
      <c r="AA1933" s="27"/>
      <c r="AB1933" s="27"/>
      <c r="AC1933" s="27"/>
      <c r="AD1933" s="27"/>
      <c r="AE1933" s="27">
        <v>123441457</v>
      </c>
    </row>
    <row r="1934" spans="1:31" ht="14">
      <c r="A1934" s="27"/>
      <c r="B1934" s="27"/>
      <c r="C1934" s="27"/>
      <c r="D1934" s="27"/>
      <c r="E1934" s="27"/>
      <c r="F1934" s="27"/>
      <c r="G1934" s="27"/>
      <c r="H1934" s="27"/>
      <c r="I1934" s="27"/>
      <c r="J1934" s="27"/>
      <c r="K1934" s="27"/>
      <c r="L1934" s="37"/>
      <c r="M1934" s="27"/>
      <c r="N1934" s="27"/>
      <c r="O1934" s="34"/>
      <c r="P1934" s="27"/>
      <c r="Q1934" s="27"/>
      <c r="R1934" s="27"/>
      <c r="S1934" s="27"/>
      <c r="T1934" s="27"/>
      <c r="U1934" s="27"/>
      <c r="V1934" s="27"/>
      <c r="W1934" s="27"/>
      <c r="X1934" s="27"/>
      <c r="Y1934" s="27"/>
      <c r="Z1934" s="27"/>
      <c r="AA1934" s="27"/>
      <c r="AB1934" s="27"/>
      <c r="AC1934" s="27"/>
      <c r="AD1934" s="27"/>
      <c r="AE1934" s="27">
        <v>123232204</v>
      </c>
    </row>
    <row r="1935" spans="1:31" ht="14">
      <c r="A1935" s="27"/>
      <c r="B1935" s="27"/>
      <c r="C1935" s="27"/>
      <c r="D1935" s="27"/>
      <c r="E1935" s="27"/>
      <c r="F1935" s="27"/>
      <c r="G1935" s="27"/>
      <c r="H1935" s="27"/>
      <c r="I1935" s="27"/>
      <c r="J1935" s="27"/>
      <c r="K1935" s="27"/>
      <c r="L1935" s="37"/>
      <c r="M1935" s="27"/>
      <c r="N1935" s="27"/>
      <c r="O1935" s="34"/>
      <c r="P1935" s="27"/>
      <c r="Q1935" s="27"/>
      <c r="R1935" s="27"/>
      <c r="S1935" s="27"/>
      <c r="T1935" s="27"/>
      <c r="U1935" s="27"/>
      <c r="V1935" s="27"/>
      <c r="W1935" s="27"/>
      <c r="X1935" s="27"/>
      <c r="Y1935" s="27"/>
      <c r="Z1935" s="27"/>
      <c r="AA1935" s="27"/>
      <c r="AB1935" s="27"/>
      <c r="AC1935" s="27"/>
      <c r="AD1935" s="27"/>
      <c r="AE1935" s="27"/>
    </row>
    <row r="1936" spans="1:31" ht="14">
      <c r="A1936" s="27"/>
      <c r="B1936" s="27"/>
      <c r="C1936" s="27"/>
      <c r="D1936" s="27"/>
      <c r="E1936" s="27"/>
      <c r="F1936" s="27"/>
      <c r="G1936" s="27"/>
      <c r="H1936" s="27"/>
      <c r="I1936" s="27"/>
      <c r="J1936" s="27"/>
      <c r="K1936" s="27"/>
      <c r="L1936" s="37"/>
      <c r="M1936" s="27"/>
      <c r="N1936" s="27"/>
      <c r="O1936" s="34"/>
      <c r="P1936" s="27"/>
      <c r="Q1936" s="27"/>
      <c r="R1936" s="27"/>
      <c r="S1936" s="27"/>
      <c r="T1936" s="27"/>
      <c r="U1936" s="27"/>
      <c r="V1936" s="27"/>
      <c r="W1936" s="35"/>
      <c r="X1936" s="27"/>
      <c r="Y1936" s="27"/>
      <c r="Z1936" s="27"/>
      <c r="AA1936" s="27"/>
      <c r="AB1936" s="27"/>
      <c r="AC1936" s="27"/>
      <c r="AD1936" s="27"/>
      <c r="AE1936" s="27"/>
    </row>
    <row r="1937" spans="1:31" ht="14">
      <c r="A1937" s="27"/>
      <c r="B1937" s="27"/>
      <c r="C1937" s="27"/>
      <c r="D1937" s="27"/>
      <c r="E1937" s="27"/>
      <c r="F1937" s="27"/>
      <c r="G1937" s="27"/>
      <c r="H1937" s="27"/>
      <c r="I1937" s="27"/>
      <c r="J1937" s="27"/>
      <c r="K1937" s="27"/>
      <c r="L1937" s="37"/>
      <c r="M1937" s="27"/>
      <c r="N1937" s="27"/>
      <c r="O1937" s="34"/>
      <c r="P1937" s="27"/>
      <c r="Q1937" s="27"/>
      <c r="R1937" s="27"/>
      <c r="S1937" s="27"/>
      <c r="T1937" s="27"/>
      <c r="U1937" s="27"/>
      <c r="V1937" s="27"/>
      <c r="W1937" s="27"/>
      <c r="X1937" s="27"/>
      <c r="Y1937" s="27"/>
      <c r="Z1937" s="27"/>
      <c r="AA1937" s="27"/>
      <c r="AB1937" s="27"/>
      <c r="AC1937" s="27"/>
      <c r="AD1937" s="27"/>
      <c r="AE1937" s="27"/>
    </row>
    <row r="1938" spans="1:31" ht="14">
      <c r="A1938" s="27"/>
      <c r="B1938" s="27"/>
      <c r="C1938" s="27"/>
      <c r="D1938" s="27"/>
      <c r="E1938" s="27"/>
      <c r="F1938" s="27"/>
      <c r="G1938" s="27"/>
      <c r="H1938" s="27"/>
      <c r="I1938" s="27"/>
      <c r="J1938" s="27"/>
      <c r="K1938" s="27"/>
      <c r="L1938" s="37"/>
      <c r="M1938" s="27"/>
      <c r="N1938" s="27"/>
      <c r="O1938" s="34"/>
      <c r="P1938" s="27"/>
      <c r="Q1938" s="27"/>
      <c r="R1938" s="27"/>
      <c r="S1938" s="27"/>
      <c r="T1938" s="27"/>
      <c r="U1938" s="27"/>
      <c r="V1938" s="27"/>
      <c r="W1938" s="35"/>
      <c r="X1938" s="27"/>
      <c r="Y1938" s="27"/>
      <c r="Z1938" s="27"/>
      <c r="AA1938" s="27"/>
      <c r="AB1938" s="27"/>
      <c r="AC1938" s="27"/>
      <c r="AD1938" s="27"/>
      <c r="AE1938" s="27"/>
    </row>
    <row r="1939" spans="1:31" ht="14">
      <c r="A1939" s="27"/>
      <c r="B1939" s="27"/>
      <c r="C1939" s="27"/>
      <c r="D1939" s="27"/>
      <c r="E1939" s="27"/>
      <c r="F1939" s="27"/>
      <c r="G1939" s="27"/>
      <c r="H1939" s="27"/>
      <c r="I1939" s="27"/>
      <c r="J1939" s="27"/>
      <c r="K1939" s="27"/>
      <c r="L1939" s="37"/>
      <c r="M1939" s="27"/>
      <c r="N1939" s="27"/>
      <c r="O1939" s="34"/>
      <c r="P1939" s="27"/>
      <c r="Q1939" s="27"/>
      <c r="R1939" s="27"/>
      <c r="S1939" s="27"/>
      <c r="T1939" s="27"/>
      <c r="U1939" s="27"/>
      <c r="V1939" s="27"/>
      <c r="W1939" s="27"/>
      <c r="X1939" s="27"/>
      <c r="Y1939" s="27"/>
      <c r="Z1939" s="27"/>
      <c r="AA1939" s="27"/>
      <c r="AB1939" s="27"/>
      <c r="AC1939" s="27"/>
      <c r="AD1939" s="27"/>
      <c r="AE1939" s="27"/>
    </row>
    <row r="1940" spans="1:31" ht="14">
      <c r="A1940" s="27"/>
      <c r="B1940" s="27"/>
      <c r="C1940" s="27"/>
      <c r="D1940" s="27"/>
      <c r="E1940" s="27"/>
      <c r="F1940" s="27"/>
      <c r="G1940" s="27"/>
      <c r="H1940" s="27"/>
      <c r="I1940" s="27"/>
      <c r="J1940" s="27"/>
      <c r="K1940" s="27"/>
      <c r="L1940" s="37"/>
      <c r="M1940" s="27"/>
      <c r="N1940" s="27"/>
      <c r="O1940" s="34"/>
      <c r="P1940" s="27"/>
      <c r="Q1940" s="27"/>
      <c r="R1940" s="27"/>
      <c r="S1940" s="27"/>
      <c r="T1940" s="27"/>
      <c r="U1940" s="27"/>
      <c r="V1940" s="27"/>
      <c r="W1940" s="27"/>
      <c r="X1940" s="27"/>
      <c r="Y1940" s="27"/>
      <c r="Z1940" s="27"/>
      <c r="AA1940" s="27"/>
      <c r="AB1940" s="27"/>
      <c r="AC1940" s="27"/>
      <c r="AD1940" s="27"/>
      <c r="AE1940" s="27">
        <v>123251728</v>
      </c>
    </row>
    <row r="1941" spans="1:31" ht="14">
      <c r="A1941" s="27"/>
      <c r="B1941" s="27"/>
      <c r="C1941" s="27"/>
      <c r="D1941" s="27"/>
      <c r="E1941" s="27"/>
      <c r="F1941" s="27"/>
      <c r="G1941" s="27"/>
      <c r="H1941" s="27"/>
      <c r="I1941" s="27"/>
      <c r="J1941" s="27"/>
      <c r="K1941" s="27"/>
      <c r="L1941" s="37"/>
      <c r="M1941" s="27"/>
      <c r="N1941" s="27"/>
      <c r="O1941" s="34"/>
      <c r="P1941" s="27"/>
      <c r="Q1941" s="27"/>
      <c r="R1941" s="27"/>
      <c r="S1941" s="27"/>
      <c r="T1941" s="27"/>
      <c r="U1941" s="27"/>
      <c r="V1941" s="27"/>
      <c r="W1941" s="27"/>
      <c r="X1941" s="27"/>
      <c r="Y1941" s="27"/>
      <c r="Z1941" s="27"/>
      <c r="AA1941" s="27"/>
      <c r="AB1941" s="27"/>
      <c r="AC1941" s="27"/>
      <c r="AD1941" s="27"/>
      <c r="AE1941" s="27"/>
    </row>
    <row r="1942" spans="1:31" ht="14">
      <c r="A1942" s="27"/>
      <c r="B1942" s="27"/>
      <c r="C1942" s="27"/>
      <c r="D1942" s="27"/>
      <c r="E1942" s="27"/>
      <c r="F1942" s="27"/>
      <c r="G1942" s="27"/>
      <c r="H1942" s="27"/>
      <c r="I1942" s="27"/>
      <c r="J1942" s="27"/>
      <c r="K1942" s="27"/>
      <c r="L1942" s="37"/>
      <c r="M1942" s="27"/>
      <c r="N1942" s="27"/>
      <c r="O1942" s="34"/>
      <c r="P1942" s="27"/>
      <c r="Q1942" s="27"/>
      <c r="R1942" s="27"/>
      <c r="S1942" s="27"/>
      <c r="T1942" s="27"/>
      <c r="U1942" s="27"/>
      <c r="V1942" s="27"/>
      <c r="W1942" s="27"/>
      <c r="X1942" s="27"/>
      <c r="Y1942" s="27"/>
      <c r="Z1942" s="27"/>
      <c r="AA1942" s="27"/>
      <c r="AB1942" s="27"/>
      <c r="AC1942" s="27"/>
      <c r="AD1942" s="27"/>
      <c r="AE1942" s="27"/>
    </row>
    <row r="1943" spans="1:31" ht="14">
      <c r="A1943" s="27"/>
      <c r="B1943" s="27"/>
      <c r="C1943" s="27"/>
      <c r="D1943" s="27"/>
      <c r="E1943" s="27"/>
      <c r="F1943" s="27"/>
      <c r="G1943" s="27"/>
      <c r="H1943" s="27"/>
      <c r="I1943" s="27"/>
      <c r="J1943" s="27"/>
      <c r="K1943" s="27"/>
      <c r="L1943" s="37"/>
      <c r="M1943" s="27"/>
      <c r="N1943" s="27"/>
      <c r="O1943" s="34"/>
      <c r="P1943" s="27"/>
      <c r="Q1943" s="27"/>
      <c r="R1943" s="27"/>
      <c r="S1943" s="27"/>
      <c r="T1943" s="27"/>
      <c r="U1943" s="27"/>
      <c r="V1943" s="27"/>
      <c r="W1943" s="27"/>
      <c r="X1943" s="27"/>
      <c r="Y1943" s="27"/>
      <c r="Z1943" s="27"/>
      <c r="AA1943" s="27"/>
      <c r="AB1943" s="27"/>
      <c r="AC1943" s="27"/>
      <c r="AD1943" s="27"/>
      <c r="AE1943" s="27">
        <v>123233924</v>
      </c>
    </row>
    <row r="1944" spans="1:31" ht="14">
      <c r="A1944" s="27"/>
      <c r="B1944" s="27"/>
      <c r="C1944" s="27"/>
      <c r="D1944" s="27"/>
      <c r="E1944" s="27"/>
      <c r="F1944" s="27"/>
      <c r="G1944" s="27"/>
      <c r="H1944" s="27"/>
      <c r="I1944" s="27"/>
      <c r="J1944" s="27"/>
      <c r="K1944" s="27"/>
      <c r="L1944" s="37"/>
      <c r="M1944" s="27"/>
      <c r="N1944" s="27"/>
      <c r="O1944" s="34"/>
      <c r="P1944" s="27"/>
      <c r="Q1944" s="27"/>
      <c r="R1944" s="27"/>
      <c r="S1944" s="27"/>
      <c r="T1944" s="27"/>
      <c r="U1944" s="27"/>
      <c r="V1944" s="27"/>
      <c r="W1944" s="27"/>
      <c r="X1944" s="27"/>
      <c r="Y1944" s="27"/>
      <c r="Z1944" s="27"/>
      <c r="AA1944" s="27"/>
      <c r="AB1944" s="27"/>
      <c r="AC1944" s="27"/>
      <c r="AD1944" s="27"/>
      <c r="AE1944" s="27"/>
    </row>
    <row r="1945" spans="1:31" ht="14">
      <c r="A1945" s="27"/>
      <c r="B1945" s="27"/>
      <c r="C1945" s="27"/>
      <c r="D1945" s="27"/>
      <c r="E1945" s="27"/>
      <c r="F1945" s="27"/>
      <c r="G1945" s="27"/>
      <c r="H1945" s="27"/>
      <c r="I1945" s="27"/>
      <c r="J1945" s="27"/>
      <c r="K1945" s="27"/>
      <c r="L1945" s="37"/>
      <c r="M1945" s="27"/>
      <c r="N1945" s="27"/>
      <c r="O1945" s="34"/>
      <c r="P1945" s="27"/>
      <c r="Q1945" s="27"/>
      <c r="R1945" s="27"/>
      <c r="S1945" s="27"/>
      <c r="T1945" s="27"/>
      <c r="U1945" s="27"/>
      <c r="V1945" s="27"/>
      <c r="W1945" s="27"/>
      <c r="X1945" s="27"/>
      <c r="Y1945" s="27"/>
      <c r="Z1945" s="27"/>
      <c r="AA1945" s="27"/>
      <c r="AB1945" s="27"/>
      <c r="AC1945" s="27"/>
      <c r="AD1945" s="27"/>
      <c r="AE1945" s="27">
        <v>123222758</v>
      </c>
    </row>
    <row r="1946" spans="1:31" ht="14">
      <c r="A1946" s="27"/>
      <c r="B1946" s="27"/>
      <c r="C1946" s="27"/>
      <c r="D1946" s="27"/>
      <c r="E1946" s="27"/>
      <c r="F1946" s="27"/>
      <c r="G1946" s="27"/>
      <c r="H1946" s="27"/>
      <c r="I1946" s="27"/>
      <c r="J1946" s="27"/>
      <c r="K1946" s="27"/>
      <c r="L1946" s="37"/>
      <c r="M1946" s="27"/>
      <c r="N1946" s="27"/>
      <c r="O1946" s="34"/>
      <c r="P1946" s="27"/>
      <c r="Q1946" s="27"/>
      <c r="R1946" s="27"/>
      <c r="S1946" s="27"/>
      <c r="T1946" s="27"/>
      <c r="U1946" s="27"/>
      <c r="V1946" s="27"/>
      <c r="W1946" s="27"/>
      <c r="X1946" s="27"/>
      <c r="Y1946" s="27"/>
      <c r="Z1946" s="27"/>
      <c r="AA1946" s="27"/>
      <c r="AB1946" s="27"/>
      <c r="AC1946" s="27"/>
      <c r="AD1946" s="27"/>
      <c r="AE1946" s="27"/>
    </row>
    <row r="1947" spans="1:31" ht="14">
      <c r="A1947" s="27"/>
      <c r="B1947" s="27"/>
      <c r="C1947" s="27"/>
      <c r="D1947" s="27"/>
      <c r="E1947" s="27"/>
      <c r="F1947" s="27"/>
      <c r="G1947" s="27"/>
      <c r="H1947" s="27"/>
      <c r="I1947" s="27"/>
      <c r="J1947" s="27"/>
      <c r="K1947" s="27"/>
      <c r="L1947" s="37"/>
      <c r="M1947" s="27"/>
      <c r="N1947" s="27"/>
      <c r="O1947" s="34"/>
      <c r="P1947" s="27"/>
      <c r="Q1947" s="27"/>
      <c r="R1947" s="27"/>
      <c r="S1947" s="27"/>
      <c r="T1947" s="27"/>
      <c r="U1947" s="27"/>
      <c r="V1947" s="27"/>
      <c r="W1947" s="27"/>
      <c r="X1947" s="27"/>
      <c r="Y1947" s="27"/>
      <c r="Z1947" s="27"/>
      <c r="AA1947" s="27"/>
      <c r="AB1947" s="27"/>
      <c r="AC1947" s="27"/>
      <c r="AD1947" s="27"/>
      <c r="AE1947" s="27"/>
    </row>
    <row r="1948" spans="1:31" ht="14">
      <c r="A1948" s="27"/>
      <c r="B1948" s="27"/>
      <c r="C1948" s="27"/>
      <c r="D1948" s="27"/>
      <c r="E1948" s="27"/>
      <c r="F1948" s="27"/>
      <c r="G1948" s="27"/>
      <c r="H1948" s="27"/>
      <c r="I1948" s="27"/>
      <c r="J1948" s="27"/>
      <c r="K1948" s="27"/>
      <c r="L1948" s="37"/>
      <c r="M1948" s="27"/>
      <c r="N1948" s="27"/>
      <c r="O1948" s="34"/>
      <c r="P1948" s="27"/>
      <c r="Q1948" s="27"/>
      <c r="R1948" s="27"/>
      <c r="S1948" s="27"/>
      <c r="T1948" s="27"/>
      <c r="U1948" s="27"/>
      <c r="V1948" s="27"/>
      <c r="W1948" s="27"/>
      <c r="X1948" s="27"/>
      <c r="Y1948" s="27"/>
      <c r="Z1948" s="27"/>
      <c r="AA1948" s="27"/>
      <c r="AB1948" s="27"/>
      <c r="AC1948" s="27"/>
      <c r="AD1948" s="27"/>
      <c r="AE1948" s="27" t="s">
        <v>7644</v>
      </c>
    </row>
    <row r="1949" spans="1:31" ht="14">
      <c r="A1949" s="27"/>
      <c r="B1949" s="27"/>
      <c r="C1949" s="27"/>
      <c r="D1949" s="27"/>
      <c r="E1949" s="27"/>
      <c r="F1949" s="27"/>
      <c r="G1949" s="27"/>
      <c r="H1949" s="27"/>
      <c r="I1949" s="27"/>
      <c r="J1949" s="27"/>
      <c r="K1949" s="27"/>
      <c r="L1949" s="37"/>
      <c r="M1949" s="27"/>
      <c r="N1949" s="27"/>
      <c r="O1949" s="34"/>
      <c r="P1949" s="27"/>
      <c r="Q1949" s="27"/>
      <c r="R1949" s="27"/>
      <c r="S1949" s="27"/>
      <c r="T1949" s="27"/>
      <c r="U1949" s="27"/>
      <c r="V1949" s="27"/>
      <c r="W1949" s="27"/>
      <c r="X1949" s="27"/>
      <c r="Y1949" s="27"/>
      <c r="Z1949" s="27"/>
      <c r="AA1949" s="27"/>
      <c r="AB1949" s="27"/>
      <c r="AC1949" s="27"/>
      <c r="AD1949" s="27"/>
      <c r="AE1949" s="27"/>
    </row>
    <row r="1950" spans="1:31" ht="14">
      <c r="A1950" s="27"/>
      <c r="B1950" s="27"/>
      <c r="C1950" s="27"/>
      <c r="D1950" s="27"/>
      <c r="E1950" s="27"/>
      <c r="F1950" s="27"/>
      <c r="G1950" s="27"/>
      <c r="H1950" s="27"/>
      <c r="I1950" s="27"/>
      <c r="J1950" s="27"/>
      <c r="K1950" s="27"/>
      <c r="L1950" s="37"/>
      <c r="M1950" s="27"/>
      <c r="N1950" s="27"/>
      <c r="O1950" s="34"/>
      <c r="P1950" s="27"/>
      <c r="Q1950" s="27"/>
      <c r="R1950" s="27"/>
      <c r="S1950" s="27"/>
      <c r="T1950" s="27"/>
      <c r="U1950" s="27"/>
      <c r="V1950" s="27"/>
      <c r="W1950" s="27"/>
      <c r="X1950" s="27"/>
      <c r="Y1950" s="27"/>
      <c r="Z1950" s="27"/>
      <c r="AA1950" s="27"/>
      <c r="AB1950" s="27"/>
      <c r="AC1950" s="27"/>
      <c r="AD1950" s="27"/>
      <c r="AE1950" s="27">
        <v>123224083</v>
      </c>
    </row>
    <row r="1951" spans="1:31" ht="14">
      <c r="A1951" s="27"/>
      <c r="B1951" s="27"/>
      <c r="C1951" s="27"/>
      <c r="D1951" s="27"/>
      <c r="E1951" s="27"/>
      <c r="F1951" s="27"/>
      <c r="G1951" s="27"/>
      <c r="H1951" s="27"/>
      <c r="I1951" s="27"/>
      <c r="J1951" s="27"/>
      <c r="K1951" s="27"/>
      <c r="L1951" s="37"/>
      <c r="M1951" s="27"/>
      <c r="N1951" s="27"/>
      <c r="O1951" s="34"/>
      <c r="P1951" s="27"/>
      <c r="Q1951" s="27"/>
      <c r="R1951" s="27"/>
      <c r="S1951" s="27"/>
      <c r="T1951" s="27"/>
      <c r="U1951" s="27"/>
      <c r="V1951" s="27"/>
      <c r="W1951" s="27"/>
      <c r="X1951" s="27"/>
      <c r="Y1951" s="27"/>
      <c r="Z1951" s="27"/>
      <c r="AA1951" s="27"/>
      <c r="AB1951" s="27"/>
      <c r="AC1951" s="27"/>
      <c r="AD1951" s="27"/>
      <c r="AE1951" s="27"/>
    </row>
    <row r="1952" spans="1:31" ht="14">
      <c r="A1952" s="27"/>
      <c r="B1952" s="27"/>
      <c r="C1952" s="27"/>
      <c r="D1952" s="27"/>
      <c r="E1952" s="27"/>
      <c r="F1952" s="27"/>
      <c r="G1952" s="27"/>
      <c r="H1952" s="27"/>
      <c r="I1952" s="27"/>
      <c r="J1952" s="27"/>
      <c r="K1952" s="27"/>
      <c r="L1952" s="37"/>
      <c r="M1952" s="27"/>
      <c r="N1952" s="27"/>
      <c r="O1952" s="34"/>
      <c r="P1952" s="27"/>
      <c r="Q1952" s="27"/>
      <c r="R1952" s="27"/>
      <c r="S1952" s="27"/>
      <c r="T1952" s="27"/>
      <c r="U1952" s="27"/>
      <c r="V1952" s="27"/>
      <c r="W1952" s="27"/>
      <c r="X1952" s="27"/>
      <c r="Y1952" s="27"/>
      <c r="Z1952" s="27"/>
      <c r="AA1952" s="27"/>
      <c r="AB1952" s="27"/>
      <c r="AC1952" s="27"/>
      <c r="AD1952" s="27"/>
      <c r="AE1952" s="27"/>
    </row>
    <row r="1953" spans="1:31" ht="14">
      <c r="A1953" s="27"/>
      <c r="B1953" s="27"/>
      <c r="C1953" s="27"/>
      <c r="D1953" s="27"/>
      <c r="E1953" s="27"/>
      <c r="F1953" s="27"/>
      <c r="G1953" s="27"/>
      <c r="H1953" s="27"/>
      <c r="I1953" s="27"/>
      <c r="J1953" s="27"/>
      <c r="K1953" s="27"/>
      <c r="L1953" s="37"/>
      <c r="M1953" s="27"/>
      <c r="N1953" s="27"/>
      <c r="O1953" s="34"/>
      <c r="P1953" s="27"/>
      <c r="Q1953" s="27"/>
      <c r="R1953" s="27"/>
      <c r="S1953" s="27"/>
      <c r="T1953" s="27"/>
      <c r="U1953" s="27"/>
      <c r="V1953" s="27"/>
      <c r="W1953" s="27"/>
      <c r="X1953" s="27"/>
      <c r="Y1953" s="27"/>
      <c r="Z1953" s="27"/>
      <c r="AA1953" s="27"/>
      <c r="AB1953" s="27"/>
      <c r="AC1953" s="27"/>
      <c r="AD1953" s="27"/>
      <c r="AE1953" s="27">
        <v>123228873</v>
      </c>
    </row>
    <row r="1954" spans="1:31" ht="14">
      <c r="A1954" s="27"/>
      <c r="B1954" s="27"/>
      <c r="C1954" s="27"/>
      <c r="D1954" s="27"/>
      <c r="E1954" s="27"/>
      <c r="F1954" s="27"/>
      <c r="G1954" s="27"/>
      <c r="H1954" s="27"/>
      <c r="I1954" s="27"/>
      <c r="J1954" s="27"/>
      <c r="K1954" s="27"/>
      <c r="L1954" s="37"/>
      <c r="M1954" s="27"/>
      <c r="N1954" s="27"/>
      <c r="O1954" s="34"/>
      <c r="P1954" s="27"/>
      <c r="Q1954" s="27"/>
      <c r="R1954" s="27"/>
      <c r="S1954" s="27"/>
      <c r="T1954" s="27"/>
      <c r="U1954" s="27"/>
      <c r="V1954" s="27"/>
      <c r="W1954" s="27"/>
      <c r="X1954" s="27"/>
      <c r="Y1954" s="27"/>
      <c r="Z1954" s="27"/>
      <c r="AA1954" s="27"/>
      <c r="AB1954" s="27"/>
      <c r="AC1954" s="27"/>
      <c r="AD1954" s="27"/>
      <c r="AE1954" s="27"/>
    </row>
    <row r="1955" spans="1:31" ht="14">
      <c r="A1955" s="27"/>
      <c r="B1955" s="27"/>
      <c r="C1955" s="27"/>
      <c r="D1955" s="27"/>
      <c r="E1955" s="27"/>
      <c r="F1955" s="27"/>
      <c r="G1955" s="27"/>
      <c r="H1955" s="27"/>
      <c r="I1955" s="27"/>
      <c r="J1955" s="27"/>
      <c r="K1955" s="27"/>
      <c r="L1955" s="37"/>
      <c r="M1955" s="27"/>
      <c r="N1955" s="27"/>
      <c r="O1955" s="34"/>
      <c r="P1955" s="27"/>
      <c r="Q1955" s="27"/>
      <c r="R1955" s="27"/>
      <c r="S1955" s="27"/>
      <c r="T1955" s="27"/>
      <c r="U1955" s="27"/>
      <c r="V1955" s="27"/>
      <c r="W1955" s="27"/>
      <c r="X1955" s="27"/>
      <c r="Y1955" s="27"/>
      <c r="Z1955" s="27"/>
      <c r="AA1955" s="27"/>
      <c r="AB1955" s="27"/>
      <c r="AC1955" s="27"/>
      <c r="AD1955" s="27"/>
      <c r="AE1955" s="27"/>
    </row>
    <row r="1956" spans="1:31" ht="14">
      <c r="A1956" s="27"/>
      <c r="B1956" s="27"/>
      <c r="C1956" s="27"/>
      <c r="D1956" s="27"/>
      <c r="E1956" s="27"/>
      <c r="F1956" s="27"/>
      <c r="G1956" s="27"/>
      <c r="H1956" s="27"/>
      <c r="I1956" s="27"/>
      <c r="J1956" s="27"/>
      <c r="K1956" s="27"/>
      <c r="L1956" s="37"/>
      <c r="M1956" s="27"/>
      <c r="N1956" s="27"/>
      <c r="O1956" s="34"/>
      <c r="P1956" s="27"/>
      <c r="Q1956" s="27"/>
      <c r="R1956" s="27"/>
      <c r="S1956" s="27"/>
      <c r="T1956" s="27"/>
      <c r="U1956" s="27"/>
      <c r="V1956" s="27"/>
      <c r="W1956" s="27"/>
      <c r="X1956" s="27"/>
      <c r="Y1956" s="27"/>
      <c r="Z1956" s="27"/>
      <c r="AA1956" s="27"/>
      <c r="AB1956" s="27"/>
      <c r="AC1956" s="27"/>
      <c r="AD1956" s="27"/>
      <c r="AE1956" s="27">
        <v>123228107</v>
      </c>
    </row>
    <row r="1957" spans="1:31" ht="14">
      <c r="A1957" s="27"/>
      <c r="B1957" s="27"/>
      <c r="C1957" s="27"/>
      <c r="D1957" s="27"/>
      <c r="E1957" s="27"/>
      <c r="F1957" s="27"/>
      <c r="G1957" s="27"/>
      <c r="H1957" s="27"/>
      <c r="I1957" s="27"/>
      <c r="J1957" s="27"/>
      <c r="K1957" s="27"/>
      <c r="L1957" s="37"/>
      <c r="M1957" s="27"/>
      <c r="N1957" s="27"/>
      <c r="O1957" s="34"/>
      <c r="P1957" s="27"/>
      <c r="Q1957" s="27"/>
      <c r="R1957" s="27"/>
      <c r="S1957" s="27"/>
      <c r="T1957" s="27"/>
      <c r="U1957" s="27"/>
      <c r="V1957" s="27"/>
      <c r="W1957" s="27"/>
      <c r="X1957" s="27"/>
      <c r="Y1957" s="27"/>
      <c r="Z1957" s="27"/>
      <c r="AA1957" s="27"/>
      <c r="AB1957" s="27"/>
      <c r="AC1957" s="27"/>
      <c r="AD1957" s="27"/>
      <c r="AE1957" s="27"/>
    </row>
    <row r="1958" spans="1:31" ht="14">
      <c r="A1958" s="27"/>
      <c r="B1958" s="27"/>
      <c r="C1958" s="27"/>
      <c r="D1958" s="27"/>
      <c r="E1958" s="27"/>
      <c r="F1958" s="27"/>
      <c r="G1958" s="27"/>
      <c r="H1958" s="27"/>
      <c r="I1958" s="27"/>
      <c r="J1958" s="27"/>
      <c r="K1958" s="27"/>
      <c r="L1958" s="37"/>
      <c r="M1958" s="27"/>
      <c r="N1958" s="27"/>
      <c r="O1958" s="34"/>
      <c r="P1958" s="27"/>
      <c r="Q1958" s="27"/>
      <c r="R1958" s="27"/>
      <c r="S1958" s="27"/>
      <c r="T1958" s="27"/>
      <c r="U1958" s="27"/>
      <c r="V1958" s="27"/>
      <c r="W1958" s="27"/>
      <c r="X1958" s="27"/>
      <c r="Y1958" s="27"/>
      <c r="Z1958" s="27"/>
      <c r="AA1958" s="27"/>
      <c r="AB1958" s="27"/>
      <c r="AC1958" s="27"/>
      <c r="AD1958" s="27"/>
      <c r="AE1958" s="27"/>
    </row>
    <row r="1959" spans="1:31" ht="14">
      <c r="A1959" s="27"/>
      <c r="B1959" s="27"/>
      <c r="C1959" s="27"/>
      <c r="D1959" s="27"/>
      <c r="E1959" s="27"/>
      <c r="F1959" s="27"/>
      <c r="G1959" s="27"/>
      <c r="H1959" s="27"/>
      <c r="I1959" s="27"/>
      <c r="J1959" s="27"/>
      <c r="K1959" s="27"/>
      <c r="L1959" s="37"/>
      <c r="M1959" s="27"/>
      <c r="N1959" s="27"/>
      <c r="O1959" s="34"/>
      <c r="P1959" s="27"/>
      <c r="Q1959" s="27"/>
      <c r="R1959" s="27"/>
      <c r="S1959" s="27"/>
      <c r="T1959" s="27"/>
      <c r="U1959" s="27"/>
      <c r="V1959" s="27"/>
      <c r="W1959" s="27"/>
      <c r="X1959" s="27"/>
      <c r="Y1959" s="27"/>
      <c r="Z1959" s="27"/>
      <c r="AA1959" s="27"/>
      <c r="AB1959" s="27"/>
      <c r="AC1959" s="27"/>
      <c r="AD1959" s="27"/>
      <c r="AE1959" s="27">
        <v>123224137</v>
      </c>
    </row>
    <row r="1960" spans="1:31" ht="14">
      <c r="A1960" s="27"/>
      <c r="B1960" s="27"/>
      <c r="C1960" s="27"/>
      <c r="D1960" s="27"/>
      <c r="E1960" s="27"/>
      <c r="F1960" s="27"/>
      <c r="G1960" s="27"/>
      <c r="H1960" s="27"/>
      <c r="I1960" s="27"/>
      <c r="J1960" s="27"/>
      <c r="K1960" s="27"/>
      <c r="L1960" s="37"/>
      <c r="M1960" s="27"/>
      <c r="N1960" s="27"/>
      <c r="O1960" s="34"/>
      <c r="P1960" s="27"/>
      <c r="Q1960" s="27"/>
      <c r="R1960" s="27"/>
      <c r="S1960" s="27"/>
      <c r="T1960" s="27"/>
      <c r="U1960" s="27"/>
      <c r="V1960" s="27"/>
      <c r="W1960" s="27"/>
      <c r="X1960" s="27"/>
      <c r="Y1960" s="27"/>
      <c r="Z1960" s="27"/>
      <c r="AA1960" s="27"/>
      <c r="AB1960" s="27"/>
      <c r="AC1960" s="27"/>
      <c r="AD1960" s="27"/>
      <c r="AE1960" s="27"/>
    </row>
    <row r="1961" spans="1:31" ht="14">
      <c r="A1961" s="27"/>
      <c r="B1961" s="27"/>
      <c r="C1961" s="27"/>
      <c r="D1961" s="27"/>
      <c r="E1961" s="27"/>
      <c r="F1961" s="27"/>
      <c r="G1961" s="27"/>
      <c r="H1961" s="27"/>
      <c r="I1961" s="27"/>
      <c r="J1961" s="27"/>
      <c r="K1961" s="27"/>
      <c r="L1961" s="37"/>
      <c r="M1961" s="27"/>
      <c r="N1961" s="27"/>
      <c r="O1961" s="34"/>
      <c r="P1961" s="27"/>
      <c r="Q1961" s="27"/>
      <c r="R1961" s="27"/>
      <c r="S1961" s="27"/>
      <c r="T1961" s="27"/>
      <c r="U1961" s="27"/>
      <c r="V1961" s="27"/>
      <c r="W1961" s="27"/>
      <c r="X1961" s="27"/>
      <c r="Y1961" s="27"/>
      <c r="Z1961" s="27"/>
      <c r="AA1961" s="27"/>
      <c r="AB1961" s="27"/>
      <c r="AC1961" s="27"/>
      <c r="AD1961" s="27"/>
      <c r="AE1961" s="27"/>
    </row>
    <row r="1962" spans="1:31" ht="14">
      <c r="A1962" s="27"/>
      <c r="B1962" s="27"/>
      <c r="C1962" s="27"/>
      <c r="D1962" s="27"/>
      <c r="E1962" s="27"/>
      <c r="F1962" s="27"/>
      <c r="G1962" s="27"/>
      <c r="H1962" s="27"/>
      <c r="I1962" s="27"/>
      <c r="J1962" s="27"/>
      <c r="K1962" s="27"/>
      <c r="L1962" s="37"/>
      <c r="M1962" s="27"/>
      <c r="N1962" s="27"/>
      <c r="O1962" s="34"/>
      <c r="P1962" s="27"/>
      <c r="Q1962" s="27"/>
      <c r="R1962" s="27"/>
      <c r="S1962" s="27"/>
      <c r="T1962" s="27"/>
      <c r="U1962" s="27"/>
      <c r="V1962" s="27"/>
      <c r="W1962" s="27"/>
      <c r="X1962" s="27"/>
      <c r="Y1962" s="27"/>
      <c r="Z1962" s="27"/>
      <c r="AA1962" s="27"/>
      <c r="AB1962" s="27"/>
      <c r="AC1962" s="27"/>
      <c r="AD1962" s="27"/>
      <c r="AE1962" s="27"/>
    </row>
    <row r="1963" spans="1:31" ht="14">
      <c r="A1963" s="27"/>
      <c r="B1963" s="27"/>
      <c r="C1963" s="27"/>
      <c r="D1963" s="27"/>
      <c r="E1963" s="27"/>
      <c r="F1963" s="27"/>
      <c r="G1963" s="27"/>
      <c r="H1963" s="27"/>
      <c r="I1963" s="27"/>
      <c r="J1963" s="27"/>
      <c r="K1963" s="27"/>
      <c r="L1963" s="37"/>
      <c r="M1963" s="27"/>
      <c r="N1963" s="27"/>
      <c r="O1963" s="34"/>
      <c r="P1963" s="27"/>
      <c r="Q1963" s="27"/>
      <c r="R1963" s="27"/>
      <c r="S1963" s="27"/>
      <c r="T1963" s="27"/>
      <c r="U1963" s="27"/>
      <c r="V1963" s="27"/>
      <c r="W1963" s="27"/>
      <c r="X1963" s="27"/>
      <c r="Y1963" s="27"/>
      <c r="Z1963" s="27"/>
      <c r="AA1963" s="27"/>
      <c r="AB1963" s="27"/>
      <c r="AC1963" s="27"/>
      <c r="AD1963" s="27"/>
      <c r="AE1963" s="27"/>
    </row>
    <row r="1964" spans="1:31" ht="14">
      <c r="A1964" s="27"/>
      <c r="B1964" s="27"/>
      <c r="C1964" s="27"/>
      <c r="D1964" s="27"/>
      <c r="E1964" s="27"/>
      <c r="F1964" s="27"/>
      <c r="G1964" s="27"/>
      <c r="H1964" s="27"/>
      <c r="I1964" s="27"/>
      <c r="J1964" s="27"/>
      <c r="K1964" s="27"/>
      <c r="L1964" s="37"/>
      <c r="M1964" s="27"/>
      <c r="N1964" s="27"/>
      <c r="O1964" s="34"/>
      <c r="P1964" s="27"/>
      <c r="Q1964" s="27"/>
      <c r="R1964" s="27"/>
      <c r="S1964" s="27"/>
      <c r="T1964" s="27"/>
      <c r="U1964" s="27"/>
      <c r="V1964" s="27"/>
      <c r="W1964" s="27"/>
      <c r="X1964" s="27"/>
      <c r="Y1964" s="27"/>
      <c r="Z1964" s="27"/>
      <c r="AA1964" s="27"/>
      <c r="AB1964" s="27"/>
      <c r="AC1964" s="27"/>
      <c r="AD1964" s="27"/>
      <c r="AE1964" s="27"/>
    </row>
    <row r="1965" spans="1:31" ht="14">
      <c r="A1965" s="27"/>
      <c r="B1965" s="27"/>
      <c r="C1965" s="27"/>
      <c r="D1965" s="27"/>
      <c r="E1965" s="27"/>
      <c r="F1965" s="27"/>
      <c r="G1965" s="27"/>
      <c r="H1965" s="27"/>
      <c r="I1965" s="27"/>
      <c r="J1965" s="27"/>
      <c r="K1965" s="27"/>
      <c r="L1965" s="37"/>
      <c r="M1965" s="27"/>
      <c r="N1965" s="27"/>
      <c r="O1965" s="34"/>
      <c r="P1965" s="27"/>
      <c r="Q1965" s="27"/>
      <c r="R1965" s="27"/>
      <c r="S1965" s="27"/>
      <c r="T1965" s="27"/>
      <c r="U1965" s="27"/>
      <c r="V1965" s="27"/>
      <c r="W1965" s="27"/>
      <c r="X1965" s="27"/>
      <c r="Y1965" s="27"/>
      <c r="Z1965" s="27"/>
      <c r="AA1965" s="27"/>
      <c r="AB1965" s="27"/>
      <c r="AC1965" s="27"/>
      <c r="AD1965" s="27"/>
      <c r="AE1965" s="27"/>
    </row>
    <row r="1966" spans="1:31" ht="14">
      <c r="A1966" s="27"/>
      <c r="B1966" s="27"/>
      <c r="C1966" s="27"/>
      <c r="D1966" s="27"/>
      <c r="E1966" s="27"/>
      <c r="F1966" s="27"/>
      <c r="G1966" s="27"/>
      <c r="H1966" s="27"/>
      <c r="I1966" s="27"/>
      <c r="J1966" s="27"/>
      <c r="K1966" s="27"/>
      <c r="L1966" s="37"/>
      <c r="M1966" s="27"/>
      <c r="N1966" s="27"/>
      <c r="O1966" s="34"/>
      <c r="P1966" s="27"/>
      <c r="Q1966" s="27"/>
      <c r="R1966" s="27"/>
      <c r="S1966" s="27"/>
      <c r="T1966" s="27"/>
      <c r="U1966" s="27"/>
      <c r="V1966" s="27"/>
      <c r="W1966" s="27"/>
      <c r="X1966" s="27"/>
      <c r="Y1966" s="27"/>
      <c r="Z1966" s="27"/>
      <c r="AA1966" s="27"/>
      <c r="AB1966" s="27"/>
      <c r="AC1966" s="27"/>
      <c r="AD1966" s="27"/>
      <c r="AE1966" s="27"/>
    </row>
    <row r="1967" spans="1:31" ht="14">
      <c r="A1967" s="27"/>
      <c r="B1967" s="27"/>
      <c r="C1967" s="27"/>
      <c r="D1967" s="27"/>
      <c r="E1967" s="27"/>
      <c r="F1967" s="27"/>
      <c r="G1967" s="27"/>
      <c r="H1967" s="27"/>
      <c r="I1967" s="27"/>
      <c r="J1967" s="27"/>
      <c r="K1967" s="27"/>
      <c r="L1967" s="37"/>
      <c r="M1967" s="27"/>
      <c r="N1967" s="27"/>
      <c r="O1967" s="34"/>
      <c r="P1967" s="27"/>
      <c r="Q1967" s="27"/>
      <c r="R1967" s="27"/>
      <c r="S1967" s="27"/>
      <c r="T1967" s="27"/>
      <c r="U1967" s="27"/>
      <c r="V1967" s="27"/>
      <c r="W1967" s="27"/>
      <c r="X1967" s="27"/>
      <c r="Y1967" s="27"/>
      <c r="Z1967" s="27"/>
      <c r="AA1967" s="27"/>
      <c r="AB1967" s="27"/>
      <c r="AC1967" s="27"/>
      <c r="AD1967" s="27"/>
      <c r="AE1967" s="27"/>
    </row>
    <row r="1968" spans="1:31" ht="14">
      <c r="A1968" s="27"/>
      <c r="B1968" s="27"/>
      <c r="C1968" s="27"/>
      <c r="D1968" s="27"/>
      <c r="E1968" s="27"/>
      <c r="F1968" s="27"/>
      <c r="G1968" s="27"/>
      <c r="H1968" s="27"/>
      <c r="I1968" s="27"/>
      <c r="J1968" s="27"/>
      <c r="K1968" s="27"/>
      <c r="L1968" s="37"/>
      <c r="M1968" s="27"/>
      <c r="N1968" s="27"/>
      <c r="O1968" s="34"/>
      <c r="P1968" s="27"/>
      <c r="Q1968" s="27"/>
      <c r="R1968" s="27"/>
      <c r="S1968" s="27"/>
      <c r="T1968" s="27"/>
      <c r="U1968" s="27"/>
      <c r="V1968" s="27"/>
      <c r="W1968" s="27"/>
      <c r="X1968" s="27"/>
      <c r="Y1968" s="27"/>
      <c r="Z1968" s="27"/>
      <c r="AA1968" s="27"/>
      <c r="AB1968" s="27"/>
      <c r="AC1968" s="27"/>
      <c r="AD1968" s="27"/>
      <c r="AE1968" s="27"/>
    </row>
    <row r="1969" spans="1:31" ht="14">
      <c r="A1969" s="27"/>
      <c r="B1969" s="27"/>
      <c r="C1969" s="27"/>
      <c r="D1969" s="27"/>
      <c r="E1969" s="27"/>
      <c r="F1969" s="27"/>
      <c r="G1969" s="27"/>
      <c r="H1969" s="27"/>
      <c r="I1969" s="27"/>
      <c r="J1969" s="27"/>
      <c r="K1969" s="27"/>
      <c r="L1969" s="37"/>
      <c r="M1969" s="27"/>
      <c r="N1969" s="27"/>
      <c r="O1969" s="34"/>
      <c r="P1969" s="27"/>
      <c r="Q1969" s="27"/>
      <c r="R1969" s="27"/>
      <c r="S1969" s="27"/>
      <c r="T1969" s="27"/>
      <c r="U1969" s="27"/>
      <c r="V1969" s="27"/>
      <c r="W1969" s="27"/>
      <c r="X1969" s="27"/>
      <c r="Y1969" s="27"/>
      <c r="Z1969" s="27"/>
      <c r="AA1969" s="27"/>
      <c r="AB1969" s="27"/>
      <c r="AC1969" s="27"/>
      <c r="AD1969" s="27"/>
      <c r="AE1969" s="27"/>
    </row>
    <row r="1970" spans="1:31" ht="14">
      <c r="A1970" s="27"/>
      <c r="B1970" s="27"/>
      <c r="C1970" s="27"/>
      <c r="D1970" s="27"/>
      <c r="E1970" s="27"/>
      <c r="F1970" s="27"/>
      <c r="G1970" s="27"/>
      <c r="H1970" s="27"/>
      <c r="I1970" s="27"/>
      <c r="J1970" s="27"/>
      <c r="K1970" s="27"/>
      <c r="L1970" s="37"/>
      <c r="M1970" s="27"/>
      <c r="N1970" s="27"/>
      <c r="O1970" s="34"/>
      <c r="P1970" s="27"/>
      <c r="Q1970" s="27"/>
      <c r="R1970" s="27"/>
      <c r="S1970" s="27"/>
      <c r="T1970" s="27"/>
      <c r="U1970" s="27"/>
      <c r="V1970" s="27"/>
      <c r="W1970" s="27"/>
      <c r="X1970" s="27"/>
      <c r="Y1970" s="27"/>
      <c r="Z1970" s="27"/>
      <c r="AA1970" s="27"/>
      <c r="AB1970" s="27"/>
      <c r="AC1970" s="27"/>
      <c r="AD1970" s="27"/>
      <c r="AE1970" s="27">
        <v>123239474</v>
      </c>
    </row>
    <row r="1971" spans="1:31" ht="14">
      <c r="A1971" s="27"/>
      <c r="B1971" s="27"/>
      <c r="C1971" s="27"/>
      <c r="D1971" s="27"/>
      <c r="E1971" s="27"/>
      <c r="F1971" s="27"/>
      <c r="G1971" s="27"/>
      <c r="H1971" s="27"/>
      <c r="I1971" s="27"/>
      <c r="J1971" s="27"/>
      <c r="K1971" s="27"/>
      <c r="L1971" s="37"/>
      <c r="M1971" s="27"/>
      <c r="N1971" s="27"/>
      <c r="O1971" s="34"/>
      <c r="P1971" s="27"/>
      <c r="Q1971" s="27"/>
      <c r="R1971" s="27"/>
      <c r="S1971" s="27"/>
      <c r="T1971" s="27"/>
      <c r="U1971" s="27"/>
      <c r="V1971" s="27"/>
      <c r="W1971" s="27"/>
      <c r="X1971" s="27"/>
      <c r="Y1971" s="27"/>
      <c r="Z1971" s="27"/>
      <c r="AA1971" s="27"/>
      <c r="AB1971" s="27"/>
      <c r="AC1971" s="27"/>
      <c r="AD1971" s="27"/>
      <c r="AE1971" s="27"/>
    </row>
    <row r="1972" spans="1:31" ht="14">
      <c r="A1972" s="27"/>
      <c r="B1972" s="27"/>
      <c r="C1972" s="27"/>
      <c r="D1972" s="27"/>
      <c r="E1972" s="27"/>
      <c r="F1972" s="27"/>
      <c r="G1972" s="27"/>
      <c r="H1972" s="27"/>
      <c r="I1972" s="27"/>
      <c r="J1972" s="27"/>
      <c r="K1972" s="27"/>
      <c r="L1972" s="37"/>
      <c r="M1972" s="27"/>
      <c r="N1972" s="27"/>
      <c r="O1972" s="34"/>
      <c r="P1972" s="27"/>
      <c r="Q1972" s="27"/>
      <c r="R1972" s="27"/>
      <c r="S1972" s="27"/>
      <c r="T1972" s="27"/>
      <c r="U1972" s="27"/>
      <c r="V1972" s="27"/>
      <c r="W1972" s="27"/>
      <c r="X1972" s="27"/>
      <c r="Y1972" s="27"/>
      <c r="Z1972" s="27"/>
      <c r="AA1972" s="27"/>
      <c r="AB1972" s="27"/>
      <c r="AC1972" s="27"/>
      <c r="AD1972" s="27"/>
      <c r="AE1972" s="27"/>
    </row>
    <row r="1973" spans="1:31" ht="14">
      <c r="A1973" s="27"/>
      <c r="B1973" s="27"/>
      <c r="C1973" s="27"/>
      <c r="D1973" s="27"/>
      <c r="E1973" s="27"/>
      <c r="F1973" s="27"/>
      <c r="G1973" s="27"/>
      <c r="H1973" s="27"/>
      <c r="I1973" s="27"/>
      <c r="J1973" s="27"/>
      <c r="K1973" s="27"/>
      <c r="L1973" s="37"/>
      <c r="M1973" s="27"/>
      <c r="N1973" s="27"/>
      <c r="O1973" s="34"/>
      <c r="P1973" s="27"/>
      <c r="Q1973" s="27"/>
      <c r="R1973" s="27"/>
      <c r="S1973" s="27"/>
      <c r="T1973" s="27"/>
      <c r="U1973" s="27"/>
      <c r="V1973" s="27"/>
      <c r="W1973" s="27"/>
      <c r="X1973" s="27"/>
      <c r="Y1973" s="27"/>
      <c r="Z1973" s="27"/>
      <c r="AA1973" s="27"/>
      <c r="AB1973" s="27"/>
      <c r="AC1973" s="27"/>
      <c r="AD1973" s="27"/>
      <c r="AE1973" s="27"/>
    </row>
    <row r="1974" spans="1:31" ht="14">
      <c r="A1974" s="27"/>
      <c r="B1974" s="27"/>
      <c r="C1974" s="27"/>
      <c r="D1974" s="27"/>
      <c r="E1974" s="27"/>
      <c r="F1974" s="27"/>
      <c r="G1974" s="27"/>
      <c r="H1974" s="27"/>
      <c r="I1974" s="27"/>
      <c r="J1974" s="27"/>
      <c r="K1974" s="27"/>
      <c r="L1974" s="37"/>
      <c r="M1974" s="27"/>
      <c r="N1974" s="27"/>
      <c r="O1974" s="34"/>
      <c r="P1974" s="27"/>
      <c r="Q1974" s="27"/>
      <c r="R1974" s="27"/>
      <c r="S1974" s="27"/>
      <c r="T1974" s="27"/>
      <c r="U1974" s="27"/>
      <c r="V1974" s="27"/>
      <c r="W1974" s="27"/>
      <c r="X1974" s="27"/>
      <c r="Y1974" s="27"/>
      <c r="Z1974" s="27"/>
      <c r="AA1974" s="27"/>
      <c r="AB1974" s="27"/>
      <c r="AC1974" s="27"/>
      <c r="AD1974" s="27"/>
      <c r="AE1974" s="27"/>
    </row>
    <row r="1975" spans="1:31" ht="14">
      <c r="A1975" s="27"/>
      <c r="B1975" s="27"/>
      <c r="C1975" s="27"/>
      <c r="D1975" s="27"/>
      <c r="E1975" s="27"/>
      <c r="F1975" s="27"/>
      <c r="G1975" s="27"/>
      <c r="H1975" s="27"/>
      <c r="I1975" s="27"/>
      <c r="J1975" s="27"/>
      <c r="K1975" s="27"/>
      <c r="L1975" s="37"/>
      <c r="M1975" s="27"/>
      <c r="N1975" s="27"/>
      <c r="O1975" s="34"/>
      <c r="P1975" s="27"/>
      <c r="Q1975" s="27"/>
      <c r="R1975" s="27"/>
      <c r="S1975" s="27"/>
      <c r="T1975" s="27"/>
      <c r="U1975" s="27"/>
      <c r="V1975" s="27"/>
      <c r="W1975" s="27"/>
      <c r="X1975" s="27"/>
      <c r="Y1975" s="27"/>
      <c r="Z1975" s="27"/>
      <c r="AA1975" s="27"/>
      <c r="AB1975" s="27"/>
      <c r="AC1975" s="27"/>
      <c r="AD1975" s="27"/>
      <c r="AE1975" s="27"/>
    </row>
    <row r="1976" spans="1:31" ht="14">
      <c r="A1976" s="27"/>
      <c r="B1976" s="27"/>
      <c r="C1976" s="27"/>
      <c r="D1976" s="27"/>
      <c r="E1976" s="27"/>
      <c r="F1976" s="27"/>
      <c r="G1976" s="27"/>
      <c r="H1976" s="27"/>
      <c r="I1976" s="27"/>
      <c r="J1976" s="27"/>
      <c r="K1976" s="27"/>
      <c r="L1976" s="37"/>
      <c r="M1976" s="27"/>
      <c r="N1976" s="27"/>
      <c r="O1976" s="34"/>
      <c r="P1976" s="27"/>
      <c r="Q1976" s="27"/>
      <c r="R1976" s="27"/>
      <c r="S1976" s="27"/>
      <c r="T1976" s="27"/>
      <c r="U1976" s="27"/>
      <c r="V1976" s="27"/>
      <c r="W1976" s="27"/>
      <c r="X1976" s="27"/>
      <c r="Y1976" s="27"/>
      <c r="Z1976" s="27"/>
      <c r="AA1976" s="27"/>
      <c r="AB1976" s="27"/>
      <c r="AC1976" s="27"/>
      <c r="AD1976" s="27"/>
      <c r="AE1976" s="27"/>
    </row>
    <row r="1977" spans="1:31" ht="14">
      <c r="A1977" s="27"/>
      <c r="B1977" s="27"/>
      <c r="C1977" s="27"/>
      <c r="D1977" s="27"/>
      <c r="E1977" s="27"/>
      <c r="F1977" s="27"/>
      <c r="G1977" s="27"/>
      <c r="H1977" s="27"/>
      <c r="I1977" s="27"/>
      <c r="J1977" s="27"/>
      <c r="K1977" s="27"/>
      <c r="L1977" s="37"/>
      <c r="M1977" s="27"/>
      <c r="N1977" s="27"/>
      <c r="O1977" s="34"/>
      <c r="P1977" s="27"/>
      <c r="Q1977" s="27"/>
      <c r="R1977" s="27"/>
      <c r="S1977" s="27"/>
      <c r="T1977" s="27"/>
      <c r="U1977" s="27"/>
      <c r="V1977" s="27"/>
      <c r="W1977" s="27"/>
      <c r="X1977" s="27"/>
      <c r="Y1977" s="27"/>
      <c r="Z1977" s="27"/>
      <c r="AA1977" s="27"/>
      <c r="AB1977" s="27"/>
      <c r="AC1977" s="27"/>
      <c r="AD1977" s="27"/>
      <c r="AE1977" s="27"/>
    </row>
    <row r="1978" spans="1:31" ht="14">
      <c r="A1978" s="27"/>
      <c r="B1978" s="27"/>
      <c r="C1978" s="27"/>
      <c r="D1978" s="27"/>
      <c r="E1978" s="27"/>
      <c r="F1978" s="27"/>
      <c r="G1978" s="27"/>
      <c r="H1978" s="27"/>
      <c r="I1978" s="27"/>
      <c r="J1978" s="27"/>
      <c r="K1978" s="27"/>
      <c r="L1978" s="37"/>
      <c r="M1978" s="27"/>
      <c r="N1978" s="27"/>
      <c r="O1978" s="34"/>
      <c r="P1978" s="27"/>
      <c r="Q1978" s="27"/>
      <c r="R1978" s="27"/>
      <c r="S1978" s="27"/>
      <c r="T1978" s="27"/>
      <c r="U1978" s="27"/>
      <c r="V1978" s="27"/>
      <c r="W1978" s="27"/>
      <c r="X1978" s="27"/>
      <c r="Y1978" s="27"/>
      <c r="Z1978" s="27"/>
      <c r="AA1978" s="27"/>
      <c r="AB1978" s="27"/>
      <c r="AC1978" s="27"/>
      <c r="AD1978" s="27"/>
      <c r="AE1978" s="27"/>
    </row>
    <row r="1979" spans="1:31" ht="14">
      <c r="A1979" s="27"/>
      <c r="B1979" s="27"/>
      <c r="C1979" s="27"/>
      <c r="D1979" s="27"/>
      <c r="E1979" s="27"/>
      <c r="F1979" s="27"/>
      <c r="G1979" s="27"/>
      <c r="H1979" s="27"/>
      <c r="I1979" s="27"/>
      <c r="J1979" s="27"/>
      <c r="K1979" s="27"/>
      <c r="L1979" s="37"/>
      <c r="M1979" s="27"/>
      <c r="N1979" s="27"/>
      <c r="O1979" s="34"/>
      <c r="P1979" s="27"/>
      <c r="Q1979" s="27"/>
      <c r="R1979" s="27"/>
      <c r="S1979" s="27"/>
      <c r="T1979" s="27"/>
      <c r="U1979" s="27"/>
      <c r="V1979" s="27"/>
      <c r="W1979" s="27"/>
      <c r="X1979" s="27"/>
      <c r="Y1979" s="27"/>
      <c r="Z1979" s="27"/>
      <c r="AA1979" s="27"/>
      <c r="AB1979" s="27"/>
      <c r="AC1979" s="27"/>
      <c r="AD1979" s="27"/>
      <c r="AE1979" s="27"/>
    </row>
    <row r="1980" spans="1:31" ht="14">
      <c r="A1980" s="27"/>
      <c r="B1980" s="27"/>
      <c r="C1980" s="27"/>
      <c r="D1980" s="27"/>
      <c r="E1980" s="27"/>
      <c r="F1980" s="27"/>
      <c r="G1980" s="27"/>
      <c r="H1980" s="27"/>
      <c r="I1980" s="27"/>
      <c r="J1980" s="27"/>
      <c r="K1980" s="27"/>
      <c r="L1980" s="37"/>
      <c r="M1980" s="27"/>
      <c r="N1980" s="27"/>
      <c r="O1980" s="34"/>
      <c r="P1980" s="27"/>
      <c r="Q1980" s="27"/>
      <c r="R1980" s="27"/>
      <c r="S1980" s="27"/>
      <c r="T1980" s="27"/>
      <c r="U1980" s="27"/>
      <c r="V1980" s="27"/>
      <c r="W1980" s="27"/>
      <c r="X1980" s="27"/>
      <c r="Y1980" s="27"/>
      <c r="Z1980" s="27"/>
      <c r="AA1980" s="27"/>
      <c r="AB1980" s="27"/>
      <c r="AC1980" s="27"/>
      <c r="AD1980" s="27"/>
      <c r="AE1980" s="27"/>
    </row>
    <row r="1981" spans="1:31" ht="14">
      <c r="A1981" s="27"/>
      <c r="B1981" s="27"/>
      <c r="C1981" s="27"/>
      <c r="D1981" s="27"/>
      <c r="E1981" s="27"/>
      <c r="F1981" s="27"/>
      <c r="G1981" s="27"/>
      <c r="H1981" s="27"/>
      <c r="I1981" s="27"/>
      <c r="J1981" s="27"/>
      <c r="K1981" s="27"/>
      <c r="L1981" s="37"/>
      <c r="M1981" s="27"/>
      <c r="N1981" s="27"/>
      <c r="O1981" s="34"/>
      <c r="P1981" s="27"/>
      <c r="Q1981" s="27"/>
      <c r="R1981" s="27"/>
      <c r="S1981" s="27"/>
      <c r="T1981" s="27"/>
      <c r="U1981" s="27"/>
      <c r="V1981" s="27"/>
      <c r="W1981" s="27"/>
      <c r="X1981" s="27"/>
      <c r="Y1981" s="27"/>
      <c r="Z1981" s="27"/>
      <c r="AA1981" s="27"/>
      <c r="AB1981" s="27"/>
      <c r="AC1981" s="27"/>
      <c r="AD1981" s="27"/>
      <c r="AE1981" s="27"/>
    </row>
    <row r="1982" spans="1:31" ht="14">
      <c r="A1982" s="27"/>
      <c r="B1982" s="27"/>
      <c r="C1982" s="27"/>
      <c r="D1982" s="27"/>
      <c r="E1982" s="27"/>
      <c r="F1982" s="27"/>
      <c r="G1982" s="27"/>
      <c r="H1982" s="27"/>
      <c r="I1982" s="27"/>
      <c r="J1982" s="27"/>
      <c r="K1982" s="27"/>
      <c r="L1982" s="37"/>
      <c r="M1982" s="27"/>
      <c r="N1982" s="27"/>
      <c r="O1982" s="34"/>
      <c r="P1982" s="27"/>
      <c r="Q1982" s="27"/>
      <c r="R1982" s="27"/>
      <c r="S1982" s="27"/>
      <c r="T1982" s="27"/>
      <c r="U1982" s="27"/>
      <c r="V1982" s="27"/>
      <c r="W1982" s="27"/>
      <c r="X1982" s="27"/>
      <c r="Y1982" s="27"/>
      <c r="Z1982" s="27"/>
      <c r="AA1982" s="27"/>
      <c r="AB1982" s="27"/>
      <c r="AC1982" s="27"/>
      <c r="AD1982" s="27"/>
      <c r="AE1982" s="27"/>
    </row>
    <row r="1983" spans="1:31" ht="14">
      <c r="A1983" s="27"/>
      <c r="B1983" s="27"/>
      <c r="C1983" s="27"/>
      <c r="D1983" s="27"/>
      <c r="E1983" s="27"/>
      <c r="F1983" s="27"/>
      <c r="G1983" s="27"/>
      <c r="H1983" s="27"/>
      <c r="I1983" s="27"/>
      <c r="J1983" s="27"/>
      <c r="K1983" s="27"/>
      <c r="L1983" s="37"/>
      <c r="M1983" s="27"/>
      <c r="N1983" s="27"/>
      <c r="O1983" s="34"/>
      <c r="P1983" s="27"/>
      <c r="Q1983" s="27"/>
      <c r="R1983" s="27"/>
      <c r="S1983" s="27"/>
      <c r="T1983" s="27"/>
      <c r="U1983" s="27"/>
      <c r="V1983" s="27"/>
      <c r="W1983" s="27"/>
      <c r="X1983" s="27"/>
      <c r="Y1983" s="27"/>
      <c r="Z1983" s="27"/>
      <c r="AA1983" s="27"/>
      <c r="AB1983" s="27"/>
      <c r="AC1983" s="27"/>
      <c r="AD1983" s="27"/>
      <c r="AE1983" s="27"/>
    </row>
    <row r="1984" spans="1:31" ht="14">
      <c r="A1984" s="27"/>
      <c r="B1984" s="27"/>
      <c r="C1984" s="27"/>
      <c r="D1984" s="27"/>
      <c r="E1984" s="27"/>
      <c r="F1984" s="27"/>
      <c r="G1984" s="27"/>
      <c r="H1984" s="27"/>
      <c r="I1984" s="27"/>
      <c r="J1984" s="27"/>
      <c r="K1984" s="27"/>
      <c r="L1984" s="37"/>
      <c r="M1984" s="27"/>
      <c r="N1984" s="27"/>
      <c r="O1984" s="34"/>
      <c r="P1984" s="27"/>
      <c r="Q1984" s="27"/>
      <c r="R1984" s="27"/>
      <c r="S1984" s="27"/>
      <c r="T1984" s="27"/>
      <c r="U1984" s="27"/>
      <c r="V1984" s="27"/>
      <c r="W1984" s="27"/>
      <c r="X1984" s="27"/>
      <c r="Y1984" s="27"/>
      <c r="Z1984" s="27"/>
      <c r="AA1984" s="27"/>
      <c r="AB1984" s="27"/>
      <c r="AC1984" s="27"/>
      <c r="AD1984" s="27"/>
      <c r="AE1984" s="27"/>
    </row>
    <row r="1985" spans="1:31" ht="14">
      <c r="A1985" s="27"/>
      <c r="B1985" s="27"/>
      <c r="C1985" s="27"/>
      <c r="D1985" s="27"/>
      <c r="E1985" s="27"/>
      <c r="F1985" s="27"/>
      <c r="G1985" s="27"/>
      <c r="H1985" s="27"/>
      <c r="I1985" s="27"/>
      <c r="J1985" s="27"/>
      <c r="K1985" s="27"/>
      <c r="L1985" s="37"/>
      <c r="M1985" s="27"/>
      <c r="N1985" s="27"/>
      <c r="O1985" s="34"/>
      <c r="P1985" s="27"/>
      <c r="Q1985" s="27"/>
      <c r="R1985" s="27"/>
      <c r="S1985" s="27"/>
      <c r="T1985" s="27"/>
      <c r="U1985" s="27"/>
      <c r="V1985" s="27"/>
      <c r="W1985" s="27"/>
      <c r="X1985" s="27"/>
      <c r="Y1985" s="27"/>
      <c r="Z1985" s="27"/>
      <c r="AA1985" s="27"/>
      <c r="AB1985" s="27"/>
      <c r="AC1985" s="27"/>
      <c r="AD1985" s="27"/>
      <c r="AE1985" s="27"/>
    </row>
    <row r="1986" spans="1:31" ht="14">
      <c r="A1986" s="27"/>
      <c r="B1986" s="27"/>
      <c r="C1986" s="27"/>
      <c r="D1986" s="27"/>
      <c r="E1986" s="27"/>
      <c r="F1986" s="27"/>
      <c r="G1986" s="27"/>
      <c r="H1986" s="27"/>
      <c r="I1986" s="27"/>
      <c r="J1986" s="27"/>
      <c r="K1986" s="27"/>
      <c r="L1986" s="37"/>
      <c r="M1986" s="27"/>
      <c r="N1986" s="27"/>
      <c r="O1986" s="34"/>
      <c r="P1986" s="27"/>
      <c r="Q1986" s="27"/>
      <c r="R1986" s="27"/>
      <c r="S1986" s="27"/>
      <c r="T1986" s="27"/>
      <c r="U1986" s="27"/>
      <c r="V1986" s="27"/>
      <c r="W1986" s="27"/>
      <c r="X1986" s="27"/>
      <c r="Y1986" s="27"/>
      <c r="Z1986" s="27"/>
      <c r="AA1986" s="27"/>
      <c r="AB1986" s="27"/>
      <c r="AC1986" s="27"/>
      <c r="AD1986" s="27"/>
      <c r="AE1986" s="27"/>
    </row>
    <row r="1987" spans="1:31" ht="14">
      <c r="A1987" s="27"/>
      <c r="B1987" s="27"/>
      <c r="C1987" s="27"/>
      <c r="D1987" s="27"/>
      <c r="E1987" s="27"/>
      <c r="F1987" s="27"/>
      <c r="G1987" s="27"/>
      <c r="H1987" s="27"/>
      <c r="I1987" s="27"/>
      <c r="J1987" s="27"/>
      <c r="K1987" s="27"/>
      <c r="L1987" s="37"/>
      <c r="M1987" s="27"/>
      <c r="N1987" s="27"/>
      <c r="O1987" s="34"/>
      <c r="P1987" s="27"/>
      <c r="Q1987" s="27"/>
      <c r="R1987" s="27"/>
      <c r="S1987" s="27"/>
      <c r="T1987" s="27"/>
      <c r="U1987" s="27"/>
      <c r="V1987" s="27"/>
      <c r="W1987" s="35"/>
      <c r="X1987" s="27"/>
      <c r="Y1987" s="27"/>
      <c r="Z1987" s="27"/>
      <c r="AA1987" s="27"/>
      <c r="AB1987" s="27"/>
      <c r="AC1987" s="27"/>
      <c r="AD1987" s="27"/>
      <c r="AE1987" s="27"/>
    </row>
    <row r="1988" spans="1:31" ht="14">
      <c r="A1988" s="27"/>
      <c r="B1988" s="27"/>
      <c r="C1988" s="27"/>
      <c r="D1988" s="27"/>
      <c r="E1988" s="27"/>
      <c r="F1988" s="27"/>
      <c r="G1988" s="27"/>
      <c r="H1988" s="27"/>
      <c r="I1988" s="27"/>
      <c r="J1988" s="27"/>
      <c r="K1988" s="27"/>
      <c r="L1988" s="37"/>
      <c r="M1988" s="27"/>
      <c r="N1988" s="27"/>
      <c r="O1988" s="34"/>
      <c r="P1988" s="27"/>
      <c r="Q1988" s="27"/>
      <c r="R1988" s="27"/>
      <c r="S1988" s="27"/>
      <c r="T1988" s="27"/>
      <c r="U1988" s="27"/>
      <c r="V1988" s="27"/>
      <c r="W1988" s="27"/>
      <c r="X1988" s="27"/>
      <c r="Y1988" s="27"/>
      <c r="Z1988" s="27"/>
      <c r="AA1988" s="27"/>
      <c r="AB1988" s="27"/>
      <c r="AC1988" s="27"/>
      <c r="AD1988" s="27"/>
      <c r="AE1988" s="27"/>
    </row>
    <row r="1989" spans="1:31" ht="14">
      <c r="A1989" s="27"/>
      <c r="B1989" s="27"/>
      <c r="C1989" s="27"/>
      <c r="D1989" s="27"/>
      <c r="E1989" s="27"/>
      <c r="F1989" s="27"/>
      <c r="G1989" s="27"/>
      <c r="H1989" s="27"/>
      <c r="I1989" s="27"/>
      <c r="J1989" s="27"/>
      <c r="K1989" s="27"/>
      <c r="L1989" s="37"/>
      <c r="M1989" s="27"/>
      <c r="N1989" s="27"/>
      <c r="O1989" s="34"/>
      <c r="P1989" s="27"/>
      <c r="Q1989" s="27"/>
      <c r="R1989" s="27"/>
      <c r="S1989" s="27"/>
      <c r="T1989" s="27"/>
      <c r="U1989" s="27"/>
      <c r="V1989" s="27"/>
      <c r="W1989" s="27"/>
      <c r="X1989" s="27"/>
      <c r="Y1989" s="27"/>
      <c r="Z1989" s="27"/>
      <c r="AA1989" s="27"/>
      <c r="AB1989" s="27"/>
      <c r="AC1989" s="27"/>
      <c r="AD1989" s="27"/>
      <c r="AE1989" s="27"/>
    </row>
    <row r="1990" spans="1:31" ht="14">
      <c r="A1990" s="27"/>
      <c r="B1990" s="27"/>
      <c r="C1990" s="27"/>
      <c r="D1990" s="27"/>
      <c r="E1990" s="27"/>
      <c r="F1990" s="27"/>
      <c r="G1990" s="27"/>
      <c r="H1990" s="27"/>
      <c r="I1990" s="27"/>
      <c r="J1990" s="27"/>
      <c r="K1990" s="27"/>
      <c r="L1990" s="37"/>
      <c r="M1990" s="27"/>
      <c r="N1990" s="27"/>
      <c r="O1990" s="34"/>
      <c r="P1990" s="27"/>
      <c r="Q1990" s="27"/>
      <c r="R1990" s="27"/>
      <c r="S1990" s="27"/>
      <c r="T1990" s="27"/>
      <c r="U1990" s="27"/>
      <c r="V1990" s="27"/>
      <c r="W1990" s="27"/>
      <c r="X1990" s="27"/>
      <c r="Y1990" s="27"/>
      <c r="Z1990" s="27"/>
      <c r="AA1990" s="27"/>
      <c r="AB1990" s="27"/>
      <c r="AC1990" s="27"/>
      <c r="AD1990" s="27"/>
      <c r="AE1990" s="27"/>
    </row>
    <row r="1991" spans="1:31" ht="14">
      <c r="A1991" s="27"/>
      <c r="B1991" s="27"/>
      <c r="C1991" s="27"/>
      <c r="D1991" s="27"/>
      <c r="E1991" s="27"/>
      <c r="F1991" s="27"/>
      <c r="G1991" s="27"/>
      <c r="H1991" s="27"/>
      <c r="I1991" s="27"/>
      <c r="J1991" s="27"/>
      <c r="K1991" s="27"/>
      <c r="L1991" s="37"/>
      <c r="M1991" s="27"/>
      <c r="N1991" s="27"/>
      <c r="O1991" s="34"/>
      <c r="P1991" s="27"/>
      <c r="Q1991" s="27"/>
      <c r="R1991" s="27"/>
      <c r="S1991" s="27"/>
      <c r="T1991" s="27"/>
      <c r="U1991" s="27"/>
      <c r="V1991" s="27"/>
      <c r="W1991" s="27"/>
      <c r="X1991" s="27"/>
      <c r="Y1991" s="27"/>
      <c r="Z1991" s="27"/>
      <c r="AA1991" s="27"/>
      <c r="AB1991" s="27"/>
      <c r="AC1991" s="27"/>
      <c r="AD1991" s="27"/>
      <c r="AE1991" s="27"/>
    </row>
    <row r="1992" spans="1:31" ht="14">
      <c r="A1992" s="27"/>
      <c r="B1992" s="27"/>
      <c r="C1992" s="27"/>
      <c r="D1992" s="27"/>
      <c r="E1992" s="27"/>
      <c r="F1992" s="27"/>
      <c r="G1992" s="27"/>
      <c r="H1992" s="27"/>
      <c r="I1992" s="27"/>
      <c r="J1992" s="27"/>
      <c r="K1992" s="27"/>
      <c r="L1992" s="37"/>
      <c r="M1992" s="27"/>
      <c r="N1992" s="27"/>
      <c r="O1992" s="34"/>
      <c r="P1992" s="27"/>
      <c r="Q1992" s="27"/>
      <c r="R1992" s="27"/>
      <c r="S1992" s="27"/>
      <c r="T1992" s="27"/>
      <c r="U1992" s="27"/>
      <c r="V1992" s="27"/>
      <c r="W1992" s="27"/>
      <c r="X1992" s="27"/>
      <c r="Y1992" s="27"/>
      <c r="Z1992" s="27"/>
      <c r="AA1992" s="27"/>
      <c r="AB1992" s="27"/>
      <c r="AC1992" s="27"/>
      <c r="AD1992" s="27"/>
      <c r="AE1992" s="27"/>
    </row>
    <row r="1993" spans="1:31" ht="14">
      <c r="A1993" s="27"/>
      <c r="B1993" s="27"/>
      <c r="C1993" s="27"/>
      <c r="D1993" s="27"/>
      <c r="E1993" s="27"/>
      <c r="F1993" s="27"/>
      <c r="G1993" s="27"/>
      <c r="H1993" s="27"/>
      <c r="I1993" s="27"/>
      <c r="J1993" s="27"/>
      <c r="K1993" s="27"/>
      <c r="L1993" s="37"/>
      <c r="M1993" s="27"/>
      <c r="N1993" s="27"/>
      <c r="O1993" s="34"/>
      <c r="P1993" s="27"/>
      <c r="Q1993" s="27"/>
      <c r="R1993" s="27"/>
      <c r="S1993" s="27"/>
      <c r="T1993" s="27"/>
      <c r="U1993" s="27"/>
      <c r="V1993" s="27"/>
      <c r="W1993" s="27"/>
      <c r="X1993" s="27"/>
      <c r="Y1993" s="27"/>
      <c r="Z1993" s="27"/>
      <c r="AA1993" s="27"/>
      <c r="AB1993" s="27"/>
      <c r="AC1993" s="27"/>
      <c r="AD1993" s="27"/>
      <c r="AE1993" s="27"/>
    </row>
    <row r="1994" spans="1:31" ht="14">
      <c r="A1994" s="27"/>
      <c r="B1994" s="27"/>
      <c r="C1994" s="27"/>
      <c r="D1994" s="27"/>
      <c r="E1994" s="27"/>
      <c r="F1994" s="27"/>
      <c r="G1994" s="27"/>
      <c r="H1994" s="27"/>
      <c r="I1994" s="27"/>
      <c r="J1994" s="27"/>
      <c r="K1994" s="27"/>
      <c r="L1994" s="37"/>
      <c r="M1994" s="27"/>
      <c r="N1994" s="27"/>
      <c r="O1994" s="34"/>
      <c r="P1994" s="27"/>
      <c r="Q1994" s="27"/>
      <c r="R1994" s="27"/>
      <c r="S1994" s="27"/>
      <c r="T1994" s="27"/>
      <c r="U1994" s="27"/>
      <c r="V1994" s="27"/>
      <c r="W1994" s="27"/>
      <c r="X1994" s="27"/>
      <c r="Y1994" s="27"/>
      <c r="Z1994" s="27"/>
      <c r="AA1994" s="27"/>
      <c r="AB1994" s="27"/>
      <c r="AC1994" s="27"/>
      <c r="AD1994" s="27"/>
      <c r="AE1994" s="27"/>
    </row>
    <row r="1995" spans="1:31" ht="14">
      <c r="A1995" s="27"/>
      <c r="B1995" s="27"/>
      <c r="C1995" s="27"/>
      <c r="D1995" s="27"/>
      <c r="E1995" s="27"/>
      <c r="F1995" s="27"/>
      <c r="G1995" s="27"/>
      <c r="H1995" s="27"/>
      <c r="I1995" s="27"/>
      <c r="J1995" s="27"/>
      <c r="K1995" s="27"/>
      <c r="L1995" s="37"/>
      <c r="M1995" s="27"/>
      <c r="N1995" s="27"/>
      <c r="O1995" s="34"/>
      <c r="P1995" s="27"/>
      <c r="Q1995" s="27"/>
      <c r="R1995" s="27"/>
      <c r="S1995" s="27"/>
      <c r="T1995" s="27"/>
      <c r="U1995" s="27"/>
      <c r="V1995" s="27"/>
      <c r="W1995" s="27"/>
      <c r="X1995" s="27"/>
      <c r="Y1995" s="27"/>
      <c r="Z1995" s="27"/>
      <c r="AA1995" s="27"/>
      <c r="AB1995" s="27"/>
      <c r="AC1995" s="27"/>
      <c r="AD1995" s="27"/>
      <c r="AE1995" s="27">
        <v>124084913</v>
      </c>
    </row>
    <row r="1996" spans="1:31" ht="14">
      <c r="A1996" s="27"/>
      <c r="B1996" s="27"/>
      <c r="C1996" s="27"/>
      <c r="D1996" s="27"/>
      <c r="E1996" s="27"/>
      <c r="F1996" s="27"/>
      <c r="G1996" s="27"/>
      <c r="H1996" s="27"/>
      <c r="I1996" s="27"/>
      <c r="J1996" s="27"/>
      <c r="K1996" s="27"/>
      <c r="L1996" s="37"/>
      <c r="M1996" s="27"/>
      <c r="N1996" s="27"/>
      <c r="O1996" s="34"/>
      <c r="P1996" s="27"/>
      <c r="Q1996" s="27"/>
      <c r="R1996" s="27"/>
      <c r="S1996" s="27"/>
      <c r="T1996" s="27"/>
      <c r="U1996" s="27"/>
      <c r="V1996" s="27"/>
      <c r="W1996" s="27"/>
      <c r="X1996" s="27"/>
      <c r="Y1996" s="27"/>
      <c r="Z1996" s="27"/>
      <c r="AA1996" s="27"/>
      <c r="AB1996" s="27"/>
      <c r="AC1996" s="27"/>
      <c r="AD1996" s="27"/>
      <c r="AE1996" s="27">
        <v>123233526</v>
      </c>
    </row>
    <row r="1997" spans="1:31" ht="14">
      <c r="A1997" s="27"/>
      <c r="B1997" s="27"/>
      <c r="C1997" s="27"/>
      <c r="D1997" s="27"/>
      <c r="E1997" s="27"/>
      <c r="F1997" s="27"/>
      <c r="G1997" s="27"/>
      <c r="H1997" s="27"/>
      <c r="I1997" s="27"/>
      <c r="J1997" s="27"/>
      <c r="K1997" s="27"/>
      <c r="L1997" s="37"/>
      <c r="M1997" s="27"/>
      <c r="N1997" s="27"/>
      <c r="O1997" s="34"/>
      <c r="P1997" s="27"/>
      <c r="Q1997" s="27"/>
      <c r="R1997" s="27"/>
      <c r="S1997" s="27"/>
      <c r="T1997" s="27"/>
      <c r="U1997" s="27"/>
      <c r="V1997" s="27"/>
      <c r="W1997" s="27"/>
      <c r="X1997" s="27"/>
      <c r="Y1997" s="27"/>
      <c r="Z1997" s="27"/>
      <c r="AA1997" s="27"/>
      <c r="AB1997" s="27"/>
      <c r="AC1997" s="27"/>
      <c r="AD1997" s="27"/>
      <c r="AE1997" s="27">
        <v>123232979</v>
      </c>
    </row>
    <row r="1998" spans="1:31" ht="14">
      <c r="A1998" s="27"/>
      <c r="B1998" s="27"/>
      <c r="C1998" s="27"/>
      <c r="D1998" s="27"/>
      <c r="E1998" s="27"/>
      <c r="F1998" s="27"/>
      <c r="G1998" s="27"/>
      <c r="H1998" s="27"/>
      <c r="I1998" s="27"/>
      <c r="J1998" s="27"/>
      <c r="K1998" s="27"/>
      <c r="L1998" s="37"/>
      <c r="M1998" s="27"/>
      <c r="N1998" s="27"/>
      <c r="O1998" s="34"/>
      <c r="P1998" s="27"/>
      <c r="Q1998" s="27"/>
      <c r="R1998" s="27"/>
      <c r="S1998" s="27"/>
      <c r="T1998" s="27"/>
      <c r="U1998" s="27"/>
      <c r="V1998" s="27"/>
      <c r="W1998" s="27"/>
      <c r="X1998" s="27"/>
      <c r="Y1998" s="27"/>
      <c r="Z1998" s="27"/>
      <c r="AA1998" s="27"/>
      <c r="AB1998" s="27"/>
      <c r="AC1998" s="27"/>
      <c r="AD1998" s="27"/>
      <c r="AE1998" s="27"/>
    </row>
    <row r="1999" spans="1:31" ht="14">
      <c r="A1999" s="27"/>
      <c r="B1999" s="27"/>
      <c r="C1999" s="27"/>
      <c r="D1999" s="27"/>
      <c r="E1999" s="27"/>
      <c r="F1999" s="27"/>
      <c r="G1999" s="27"/>
      <c r="H1999" s="27"/>
      <c r="I1999" s="27"/>
      <c r="J1999" s="27"/>
      <c r="K1999" s="27"/>
      <c r="L1999" s="37"/>
      <c r="M1999" s="27"/>
      <c r="N1999" s="27"/>
      <c r="O1999" s="34"/>
      <c r="P1999" s="27"/>
      <c r="Q1999" s="27"/>
      <c r="R1999" s="27"/>
      <c r="S1999" s="27"/>
      <c r="T1999" s="27"/>
      <c r="U1999" s="27"/>
      <c r="V1999" s="27"/>
      <c r="W1999" s="27"/>
      <c r="X1999" s="27"/>
      <c r="Y1999" s="27"/>
      <c r="Z1999" s="27"/>
      <c r="AA1999" s="27"/>
      <c r="AB1999" s="27"/>
      <c r="AC1999" s="27"/>
      <c r="AD1999" s="27"/>
      <c r="AE1999" s="27"/>
    </row>
    <row r="2000" spans="1:31" ht="14">
      <c r="A2000" s="27"/>
      <c r="B2000" s="27"/>
      <c r="C2000" s="27"/>
      <c r="D2000" s="27"/>
      <c r="E2000" s="27"/>
      <c r="F2000" s="27"/>
      <c r="G2000" s="27"/>
      <c r="H2000" s="27"/>
      <c r="I2000" s="27"/>
      <c r="J2000" s="27"/>
      <c r="K2000" s="27"/>
      <c r="L2000" s="37"/>
      <c r="M2000" s="27"/>
      <c r="N2000" s="27"/>
      <c r="O2000" s="34"/>
      <c r="P2000" s="27"/>
      <c r="Q2000" s="27"/>
      <c r="R2000" s="27"/>
      <c r="S2000" s="27"/>
      <c r="T2000" s="27"/>
      <c r="U2000" s="27"/>
      <c r="V2000" s="27"/>
      <c r="W2000" s="27"/>
      <c r="X2000" s="27"/>
      <c r="Y2000" s="27"/>
      <c r="Z2000" s="27"/>
      <c r="AA2000" s="27"/>
      <c r="AB2000" s="27"/>
      <c r="AC2000" s="27"/>
      <c r="AD2000" s="27"/>
      <c r="AE2000" s="27"/>
    </row>
    <row r="2001" spans="1:31" ht="14">
      <c r="A2001" s="27"/>
      <c r="B2001" s="27"/>
      <c r="C2001" s="27"/>
      <c r="D2001" s="27"/>
      <c r="E2001" s="27"/>
      <c r="F2001" s="27"/>
      <c r="G2001" s="27"/>
      <c r="H2001" s="27"/>
      <c r="I2001" s="27"/>
      <c r="J2001" s="27"/>
      <c r="K2001" s="27"/>
      <c r="L2001" s="37"/>
      <c r="M2001" s="27"/>
      <c r="N2001" s="27"/>
      <c r="O2001" s="34"/>
      <c r="P2001" s="27"/>
      <c r="Q2001" s="27"/>
      <c r="R2001" s="27"/>
      <c r="S2001" s="27"/>
      <c r="T2001" s="27"/>
      <c r="U2001" s="27"/>
      <c r="V2001" s="27"/>
      <c r="W2001" s="27"/>
      <c r="X2001" s="27"/>
      <c r="Y2001" s="27"/>
      <c r="Z2001" s="27"/>
      <c r="AA2001" s="27"/>
      <c r="AB2001" s="27"/>
      <c r="AC2001" s="27"/>
      <c r="AD2001" s="27"/>
      <c r="AE2001" s="27"/>
    </row>
    <row r="2002" spans="1:31" ht="14">
      <c r="A2002" s="27"/>
      <c r="B2002" s="27"/>
      <c r="C2002" s="27"/>
      <c r="D2002" s="27"/>
      <c r="E2002" s="27"/>
      <c r="F2002" s="27"/>
      <c r="G2002" s="27"/>
      <c r="H2002" s="27"/>
      <c r="I2002" s="27"/>
      <c r="J2002" s="27"/>
      <c r="K2002" s="27"/>
      <c r="L2002" s="37"/>
      <c r="M2002" s="27"/>
      <c r="N2002" s="27"/>
      <c r="O2002" s="34"/>
      <c r="P2002" s="27"/>
      <c r="Q2002" s="27"/>
      <c r="R2002" s="27"/>
      <c r="S2002" s="27"/>
      <c r="T2002" s="27"/>
      <c r="U2002" s="27"/>
      <c r="V2002" s="27"/>
      <c r="W2002" s="27"/>
      <c r="X2002" s="27"/>
      <c r="Y2002" s="27"/>
      <c r="Z2002" s="27"/>
      <c r="AA2002" s="27"/>
      <c r="AB2002" s="27"/>
      <c r="AC2002" s="27"/>
      <c r="AD2002" s="27"/>
      <c r="AE2002" s="27"/>
    </row>
    <row r="2003" spans="1:31" ht="14">
      <c r="A2003" s="27"/>
      <c r="B2003" s="27"/>
      <c r="C2003" s="27"/>
      <c r="D2003" s="27"/>
      <c r="E2003" s="27"/>
      <c r="F2003" s="27"/>
      <c r="G2003" s="27"/>
      <c r="H2003" s="27"/>
      <c r="I2003" s="27"/>
      <c r="J2003" s="27"/>
      <c r="K2003" s="27"/>
      <c r="L2003" s="37"/>
      <c r="M2003" s="27"/>
      <c r="N2003" s="27"/>
      <c r="O2003" s="34"/>
      <c r="P2003" s="27"/>
      <c r="Q2003" s="27"/>
      <c r="R2003" s="27"/>
      <c r="S2003" s="27"/>
      <c r="T2003" s="27"/>
      <c r="U2003" s="27"/>
      <c r="V2003" s="27"/>
      <c r="W2003" s="27"/>
      <c r="X2003" s="27"/>
      <c r="Y2003" s="27"/>
      <c r="Z2003" s="27"/>
      <c r="AA2003" s="27"/>
      <c r="AB2003" s="27"/>
      <c r="AC2003" s="27"/>
      <c r="AD2003" s="27"/>
      <c r="AE2003" s="27"/>
    </row>
    <row r="2004" spans="1:31" ht="14">
      <c r="A2004" s="27"/>
      <c r="B2004" s="27"/>
      <c r="C2004" s="27"/>
      <c r="D2004" s="27"/>
      <c r="E2004" s="27"/>
      <c r="F2004" s="27"/>
      <c r="G2004" s="27"/>
      <c r="H2004" s="27"/>
      <c r="I2004" s="27"/>
      <c r="J2004" s="27"/>
      <c r="K2004" s="27"/>
      <c r="L2004" s="37"/>
      <c r="M2004" s="27"/>
      <c r="N2004" s="27"/>
      <c r="O2004" s="34"/>
      <c r="P2004" s="27"/>
      <c r="Q2004" s="27"/>
      <c r="R2004" s="27"/>
      <c r="S2004" s="27"/>
      <c r="T2004" s="27"/>
      <c r="U2004" s="27"/>
      <c r="V2004" s="27"/>
      <c r="W2004" s="27"/>
      <c r="X2004" s="27"/>
      <c r="Y2004" s="27"/>
      <c r="Z2004" s="27"/>
      <c r="AA2004" s="27"/>
      <c r="AB2004" s="27"/>
      <c r="AC2004" s="27"/>
      <c r="AD2004" s="27"/>
      <c r="AE2004" s="27"/>
    </row>
    <row r="2005" spans="1:31" ht="14">
      <c r="A2005" s="27"/>
      <c r="B2005" s="27"/>
      <c r="C2005" s="27"/>
      <c r="D2005" s="27"/>
      <c r="E2005" s="27"/>
      <c r="F2005" s="27"/>
      <c r="G2005" s="27"/>
      <c r="H2005" s="27"/>
      <c r="I2005" s="27"/>
      <c r="J2005" s="27"/>
      <c r="K2005" s="27"/>
      <c r="L2005" s="37"/>
      <c r="M2005" s="27"/>
      <c r="N2005" s="27"/>
      <c r="O2005" s="34"/>
      <c r="P2005" s="27"/>
      <c r="Q2005" s="27"/>
      <c r="R2005" s="27"/>
      <c r="S2005" s="27"/>
      <c r="T2005" s="27"/>
      <c r="U2005" s="27"/>
      <c r="V2005" s="27"/>
      <c r="W2005" s="27"/>
      <c r="X2005" s="27"/>
      <c r="Y2005" s="27"/>
      <c r="Z2005" s="27"/>
      <c r="AA2005" s="27"/>
      <c r="AB2005" s="27"/>
      <c r="AC2005" s="27"/>
      <c r="AD2005" s="27"/>
      <c r="AE2005" s="27"/>
    </row>
    <row r="2006" spans="1:31" ht="14">
      <c r="A2006" s="27"/>
      <c r="B2006" s="27"/>
      <c r="C2006" s="27"/>
      <c r="D2006" s="27"/>
      <c r="E2006" s="27"/>
      <c r="F2006" s="27"/>
      <c r="G2006" s="27"/>
      <c r="H2006" s="27"/>
      <c r="I2006" s="27"/>
      <c r="J2006" s="27"/>
      <c r="K2006" s="27"/>
      <c r="L2006" s="37"/>
      <c r="M2006" s="27"/>
      <c r="N2006" s="27"/>
      <c r="O2006" s="34"/>
      <c r="P2006" s="27"/>
      <c r="Q2006" s="27"/>
      <c r="R2006" s="27"/>
      <c r="S2006" s="27"/>
      <c r="T2006" s="27"/>
      <c r="U2006" s="27"/>
      <c r="V2006" s="27"/>
      <c r="W2006" s="27"/>
      <c r="X2006" s="27"/>
      <c r="Y2006" s="27"/>
      <c r="Z2006" s="27"/>
      <c r="AA2006" s="27"/>
      <c r="AB2006" s="27"/>
      <c r="AC2006" s="27"/>
      <c r="AD2006" s="27"/>
      <c r="AE2006" s="27"/>
    </row>
    <row r="2007" spans="1:31" ht="14">
      <c r="A2007" s="27"/>
      <c r="B2007" s="27"/>
      <c r="C2007" s="27"/>
      <c r="D2007" s="27"/>
      <c r="E2007" s="27"/>
      <c r="F2007" s="27"/>
      <c r="G2007" s="27"/>
      <c r="H2007" s="27"/>
      <c r="I2007" s="27"/>
      <c r="J2007" s="27"/>
      <c r="K2007" s="27"/>
      <c r="L2007" s="37"/>
      <c r="M2007" s="27"/>
      <c r="N2007" s="27"/>
      <c r="O2007" s="34"/>
      <c r="P2007" s="27"/>
      <c r="Q2007" s="27"/>
      <c r="R2007" s="27"/>
      <c r="S2007" s="27"/>
      <c r="T2007" s="27"/>
      <c r="U2007" s="27"/>
      <c r="V2007" s="27"/>
      <c r="W2007" s="27"/>
      <c r="X2007" s="27"/>
      <c r="Y2007" s="27"/>
      <c r="Z2007" s="27"/>
      <c r="AA2007" s="27"/>
      <c r="AB2007" s="27"/>
      <c r="AC2007" s="27"/>
      <c r="AD2007" s="27"/>
      <c r="AE2007" s="27"/>
    </row>
    <row r="2008" spans="1:31" ht="14">
      <c r="A2008" s="27"/>
      <c r="B2008" s="27"/>
      <c r="C2008" s="27"/>
      <c r="D2008" s="27"/>
      <c r="E2008" s="27"/>
      <c r="F2008" s="27"/>
      <c r="G2008" s="27"/>
      <c r="H2008" s="27"/>
      <c r="I2008" s="27"/>
      <c r="J2008" s="27"/>
      <c r="K2008" s="27"/>
      <c r="L2008" s="37"/>
      <c r="M2008" s="27"/>
      <c r="N2008" s="27"/>
      <c r="O2008" s="34"/>
      <c r="P2008" s="27"/>
      <c r="Q2008" s="27"/>
      <c r="R2008" s="27"/>
      <c r="S2008" s="27"/>
      <c r="T2008" s="27"/>
      <c r="U2008" s="27"/>
      <c r="V2008" s="27"/>
      <c r="W2008" s="27"/>
      <c r="X2008" s="27"/>
      <c r="Y2008" s="27"/>
      <c r="Z2008" s="27"/>
      <c r="AA2008" s="27"/>
      <c r="AB2008" s="27"/>
      <c r="AC2008" s="27"/>
      <c r="AD2008" s="27"/>
      <c r="AE2008" s="27"/>
    </row>
    <row r="2009" spans="1:31" ht="14">
      <c r="A2009" s="27"/>
      <c r="B2009" s="27"/>
      <c r="C2009" s="27"/>
      <c r="D2009" s="27"/>
      <c r="E2009" s="27"/>
      <c r="F2009" s="27"/>
      <c r="G2009" s="27"/>
      <c r="H2009" s="27"/>
      <c r="I2009" s="27"/>
      <c r="J2009" s="27"/>
      <c r="K2009" s="27"/>
      <c r="L2009" s="37"/>
      <c r="M2009" s="27"/>
      <c r="N2009" s="27"/>
      <c r="O2009" s="34"/>
      <c r="P2009" s="27"/>
      <c r="Q2009" s="27"/>
      <c r="R2009" s="27"/>
      <c r="S2009" s="27"/>
      <c r="T2009" s="27"/>
      <c r="U2009" s="27"/>
      <c r="V2009" s="27"/>
      <c r="W2009" s="27"/>
      <c r="X2009" s="27"/>
      <c r="Y2009" s="27"/>
      <c r="Z2009" s="27"/>
      <c r="AA2009" s="27"/>
      <c r="AB2009" s="27"/>
      <c r="AC2009" s="27"/>
      <c r="AD2009" s="27"/>
      <c r="AE2009" s="27"/>
    </row>
    <row r="2010" spans="1:31" ht="14">
      <c r="A2010" s="27"/>
      <c r="B2010" s="27"/>
      <c r="C2010" s="27"/>
      <c r="D2010" s="27"/>
      <c r="E2010" s="27"/>
      <c r="F2010" s="27"/>
      <c r="G2010" s="27"/>
      <c r="H2010" s="27"/>
      <c r="I2010" s="27"/>
      <c r="J2010" s="27"/>
      <c r="K2010" s="27"/>
      <c r="L2010" s="37"/>
      <c r="M2010" s="27"/>
      <c r="N2010" s="27"/>
      <c r="O2010" s="34"/>
      <c r="P2010" s="27"/>
      <c r="Q2010" s="27"/>
      <c r="R2010" s="27"/>
      <c r="S2010" s="27"/>
      <c r="T2010" s="27"/>
      <c r="U2010" s="27"/>
      <c r="V2010" s="27"/>
      <c r="W2010" s="35"/>
      <c r="X2010" s="27"/>
      <c r="Y2010" s="27"/>
      <c r="Z2010" s="27"/>
      <c r="AA2010" s="27"/>
      <c r="AB2010" s="27"/>
      <c r="AC2010" s="27"/>
      <c r="AD2010" s="27">
        <v>124011775</v>
      </c>
      <c r="AE2010" s="27"/>
    </row>
    <row r="2011" spans="1:31" ht="14">
      <c r="A2011" s="27"/>
      <c r="B2011" s="27"/>
      <c r="C2011" s="27"/>
      <c r="D2011" s="27"/>
      <c r="E2011" s="27"/>
      <c r="F2011" s="27"/>
      <c r="G2011" s="27"/>
      <c r="H2011" s="27"/>
      <c r="I2011" s="27"/>
      <c r="J2011" s="27"/>
      <c r="K2011" s="27"/>
      <c r="L2011" s="37"/>
      <c r="M2011" s="27"/>
      <c r="N2011" s="27"/>
      <c r="O2011" s="34"/>
      <c r="P2011" s="27"/>
      <c r="Q2011" s="27"/>
      <c r="R2011" s="27"/>
      <c r="S2011" s="27"/>
      <c r="T2011" s="27"/>
      <c r="U2011" s="27"/>
      <c r="V2011" s="27"/>
      <c r="W2011" s="35"/>
      <c r="X2011" s="27"/>
      <c r="Y2011" s="27"/>
      <c r="Z2011" s="27"/>
      <c r="AA2011" s="27"/>
      <c r="AB2011" s="27"/>
      <c r="AC2011" s="27"/>
      <c r="AD2011" s="27"/>
      <c r="AE2011" s="27">
        <v>123239961</v>
      </c>
    </row>
    <row r="2012" spans="1:31" ht="14">
      <c r="A2012" s="27"/>
      <c r="B2012" s="27"/>
      <c r="C2012" s="27"/>
      <c r="D2012" s="27"/>
      <c r="E2012" s="27"/>
      <c r="F2012" s="27"/>
      <c r="G2012" s="27"/>
      <c r="H2012" s="27"/>
      <c r="I2012" s="27"/>
      <c r="J2012" s="27"/>
      <c r="K2012" s="27"/>
      <c r="L2012" s="37"/>
      <c r="M2012" s="27"/>
      <c r="N2012" s="27"/>
      <c r="O2012" s="34"/>
      <c r="P2012" s="27"/>
      <c r="Q2012" s="27"/>
      <c r="R2012" s="27"/>
      <c r="S2012" s="27"/>
      <c r="T2012" s="27"/>
      <c r="U2012" s="27"/>
      <c r="V2012" s="27"/>
      <c r="W2012" s="27"/>
      <c r="X2012" s="27"/>
      <c r="Y2012" s="27"/>
      <c r="Z2012" s="27"/>
      <c r="AA2012" s="27"/>
      <c r="AB2012" s="27"/>
      <c r="AC2012" s="27"/>
      <c r="AD2012" s="27"/>
      <c r="AE2012" s="27"/>
    </row>
    <row r="2013" spans="1:31" ht="14">
      <c r="A2013" s="27"/>
      <c r="B2013" s="27"/>
      <c r="C2013" s="27"/>
      <c r="D2013" s="27"/>
      <c r="E2013" s="27"/>
      <c r="F2013" s="27"/>
      <c r="G2013" s="27"/>
      <c r="H2013" s="27"/>
      <c r="I2013" s="27"/>
      <c r="J2013" s="27"/>
      <c r="K2013" s="27"/>
      <c r="L2013" s="37"/>
      <c r="M2013" s="27"/>
      <c r="N2013" s="27"/>
      <c r="O2013" s="34"/>
      <c r="P2013" s="27"/>
      <c r="Q2013" s="27"/>
      <c r="R2013" s="27"/>
      <c r="S2013" s="27"/>
      <c r="T2013" s="27"/>
      <c r="U2013" s="27"/>
      <c r="V2013" s="27"/>
      <c r="W2013" s="27"/>
      <c r="X2013" s="27"/>
      <c r="Y2013" s="27"/>
      <c r="Z2013" s="27"/>
      <c r="AA2013" s="27"/>
      <c r="AB2013" s="27"/>
      <c r="AC2013" s="27"/>
      <c r="AD2013" s="27"/>
      <c r="AE2013" s="27"/>
    </row>
    <row r="2014" spans="1:31" ht="14">
      <c r="A2014" s="27"/>
      <c r="B2014" s="27"/>
      <c r="C2014" s="27"/>
      <c r="D2014" s="27"/>
      <c r="E2014" s="27"/>
      <c r="F2014" s="27"/>
      <c r="G2014" s="27"/>
      <c r="H2014" s="27"/>
      <c r="I2014" s="27"/>
      <c r="J2014" s="27"/>
      <c r="K2014" s="27"/>
      <c r="L2014" s="37"/>
      <c r="M2014" s="27"/>
      <c r="N2014" s="27"/>
      <c r="O2014" s="34"/>
      <c r="P2014" s="27"/>
      <c r="Q2014" s="27"/>
      <c r="R2014" s="27"/>
      <c r="S2014" s="27"/>
      <c r="T2014" s="27"/>
      <c r="U2014" s="27"/>
      <c r="V2014" s="27"/>
      <c r="W2014" s="27"/>
      <c r="X2014" s="27"/>
      <c r="Y2014" s="27"/>
      <c r="Z2014" s="27"/>
      <c r="AA2014" s="27"/>
      <c r="AB2014" s="27"/>
      <c r="AC2014" s="27"/>
      <c r="AD2014" s="27"/>
      <c r="AE2014" s="27">
        <v>123304868</v>
      </c>
    </row>
    <row r="2015" spans="1:31" ht="14">
      <c r="A2015" s="27"/>
      <c r="B2015" s="27"/>
      <c r="C2015" s="27"/>
      <c r="D2015" s="27"/>
      <c r="E2015" s="27"/>
      <c r="F2015" s="27"/>
      <c r="G2015" s="27"/>
      <c r="H2015" s="27"/>
      <c r="I2015" s="27"/>
      <c r="J2015" s="27"/>
      <c r="K2015" s="27"/>
      <c r="L2015" s="37"/>
      <c r="M2015" s="27"/>
      <c r="N2015" s="27"/>
      <c r="O2015" s="34"/>
      <c r="P2015" s="27"/>
      <c r="Q2015" s="27"/>
      <c r="R2015" s="27"/>
      <c r="S2015" s="27"/>
      <c r="T2015" s="27"/>
      <c r="U2015" s="27"/>
      <c r="V2015" s="27"/>
      <c r="W2015" s="27"/>
      <c r="X2015" s="27"/>
      <c r="Y2015" s="27"/>
      <c r="Z2015" s="27"/>
      <c r="AA2015" s="27"/>
      <c r="AB2015" s="27"/>
      <c r="AC2015" s="27"/>
      <c r="AD2015" s="27"/>
      <c r="AE2015" s="27"/>
    </row>
    <row r="2016" spans="1:31" ht="14">
      <c r="A2016" s="27"/>
      <c r="B2016" s="27"/>
      <c r="C2016" s="27"/>
      <c r="D2016" s="27"/>
      <c r="E2016" s="27"/>
      <c r="F2016" s="27"/>
      <c r="G2016" s="27"/>
      <c r="H2016" s="27"/>
      <c r="I2016" s="27"/>
      <c r="J2016" s="27"/>
      <c r="K2016" s="27"/>
      <c r="L2016" s="37"/>
      <c r="M2016" s="27"/>
      <c r="N2016" s="27"/>
      <c r="O2016" s="34"/>
      <c r="P2016" s="27"/>
      <c r="Q2016" s="27"/>
      <c r="R2016" s="27"/>
      <c r="S2016" s="27"/>
      <c r="T2016" s="27"/>
      <c r="U2016" s="27"/>
      <c r="V2016" s="27"/>
      <c r="W2016" s="27"/>
      <c r="X2016" s="27"/>
      <c r="Y2016" s="27"/>
      <c r="Z2016" s="27"/>
      <c r="AA2016" s="27"/>
      <c r="AB2016" s="27"/>
      <c r="AC2016" s="27"/>
      <c r="AD2016" s="27"/>
      <c r="AE2016" s="27"/>
    </row>
    <row r="2017" spans="1:31" ht="14">
      <c r="A2017" s="27"/>
      <c r="B2017" s="27"/>
      <c r="C2017" s="27"/>
      <c r="D2017" s="27"/>
      <c r="E2017" s="27"/>
      <c r="F2017" s="27"/>
      <c r="G2017" s="27"/>
      <c r="H2017" s="27"/>
      <c r="I2017" s="27"/>
      <c r="J2017" s="27"/>
      <c r="K2017" s="27"/>
      <c r="L2017" s="37"/>
      <c r="M2017" s="27"/>
      <c r="N2017" s="27"/>
      <c r="O2017" s="34"/>
      <c r="P2017" s="27"/>
      <c r="Q2017" s="27"/>
      <c r="R2017" s="27"/>
      <c r="S2017" s="27"/>
      <c r="T2017" s="27"/>
      <c r="U2017" s="27"/>
      <c r="V2017" s="27"/>
      <c r="W2017" s="27"/>
      <c r="X2017" s="27"/>
      <c r="Y2017" s="27"/>
      <c r="Z2017" s="27"/>
      <c r="AA2017" s="27"/>
      <c r="AB2017" s="27"/>
      <c r="AC2017" s="27"/>
      <c r="AD2017" s="27"/>
      <c r="AE2017" s="27"/>
    </row>
    <row r="2018" spans="1:31" ht="14">
      <c r="A2018" s="27"/>
      <c r="B2018" s="27"/>
      <c r="C2018" s="27"/>
      <c r="D2018" s="27"/>
      <c r="E2018" s="27"/>
      <c r="F2018" s="27"/>
      <c r="G2018" s="27"/>
      <c r="H2018" s="27"/>
      <c r="I2018" s="27"/>
      <c r="J2018" s="27"/>
      <c r="K2018" s="27"/>
      <c r="L2018" s="37"/>
      <c r="M2018" s="27"/>
      <c r="N2018" s="27"/>
      <c r="O2018" s="34"/>
      <c r="P2018" s="27"/>
      <c r="Q2018" s="27"/>
      <c r="R2018" s="27"/>
      <c r="S2018" s="27"/>
      <c r="T2018" s="27"/>
      <c r="U2018" s="27"/>
      <c r="V2018" s="27"/>
      <c r="W2018" s="27"/>
      <c r="X2018" s="27"/>
      <c r="Y2018" s="27"/>
      <c r="Z2018" s="27"/>
      <c r="AA2018" s="27"/>
      <c r="AB2018" s="27"/>
      <c r="AC2018" s="27"/>
      <c r="AD2018" s="27"/>
      <c r="AE2018" s="27"/>
    </row>
    <row r="2019" spans="1:31" ht="14">
      <c r="A2019" s="27"/>
      <c r="B2019" s="27"/>
      <c r="C2019" s="27"/>
      <c r="D2019" s="27"/>
      <c r="E2019" s="27"/>
      <c r="F2019" s="27"/>
      <c r="G2019" s="27"/>
      <c r="H2019" s="27"/>
      <c r="I2019" s="27"/>
      <c r="J2019" s="27"/>
      <c r="K2019" s="27"/>
      <c r="L2019" s="37"/>
      <c r="M2019" s="27"/>
      <c r="N2019" s="27"/>
      <c r="O2019" s="34"/>
      <c r="P2019" s="27"/>
      <c r="Q2019" s="27"/>
      <c r="R2019" s="27"/>
      <c r="S2019" s="27"/>
      <c r="T2019" s="27"/>
      <c r="U2019" s="27"/>
      <c r="V2019" s="27"/>
      <c r="W2019" s="27"/>
      <c r="X2019" s="27"/>
      <c r="Y2019" s="27"/>
      <c r="Z2019" s="27"/>
      <c r="AA2019" s="27"/>
      <c r="AB2019" s="27"/>
      <c r="AC2019" s="27"/>
      <c r="AD2019" s="27"/>
      <c r="AE2019" s="27"/>
    </row>
    <row r="2020" spans="1:31" ht="14">
      <c r="A2020" s="27"/>
      <c r="B2020" s="27"/>
      <c r="C2020" s="27"/>
      <c r="D2020" s="27"/>
      <c r="E2020" s="27"/>
      <c r="F2020" s="27"/>
      <c r="G2020" s="27"/>
      <c r="H2020" s="27"/>
      <c r="I2020" s="27"/>
      <c r="J2020" s="27"/>
      <c r="K2020" s="27"/>
      <c r="L2020" s="37"/>
      <c r="M2020" s="27"/>
      <c r="N2020" s="27"/>
      <c r="O2020" s="34"/>
      <c r="P2020" s="27"/>
      <c r="Q2020" s="27"/>
      <c r="R2020" s="27"/>
      <c r="S2020" s="27"/>
      <c r="T2020" s="27"/>
      <c r="U2020" s="27"/>
      <c r="V2020" s="27"/>
      <c r="W2020" s="27"/>
      <c r="X2020" s="27"/>
      <c r="Y2020" s="27"/>
      <c r="Z2020" s="27"/>
      <c r="AA2020" s="27"/>
      <c r="AB2020" s="27"/>
      <c r="AC2020" s="27"/>
      <c r="AD2020" s="27"/>
      <c r="AE2020" s="27"/>
    </row>
    <row r="2021" spans="1:31" ht="14">
      <c r="A2021" s="27"/>
      <c r="B2021" s="27"/>
      <c r="C2021" s="27"/>
      <c r="D2021" s="27"/>
      <c r="E2021" s="27"/>
      <c r="F2021" s="27"/>
      <c r="G2021" s="27"/>
      <c r="H2021" s="27"/>
      <c r="I2021" s="27"/>
      <c r="J2021" s="27"/>
      <c r="K2021" s="27"/>
      <c r="L2021" s="37"/>
      <c r="M2021" s="27"/>
      <c r="N2021" s="27"/>
      <c r="O2021" s="34"/>
      <c r="P2021" s="27"/>
      <c r="Q2021" s="27"/>
      <c r="R2021" s="27"/>
      <c r="S2021" s="27"/>
      <c r="T2021" s="27"/>
      <c r="U2021" s="27"/>
      <c r="V2021" s="27"/>
      <c r="W2021" s="27"/>
      <c r="X2021" s="27"/>
      <c r="Y2021" s="27"/>
      <c r="Z2021" s="27"/>
      <c r="AA2021" s="27"/>
      <c r="AB2021" s="27"/>
      <c r="AC2021" s="27"/>
      <c r="AD2021" s="27"/>
      <c r="AE2021" s="27">
        <v>123248533</v>
      </c>
    </row>
    <row r="2022" spans="1:31" ht="14">
      <c r="A2022" s="27"/>
      <c r="B2022" s="27"/>
      <c r="C2022" s="27"/>
      <c r="D2022" s="27"/>
      <c r="E2022" s="27"/>
      <c r="F2022" s="27"/>
      <c r="G2022" s="27"/>
      <c r="H2022" s="27"/>
      <c r="I2022" s="27"/>
      <c r="J2022" s="27"/>
      <c r="K2022" s="27"/>
      <c r="L2022" s="37"/>
      <c r="M2022" s="27"/>
      <c r="N2022" s="27"/>
      <c r="O2022" s="34"/>
      <c r="P2022" s="27"/>
      <c r="Q2022" s="27"/>
      <c r="R2022" s="27"/>
      <c r="S2022" s="27"/>
      <c r="T2022" s="27"/>
      <c r="U2022" s="27"/>
      <c r="V2022" s="27"/>
      <c r="W2022" s="27"/>
      <c r="X2022" s="27"/>
      <c r="Y2022" s="27"/>
      <c r="Z2022" s="27"/>
      <c r="AA2022" s="27"/>
      <c r="AB2022" s="27"/>
      <c r="AC2022" s="27"/>
      <c r="AD2022" s="27"/>
      <c r="AE2022" s="27"/>
    </row>
    <row r="2023" spans="1:31" ht="14">
      <c r="A2023" s="27"/>
      <c r="B2023" s="27"/>
      <c r="C2023" s="27"/>
      <c r="D2023" s="27"/>
      <c r="E2023" s="27"/>
      <c r="F2023" s="27"/>
      <c r="G2023" s="27"/>
      <c r="H2023" s="27"/>
      <c r="I2023" s="27"/>
      <c r="J2023" s="27"/>
      <c r="K2023" s="27"/>
      <c r="L2023" s="37"/>
      <c r="M2023" s="27"/>
      <c r="N2023" s="27"/>
      <c r="O2023" s="34"/>
      <c r="P2023" s="27"/>
      <c r="Q2023" s="27"/>
      <c r="R2023" s="27"/>
      <c r="S2023" s="27"/>
      <c r="T2023" s="27"/>
      <c r="U2023" s="27"/>
      <c r="V2023" s="27"/>
      <c r="W2023" s="27"/>
      <c r="X2023" s="27"/>
      <c r="Y2023" s="27"/>
      <c r="Z2023" s="27"/>
      <c r="AA2023" s="27"/>
      <c r="AB2023" s="27"/>
      <c r="AC2023" s="27"/>
      <c r="AD2023" s="27"/>
      <c r="AE2023" s="27"/>
    </row>
    <row r="2024" spans="1:31" ht="14">
      <c r="A2024" s="27"/>
      <c r="B2024" s="27"/>
      <c r="C2024" s="27"/>
      <c r="D2024" s="27"/>
      <c r="E2024" s="27"/>
      <c r="F2024" s="27"/>
      <c r="G2024" s="27"/>
      <c r="H2024" s="27"/>
      <c r="I2024" s="27"/>
      <c r="J2024" s="27"/>
      <c r="K2024" s="27"/>
      <c r="L2024" s="37"/>
      <c r="M2024" s="27"/>
      <c r="N2024" s="27"/>
      <c r="O2024" s="34"/>
      <c r="P2024" s="27"/>
      <c r="Q2024" s="27"/>
      <c r="R2024" s="27"/>
      <c r="S2024" s="27"/>
      <c r="T2024" s="27"/>
      <c r="U2024" s="27"/>
      <c r="V2024" s="27"/>
      <c r="W2024" s="27"/>
      <c r="X2024" s="27"/>
      <c r="Y2024" s="27"/>
      <c r="Z2024" s="27"/>
      <c r="AA2024" s="27"/>
      <c r="AB2024" s="27"/>
      <c r="AC2024" s="27"/>
      <c r="AD2024" s="27"/>
      <c r="AE2024" s="27"/>
    </row>
    <row r="2025" spans="1:31" ht="14">
      <c r="A2025" s="27"/>
      <c r="B2025" s="27"/>
      <c r="C2025" s="27"/>
      <c r="D2025" s="27"/>
      <c r="E2025" s="27"/>
      <c r="F2025" s="27"/>
      <c r="G2025" s="27"/>
      <c r="H2025" s="27"/>
      <c r="I2025" s="27"/>
      <c r="J2025" s="27"/>
      <c r="K2025" s="27"/>
      <c r="L2025" s="37"/>
      <c r="M2025" s="27"/>
      <c r="N2025" s="27"/>
      <c r="O2025" s="34"/>
      <c r="P2025" s="27"/>
      <c r="Q2025" s="27"/>
      <c r="R2025" s="27"/>
      <c r="S2025" s="27"/>
      <c r="T2025" s="27"/>
      <c r="U2025" s="27"/>
      <c r="V2025" s="27"/>
      <c r="W2025" s="27"/>
      <c r="X2025" s="27"/>
      <c r="Y2025" s="27"/>
      <c r="Z2025" s="27"/>
      <c r="AA2025" s="27"/>
      <c r="AB2025" s="27"/>
      <c r="AC2025" s="27"/>
      <c r="AD2025" s="27"/>
      <c r="AE2025" s="27"/>
    </row>
    <row r="2026" spans="1:31" ht="14">
      <c r="A2026" s="27"/>
      <c r="B2026" s="27"/>
      <c r="C2026" s="27"/>
      <c r="D2026" s="27"/>
      <c r="E2026" s="27"/>
      <c r="F2026" s="27"/>
      <c r="G2026" s="27"/>
      <c r="H2026" s="27"/>
      <c r="I2026" s="27"/>
      <c r="J2026" s="27"/>
      <c r="K2026" s="27"/>
      <c r="L2026" s="37"/>
      <c r="M2026" s="27"/>
      <c r="N2026" s="27"/>
      <c r="O2026" s="34"/>
      <c r="P2026" s="27"/>
      <c r="Q2026" s="27"/>
      <c r="R2026" s="27"/>
      <c r="S2026" s="27"/>
      <c r="T2026" s="27"/>
      <c r="U2026" s="27"/>
      <c r="V2026" s="27"/>
      <c r="W2026" s="27"/>
      <c r="X2026" s="27"/>
      <c r="Y2026" s="27"/>
      <c r="Z2026" s="27"/>
      <c r="AA2026" s="27"/>
      <c r="AB2026" s="27"/>
      <c r="AC2026" s="27"/>
      <c r="AD2026" s="27"/>
      <c r="AE2026" s="27"/>
    </row>
    <row r="2027" spans="1:31" ht="14">
      <c r="A2027" s="27"/>
      <c r="B2027" s="27"/>
      <c r="C2027" s="27"/>
      <c r="D2027" s="27"/>
      <c r="E2027" s="27"/>
      <c r="F2027" s="27"/>
      <c r="G2027" s="27"/>
      <c r="H2027" s="27"/>
      <c r="I2027" s="27"/>
      <c r="J2027" s="27"/>
      <c r="K2027" s="27"/>
      <c r="L2027" s="37"/>
      <c r="M2027" s="27"/>
      <c r="N2027" s="27"/>
      <c r="O2027" s="34"/>
      <c r="P2027" s="27"/>
      <c r="Q2027" s="27"/>
      <c r="R2027" s="27"/>
      <c r="S2027" s="27"/>
      <c r="T2027" s="27"/>
      <c r="U2027" s="27"/>
      <c r="V2027" s="27"/>
      <c r="W2027" s="27"/>
      <c r="X2027" s="27"/>
      <c r="Y2027" s="27"/>
      <c r="Z2027" s="27"/>
      <c r="AA2027" s="27"/>
      <c r="AB2027" s="27"/>
      <c r="AC2027" s="27"/>
      <c r="AD2027" s="27"/>
      <c r="AE2027" s="27">
        <v>123242511</v>
      </c>
    </row>
    <row r="2028" spans="1:31" ht="14">
      <c r="A2028" s="27"/>
      <c r="B2028" s="27"/>
      <c r="C2028" s="27"/>
      <c r="D2028" s="27"/>
      <c r="E2028" s="27"/>
      <c r="F2028" s="27"/>
      <c r="G2028" s="27"/>
      <c r="H2028" s="27"/>
      <c r="I2028" s="27"/>
      <c r="J2028" s="27"/>
      <c r="K2028" s="27"/>
      <c r="L2028" s="37"/>
      <c r="M2028" s="27"/>
      <c r="N2028" s="27"/>
      <c r="O2028" s="34"/>
      <c r="P2028" s="27"/>
      <c r="Q2028" s="27"/>
      <c r="R2028" s="27"/>
      <c r="S2028" s="27"/>
      <c r="T2028" s="27"/>
      <c r="U2028" s="27"/>
      <c r="V2028" s="27"/>
      <c r="W2028" s="27"/>
      <c r="X2028" s="27"/>
      <c r="Y2028" s="27"/>
      <c r="Z2028" s="27"/>
      <c r="AA2028" s="27"/>
      <c r="AB2028" s="27"/>
      <c r="AC2028" s="27"/>
      <c r="AD2028" s="27"/>
      <c r="AE2028" s="27"/>
    </row>
    <row r="2029" spans="1:31" ht="14">
      <c r="A2029" s="27"/>
      <c r="B2029" s="27"/>
      <c r="C2029" s="27"/>
      <c r="D2029" s="27"/>
      <c r="E2029" s="27"/>
      <c r="F2029" s="27"/>
      <c r="G2029" s="27"/>
      <c r="H2029" s="27"/>
      <c r="I2029" s="27"/>
      <c r="J2029" s="27"/>
      <c r="K2029" s="27"/>
      <c r="L2029" s="37"/>
      <c r="M2029" s="27"/>
      <c r="N2029" s="27"/>
      <c r="O2029" s="34"/>
      <c r="P2029" s="27"/>
      <c r="Q2029" s="27"/>
      <c r="R2029" s="27"/>
      <c r="S2029" s="27"/>
      <c r="T2029" s="27"/>
      <c r="U2029" s="27"/>
      <c r="V2029" s="27"/>
      <c r="W2029" s="27"/>
      <c r="X2029" s="27"/>
      <c r="Y2029" s="27"/>
      <c r="Z2029" s="27"/>
      <c r="AA2029" s="27"/>
      <c r="AB2029" s="27"/>
      <c r="AC2029" s="27"/>
      <c r="AD2029" s="27"/>
      <c r="AE2029" s="27"/>
    </row>
    <row r="2030" spans="1:31" ht="14">
      <c r="A2030" s="27"/>
      <c r="B2030" s="27"/>
      <c r="C2030" s="27"/>
      <c r="D2030" s="27"/>
      <c r="E2030" s="27"/>
      <c r="F2030" s="27"/>
      <c r="G2030" s="27"/>
      <c r="H2030" s="27"/>
      <c r="I2030" s="27"/>
      <c r="J2030" s="27"/>
      <c r="K2030" s="27"/>
      <c r="L2030" s="37"/>
      <c r="M2030" s="27"/>
      <c r="N2030" s="27"/>
      <c r="O2030" s="34"/>
      <c r="P2030" s="27"/>
      <c r="Q2030" s="27"/>
      <c r="R2030" s="27"/>
      <c r="S2030" s="27"/>
      <c r="T2030" s="27"/>
      <c r="U2030" s="27"/>
      <c r="V2030" s="27"/>
      <c r="W2030" s="27"/>
      <c r="X2030" s="27"/>
      <c r="Y2030" s="27"/>
      <c r="Z2030" s="27"/>
      <c r="AA2030" s="27"/>
      <c r="AB2030" s="27"/>
      <c r="AC2030" s="27"/>
      <c r="AD2030" s="27"/>
      <c r="AE2030" s="27"/>
    </row>
    <row r="2031" spans="1:31" ht="14">
      <c r="A2031" s="27"/>
      <c r="B2031" s="27"/>
      <c r="C2031" s="27"/>
      <c r="D2031" s="27"/>
      <c r="E2031" s="27"/>
      <c r="F2031" s="27"/>
      <c r="G2031" s="27"/>
      <c r="H2031" s="27"/>
      <c r="I2031" s="27"/>
      <c r="J2031" s="27"/>
      <c r="K2031" s="27"/>
      <c r="L2031" s="37"/>
      <c r="M2031" s="27"/>
      <c r="N2031" s="27"/>
      <c r="O2031" s="34"/>
      <c r="P2031" s="27"/>
      <c r="Q2031" s="27"/>
      <c r="R2031" s="27"/>
      <c r="S2031" s="27"/>
      <c r="T2031" s="27"/>
      <c r="U2031" s="27"/>
      <c r="V2031" s="27"/>
      <c r="W2031" s="35"/>
      <c r="X2031" s="27"/>
      <c r="Y2031" s="27"/>
      <c r="Z2031" s="27"/>
      <c r="AA2031" s="27"/>
      <c r="AB2031" s="27"/>
      <c r="AC2031" s="27"/>
      <c r="AD2031" s="27"/>
      <c r="AE2031" s="27">
        <v>123265664</v>
      </c>
    </row>
    <row r="2032" spans="1:31" ht="14">
      <c r="A2032" s="27"/>
      <c r="B2032" s="27"/>
      <c r="C2032" s="27"/>
      <c r="D2032" s="27"/>
      <c r="E2032" s="27"/>
      <c r="F2032" s="27"/>
      <c r="G2032" s="27"/>
      <c r="H2032" s="27"/>
      <c r="I2032" s="27"/>
      <c r="J2032" s="27"/>
      <c r="K2032" s="27"/>
      <c r="L2032" s="37"/>
      <c r="M2032" s="27"/>
      <c r="N2032" s="27"/>
      <c r="O2032" s="34"/>
      <c r="P2032" s="27"/>
      <c r="Q2032" s="27"/>
      <c r="R2032" s="27"/>
      <c r="S2032" s="27"/>
      <c r="T2032" s="27"/>
      <c r="U2032" s="27"/>
      <c r="V2032" s="27"/>
      <c r="W2032" s="27"/>
      <c r="X2032" s="27"/>
      <c r="Y2032" s="27"/>
      <c r="Z2032" s="27"/>
      <c r="AA2032" s="27"/>
      <c r="AB2032" s="27"/>
      <c r="AC2032" s="27"/>
      <c r="AD2032" s="27"/>
      <c r="AE2032" s="27">
        <v>123238972</v>
      </c>
    </row>
    <row r="2033" spans="1:31" ht="14">
      <c r="A2033" s="27"/>
      <c r="B2033" s="27"/>
      <c r="C2033" s="27"/>
      <c r="D2033" s="27"/>
      <c r="E2033" s="27"/>
      <c r="F2033" s="27"/>
      <c r="G2033" s="27"/>
      <c r="H2033" s="27"/>
      <c r="I2033" s="27"/>
      <c r="J2033" s="27"/>
      <c r="K2033" s="27"/>
      <c r="L2033" s="37"/>
      <c r="M2033" s="27"/>
      <c r="N2033" s="27"/>
      <c r="O2033" s="34"/>
      <c r="P2033" s="27"/>
      <c r="Q2033" s="27"/>
      <c r="R2033" s="27"/>
      <c r="S2033" s="27"/>
      <c r="T2033" s="27"/>
      <c r="U2033" s="27"/>
      <c r="V2033" s="27"/>
      <c r="W2033" s="35"/>
      <c r="X2033" s="27"/>
      <c r="Y2033" s="27"/>
      <c r="Z2033" s="27"/>
      <c r="AA2033" s="27"/>
      <c r="AB2033" s="27"/>
      <c r="AC2033" s="27"/>
      <c r="AD2033" s="27"/>
      <c r="AE2033" s="27"/>
    </row>
    <row r="2034" spans="1:31" ht="14">
      <c r="A2034" s="27"/>
      <c r="B2034" s="27"/>
      <c r="C2034" s="27"/>
      <c r="D2034" s="27"/>
      <c r="E2034" s="27"/>
      <c r="F2034" s="27"/>
      <c r="G2034" s="27"/>
      <c r="H2034" s="27"/>
      <c r="I2034" s="27"/>
      <c r="J2034" s="27"/>
      <c r="K2034" s="27"/>
      <c r="L2034" s="37"/>
      <c r="M2034" s="27"/>
      <c r="N2034" s="27"/>
      <c r="O2034" s="34"/>
      <c r="P2034" s="27"/>
      <c r="Q2034" s="27"/>
      <c r="R2034" s="27"/>
      <c r="S2034" s="27"/>
      <c r="T2034" s="27"/>
      <c r="U2034" s="27"/>
      <c r="V2034" s="27"/>
      <c r="W2034" s="27"/>
      <c r="X2034" s="27"/>
      <c r="Y2034" s="27"/>
      <c r="Z2034" s="27"/>
      <c r="AA2034" s="27"/>
      <c r="AB2034" s="27"/>
      <c r="AC2034" s="27"/>
      <c r="AD2034" s="27"/>
      <c r="AE2034" s="27">
        <v>123241333</v>
      </c>
    </row>
    <row r="2035" spans="1:31" ht="14">
      <c r="A2035" s="27"/>
      <c r="B2035" s="27"/>
      <c r="C2035" s="27"/>
      <c r="D2035" s="27"/>
      <c r="E2035" s="27"/>
      <c r="F2035" s="27"/>
      <c r="G2035" s="27"/>
      <c r="H2035" s="27"/>
      <c r="I2035" s="27"/>
      <c r="J2035" s="27"/>
      <c r="K2035" s="27"/>
      <c r="L2035" s="37"/>
      <c r="M2035" s="27"/>
      <c r="N2035" s="27"/>
      <c r="O2035" s="34"/>
      <c r="P2035" s="27"/>
      <c r="Q2035" s="27"/>
      <c r="R2035" s="27"/>
      <c r="S2035" s="27"/>
      <c r="T2035" s="27"/>
      <c r="U2035" s="27"/>
      <c r="V2035" s="27"/>
      <c r="W2035" s="27"/>
      <c r="X2035" s="27"/>
      <c r="Y2035" s="27"/>
      <c r="Z2035" s="27"/>
      <c r="AA2035" s="27"/>
      <c r="AB2035" s="27"/>
      <c r="AC2035" s="27"/>
      <c r="AD2035" s="27"/>
      <c r="AE2035" s="27"/>
    </row>
    <row r="2036" spans="1:31" ht="14">
      <c r="A2036" s="27"/>
      <c r="B2036" s="27"/>
      <c r="C2036" s="27"/>
      <c r="D2036" s="27"/>
      <c r="E2036" s="27"/>
      <c r="F2036" s="27"/>
      <c r="G2036" s="27"/>
      <c r="H2036" s="27"/>
      <c r="I2036" s="27"/>
      <c r="J2036" s="27"/>
      <c r="K2036" s="27"/>
      <c r="L2036" s="37"/>
      <c r="M2036" s="27"/>
      <c r="N2036" s="27"/>
      <c r="O2036" s="34"/>
      <c r="P2036" s="27"/>
      <c r="Q2036" s="27"/>
      <c r="R2036" s="27"/>
      <c r="S2036" s="27"/>
      <c r="T2036" s="27"/>
      <c r="U2036" s="27"/>
      <c r="V2036" s="27"/>
      <c r="W2036" s="27"/>
      <c r="X2036" s="27"/>
      <c r="Y2036" s="27"/>
      <c r="Z2036" s="27"/>
      <c r="AA2036" s="27"/>
      <c r="AB2036" s="27"/>
      <c r="AC2036" s="27"/>
      <c r="AD2036" s="27"/>
      <c r="AE2036" s="27">
        <v>123263179</v>
      </c>
    </row>
    <row r="2037" spans="1:31" ht="14">
      <c r="A2037" s="27"/>
      <c r="B2037" s="27"/>
      <c r="C2037" s="27"/>
      <c r="D2037" s="27"/>
      <c r="E2037" s="27"/>
      <c r="F2037" s="27"/>
      <c r="G2037" s="27"/>
      <c r="H2037" s="27"/>
      <c r="I2037" s="27"/>
      <c r="J2037" s="27"/>
      <c r="K2037" s="27"/>
      <c r="L2037" s="37"/>
      <c r="M2037" s="27"/>
      <c r="N2037" s="27"/>
      <c r="O2037" s="34"/>
      <c r="P2037" s="27"/>
      <c r="Q2037" s="27"/>
      <c r="R2037" s="27"/>
      <c r="S2037" s="27"/>
      <c r="T2037" s="27"/>
      <c r="U2037" s="27"/>
      <c r="V2037" s="27"/>
      <c r="W2037" s="27"/>
      <c r="X2037" s="27"/>
      <c r="Y2037" s="27"/>
      <c r="Z2037" s="27"/>
      <c r="AA2037" s="27"/>
      <c r="AB2037" s="27"/>
      <c r="AC2037" s="27"/>
      <c r="AD2037" s="27"/>
      <c r="AE2037" s="27"/>
    </row>
    <row r="2038" spans="1:31" ht="14">
      <c r="A2038" s="27"/>
      <c r="B2038" s="27"/>
      <c r="C2038" s="27"/>
      <c r="D2038" s="27"/>
      <c r="E2038" s="27"/>
      <c r="F2038" s="27"/>
      <c r="G2038" s="27"/>
      <c r="H2038" s="27"/>
      <c r="I2038" s="27"/>
      <c r="J2038" s="27"/>
      <c r="K2038" s="27"/>
      <c r="L2038" s="37"/>
      <c r="M2038" s="27"/>
      <c r="N2038" s="27"/>
      <c r="O2038" s="34"/>
      <c r="P2038" s="27"/>
      <c r="Q2038" s="27"/>
      <c r="R2038" s="27"/>
      <c r="S2038" s="27"/>
      <c r="T2038" s="27"/>
      <c r="U2038" s="27"/>
      <c r="V2038" s="27"/>
      <c r="W2038" s="27"/>
      <c r="X2038" s="27"/>
      <c r="Y2038" s="27"/>
      <c r="Z2038" s="27"/>
      <c r="AA2038" s="27"/>
      <c r="AB2038" s="27"/>
      <c r="AC2038" s="27"/>
      <c r="AD2038" s="27"/>
      <c r="AE2038" s="27"/>
    </row>
    <row r="2039" spans="1:31" ht="14">
      <c r="A2039" s="27"/>
      <c r="B2039" s="27"/>
      <c r="C2039" s="27"/>
      <c r="D2039" s="27"/>
      <c r="E2039" s="27"/>
      <c r="F2039" s="27"/>
      <c r="G2039" s="27"/>
      <c r="H2039" s="27"/>
      <c r="I2039" s="27"/>
      <c r="J2039" s="27"/>
      <c r="K2039" s="27"/>
      <c r="L2039" s="37"/>
      <c r="M2039" s="27"/>
      <c r="N2039" s="27"/>
      <c r="O2039" s="34"/>
      <c r="P2039" s="27"/>
      <c r="Q2039" s="27"/>
      <c r="R2039" s="27"/>
      <c r="S2039" s="27"/>
      <c r="T2039" s="27"/>
      <c r="U2039" s="27"/>
      <c r="V2039" s="27"/>
      <c r="W2039" s="27"/>
      <c r="X2039" s="27"/>
      <c r="Y2039" s="27"/>
      <c r="Z2039" s="27"/>
      <c r="AA2039" s="27"/>
      <c r="AB2039" s="27"/>
      <c r="AC2039" s="27"/>
      <c r="AD2039" s="27"/>
      <c r="AE2039" s="27"/>
    </row>
    <row r="2040" spans="1:31" ht="14">
      <c r="A2040" s="27"/>
      <c r="B2040" s="27"/>
      <c r="C2040" s="27"/>
      <c r="D2040" s="27"/>
      <c r="E2040" s="27"/>
      <c r="F2040" s="27"/>
      <c r="G2040" s="27"/>
      <c r="H2040" s="27"/>
      <c r="I2040" s="27"/>
      <c r="J2040" s="27"/>
      <c r="K2040" s="27"/>
      <c r="L2040" s="37"/>
      <c r="M2040" s="27"/>
      <c r="N2040" s="27"/>
      <c r="O2040" s="34"/>
      <c r="P2040" s="27"/>
      <c r="Q2040" s="27"/>
      <c r="R2040" s="27"/>
      <c r="S2040" s="27"/>
      <c r="T2040" s="27"/>
      <c r="U2040" s="27"/>
      <c r="V2040" s="27"/>
      <c r="W2040" s="27"/>
      <c r="X2040" s="27"/>
      <c r="Y2040" s="27"/>
      <c r="Z2040" s="27"/>
      <c r="AA2040" s="27"/>
      <c r="AB2040" s="27"/>
      <c r="AC2040" s="27"/>
      <c r="AD2040" s="27"/>
      <c r="AE2040" s="27"/>
    </row>
    <row r="2041" spans="1:31" ht="14">
      <c r="A2041" s="27"/>
      <c r="B2041" s="27"/>
      <c r="C2041" s="27"/>
      <c r="D2041" s="27"/>
      <c r="E2041" s="27"/>
      <c r="F2041" s="27"/>
      <c r="G2041" s="27"/>
      <c r="H2041" s="27"/>
      <c r="I2041" s="27"/>
      <c r="J2041" s="27"/>
      <c r="K2041" s="27"/>
      <c r="L2041" s="37"/>
      <c r="M2041" s="27"/>
      <c r="N2041" s="27"/>
      <c r="O2041" s="34"/>
      <c r="P2041" s="27"/>
      <c r="Q2041" s="27"/>
      <c r="R2041" s="27"/>
      <c r="S2041" s="27"/>
      <c r="T2041" s="27"/>
      <c r="U2041" s="27"/>
      <c r="V2041" s="27"/>
      <c r="W2041" s="27"/>
      <c r="X2041" s="27"/>
      <c r="Y2041" s="27"/>
      <c r="Z2041" s="27"/>
      <c r="AA2041" s="27"/>
      <c r="AB2041" s="27"/>
      <c r="AC2041" s="27"/>
      <c r="AD2041" s="27"/>
      <c r="AE2041" s="27"/>
    </row>
    <row r="2042" spans="1:31" ht="14">
      <c r="A2042" s="27"/>
      <c r="B2042" s="27"/>
      <c r="C2042" s="27"/>
      <c r="D2042" s="27"/>
      <c r="E2042" s="27"/>
      <c r="F2042" s="27"/>
      <c r="G2042" s="27"/>
      <c r="H2042" s="27"/>
      <c r="I2042" s="27"/>
      <c r="J2042" s="27"/>
      <c r="K2042" s="27"/>
      <c r="L2042" s="37"/>
      <c r="M2042" s="27"/>
      <c r="N2042" s="27"/>
      <c r="O2042" s="34"/>
      <c r="P2042" s="27"/>
      <c r="Q2042" s="27"/>
      <c r="R2042" s="27"/>
      <c r="S2042" s="27"/>
      <c r="T2042" s="27"/>
      <c r="U2042" s="27"/>
      <c r="V2042" s="27"/>
      <c r="W2042" s="27"/>
      <c r="X2042" s="27"/>
      <c r="Y2042" s="27"/>
      <c r="Z2042" s="27"/>
      <c r="AA2042" s="27"/>
      <c r="AB2042" s="27"/>
      <c r="AC2042" s="27"/>
      <c r="AD2042" s="27"/>
      <c r="AE2042" s="27">
        <v>123258158</v>
      </c>
    </row>
    <row r="2043" spans="1:31" ht="14">
      <c r="A2043" s="27"/>
      <c r="B2043" s="27"/>
      <c r="C2043" s="27"/>
      <c r="D2043" s="27"/>
      <c r="E2043" s="27"/>
      <c r="F2043" s="27"/>
      <c r="G2043" s="27"/>
      <c r="H2043" s="27"/>
      <c r="I2043" s="27"/>
      <c r="J2043" s="27"/>
      <c r="K2043" s="27"/>
      <c r="L2043" s="37"/>
      <c r="M2043" s="27"/>
      <c r="N2043" s="27"/>
      <c r="O2043" s="34"/>
      <c r="P2043" s="27"/>
      <c r="Q2043" s="27"/>
      <c r="R2043" s="27"/>
      <c r="S2043" s="27"/>
      <c r="T2043" s="27"/>
      <c r="U2043" s="27"/>
      <c r="V2043" s="27"/>
      <c r="W2043" s="27"/>
      <c r="X2043" s="27"/>
      <c r="Y2043" s="27"/>
      <c r="Z2043" s="27"/>
      <c r="AA2043" s="27"/>
      <c r="AB2043" s="27"/>
      <c r="AC2043" s="27"/>
      <c r="AD2043" s="27"/>
      <c r="AE2043" s="27"/>
    </row>
    <row r="2044" spans="1:31" ht="14">
      <c r="A2044" s="27"/>
      <c r="B2044" s="27"/>
      <c r="C2044" s="27"/>
      <c r="D2044" s="27"/>
      <c r="E2044" s="27"/>
      <c r="F2044" s="27"/>
      <c r="G2044" s="27"/>
      <c r="H2044" s="27"/>
      <c r="I2044" s="27"/>
      <c r="J2044" s="27"/>
      <c r="K2044" s="27"/>
      <c r="L2044" s="37"/>
      <c r="M2044" s="27"/>
      <c r="N2044" s="27"/>
      <c r="O2044" s="34"/>
      <c r="P2044" s="27"/>
      <c r="Q2044" s="27"/>
      <c r="R2044" s="27"/>
      <c r="S2044" s="27"/>
      <c r="T2044" s="27"/>
      <c r="U2044" s="27"/>
      <c r="V2044" s="27"/>
      <c r="W2044" s="27"/>
      <c r="X2044" s="27"/>
      <c r="Y2044" s="27"/>
      <c r="Z2044" s="27"/>
      <c r="AA2044" s="27"/>
      <c r="AB2044" s="27"/>
      <c r="AC2044" s="27"/>
      <c r="AD2044" s="27"/>
      <c r="AE2044" s="27"/>
    </row>
    <row r="2045" spans="1:31" ht="14">
      <c r="A2045" s="27"/>
      <c r="B2045" s="27"/>
      <c r="C2045" s="27"/>
      <c r="D2045" s="27"/>
      <c r="E2045" s="27"/>
      <c r="F2045" s="27"/>
      <c r="G2045" s="27"/>
      <c r="H2045" s="27"/>
      <c r="I2045" s="27"/>
      <c r="J2045" s="27"/>
      <c r="K2045" s="27"/>
      <c r="L2045" s="37"/>
      <c r="M2045" s="27"/>
      <c r="N2045" s="27"/>
      <c r="O2045" s="34"/>
      <c r="P2045" s="27"/>
      <c r="Q2045" s="27"/>
      <c r="R2045" s="27"/>
      <c r="S2045" s="27"/>
      <c r="T2045" s="27"/>
      <c r="U2045" s="27"/>
      <c r="V2045" s="27"/>
      <c r="W2045" s="27"/>
      <c r="X2045" s="27"/>
      <c r="Y2045" s="27"/>
      <c r="Z2045" s="27"/>
      <c r="AA2045" s="27"/>
      <c r="AB2045" s="27"/>
      <c r="AC2045" s="27"/>
      <c r="AD2045" s="27"/>
      <c r="AE2045" s="27"/>
    </row>
    <row r="2046" spans="1:31" ht="14">
      <c r="A2046" s="27"/>
      <c r="B2046" s="27"/>
      <c r="C2046" s="27"/>
      <c r="D2046" s="27"/>
      <c r="E2046" s="27"/>
      <c r="F2046" s="27"/>
      <c r="G2046" s="27"/>
      <c r="H2046" s="27"/>
      <c r="I2046" s="27"/>
      <c r="J2046" s="27"/>
      <c r="K2046" s="27"/>
      <c r="L2046" s="37"/>
      <c r="M2046" s="27"/>
      <c r="N2046" s="27"/>
      <c r="O2046" s="34"/>
      <c r="P2046" s="27"/>
      <c r="Q2046" s="27"/>
      <c r="R2046" s="27"/>
      <c r="S2046" s="27"/>
      <c r="T2046" s="27"/>
      <c r="U2046" s="27"/>
      <c r="V2046" s="27"/>
      <c r="W2046" s="27"/>
      <c r="X2046" s="27"/>
      <c r="Y2046" s="27"/>
      <c r="Z2046" s="27"/>
      <c r="AA2046" s="27"/>
      <c r="AB2046" s="27"/>
      <c r="AC2046" s="27"/>
      <c r="AD2046" s="27"/>
      <c r="AE2046" s="27"/>
    </row>
    <row r="2047" spans="1:31" ht="14">
      <c r="A2047" s="27"/>
      <c r="B2047" s="27"/>
      <c r="C2047" s="27"/>
      <c r="D2047" s="27"/>
      <c r="E2047" s="27"/>
      <c r="F2047" s="27"/>
      <c r="G2047" s="27"/>
      <c r="H2047" s="27"/>
      <c r="I2047" s="27"/>
      <c r="J2047" s="27"/>
      <c r="K2047" s="27"/>
      <c r="L2047" s="37"/>
      <c r="M2047" s="27"/>
      <c r="N2047" s="27"/>
      <c r="O2047" s="34"/>
      <c r="P2047" s="27"/>
      <c r="Q2047" s="27"/>
      <c r="R2047" s="27"/>
      <c r="S2047" s="27"/>
      <c r="T2047" s="27"/>
      <c r="U2047" s="27"/>
      <c r="V2047" s="27"/>
      <c r="W2047" s="27"/>
      <c r="X2047" s="27"/>
      <c r="Y2047" s="27"/>
      <c r="Z2047" s="27"/>
      <c r="AA2047" s="27"/>
      <c r="AB2047" s="27"/>
      <c r="AC2047" s="27"/>
      <c r="AD2047" s="27"/>
      <c r="AE2047" s="27"/>
    </row>
    <row r="2048" spans="1:31" ht="14">
      <c r="A2048" s="27"/>
      <c r="B2048" s="27"/>
      <c r="C2048" s="27"/>
      <c r="D2048" s="27"/>
      <c r="E2048" s="27"/>
      <c r="F2048" s="27"/>
      <c r="G2048" s="27"/>
      <c r="H2048" s="27"/>
      <c r="I2048" s="27"/>
      <c r="J2048" s="27"/>
      <c r="K2048" s="27"/>
      <c r="L2048" s="37"/>
      <c r="M2048" s="27"/>
      <c r="N2048" s="27"/>
      <c r="O2048" s="34"/>
      <c r="P2048" s="27"/>
      <c r="Q2048" s="27"/>
      <c r="R2048" s="27"/>
      <c r="S2048" s="27"/>
      <c r="T2048" s="27"/>
      <c r="U2048" s="27"/>
      <c r="V2048" s="27"/>
      <c r="W2048" s="27"/>
      <c r="X2048" s="27"/>
      <c r="Y2048" s="27"/>
      <c r="Z2048" s="27"/>
      <c r="AA2048" s="27"/>
      <c r="AB2048" s="27"/>
      <c r="AC2048" s="27"/>
      <c r="AD2048" s="27"/>
      <c r="AE2048" s="27">
        <v>123250324</v>
      </c>
    </row>
    <row r="2049" spans="1:31" ht="14">
      <c r="A2049" s="27"/>
      <c r="B2049" s="27"/>
      <c r="C2049" s="27"/>
      <c r="D2049" s="27"/>
      <c r="E2049" s="27"/>
      <c r="F2049" s="27"/>
      <c r="G2049" s="27"/>
      <c r="H2049" s="27"/>
      <c r="I2049" s="27"/>
      <c r="J2049" s="27"/>
      <c r="K2049" s="27"/>
      <c r="L2049" s="37"/>
      <c r="M2049" s="27"/>
      <c r="N2049" s="27"/>
      <c r="O2049" s="34"/>
      <c r="P2049" s="27"/>
      <c r="Q2049" s="27"/>
      <c r="R2049" s="27"/>
      <c r="S2049" s="27"/>
      <c r="T2049" s="27"/>
      <c r="U2049" s="27"/>
      <c r="V2049" s="27"/>
      <c r="W2049" s="27"/>
      <c r="X2049" s="27"/>
      <c r="Y2049" s="27"/>
      <c r="Z2049" s="27"/>
      <c r="AA2049" s="27"/>
      <c r="AB2049" s="27"/>
      <c r="AC2049" s="27"/>
      <c r="AD2049" s="27"/>
      <c r="AE2049" s="27"/>
    </row>
    <row r="2050" spans="1:31" ht="14">
      <c r="A2050" s="27"/>
      <c r="B2050" s="27"/>
      <c r="C2050" s="27"/>
      <c r="D2050" s="27"/>
      <c r="E2050" s="27"/>
      <c r="F2050" s="27"/>
      <c r="G2050" s="27"/>
      <c r="H2050" s="27"/>
      <c r="I2050" s="27"/>
      <c r="J2050" s="27"/>
      <c r="K2050" s="27"/>
      <c r="L2050" s="37"/>
      <c r="M2050" s="27"/>
      <c r="N2050" s="27"/>
      <c r="O2050" s="34"/>
      <c r="P2050" s="27"/>
      <c r="Q2050" s="27"/>
      <c r="R2050" s="27"/>
      <c r="S2050" s="27"/>
      <c r="T2050" s="27"/>
      <c r="U2050" s="27"/>
      <c r="V2050" s="27"/>
      <c r="W2050" s="27"/>
      <c r="X2050" s="27"/>
      <c r="Y2050" s="27"/>
      <c r="Z2050" s="27"/>
      <c r="AA2050" s="27"/>
      <c r="AB2050" s="27"/>
      <c r="AC2050" s="27"/>
      <c r="AD2050" s="27"/>
      <c r="AE2050" s="27"/>
    </row>
    <row r="2051" spans="1:31" ht="14">
      <c r="A2051" s="27"/>
      <c r="B2051" s="27"/>
      <c r="C2051" s="27"/>
      <c r="D2051" s="27"/>
      <c r="E2051" s="27"/>
      <c r="F2051" s="27"/>
      <c r="G2051" s="27"/>
      <c r="H2051" s="27"/>
      <c r="I2051" s="27"/>
      <c r="J2051" s="27"/>
      <c r="K2051" s="27"/>
      <c r="L2051" s="37"/>
      <c r="M2051" s="27"/>
      <c r="N2051" s="27"/>
      <c r="O2051" s="34"/>
      <c r="P2051" s="27"/>
      <c r="Q2051" s="27"/>
      <c r="R2051" s="27"/>
      <c r="S2051" s="27"/>
      <c r="T2051" s="27"/>
      <c r="U2051" s="27"/>
      <c r="V2051" s="27"/>
      <c r="W2051" s="27"/>
      <c r="X2051" s="27"/>
      <c r="Y2051" s="27"/>
      <c r="Z2051" s="27"/>
      <c r="AA2051" s="27"/>
      <c r="AB2051" s="27"/>
      <c r="AC2051" s="27"/>
      <c r="AD2051" s="27"/>
      <c r="AE2051" s="27"/>
    </row>
    <row r="2052" spans="1:31" ht="14">
      <c r="A2052" s="27"/>
      <c r="B2052" s="27"/>
      <c r="C2052" s="27"/>
      <c r="D2052" s="27"/>
      <c r="E2052" s="27"/>
      <c r="F2052" s="27"/>
      <c r="G2052" s="27"/>
      <c r="H2052" s="27"/>
      <c r="I2052" s="27"/>
      <c r="J2052" s="27"/>
      <c r="K2052" s="27"/>
      <c r="L2052" s="37"/>
      <c r="M2052" s="27"/>
      <c r="N2052" s="27"/>
      <c r="O2052" s="34"/>
      <c r="P2052" s="27"/>
      <c r="Q2052" s="27"/>
      <c r="R2052" s="27"/>
      <c r="S2052" s="27"/>
      <c r="T2052" s="27"/>
      <c r="U2052" s="27"/>
      <c r="V2052" s="27"/>
      <c r="W2052" s="27"/>
      <c r="X2052" s="27"/>
      <c r="Y2052" s="27"/>
      <c r="Z2052" s="27"/>
      <c r="AA2052" s="27"/>
      <c r="AB2052" s="27"/>
      <c r="AC2052" s="27"/>
      <c r="AD2052" s="27"/>
      <c r="AE2052" s="27"/>
    </row>
    <row r="2053" spans="1:31" ht="14">
      <c r="A2053" s="27"/>
      <c r="B2053" s="27"/>
      <c r="C2053" s="27"/>
      <c r="D2053" s="27"/>
      <c r="E2053" s="27"/>
      <c r="F2053" s="27"/>
      <c r="G2053" s="27"/>
      <c r="H2053" s="27"/>
      <c r="I2053" s="27"/>
      <c r="J2053" s="27"/>
      <c r="K2053" s="27"/>
      <c r="L2053" s="37"/>
      <c r="M2053" s="27"/>
      <c r="N2053" s="27"/>
      <c r="O2053" s="34"/>
      <c r="P2053" s="27"/>
      <c r="Q2053" s="27"/>
      <c r="R2053" s="27"/>
      <c r="S2053" s="27"/>
      <c r="T2053" s="27"/>
      <c r="U2053" s="27"/>
      <c r="V2053" s="27"/>
      <c r="W2053" s="27"/>
      <c r="X2053" s="27"/>
      <c r="Y2053" s="27"/>
      <c r="Z2053" s="27"/>
      <c r="AA2053" s="27"/>
      <c r="AB2053" s="27"/>
      <c r="AC2053" s="27"/>
      <c r="AD2053" s="27"/>
      <c r="AE2053" s="27"/>
    </row>
    <row r="2054" spans="1:31" ht="14">
      <c r="A2054" s="27"/>
      <c r="B2054" s="27"/>
      <c r="C2054" s="27"/>
      <c r="D2054" s="27"/>
      <c r="E2054" s="27"/>
      <c r="F2054" s="27"/>
      <c r="G2054" s="27"/>
      <c r="H2054" s="27"/>
      <c r="I2054" s="27"/>
      <c r="J2054" s="27"/>
      <c r="K2054" s="27"/>
      <c r="L2054" s="37"/>
      <c r="M2054" s="27"/>
      <c r="N2054" s="27"/>
      <c r="O2054" s="34"/>
      <c r="P2054" s="27"/>
      <c r="Q2054" s="27"/>
      <c r="R2054" s="27"/>
      <c r="S2054" s="27"/>
      <c r="T2054" s="27"/>
      <c r="U2054" s="27"/>
      <c r="V2054" s="27"/>
      <c r="W2054" s="27"/>
      <c r="X2054" s="27"/>
      <c r="Y2054" s="27"/>
      <c r="Z2054" s="27"/>
      <c r="AA2054" s="27"/>
      <c r="AB2054" s="27"/>
      <c r="AC2054" s="27"/>
      <c r="AD2054" s="27"/>
      <c r="AE2054" s="27"/>
    </row>
    <row r="2055" spans="1:31" ht="14">
      <c r="A2055" s="27"/>
      <c r="B2055" s="27"/>
      <c r="C2055" s="27"/>
      <c r="D2055" s="27"/>
      <c r="E2055" s="27"/>
      <c r="F2055" s="27"/>
      <c r="G2055" s="27"/>
      <c r="H2055" s="27"/>
      <c r="I2055" s="27"/>
      <c r="J2055" s="27"/>
      <c r="K2055" s="27"/>
      <c r="L2055" s="37"/>
      <c r="M2055" s="27"/>
      <c r="N2055" s="27"/>
      <c r="O2055" s="34"/>
      <c r="P2055" s="27"/>
      <c r="Q2055" s="27"/>
      <c r="R2055" s="27"/>
      <c r="S2055" s="27"/>
      <c r="T2055" s="27"/>
      <c r="U2055" s="27"/>
      <c r="V2055" s="27"/>
      <c r="W2055" s="27"/>
      <c r="X2055" s="27"/>
      <c r="Y2055" s="27"/>
      <c r="Z2055" s="27"/>
      <c r="AA2055" s="27"/>
      <c r="AB2055" s="27"/>
      <c r="AC2055" s="27"/>
      <c r="AD2055" s="27"/>
      <c r="AE2055" s="27"/>
    </row>
    <row r="2056" spans="1:31" ht="14">
      <c r="A2056" s="27"/>
      <c r="B2056" s="27"/>
      <c r="C2056" s="27"/>
      <c r="D2056" s="27"/>
      <c r="E2056" s="27"/>
      <c r="F2056" s="27"/>
      <c r="G2056" s="27"/>
      <c r="H2056" s="27"/>
      <c r="I2056" s="27"/>
      <c r="J2056" s="27"/>
      <c r="K2056" s="27"/>
      <c r="L2056" s="37"/>
      <c r="M2056" s="27"/>
      <c r="N2056" s="27"/>
      <c r="O2056" s="34"/>
      <c r="P2056" s="27"/>
      <c r="Q2056" s="27"/>
      <c r="R2056" s="27"/>
      <c r="S2056" s="27"/>
      <c r="T2056" s="27"/>
      <c r="U2056" s="27"/>
      <c r="V2056" s="27"/>
      <c r="W2056" s="27"/>
      <c r="X2056" s="27"/>
      <c r="Y2056" s="27"/>
      <c r="Z2056" s="27"/>
      <c r="AA2056" s="27"/>
      <c r="AB2056" s="27"/>
      <c r="AC2056" s="27"/>
      <c r="AD2056" s="27"/>
      <c r="AE2056" s="27"/>
    </row>
    <row r="2057" spans="1:31" ht="14">
      <c r="A2057" s="27"/>
      <c r="B2057" s="27"/>
      <c r="C2057" s="27"/>
      <c r="D2057" s="27"/>
      <c r="E2057" s="27"/>
      <c r="F2057" s="27"/>
      <c r="G2057" s="27"/>
      <c r="H2057" s="27"/>
      <c r="I2057" s="27"/>
      <c r="J2057" s="27"/>
      <c r="K2057" s="27"/>
      <c r="L2057" s="37"/>
      <c r="M2057" s="27"/>
      <c r="N2057" s="27"/>
      <c r="O2057" s="34"/>
      <c r="P2057" s="27"/>
      <c r="Q2057" s="27"/>
      <c r="R2057" s="27"/>
      <c r="S2057" s="27"/>
      <c r="T2057" s="27"/>
      <c r="U2057" s="27"/>
      <c r="V2057" s="27"/>
      <c r="W2057" s="36"/>
      <c r="X2057" s="27"/>
      <c r="Y2057" s="27"/>
      <c r="Z2057" s="27"/>
      <c r="AA2057" s="27"/>
      <c r="AB2057" s="27"/>
      <c r="AC2057" s="27"/>
      <c r="AD2057" s="27"/>
      <c r="AE2057" s="27">
        <v>123258939</v>
      </c>
    </row>
    <row r="2058" spans="1:31" ht="14">
      <c r="A2058" s="27"/>
      <c r="B2058" s="27"/>
      <c r="C2058" s="27"/>
      <c r="D2058" s="27"/>
      <c r="E2058" s="27"/>
      <c r="F2058" s="27"/>
      <c r="G2058" s="27"/>
      <c r="H2058" s="27"/>
      <c r="I2058" s="27"/>
      <c r="J2058" s="27"/>
      <c r="K2058" s="27"/>
      <c r="L2058" s="37"/>
      <c r="M2058" s="27"/>
      <c r="N2058" s="27"/>
      <c r="O2058" s="34"/>
      <c r="P2058" s="27"/>
      <c r="Q2058" s="27"/>
      <c r="R2058" s="27"/>
      <c r="S2058" s="27"/>
      <c r="T2058" s="27"/>
      <c r="U2058" s="27"/>
      <c r="V2058" s="27"/>
      <c r="W2058" s="27"/>
      <c r="X2058" s="27"/>
      <c r="Y2058" s="27"/>
      <c r="Z2058" s="27"/>
      <c r="AA2058" s="27"/>
      <c r="AB2058" s="27"/>
      <c r="AC2058" s="27"/>
      <c r="AD2058" s="27"/>
      <c r="AE2058" s="27"/>
    </row>
    <row r="2059" spans="1:31" ht="14">
      <c r="A2059" s="27"/>
      <c r="B2059" s="27"/>
      <c r="C2059" s="27"/>
      <c r="D2059" s="27"/>
      <c r="E2059" s="27"/>
      <c r="F2059" s="27"/>
      <c r="G2059" s="27"/>
      <c r="H2059" s="27"/>
      <c r="I2059" s="27"/>
      <c r="J2059" s="27"/>
      <c r="K2059" s="27"/>
      <c r="L2059" s="37"/>
      <c r="M2059" s="27"/>
      <c r="N2059" s="27"/>
      <c r="O2059" s="34"/>
      <c r="P2059" s="27"/>
      <c r="Q2059" s="27"/>
      <c r="R2059" s="27"/>
      <c r="S2059" s="27"/>
      <c r="T2059" s="27"/>
      <c r="U2059" s="27"/>
      <c r="V2059" s="27"/>
      <c r="W2059" s="35"/>
      <c r="X2059" s="27"/>
      <c r="Y2059" s="27"/>
      <c r="Z2059" s="27"/>
      <c r="AA2059" s="27"/>
      <c r="AB2059" s="27"/>
      <c r="AC2059" s="27"/>
      <c r="AD2059" s="27"/>
      <c r="AE2059" s="27"/>
    </row>
    <row r="2060" spans="1:31" ht="14">
      <c r="A2060" s="27"/>
      <c r="B2060" s="27"/>
      <c r="C2060" s="27"/>
      <c r="D2060" s="27"/>
      <c r="E2060" s="27"/>
      <c r="F2060" s="27"/>
      <c r="G2060" s="27"/>
      <c r="H2060" s="27"/>
      <c r="I2060" s="27"/>
      <c r="J2060" s="27"/>
      <c r="K2060" s="27"/>
      <c r="L2060" s="37"/>
      <c r="M2060" s="27"/>
      <c r="N2060" s="27"/>
      <c r="O2060" s="34"/>
      <c r="P2060" s="27"/>
      <c r="Q2060" s="27"/>
      <c r="R2060" s="27"/>
      <c r="S2060" s="27"/>
      <c r="T2060" s="27"/>
      <c r="U2060" s="27"/>
      <c r="V2060" s="27"/>
      <c r="W2060" s="27"/>
      <c r="X2060" s="27"/>
      <c r="Y2060" s="27"/>
      <c r="Z2060" s="27"/>
      <c r="AA2060" s="27"/>
      <c r="AB2060" s="27"/>
      <c r="AC2060" s="27"/>
      <c r="AD2060" s="27"/>
      <c r="AE2060" s="27"/>
    </row>
    <row r="2061" spans="1:31" ht="14">
      <c r="A2061" s="27"/>
      <c r="B2061" s="27"/>
      <c r="C2061" s="27"/>
      <c r="D2061" s="27"/>
      <c r="E2061" s="27"/>
      <c r="F2061" s="27"/>
      <c r="G2061" s="27"/>
      <c r="H2061" s="27"/>
      <c r="I2061" s="27"/>
      <c r="J2061" s="27"/>
      <c r="K2061" s="27"/>
      <c r="L2061" s="37"/>
      <c r="M2061" s="27"/>
      <c r="N2061" s="27"/>
      <c r="O2061" s="34"/>
      <c r="P2061" s="27"/>
      <c r="Q2061" s="27"/>
      <c r="R2061" s="27"/>
      <c r="S2061" s="27"/>
      <c r="T2061" s="27"/>
      <c r="U2061" s="27"/>
      <c r="V2061" s="27"/>
      <c r="W2061" s="27"/>
      <c r="X2061" s="27"/>
      <c r="Y2061" s="27"/>
      <c r="Z2061" s="27"/>
      <c r="AA2061" s="27"/>
      <c r="AB2061" s="27"/>
      <c r="AC2061" s="27"/>
      <c r="AD2061" s="27"/>
      <c r="AE2061" s="27"/>
    </row>
    <row r="2062" spans="1:31" ht="14">
      <c r="A2062" s="27"/>
      <c r="B2062" s="27"/>
      <c r="C2062" s="27"/>
      <c r="D2062" s="27"/>
      <c r="E2062" s="27"/>
      <c r="F2062" s="27"/>
      <c r="G2062" s="27"/>
      <c r="H2062" s="27"/>
      <c r="I2062" s="27"/>
      <c r="J2062" s="27"/>
      <c r="K2062" s="27"/>
      <c r="L2062" s="37"/>
      <c r="M2062" s="27"/>
      <c r="N2062" s="27"/>
      <c r="O2062" s="34"/>
      <c r="P2062" s="27"/>
      <c r="Q2062" s="27"/>
      <c r="R2062" s="27"/>
      <c r="S2062" s="27"/>
      <c r="T2062" s="27"/>
      <c r="U2062" s="27"/>
      <c r="V2062" s="27"/>
      <c r="W2062" s="27"/>
      <c r="X2062" s="27"/>
      <c r="Y2062" s="27"/>
      <c r="Z2062" s="27"/>
      <c r="AA2062" s="27"/>
      <c r="AB2062" s="27"/>
      <c r="AC2062" s="27"/>
      <c r="AD2062" s="27"/>
      <c r="AE2062" s="27"/>
    </row>
    <row r="2063" spans="1:31" ht="14">
      <c r="A2063" s="27"/>
      <c r="B2063" s="27"/>
      <c r="C2063" s="27"/>
      <c r="D2063" s="27"/>
      <c r="E2063" s="27"/>
      <c r="F2063" s="27"/>
      <c r="G2063" s="27"/>
      <c r="H2063" s="27"/>
      <c r="I2063" s="27"/>
      <c r="J2063" s="27"/>
      <c r="K2063" s="27"/>
      <c r="L2063" s="37"/>
      <c r="M2063" s="27"/>
      <c r="N2063" s="27"/>
      <c r="O2063" s="34"/>
      <c r="P2063" s="27"/>
      <c r="Q2063" s="27"/>
      <c r="R2063" s="27"/>
      <c r="S2063" s="27"/>
      <c r="T2063" s="27"/>
      <c r="U2063" s="27"/>
      <c r="V2063" s="27"/>
      <c r="W2063" s="27"/>
      <c r="X2063" s="27"/>
      <c r="Y2063" s="27"/>
      <c r="Z2063" s="27"/>
      <c r="AA2063" s="27"/>
      <c r="AB2063" s="27"/>
      <c r="AC2063" s="27"/>
      <c r="AD2063" s="27"/>
      <c r="AE2063" s="27"/>
    </row>
    <row r="2064" spans="1:31" ht="14">
      <c r="A2064" s="27"/>
      <c r="B2064" s="27"/>
      <c r="C2064" s="27"/>
      <c r="D2064" s="27"/>
      <c r="E2064" s="27"/>
      <c r="F2064" s="27"/>
      <c r="G2064" s="27"/>
      <c r="H2064" s="27"/>
      <c r="I2064" s="27"/>
      <c r="J2064" s="27"/>
      <c r="K2064" s="27"/>
      <c r="L2064" s="37"/>
      <c r="M2064" s="27"/>
      <c r="N2064" s="27"/>
      <c r="O2064" s="34"/>
      <c r="P2064" s="27"/>
      <c r="Q2064" s="27"/>
      <c r="R2064" s="27"/>
      <c r="S2064" s="27"/>
      <c r="T2064" s="27"/>
      <c r="U2064" s="27"/>
      <c r="V2064" s="27"/>
      <c r="W2064" s="27"/>
      <c r="X2064" s="27"/>
      <c r="Y2064" s="27"/>
      <c r="Z2064" s="27"/>
      <c r="AA2064" s="27"/>
      <c r="AB2064" s="27"/>
      <c r="AC2064" s="27"/>
      <c r="AD2064" s="27"/>
      <c r="AE2064" s="27"/>
    </row>
    <row r="2065" spans="1:31" ht="14">
      <c r="A2065" s="27"/>
      <c r="B2065" s="27"/>
      <c r="C2065" s="27"/>
      <c r="D2065" s="27"/>
      <c r="E2065" s="27"/>
      <c r="F2065" s="27"/>
      <c r="G2065" s="27"/>
      <c r="H2065" s="27"/>
      <c r="I2065" s="27"/>
      <c r="J2065" s="27"/>
      <c r="K2065" s="27"/>
      <c r="L2065" s="37"/>
      <c r="M2065" s="27"/>
      <c r="N2065" s="27"/>
      <c r="O2065" s="34"/>
      <c r="P2065" s="27"/>
      <c r="Q2065" s="27"/>
      <c r="R2065" s="27"/>
      <c r="S2065" s="27"/>
      <c r="T2065" s="27"/>
      <c r="U2065" s="27"/>
      <c r="V2065" s="27"/>
      <c r="W2065" s="27"/>
      <c r="X2065" s="27"/>
      <c r="Y2065" s="27"/>
      <c r="Z2065" s="27"/>
      <c r="AA2065" s="27"/>
      <c r="AB2065" s="27"/>
      <c r="AC2065" s="27"/>
      <c r="AD2065" s="27"/>
      <c r="AE2065" s="27"/>
    </row>
    <row r="2066" spans="1:31" ht="14">
      <c r="A2066" s="27"/>
      <c r="B2066" s="27"/>
      <c r="C2066" s="27"/>
      <c r="D2066" s="27"/>
      <c r="E2066" s="27"/>
      <c r="F2066" s="27"/>
      <c r="G2066" s="27"/>
      <c r="H2066" s="27"/>
      <c r="I2066" s="27"/>
      <c r="J2066" s="27"/>
      <c r="K2066" s="27"/>
      <c r="L2066" s="37"/>
      <c r="M2066" s="27"/>
      <c r="N2066" s="27"/>
      <c r="O2066" s="34"/>
      <c r="P2066" s="27"/>
      <c r="Q2066" s="27"/>
      <c r="R2066" s="27"/>
      <c r="S2066" s="27"/>
      <c r="T2066" s="27"/>
      <c r="U2066" s="27"/>
      <c r="V2066" s="27"/>
      <c r="W2066" s="27"/>
      <c r="X2066" s="27"/>
      <c r="Y2066" s="27"/>
      <c r="Z2066" s="27"/>
      <c r="AA2066" s="27"/>
      <c r="AB2066" s="27"/>
      <c r="AC2066" s="27"/>
      <c r="AD2066" s="27"/>
      <c r="AE2066" s="27"/>
    </row>
    <row r="2067" spans="1:31" ht="14">
      <c r="A2067" s="27"/>
      <c r="B2067" s="27"/>
      <c r="C2067" s="27"/>
      <c r="D2067" s="27"/>
      <c r="E2067" s="27"/>
      <c r="F2067" s="27"/>
      <c r="G2067" s="27"/>
      <c r="H2067" s="27"/>
      <c r="I2067" s="27"/>
      <c r="J2067" s="27"/>
      <c r="K2067" s="27"/>
      <c r="L2067" s="37"/>
      <c r="M2067" s="27"/>
      <c r="N2067" s="27"/>
      <c r="O2067" s="34"/>
      <c r="P2067" s="27"/>
      <c r="Q2067" s="27"/>
      <c r="R2067" s="27"/>
      <c r="S2067" s="27"/>
      <c r="T2067" s="27"/>
      <c r="U2067" s="27"/>
      <c r="V2067" s="27"/>
      <c r="W2067" s="27"/>
      <c r="X2067" s="27"/>
      <c r="Y2067" s="27"/>
      <c r="Z2067" s="27"/>
      <c r="AA2067" s="27"/>
      <c r="AB2067" s="27"/>
      <c r="AC2067" s="27"/>
      <c r="AD2067" s="27"/>
      <c r="AE2067" s="27"/>
    </row>
    <row r="2068" spans="1:31" ht="14">
      <c r="A2068" s="27"/>
      <c r="B2068" s="27"/>
      <c r="C2068" s="27"/>
      <c r="D2068" s="27"/>
      <c r="E2068" s="27"/>
      <c r="F2068" s="27"/>
      <c r="G2068" s="27"/>
      <c r="H2068" s="27"/>
      <c r="I2068" s="27"/>
      <c r="J2068" s="27"/>
      <c r="K2068" s="27"/>
      <c r="L2068" s="37"/>
      <c r="M2068" s="27"/>
      <c r="N2068" s="27"/>
      <c r="O2068" s="34"/>
      <c r="P2068" s="27"/>
      <c r="Q2068" s="27"/>
      <c r="R2068" s="27"/>
      <c r="S2068" s="27"/>
      <c r="T2068" s="27"/>
      <c r="U2068" s="27"/>
      <c r="V2068" s="27"/>
      <c r="W2068" s="27"/>
      <c r="X2068" s="27"/>
      <c r="Y2068" s="27"/>
      <c r="Z2068" s="27"/>
      <c r="AA2068" s="27"/>
      <c r="AB2068" s="27"/>
      <c r="AC2068" s="27"/>
      <c r="AD2068" s="27"/>
      <c r="AE2068" s="27"/>
    </row>
    <row r="2069" spans="1:31" ht="14">
      <c r="A2069" s="27"/>
      <c r="B2069" s="27"/>
      <c r="C2069" s="27"/>
      <c r="D2069" s="27"/>
      <c r="E2069" s="27"/>
      <c r="F2069" s="27"/>
      <c r="G2069" s="27"/>
      <c r="H2069" s="27"/>
      <c r="I2069" s="27"/>
      <c r="J2069" s="27"/>
      <c r="K2069" s="27"/>
      <c r="L2069" s="37"/>
      <c r="M2069" s="27"/>
      <c r="N2069" s="27"/>
      <c r="O2069" s="34"/>
      <c r="P2069" s="27"/>
      <c r="Q2069" s="27"/>
      <c r="R2069" s="27"/>
      <c r="S2069" s="27"/>
      <c r="T2069" s="27"/>
      <c r="U2069" s="27"/>
      <c r="V2069" s="27"/>
      <c r="W2069" s="27"/>
      <c r="X2069" s="27"/>
      <c r="Y2069" s="27"/>
      <c r="Z2069" s="27"/>
      <c r="AA2069" s="27"/>
      <c r="AB2069" s="27"/>
      <c r="AC2069" s="27"/>
      <c r="AD2069" s="27">
        <v>124075405</v>
      </c>
      <c r="AE2069" s="27"/>
    </row>
    <row r="2070" spans="1:31" ht="14">
      <c r="A2070" s="27"/>
      <c r="B2070" s="27"/>
      <c r="C2070" s="27"/>
      <c r="D2070" s="27"/>
      <c r="E2070" s="27"/>
      <c r="F2070" s="27"/>
      <c r="G2070" s="27"/>
      <c r="H2070" s="27"/>
      <c r="I2070" s="27"/>
      <c r="J2070" s="27"/>
      <c r="K2070" s="27"/>
      <c r="L2070" s="37"/>
      <c r="M2070" s="27"/>
      <c r="N2070" s="27"/>
      <c r="O2070" s="34"/>
      <c r="P2070" s="27"/>
      <c r="Q2070" s="27"/>
      <c r="R2070" s="27"/>
      <c r="S2070" s="27"/>
      <c r="T2070" s="27"/>
      <c r="U2070" s="27"/>
      <c r="V2070" s="27"/>
      <c r="W2070" s="27"/>
      <c r="X2070" s="27"/>
      <c r="Y2070" s="27"/>
      <c r="Z2070" s="27"/>
      <c r="AA2070" s="27"/>
      <c r="AB2070" s="27"/>
      <c r="AC2070" s="27"/>
      <c r="AD2070" s="27"/>
      <c r="AE2070" s="27"/>
    </row>
    <row r="2071" spans="1:31" ht="14">
      <c r="A2071" s="27"/>
      <c r="B2071" s="27"/>
      <c r="C2071" s="27"/>
      <c r="D2071" s="27"/>
      <c r="E2071" s="27"/>
      <c r="F2071" s="27"/>
      <c r="G2071" s="27"/>
      <c r="H2071" s="27"/>
      <c r="I2071" s="27"/>
      <c r="J2071" s="27"/>
      <c r="K2071" s="27"/>
      <c r="L2071" s="37"/>
      <c r="M2071" s="27"/>
      <c r="N2071" s="27"/>
      <c r="O2071" s="34"/>
      <c r="P2071" s="27"/>
      <c r="Q2071" s="27"/>
      <c r="R2071" s="27"/>
      <c r="S2071" s="27"/>
      <c r="T2071" s="27"/>
      <c r="U2071" s="27"/>
      <c r="V2071" s="27"/>
      <c r="W2071" s="27"/>
      <c r="X2071" s="27"/>
      <c r="Y2071" s="27"/>
      <c r="Z2071" s="27"/>
      <c r="AA2071" s="27"/>
      <c r="AB2071" s="27"/>
      <c r="AC2071" s="27"/>
      <c r="AD2071" s="27"/>
      <c r="AE2071" s="27"/>
    </row>
    <row r="2072" spans="1:31" ht="14">
      <c r="A2072" s="27"/>
      <c r="B2072" s="27"/>
      <c r="C2072" s="27"/>
      <c r="D2072" s="27"/>
      <c r="E2072" s="27"/>
      <c r="F2072" s="27"/>
      <c r="G2072" s="27"/>
      <c r="H2072" s="27"/>
      <c r="I2072" s="27"/>
      <c r="J2072" s="27"/>
      <c r="K2072" s="27"/>
      <c r="L2072" s="37"/>
      <c r="M2072" s="27"/>
      <c r="N2072" s="27"/>
      <c r="O2072" s="34"/>
      <c r="P2072" s="27"/>
      <c r="Q2072" s="27"/>
      <c r="R2072" s="27"/>
      <c r="S2072" s="27"/>
      <c r="T2072" s="27"/>
      <c r="U2072" s="27"/>
      <c r="V2072" s="27"/>
      <c r="W2072" s="27"/>
      <c r="X2072" s="27"/>
      <c r="Y2072" s="27"/>
      <c r="Z2072" s="27"/>
      <c r="AA2072" s="27"/>
      <c r="AB2072" s="27"/>
      <c r="AC2072" s="27"/>
      <c r="AD2072" s="27"/>
      <c r="AE2072" s="27"/>
    </row>
    <row r="2073" spans="1:31" ht="14">
      <c r="A2073" s="27"/>
      <c r="B2073" s="27"/>
      <c r="C2073" s="27"/>
      <c r="D2073" s="27"/>
      <c r="E2073" s="27"/>
      <c r="F2073" s="27"/>
      <c r="G2073" s="27"/>
      <c r="H2073" s="27"/>
      <c r="I2073" s="27"/>
      <c r="J2073" s="27"/>
      <c r="K2073" s="27"/>
      <c r="L2073" s="37"/>
      <c r="M2073" s="27"/>
      <c r="N2073" s="27"/>
      <c r="O2073" s="34"/>
      <c r="P2073" s="27"/>
      <c r="Q2073" s="27"/>
      <c r="R2073" s="27"/>
      <c r="S2073" s="27"/>
      <c r="T2073" s="27"/>
      <c r="U2073" s="27"/>
      <c r="V2073" s="27"/>
      <c r="W2073" s="27"/>
      <c r="X2073" s="27"/>
      <c r="Y2073" s="27"/>
      <c r="Z2073" s="27"/>
      <c r="AA2073" s="27"/>
      <c r="AB2073" s="27"/>
      <c r="AC2073" s="27"/>
      <c r="AD2073" s="27"/>
      <c r="AE2073" s="27"/>
    </row>
    <row r="2074" spans="1:31" ht="14">
      <c r="A2074" s="27"/>
      <c r="B2074" s="27"/>
      <c r="C2074" s="27"/>
      <c r="D2074" s="27"/>
      <c r="E2074" s="27"/>
      <c r="F2074" s="27"/>
      <c r="G2074" s="27"/>
      <c r="H2074" s="27"/>
      <c r="I2074" s="27"/>
      <c r="J2074" s="27"/>
      <c r="K2074" s="27"/>
      <c r="L2074" s="37"/>
      <c r="M2074" s="27"/>
      <c r="N2074" s="27"/>
      <c r="O2074" s="34"/>
      <c r="P2074" s="27"/>
      <c r="Q2074" s="27"/>
      <c r="R2074" s="27"/>
      <c r="S2074" s="27"/>
      <c r="T2074" s="27"/>
      <c r="U2074" s="27"/>
      <c r="V2074" s="27"/>
      <c r="W2074" s="27"/>
      <c r="X2074" s="27"/>
      <c r="Y2074" s="27"/>
      <c r="Z2074" s="27"/>
      <c r="AA2074" s="27"/>
      <c r="AB2074" s="27"/>
      <c r="AC2074" s="27"/>
      <c r="AD2074" s="27"/>
      <c r="AE2074" s="27"/>
    </row>
    <row r="2075" spans="1:31" ht="14">
      <c r="A2075" s="27"/>
      <c r="B2075" s="27"/>
      <c r="C2075" s="27"/>
      <c r="D2075" s="27"/>
      <c r="E2075" s="27"/>
      <c r="F2075" s="27"/>
      <c r="G2075" s="27"/>
      <c r="H2075" s="27"/>
      <c r="I2075" s="27"/>
      <c r="J2075" s="27"/>
      <c r="K2075" s="27"/>
      <c r="L2075" s="37"/>
      <c r="M2075" s="27"/>
      <c r="N2075" s="27"/>
      <c r="O2075" s="34"/>
      <c r="P2075" s="27"/>
      <c r="Q2075" s="27"/>
      <c r="R2075" s="27"/>
      <c r="S2075" s="27"/>
      <c r="T2075" s="27"/>
      <c r="U2075" s="27"/>
      <c r="V2075" s="27"/>
      <c r="W2075" s="27"/>
      <c r="X2075" s="27"/>
      <c r="Y2075" s="27"/>
      <c r="Z2075" s="27"/>
      <c r="AA2075" s="27"/>
      <c r="AB2075" s="27"/>
      <c r="AC2075" s="27"/>
      <c r="AD2075" s="27"/>
      <c r="AE2075" s="27">
        <v>123266300</v>
      </c>
    </row>
    <row r="2076" spans="1:31" ht="14">
      <c r="A2076" s="27"/>
      <c r="B2076" s="27"/>
      <c r="C2076" s="27"/>
      <c r="D2076" s="27"/>
      <c r="E2076" s="27"/>
      <c r="F2076" s="27"/>
      <c r="G2076" s="27"/>
      <c r="H2076" s="27"/>
      <c r="I2076" s="27"/>
      <c r="J2076" s="27"/>
      <c r="K2076" s="27"/>
      <c r="L2076" s="37"/>
      <c r="M2076" s="27"/>
      <c r="N2076" s="27"/>
      <c r="O2076" s="34"/>
      <c r="P2076" s="27"/>
      <c r="Q2076" s="27"/>
      <c r="R2076" s="27"/>
      <c r="S2076" s="27"/>
      <c r="T2076" s="27"/>
      <c r="U2076" s="27"/>
      <c r="V2076" s="27"/>
      <c r="W2076" s="27"/>
      <c r="X2076" s="27"/>
      <c r="Y2076" s="27"/>
      <c r="Z2076" s="27"/>
      <c r="AA2076" s="27"/>
      <c r="AB2076" s="27"/>
      <c r="AC2076" s="27"/>
      <c r="AD2076" s="27"/>
      <c r="AE2076" s="27">
        <v>124000394</v>
      </c>
    </row>
    <row r="2077" spans="1:31" ht="14">
      <c r="A2077" s="27"/>
      <c r="B2077" s="27"/>
      <c r="C2077" s="27"/>
      <c r="D2077" s="27"/>
      <c r="E2077" s="27"/>
      <c r="F2077" s="27"/>
      <c r="G2077" s="27"/>
      <c r="H2077" s="27"/>
      <c r="I2077" s="27"/>
      <c r="J2077" s="27"/>
      <c r="K2077" s="27"/>
      <c r="L2077" s="37"/>
      <c r="M2077" s="27"/>
      <c r="N2077" s="27"/>
      <c r="O2077" s="34"/>
      <c r="P2077" s="27"/>
      <c r="Q2077" s="27"/>
      <c r="R2077" s="27"/>
      <c r="S2077" s="27"/>
      <c r="T2077" s="27"/>
      <c r="U2077" s="27"/>
      <c r="V2077" s="27"/>
      <c r="W2077" s="27"/>
      <c r="X2077" s="27"/>
      <c r="Y2077" s="27"/>
      <c r="Z2077" s="27"/>
      <c r="AA2077" s="27"/>
      <c r="AB2077" s="27"/>
      <c r="AC2077" s="27"/>
      <c r="AD2077" s="27"/>
      <c r="AE2077" s="27"/>
    </row>
    <row r="2078" spans="1:31" ht="14">
      <c r="A2078" s="27"/>
      <c r="B2078" s="27"/>
      <c r="C2078" s="27"/>
      <c r="D2078" s="27"/>
      <c r="E2078" s="27"/>
      <c r="F2078" s="27"/>
      <c r="G2078" s="27"/>
      <c r="H2078" s="27"/>
      <c r="I2078" s="27"/>
      <c r="J2078" s="27"/>
      <c r="K2078" s="27"/>
      <c r="L2078" s="37"/>
      <c r="M2078" s="27"/>
      <c r="N2078" s="27"/>
      <c r="O2078" s="34"/>
      <c r="P2078" s="27"/>
      <c r="Q2078" s="27"/>
      <c r="R2078" s="27"/>
      <c r="S2078" s="27"/>
      <c r="T2078" s="27"/>
      <c r="U2078" s="27"/>
      <c r="V2078" s="27"/>
      <c r="W2078" s="27"/>
      <c r="X2078" s="27"/>
      <c r="Y2078" s="27"/>
      <c r="Z2078" s="27"/>
      <c r="AA2078" s="27"/>
      <c r="AB2078" s="27"/>
      <c r="AC2078" s="27"/>
      <c r="AD2078" s="27"/>
      <c r="AE2078" s="27"/>
    </row>
    <row r="2079" spans="1:31" ht="14">
      <c r="A2079" s="27"/>
      <c r="B2079" s="27"/>
      <c r="C2079" s="27"/>
      <c r="D2079" s="27"/>
      <c r="E2079" s="27"/>
      <c r="F2079" s="27"/>
      <c r="G2079" s="27"/>
      <c r="H2079" s="27"/>
      <c r="I2079" s="27"/>
      <c r="J2079" s="27"/>
      <c r="K2079" s="27"/>
      <c r="L2079" s="37"/>
      <c r="M2079" s="27"/>
      <c r="N2079" s="27"/>
      <c r="O2079" s="34"/>
      <c r="P2079" s="27"/>
      <c r="Q2079" s="27"/>
      <c r="R2079" s="27"/>
      <c r="S2079" s="27"/>
      <c r="T2079" s="27"/>
      <c r="U2079" s="27"/>
      <c r="V2079" s="27"/>
      <c r="W2079" s="35"/>
      <c r="X2079" s="27"/>
      <c r="Y2079" s="27"/>
      <c r="Z2079" s="27"/>
      <c r="AA2079" s="27"/>
      <c r="AB2079" s="27"/>
      <c r="AC2079" s="27"/>
      <c r="AD2079" s="27"/>
      <c r="AE2079" s="27"/>
    </row>
    <row r="2080" spans="1:31" ht="14">
      <c r="A2080" s="27"/>
      <c r="B2080" s="27"/>
      <c r="C2080" s="27"/>
      <c r="D2080" s="27"/>
      <c r="E2080" s="27"/>
      <c r="F2080" s="27"/>
      <c r="G2080" s="27"/>
      <c r="H2080" s="27"/>
      <c r="I2080" s="27"/>
      <c r="J2080" s="27"/>
      <c r="K2080" s="27"/>
      <c r="L2080" s="37"/>
      <c r="M2080" s="27"/>
      <c r="N2080" s="27"/>
      <c r="O2080" s="34"/>
      <c r="P2080" s="27"/>
      <c r="Q2080" s="27"/>
      <c r="R2080" s="27"/>
      <c r="S2080" s="27"/>
      <c r="T2080" s="27"/>
      <c r="U2080" s="27"/>
      <c r="V2080" s="27"/>
      <c r="W2080" s="35"/>
      <c r="X2080" s="27"/>
      <c r="Y2080" s="27"/>
      <c r="Z2080" s="27"/>
      <c r="AA2080" s="27"/>
      <c r="AB2080" s="27"/>
      <c r="AC2080" s="27"/>
      <c r="AD2080" s="27"/>
      <c r="AE2080" s="27"/>
    </row>
    <row r="2081" spans="1:31" ht="14">
      <c r="A2081" s="27"/>
      <c r="B2081" s="27"/>
      <c r="C2081" s="27"/>
      <c r="D2081" s="27"/>
      <c r="E2081" s="27"/>
      <c r="F2081" s="27"/>
      <c r="G2081" s="27"/>
      <c r="H2081" s="27"/>
      <c r="I2081" s="27"/>
      <c r="J2081" s="27"/>
      <c r="K2081" s="27"/>
      <c r="L2081" s="37"/>
      <c r="M2081" s="27"/>
      <c r="N2081" s="27"/>
      <c r="O2081" s="34"/>
      <c r="P2081" s="27"/>
      <c r="Q2081" s="27"/>
      <c r="R2081" s="27"/>
      <c r="S2081" s="27"/>
      <c r="T2081" s="27"/>
      <c r="U2081" s="27"/>
      <c r="V2081" s="27"/>
      <c r="W2081" s="27"/>
      <c r="X2081" s="27"/>
      <c r="Y2081" s="27"/>
      <c r="Z2081" s="27"/>
      <c r="AA2081" s="27"/>
      <c r="AB2081" s="27"/>
      <c r="AC2081" s="27"/>
      <c r="AD2081" s="27"/>
      <c r="AE2081" s="27"/>
    </row>
    <row r="2082" spans="1:31" ht="14">
      <c r="A2082" s="27"/>
      <c r="B2082" s="27"/>
      <c r="C2082" s="27"/>
      <c r="D2082" s="27"/>
      <c r="E2082" s="27"/>
      <c r="F2082" s="27"/>
      <c r="G2082" s="27"/>
      <c r="H2082" s="27"/>
      <c r="I2082" s="27"/>
      <c r="J2082" s="27"/>
      <c r="K2082" s="27"/>
      <c r="L2082" s="37"/>
      <c r="M2082" s="27"/>
      <c r="N2082" s="27"/>
      <c r="O2082" s="34"/>
      <c r="P2082" s="27"/>
      <c r="Q2082" s="27"/>
      <c r="R2082" s="27"/>
      <c r="S2082" s="27"/>
      <c r="T2082" s="27"/>
      <c r="U2082" s="27"/>
      <c r="V2082" s="27"/>
      <c r="W2082" s="27"/>
      <c r="X2082" s="27"/>
      <c r="Y2082" s="27"/>
      <c r="Z2082" s="27"/>
      <c r="AA2082" s="27"/>
      <c r="AB2082" s="27"/>
      <c r="AC2082" s="27"/>
      <c r="AD2082" s="27"/>
      <c r="AE2082" s="27">
        <v>123263994</v>
      </c>
    </row>
    <row r="2083" spans="1:31" ht="14">
      <c r="A2083" s="27"/>
      <c r="B2083" s="27"/>
      <c r="C2083" s="27"/>
      <c r="D2083" s="27"/>
      <c r="E2083" s="27"/>
      <c r="F2083" s="27"/>
      <c r="G2083" s="27"/>
      <c r="H2083" s="27"/>
      <c r="I2083" s="27"/>
      <c r="J2083" s="27"/>
      <c r="K2083" s="27"/>
      <c r="L2083" s="37"/>
      <c r="M2083" s="27"/>
      <c r="N2083" s="27"/>
      <c r="O2083" s="34"/>
      <c r="P2083" s="27"/>
      <c r="Q2083" s="27"/>
      <c r="R2083" s="27"/>
      <c r="S2083" s="27"/>
      <c r="T2083" s="27"/>
      <c r="U2083" s="27"/>
      <c r="V2083" s="27"/>
      <c r="W2083" s="27"/>
      <c r="X2083" s="27"/>
      <c r="Y2083" s="27"/>
      <c r="Z2083" s="27"/>
      <c r="AA2083" s="27"/>
      <c r="AB2083" s="27"/>
      <c r="AC2083" s="27"/>
      <c r="AD2083" s="27"/>
      <c r="AE2083" s="27"/>
    </row>
    <row r="2084" spans="1:31" ht="14">
      <c r="A2084" s="27"/>
      <c r="B2084" s="27"/>
      <c r="C2084" s="27"/>
      <c r="D2084" s="27"/>
      <c r="E2084" s="27"/>
      <c r="F2084" s="27"/>
      <c r="G2084" s="27"/>
      <c r="H2084" s="27"/>
      <c r="I2084" s="27"/>
      <c r="J2084" s="27"/>
      <c r="K2084" s="27"/>
      <c r="L2084" s="37"/>
      <c r="M2084" s="27"/>
      <c r="N2084" s="27"/>
      <c r="O2084" s="34"/>
      <c r="P2084" s="27"/>
      <c r="Q2084" s="27"/>
      <c r="R2084" s="27"/>
      <c r="S2084" s="27"/>
      <c r="T2084" s="27"/>
      <c r="U2084" s="27"/>
      <c r="V2084" s="27"/>
      <c r="W2084" s="27"/>
      <c r="X2084" s="27"/>
      <c r="Y2084" s="27"/>
      <c r="Z2084" s="27"/>
      <c r="AA2084" s="27"/>
      <c r="AB2084" s="27"/>
      <c r="AC2084" s="27"/>
      <c r="AD2084" s="27"/>
      <c r="AE2084" s="27"/>
    </row>
    <row r="2085" spans="1:31" ht="14">
      <c r="A2085" s="27"/>
      <c r="B2085" s="27"/>
      <c r="C2085" s="27"/>
      <c r="D2085" s="27"/>
      <c r="E2085" s="27"/>
      <c r="F2085" s="27"/>
      <c r="G2085" s="27"/>
      <c r="H2085" s="27"/>
      <c r="I2085" s="27"/>
      <c r="J2085" s="27"/>
      <c r="K2085" s="27"/>
      <c r="L2085" s="37"/>
      <c r="M2085" s="27"/>
      <c r="N2085" s="27"/>
      <c r="O2085" s="34"/>
      <c r="P2085" s="27"/>
      <c r="Q2085" s="27"/>
      <c r="R2085" s="27"/>
      <c r="S2085" s="27"/>
      <c r="T2085" s="27"/>
      <c r="U2085" s="27"/>
      <c r="V2085" s="27"/>
      <c r="W2085" s="27"/>
      <c r="X2085" s="27"/>
      <c r="Y2085" s="27"/>
      <c r="Z2085" s="27"/>
      <c r="AA2085" s="27"/>
      <c r="AB2085" s="27"/>
      <c r="AC2085" s="27"/>
      <c r="AD2085" s="27"/>
      <c r="AE2085" s="27"/>
    </row>
    <row r="2086" spans="1:31" ht="14">
      <c r="A2086" s="27"/>
      <c r="B2086" s="27"/>
      <c r="C2086" s="27"/>
      <c r="D2086" s="27"/>
      <c r="E2086" s="27"/>
      <c r="F2086" s="27"/>
      <c r="G2086" s="27"/>
      <c r="H2086" s="27"/>
      <c r="I2086" s="27"/>
      <c r="J2086" s="27"/>
      <c r="K2086" s="27"/>
      <c r="L2086" s="37"/>
      <c r="M2086" s="27"/>
      <c r="N2086" s="27"/>
      <c r="O2086" s="34"/>
      <c r="P2086" s="27"/>
      <c r="Q2086" s="27"/>
      <c r="R2086" s="27"/>
      <c r="S2086" s="27"/>
      <c r="T2086" s="27"/>
      <c r="U2086" s="27"/>
      <c r="V2086" s="27"/>
      <c r="W2086" s="27"/>
      <c r="X2086" s="27"/>
      <c r="Y2086" s="27"/>
      <c r="Z2086" s="27"/>
      <c r="AA2086" s="27"/>
      <c r="AB2086" s="27"/>
      <c r="AC2086" s="27"/>
      <c r="AD2086" s="27"/>
      <c r="AE2086" s="27"/>
    </row>
    <row r="2087" spans="1:31" ht="14">
      <c r="A2087" s="27"/>
      <c r="B2087" s="27"/>
      <c r="C2087" s="27"/>
      <c r="D2087" s="27"/>
      <c r="E2087" s="27"/>
      <c r="F2087" s="27"/>
      <c r="G2087" s="27"/>
      <c r="H2087" s="27"/>
      <c r="I2087" s="27"/>
      <c r="J2087" s="27"/>
      <c r="K2087" s="27"/>
      <c r="L2087" s="37"/>
      <c r="M2087" s="27"/>
      <c r="N2087" s="27"/>
      <c r="O2087" s="34"/>
      <c r="P2087" s="27"/>
      <c r="Q2087" s="27"/>
      <c r="R2087" s="27"/>
      <c r="S2087" s="27"/>
      <c r="T2087" s="27"/>
      <c r="U2087" s="27"/>
      <c r="V2087" s="27"/>
      <c r="W2087" s="27"/>
      <c r="X2087" s="27"/>
      <c r="Y2087" s="27"/>
      <c r="Z2087" s="27"/>
      <c r="AA2087" s="27"/>
      <c r="AB2087" s="27"/>
      <c r="AC2087" s="27"/>
      <c r="AD2087" s="27"/>
      <c r="AE2087" s="27"/>
    </row>
    <row r="2088" spans="1:31" ht="14">
      <c r="A2088" s="27"/>
      <c r="B2088" s="27"/>
      <c r="C2088" s="27"/>
      <c r="D2088" s="27"/>
      <c r="E2088" s="27"/>
      <c r="F2088" s="27"/>
      <c r="G2088" s="27"/>
      <c r="H2088" s="27"/>
      <c r="I2088" s="27"/>
      <c r="J2088" s="27"/>
      <c r="K2088" s="27"/>
      <c r="L2088" s="37"/>
      <c r="M2088" s="27"/>
      <c r="N2088" s="27"/>
      <c r="O2088" s="34"/>
      <c r="P2088" s="27"/>
      <c r="Q2088" s="27"/>
      <c r="R2088" s="27"/>
      <c r="S2088" s="27"/>
      <c r="T2088" s="27"/>
      <c r="U2088" s="27"/>
      <c r="V2088" s="27"/>
      <c r="W2088" s="27"/>
      <c r="X2088" s="27"/>
      <c r="Y2088" s="27"/>
      <c r="Z2088" s="27"/>
      <c r="AA2088" s="27"/>
      <c r="AB2088" s="27"/>
      <c r="AC2088" s="27"/>
      <c r="AD2088" s="27"/>
      <c r="AE2088" s="27"/>
    </row>
    <row r="2089" spans="1:31" ht="14">
      <c r="A2089" s="27"/>
      <c r="B2089" s="27"/>
      <c r="C2089" s="27"/>
      <c r="D2089" s="27"/>
      <c r="E2089" s="27"/>
      <c r="F2089" s="27"/>
      <c r="G2089" s="27"/>
      <c r="H2089" s="27"/>
      <c r="I2089" s="27"/>
      <c r="J2089" s="27"/>
      <c r="K2089" s="27"/>
      <c r="L2089" s="37"/>
      <c r="M2089" s="27"/>
      <c r="N2089" s="27"/>
      <c r="O2089" s="34"/>
      <c r="P2089" s="27"/>
      <c r="Q2089" s="27"/>
      <c r="R2089" s="27"/>
      <c r="S2089" s="27"/>
      <c r="T2089" s="27"/>
      <c r="U2089" s="27"/>
      <c r="V2089" s="27"/>
      <c r="W2089" s="27"/>
      <c r="X2089" s="27"/>
      <c r="Y2089" s="27"/>
      <c r="Z2089" s="27"/>
      <c r="AA2089" s="27"/>
      <c r="AB2089" s="27"/>
      <c r="AC2089" s="27"/>
      <c r="AD2089" s="27"/>
      <c r="AE2089" s="27"/>
    </row>
    <row r="2090" spans="1:31" ht="14">
      <c r="A2090" s="27"/>
      <c r="B2090" s="27"/>
      <c r="C2090" s="27"/>
      <c r="D2090" s="27"/>
      <c r="E2090" s="27"/>
      <c r="F2090" s="27"/>
      <c r="G2090" s="27"/>
      <c r="H2090" s="27"/>
      <c r="I2090" s="27"/>
      <c r="J2090" s="27"/>
      <c r="K2090" s="27"/>
      <c r="L2090" s="37"/>
      <c r="M2090" s="27"/>
      <c r="N2090" s="27"/>
      <c r="O2090" s="34"/>
      <c r="P2090" s="27"/>
      <c r="Q2090" s="27"/>
      <c r="R2090" s="27"/>
      <c r="S2090" s="27"/>
      <c r="T2090" s="27"/>
      <c r="U2090" s="27"/>
      <c r="V2090" s="27"/>
      <c r="W2090" s="27"/>
      <c r="X2090" s="27"/>
      <c r="Y2090" s="27"/>
      <c r="Z2090" s="27"/>
      <c r="AA2090" s="27"/>
      <c r="AB2090" s="27"/>
      <c r="AC2090" s="27"/>
      <c r="AD2090" s="27"/>
      <c r="AE2090" s="27"/>
    </row>
    <row r="2091" spans="1:31" ht="14">
      <c r="A2091" s="27"/>
      <c r="B2091" s="27"/>
      <c r="C2091" s="27"/>
      <c r="D2091" s="27"/>
      <c r="E2091" s="27"/>
      <c r="F2091" s="27"/>
      <c r="G2091" s="27"/>
      <c r="H2091" s="27"/>
      <c r="I2091" s="27"/>
      <c r="J2091" s="27"/>
      <c r="K2091" s="27"/>
      <c r="L2091" s="37"/>
      <c r="M2091" s="27"/>
      <c r="N2091" s="27"/>
      <c r="O2091" s="34"/>
      <c r="P2091" s="27"/>
      <c r="Q2091" s="27"/>
      <c r="R2091" s="27"/>
      <c r="S2091" s="27"/>
      <c r="T2091" s="27"/>
      <c r="U2091" s="27"/>
      <c r="V2091" s="27"/>
      <c r="W2091" s="27"/>
      <c r="X2091" s="27"/>
      <c r="Y2091" s="27"/>
      <c r="Z2091" s="27"/>
      <c r="AA2091" s="27"/>
      <c r="AB2091" s="27"/>
      <c r="AC2091" s="27"/>
      <c r="AD2091" s="27"/>
      <c r="AE2091" s="27"/>
    </row>
    <row r="2092" spans="1:31" ht="14">
      <c r="A2092" s="27"/>
      <c r="B2092" s="27"/>
      <c r="C2092" s="27"/>
      <c r="D2092" s="27"/>
      <c r="E2092" s="27"/>
      <c r="F2092" s="27"/>
      <c r="G2092" s="27"/>
      <c r="H2092" s="27"/>
      <c r="I2092" s="27"/>
      <c r="J2092" s="27"/>
      <c r="K2092" s="27"/>
      <c r="L2092" s="37"/>
      <c r="M2092" s="27"/>
      <c r="N2092" s="27"/>
      <c r="O2092" s="34"/>
      <c r="P2092" s="27"/>
      <c r="Q2092" s="27"/>
      <c r="R2092" s="27"/>
      <c r="S2092" s="27"/>
      <c r="T2092" s="27"/>
      <c r="U2092" s="27"/>
      <c r="V2092" s="27"/>
      <c r="W2092" s="27"/>
      <c r="X2092" s="27"/>
      <c r="Y2092" s="27"/>
      <c r="Z2092" s="27"/>
      <c r="AA2092" s="27"/>
      <c r="AB2092" s="27"/>
      <c r="AC2092" s="27"/>
      <c r="AD2092" s="27"/>
      <c r="AE2092" s="27"/>
    </row>
    <row r="2093" spans="1:31" ht="14">
      <c r="A2093" s="27"/>
      <c r="B2093" s="27"/>
      <c r="C2093" s="27"/>
      <c r="D2093" s="27"/>
      <c r="E2093" s="27"/>
      <c r="F2093" s="27"/>
      <c r="G2093" s="27"/>
      <c r="H2093" s="27"/>
      <c r="I2093" s="27"/>
      <c r="J2093" s="27"/>
      <c r="K2093" s="27"/>
      <c r="L2093" s="37"/>
      <c r="M2093" s="27"/>
      <c r="N2093" s="27"/>
      <c r="O2093" s="34"/>
      <c r="P2093" s="27"/>
      <c r="Q2093" s="27"/>
      <c r="R2093" s="27"/>
      <c r="S2093" s="27"/>
      <c r="T2093" s="27"/>
      <c r="U2093" s="27"/>
      <c r="V2093" s="27"/>
      <c r="W2093" s="27"/>
      <c r="X2093" s="27"/>
      <c r="Y2093" s="27"/>
      <c r="Z2093" s="27"/>
      <c r="AA2093" s="27"/>
      <c r="AB2093" s="27"/>
      <c r="AC2093" s="27"/>
      <c r="AD2093" s="27"/>
      <c r="AE2093" s="27"/>
    </row>
    <row r="2094" spans="1:31" ht="14">
      <c r="A2094" s="27"/>
      <c r="B2094" s="27"/>
      <c r="C2094" s="27"/>
      <c r="D2094" s="27"/>
      <c r="E2094" s="27"/>
      <c r="F2094" s="27"/>
      <c r="G2094" s="27"/>
      <c r="H2094" s="27"/>
      <c r="I2094" s="27"/>
      <c r="J2094" s="27"/>
      <c r="K2094" s="27"/>
      <c r="L2094" s="37"/>
      <c r="M2094" s="27"/>
      <c r="N2094" s="27"/>
      <c r="O2094" s="34"/>
      <c r="P2094" s="27"/>
      <c r="Q2094" s="27"/>
      <c r="R2094" s="27"/>
      <c r="S2094" s="27"/>
      <c r="T2094" s="27"/>
      <c r="U2094" s="27"/>
      <c r="V2094" s="27"/>
      <c r="W2094" s="27"/>
      <c r="X2094" s="27"/>
      <c r="Y2094" s="27"/>
      <c r="Z2094" s="27"/>
      <c r="AA2094" s="27"/>
      <c r="AB2094" s="27"/>
      <c r="AC2094" s="27"/>
      <c r="AD2094" s="27"/>
      <c r="AE2094" s="27"/>
    </row>
    <row r="2095" spans="1:31" ht="14">
      <c r="A2095" s="27"/>
      <c r="B2095" s="27"/>
      <c r="C2095" s="27"/>
      <c r="D2095" s="27"/>
      <c r="E2095" s="27"/>
      <c r="F2095" s="27"/>
      <c r="G2095" s="27"/>
      <c r="H2095" s="27"/>
      <c r="I2095" s="27"/>
      <c r="J2095" s="27"/>
      <c r="K2095" s="27"/>
      <c r="L2095" s="37"/>
      <c r="M2095" s="27"/>
      <c r="N2095" s="27"/>
      <c r="O2095" s="34"/>
      <c r="P2095" s="27"/>
      <c r="Q2095" s="27"/>
      <c r="R2095" s="27"/>
      <c r="S2095" s="27"/>
      <c r="T2095" s="27"/>
      <c r="U2095" s="27"/>
      <c r="V2095" s="27"/>
      <c r="W2095" s="35"/>
      <c r="X2095" s="27"/>
      <c r="Y2095" s="27"/>
      <c r="Z2095" s="27"/>
      <c r="AA2095" s="27"/>
      <c r="AB2095" s="27"/>
      <c r="AC2095" s="27"/>
      <c r="AD2095" s="27"/>
      <c r="AE2095" s="27"/>
    </row>
    <row r="2096" spans="1:31" ht="14">
      <c r="A2096" s="27"/>
      <c r="B2096" s="27"/>
      <c r="C2096" s="27"/>
      <c r="D2096" s="27"/>
      <c r="E2096" s="27"/>
      <c r="F2096" s="27"/>
      <c r="G2096" s="27"/>
      <c r="H2096" s="27"/>
      <c r="I2096" s="27"/>
      <c r="J2096" s="27"/>
      <c r="K2096" s="27"/>
      <c r="L2096" s="37"/>
      <c r="M2096" s="27"/>
      <c r="N2096" s="27"/>
      <c r="O2096" s="34"/>
      <c r="P2096" s="27"/>
      <c r="Q2096" s="27"/>
      <c r="R2096" s="27"/>
      <c r="S2096" s="27"/>
      <c r="T2096" s="27"/>
      <c r="U2096" s="27"/>
      <c r="V2096" s="27"/>
      <c r="W2096" s="27"/>
      <c r="X2096" s="27"/>
      <c r="Y2096" s="27"/>
      <c r="Z2096" s="27"/>
      <c r="AA2096" s="27"/>
      <c r="AB2096" s="27"/>
      <c r="AC2096" s="27"/>
      <c r="AD2096" s="27"/>
      <c r="AE2096" s="27"/>
    </row>
    <row r="2097" spans="1:31" ht="14">
      <c r="A2097" s="27"/>
      <c r="B2097" s="27"/>
      <c r="C2097" s="27"/>
      <c r="D2097" s="27"/>
      <c r="E2097" s="27"/>
      <c r="F2097" s="27"/>
      <c r="G2097" s="27"/>
      <c r="H2097" s="27"/>
      <c r="I2097" s="27"/>
      <c r="J2097" s="27"/>
      <c r="K2097" s="27"/>
      <c r="L2097" s="37"/>
      <c r="M2097" s="27"/>
      <c r="N2097" s="27"/>
      <c r="O2097" s="34"/>
      <c r="P2097" s="27"/>
      <c r="Q2097" s="27"/>
      <c r="R2097" s="27"/>
      <c r="S2097" s="27"/>
      <c r="T2097" s="27"/>
      <c r="U2097" s="27"/>
      <c r="V2097" s="27"/>
      <c r="W2097" s="27"/>
      <c r="X2097" s="27"/>
      <c r="Y2097" s="27"/>
      <c r="Z2097" s="27"/>
      <c r="AA2097" s="27"/>
      <c r="AB2097" s="27"/>
      <c r="AC2097" s="27"/>
      <c r="AD2097" s="27"/>
      <c r="AE2097" s="27"/>
    </row>
    <row r="2098" spans="1:31" ht="14">
      <c r="A2098" s="27"/>
      <c r="B2098" s="27"/>
      <c r="C2098" s="27"/>
      <c r="D2098" s="27"/>
      <c r="E2098" s="27"/>
      <c r="F2098" s="27"/>
      <c r="G2098" s="27"/>
      <c r="H2098" s="27"/>
      <c r="I2098" s="27"/>
      <c r="J2098" s="27"/>
      <c r="K2098" s="27"/>
      <c r="L2098" s="37"/>
      <c r="M2098" s="27"/>
      <c r="N2098" s="27"/>
      <c r="O2098" s="34"/>
      <c r="P2098" s="27"/>
      <c r="Q2098" s="27"/>
      <c r="R2098" s="27"/>
      <c r="S2098" s="27"/>
      <c r="T2098" s="27"/>
      <c r="U2098" s="27"/>
      <c r="V2098" s="27"/>
      <c r="W2098" s="27"/>
      <c r="X2098" s="27"/>
      <c r="Y2098" s="27"/>
      <c r="Z2098" s="27"/>
      <c r="AA2098" s="27"/>
      <c r="AB2098" s="27"/>
      <c r="AC2098" s="27"/>
      <c r="AD2098" s="27"/>
      <c r="AE2098" s="27"/>
    </row>
    <row r="2099" spans="1:31" ht="14">
      <c r="A2099" s="27"/>
      <c r="B2099" s="27"/>
      <c r="C2099" s="27"/>
      <c r="D2099" s="27"/>
      <c r="E2099" s="27"/>
      <c r="F2099" s="27"/>
      <c r="G2099" s="27"/>
      <c r="H2099" s="27"/>
      <c r="I2099" s="27"/>
      <c r="J2099" s="27"/>
      <c r="K2099" s="27"/>
      <c r="L2099" s="37"/>
      <c r="M2099" s="27"/>
      <c r="N2099" s="27"/>
      <c r="O2099" s="34"/>
      <c r="P2099" s="27"/>
      <c r="Q2099" s="27"/>
      <c r="R2099" s="27"/>
      <c r="S2099" s="27"/>
      <c r="T2099" s="27"/>
      <c r="U2099" s="27"/>
      <c r="V2099" s="27"/>
      <c r="W2099" s="27"/>
      <c r="X2099" s="27"/>
      <c r="Y2099" s="27"/>
      <c r="Z2099" s="27"/>
      <c r="AA2099" s="27"/>
      <c r="AB2099" s="27"/>
      <c r="AC2099" s="27"/>
      <c r="AD2099" s="27"/>
      <c r="AE2099" s="27"/>
    </row>
    <row r="2100" spans="1:31" ht="14">
      <c r="A2100" s="27"/>
      <c r="B2100" s="27"/>
      <c r="C2100" s="27"/>
      <c r="D2100" s="27"/>
      <c r="E2100" s="27"/>
      <c r="F2100" s="27"/>
      <c r="G2100" s="27"/>
      <c r="H2100" s="27"/>
      <c r="I2100" s="27"/>
      <c r="J2100" s="27"/>
      <c r="K2100" s="27"/>
      <c r="L2100" s="37"/>
      <c r="M2100" s="27"/>
      <c r="N2100" s="27"/>
      <c r="O2100" s="34"/>
      <c r="P2100" s="27"/>
      <c r="Q2100" s="27"/>
      <c r="R2100" s="27"/>
      <c r="S2100" s="27"/>
      <c r="T2100" s="27"/>
      <c r="U2100" s="27"/>
      <c r="V2100" s="27"/>
      <c r="W2100" s="27"/>
      <c r="X2100" s="27"/>
      <c r="Y2100" s="27"/>
      <c r="Z2100" s="27"/>
      <c r="AA2100" s="27"/>
      <c r="AB2100" s="27"/>
      <c r="AC2100" s="27"/>
      <c r="AD2100" s="27"/>
      <c r="AE2100" s="27"/>
    </row>
    <row r="2101" spans="1:31" ht="14">
      <c r="A2101" s="27"/>
      <c r="B2101" s="27"/>
      <c r="C2101" s="27"/>
      <c r="D2101" s="27"/>
      <c r="E2101" s="27"/>
      <c r="F2101" s="27"/>
      <c r="G2101" s="27"/>
      <c r="H2101" s="27"/>
      <c r="I2101" s="27"/>
      <c r="J2101" s="27"/>
      <c r="K2101" s="27"/>
      <c r="L2101" s="37"/>
      <c r="M2101" s="27"/>
      <c r="N2101" s="27"/>
      <c r="O2101" s="34"/>
      <c r="P2101" s="27"/>
      <c r="Q2101" s="27"/>
      <c r="R2101" s="27"/>
      <c r="S2101" s="27"/>
      <c r="T2101" s="27"/>
      <c r="U2101" s="27"/>
      <c r="V2101" s="27"/>
      <c r="W2101" s="27"/>
      <c r="X2101" s="27"/>
      <c r="Y2101" s="27"/>
      <c r="Z2101" s="27"/>
      <c r="AA2101" s="27"/>
      <c r="AB2101" s="27"/>
      <c r="AC2101" s="27"/>
      <c r="AD2101" s="27"/>
      <c r="AE2101" s="27">
        <v>123357674</v>
      </c>
    </row>
    <row r="2102" spans="1:31" ht="14">
      <c r="A2102" s="27"/>
      <c r="B2102" s="27"/>
      <c r="C2102" s="27"/>
      <c r="D2102" s="27"/>
      <c r="E2102" s="27"/>
      <c r="F2102" s="27"/>
      <c r="G2102" s="27"/>
      <c r="H2102" s="27"/>
      <c r="I2102" s="27"/>
      <c r="J2102" s="27"/>
      <c r="K2102" s="27"/>
      <c r="L2102" s="37"/>
      <c r="M2102" s="27"/>
      <c r="N2102" s="27"/>
      <c r="O2102" s="34"/>
      <c r="P2102" s="27"/>
      <c r="Q2102" s="27"/>
      <c r="R2102" s="27"/>
      <c r="S2102" s="27"/>
      <c r="T2102" s="27"/>
      <c r="U2102" s="27"/>
      <c r="V2102" s="27"/>
      <c r="W2102" s="27"/>
      <c r="X2102" s="27"/>
      <c r="Y2102" s="27"/>
      <c r="Z2102" s="27"/>
      <c r="AA2102" s="27"/>
      <c r="AB2102" s="27"/>
      <c r="AC2102" s="27"/>
      <c r="AD2102" s="27"/>
      <c r="AE2102" s="27"/>
    </row>
    <row r="2103" spans="1:31" ht="14">
      <c r="A2103" s="27"/>
      <c r="B2103" s="27"/>
      <c r="C2103" s="27"/>
      <c r="D2103" s="27"/>
      <c r="E2103" s="27"/>
      <c r="F2103" s="27"/>
      <c r="G2103" s="27"/>
      <c r="H2103" s="27"/>
      <c r="I2103" s="27"/>
      <c r="J2103" s="27"/>
      <c r="K2103" s="27"/>
      <c r="L2103" s="37"/>
      <c r="M2103" s="27"/>
      <c r="N2103" s="27"/>
      <c r="O2103" s="34"/>
      <c r="P2103" s="27"/>
      <c r="Q2103" s="27"/>
      <c r="R2103" s="27"/>
      <c r="S2103" s="27"/>
      <c r="T2103" s="27"/>
      <c r="U2103" s="27"/>
      <c r="V2103" s="27"/>
      <c r="W2103" s="27"/>
      <c r="X2103" s="27"/>
      <c r="Y2103" s="27"/>
      <c r="Z2103" s="27"/>
      <c r="AA2103" s="27"/>
      <c r="AB2103" s="27"/>
      <c r="AC2103" s="27"/>
      <c r="AD2103" s="27"/>
      <c r="AE2103" s="27"/>
    </row>
    <row r="2104" spans="1:31" ht="14">
      <c r="A2104" s="27"/>
      <c r="B2104" s="27"/>
      <c r="C2104" s="27"/>
      <c r="D2104" s="27"/>
      <c r="E2104" s="27"/>
      <c r="F2104" s="27"/>
      <c r="G2104" s="27"/>
      <c r="H2104" s="27"/>
      <c r="I2104" s="27"/>
      <c r="J2104" s="27"/>
      <c r="K2104" s="27"/>
      <c r="L2104" s="37"/>
      <c r="M2104" s="27"/>
      <c r="N2104" s="27"/>
      <c r="O2104" s="34"/>
      <c r="P2104" s="27"/>
      <c r="Q2104" s="27"/>
      <c r="R2104" s="27"/>
      <c r="S2104" s="27"/>
      <c r="T2104" s="27"/>
      <c r="U2104" s="27"/>
      <c r="V2104" s="27"/>
      <c r="W2104" s="27"/>
      <c r="X2104" s="27"/>
      <c r="Y2104" s="27"/>
      <c r="Z2104" s="27"/>
      <c r="AA2104" s="27"/>
      <c r="AB2104" s="27"/>
      <c r="AC2104" s="27"/>
      <c r="AD2104" s="27"/>
      <c r="AE2104" s="27"/>
    </row>
    <row r="2105" spans="1:31" ht="14">
      <c r="A2105" s="27"/>
      <c r="B2105" s="27"/>
      <c r="C2105" s="27"/>
      <c r="D2105" s="27"/>
      <c r="E2105" s="27"/>
      <c r="F2105" s="27"/>
      <c r="G2105" s="27"/>
      <c r="H2105" s="27"/>
      <c r="I2105" s="27"/>
      <c r="J2105" s="27"/>
      <c r="K2105" s="27"/>
      <c r="L2105" s="37"/>
      <c r="M2105" s="27"/>
      <c r="N2105" s="27"/>
      <c r="O2105" s="34"/>
      <c r="P2105" s="27"/>
      <c r="Q2105" s="27"/>
      <c r="R2105" s="27"/>
      <c r="S2105" s="27"/>
      <c r="T2105" s="27"/>
      <c r="U2105" s="27"/>
      <c r="V2105" s="27"/>
      <c r="W2105" s="27"/>
      <c r="X2105" s="27"/>
      <c r="Y2105" s="27"/>
      <c r="Z2105" s="27"/>
      <c r="AA2105" s="27"/>
      <c r="AB2105" s="27"/>
      <c r="AC2105" s="27"/>
      <c r="AD2105" s="27"/>
      <c r="AE2105" s="27"/>
    </row>
    <row r="2106" spans="1:31" ht="14">
      <c r="A2106" s="27"/>
      <c r="B2106" s="27"/>
      <c r="C2106" s="27"/>
      <c r="D2106" s="27"/>
      <c r="E2106" s="27"/>
      <c r="F2106" s="27"/>
      <c r="G2106" s="27"/>
      <c r="H2106" s="27"/>
      <c r="I2106" s="27"/>
      <c r="J2106" s="27"/>
      <c r="K2106" s="27"/>
      <c r="L2106" s="37"/>
      <c r="M2106" s="27"/>
      <c r="N2106" s="27"/>
      <c r="O2106" s="34"/>
      <c r="P2106" s="27"/>
      <c r="Q2106" s="27"/>
      <c r="R2106" s="27"/>
      <c r="S2106" s="27"/>
      <c r="T2106" s="27"/>
      <c r="U2106" s="27"/>
      <c r="V2106" s="27"/>
      <c r="W2106" s="27"/>
      <c r="X2106" s="27"/>
      <c r="Y2106" s="27"/>
      <c r="Z2106" s="27"/>
      <c r="AA2106" s="27"/>
      <c r="AB2106" s="27"/>
      <c r="AC2106" s="27"/>
      <c r="AD2106" s="27"/>
      <c r="AE2106" s="27">
        <v>123319103</v>
      </c>
    </row>
    <row r="2107" spans="1:31" ht="14">
      <c r="A2107" s="27"/>
      <c r="B2107" s="27"/>
      <c r="C2107" s="27"/>
      <c r="D2107" s="27"/>
      <c r="E2107" s="27"/>
      <c r="F2107" s="27"/>
      <c r="G2107" s="27"/>
      <c r="H2107" s="27"/>
      <c r="I2107" s="27"/>
      <c r="J2107" s="27"/>
      <c r="K2107" s="27"/>
      <c r="L2107" s="37"/>
      <c r="M2107" s="27"/>
      <c r="N2107" s="27"/>
      <c r="O2107" s="34"/>
      <c r="P2107" s="27"/>
      <c r="Q2107" s="27"/>
      <c r="R2107" s="27"/>
      <c r="S2107" s="27"/>
      <c r="T2107" s="27"/>
      <c r="U2107" s="27"/>
      <c r="V2107" s="27"/>
      <c r="W2107" s="27"/>
      <c r="X2107" s="27"/>
      <c r="Y2107" s="27"/>
      <c r="Z2107" s="27"/>
      <c r="AA2107" s="27"/>
      <c r="AB2107" s="27"/>
      <c r="AC2107" s="27"/>
      <c r="AD2107" s="27"/>
      <c r="AE2107" s="27"/>
    </row>
    <row r="2108" spans="1:31" ht="14">
      <c r="A2108" s="27"/>
      <c r="B2108" s="27"/>
      <c r="C2108" s="27"/>
      <c r="D2108" s="27"/>
      <c r="E2108" s="27"/>
      <c r="F2108" s="27"/>
      <c r="G2108" s="27"/>
      <c r="H2108" s="27"/>
      <c r="I2108" s="27"/>
      <c r="J2108" s="27"/>
      <c r="K2108" s="27"/>
      <c r="L2108" s="37"/>
      <c r="M2108" s="27"/>
      <c r="N2108" s="27"/>
      <c r="O2108" s="34"/>
      <c r="P2108" s="27"/>
      <c r="Q2108" s="27"/>
      <c r="R2108" s="27"/>
      <c r="S2108" s="27"/>
      <c r="T2108" s="27"/>
      <c r="U2108" s="27"/>
      <c r="V2108" s="27"/>
      <c r="W2108" s="27"/>
      <c r="X2108" s="27"/>
      <c r="Y2108" s="27"/>
      <c r="Z2108" s="27"/>
      <c r="AA2108" s="27"/>
      <c r="AB2108" s="27"/>
      <c r="AC2108" s="27"/>
      <c r="AD2108" s="27"/>
      <c r="AE2108" s="27"/>
    </row>
    <row r="2109" spans="1:31" ht="14">
      <c r="A2109" s="27"/>
      <c r="B2109" s="27"/>
      <c r="C2109" s="27"/>
      <c r="D2109" s="27"/>
      <c r="E2109" s="27"/>
      <c r="F2109" s="27"/>
      <c r="G2109" s="27"/>
      <c r="H2109" s="27"/>
      <c r="I2109" s="27"/>
      <c r="J2109" s="27"/>
      <c r="K2109" s="27"/>
      <c r="L2109" s="37"/>
      <c r="M2109" s="27"/>
      <c r="N2109" s="27"/>
      <c r="O2109" s="34"/>
      <c r="P2109" s="27"/>
      <c r="Q2109" s="27"/>
      <c r="R2109" s="27"/>
      <c r="S2109" s="27"/>
      <c r="T2109" s="27"/>
      <c r="U2109" s="27"/>
      <c r="V2109" s="27"/>
      <c r="W2109" s="27"/>
      <c r="X2109" s="27"/>
      <c r="Y2109" s="27"/>
      <c r="Z2109" s="27"/>
      <c r="AA2109" s="27"/>
      <c r="AB2109" s="27"/>
      <c r="AC2109" s="27"/>
      <c r="AD2109" s="27"/>
      <c r="AE2109" s="27"/>
    </row>
    <row r="2110" spans="1:31" ht="14">
      <c r="A2110" s="27"/>
      <c r="B2110" s="27"/>
      <c r="C2110" s="27"/>
      <c r="D2110" s="27"/>
      <c r="E2110" s="27"/>
      <c r="F2110" s="27"/>
      <c r="G2110" s="27"/>
      <c r="H2110" s="27"/>
      <c r="I2110" s="27"/>
      <c r="J2110" s="27"/>
      <c r="K2110" s="27"/>
      <c r="L2110" s="37"/>
      <c r="M2110" s="27"/>
      <c r="N2110" s="27"/>
      <c r="O2110" s="34"/>
      <c r="P2110" s="27"/>
      <c r="Q2110" s="27"/>
      <c r="R2110" s="27"/>
      <c r="S2110" s="27"/>
      <c r="T2110" s="27"/>
      <c r="U2110" s="27"/>
      <c r="V2110" s="27"/>
      <c r="W2110" s="27"/>
      <c r="X2110" s="27"/>
      <c r="Y2110" s="27"/>
      <c r="Z2110" s="27"/>
      <c r="AA2110" s="27"/>
      <c r="AB2110" s="27"/>
      <c r="AC2110" s="27"/>
      <c r="AD2110" s="27"/>
      <c r="AE2110" s="27"/>
    </row>
    <row r="2111" spans="1:31" ht="14">
      <c r="A2111" s="27"/>
      <c r="B2111" s="27"/>
      <c r="C2111" s="27"/>
      <c r="D2111" s="27"/>
      <c r="E2111" s="27"/>
      <c r="F2111" s="27"/>
      <c r="G2111" s="27"/>
      <c r="H2111" s="27"/>
      <c r="I2111" s="27"/>
      <c r="J2111" s="27"/>
      <c r="K2111" s="27"/>
      <c r="L2111" s="37"/>
      <c r="M2111" s="27"/>
      <c r="N2111" s="27"/>
      <c r="O2111" s="34"/>
      <c r="P2111" s="27"/>
      <c r="Q2111" s="27"/>
      <c r="R2111" s="27"/>
      <c r="S2111" s="27"/>
      <c r="T2111" s="27"/>
      <c r="U2111" s="27"/>
      <c r="V2111" s="27"/>
      <c r="W2111" s="27"/>
      <c r="X2111" s="27"/>
      <c r="Y2111" s="27"/>
      <c r="Z2111" s="27"/>
      <c r="AA2111" s="27"/>
      <c r="AB2111" s="27"/>
      <c r="AC2111" s="27"/>
      <c r="AD2111" s="27"/>
      <c r="AE2111" s="27"/>
    </row>
    <row r="2112" spans="1:31" ht="14">
      <c r="A2112" s="27"/>
      <c r="B2112" s="27"/>
      <c r="C2112" s="27"/>
      <c r="D2112" s="27"/>
      <c r="E2112" s="27"/>
      <c r="F2112" s="27"/>
      <c r="G2112" s="27"/>
      <c r="H2112" s="27"/>
      <c r="I2112" s="27"/>
      <c r="J2112" s="27"/>
      <c r="K2112" s="27"/>
      <c r="L2112" s="37"/>
      <c r="M2112" s="27"/>
      <c r="N2112" s="27"/>
      <c r="O2112" s="34"/>
      <c r="P2112" s="27"/>
      <c r="Q2112" s="27"/>
      <c r="R2112" s="27"/>
      <c r="S2112" s="27"/>
      <c r="T2112" s="27"/>
      <c r="U2112" s="27"/>
      <c r="V2112" s="27"/>
      <c r="W2112" s="27"/>
      <c r="X2112" s="27"/>
      <c r="Y2112" s="27"/>
      <c r="Z2112" s="27"/>
      <c r="AA2112" s="27"/>
      <c r="AB2112" s="27"/>
      <c r="AC2112" s="27"/>
      <c r="AD2112" s="27"/>
      <c r="AE2112" s="27"/>
    </row>
    <row r="2113" spans="1:31" ht="14">
      <c r="A2113" s="27"/>
      <c r="B2113" s="27"/>
      <c r="C2113" s="27"/>
      <c r="D2113" s="27"/>
      <c r="E2113" s="27"/>
      <c r="F2113" s="27"/>
      <c r="G2113" s="27"/>
      <c r="H2113" s="27"/>
      <c r="I2113" s="27"/>
      <c r="J2113" s="27"/>
      <c r="K2113" s="27"/>
      <c r="L2113" s="37"/>
      <c r="M2113" s="27"/>
      <c r="N2113" s="27"/>
      <c r="O2113" s="34"/>
      <c r="P2113" s="27"/>
      <c r="Q2113" s="27"/>
      <c r="R2113" s="27"/>
      <c r="S2113" s="27"/>
      <c r="T2113" s="27"/>
      <c r="U2113" s="27"/>
      <c r="V2113" s="27"/>
      <c r="W2113" s="27"/>
      <c r="X2113" s="27"/>
      <c r="Y2113" s="27"/>
      <c r="Z2113" s="27"/>
      <c r="AA2113" s="27"/>
      <c r="AB2113" s="27"/>
      <c r="AC2113" s="27"/>
      <c r="AD2113" s="27"/>
      <c r="AE2113" s="27"/>
    </row>
    <row r="2114" spans="1:31" ht="14">
      <c r="A2114" s="27"/>
      <c r="B2114" s="27"/>
      <c r="C2114" s="27"/>
      <c r="D2114" s="27"/>
      <c r="E2114" s="27"/>
      <c r="F2114" s="27"/>
      <c r="G2114" s="27"/>
      <c r="H2114" s="27"/>
      <c r="I2114" s="27"/>
      <c r="J2114" s="27"/>
      <c r="K2114" s="27"/>
      <c r="L2114" s="37"/>
      <c r="M2114" s="27"/>
      <c r="N2114" s="27"/>
      <c r="O2114" s="34"/>
      <c r="P2114" s="27"/>
      <c r="Q2114" s="27"/>
      <c r="R2114" s="27"/>
      <c r="S2114" s="27"/>
      <c r="T2114" s="27"/>
      <c r="U2114" s="27"/>
      <c r="V2114" s="27"/>
      <c r="W2114" s="27"/>
      <c r="X2114" s="27"/>
      <c r="Y2114" s="27"/>
      <c r="Z2114" s="27"/>
      <c r="AA2114" s="27"/>
      <c r="AB2114" s="27"/>
      <c r="AC2114" s="27"/>
      <c r="AD2114" s="27"/>
      <c r="AE2114" s="27"/>
    </row>
    <row r="2115" spans="1:31" ht="14">
      <c r="A2115" s="27"/>
      <c r="B2115" s="27"/>
      <c r="C2115" s="27"/>
      <c r="D2115" s="27"/>
      <c r="E2115" s="27"/>
      <c r="F2115" s="27"/>
      <c r="G2115" s="27"/>
      <c r="H2115" s="27"/>
      <c r="I2115" s="27"/>
      <c r="J2115" s="27"/>
      <c r="K2115" s="27"/>
      <c r="L2115" s="37"/>
      <c r="M2115" s="27"/>
      <c r="N2115" s="27"/>
      <c r="O2115" s="34"/>
      <c r="P2115" s="27"/>
      <c r="Q2115" s="27"/>
      <c r="R2115" s="27"/>
      <c r="S2115" s="27"/>
      <c r="T2115" s="27"/>
      <c r="U2115" s="27"/>
      <c r="V2115" s="27"/>
      <c r="W2115" s="27"/>
      <c r="X2115" s="27"/>
      <c r="Y2115" s="27"/>
      <c r="Z2115" s="27"/>
      <c r="AA2115" s="27"/>
      <c r="AB2115" s="27"/>
      <c r="AC2115" s="27"/>
      <c r="AD2115" s="27"/>
      <c r="AE2115" s="27"/>
    </row>
    <row r="2116" spans="1:31" ht="14">
      <c r="A2116" s="27"/>
      <c r="B2116" s="27"/>
      <c r="C2116" s="27"/>
      <c r="D2116" s="27"/>
      <c r="E2116" s="27"/>
      <c r="F2116" s="27"/>
      <c r="G2116" s="27"/>
      <c r="H2116" s="27"/>
      <c r="I2116" s="27"/>
      <c r="J2116" s="27"/>
      <c r="K2116" s="27"/>
      <c r="L2116" s="37"/>
      <c r="M2116" s="27"/>
      <c r="N2116" s="27"/>
      <c r="O2116" s="34"/>
      <c r="P2116" s="27"/>
      <c r="Q2116" s="27"/>
      <c r="R2116" s="27"/>
      <c r="S2116" s="27"/>
      <c r="T2116" s="27"/>
      <c r="U2116" s="27"/>
      <c r="V2116" s="27"/>
      <c r="W2116" s="27"/>
      <c r="X2116" s="27"/>
      <c r="Y2116" s="27"/>
      <c r="Z2116" s="27"/>
      <c r="AA2116" s="27"/>
      <c r="AB2116" s="27"/>
      <c r="AC2116" s="27"/>
      <c r="AD2116" s="27"/>
      <c r="AE2116" s="27"/>
    </row>
    <row r="2117" spans="1:31" ht="14">
      <c r="A2117" s="27"/>
      <c r="B2117" s="27"/>
      <c r="C2117" s="27"/>
      <c r="D2117" s="27"/>
      <c r="E2117" s="27"/>
      <c r="F2117" s="27"/>
      <c r="G2117" s="27"/>
      <c r="H2117" s="27"/>
      <c r="I2117" s="27"/>
      <c r="J2117" s="27"/>
      <c r="K2117" s="27"/>
      <c r="L2117" s="37"/>
      <c r="M2117" s="27"/>
      <c r="N2117" s="27"/>
      <c r="O2117" s="34"/>
      <c r="P2117" s="27"/>
      <c r="Q2117" s="27"/>
      <c r="R2117" s="27"/>
      <c r="S2117" s="27"/>
      <c r="T2117" s="27"/>
      <c r="U2117" s="27"/>
      <c r="V2117" s="27"/>
      <c r="W2117" s="27"/>
      <c r="X2117" s="27"/>
      <c r="Y2117" s="27"/>
      <c r="Z2117" s="27"/>
      <c r="AA2117" s="27"/>
      <c r="AB2117" s="27"/>
      <c r="AC2117" s="27"/>
      <c r="AD2117" s="27">
        <v>123154715</v>
      </c>
      <c r="AE2117" s="27"/>
    </row>
    <row r="2118" spans="1:31" ht="14">
      <c r="A2118" s="27"/>
      <c r="B2118" s="27"/>
      <c r="C2118" s="27"/>
      <c r="D2118" s="27"/>
      <c r="E2118" s="27"/>
      <c r="F2118" s="27"/>
      <c r="G2118" s="27"/>
      <c r="H2118" s="27"/>
      <c r="I2118" s="27"/>
      <c r="J2118" s="27"/>
      <c r="K2118" s="27"/>
      <c r="L2118" s="37"/>
      <c r="M2118" s="27"/>
      <c r="N2118" s="27"/>
      <c r="O2118" s="34"/>
      <c r="P2118" s="27"/>
      <c r="Q2118" s="27"/>
      <c r="R2118" s="27"/>
      <c r="S2118" s="27"/>
      <c r="T2118" s="27"/>
      <c r="U2118" s="27"/>
      <c r="V2118" s="27"/>
      <c r="W2118" s="27"/>
      <c r="X2118" s="27"/>
      <c r="Y2118" s="27"/>
      <c r="Z2118" s="27"/>
      <c r="AA2118" s="27"/>
      <c r="AB2118" s="27"/>
      <c r="AC2118" s="27"/>
      <c r="AD2118" s="27"/>
      <c r="AE2118" s="27"/>
    </row>
    <row r="2119" spans="1:31" ht="14">
      <c r="A2119" s="27"/>
      <c r="B2119" s="27"/>
      <c r="C2119" s="27"/>
      <c r="D2119" s="27"/>
      <c r="E2119" s="27"/>
      <c r="F2119" s="27"/>
      <c r="G2119" s="27"/>
      <c r="H2119" s="27"/>
      <c r="I2119" s="27"/>
      <c r="J2119" s="27"/>
      <c r="K2119" s="27"/>
      <c r="L2119" s="37"/>
      <c r="M2119" s="27"/>
      <c r="N2119" s="27"/>
      <c r="O2119" s="34"/>
      <c r="P2119" s="27"/>
      <c r="Q2119" s="27"/>
      <c r="R2119" s="27"/>
      <c r="S2119" s="27"/>
      <c r="T2119" s="27"/>
      <c r="U2119" s="27"/>
      <c r="V2119" s="27"/>
      <c r="W2119" s="27"/>
      <c r="X2119" s="27"/>
      <c r="Y2119" s="27"/>
      <c r="Z2119" s="27"/>
      <c r="AA2119" s="27"/>
      <c r="AB2119" s="27"/>
      <c r="AC2119" s="27"/>
      <c r="AD2119" s="27"/>
      <c r="AE2119" s="27"/>
    </row>
    <row r="2120" spans="1:31" ht="14">
      <c r="A2120" s="27"/>
      <c r="B2120" s="27"/>
      <c r="C2120" s="27"/>
      <c r="D2120" s="27"/>
      <c r="E2120" s="27"/>
      <c r="F2120" s="27"/>
      <c r="G2120" s="27"/>
      <c r="H2120" s="27"/>
      <c r="I2120" s="27"/>
      <c r="J2120" s="27"/>
      <c r="K2120" s="27"/>
      <c r="L2120" s="37"/>
      <c r="M2120" s="27"/>
      <c r="N2120" s="27"/>
      <c r="O2120" s="34"/>
      <c r="P2120" s="27"/>
      <c r="Q2120" s="27"/>
      <c r="R2120" s="27"/>
      <c r="S2120" s="27"/>
      <c r="T2120" s="27"/>
      <c r="U2120" s="27"/>
      <c r="V2120" s="27"/>
      <c r="W2120" s="27"/>
      <c r="X2120" s="27"/>
      <c r="Y2120" s="27"/>
      <c r="Z2120" s="27"/>
      <c r="AA2120" s="27"/>
      <c r="AB2120" s="27"/>
      <c r="AC2120" s="27"/>
      <c r="AD2120" s="27"/>
      <c r="AE2120" s="27"/>
    </row>
    <row r="2121" spans="1:31" ht="14">
      <c r="A2121" s="27"/>
      <c r="B2121" s="27"/>
      <c r="C2121" s="27"/>
      <c r="D2121" s="27"/>
      <c r="E2121" s="27"/>
      <c r="F2121" s="27"/>
      <c r="G2121" s="27"/>
      <c r="H2121" s="27"/>
      <c r="I2121" s="27"/>
      <c r="J2121" s="27"/>
      <c r="K2121" s="27"/>
      <c r="L2121" s="37"/>
      <c r="M2121" s="27"/>
      <c r="N2121" s="27"/>
      <c r="O2121" s="34"/>
      <c r="P2121" s="27"/>
      <c r="Q2121" s="27"/>
      <c r="R2121" s="27"/>
      <c r="S2121" s="27"/>
      <c r="T2121" s="27"/>
      <c r="U2121" s="27"/>
      <c r="V2121" s="27"/>
      <c r="W2121" s="27"/>
      <c r="X2121" s="27"/>
      <c r="Y2121" s="27"/>
      <c r="Z2121" s="27"/>
      <c r="AA2121" s="27"/>
      <c r="AB2121" s="27"/>
      <c r="AC2121" s="27"/>
      <c r="AD2121" s="27"/>
      <c r="AE2121" s="27"/>
    </row>
    <row r="2122" spans="1:31" ht="14">
      <c r="A2122" s="27"/>
      <c r="B2122" s="27"/>
      <c r="C2122" s="27"/>
      <c r="D2122" s="27"/>
      <c r="E2122" s="27"/>
      <c r="F2122" s="27"/>
      <c r="G2122" s="27"/>
      <c r="H2122" s="27"/>
      <c r="I2122" s="27"/>
      <c r="J2122" s="27"/>
      <c r="K2122" s="27"/>
      <c r="L2122" s="37"/>
      <c r="M2122" s="27"/>
      <c r="N2122" s="27"/>
      <c r="O2122" s="34"/>
      <c r="P2122" s="27"/>
      <c r="Q2122" s="27"/>
      <c r="R2122" s="27"/>
      <c r="S2122" s="27"/>
      <c r="T2122" s="27"/>
      <c r="U2122" s="27"/>
      <c r="V2122" s="27"/>
      <c r="W2122" s="27"/>
      <c r="X2122" s="27"/>
      <c r="Y2122" s="27"/>
      <c r="Z2122" s="27"/>
      <c r="AA2122" s="27"/>
      <c r="AB2122" s="27"/>
      <c r="AC2122" s="27"/>
      <c r="AD2122" s="27"/>
      <c r="AE2122" s="27"/>
    </row>
    <row r="2123" spans="1:31" ht="14">
      <c r="A2123" s="27"/>
      <c r="B2123" s="27"/>
      <c r="C2123" s="27"/>
      <c r="D2123" s="27"/>
      <c r="E2123" s="27"/>
      <c r="F2123" s="27"/>
      <c r="G2123" s="27"/>
      <c r="H2123" s="27"/>
      <c r="I2123" s="27"/>
      <c r="J2123" s="27"/>
      <c r="K2123" s="27"/>
      <c r="L2123" s="37"/>
      <c r="M2123" s="27"/>
      <c r="N2123" s="27"/>
      <c r="O2123" s="34"/>
      <c r="P2123" s="27"/>
      <c r="Q2123" s="27"/>
      <c r="R2123" s="27"/>
      <c r="S2123" s="27"/>
      <c r="T2123" s="27"/>
      <c r="U2123" s="27"/>
      <c r="V2123" s="27"/>
      <c r="W2123" s="27"/>
      <c r="X2123" s="27"/>
      <c r="Y2123" s="27"/>
      <c r="Z2123" s="27"/>
      <c r="AA2123" s="27"/>
      <c r="AB2123" s="27"/>
      <c r="AC2123" s="27"/>
      <c r="AD2123" s="27"/>
      <c r="AE2123" s="27"/>
    </row>
    <row r="2124" spans="1:31" ht="14">
      <c r="A2124" s="27"/>
      <c r="B2124" s="27"/>
      <c r="C2124" s="27"/>
      <c r="D2124" s="27"/>
      <c r="E2124" s="27"/>
      <c r="F2124" s="27"/>
      <c r="G2124" s="27"/>
      <c r="H2124" s="27"/>
      <c r="I2124" s="27"/>
      <c r="J2124" s="27"/>
      <c r="K2124" s="27"/>
      <c r="L2124" s="37"/>
      <c r="M2124" s="27"/>
      <c r="N2124" s="27"/>
      <c r="O2124" s="34"/>
      <c r="P2124" s="27"/>
      <c r="Q2124" s="27"/>
      <c r="R2124" s="27"/>
      <c r="S2124" s="27"/>
      <c r="T2124" s="27"/>
      <c r="U2124" s="27"/>
      <c r="V2124" s="27"/>
      <c r="W2124" s="27"/>
      <c r="X2124" s="27"/>
      <c r="Y2124" s="27"/>
      <c r="Z2124" s="27"/>
      <c r="AA2124" s="27"/>
      <c r="AB2124" s="27"/>
      <c r="AC2124" s="27"/>
      <c r="AD2124" s="27"/>
      <c r="AE2124" s="27"/>
    </row>
    <row r="2125" spans="1:31" ht="14">
      <c r="A2125" s="27"/>
      <c r="B2125" s="27"/>
      <c r="C2125" s="27"/>
      <c r="D2125" s="27"/>
      <c r="E2125" s="27"/>
      <c r="F2125" s="27"/>
      <c r="G2125" s="27"/>
      <c r="H2125" s="27"/>
      <c r="I2125" s="27"/>
      <c r="J2125" s="27"/>
      <c r="K2125" s="27"/>
      <c r="L2125" s="37"/>
      <c r="M2125" s="27"/>
      <c r="N2125" s="27"/>
      <c r="O2125" s="34"/>
      <c r="P2125" s="27"/>
      <c r="Q2125" s="27"/>
      <c r="R2125" s="27"/>
      <c r="S2125" s="27"/>
      <c r="T2125" s="27"/>
      <c r="U2125" s="27"/>
      <c r="V2125" s="27"/>
      <c r="W2125" s="35"/>
      <c r="X2125" s="27"/>
      <c r="Y2125" s="27"/>
      <c r="Z2125" s="27"/>
      <c r="AA2125" s="27"/>
      <c r="AB2125" s="27"/>
      <c r="AC2125" s="27"/>
      <c r="AD2125" s="27"/>
      <c r="AE2125" s="27"/>
    </row>
    <row r="2126" spans="1:31" ht="14">
      <c r="A2126" s="27"/>
      <c r="B2126" s="27"/>
      <c r="C2126" s="27"/>
      <c r="D2126" s="27"/>
      <c r="E2126" s="27"/>
      <c r="F2126" s="27"/>
      <c r="G2126" s="27"/>
      <c r="H2126" s="27"/>
      <c r="I2126" s="27"/>
      <c r="J2126" s="27"/>
      <c r="K2126" s="27"/>
      <c r="L2126" s="37"/>
      <c r="M2126" s="27"/>
      <c r="N2126" s="27"/>
      <c r="O2126" s="34"/>
      <c r="P2126" s="27"/>
      <c r="Q2126" s="27"/>
      <c r="R2126" s="27"/>
      <c r="S2126" s="27"/>
      <c r="T2126" s="27"/>
      <c r="U2126" s="27"/>
      <c r="V2126" s="27"/>
      <c r="W2126" s="27"/>
      <c r="X2126" s="27"/>
      <c r="Y2126" s="27"/>
      <c r="Z2126" s="27"/>
      <c r="AA2126" s="27"/>
      <c r="AB2126" s="27"/>
      <c r="AC2126" s="27"/>
      <c r="AD2126" s="27"/>
      <c r="AE2126" s="27" t="s">
        <v>7645</v>
      </c>
    </row>
    <row r="2127" spans="1:31" ht="14">
      <c r="A2127" s="27"/>
      <c r="B2127" s="27"/>
      <c r="C2127" s="27"/>
      <c r="D2127" s="27"/>
      <c r="E2127" s="27"/>
      <c r="F2127" s="27"/>
      <c r="G2127" s="27"/>
      <c r="H2127" s="27"/>
      <c r="I2127" s="27"/>
      <c r="J2127" s="27"/>
      <c r="K2127" s="27"/>
      <c r="L2127" s="37"/>
      <c r="M2127" s="27"/>
      <c r="N2127" s="27"/>
      <c r="O2127" s="34"/>
      <c r="P2127" s="27"/>
      <c r="Q2127" s="27"/>
      <c r="R2127" s="27"/>
      <c r="S2127" s="27"/>
      <c r="T2127" s="27"/>
      <c r="U2127" s="27"/>
      <c r="V2127" s="27"/>
      <c r="W2127" s="27"/>
      <c r="X2127" s="27"/>
      <c r="Y2127" s="27"/>
      <c r="Z2127" s="27"/>
      <c r="AA2127" s="27"/>
      <c r="AB2127" s="27"/>
      <c r="AC2127" s="27"/>
      <c r="AD2127" s="27"/>
      <c r="AE2127" s="27"/>
    </row>
    <row r="2128" spans="1:31" ht="14">
      <c r="A2128" s="27"/>
      <c r="B2128" s="27"/>
      <c r="C2128" s="27"/>
      <c r="D2128" s="27"/>
      <c r="E2128" s="27"/>
      <c r="F2128" s="27"/>
      <c r="G2128" s="27"/>
      <c r="H2128" s="27"/>
      <c r="I2128" s="27"/>
      <c r="J2128" s="27"/>
      <c r="K2128" s="27"/>
      <c r="L2128" s="37"/>
      <c r="M2128" s="27"/>
      <c r="N2128" s="27"/>
      <c r="O2128" s="34"/>
      <c r="P2128" s="27"/>
      <c r="Q2128" s="27"/>
      <c r="R2128" s="27"/>
      <c r="S2128" s="27"/>
      <c r="T2128" s="27"/>
      <c r="U2128" s="27"/>
      <c r="V2128" s="27"/>
      <c r="W2128" s="27"/>
      <c r="X2128" s="27"/>
      <c r="Y2128" s="27"/>
      <c r="Z2128" s="27"/>
      <c r="AA2128" s="27"/>
      <c r="AB2128" s="27"/>
      <c r="AC2128" s="27"/>
      <c r="AD2128" s="27"/>
      <c r="AE2128" s="27"/>
    </row>
    <row r="2129" spans="1:31" ht="14">
      <c r="A2129" s="27"/>
      <c r="B2129" s="27"/>
      <c r="C2129" s="27"/>
      <c r="D2129" s="27"/>
      <c r="E2129" s="27"/>
      <c r="F2129" s="27"/>
      <c r="G2129" s="27"/>
      <c r="H2129" s="27"/>
      <c r="I2129" s="27"/>
      <c r="J2129" s="27"/>
      <c r="K2129" s="27"/>
      <c r="L2129" s="37"/>
      <c r="M2129" s="27"/>
      <c r="N2129" s="27"/>
      <c r="O2129" s="34"/>
      <c r="P2129" s="27"/>
      <c r="Q2129" s="27"/>
      <c r="R2129" s="27"/>
      <c r="S2129" s="27"/>
      <c r="T2129" s="27"/>
      <c r="U2129" s="27"/>
      <c r="V2129" s="27"/>
      <c r="W2129" s="35"/>
      <c r="X2129" s="27"/>
      <c r="Y2129" s="27"/>
      <c r="Z2129" s="27"/>
      <c r="AA2129" s="27"/>
      <c r="AB2129" s="27"/>
      <c r="AC2129" s="27"/>
      <c r="AD2129" s="27"/>
      <c r="AE2129" s="27">
        <v>123500192</v>
      </c>
    </row>
    <row r="2130" spans="1:31" ht="14">
      <c r="A2130" s="27"/>
      <c r="B2130" s="27"/>
      <c r="C2130" s="27"/>
      <c r="D2130" s="27"/>
      <c r="E2130" s="27"/>
      <c r="F2130" s="27"/>
      <c r="G2130" s="27"/>
      <c r="H2130" s="27"/>
      <c r="I2130" s="27"/>
      <c r="J2130" s="27"/>
      <c r="K2130" s="27"/>
      <c r="L2130" s="37"/>
      <c r="M2130" s="27"/>
      <c r="N2130" s="27"/>
      <c r="O2130" s="34"/>
      <c r="P2130" s="27"/>
      <c r="Q2130" s="27"/>
      <c r="R2130" s="27"/>
      <c r="S2130" s="27"/>
      <c r="T2130" s="27"/>
      <c r="U2130" s="27"/>
      <c r="V2130" s="27"/>
      <c r="W2130" s="27"/>
      <c r="X2130" s="27"/>
      <c r="Y2130" s="27"/>
      <c r="Z2130" s="27"/>
      <c r="AA2130" s="27"/>
      <c r="AB2130" s="27"/>
      <c r="AC2130" s="27"/>
      <c r="AD2130" s="27"/>
      <c r="AE2130" s="27">
        <v>123276624</v>
      </c>
    </row>
    <row r="2131" spans="1:31" ht="14">
      <c r="A2131" s="27"/>
      <c r="B2131" s="27"/>
      <c r="C2131" s="27"/>
      <c r="D2131" s="27"/>
      <c r="E2131" s="27"/>
      <c r="F2131" s="27"/>
      <c r="G2131" s="27"/>
      <c r="H2131" s="27"/>
      <c r="I2131" s="27"/>
      <c r="J2131" s="27"/>
      <c r="K2131" s="27"/>
      <c r="L2131" s="37"/>
      <c r="M2131" s="27"/>
      <c r="N2131" s="27"/>
      <c r="O2131" s="34"/>
      <c r="P2131" s="27"/>
      <c r="Q2131" s="27"/>
      <c r="R2131" s="27"/>
      <c r="S2131" s="27"/>
      <c r="T2131" s="27"/>
      <c r="U2131" s="27"/>
      <c r="V2131" s="27"/>
      <c r="W2131" s="27"/>
      <c r="X2131" s="27"/>
      <c r="Y2131" s="27"/>
      <c r="Z2131" s="27"/>
      <c r="AA2131" s="27"/>
      <c r="AB2131" s="27"/>
      <c r="AC2131" s="27"/>
      <c r="AD2131" s="27"/>
      <c r="AE2131" s="27"/>
    </row>
    <row r="2132" spans="1:31" ht="14">
      <c r="A2132" s="27"/>
      <c r="B2132" s="27"/>
      <c r="C2132" s="27"/>
      <c r="D2132" s="27"/>
      <c r="E2132" s="27"/>
      <c r="F2132" s="27"/>
      <c r="G2132" s="27"/>
      <c r="H2132" s="27"/>
      <c r="I2132" s="27"/>
      <c r="J2132" s="27"/>
      <c r="K2132" s="27"/>
      <c r="L2132" s="37"/>
      <c r="M2132" s="27"/>
      <c r="N2132" s="27"/>
      <c r="O2132" s="34"/>
      <c r="P2132" s="27"/>
      <c r="Q2132" s="27"/>
      <c r="R2132" s="27"/>
      <c r="S2132" s="27"/>
      <c r="T2132" s="27"/>
      <c r="U2132" s="27"/>
      <c r="V2132" s="27"/>
      <c r="W2132" s="27"/>
      <c r="X2132" s="27"/>
      <c r="Y2132" s="27"/>
      <c r="Z2132" s="27"/>
      <c r="AA2132" s="27"/>
      <c r="AB2132" s="27"/>
      <c r="AC2132" s="27"/>
      <c r="AD2132" s="27"/>
      <c r="AE2132" s="27"/>
    </row>
    <row r="2133" spans="1:31" ht="14">
      <c r="A2133" s="27"/>
      <c r="B2133" s="27"/>
      <c r="C2133" s="27"/>
      <c r="D2133" s="27"/>
      <c r="E2133" s="27"/>
      <c r="F2133" s="27"/>
      <c r="G2133" s="27"/>
      <c r="H2133" s="27"/>
      <c r="I2133" s="27"/>
      <c r="J2133" s="27"/>
      <c r="K2133" s="27"/>
      <c r="L2133" s="37"/>
      <c r="M2133" s="27"/>
      <c r="N2133" s="27"/>
      <c r="O2133" s="34"/>
      <c r="P2133" s="27"/>
      <c r="Q2133" s="27"/>
      <c r="R2133" s="27"/>
      <c r="S2133" s="27"/>
      <c r="T2133" s="27"/>
      <c r="U2133" s="27"/>
      <c r="V2133" s="27"/>
      <c r="W2133" s="27"/>
      <c r="X2133" s="27"/>
      <c r="Y2133" s="27"/>
      <c r="Z2133" s="27"/>
      <c r="AA2133" s="27"/>
      <c r="AB2133" s="27"/>
      <c r="AC2133" s="27"/>
      <c r="AD2133" s="27"/>
      <c r="AE2133" s="27">
        <v>123349181</v>
      </c>
    </row>
    <row r="2134" spans="1:31" ht="14">
      <c r="A2134" s="27"/>
      <c r="B2134" s="27"/>
      <c r="C2134" s="27"/>
      <c r="D2134" s="27"/>
      <c r="E2134" s="27"/>
      <c r="F2134" s="27"/>
      <c r="G2134" s="27"/>
      <c r="H2134" s="27"/>
      <c r="I2134" s="27"/>
      <c r="J2134" s="27"/>
      <c r="K2134" s="27"/>
      <c r="L2134" s="37"/>
      <c r="M2134" s="27"/>
      <c r="N2134" s="27"/>
      <c r="O2134" s="34"/>
      <c r="P2134" s="27"/>
      <c r="Q2134" s="27"/>
      <c r="R2134" s="27"/>
      <c r="S2134" s="27"/>
      <c r="T2134" s="27"/>
      <c r="U2134" s="27"/>
      <c r="V2134" s="27"/>
      <c r="W2134" s="27"/>
      <c r="X2134" s="27"/>
      <c r="Y2134" s="27"/>
      <c r="Z2134" s="27"/>
      <c r="AA2134" s="27"/>
      <c r="AB2134" s="27"/>
      <c r="AC2134" s="27"/>
      <c r="AD2134" s="27"/>
      <c r="AE2134" s="27"/>
    </row>
    <row r="2135" spans="1:31" ht="14">
      <c r="A2135" s="27"/>
      <c r="B2135" s="27"/>
      <c r="C2135" s="27"/>
      <c r="D2135" s="27"/>
      <c r="E2135" s="27"/>
      <c r="F2135" s="27"/>
      <c r="G2135" s="27"/>
      <c r="H2135" s="27"/>
      <c r="I2135" s="27"/>
      <c r="J2135" s="27"/>
      <c r="K2135" s="27"/>
      <c r="L2135" s="37"/>
      <c r="M2135" s="27"/>
      <c r="N2135" s="27"/>
      <c r="O2135" s="34"/>
      <c r="P2135" s="27"/>
      <c r="Q2135" s="27"/>
      <c r="R2135" s="27"/>
      <c r="S2135" s="27"/>
      <c r="T2135" s="27"/>
      <c r="U2135" s="27"/>
      <c r="V2135" s="27"/>
      <c r="W2135" s="27"/>
      <c r="X2135" s="27"/>
      <c r="Y2135" s="27"/>
      <c r="Z2135" s="27"/>
      <c r="AA2135" s="27"/>
      <c r="AB2135" s="27"/>
      <c r="AC2135" s="27"/>
      <c r="AD2135" s="27"/>
      <c r="AE2135" s="27"/>
    </row>
    <row r="2136" spans="1:31" ht="14">
      <c r="A2136" s="27"/>
      <c r="B2136" s="27"/>
      <c r="C2136" s="27"/>
      <c r="D2136" s="27"/>
      <c r="E2136" s="27"/>
      <c r="F2136" s="27"/>
      <c r="G2136" s="27"/>
      <c r="H2136" s="27"/>
      <c r="I2136" s="27"/>
      <c r="J2136" s="27"/>
      <c r="K2136" s="27"/>
      <c r="L2136" s="37"/>
      <c r="M2136" s="27"/>
      <c r="N2136" s="27"/>
      <c r="O2136" s="34"/>
      <c r="P2136" s="27"/>
      <c r="Q2136" s="27"/>
      <c r="R2136" s="27"/>
      <c r="S2136" s="27"/>
      <c r="T2136" s="27"/>
      <c r="U2136" s="27"/>
      <c r="V2136" s="27"/>
      <c r="W2136" s="27"/>
      <c r="X2136" s="27"/>
      <c r="Y2136" s="27"/>
      <c r="Z2136" s="27"/>
      <c r="AA2136" s="27"/>
      <c r="AB2136" s="27"/>
      <c r="AC2136" s="27"/>
      <c r="AD2136" s="27"/>
      <c r="AE2136" s="27"/>
    </row>
    <row r="2137" spans="1:31" ht="14">
      <c r="A2137" s="27"/>
      <c r="B2137" s="27"/>
      <c r="C2137" s="27"/>
      <c r="D2137" s="27"/>
      <c r="E2137" s="27"/>
      <c r="F2137" s="27"/>
      <c r="G2137" s="27"/>
      <c r="H2137" s="27"/>
      <c r="I2137" s="27"/>
      <c r="J2137" s="27"/>
      <c r="K2137" s="27"/>
      <c r="L2137" s="37"/>
      <c r="M2137" s="27"/>
      <c r="N2137" s="27"/>
      <c r="O2137" s="34"/>
      <c r="P2137" s="27"/>
      <c r="Q2137" s="27"/>
      <c r="R2137" s="27"/>
      <c r="S2137" s="27"/>
      <c r="T2137" s="27"/>
      <c r="U2137" s="27"/>
      <c r="V2137" s="27"/>
      <c r="W2137" s="27"/>
      <c r="X2137" s="27"/>
      <c r="Y2137" s="27"/>
      <c r="Z2137" s="27"/>
      <c r="AA2137" s="27"/>
      <c r="AB2137" s="27"/>
      <c r="AC2137" s="27"/>
      <c r="AD2137" s="27"/>
      <c r="AE2137" s="27"/>
    </row>
    <row r="2138" spans="1:31" ht="14">
      <c r="A2138" s="27"/>
      <c r="B2138" s="27"/>
      <c r="C2138" s="27"/>
      <c r="D2138" s="27"/>
      <c r="E2138" s="27"/>
      <c r="F2138" s="27"/>
      <c r="G2138" s="27"/>
      <c r="H2138" s="27"/>
      <c r="I2138" s="27"/>
      <c r="J2138" s="27"/>
      <c r="K2138" s="27"/>
      <c r="L2138" s="37"/>
      <c r="M2138" s="27"/>
      <c r="N2138" s="27"/>
      <c r="O2138" s="34"/>
      <c r="P2138" s="27"/>
      <c r="Q2138" s="27"/>
      <c r="R2138" s="27"/>
      <c r="S2138" s="27"/>
      <c r="T2138" s="27"/>
      <c r="U2138" s="27"/>
      <c r="V2138" s="27"/>
      <c r="W2138" s="27"/>
      <c r="X2138" s="27"/>
      <c r="Y2138" s="27"/>
      <c r="Z2138" s="27"/>
      <c r="AA2138" s="27"/>
      <c r="AB2138" s="27"/>
      <c r="AC2138" s="27"/>
      <c r="AD2138" s="27"/>
      <c r="AE2138" s="27"/>
    </row>
    <row r="2139" spans="1:31" ht="14">
      <c r="A2139" s="27"/>
      <c r="B2139" s="27"/>
      <c r="C2139" s="27"/>
      <c r="D2139" s="27"/>
      <c r="E2139" s="27"/>
      <c r="F2139" s="27"/>
      <c r="G2139" s="27"/>
      <c r="H2139" s="27"/>
      <c r="I2139" s="27"/>
      <c r="J2139" s="27"/>
      <c r="K2139" s="27"/>
      <c r="L2139" s="37"/>
      <c r="M2139" s="27"/>
      <c r="N2139" s="27"/>
      <c r="O2139" s="34"/>
      <c r="P2139" s="27"/>
      <c r="Q2139" s="27"/>
      <c r="R2139" s="27"/>
      <c r="S2139" s="27"/>
      <c r="T2139" s="27"/>
      <c r="U2139" s="27"/>
      <c r="V2139" s="27"/>
      <c r="W2139" s="27"/>
      <c r="X2139" s="27"/>
      <c r="Y2139" s="27"/>
      <c r="Z2139" s="27"/>
      <c r="AA2139" s="27"/>
      <c r="AB2139" s="27"/>
      <c r="AC2139" s="27"/>
      <c r="AD2139" s="27"/>
      <c r="AE2139" s="27"/>
    </row>
    <row r="2140" spans="1:31" ht="14">
      <c r="A2140" s="27"/>
      <c r="B2140" s="27"/>
      <c r="C2140" s="27"/>
      <c r="D2140" s="27"/>
      <c r="E2140" s="27"/>
      <c r="F2140" s="27"/>
      <c r="G2140" s="27"/>
      <c r="H2140" s="27"/>
      <c r="I2140" s="27"/>
      <c r="J2140" s="27"/>
      <c r="K2140" s="27"/>
      <c r="L2140" s="37"/>
      <c r="M2140" s="27"/>
      <c r="N2140" s="27"/>
      <c r="O2140" s="34"/>
      <c r="P2140" s="27"/>
      <c r="Q2140" s="27"/>
      <c r="R2140" s="27"/>
      <c r="S2140" s="27"/>
      <c r="T2140" s="27"/>
      <c r="U2140" s="27"/>
      <c r="V2140" s="27"/>
      <c r="W2140" s="27"/>
      <c r="X2140" s="27"/>
      <c r="Y2140" s="27"/>
      <c r="Z2140" s="27"/>
      <c r="AA2140" s="27"/>
      <c r="AB2140" s="27"/>
      <c r="AC2140" s="27"/>
      <c r="AD2140" s="27"/>
      <c r="AE2140" s="27"/>
    </row>
    <row r="2141" spans="1:31" ht="14">
      <c r="A2141" s="27"/>
      <c r="B2141" s="27"/>
      <c r="C2141" s="27"/>
      <c r="D2141" s="27"/>
      <c r="E2141" s="27"/>
      <c r="F2141" s="27"/>
      <c r="G2141" s="27"/>
      <c r="H2141" s="27"/>
      <c r="I2141" s="27"/>
      <c r="J2141" s="27"/>
      <c r="K2141" s="27"/>
      <c r="L2141" s="37"/>
      <c r="M2141" s="27"/>
      <c r="N2141" s="27"/>
      <c r="O2141" s="34"/>
      <c r="P2141" s="27"/>
      <c r="Q2141" s="27"/>
      <c r="R2141" s="27"/>
      <c r="S2141" s="27"/>
      <c r="T2141" s="27"/>
      <c r="U2141" s="27"/>
      <c r="V2141" s="27"/>
      <c r="W2141" s="27"/>
      <c r="X2141" s="27"/>
      <c r="Y2141" s="27"/>
      <c r="Z2141" s="27"/>
      <c r="AA2141" s="27"/>
      <c r="AB2141" s="27"/>
      <c r="AC2141" s="27"/>
      <c r="AD2141" s="27"/>
      <c r="AE2141" s="27"/>
    </row>
    <row r="2142" spans="1:31" ht="14">
      <c r="A2142" s="27"/>
      <c r="B2142" s="27"/>
      <c r="C2142" s="27"/>
      <c r="D2142" s="27"/>
      <c r="E2142" s="27"/>
      <c r="F2142" s="27"/>
      <c r="G2142" s="27"/>
      <c r="H2142" s="27"/>
      <c r="I2142" s="27"/>
      <c r="J2142" s="27"/>
      <c r="K2142" s="27"/>
      <c r="L2142" s="37"/>
      <c r="M2142" s="27"/>
      <c r="N2142" s="27"/>
      <c r="O2142" s="34"/>
      <c r="P2142" s="27"/>
      <c r="Q2142" s="27"/>
      <c r="R2142" s="27"/>
      <c r="S2142" s="27"/>
      <c r="T2142" s="27"/>
      <c r="U2142" s="27"/>
      <c r="V2142" s="27"/>
      <c r="W2142" s="27"/>
      <c r="X2142" s="27"/>
      <c r="Y2142" s="27"/>
      <c r="Z2142" s="27"/>
      <c r="AA2142" s="27"/>
      <c r="AB2142" s="27"/>
      <c r="AC2142" s="27"/>
      <c r="AD2142" s="27"/>
      <c r="AE2142" s="27"/>
    </row>
    <row r="2143" spans="1:31" ht="14">
      <c r="A2143" s="27"/>
      <c r="B2143" s="27"/>
      <c r="C2143" s="27"/>
      <c r="D2143" s="27"/>
      <c r="E2143" s="27"/>
      <c r="F2143" s="27"/>
      <c r="G2143" s="27"/>
      <c r="H2143" s="27"/>
      <c r="I2143" s="27"/>
      <c r="J2143" s="27"/>
      <c r="K2143" s="27"/>
      <c r="L2143" s="37"/>
      <c r="M2143" s="27"/>
      <c r="N2143" s="27"/>
      <c r="O2143" s="34"/>
      <c r="P2143" s="27"/>
      <c r="Q2143" s="27"/>
      <c r="R2143" s="27"/>
      <c r="S2143" s="27"/>
      <c r="T2143" s="27"/>
      <c r="U2143" s="27"/>
      <c r="V2143" s="27"/>
      <c r="W2143" s="27"/>
      <c r="X2143" s="27"/>
      <c r="Y2143" s="27"/>
      <c r="Z2143" s="27"/>
      <c r="AA2143" s="27"/>
      <c r="AB2143" s="27"/>
      <c r="AC2143" s="27"/>
      <c r="AD2143" s="27"/>
      <c r="AE2143" s="27"/>
    </row>
    <row r="2144" spans="1:31" ht="14">
      <c r="A2144" s="27"/>
      <c r="B2144" s="27"/>
      <c r="C2144" s="27"/>
      <c r="D2144" s="27"/>
      <c r="E2144" s="27"/>
      <c r="F2144" s="27"/>
      <c r="G2144" s="27"/>
      <c r="H2144" s="27"/>
      <c r="I2144" s="27"/>
      <c r="J2144" s="27"/>
      <c r="K2144" s="27"/>
      <c r="L2144" s="37"/>
      <c r="M2144" s="27"/>
      <c r="N2144" s="27"/>
      <c r="O2144" s="34"/>
      <c r="P2144" s="27"/>
      <c r="Q2144" s="27"/>
      <c r="R2144" s="27"/>
      <c r="S2144" s="27"/>
      <c r="T2144" s="27"/>
      <c r="U2144" s="27"/>
      <c r="V2144" s="27"/>
      <c r="W2144" s="27"/>
      <c r="X2144" s="27"/>
      <c r="Y2144" s="27"/>
      <c r="Z2144" s="27"/>
      <c r="AA2144" s="27"/>
      <c r="AB2144" s="27"/>
      <c r="AC2144" s="27"/>
      <c r="AD2144" s="27"/>
      <c r="AE2144" s="27"/>
    </row>
    <row r="2145" spans="1:31" ht="14">
      <c r="A2145" s="27"/>
      <c r="B2145" s="27"/>
      <c r="C2145" s="27"/>
      <c r="D2145" s="27"/>
      <c r="E2145" s="27"/>
      <c r="F2145" s="27"/>
      <c r="G2145" s="27"/>
      <c r="H2145" s="27"/>
      <c r="I2145" s="27"/>
      <c r="J2145" s="27"/>
      <c r="K2145" s="27"/>
      <c r="L2145" s="37"/>
      <c r="M2145" s="27"/>
      <c r="N2145" s="27"/>
      <c r="O2145" s="34"/>
      <c r="P2145" s="27"/>
      <c r="Q2145" s="27"/>
      <c r="R2145" s="27"/>
      <c r="S2145" s="27"/>
      <c r="T2145" s="27"/>
      <c r="U2145" s="27"/>
      <c r="V2145" s="27"/>
      <c r="W2145" s="27"/>
      <c r="X2145" s="27"/>
      <c r="Y2145" s="27"/>
      <c r="Z2145" s="27"/>
      <c r="AA2145" s="27"/>
      <c r="AB2145" s="27"/>
      <c r="AC2145" s="27"/>
      <c r="AD2145" s="27"/>
      <c r="AE2145" s="27"/>
    </row>
    <row r="2146" spans="1:31" ht="14">
      <c r="A2146" s="27"/>
      <c r="B2146" s="27"/>
      <c r="C2146" s="27"/>
      <c r="D2146" s="27"/>
      <c r="E2146" s="27"/>
      <c r="F2146" s="27"/>
      <c r="G2146" s="27"/>
      <c r="H2146" s="27"/>
      <c r="I2146" s="27"/>
      <c r="J2146" s="27"/>
      <c r="K2146" s="27"/>
      <c r="L2146" s="37"/>
      <c r="M2146" s="27"/>
      <c r="N2146" s="27"/>
      <c r="O2146" s="34"/>
      <c r="P2146" s="27"/>
      <c r="Q2146" s="27"/>
      <c r="R2146" s="27"/>
      <c r="S2146" s="27"/>
      <c r="T2146" s="27"/>
      <c r="U2146" s="27"/>
      <c r="V2146" s="27"/>
      <c r="W2146" s="27"/>
      <c r="X2146" s="27"/>
      <c r="Y2146" s="27"/>
      <c r="Z2146" s="27"/>
      <c r="AA2146" s="27"/>
      <c r="AB2146" s="27"/>
      <c r="AC2146" s="27"/>
      <c r="AD2146" s="27"/>
      <c r="AE2146" s="27"/>
    </row>
    <row r="2147" spans="1:31" ht="14">
      <c r="A2147" s="27"/>
      <c r="B2147" s="27"/>
      <c r="C2147" s="27"/>
      <c r="D2147" s="27"/>
      <c r="E2147" s="27"/>
      <c r="F2147" s="27"/>
      <c r="G2147" s="27"/>
      <c r="H2147" s="27"/>
      <c r="I2147" s="27"/>
      <c r="J2147" s="27"/>
      <c r="K2147" s="27"/>
      <c r="L2147" s="37"/>
      <c r="M2147" s="27"/>
      <c r="N2147" s="27"/>
      <c r="O2147" s="34"/>
      <c r="P2147" s="27"/>
      <c r="Q2147" s="27"/>
      <c r="R2147" s="27"/>
      <c r="S2147" s="27"/>
      <c r="T2147" s="27"/>
      <c r="U2147" s="27"/>
      <c r="V2147" s="27"/>
      <c r="W2147" s="27"/>
      <c r="X2147" s="27"/>
      <c r="Y2147" s="27"/>
      <c r="Z2147" s="27"/>
      <c r="AA2147" s="27"/>
      <c r="AB2147" s="27"/>
      <c r="AC2147" s="27"/>
      <c r="AD2147" s="27"/>
      <c r="AE2147" s="27">
        <v>123276551</v>
      </c>
    </row>
    <row r="2148" spans="1:31" ht="14">
      <c r="A2148" s="27"/>
      <c r="B2148" s="27"/>
      <c r="C2148" s="27"/>
      <c r="D2148" s="27"/>
      <c r="E2148" s="27"/>
      <c r="F2148" s="27"/>
      <c r="G2148" s="27"/>
      <c r="H2148" s="27"/>
      <c r="I2148" s="27"/>
      <c r="J2148" s="27"/>
      <c r="K2148" s="27"/>
      <c r="L2148" s="37"/>
      <c r="M2148" s="27"/>
      <c r="N2148" s="27"/>
      <c r="O2148" s="34"/>
      <c r="P2148" s="27"/>
      <c r="Q2148" s="27"/>
      <c r="R2148" s="27"/>
      <c r="S2148" s="27"/>
      <c r="T2148" s="27"/>
      <c r="U2148" s="27"/>
      <c r="V2148" s="27"/>
      <c r="W2148" s="27"/>
      <c r="X2148" s="27"/>
      <c r="Y2148" s="27"/>
      <c r="Z2148" s="27"/>
      <c r="AA2148" s="27"/>
      <c r="AB2148" s="27"/>
      <c r="AC2148" s="27"/>
      <c r="AD2148" s="27"/>
      <c r="AE2148" s="27"/>
    </row>
    <row r="2149" spans="1:31" ht="14">
      <c r="A2149" s="27"/>
      <c r="B2149" s="27"/>
      <c r="C2149" s="27"/>
      <c r="D2149" s="27"/>
      <c r="E2149" s="27"/>
      <c r="F2149" s="27"/>
      <c r="G2149" s="27"/>
      <c r="H2149" s="27"/>
      <c r="I2149" s="27"/>
      <c r="J2149" s="27"/>
      <c r="K2149" s="27"/>
      <c r="L2149" s="37"/>
      <c r="M2149" s="27"/>
      <c r="N2149" s="27"/>
      <c r="O2149" s="34"/>
      <c r="P2149" s="27"/>
      <c r="Q2149" s="27"/>
      <c r="R2149" s="27"/>
      <c r="S2149" s="27"/>
      <c r="T2149" s="27"/>
      <c r="U2149" s="27"/>
      <c r="V2149" s="27"/>
      <c r="W2149" s="27"/>
      <c r="X2149" s="27"/>
      <c r="Y2149" s="27"/>
      <c r="Z2149" s="27"/>
      <c r="AA2149" s="27"/>
      <c r="AB2149" s="27"/>
      <c r="AC2149" s="27"/>
      <c r="AD2149" s="27"/>
      <c r="AE2149" s="27"/>
    </row>
    <row r="2150" spans="1:31" ht="14">
      <c r="A2150" s="27"/>
      <c r="B2150" s="27"/>
      <c r="C2150" s="27"/>
      <c r="D2150" s="27"/>
      <c r="E2150" s="27"/>
      <c r="F2150" s="27"/>
      <c r="G2150" s="27"/>
      <c r="H2150" s="27"/>
      <c r="I2150" s="27"/>
      <c r="J2150" s="27"/>
      <c r="K2150" s="27"/>
      <c r="L2150" s="37"/>
      <c r="M2150" s="27"/>
      <c r="N2150" s="27"/>
      <c r="O2150" s="34"/>
      <c r="P2150" s="27"/>
      <c r="Q2150" s="27"/>
      <c r="R2150" s="27"/>
      <c r="S2150" s="27"/>
      <c r="T2150" s="27"/>
      <c r="U2150" s="27"/>
      <c r="V2150" s="27"/>
      <c r="W2150" s="27"/>
      <c r="X2150" s="27"/>
      <c r="Y2150" s="27"/>
      <c r="Z2150" s="27"/>
      <c r="AA2150" s="27"/>
      <c r="AB2150" s="27"/>
      <c r="AC2150" s="27"/>
      <c r="AD2150" s="27"/>
      <c r="AE2150" s="27"/>
    </row>
    <row r="2151" spans="1:31" ht="14">
      <c r="A2151" s="27"/>
      <c r="B2151" s="27"/>
      <c r="C2151" s="27"/>
      <c r="D2151" s="27"/>
      <c r="E2151" s="27"/>
      <c r="F2151" s="27"/>
      <c r="G2151" s="27"/>
      <c r="H2151" s="27"/>
      <c r="I2151" s="27"/>
      <c r="J2151" s="27"/>
      <c r="K2151" s="27"/>
      <c r="L2151" s="37"/>
      <c r="M2151" s="27"/>
      <c r="N2151" s="27"/>
      <c r="O2151" s="34"/>
      <c r="P2151" s="27"/>
      <c r="Q2151" s="27"/>
      <c r="R2151" s="27"/>
      <c r="S2151" s="27"/>
      <c r="T2151" s="27"/>
      <c r="U2151" s="27"/>
      <c r="V2151" s="27"/>
      <c r="W2151" s="27"/>
      <c r="X2151" s="27"/>
      <c r="Y2151" s="27"/>
      <c r="Z2151" s="27"/>
      <c r="AA2151" s="27"/>
      <c r="AB2151" s="27"/>
      <c r="AC2151" s="27"/>
      <c r="AD2151" s="27"/>
      <c r="AE2151" s="27"/>
    </row>
    <row r="2152" spans="1:31" ht="14">
      <c r="A2152" s="27"/>
      <c r="B2152" s="27"/>
      <c r="C2152" s="27"/>
      <c r="D2152" s="27"/>
      <c r="E2152" s="27"/>
      <c r="F2152" s="27"/>
      <c r="G2152" s="27"/>
      <c r="H2152" s="27"/>
      <c r="I2152" s="27"/>
      <c r="J2152" s="27"/>
      <c r="K2152" s="27"/>
      <c r="L2152" s="37"/>
      <c r="M2152" s="27"/>
      <c r="N2152" s="27"/>
      <c r="O2152" s="34"/>
      <c r="P2152" s="27"/>
      <c r="Q2152" s="27"/>
      <c r="R2152" s="27"/>
      <c r="S2152" s="27"/>
      <c r="T2152" s="27"/>
      <c r="U2152" s="27"/>
      <c r="V2152" s="27"/>
      <c r="W2152" s="27"/>
      <c r="X2152" s="27"/>
      <c r="Y2152" s="27"/>
      <c r="Z2152" s="27"/>
      <c r="AA2152" s="27"/>
      <c r="AB2152" s="27"/>
      <c r="AC2152" s="27"/>
      <c r="AD2152" s="27"/>
      <c r="AE2152" s="27"/>
    </row>
    <row r="2153" spans="1:31" ht="14">
      <c r="A2153" s="27"/>
      <c r="B2153" s="27"/>
      <c r="C2153" s="27"/>
      <c r="D2153" s="27"/>
      <c r="E2153" s="27"/>
      <c r="F2153" s="27"/>
      <c r="G2153" s="27"/>
      <c r="H2153" s="27"/>
      <c r="I2153" s="27"/>
      <c r="J2153" s="27"/>
      <c r="K2153" s="27"/>
      <c r="L2153" s="37"/>
      <c r="M2153" s="27"/>
      <c r="N2153" s="27"/>
      <c r="O2153" s="34"/>
      <c r="P2153" s="27"/>
      <c r="Q2153" s="27"/>
      <c r="R2153" s="27"/>
      <c r="S2153" s="27"/>
      <c r="T2153" s="27"/>
      <c r="U2153" s="27"/>
      <c r="V2153" s="27"/>
      <c r="W2153" s="27"/>
      <c r="X2153" s="27"/>
      <c r="Y2153" s="27"/>
      <c r="Z2153" s="27"/>
      <c r="AA2153" s="27"/>
      <c r="AB2153" s="27"/>
      <c r="AC2153" s="27"/>
      <c r="AD2153" s="27"/>
      <c r="AE2153" s="27"/>
    </row>
    <row r="2154" spans="1:31" ht="14">
      <c r="A2154" s="27"/>
      <c r="B2154" s="27"/>
      <c r="C2154" s="27"/>
      <c r="D2154" s="27"/>
      <c r="E2154" s="27"/>
      <c r="F2154" s="27"/>
      <c r="G2154" s="27"/>
      <c r="H2154" s="27"/>
      <c r="I2154" s="27"/>
      <c r="J2154" s="27"/>
      <c r="K2154" s="27"/>
      <c r="L2154" s="37"/>
      <c r="M2154" s="27"/>
      <c r="N2154" s="27"/>
      <c r="O2154" s="34"/>
      <c r="P2154" s="27"/>
      <c r="Q2154" s="27"/>
      <c r="R2154" s="27"/>
      <c r="S2154" s="27"/>
      <c r="T2154" s="27"/>
      <c r="U2154" s="27"/>
      <c r="V2154" s="27"/>
      <c r="W2154" s="27"/>
      <c r="X2154" s="27"/>
      <c r="Y2154" s="27"/>
      <c r="Z2154" s="27"/>
      <c r="AA2154" s="27"/>
      <c r="AB2154" s="27"/>
      <c r="AC2154" s="27"/>
      <c r="AD2154" s="27"/>
      <c r="AE2154" s="27"/>
    </row>
    <row r="2155" spans="1:31" ht="14">
      <c r="A2155" s="27"/>
      <c r="B2155" s="27"/>
      <c r="C2155" s="27"/>
      <c r="D2155" s="27"/>
      <c r="E2155" s="27"/>
      <c r="F2155" s="27"/>
      <c r="G2155" s="27"/>
      <c r="H2155" s="27"/>
      <c r="I2155" s="27"/>
      <c r="J2155" s="27"/>
      <c r="K2155" s="27"/>
      <c r="L2155" s="37"/>
      <c r="M2155" s="27"/>
      <c r="N2155" s="27"/>
      <c r="O2155" s="34"/>
      <c r="P2155" s="27"/>
      <c r="Q2155" s="27"/>
      <c r="R2155" s="27"/>
      <c r="S2155" s="27"/>
      <c r="T2155" s="27"/>
      <c r="U2155" s="27"/>
      <c r="V2155" s="27"/>
      <c r="W2155" s="27"/>
      <c r="X2155" s="27"/>
      <c r="Y2155" s="27"/>
      <c r="Z2155" s="27"/>
      <c r="AA2155" s="27"/>
      <c r="AB2155" s="27"/>
      <c r="AC2155" s="27"/>
      <c r="AD2155" s="27"/>
      <c r="AE2155" s="27"/>
    </row>
    <row r="2156" spans="1:31" ht="14">
      <c r="A2156" s="27"/>
      <c r="B2156" s="27"/>
      <c r="C2156" s="27"/>
      <c r="D2156" s="27"/>
      <c r="E2156" s="27"/>
      <c r="F2156" s="27"/>
      <c r="G2156" s="27"/>
      <c r="H2156" s="27"/>
      <c r="I2156" s="27"/>
      <c r="J2156" s="27"/>
      <c r="K2156" s="27"/>
      <c r="L2156" s="37"/>
      <c r="M2156" s="27"/>
      <c r="N2156" s="27"/>
      <c r="O2156" s="34"/>
      <c r="P2156" s="27"/>
      <c r="Q2156" s="27"/>
      <c r="R2156" s="27"/>
      <c r="S2156" s="27"/>
      <c r="T2156" s="27"/>
      <c r="U2156" s="27"/>
      <c r="V2156" s="27"/>
      <c r="W2156" s="35"/>
      <c r="X2156" s="27"/>
      <c r="Y2156" s="27"/>
      <c r="Z2156" s="27"/>
      <c r="AA2156" s="27"/>
      <c r="AB2156" s="27"/>
      <c r="AC2156" s="27"/>
      <c r="AD2156" s="27"/>
      <c r="AE2156" s="27">
        <v>123277885</v>
      </c>
    </row>
    <row r="2157" spans="1:31" ht="14">
      <c r="A2157" s="27"/>
      <c r="B2157" s="27"/>
      <c r="C2157" s="27"/>
      <c r="D2157" s="27"/>
      <c r="E2157" s="27"/>
      <c r="F2157" s="27"/>
      <c r="G2157" s="27"/>
      <c r="H2157" s="27"/>
      <c r="I2157" s="27"/>
      <c r="J2157" s="27"/>
      <c r="K2157" s="27"/>
      <c r="L2157" s="37"/>
      <c r="M2157" s="27"/>
      <c r="N2157" s="27"/>
      <c r="O2157" s="34"/>
      <c r="P2157" s="27"/>
      <c r="Q2157" s="27"/>
      <c r="R2157" s="27"/>
      <c r="S2157" s="27"/>
      <c r="T2157" s="27"/>
      <c r="U2157" s="27"/>
      <c r="V2157" s="27"/>
      <c r="W2157" s="27"/>
      <c r="X2157" s="27"/>
      <c r="Y2157" s="27"/>
      <c r="Z2157" s="27"/>
      <c r="AA2157" s="27"/>
      <c r="AB2157" s="27"/>
      <c r="AC2157" s="27"/>
      <c r="AD2157" s="27"/>
      <c r="AE2157" s="27"/>
    </row>
    <row r="2158" spans="1:31" ht="14">
      <c r="A2158" s="27"/>
      <c r="B2158" s="27"/>
      <c r="C2158" s="27"/>
      <c r="D2158" s="27"/>
      <c r="E2158" s="27"/>
      <c r="F2158" s="27"/>
      <c r="G2158" s="27"/>
      <c r="H2158" s="27"/>
      <c r="I2158" s="27"/>
      <c r="J2158" s="27"/>
      <c r="K2158" s="27"/>
      <c r="L2158" s="37"/>
      <c r="M2158" s="27"/>
      <c r="N2158" s="27"/>
      <c r="O2158" s="34"/>
      <c r="P2158" s="27"/>
      <c r="Q2158" s="27"/>
      <c r="R2158" s="27"/>
      <c r="S2158" s="27"/>
      <c r="T2158" s="27"/>
      <c r="U2158" s="27"/>
      <c r="V2158" s="27"/>
      <c r="W2158" s="27"/>
      <c r="X2158" s="27"/>
      <c r="Y2158" s="27"/>
      <c r="Z2158" s="27"/>
      <c r="AA2158" s="27"/>
      <c r="AB2158" s="27"/>
      <c r="AC2158" s="27"/>
      <c r="AD2158" s="27"/>
      <c r="AE2158" s="27"/>
    </row>
    <row r="2159" spans="1:31" ht="14">
      <c r="A2159" s="27"/>
      <c r="B2159" s="27"/>
      <c r="C2159" s="27"/>
      <c r="D2159" s="27"/>
      <c r="E2159" s="27"/>
      <c r="F2159" s="27"/>
      <c r="G2159" s="27"/>
      <c r="H2159" s="27"/>
      <c r="I2159" s="27"/>
      <c r="J2159" s="27"/>
      <c r="K2159" s="27"/>
      <c r="L2159" s="37"/>
      <c r="M2159" s="27"/>
      <c r="N2159" s="27"/>
      <c r="O2159" s="34"/>
      <c r="P2159" s="27"/>
      <c r="Q2159" s="27"/>
      <c r="R2159" s="27"/>
      <c r="S2159" s="27"/>
      <c r="T2159" s="27"/>
      <c r="U2159" s="27"/>
      <c r="V2159" s="27"/>
      <c r="W2159" s="27"/>
      <c r="X2159" s="27"/>
      <c r="Y2159" s="27"/>
      <c r="Z2159" s="27"/>
      <c r="AA2159" s="27"/>
      <c r="AB2159" s="27"/>
      <c r="AC2159" s="27"/>
      <c r="AD2159" s="27"/>
      <c r="AE2159" s="27"/>
    </row>
    <row r="2160" spans="1:31" ht="14">
      <c r="A2160" s="27"/>
      <c r="B2160" s="27"/>
      <c r="C2160" s="27"/>
      <c r="D2160" s="27"/>
      <c r="E2160" s="27"/>
      <c r="F2160" s="27"/>
      <c r="G2160" s="27"/>
      <c r="H2160" s="27"/>
      <c r="I2160" s="27"/>
      <c r="J2160" s="27"/>
      <c r="K2160" s="27"/>
      <c r="L2160" s="37"/>
      <c r="M2160" s="27"/>
      <c r="N2160" s="27"/>
      <c r="O2160" s="34"/>
      <c r="P2160" s="27"/>
      <c r="Q2160" s="27"/>
      <c r="R2160" s="27"/>
      <c r="S2160" s="27"/>
      <c r="T2160" s="27"/>
      <c r="U2160" s="27"/>
      <c r="V2160" s="27"/>
      <c r="W2160" s="27"/>
      <c r="X2160" s="27"/>
      <c r="Y2160" s="27"/>
      <c r="Z2160" s="27"/>
      <c r="AA2160" s="27"/>
      <c r="AB2160" s="27"/>
      <c r="AC2160" s="27"/>
      <c r="AD2160" s="27"/>
      <c r="AE2160" s="27"/>
    </row>
    <row r="2161" spans="1:31" ht="14">
      <c r="A2161" s="27"/>
      <c r="B2161" s="27"/>
      <c r="C2161" s="27"/>
      <c r="D2161" s="27"/>
      <c r="E2161" s="27"/>
      <c r="F2161" s="27"/>
      <c r="G2161" s="27"/>
      <c r="H2161" s="27"/>
      <c r="I2161" s="27"/>
      <c r="J2161" s="27"/>
      <c r="K2161" s="27"/>
      <c r="L2161" s="37"/>
      <c r="M2161" s="27"/>
      <c r="N2161" s="27"/>
      <c r="O2161" s="34"/>
      <c r="P2161" s="27"/>
      <c r="Q2161" s="27"/>
      <c r="R2161" s="27"/>
      <c r="S2161" s="27"/>
      <c r="T2161" s="27"/>
      <c r="U2161" s="27"/>
      <c r="V2161" s="27"/>
      <c r="W2161" s="27"/>
      <c r="X2161" s="27"/>
      <c r="Y2161" s="27"/>
      <c r="Z2161" s="27"/>
      <c r="AA2161" s="27"/>
      <c r="AB2161" s="27"/>
      <c r="AC2161" s="27"/>
      <c r="AD2161" s="27"/>
      <c r="AE2161" s="27"/>
    </row>
    <row r="2162" spans="1:31" ht="14">
      <c r="A2162" s="27"/>
      <c r="B2162" s="27"/>
      <c r="C2162" s="27"/>
      <c r="D2162" s="27"/>
      <c r="E2162" s="27"/>
      <c r="F2162" s="27"/>
      <c r="G2162" s="27"/>
      <c r="H2162" s="27"/>
      <c r="I2162" s="27"/>
      <c r="J2162" s="27"/>
      <c r="K2162" s="27"/>
      <c r="L2162" s="37"/>
      <c r="M2162" s="27"/>
      <c r="N2162" s="27"/>
      <c r="O2162" s="34"/>
      <c r="P2162" s="27"/>
      <c r="Q2162" s="27"/>
      <c r="R2162" s="27"/>
      <c r="S2162" s="27"/>
      <c r="T2162" s="27"/>
      <c r="U2162" s="27"/>
      <c r="V2162" s="27"/>
      <c r="W2162" s="27"/>
      <c r="X2162" s="27"/>
      <c r="Y2162" s="27"/>
      <c r="Z2162" s="27"/>
      <c r="AA2162" s="27"/>
      <c r="AB2162" s="27"/>
      <c r="AC2162" s="27"/>
      <c r="AD2162" s="27"/>
      <c r="AE2162" s="27"/>
    </row>
    <row r="2163" spans="1:31" ht="14">
      <c r="A2163" s="27"/>
      <c r="B2163" s="27"/>
      <c r="C2163" s="27"/>
      <c r="D2163" s="27"/>
      <c r="E2163" s="27"/>
      <c r="F2163" s="27"/>
      <c r="G2163" s="27"/>
      <c r="H2163" s="27"/>
      <c r="I2163" s="27"/>
      <c r="J2163" s="27"/>
      <c r="K2163" s="27"/>
      <c r="L2163" s="37"/>
      <c r="M2163" s="27"/>
      <c r="N2163" s="27"/>
      <c r="O2163" s="34"/>
      <c r="P2163" s="27"/>
      <c r="Q2163" s="27"/>
      <c r="R2163" s="27"/>
      <c r="S2163" s="27"/>
      <c r="T2163" s="27"/>
      <c r="U2163" s="27"/>
      <c r="V2163" s="27"/>
      <c r="W2163" s="27"/>
      <c r="X2163" s="27"/>
      <c r="Y2163" s="27"/>
      <c r="Z2163" s="27"/>
      <c r="AA2163" s="27"/>
      <c r="AB2163" s="27"/>
      <c r="AC2163" s="27"/>
      <c r="AD2163" s="27"/>
      <c r="AE2163" s="27">
        <v>123306448</v>
      </c>
    </row>
    <row r="2164" spans="1:31" ht="14">
      <c r="A2164" s="27"/>
      <c r="B2164" s="27"/>
      <c r="C2164" s="27"/>
      <c r="D2164" s="27"/>
      <c r="E2164" s="27"/>
      <c r="F2164" s="27"/>
      <c r="G2164" s="27"/>
      <c r="H2164" s="27"/>
      <c r="I2164" s="27"/>
      <c r="J2164" s="27"/>
      <c r="K2164" s="27"/>
      <c r="L2164" s="37"/>
      <c r="M2164" s="27"/>
      <c r="N2164" s="27"/>
      <c r="O2164" s="34"/>
      <c r="P2164" s="27"/>
      <c r="Q2164" s="27"/>
      <c r="R2164" s="27"/>
      <c r="S2164" s="27"/>
      <c r="T2164" s="27"/>
      <c r="U2164" s="27"/>
      <c r="V2164" s="27"/>
      <c r="W2164" s="27"/>
      <c r="X2164" s="27"/>
      <c r="Y2164" s="27"/>
      <c r="Z2164" s="27"/>
      <c r="AA2164" s="27"/>
      <c r="AB2164" s="27"/>
      <c r="AC2164" s="27"/>
      <c r="AD2164" s="27"/>
      <c r="AE2164" s="27"/>
    </row>
    <row r="2165" spans="1:31" ht="14">
      <c r="A2165" s="27"/>
      <c r="B2165" s="27"/>
      <c r="C2165" s="27"/>
      <c r="D2165" s="27"/>
      <c r="E2165" s="27"/>
      <c r="F2165" s="27"/>
      <c r="G2165" s="27"/>
      <c r="H2165" s="27"/>
      <c r="I2165" s="27"/>
      <c r="J2165" s="27"/>
      <c r="K2165" s="27"/>
      <c r="L2165" s="37"/>
      <c r="M2165" s="27"/>
      <c r="N2165" s="27"/>
      <c r="O2165" s="34"/>
      <c r="P2165" s="27"/>
      <c r="Q2165" s="27"/>
      <c r="R2165" s="27"/>
      <c r="S2165" s="27"/>
      <c r="T2165" s="27"/>
      <c r="U2165" s="27"/>
      <c r="V2165" s="27"/>
      <c r="W2165" s="27"/>
      <c r="X2165" s="27"/>
      <c r="Y2165" s="27"/>
      <c r="Z2165" s="27"/>
      <c r="AA2165" s="27"/>
      <c r="AB2165" s="27"/>
      <c r="AC2165" s="27"/>
      <c r="AD2165" s="27"/>
      <c r="AE2165" s="27"/>
    </row>
    <row r="2166" spans="1:31" ht="14">
      <c r="A2166" s="27"/>
      <c r="B2166" s="27"/>
      <c r="C2166" s="27"/>
      <c r="D2166" s="27"/>
      <c r="E2166" s="27"/>
      <c r="F2166" s="27"/>
      <c r="G2166" s="27"/>
      <c r="H2166" s="27"/>
      <c r="I2166" s="27"/>
      <c r="J2166" s="27"/>
      <c r="K2166" s="27"/>
      <c r="L2166" s="37"/>
      <c r="M2166" s="27"/>
      <c r="N2166" s="27"/>
      <c r="O2166" s="34"/>
      <c r="P2166" s="27"/>
      <c r="Q2166" s="27"/>
      <c r="R2166" s="27"/>
      <c r="S2166" s="27"/>
      <c r="T2166" s="27"/>
      <c r="U2166" s="27"/>
      <c r="V2166" s="27"/>
      <c r="W2166" s="27"/>
      <c r="X2166" s="27"/>
      <c r="Y2166" s="27"/>
      <c r="Z2166" s="27"/>
      <c r="AA2166" s="27"/>
      <c r="AB2166" s="27"/>
      <c r="AC2166" s="27"/>
      <c r="AD2166" s="27"/>
      <c r="AE2166" s="27"/>
    </row>
    <row r="2167" spans="1:31" ht="14">
      <c r="A2167" s="27"/>
      <c r="B2167" s="27"/>
      <c r="C2167" s="27"/>
      <c r="D2167" s="27"/>
      <c r="E2167" s="27"/>
      <c r="F2167" s="27"/>
      <c r="G2167" s="27"/>
      <c r="H2167" s="27"/>
      <c r="I2167" s="27"/>
      <c r="J2167" s="27"/>
      <c r="K2167" s="27"/>
      <c r="L2167" s="37"/>
      <c r="M2167" s="27"/>
      <c r="N2167" s="27"/>
      <c r="O2167" s="34"/>
      <c r="P2167" s="27"/>
      <c r="Q2167" s="27"/>
      <c r="R2167" s="27"/>
      <c r="S2167" s="27"/>
      <c r="T2167" s="27"/>
      <c r="U2167" s="27"/>
      <c r="V2167" s="27"/>
      <c r="W2167" s="27"/>
      <c r="X2167" s="27"/>
      <c r="Y2167" s="27"/>
      <c r="Z2167" s="27"/>
      <c r="AA2167" s="27"/>
      <c r="AB2167" s="27"/>
      <c r="AC2167" s="27"/>
      <c r="AD2167" s="27"/>
      <c r="AE2167" s="27" t="s">
        <v>7646</v>
      </c>
    </row>
    <row r="2168" spans="1:31" ht="14">
      <c r="A2168" s="27"/>
      <c r="B2168" s="27"/>
      <c r="C2168" s="27"/>
      <c r="D2168" s="27"/>
      <c r="E2168" s="27"/>
      <c r="F2168" s="27"/>
      <c r="G2168" s="27"/>
      <c r="H2168" s="27"/>
      <c r="I2168" s="27"/>
      <c r="J2168" s="27"/>
      <c r="K2168" s="27"/>
      <c r="L2168" s="37"/>
      <c r="M2168" s="27"/>
      <c r="N2168" s="27"/>
      <c r="O2168" s="34"/>
      <c r="P2168" s="27"/>
      <c r="Q2168" s="27"/>
      <c r="R2168" s="27"/>
      <c r="S2168" s="27"/>
      <c r="T2168" s="27"/>
      <c r="U2168" s="27"/>
      <c r="V2168" s="27"/>
      <c r="W2168" s="27"/>
      <c r="X2168" s="27"/>
      <c r="Y2168" s="27"/>
      <c r="Z2168" s="27"/>
      <c r="AA2168" s="27"/>
      <c r="AB2168" s="27"/>
      <c r="AC2168" s="27"/>
      <c r="AD2168" s="27"/>
      <c r="AE2168" s="27"/>
    </row>
    <row r="2169" spans="1:31" ht="14">
      <c r="A2169" s="27"/>
      <c r="B2169" s="27"/>
      <c r="C2169" s="27"/>
      <c r="D2169" s="27"/>
      <c r="E2169" s="27"/>
      <c r="F2169" s="27"/>
      <c r="G2169" s="27"/>
      <c r="H2169" s="27"/>
      <c r="I2169" s="27"/>
      <c r="J2169" s="27"/>
      <c r="K2169" s="27"/>
      <c r="L2169" s="37"/>
      <c r="M2169" s="27"/>
      <c r="N2169" s="27"/>
      <c r="O2169" s="34"/>
      <c r="P2169" s="27"/>
      <c r="Q2169" s="27"/>
      <c r="R2169" s="27"/>
      <c r="S2169" s="27"/>
      <c r="T2169" s="27"/>
      <c r="U2169" s="27"/>
      <c r="V2169" s="27"/>
      <c r="W2169" s="27"/>
      <c r="X2169" s="27"/>
      <c r="Y2169" s="27"/>
      <c r="Z2169" s="27"/>
      <c r="AA2169" s="27"/>
      <c r="AB2169" s="27"/>
      <c r="AC2169" s="27"/>
      <c r="AD2169" s="27"/>
      <c r="AE2169" s="27"/>
    </row>
    <row r="2170" spans="1:31" ht="14">
      <c r="A2170" s="27"/>
      <c r="B2170" s="27"/>
      <c r="C2170" s="27"/>
      <c r="D2170" s="27"/>
      <c r="E2170" s="27"/>
      <c r="F2170" s="27"/>
      <c r="G2170" s="27"/>
      <c r="H2170" s="27"/>
      <c r="I2170" s="27"/>
      <c r="J2170" s="27"/>
      <c r="K2170" s="27"/>
      <c r="L2170" s="37"/>
      <c r="M2170" s="27"/>
      <c r="N2170" s="27"/>
      <c r="O2170" s="34"/>
      <c r="P2170" s="27"/>
      <c r="Q2170" s="27"/>
      <c r="R2170" s="27"/>
      <c r="S2170" s="27"/>
      <c r="T2170" s="27"/>
      <c r="U2170" s="27"/>
      <c r="V2170" s="27"/>
      <c r="W2170" s="27"/>
      <c r="X2170" s="27"/>
      <c r="Y2170" s="27"/>
      <c r="Z2170" s="27"/>
      <c r="AA2170" s="27"/>
      <c r="AB2170" s="27"/>
      <c r="AC2170" s="27"/>
      <c r="AD2170" s="27"/>
      <c r="AE2170" s="27">
        <v>123375416</v>
      </c>
    </row>
    <row r="2171" spans="1:31" ht="14">
      <c r="A2171" s="27"/>
      <c r="B2171" s="27"/>
      <c r="C2171" s="27"/>
      <c r="D2171" s="27"/>
      <c r="E2171" s="27"/>
      <c r="F2171" s="27"/>
      <c r="G2171" s="27"/>
      <c r="H2171" s="27"/>
      <c r="I2171" s="27"/>
      <c r="J2171" s="27"/>
      <c r="K2171" s="27"/>
      <c r="L2171" s="37"/>
      <c r="M2171" s="27"/>
      <c r="N2171" s="27"/>
      <c r="O2171" s="34"/>
      <c r="P2171" s="27"/>
      <c r="Q2171" s="27"/>
      <c r="R2171" s="27"/>
      <c r="S2171" s="27"/>
      <c r="T2171" s="27"/>
      <c r="U2171" s="27"/>
      <c r="V2171" s="27"/>
      <c r="W2171" s="27"/>
      <c r="X2171" s="27"/>
      <c r="Y2171" s="27"/>
      <c r="Z2171" s="27"/>
      <c r="AA2171" s="27"/>
      <c r="AB2171" s="27"/>
      <c r="AC2171" s="27"/>
      <c r="AD2171" s="27"/>
      <c r="AE2171" s="27"/>
    </row>
    <row r="2172" spans="1:31" ht="14">
      <c r="A2172" s="27"/>
      <c r="B2172" s="27"/>
      <c r="C2172" s="27"/>
      <c r="D2172" s="27"/>
      <c r="E2172" s="27"/>
      <c r="F2172" s="27"/>
      <c r="G2172" s="27"/>
      <c r="H2172" s="27"/>
      <c r="I2172" s="27"/>
      <c r="J2172" s="27"/>
      <c r="K2172" s="27"/>
      <c r="L2172" s="37"/>
      <c r="M2172" s="27"/>
      <c r="N2172" s="27"/>
      <c r="O2172" s="34"/>
      <c r="P2172" s="27"/>
      <c r="Q2172" s="27"/>
      <c r="R2172" s="27"/>
      <c r="S2172" s="27"/>
      <c r="T2172" s="27"/>
      <c r="U2172" s="27"/>
      <c r="V2172" s="27"/>
      <c r="W2172" s="27"/>
      <c r="X2172" s="27"/>
      <c r="Y2172" s="27"/>
      <c r="Z2172" s="27"/>
      <c r="AA2172" s="27"/>
      <c r="AB2172" s="27"/>
      <c r="AC2172" s="27"/>
      <c r="AD2172" s="27"/>
      <c r="AE2172" s="27"/>
    </row>
    <row r="2173" spans="1:31" ht="14">
      <c r="A2173" s="27"/>
      <c r="B2173" s="27"/>
      <c r="C2173" s="27"/>
      <c r="D2173" s="27"/>
      <c r="E2173" s="27"/>
      <c r="F2173" s="27"/>
      <c r="G2173" s="27"/>
      <c r="H2173" s="27"/>
      <c r="I2173" s="27"/>
      <c r="J2173" s="27"/>
      <c r="K2173" s="27"/>
      <c r="L2173" s="37"/>
      <c r="M2173" s="27"/>
      <c r="N2173" s="27"/>
      <c r="O2173" s="34"/>
      <c r="P2173" s="27"/>
      <c r="Q2173" s="27"/>
      <c r="R2173" s="27"/>
      <c r="S2173" s="27"/>
      <c r="T2173" s="27"/>
      <c r="U2173" s="27"/>
      <c r="V2173" s="27"/>
      <c r="W2173" s="27"/>
      <c r="X2173" s="27"/>
      <c r="Y2173" s="27"/>
      <c r="Z2173" s="27"/>
      <c r="AA2173" s="27"/>
      <c r="AB2173" s="27"/>
      <c r="AC2173" s="27"/>
      <c r="AD2173" s="27"/>
      <c r="AE2173" s="27"/>
    </row>
    <row r="2174" spans="1:31" ht="14">
      <c r="A2174" s="27"/>
      <c r="B2174" s="27"/>
      <c r="C2174" s="27"/>
      <c r="D2174" s="27"/>
      <c r="E2174" s="27"/>
      <c r="F2174" s="27"/>
      <c r="G2174" s="27"/>
      <c r="H2174" s="27"/>
      <c r="I2174" s="27"/>
      <c r="J2174" s="27"/>
      <c r="K2174" s="27"/>
      <c r="L2174" s="37"/>
      <c r="M2174" s="27"/>
      <c r="N2174" s="27"/>
      <c r="O2174" s="34"/>
      <c r="P2174" s="27"/>
      <c r="Q2174" s="27"/>
      <c r="R2174" s="27"/>
      <c r="S2174" s="27"/>
      <c r="T2174" s="27"/>
      <c r="U2174" s="27"/>
      <c r="V2174" s="27"/>
      <c r="W2174" s="27"/>
      <c r="X2174" s="27"/>
      <c r="Y2174" s="27"/>
      <c r="Z2174" s="27"/>
      <c r="AA2174" s="27"/>
      <c r="AB2174" s="27"/>
      <c r="AC2174" s="27"/>
      <c r="AD2174" s="27"/>
      <c r="AE2174" s="27"/>
    </row>
    <row r="2175" spans="1:31" ht="14">
      <c r="A2175" s="27"/>
      <c r="B2175" s="27"/>
      <c r="C2175" s="27"/>
      <c r="D2175" s="27"/>
      <c r="E2175" s="27"/>
      <c r="F2175" s="27"/>
      <c r="G2175" s="27"/>
      <c r="H2175" s="27"/>
      <c r="I2175" s="27"/>
      <c r="J2175" s="27"/>
      <c r="K2175" s="27"/>
      <c r="L2175" s="37"/>
      <c r="M2175" s="27"/>
      <c r="N2175" s="27"/>
      <c r="O2175" s="34"/>
      <c r="P2175" s="27"/>
      <c r="Q2175" s="27"/>
      <c r="R2175" s="27"/>
      <c r="S2175" s="27"/>
      <c r="T2175" s="27"/>
      <c r="U2175" s="27"/>
      <c r="V2175" s="27"/>
      <c r="W2175" s="27"/>
      <c r="X2175" s="27"/>
      <c r="Y2175" s="27"/>
      <c r="Z2175" s="27"/>
      <c r="AA2175" s="27"/>
      <c r="AB2175" s="27"/>
      <c r="AC2175" s="27"/>
      <c r="AD2175" s="27"/>
      <c r="AE2175" s="27"/>
    </row>
    <row r="2176" spans="1:31" ht="14">
      <c r="A2176" s="27"/>
      <c r="B2176" s="27"/>
      <c r="C2176" s="27"/>
      <c r="D2176" s="27"/>
      <c r="E2176" s="27"/>
      <c r="F2176" s="27"/>
      <c r="G2176" s="27"/>
      <c r="H2176" s="27"/>
      <c r="I2176" s="27"/>
      <c r="J2176" s="27"/>
      <c r="K2176" s="27"/>
      <c r="L2176" s="37"/>
      <c r="M2176" s="27"/>
      <c r="N2176" s="27"/>
      <c r="O2176" s="34"/>
      <c r="P2176" s="27"/>
      <c r="Q2176" s="27"/>
      <c r="R2176" s="27"/>
      <c r="S2176" s="27"/>
      <c r="T2176" s="27"/>
      <c r="U2176" s="27"/>
      <c r="V2176" s="27"/>
      <c r="W2176" s="27"/>
      <c r="X2176" s="27"/>
      <c r="Y2176" s="27"/>
      <c r="Z2176" s="27"/>
      <c r="AA2176" s="27"/>
      <c r="AB2176" s="27"/>
      <c r="AC2176" s="27"/>
      <c r="AD2176" s="27"/>
      <c r="AE2176" s="27"/>
    </row>
    <row r="2177" spans="1:31" ht="14">
      <c r="A2177" s="27"/>
      <c r="B2177" s="27"/>
      <c r="C2177" s="27"/>
      <c r="D2177" s="27"/>
      <c r="E2177" s="27"/>
      <c r="F2177" s="27"/>
      <c r="G2177" s="27"/>
      <c r="H2177" s="27"/>
      <c r="I2177" s="27"/>
      <c r="J2177" s="27"/>
      <c r="K2177" s="27"/>
      <c r="L2177" s="37"/>
      <c r="M2177" s="27"/>
      <c r="N2177" s="27"/>
      <c r="O2177" s="34"/>
      <c r="P2177" s="27"/>
      <c r="Q2177" s="27"/>
      <c r="R2177" s="27"/>
      <c r="S2177" s="27"/>
      <c r="T2177" s="27"/>
      <c r="U2177" s="27"/>
      <c r="V2177" s="27"/>
      <c r="W2177" s="27"/>
      <c r="X2177" s="27"/>
      <c r="Y2177" s="27"/>
      <c r="Z2177" s="27"/>
      <c r="AA2177" s="27"/>
      <c r="AB2177" s="27"/>
      <c r="AC2177" s="27"/>
      <c r="AD2177" s="27"/>
      <c r="AE2177" s="27"/>
    </row>
    <row r="2178" spans="1:31" ht="14">
      <c r="A2178" s="27"/>
      <c r="B2178" s="27"/>
      <c r="C2178" s="27"/>
      <c r="D2178" s="27"/>
      <c r="E2178" s="27"/>
      <c r="F2178" s="27"/>
      <c r="G2178" s="27"/>
      <c r="H2178" s="27"/>
      <c r="I2178" s="27"/>
      <c r="J2178" s="27"/>
      <c r="K2178" s="27"/>
      <c r="L2178" s="37"/>
      <c r="M2178" s="27"/>
      <c r="N2178" s="27"/>
      <c r="O2178" s="34"/>
      <c r="P2178" s="27"/>
      <c r="Q2178" s="27"/>
      <c r="R2178" s="27"/>
      <c r="S2178" s="27"/>
      <c r="T2178" s="27"/>
      <c r="U2178" s="27"/>
      <c r="V2178" s="27"/>
      <c r="W2178" s="27"/>
      <c r="X2178" s="27"/>
      <c r="Y2178" s="27"/>
      <c r="Z2178" s="27"/>
      <c r="AA2178" s="27"/>
      <c r="AB2178" s="27"/>
      <c r="AC2178" s="27"/>
      <c r="AD2178" s="27"/>
      <c r="AE2178" s="27"/>
    </row>
    <row r="2179" spans="1:31" ht="14">
      <c r="A2179" s="27"/>
      <c r="B2179" s="27"/>
      <c r="C2179" s="27"/>
      <c r="D2179" s="27"/>
      <c r="E2179" s="27"/>
      <c r="F2179" s="27"/>
      <c r="G2179" s="27"/>
      <c r="H2179" s="27"/>
      <c r="I2179" s="27"/>
      <c r="J2179" s="27"/>
      <c r="K2179" s="27"/>
      <c r="L2179" s="37"/>
      <c r="M2179" s="27"/>
      <c r="N2179" s="27"/>
      <c r="O2179" s="34"/>
      <c r="P2179" s="27"/>
      <c r="Q2179" s="27"/>
      <c r="R2179" s="27"/>
      <c r="S2179" s="27"/>
      <c r="T2179" s="27"/>
      <c r="U2179" s="27"/>
      <c r="V2179" s="27"/>
      <c r="W2179" s="27"/>
      <c r="X2179" s="27"/>
      <c r="Y2179" s="27"/>
      <c r="Z2179" s="27"/>
      <c r="AA2179" s="27"/>
      <c r="AB2179" s="27"/>
      <c r="AC2179" s="27"/>
      <c r="AD2179" s="27"/>
      <c r="AE2179" s="27"/>
    </row>
    <row r="2180" spans="1:31" ht="14">
      <c r="A2180" s="27"/>
      <c r="B2180" s="27"/>
      <c r="C2180" s="27"/>
      <c r="D2180" s="27"/>
      <c r="E2180" s="27"/>
      <c r="F2180" s="27"/>
      <c r="G2180" s="27"/>
      <c r="H2180" s="27"/>
      <c r="I2180" s="27"/>
      <c r="J2180" s="27"/>
      <c r="K2180" s="27"/>
      <c r="L2180" s="37"/>
      <c r="M2180" s="27"/>
      <c r="N2180" s="27"/>
      <c r="O2180" s="34"/>
      <c r="P2180" s="27"/>
      <c r="Q2180" s="27"/>
      <c r="R2180" s="27"/>
      <c r="S2180" s="27"/>
      <c r="T2180" s="27"/>
      <c r="U2180" s="27"/>
      <c r="V2180" s="27"/>
      <c r="W2180" s="27"/>
      <c r="X2180" s="27"/>
      <c r="Y2180" s="27"/>
      <c r="Z2180" s="27"/>
      <c r="AA2180" s="27"/>
      <c r="AB2180" s="27"/>
      <c r="AC2180" s="27"/>
      <c r="AD2180" s="27"/>
      <c r="AE2180" s="27"/>
    </row>
    <row r="2181" spans="1:31" ht="14">
      <c r="A2181" s="27"/>
      <c r="B2181" s="27"/>
      <c r="C2181" s="27"/>
      <c r="D2181" s="27"/>
      <c r="E2181" s="27"/>
      <c r="F2181" s="27"/>
      <c r="G2181" s="27"/>
      <c r="H2181" s="27"/>
      <c r="I2181" s="27"/>
      <c r="J2181" s="27"/>
      <c r="K2181" s="27"/>
      <c r="L2181" s="37"/>
      <c r="M2181" s="27"/>
      <c r="N2181" s="27"/>
      <c r="O2181" s="34"/>
      <c r="P2181" s="27"/>
      <c r="Q2181" s="27"/>
      <c r="R2181" s="27"/>
      <c r="S2181" s="27"/>
      <c r="T2181" s="27"/>
      <c r="U2181" s="27"/>
      <c r="V2181" s="27"/>
      <c r="W2181" s="27"/>
      <c r="X2181" s="27"/>
      <c r="Y2181" s="27"/>
      <c r="Z2181" s="27"/>
      <c r="AA2181" s="27"/>
      <c r="AB2181" s="27"/>
      <c r="AC2181" s="27"/>
      <c r="AD2181" s="27"/>
      <c r="AE2181" s="27"/>
    </row>
    <row r="2182" spans="1:31" ht="14">
      <c r="A2182" s="27"/>
      <c r="B2182" s="27"/>
      <c r="C2182" s="27"/>
      <c r="D2182" s="27"/>
      <c r="E2182" s="27"/>
      <c r="F2182" s="27"/>
      <c r="G2182" s="27"/>
      <c r="H2182" s="27"/>
      <c r="I2182" s="27"/>
      <c r="J2182" s="27"/>
      <c r="K2182" s="27"/>
      <c r="L2182" s="37"/>
      <c r="M2182" s="27"/>
      <c r="N2182" s="27"/>
      <c r="O2182" s="34"/>
      <c r="P2182" s="27"/>
      <c r="Q2182" s="27"/>
      <c r="R2182" s="27"/>
      <c r="S2182" s="27"/>
      <c r="T2182" s="27"/>
      <c r="U2182" s="27"/>
      <c r="V2182" s="27"/>
      <c r="W2182" s="27"/>
      <c r="X2182" s="27"/>
      <c r="Y2182" s="27"/>
      <c r="Z2182" s="27"/>
      <c r="AA2182" s="27"/>
      <c r="AB2182" s="27"/>
      <c r="AC2182" s="27"/>
      <c r="AD2182" s="27"/>
      <c r="AE2182" s="27">
        <v>123303598</v>
      </c>
    </row>
    <row r="2183" spans="1:31" ht="14">
      <c r="A2183" s="27"/>
      <c r="B2183" s="27"/>
      <c r="C2183" s="27"/>
      <c r="D2183" s="27"/>
      <c r="E2183" s="27"/>
      <c r="F2183" s="27"/>
      <c r="G2183" s="27"/>
      <c r="H2183" s="27"/>
      <c r="I2183" s="27"/>
      <c r="J2183" s="27"/>
      <c r="K2183" s="27"/>
      <c r="L2183" s="37"/>
      <c r="M2183" s="27"/>
      <c r="N2183" s="27"/>
      <c r="O2183" s="34"/>
      <c r="P2183" s="27"/>
      <c r="Q2183" s="27"/>
      <c r="R2183" s="27"/>
      <c r="S2183" s="27"/>
      <c r="T2183" s="27"/>
      <c r="U2183" s="27"/>
      <c r="V2183" s="27"/>
      <c r="W2183" s="27"/>
      <c r="X2183" s="27"/>
      <c r="Y2183" s="27"/>
      <c r="Z2183" s="27"/>
      <c r="AA2183" s="27"/>
      <c r="AB2183" s="27"/>
      <c r="AC2183" s="27"/>
      <c r="AD2183" s="27"/>
      <c r="AE2183" s="27"/>
    </row>
    <row r="2184" spans="1:31" ht="14">
      <c r="A2184" s="27"/>
      <c r="B2184" s="27"/>
      <c r="C2184" s="27"/>
      <c r="D2184" s="27"/>
      <c r="E2184" s="27"/>
      <c r="F2184" s="27"/>
      <c r="G2184" s="27"/>
      <c r="H2184" s="27"/>
      <c r="I2184" s="27"/>
      <c r="J2184" s="27"/>
      <c r="K2184" s="27"/>
      <c r="L2184" s="37"/>
      <c r="M2184" s="27"/>
      <c r="N2184" s="27"/>
      <c r="O2184" s="34"/>
      <c r="P2184" s="27"/>
      <c r="Q2184" s="27"/>
      <c r="R2184" s="27"/>
      <c r="S2184" s="27"/>
      <c r="T2184" s="27"/>
      <c r="U2184" s="27"/>
      <c r="V2184" s="27"/>
      <c r="W2184" s="27"/>
      <c r="X2184" s="27"/>
      <c r="Y2184" s="27"/>
      <c r="Z2184" s="27"/>
      <c r="AA2184" s="27"/>
      <c r="AB2184" s="27"/>
      <c r="AC2184" s="27"/>
      <c r="AD2184" s="27"/>
      <c r="AE2184" s="27">
        <v>123306808</v>
      </c>
    </row>
    <row r="2185" spans="1:31" ht="14">
      <c r="A2185" s="27"/>
      <c r="B2185" s="27"/>
      <c r="C2185" s="27"/>
      <c r="D2185" s="27"/>
      <c r="E2185" s="27"/>
      <c r="F2185" s="27"/>
      <c r="G2185" s="27"/>
      <c r="H2185" s="27"/>
      <c r="I2185" s="27"/>
      <c r="J2185" s="27"/>
      <c r="K2185" s="27"/>
      <c r="L2185" s="37"/>
      <c r="M2185" s="27"/>
      <c r="N2185" s="27"/>
      <c r="O2185" s="34"/>
      <c r="P2185" s="27"/>
      <c r="Q2185" s="27"/>
      <c r="R2185" s="27"/>
      <c r="S2185" s="27"/>
      <c r="T2185" s="27"/>
      <c r="U2185" s="27"/>
      <c r="V2185" s="27"/>
      <c r="W2185" s="27"/>
      <c r="X2185" s="27"/>
      <c r="Y2185" s="27"/>
      <c r="Z2185" s="27"/>
      <c r="AA2185" s="27"/>
      <c r="AB2185" s="27"/>
      <c r="AC2185" s="27"/>
      <c r="AD2185" s="27"/>
      <c r="AE2185" s="27"/>
    </row>
    <row r="2186" spans="1:31" ht="14">
      <c r="A2186" s="27"/>
      <c r="B2186" s="27"/>
      <c r="C2186" s="27"/>
      <c r="D2186" s="27"/>
      <c r="E2186" s="27"/>
      <c r="F2186" s="27"/>
      <c r="G2186" s="27"/>
      <c r="H2186" s="27"/>
      <c r="I2186" s="27"/>
      <c r="J2186" s="27"/>
      <c r="K2186" s="27"/>
      <c r="L2186" s="37"/>
      <c r="M2186" s="27"/>
      <c r="N2186" s="27"/>
      <c r="O2186" s="34"/>
      <c r="P2186" s="27"/>
      <c r="Q2186" s="27"/>
      <c r="R2186" s="27"/>
      <c r="S2186" s="27"/>
      <c r="T2186" s="27"/>
      <c r="U2186" s="27"/>
      <c r="V2186" s="27"/>
      <c r="W2186" s="27"/>
      <c r="X2186" s="27"/>
      <c r="Y2186" s="27"/>
      <c r="Z2186" s="27"/>
      <c r="AA2186" s="27"/>
      <c r="AB2186" s="27"/>
      <c r="AC2186" s="27"/>
      <c r="AD2186" s="27"/>
      <c r="AE2186" s="27"/>
    </row>
    <row r="2187" spans="1:31" ht="14">
      <c r="A2187" s="27"/>
      <c r="B2187" s="27"/>
      <c r="C2187" s="27"/>
      <c r="D2187" s="27"/>
      <c r="E2187" s="27"/>
      <c r="F2187" s="27"/>
      <c r="G2187" s="27"/>
      <c r="H2187" s="27"/>
      <c r="I2187" s="27"/>
      <c r="J2187" s="27"/>
      <c r="K2187" s="27"/>
      <c r="L2187" s="37"/>
      <c r="M2187" s="27"/>
      <c r="N2187" s="27"/>
      <c r="O2187" s="34"/>
      <c r="P2187" s="27"/>
      <c r="Q2187" s="27"/>
      <c r="R2187" s="27"/>
      <c r="S2187" s="27"/>
      <c r="T2187" s="27"/>
      <c r="U2187" s="27"/>
      <c r="V2187" s="27"/>
      <c r="W2187" s="27"/>
      <c r="X2187" s="27"/>
      <c r="Y2187" s="27"/>
      <c r="Z2187" s="27"/>
      <c r="AA2187" s="27"/>
      <c r="AB2187" s="27"/>
      <c r="AC2187" s="27"/>
      <c r="AD2187" s="27"/>
      <c r="AE2187" s="27"/>
    </row>
    <row r="2188" spans="1:31" ht="14">
      <c r="A2188" s="27"/>
      <c r="B2188" s="27"/>
      <c r="C2188" s="27"/>
      <c r="D2188" s="27"/>
      <c r="E2188" s="27"/>
      <c r="F2188" s="27"/>
      <c r="G2188" s="27"/>
      <c r="H2188" s="27"/>
      <c r="I2188" s="27"/>
      <c r="J2188" s="27"/>
      <c r="K2188" s="27"/>
      <c r="L2188" s="37"/>
      <c r="M2188" s="27"/>
      <c r="N2188" s="27"/>
      <c r="O2188" s="34"/>
      <c r="P2188" s="27"/>
      <c r="Q2188" s="27"/>
      <c r="R2188" s="27"/>
      <c r="S2188" s="27"/>
      <c r="T2188" s="27"/>
      <c r="U2188" s="27"/>
      <c r="V2188" s="27"/>
      <c r="W2188" s="27"/>
      <c r="X2188" s="27"/>
      <c r="Y2188" s="27"/>
      <c r="Z2188" s="27"/>
      <c r="AA2188" s="27"/>
      <c r="AB2188" s="27"/>
      <c r="AC2188" s="27"/>
      <c r="AD2188" s="27"/>
      <c r="AE2188" s="27">
        <v>123303596</v>
      </c>
    </row>
    <row r="2189" spans="1:31" ht="14">
      <c r="A2189" s="27"/>
      <c r="B2189" s="27"/>
      <c r="C2189" s="27"/>
      <c r="D2189" s="27"/>
      <c r="E2189" s="27"/>
      <c r="F2189" s="27"/>
      <c r="G2189" s="27"/>
      <c r="H2189" s="27"/>
      <c r="I2189" s="27"/>
      <c r="J2189" s="27"/>
      <c r="K2189" s="27"/>
      <c r="L2189" s="37"/>
      <c r="M2189" s="27"/>
      <c r="N2189" s="27"/>
      <c r="O2189" s="34"/>
      <c r="P2189" s="27"/>
      <c r="Q2189" s="27"/>
      <c r="R2189" s="27"/>
      <c r="S2189" s="27"/>
      <c r="T2189" s="27"/>
      <c r="U2189" s="27"/>
      <c r="V2189" s="27"/>
      <c r="W2189" s="27"/>
      <c r="X2189" s="27"/>
      <c r="Y2189" s="27"/>
      <c r="Z2189" s="27"/>
      <c r="AA2189" s="27"/>
      <c r="AB2189" s="27"/>
      <c r="AC2189" s="27"/>
      <c r="AD2189" s="27"/>
      <c r="AE2189" s="27">
        <v>123303890</v>
      </c>
    </row>
    <row r="2190" spans="1:31" ht="14">
      <c r="A2190" s="27"/>
      <c r="B2190" s="27"/>
      <c r="C2190" s="27"/>
      <c r="D2190" s="27"/>
      <c r="E2190" s="27"/>
      <c r="F2190" s="27"/>
      <c r="G2190" s="27"/>
      <c r="H2190" s="27"/>
      <c r="I2190" s="27"/>
      <c r="J2190" s="27"/>
      <c r="K2190" s="27"/>
      <c r="L2190" s="37"/>
      <c r="M2190" s="27"/>
      <c r="N2190" s="27"/>
      <c r="O2190" s="34"/>
      <c r="P2190" s="27"/>
      <c r="Q2190" s="27"/>
      <c r="R2190" s="27"/>
      <c r="S2190" s="27"/>
      <c r="T2190" s="27"/>
      <c r="U2190" s="27"/>
      <c r="V2190" s="27"/>
      <c r="W2190" s="27"/>
      <c r="X2190" s="27"/>
      <c r="Y2190" s="27"/>
      <c r="Z2190" s="27"/>
      <c r="AA2190" s="27"/>
      <c r="AB2190" s="27"/>
      <c r="AC2190" s="27"/>
      <c r="AD2190" s="27"/>
      <c r="AE2190" s="27"/>
    </row>
    <row r="2191" spans="1:31" ht="14">
      <c r="A2191" s="27"/>
      <c r="B2191" s="27"/>
      <c r="C2191" s="27"/>
      <c r="D2191" s="27"/>
      <c r="E2191" s="27"/>
      <c r="F2191" s="27"/>
      <c r="G2191" s="27"/>
      <c r="H2191" s="27"/>
      <c r="I2191" s="27"/>
      <c r="J2191" s="27"/>
      <c r="K2191" s="27"/>
      <c r="L2191" s="37"/>
      <c r="M2191" s="27"/>
      <c r="N2191" s="27"/>
      <c r="O2191" s="34"/>
      <c r="P2191" s="27"/>
      <c r="Q2191" s="27"/>
      <c r="R2191" s="27"/>
      <c r="S2191" s="27"/>
      <c r="T2191" s="27"/>
      <c r="U2191" s="27"/>
      <c r="V2191" s="27"/>
      <c r="W2191" s="27"/>
      <c r="X2191" s="27"/>
      <c r="Y2191" s="27"/>
      <c r="Z2191" s="27"/>
      <c r="AA2191" s="27"/>
      <c r="AB2191" s="27"/>
      <c r="AC2191" s="27"/>
      <c r="AD2191" s="27"/>
      <c r="AE2191" s="27"/>
    </row>
    <row r="2192" spans="1:31" ht="14">
      <c r="A2192" s="27"/>
      <c r="B2192" s="27"/>
      <c r="C2192" s="27"/>
      <c r="D2192" s="27"/>
      <c r="E2192" s="27"/>
      <c r="F2192" s="27"/>
      <c r="G2192" s="27"/>
      <c r="H2192" s="27"/>
      <c r="I2192" s="27"/>
      <c r="J2192" s="27"/>
      <c r="K2192" s="27"/>
      <c r="L2192" s="37"/>
      <c r="M2192" s="27"/>
      <c r="N2192" s="27"/>
      <c r="O2192" s="34"/>
      <c r="P2192" s="27"/>
      <c r="Q2192" s="27"/>
      <c r="R2192" s="27"/>
      <c r="S2192" s="27"/>
      <c r="T2192" s="27"/>
      <c r="U2192" s="27"/>
      <c r="V2192" s="27"/>
      <c r="W2192" s="27"/>
      <c r="X2192" s="27"/>
      <c r="Y2192" s="27"/>
      <c r="Z2192" s="27"/>
      <c r="AA2192" s="27"/>
      <c r="AB2192" s="27"/>
      <c r="AC2192" s="27"/>
      <c r="AD2192" s="27"/>
      <c r="AE2192" s="27"/>
    </row>
    <row r="2193" spans="1:31" ht="14">
      <c r="A2193" s="27"/>
      <c r="B2193" s="27"/>
      <c r="C2193" s="27"/>
      <c r="D2193" s="27"/>
      <c r="E2193" s="27"/>
      <c r="F2193" s="27"/>
      <c r="G2193" s="27"/>
      <c r="H2193" s="27"/>
      <c r="I2193" s="27"/>
      <c r="J2193" s="27"/>
      <c r="K2193" s="27"/>
      <c r="L2193" s="37"/>
      <c r="M2193" s="27"/>
      <c r="N2193" s="27"/>
      <c r="O2193" s="34"/>
      <c r="P2193" s="27"/>
      <c r="Q2193" s="27"/>
      <c r="R2193" s="27"/>
      <c r="S2193" s="27"/>
      <c r="T2193" s="27"/>
      <c r="U2193" s="27"/>
      <c r="V2193" s="27"/>
      <c r="W2193" s="27"/>
      <c r="X2193" s="27"/>
      <c r="Y2193" s="27"/>
      <c r="Z2193" s="27"/>
      <c r="AA2193" s="27"/>
      <c r="AB2193" s="27"/>
      <c r="AC2193" s="27"/>
      <c r="AD2193" s="27"/>
      <c r="AE2193" s="27"/>
    </row>
    <row r="2194" spans="1:31" ht="14">
      <c r="A2194" s="27"/>
      <c r="B2194" s="27"/>
      <c r="C2194" s="27"/>
      <c r="D2194" s="27"/>
      <c r="E2194" s="27"/>
      <c r="F2194" s="27"/>
      <c r="G2194" s="27"/>
      <c r="H2194" s="27"/>
      <c r="I2194" s="27"/>
      <c r="J2194" s="27"/>
      <c r="K2194" s="27"/>
      <c r="L2194" s="37"/>
      <c r="M2194" s="27"/>
      <c r="N2194" s="27"/>
      <c r="O2194" s="34"/>
      <c r="P2194" s="27"/>
      <c r="Q2194" s="27"/>
      <c r="R2194" s="27"/>
      <c r="S2194" s="27"/>
      <c r="T2194" s="27"/>
      <c r="U2194" s="27"/>
      <c r="V2194" s="27"/>
      <c r="W2194" s="27"/>
      <c r="X2194" s="27"/>
      <c r="Y2194" s="27"/>
      <c r="Z2194" s="27"/>
      <c r="AA2194" s="27"/>
      <c r="AB2194" s="27"/>
      <c r="AC2194" s="27"/>
      <c r="AD2194" s="27"/>
      <c r="AE2194" s="27"/>
    </row>
    <row r="2195" spans="1:31" ht="14">
      <c r="A2195" s="27"/>
      <c r="B2195" s="27"/>
      <c r="C2195" s="27"/>
      <c r="D2195" s="27"/>
      <c r="E2195" s="27"/>
      <c r="F2195" s="27"/>
      <c r="G2195" s="27"/>
      <c r="H2195" s="27"/>
      <c r="I2195" s="27"/>
      <c r="J2195" s="27"/>
      <c r="K2195" s="27"/>
      <c r="L2195" s="37"/>
      <c r="M2195" s="27"/>
      <c r="N2195" s="27"/>
      <c r="O2195" s="34"/>
      <c r="P2195" s="27"/>
      <c r="Q2195" s="27"/>
      <c r="R2195" s="27"/>
      <c r="S2195" s="27"/>
      <c r="T2195" s="27"/>
      <c r="U2195" s="27"/>
      <c r="V2195" s="27"/>
      <c r="W2195" s="27"/>
      <c r="X2195" s="27"/>
      <c r="Y2195" s="27"/>
      <c r="Z2195" s="27"/>
      <c r="AA2195" s="27"/>
      <c r="AB2195" s="27"/>
      <c r="AC2195" s="27"/>
      <c r="AD2195" s="27"/>
      <c r="AE2195" s="27">
        <v>123305391</v>
      </c>
    </row>
    <row r="2196" spans="1:31" ht="14">
      <c r="A2196" s="27"/>
      <c r="B2196" s="27"/>
      <c r="C2196" s="27"/>
      <c r="D2196" s="27"/>
      <c r="E2196" s="27"/>
      <c r="F2196" s="27"/>
      <c r="G2196" s="27"/>
      <c r="H2196" s="27"/>
      <c r="I2196" s="27"/>
      <c r="J2196" s="27"/>
      <c r="K2196" s="27"/>
      <c r="L2196" s="37"/>
      <c r="M2196" s="27"/>
      <c r="N2196" s="27"/>
      <c r="O2196" s="34"/>
      <c r="P2196" s="27"/>
      <c r="Q2196" s="27"/>
      <c r="R2196" s="27"/>
      <c r="S2196" s="27"/>
      <c r="T2196" s="27"/>
      <c r="U2196" s="27"/>
      <c r="V2196" s="27"/>
      <c r="W2196" s="27"/>
      <c r="X2196" s="27"/>
      <c r="Y2196" s="27"/>
      <c r="Z2196" s="27"/>
      <c r="AA2196" s="27"/>
      <c r="AB2196" s="27"/>
      <c r="AC2196" s="27"/>
      <c r="AD2196" s="27"/>
      <c r="AE2196" s="27"/>
    </row>
    <row r="2197" spans="1:31" ht="14">
      <c r="A2197" s="27"/>
      <c r="B2197" s="27"/>
      <c r="C2197" s="27"/>
      <c r="D2197" s="27"/>
      <c r="E2197" s="27"/>
      <c r="F2197" s="27"/>
      <c r="G2197" s="27"/>
      <c r="H2197" s="27"/>
      <c r="I2197" s="27"/>
      <c r="J2197" s="27"/>
      <c r="K2197" s="27"/>
      <c r="L2197" s="37"/>
      <c r="M2197" s="27"/>
      <c r="N2197" s="27"/>
      <c r="O2197" s="34"/>
      <c r="P2197" s="27"/>
      <c r="Q2197" s="27"/>
      <c r="R2197" s="27"/>
      <c r="S2197" s="27"/>
      <c r="T2197" s="27"/>
      <c r="U2197" s="27"/>
      <c r="V2197" s="27"/>
      <c r="W2197" s="27"/>
      <c r="X2197" s="27"/>
      <c r="Y2197" s="27"/>
      <c r="Z2197" s="27"/>
      <c r="AA2197" s="27"/>
      <c r="AB2197" s="27"/>
      <c r="AC2197" s="27"/>
      <c r="AD2197" s="27"/>
      <c r="AE2197" s="27"/>
    </row>
    <row r="2198" spans="1:31" ht="14">
      <c r="A2198" s="27"/>
      <c r="B2198" s="27"/>
      <c r="C2198" s="27"/>
      <c r="D2198" s="27"/>
      <c r="E2198" s="27"/>
      <c r="F2198" s="27"/>
      <c r="G2198" s="27"/>
      <c r="H2198" s="27"/>
      <c r="I2198" s="27"/>
      <c r="J2198" s="27"/>
      <c r="K2198" s="27"/>
      <c r="L2198" s="37"/>
      <c r="M2198" s="27"/>
      <c r="N2198" s="27"/>
      <c r="O2198" s="34"/>
      <c r="P2198" s="27"/>
      <c r="Q2198" s="27"/>
      <c r="R2198" s="27"/>
      <c r="S2198" s="27"/>
      <c r="T2198" s="27"/>
      <c r="U2198" s="27"/>
      <c r="V2198" s="27"/>
      <c r="W2198" s="27"/>
      <c r="X2198" s="27"/>
      <c r="Y2198" s="27"/>
      <c r="Z2198" s="27"/>
      <c r="AA2198" s="27"/>
      <c r="AB2198" s="27"/>
      <c r="AC2198" s="27"/>
      <c r="AD2198" s="27"/>
      <c r="AE2198" s="27"/>
    </row>
    <row r="2199" spans="1:31" ht="14">
      <c r="A2199" s="27"/>
      <c r="B2199" s="27"/>
      <c r="C2199" s="27"/>
      <c r="D2199" s="27"/>
      <c r="E2199" s="27"/>
      <c r="F2199" s="27"/>
      <c r="G2199" s="27"/>
      <c r="H2199" s="27"/>
      <c r="I2199" s="27"/>
      <c r="J2199" s="27"/>
      <c r="K2199" s="27"/>
      <c r="L2199" s="37"/>
      <c r="M2199" s="27"/>
      <c r="N2199" s="27"/>
      <c r="O2199" s="34"/>
      <c r="P2199" s="27"/>
      <c r="Q2199" s="27"/>
      <c r="R2199" s="27"/>
      <c r="S2199" s="27"/>
      <c r="T2199" s="27"/>
      <c r="U2199" s="27"/>
      <c r="V2199" s="27"/>
      <c r="W2199" s="27"/>
      <c r="X2199" s="27"/>
      <c r="Y2199" s="27"/>
      <c r="Z2199" s="27"/>
      <c r="AA2199" s="27"/>
      <c r="AB2199" s="27"/>
      <c r="AC2199" s="27"/>
      <c r="AD2199" s="27"/>
      <c r="AE2199" s="27"/>
    </row>
    <row r="2200" spans="1:31" ht="14">
      <c r="A2200" s="27"/>
      <c r="B2200" s="27"/>
      <c r="C2200" s="27"/>
      <c r="D2200" s="27"/>
      <c r="E2200" s="27"/>
      <c r="F2200" s="27"/>
      <c r="G2200" s="27"/>
      <c r="H2200" s="27"/>
      <c r="I2200" s="27"/>
      <c r="J2200" s="27"/>
      <c r="K2200" s="27"/>
      <c r="L2200" s="37"/>
      <c r="M2200" s="27"/>
      <c r="N2200" s="27"/>
      <c r="O2200" s="34"/>
      <c r="P2200" s="27"/>
      <c r="Q2200" s="27"/>
      <c r="R2200" s="27"/>
      <c r="S2200" s="27"/>
      <c r="T2200" s="27"/>
      <c r="U2200" s="27"/>
      <c r="V2200" s="27"/>
      <c r="W2200" s="27"/>
      <c r="X2200" s="27"/>
      <c r="Y2200" s="27"/>
      <c r="Z2200" s="27"/>
      <c r="AA2200" s="27"/>
      <c r="AB2200" s="27"/>
      <c r="AC2200" s="27"/>
      <c r="AD2200" s="27"/>
      <c r="AE2200" s="27"/>
    </row>
    <row r="2201" spans="1:31" ht="14">
      <c r="A2201" s="27"/>
      <c r="B2201" s="27"/>
      <c r="C2201" s="27"/>
      <c r="D2201" s="27"/>
      <c r="E2201" s="27"/>
      <c r="F2201" s="27"/>
      <c r="G2201" s="27"/>
      <c r="H2201" s="27"/>
      <c r="I2201" s="27"/>
      <c r="J2201" s="27"/>
      <c r="K2201" s="27"/>
      <c r="L2201" s="37"/>
      <c r="M2201" s="27"/>
      <c r="N2201" s="27"/>
      <c r="O2201" s="34"/>
      <c r="P2201" s="27"/>
      <c r="Q2201" s="27"/>
      <c r="R2201" s="27"/>
      <c r="S2201" s="27"/>
      <c r="T2201" s="27"/>
      <c r="U2201" s="27"/>
      <c r="V2201" s="27"/>
      <c r="W2201" s="27"/>
      <c r="X2201" s="27"/>
      <c r="Y2201" s="27"/>
      <c r="Z2201" s="27"/>
      <c r="AA2201" s="27"/>
      <c r="AB2201" s="27"/>
      <c r="AC2201" s="27"/>
      <c r="AD2201" s="27"/>
      <c r="AE2201" s="27"/>
    </row>
    <row r="2202" spans="1:31" ht="14">
      <c r="A2202" s="27"/>
      <c r="B2202" s="27"/>
      <c r="C2202" s="27"/>
      <c r="D2202" s="27"/>
      <c r="E2202" s="27"/>
      <c r="F2202" s="27"/>
      <c r="G2202" s="27"/>
      <c r="H2202" s="27"/>
      <c r="I2202" s="27"/>
      <c r="J2202" s="27"/>
      <c r="K2202" s="27"/>
      <c r="L2202" s="37"/>
      <c r="M2202" s="27"/>
      <c r="N2202" s="27"/>
      <c r="O2202" s="34"/>
      <c r="P2202" s="27"/>
      <c r="Q2202" s="27"/>
      <c r="R2202" s="27"/>
      <c r="S2202" s="27"/>
      <c r="T2202" s="27"/>
      <c r="U2202" s="27"/>
      <c r="V2202" s="27"/>
      <c r="W2202" s="35"/>
      <c r="X2202" s="27"/>
      <c r="Y2202" s="27"/>
      <c r="Z2202" s="27"/>
      <c r="AA2202" s="27"/>
      <c r="AB2202" s="27"/>
      <c r="AC2202" s="27"/>
      <c r="AD2202" s="27"/>
      <c r="AE2202" s="27"/>
    </row>
    <row r="2203" spans="1:31" ht="14">
      <c r="A2203" s="27"/>
      <c r="B2203" s="27"/>
      <c r="C2203" s="27"/>
      <c r="D2203" s="27"/>
      <c r="E2203" s="27"/>
      <c r="F2203" s="27"/>
      <c r="G2203" s="27"/>
      <c r="H2203" s="27"/>
      <c r="I2203" s="27"/>
      <c r="J2203" s="27"/>
      <c r="K2203" s="27"/>
      <c r="L2203" s="37"/>
      <c r="M2203" s="27"/>
      <c r="N2203" s="27"/>
      <c r="O2203" s="34"/>
      <c r="P2203" s="27"/>
      <c r="Q2203" s="27"/>
      <c r="R2203" s="27"/>
      <c r="S2203" s="27"/>
      <c r="T2203" s="27"/>
      <c r="U2203" s="27"/>
      <c r="V2203" s="27"/>
      <c r="W2203" s="36"/>
      <c r="X2203" s="27"/>
      <c r="Y2203" s="27"/>
      <c r="Z2203" s="27"/>
      <c r="AA2203" s="27"/>
      <c r="AB2203" s="27"/>
      <c r="AC2203" s="27"/>
      <c r="AD2203" s="27"/>
      <c r="AE2203" s="27"/>
    </row>
    <row r="2204" spans="1:31" ht="14">
      <c r="A2204" s="27"/>
      <c r="B2204" s="27"/>
      <c r="C2204" s="27"/>
      <c r="D2204" s="27"/>
      <c r="E2204" s="27"/>
      <c r="F2204" s="27"/>
      <c r="G2204" s="27"/>
      <c r="H2204" s="27"/>
      <c r="I2204" s="27"/>
      <c r="J2204" s="27"/>
      <c r="K2204" s="27"/>
      <c r="L2204" s="37"/>
      <c r="M2204" s="27"/>
      <c r="N2204" s="27"/>
      <c r="O2204" s="34"/>
      <c r="P2204" s="27"/>
      <c r="Q2204" s="27"/>
      <c r="R2204" s="27"/>
      <c r="S2204" s="27"/>
      <c r="T2204" s="27"/>
      <c r="U2204" s="27"/>
      <c r="V2204" s="27"/>
      <c r="W2204" s="27"/>
      <c r="X2204" s="27"/>
      <c r="Y2204" s="27"/>
      <c r="Z2204" s="27"/>
      <c r="AA2204" s="27"/>
      <c r="AB2204" s="27"/>
      <c r="AC2204" s="27"/>
      <c r="AD2204" s="27"/>
      <c r="AE2204" s="27"/>
    </row>
    <row r="2205" spans="1:31" ht="14">
      <c r="A2205" s="27"/>
      <c r="B2205" s="27"/>
      <c r="C2205" s="27"/>
      <c r="D2205" s="27"/>
      <c r="E2205" s="27"/>
      <c r="F2205" s="27"/>
      <c r="G2205" s="27"/>
      <c r="H2205" s="27"/>
      <c r="I2205" s="27"/>
      <c r="J2205" s="27"/>
      <c r="K2205" s="27"/>
      <c r="L2205" s="37"/>
      <c r="M2205" s="27"/>
      <c r="N2205" s="27"/>
      <c r="O2205" s="34"/>
      <c r="P2205" s="27"/>
      <c r="Q2205" s="27"/>
      <c r="R2205" s="27"/>
      <c r="S2205" s="27"/>
      <c r="T2205" s="27"/>
      <c r="U2205" s="27"/>
      <c r="V2205" s="27"/>
      <c r="W2205" s="27"/>
      <c r="X2205" s="27"/>
      <c r="Y2205" s="27"/>
      <c r="Z2205" s="27"/>
      <c r="AA2205" s="27"/>
      <c r="AB2205" s="27"/>
      <c r="AC2205" s="27"/>
      <c r="AD2205" s="27"/>
      <c r="AE2205" s="27"/>
    </row>
    <row r="2206" spans="1:31" ht="14">
      <c r="A2206" s="27"/>
      <c r="B2206" s="27"/>
      <c r="C2206" s="27"/>
      <c r="D2206" s="27"/>
      <c r="E2206" s="27"/>
      <c r="F2206" s="27"/>
      <c r="G2206" s="27"/>
      <c r="H2206" s="27"/>
      <c r="I2206" s="27"/>
      <c r="J2206" s="27"/>
      <c r="K2206" s="27"/>
      <c r="L2206" s="37"/>
      <c r="M2206" s="27"/>
      <c r="N2206" s="27"/>
      <c r="O2206" s="34"/>
      <c r="P2206" s="27"/>
      <c r="Q2206" s="27"/>
      <c r="R2206" s="27"/>
      <c r="S2206" s="27"/>
      <c r="T2206" s="27"/>
      <c r="U2206" s="27"/>
      <c r="V2206" s="27"/>
      <c r="W2206" s="27"/>
      <c r="X2206" s="27"/>
      <c r="Y2206" s="27"/>
      <c r="Z2206" s="27"/>
      <c r="AA2206" s="27"/>
      <c r="AB2206" s="27"/>
      <c r="AC2206" s="27"/>
      <c r="AD2206" s="27"/>
      <c r="AE2206" s="27"/>
    </row>
    <row r="2207" spans="1:31" ht="14">
      <c r="A2207" s="27"/>
      <c r="B2207" s="27"/>
      <c r="C2207" s="27"/>
      <c r="D2207" s="27"/>
      <c r="E2207" s="27"/>
      <c r="F2207" s="27"/>
      <c r="G2207" s="27"/>
      <c r="H2207" s="27"/>
      <c r="I2207" s="27"/>
      <c r="J2207" s="27"/>
      <c r="K2207" s="27"/>
      <c r="L2207" s="37"/>
      <c r="M2207" s="27"/>
      <c r="N2207" s="27"/>
      <c r="O2207" s="34"/>
      <c r="P2207" s="27"/>
      <c r="Q2207" s="27"/>
      <c r="R2207" s="27"/>
      <c r="S2207" s="27"/>
      <c r="T2207" s="27"/>
      <c r="U2207" s="27"/>
      <c r="V2207" s="27"/>
      <c r="W2207" s="27"/>
      <c r="X2207" s="27"/>
      <c r="Y2207" s="27"/>
      <c r="Z2207" s="27"/>
      <c r="AA2207" s="27"/>
      <c r="AB2207" s="27"/>
      <c r="AC2207" s="27"/>
      <c r="AD2207" s="27"/>
      <c r="AE2207" s="27">
        <v>123306209</v>
      </c>
    </row>
    <row r="2208" spans="1:31" ht="14">
      <c r="A2208" s="27"/>
      <c r="B2208" s="27"/>
      <c r="C2208" s="27"/>
      <c r="D2208" s="27"/>
      <c r="E2208" s="27"/>
      <c r="F2208" s="27"/>
      <c r="G2208" s="27"/>
      <c r="H2208" s="27"/>
      <c r="I2208" s="27"/>
      <c r="J2208" s="27"/>
      <c r="K2208" s="27"/>
      <c r="L2208" s="37"/>
      <c r="M2208" s="27"/>
      <c r="N2208" s="27"/>
      <c r="O2208" s="34"/>
      <c r="P2208" s="27"/>
      <c r="Q2208" s="27"/>
      <c r="R2208" s="27"/>
      <c r="S2208" s="27"/>
      <c r="T2208" s="27"/>
      <c r="U2208" s="27"/>
      <c r="V2208" s="27"/>
      <c r="W2208" s="27"/>
      <c r="X2208" s="27"/>
      <c r="Y2208" s="27"/>
      <c r="Z2208" s="27"/>
      <c r="AA2208" s="27"/>
      <c r="AB2208" s="27"/>
      <c r="AC2208" s="27"/>
      <c r="AD2208" s="27"/>
      <c r="AE2208" s="27"/>
    </row>
    <row r="2209" spans="1:31" ht="14">
      <c r="A2209" s="27"/>
      <c r="B2209" s="27"/>
      <c r="C2209" s="27"/>
      <c r="D2209" s="27"/>
      <c r="E2209" s="27"/>
      <c r="F2209" s="27"/>
      <c r="G2209" s="27"/>
      <c r="H2209" s="27"/>
      <c r="I2209" s="27"/>
      <c r="J2209" s="27"/>
      <c r="K2209" s="27"/>
      <c r="L2209" s="37"/>
      <c r="M2209" s="27"/>
      <c r="N2209" s="27"/>
      <c r="O2209" s="34"/>
      <c r="P2209" s="27"/>
      <c r="Q2209" s="27"/>
      <c r="R2209" s="27"/>
      <c r="S2209" s="27"/>
      <c r="T2209" s="27"/>
      <c r="U2209" s="27"/>
      <c r="V2209" s="27"/>
      <c r="W2209" s="27"/>
      <c r="X2209" s="27"/>
      <c r="Y2209" s="27"/>
      <c r="Z2209" s="27"/>
      <c r="AA2209" s="27"/>
      <c r="AB2209" s="27"/>
      <c r="AC2209" s="27"/>
      <c r="AD2209" s="27"/>
      <c r="AE2209" s="27"/>
    </row>
    <row r="2210" spans="1:31" ht="14">
      <c r="A2210" s="27"/>
      <c r="B2210" s="27"/>
      <c r="C2210" s="27"/>
      <c r="D2210" s="27"/>
      <c r="E2210" s="27"/>
      <c r="F2210" s="27"/>
      <c r="G2210" s="27"/>
      <c r="H2210" s="27"/>
      <c r="I2210" s="27"/>
      <c r="J2210" s="27"/>
      <c r="K2210" s="27"/>
      <c r="L2210" s="37"/>
      <c r="M2210" s="27"/>
      <c r="N2210" s="27"/>
      <c r="O2210" s="34"/>
      <c r="P2210" s="27"/>
      <c r="Q2210" s="27"/>
      <c r="R2210" s="27"/>
      <c r="S2210" s="27"/>
      <c r="T2210" s="27"/>
      <c r="U2210" s="27"/>
      <c r="V2210" s="27"/>
      <c r="W2210" s="27"/>
      <c r="X2210" s="27"/>
      <c r="Y2210" s="27"/>
      <c r="Z2210" s="27"/>
      <c r="AA2210" s="27"/>
      <c r="AB2210" s="27"/>
      <c r="AC2210" s="27"/>
      <c r="AD2210" s="27"/>
      <c r="AE2210" s="27"/>
    </row>
    <row r="2211" spans="1:31" ht="14">
      <c r="A2211" s="27"/>
      <c r="B2211" s="27"/>
      <c r="C2211" s="27"/>
      <c r="D2211" s="27"/>
      <c r="E2211" s="27"/>
      <c r="F2211" s="27"/>
      <c r="G2211" s="27"/>
      <c r="H2211" s="27"/>
      <c r="I2211" s="27"/>
      <c r="J2211" s="27"/>
      <c r="K2211" s="27"/>
      <c r="L2211" s="37"/>
      <c r="M2211" s="27"/>
      <c r="N2211" s="27"/>
      <c r="O2211" s="34"/>
      <c r="P2211" s="27"/>
      <c r="Q2211" s="27"/>
      <c r="R2211" s="27"/>
      <c r="S2211" s="27"/>
      <c r="T2211" s="27"/>
      <c r="U2211" s="27"/>
      <c r="V2211" s="27"/>
      <c r="W2211" s="27"/>
      <c r="X2211" s="27"/>
      <c r="Y2211" s="27"/>
      <c r="Z2211" s="27"/>
      <c r="AA2211" s="27"/>
      <c r="AB2211" s="27"/>
      <c r="AC2211" s="27"/>
      <c r="AD2211" s="27"/>
      <c r="AE2211" s="27"/>
    </row>
    <row r="2212" spans="1:31" ht="14">
      <c r="A2212" s="27"/>
      <c r="B2212" s="27"/>
      <c r="C2212" s="27"/>
      <c r="D2212" s="27"/>
      <c r="E2212" s="27"/>
      <c r="F2212" s="27"/>
      <c r="G2212" s="27"/>
      <c r="H2212" s="27"/>
      <c r="I2212" s="27"/>
      <c r="J2212" s="27"/>
      <c r="K2212" s="27"/>
      <c r="L2212" s="37"/>
      <c r="M2212" s="27"/>
      <c r="N2212" s="27"/>
      <c r="O2212" s="34"/>
      <c r="P2212" s="27"/>
      <c r="Q2212" s="27"/>
      <c r="R2212" s="27"/>
      <c r="S2212" s="27"/>
      <c r="T2212" s="27"/>
      <c r="U2212" s="27"/>
      <c r="V2212" s="27"/>
      <c r="W2212" s="27"/>
      <c r="X2212" s="27"/>
      <c r="Y2212" s="27"/>
      <c r="Z2212" s="27"/>
      <c r="AA2212" s="27"/>
      <c r="AB2212" s="27"/>
      <c r="AC2212" s="27"/>
      <c r="AD2212" s="27"/>
      <c r="AE2212" s="27"/>
    </row>
    <row r="2213" spans="1:31" ht="14">
      <c r="A2213" s="27"/>
      <c r="B2213" s="27"/>
      <c r="C2213" s="27"/>
      <c r="D2213" s="27"/>
      <c r="E2213" s="27"/>
      <c r="F2213" s="27"/>
      <c r="G2213" s="27"/>
      <c r="H2213" s="27"/>
      <c r="I2213" s="27"/>
      <c r="J2213" s="27"/>
      <c r="K2213" s="27"/>
      <c r="L2213" s="37"/>
      <c r="M2213" s="27"/>
      <c r="N2213" s="27"/>
      <c r="O2213" s="34"/>
      <c r="P2213" s="27"/>
      <c r="Q2213" s="27"/>
      <c r="R2213" s="27"/>
      <c r="S2213" s="27"/>
      <c r="T2213" s="27"/>
      <c r="U2213" s="27"/>
      <c r="V2213" s="27"/>
      <c r="W2213" s="27"/>
      <c r="X2213" s="27"/>
      <c r="Y2213" s="27"/>
      <c r="Z2213" s="27"/>
      <c r="AA2213" s="27"/>
      <c r="AB2213" s="27"/>
      <c r="AC2213" s="27"/>
      <c r="AD2213" s="27"/>
      <c r="AE2213" s="27"/>
    </row>
    <row r="2214" spans="1:31" ht="14">
      <c r="A2214" s="27"/>
      <c r="B2214" s="27"/>
      <c r="C2214" s="27"/>
      <c r="D2214" s="27"/>
      <c r="E2214" s="27"/>
      <c r="F2214" s="27"/>
      <c r="G2214" s="27"/>
      <c r="H2214" s="27"/>
      <c r="I2214" s="27"/>
      <c r="J2214" s="27"/>
      <c r="K2214" s="27"/>
      <c r="L2214" s="37"/>
      <c r="M2214" s="27"/>
      <c r="N2214" s="27"/>
      <c r="O2214" s="34"/>
      <c r="P2214" s="27"/>
      <c r="Q2214" s="27"/>
      <c r="R2214" s="27"/>
      <c r="S2214" s="27"/>
      <c r="T2214" s="27"/>
      <c r="U2214" s="27"/>
      <c r="V2214" s="27"/>
      <c r="W2214" s="27"/>
      <c r="X2214" s="27"/>
      <c r="Y2214" s="27"/>
      <c r="Z2214" s="27"/>
      <c r="AA2214" s="27"/>
      <c r="AB2214" s="27"/>
      <c r="AC2214" s="27"/>
      <c r="AD2214" s="27"/>
      <c r="AE2214" s="27"/>
    </row>
    <row r="2215" spans="1:31" ht="14">
      <c r="A2215" s="27"/>
      <c r="B2215" s="27"/>
      <c r="C2215" s="27"/>
      <c r="D2215" s="27"/>
      <c r="E2215" s="27"/>
      <c r="F2215" s="27"/>
      <c r="G2215" s="27"/>
      <c r="H2215" s="27"/>
      <c r="I2215" s="27"/>
      <c r="J2215" s="27"/>
      <c r="K2215" s="27"/>
      <c r="L2215" s="37"/>
      <c r="M2215" s="27"/>
      <c r="N2215" s="27"/>
      <c r="O2215" s="34"/>
      <c r="P2215" s="27"/>
      <c r="Q2215" s="27"/>
      <c r="R2215" s="27"/>
      <c r="S2215" s="27"/>
      <c r="T2215" s="27"/>
      <c r="U2215" s="27"/>
      <c r="V2215" s="27"/>
      <c r="W2215" s="27"/>
      <c r="X2215" s="27"/>
      <c r="Y2215" s="27"/>
      <c r="Z2215" s="27"/>
      <c r="AA2215" s="27"/>
      <c r="AB2215" s="27"/>
      <c r="AC2215" s="27"/>
      <c r="AD2215" s="27"/>
      <c r="AE2215" s="27">
        <v>123306527</v>
      </c>
    </row>
    <row r="2216" spans="1:31" ht="14">
      <c r="A2216" s="27"/>
      <c r="B2216" s="27"/>
      <c r="C2216" s="27"/>
      <c r="D2216" s="27"/>
      <c r="E2216" s="27"/>
      <c r="F2216" s="27"/>
      <c r="G2216" s="27"/>
      <c r="H2216" s="27"/>
      <c r="I2216" s="27"/>
      <c r="J2216" s="27"/>
      <c r="K2216" s="27"/>
      <c r="L2216" s="37"/>
      <c r="M2216" s="27"/>
      <c r="N2216" s="27"/>
      <c r="O2216" s="34"/>
      <c r="P2216" s="27"/>
      <c r="Q2216" s="27"/>
      <c r="R2216" s="27"/>
      <c r="S2216" s="27"/>
      <c r="T2216" s="27"/>
      <c r="U2216" s="27"/>
      <c r="V2216" s="27"/>
      <c r="W2216" s="27"/>
      <c r="X2216" s="27"/>
      <c r="Y2216" s="27"/>
      <c r="Z2216" s="27"/>
      <c r="AA2216" s="27"/>
      <c r="AB2216" s="27"/>
      <c r="AC2216" s="27"/>
      <c r="AD2216" s="27"/>
      <c r="AE2216" s="27"/>
    </row>
    <row r="2217" spans="1:31" ht="14">
      <c r="A2217" s="27"/>
      <c r="B2217" s="27"/>
      <c r="C2217" s="27"/>
      <c r="D2217" s="27"/>
      <c r="E2217" s="27"/>
      <c r="F2217" s="27"/>
      <c r="G2217" s="27"/>
      <c r="H2217" s="27"/>
      <c r="I2217" s="27"/>
      <c r="J2217" s="27"/>
      <c r="K2217" s="27"/>
      <c r="L2217" s="37"/>
      <c r="M2217" s="27"/>
      <c r="N2217" s="27"/>
      <c r="O2217" s="34"/>
      <c r="P2217" s="27"/>
      <c r="Q2217" s="27"/>
      <c r="R2217" s="27"/>
      <c r="S2217" s="27"/>
      <c r="T2217" s="27"/>
      <c r="U2217" s="27"/>
      <c r="V2217" s="27"/>
      <c r="W2217" s="27"/>
      <c r="X2217" s="27"/>
      <c r="Y2217" s="27"/>
      <c r="Z2217" s="27"/>
      <c r="AA2217" s="27"/>
      <c r="AB2217" s="27"/>
      <c r="AC2217" s="27"/>
      <c r="AD2217" s="27"/>
      <c r="AE2217" s="27"/>
    </row>
    <row r="2218" spans="1:31" ht="14">
      <c r="A2218" s="27"/>
      <c r="B2218" s="27"/>
      <c r="C2218" s="27"/>
      <c r="D2218" s="27"/>
      <c r="E2218" s="27"/>
      <c r="F2218" s="27"/>
      <c r="G2218" s="27"/>
      <c r="H2218" s="27"/>
      <c r="I2218" s="27"/>
      <c r="J2218" s="27"/>
      <c r="K2218" s="27"/>
      <c r="L2218" s="37"/>
      <c r="M2218" s="27"/>
      <c r="N2218" s="27"/>
      <c r="O2218" s="34"/>
      <c r="P2218" s="27"/>
      <c r="Q2218" s="27"/>
      <c r="R2218" s="27"/>
      <c r="S2218" s="27"/>
      <c r="T2218" s="27"/>
      <c r="U2218" s="27"/>
      <c r="V2218" s="27"/>
      <c r="W2218" s="27"/>
      <c r="X2218" s="27"/>
      <c r="Y2218" s="27"/>
      <c r="Z2218" s="27"/>
      <c r="AA2218" s="27"/>
      <c r="AB2218" s="27"/>
      <c r="AC2218" s="27"/>
      <c r="AD2218" s="27"/>
      <c r="AE2218" s="27">
        <v>123306478</v>
      </c>
    </row>
    <row r="2219" spans="1:31" ht="14">
      <c r="A2219" s="27"/>
      <c r="B2219" s="27"/>
      <c r="C2219" s="27"/>
      <c r="D2219" s="27"/>
      <c r="E2219" s="27"/>
      <c r="F2219" s="27"/>
      <c r="G2219" s="27"/>
      <c r="H2219" s="27"/>
      <c r="I2219" s="27"/>
      <c r="J2219" s="27"/>
      <c r="K2219" s="27"/>
      <c r="L2219" s="37"/>
      <c r="M2219" s="27"/>
      <c r="N2219" s="27"/>
      <c r="O2219" s="34"/>
      <c r="P2219" s="27"/>
      <c r="Q2219" s="27"/>
      <c r="R2219" s="27"/>
      <c r="S2219" s="27"/>
      <c r="T2219" s="27"/>
      <c r="U2219" s="27"/>
      <c r="V2219" s="27"/>
      <c r="W2219" s="27"/>
      <c r="X2219" s="27"/>
      <c r="Y2219" s="27"/>
      <c r="Z2219" s="27"/>
      <c r="AA2219" s="27"/>
      <c r="AB2219" s="27"/>
      <c r="AC2219" s="27"/>
      <c r="AD2219" s="27"/>
      <c r="AE2219" s="27"/>
    </row>
    <row r="2220" spans="1:31" ht="14">
      <c r="A2220" s="27"/>
      <c r="B2220" s="27"/>
      <c r="C2220" s="27"/>
      <c r="D2220" s="27"/>
      <c r="E2220" s="27"/>
      <c r="F2220" s="27"/>
      <c r="G2220" s="27"/>
      <c r="H2220" s="27"/>
      <c r="I2220" s="27"/>
      <c r="J2220" s="27"/>
      <c r="K2220" s="27"/>
      <c r="L2220" s="37"/>
      <c r="M2220" s="27"/>
      <c r="N2220" s="27"/>
      <c r="O2220" s="34"/>
      <c r="P2220" s="27"/>
      <c r="Q2220" s="27"/>
      <c r="R2220" s="27"/>
      <c r="S2220" s="27"/>
      <c r="T2220" s="27"/>
      <c r="U2220" s="27"/>
      <c r="V2220" s="27"/>
      <c r="W2220" s="27"/>
      <c r="X2220" s="27"/>
      <c r="Y2220" s="27"/>
      <c r="Z2220" s="27"/>
      <c r="AA2220" s="27"/>
      <c r="AB2220" s="27"/>
      <c r="AC2220" s="27"/>
      <c r="AD2220" s="27"/>
      <c r="AE2220" s="27"/>
    </row>
    <row r="2221" spans="1:31" ht="14">
      <c r="A2221" s="27"/>
      <c r="B2221" s="27"/>
      <c r="C2221" s="27"/>
      <c r="D2221" s="27"/>
      <c r="E2221" s="27"/>
      <c r="F2221" s="27"/>
      <c r="G2221" s="27"/>
      <c r="H2221" s="27"/>
      <c r="I2221" s="27"/>
      <c r="J2221" s="27"/>
      <c r="K2221" s="27"/>
      <c r="L2221" s="37"/>
      <c r="M2221" s="27"/>
      <c r="N2221" s="27"/>
      <c r="O2221" s="34"/>
      <c r="P2221" s="27"/>
      <c r="Q2221" s="27"/>
      <c r="R2221" s="27"/>
      <c r="S2221" s="27"/>
      <c r="T2221" s="27"/>
      <c r="U2221" s="27"/>
      <c r="V2221" s="27"/>
      <c r="W2221" s="27"/>
      <c r="X2221" s="27"/>
      <c r="Y2221" s="27"/>
      <c r="Z2221" s="27"/>
      <c r="AA2221" s="27"/>
      <c r="AB2221" s="27"/>
      <c r="AC2221" s="27"/>
      <c r="AD2221" s="27"/>
      <c r="AE2221" s="27"/>
    </row>
    <row r="2222" spans="1:31" ht="14">
      <c r="A2222" s="27"/>
      <c r="B2222" s="27"/>
      <c r="C2222" s="27"/>
      <c r="D2222" s="27"/>
      <c r="E2222" s="27"/>
      <c r="F2222" s="27"/>
      <c r="G2222" s="27"/>
      <c r="H2222" s="27"/>
      <c r="I2222" s="27"/>
      <c r="J2222" s="27"/>
      <c r="K2222" s="27"/>
      <c r="L2222" s="37"/>
      <c r="M2222" s="27"/>
      <c r="N2222" s="27"/>
      <c r="O2222" s="34"/>
      <c r="P2222" s="27"/>
      <c r="Q2222" s="27"/>
      <c r="R2222" s="27"/>
      <c r="S2222" s="27"/>
      <c r="T2222" s="27"/>
      <c r="U2222" s="27"/>
      <c r="V2222" s="27"/>
      <c r="W2222" s="27"/>
      <c r="X2222" s="27"/>
      <c r="Y2222" s="27"/>
      <c r="Z2222" s="27"/>
      <c r="AA2222" s="27"/>
      <c r="AB2222" s="27"/>
      <c r="AC2222" s="27"/>
      <c r="AD2222" s="27"/>
      <c r="AE2222" s="27"/>
    </row>
    <row r="2223" spans="1:31" ht="14">
      <c r="A2223" s="27"/>
      <c r="B2223" s="27"/>
      <c r="C2223" s="27"/>
      <c r="D2223" s="27"/>
      <c r="E2223" s="27"/>
      <c r="F2223" s="27"/>
      <c r="G2223" s="27"/>
      <c r="H2223" s="27"/>
      <c r="I2223" s="27"/>
      <c r="J2223" s="27"/>
      <c r="K2223" s="27"/>
      <c r="L2223" s="37"/>
      <c r="M2223" s="27"/>
      <c r="N2223" s="27"/>
      <c r="O2223" s="34"/>
      <c r="P2223" s="27"/>
      <c r="Q2223" s="27"/>
      <c r="R2223" s="27"/>
      <c r="S2223" s="27"/>
      <c r="T2223" s="27"/>
      <c r="U2223" s="27"/>
      <c r="V2223" s="27"/>
      <c r="W2223" s="27"/>
      <c r="X2223" s="27"/>
      <c r="Y2223" s="27"/>
      <c r="Z2223" s="27"/>
      <c r="AA2223" s="27"/>
      <c r="AB2223" s="27"/>
      <c r="AC2223" s="27"/>
      <c r="AD2223" s="27"/>
      <c r="AE2223" s="27"/>
    </row>
    <row r="2224" spans="1:31" ht="14">
      <c r="A2224" s="27"/>
      <c r="B2224" s="27"/>
      <c r="C2224" s="27"/>
      <c r="D2224" s="27"/>
      <c r="E2224" s="27"/>
      <c r="F2224" s="27"/>
      <c r="G2224" s="27"/>
      <c r="H2224" s="27"/>
      <c r="I2224" s="27"/>
      <c r="J2224" s="27"/>
      <c r="K2224" s="27"/>
      <c r="L2224" s="37"/>
      <c r="M2224" s="27"/>
      <c r="N2224" s="27"/>
      <c r="O2224" s="34"/>
      <c r="P2224" s="27"/>
      <c r="Q2224" s="27"/>
      <c r="R2224" s="27"/>
      <c r="S2224" s="27"/>
      <c r="T2224" s="27"/>
      <c r="U2224" s="27"/>
      <c r="V2224" s="27"/>
      <c r="W2224" s="27"/>
      <c r="X2224" s="27"/>
      <c r="Y2224" s="27"/>
      <c r="Z2224" s="27"/>
      <c r="AA2224" s="27"/>
      <c r="AB2224" s="27"/>
      <c r="AC2224" s="27"/>
      <c r="AD2224" s="27"/>
      <c r="AE2224" s="27"/>
    </row>
    <row r="2225" spans="1:31" ht="14">
      <c r="A2225" s="27"/>
      <c r="B2225" s="27"/>
      <c r="C2225" s="27"/>
      <c r="D2225" s="27"/>
      <c r="E2225" s="27"/>
      <c r="F2225" s="27"/>
      <c r="G2225" s="27"/>
      <c r="H2225" s="27"/>
      <c r="I2225" s="27"/>
      <c r="J2225" s="27"/>
      <c r="K2225" s="27"/>
      <c r="L2225" s="37"/>
      <c r="M2225" s="27"/>
      <c r="N2225" s="27"/>
      <c r="O2225" s="34"/>
      <c r="P2225" s="27"/>
      <c r="Q2225" s="27"/>
      <c r="R2225" s="27"/>
      <c r="S2225" s="27"/>
      <c r="T2225" s="27"/>
      <c r="U2225" s="27"/>
      <c r="V2225" s="27"/>
      <c r="W2225" s="27"/>
      <c r="X2225" s="27"/>
      <c r="Y2225" s="27"/>
      <c r="Z2225" s="27"/>
      <c r="AA2225" s="27"/>
      <c r="AB2225" s="27"/>
      <c r="AC2225" s="27"/>
      <c r="AD2225" s="27"/>
      <c r="AE2225" s="27"/>
    </row>
    <row r="2226" spans="1:31" ht="14">
      <c r="A2226" s="27"/>
      <c r="B2226" s="27"/>
      <c r="C2226" s="27"/>
      <c r="D2226" s="27"/>
      <c r="E2226" s="27"/>
      <c r="F2226" s="27"/>
      <c r="G2226" s="27"/>
      <c r="H2226" s="27"/>
      <c r="I2226" s="27"/>
      <c r="J2226" s="27"/>
      <c r="K2226" s="27"/>
      <c r="L2226" s="37"/>
      <c r="M2226" s="27"/>
      <c r="N2226" s="27"/>
      <c r="O2226" s="34"/>
      <c r="P2226" s="27"/>
      <c r="Q2226" s="27"/>
      <c r="R2226" s="27"/>
      <c r="S2226" s="27"/>
      <c r="T2226" s="27"/>
      <c r="U2226" s="27"/>
      <c r="V2226" s="27"/>
      <c r="W2226" s="27"/>
      <c r="X2226" s="27"/>
      <c r="Y2226" s="27"/>
      <c r="Z2226" s="27"/>
      <c r="AA2226" s="27"/>
      <c r="AB2226" s="27"/>
      <c r="AC2226" s="27"/>
      <c r="AD2226" s="27"/>
      <c r="AE2226" s="27"/>
    </row>
    <row r="2227" spans="1:31" ht="14">
      <c r="A2227" s="27"/>
      <c r="B2227" s="27"/>
      <c r="C2227" s="27"/>
      <c r="D2227" s="27"/>
      <c r="E2227" s="27"/>
      <c r="F2227" s="27"/>
      <c r="G2227" s="27"/>
      <c r="H2227" s="27"/>
      <c r="I2227" s="27"/>
      <c r="J2227" s="27"/>
      <c r="K2227" s="27"/>
      <c r="L2227" s="37"/>
      <c r="M2227" s="27"/>
      <c r="N2227" s="27"/>
      <c r="O2227" s="34"/>
      <c r="P2227" s="27"/>
      <c r="Q2227" s="27"/>
      <c r="R2227" s="27"/>
      <c r="S2227" s="27"/>
      <c r="T2227" s="27"/>
      <c r="U2227" s="27"/>
      <c r="V2227" s="27"/>
      <c r="W2227" s="27"/>
      <c r="X2227" s="27"/>
      <c r="Y2227" s="27"/>
      <c r="Z2227" s="27"/>
      <c r="AA2227" s="27"/>
      <c r="AB2227" s="27"/>
      <c r="AC2227" s="27"/>
      <c r="AD2227" s="27"/>
      <c r="AE2227" s="27">
        <v>123307732</v>
      </c>
    </row>
    <row r="2228" spans="1:31" ht="14">
      <c r="A2228" s="27"/>
      <c r="B2228" s="27"/>
      <c r="C2228" s="27"/>
      <c r="D2228" s="27"/>
      <c r="E2228" s="27"/>
      <c r="F2228" s="27"/>
      <c r="G2228" s="27"/>
      <c r="H2228" s="27"/>
      <c r="I2228" s="27"/>
      <c r="J2228" s="27"/>
      <c r="K2228" s="27"/>
      <c r="L2228" s="37"/>
      <c r="M2228" s="27"/>
      <c r="N2228" s="27"/>
      <c r="O2228" s="34"/>
      <c r="P2228" s="27"/>
      <c r="Q2228" s="27"/>
      <c r="R2228" s="27"/>
      <c r="S2228" s="27"/>
      <c r="T2228" s="27"/>
      <c r="U2228" s="27"/>
      <c r="V2228" s="27"/>
      <c r="W2228" s="27"/>
      <c r="X2228" s="27"/>
      <c r="Y2228" s="27"/>
      <c r="Z2228" s="27"/>
      <c r="AA2228" s="27"/>
      <c r="AB2228" s="27"/>
      <c r="AC2228" s="27"/>
      <c r="AD2228" s="27"/>
      <c r="AE2228" s="27"/>
    </row>
    <row r="2229" spans="1:31" ht="14">
      <c r="A2229" s="27"/>
      <c r="B2229" s="27"/>
      <c r="C2229" s="27"/>
      <c r="D2229" s="27"/>
      <c r="E2229" s="27"/>
      <c r="F2229" s="27"/>
      <c r="G2229" s="27"/>
      <c r="H2229" s="27"/>
      <c r="I2229" s="27"/>
      <c r="J2229" s="27"/>
      <c r="K2229" s="27"/>
      <c r="L2229" s="37"/>
      <c r="M2229" s="27"/>
      <c r="N2229" s="27"/>
      <c r="O2229" s="34"/>
      <c r="P2229" s="27"/>
      <c r="Q2229" s="27"/>
      <c r="R2229" s="27"/>
      <c r="S2229" s="27"/>
      <c r="T2229" s="27"/>
      <c r="U2229" s="27"/>
      <c r="V2229" s="27"/>
      <c r="W2229" s="27"/>
      <c r="X2229" s="27"/>
      <c r="Y2229" s="27"/>
      <c r="Z2229" s="27"/>
      <c r="AA2229" s="27"/>
      <c r="AB2229" s="27"/>
      <c r="AC2229" s="27"/>
      <c r="AD2229" s="27"/>
      <c r="AE2229" s="27">
        <v>123310306</v>
      </c>
    </row>
    <row r="2230" spans="1:31" ht="14">
      <c r="A2230" s="27"/>
      <c r="B2230" s="27"/>
      <c r="C2230" s="27"/>
      <c r="D2230" s="27"/>
      <c r="E2230" s="27"/>
      <c r="F2230" s="27"/>
      <c r="G2230" s="27"/>
      <c r="H2230" s="27"/>
      <c r="I2230" s="27"/>
      <c r="J2230" s="27"/>
      <c r="K2230" s="27"/>
      <c r="L2230" s="37"/>
      <c r="M2230" s="27"/>
      <c r="N2230" s="27"/>
      <c r="O2230" s="34"/>
      <c r="P2230" s="27"/>
      <c r="Q2230" s="27"/>
      <c r="R2230" s="27"/>
      <c r="S2230" s="27"/>
      <c r="T2230" s="27"/>
      <c r="U2230" s="27"/>
      <c r="V2230" s="27"/>
      <c r="W2230" s="27"/>
      <c r="X2230" s="27"/>
      <c r="Y2230" s="27"/>
      <c r="Z2230" s="27"/>
      <c r="AA2230" s="27"/>
      <c r="AB2230" s="27"/>
      <c r="AC2230" s="27"/>
      <c r="AD2230" s="27"/>
      <c r="AE2230" s="27"/>
    </row>
    <row r="2231" spans="1:31" ht="14">
      <c r="A2231" s="27"/>
      <c r="B2231" s="27"/>
      <c r="C2231" s="27"/>
      <c r="D2231" s="27"/>
      <c r="E2231" s="27"/>
      <c r="F2231" s="27"/>
      <c r="G2231" s="27"/>
      <c r="H2231" s="27"/>
      <c r="I2231" s="27"/>
      <c r="J2231" s="27"/>
      <c r="K2231" s="27"/>
      <c r="L2231" s="37"/>
      <c r="M2231" s="27"/>
      <c r="N2231" s="27"/>
      <c r="O2231" s="34"/>
      <c r="P2231" s="27"/>
      <c r="Q2231" s="27"/>
      <c r="R2231" s="27"/>
      <c r="S2231" s="27"/>
      <c r="T2231" s="27"/>
      <c r="U2231" s="27"/>
      <c r="V2231" s="27"/>
      <c r="W2231" s="27"/>
      <c r="X2231" s="27"/>
      <c r="Y2231" s="27"/>
      <c r="Z2231" s="27"/>
      <c r="AA2231" s="27"/>
      <c r="AB2231" s="27"/>
      <c r="AC2231" s="27"/>
      <c r="AD2231" s="27"/>
      <c r="AE2231" s="27"/>
    </row>
    <row r="2232" spans="1:31" ht="14">
      <c r="A2232" s="27"/>
      <c r="B2232" s="27"/>
      <c r="C2232" s="27"/>
      <c r="D2232" s="27"/>
      <c r="E2232" s="27"/>
      <c r="F2232" s="27"/>
      <c r="G2232" s="27"/>
      <c r="H2232" s="27"/>
      <c r="I2232" s="27"/>
      <c r="J2232" s="27"/>
      <c r="K2232" s="27"/>
      <c r="L2232" s="37"/>
      <c r="M2232" s="27"/>
      <c r="N2232" s="27"/>
      <c r="O2232" s="34"/>
      <c r="P2232" s="27"/>
      <c r="Q2232" s="27"/>
      <c r="R2232" s="27"/>
      <c r="S2232" s="27"/>
      <c r="T2232" s="27"/>
      <c r="U2232" s="27"/>
      <c r="V2232" s="27"/>
      <c r="W2232" s="27"/>
      <c r="X2232" s="27"/>
      <c r="Y2232" s="27"/>
      <c r="Z2232" s="27"/>
      <c r="AA2232" s="27"/>
      <c r="AB2232" s="27"/>
      <c r="AC2232" s="27"/>
      <c r="AD2232" s="27"/>
      <c r="AE2232" s="27"/>
    </row>
    <row r="2233" spans="1:31" ht="14">
      <c r="A2233" s="27"/>
      <c r="B2233" s="27"/>
      <c r="C2233" s="27"/>
      <c r="D2233" s="27"/>
      <c r="E2233" s="27"/>
      <c r="F2233" s="27"/>
      <c r="G2233" s="27"/>
      <c r="H2233" s="27"/>
      <c r="I2233" s="27"/>
      <c r="J2233" s="27"/>
      <c r="K2233" s="27"/>
      <c r="L2233" s="37"/>
      <c r="M2233" s="27"/>
      <c r="N2233" s="27"/>
      <c r="O2233" s="34"/>
      <c r="P2233" s="27"/>
      <c r="Q2233" s="27"/>
      <c r="R2233" s="27"/>
      <c r="S2233" s="27"/>
      <c r="T2233" s="27"/>
      <c r="U2233" s="27"/>
      <c r="V2233" s="27"/>
      <c r="W2233" s="27"/>
      <c r="X2233" s="27"/>
      <c r="Y2233" s="27"/>
      <c r="Z2233" s="27"/>
      <c r="AA2233" s="27"/>
      <c r="AB2233" s="27"/>
      <c r="AC2233" s="27"/>
      <c r="AD2233" s="27"/>
      <c r="AE2233" s="27">
        <v>123309536</v>
      </c>
    </row>
    <row r="2234" spans="1:31" ht="14">
      <c r="A2234" s="27"/>
      <c r="B2234" s="27"/>
      <c r="C2234" s="27"/>
      <c r="D2234" s="27"/>
      <c r="E2234" s="27"/>
      <c r="F2234" s="27"/>
      <c r="G2234" s="27"/>
      <c r="H2234" s="27"/>
      <c r="I2234" s="27"/>
      <c r="J2234" s="27"/>
      <c r="K2234" s="27"/>
      <c r="L2234" s="37"/>
      <c r="M2234" s="27"/>
      <c r="N2234" s="27"/>
      <c r="O2234" s="34"/>
      <c r="P2234" s="27"/>
      <c r="Q2234" s="27"/>
      <c r="R2234" s="27"/>
      <c r="S2234" s="27"/>
      <c r="T2234" s="27"/>
      <c r="U2234" s="27"/>
      <c r="V2234" s="27"/>
      <c r="W2234" s="27"/>
      <c r="X2234" s="27"/>
      <c r="Y2234" s="27"/>
      <c r="Z2234" s="27"/>
      <c r="AA2234" s="27"/>
      <c r="AB2234" s="27"/>
      <c r="AC2234" s="27"/>
      <c r="AD2234" s="27"/>
      <c r="AE2234" s="27"/>
    </row>
    <row r="2235" spans="1:31" ht="14">
      <c r="A2235" s="27"/>
      <c r="B2235" s="27"/>
      <c r="C2235" s="27"/>
      <c r="D2235" s="27"/>
      <c r="E2235" s="27"/>
      <c r="F2235" s="27"/>
      <c r="G2235" s="27"/>
      <c r="H2235" s="27"/>
      <c r="I2235" s="27"/>
      <c r="J2235" s="27"/>
      <c r="K2235" s="27"/>
      <c r="L2235" s="37"/>
      <c r="M2235" s="27"/>
      <c r="N2235" s="27"/>
      <c r="O2235" s="34"/>
      <c r="P2235" s="27"/>
      <c r="Q2235" s="27"/>
      <c r="R2235" s="27"/>
      <c r="S2235" s="27"/>
      <c r="T2235" s="27"/>
      <c r="U2235" s="27"/>
      <c r="V2235" s="27"/>
      <c r="W2235" s="27"/>
      <c r="X2235" s="27"/>
      <c r="Y2235" s="27"/>
      <c r="Z2235" s="27"/>
      <c r="AA2235" s="27"/>
      <c r="AB2235" s="27"/>
      <c r="AC2235" s="27"/>
      <c r="AD2235" s="27"/>
      <c r="AE2235" s="27"/>
    </row>
    <row r="2236" spans="1:31" ht="14">
      <c r="A2236" s="27"/>
      <c r="B2236" s="27"/>
      <c r="C2236" s="27"/>
      <c r="D2236" s="27"/>
      <c r="E2236" s="27"/>
      <c r="F2236" s="27"/>
      <c r="G2236" s="27"/>
      <c r="H2236" s="27"/>
      <c r="I2236" s="27"/>
      <c r="J2236" s="27"/>
      <c r="K2236" s="27"/>
      <c r="L2236" s="37"/>
      <c r="M2236" s="27"/>
      <c r="N2236" s="27"/>
      <c r="O2236" s="34"/>
      <c r="P2236" s="27"/>
      <c r="Q2236" s="27"/>
      <c r="R2236" s="27"/>
      <c r="S2236" s="27"/>
      <c r="T2236" s="27"/>
      <c r="U2236" s="27"/>
      <c r="V2236" s="27"/>
      <c r="W2236" s="27"/>
      <c r="X2236" s="27"/>
      <c r="Y2236" s="27"/>
      <c r="Z2236" s="27"/>
      <c r="AA2236" s="27"/>
      <c r="AB2236" s="27"/>
      <c r="AC2236" s="27"/>
      <c r="AD2236" s="27"/>
      <c r="AE2236" s="27">
        <v>123309872</v>
      </c>
    </row>
    <row r="2237" spans="1:31" ht="14">
      <c r="A2237" s="27"/>
      <c r="B2237" s="27"/>
      <c r="C2237" s="27"/>
      <c r="D2237" s="27"/>
      <c r="E2237" s="27"/>
      <c r="F2237" s="27"/>
      <c r="G2237" s="27"/>
      <c r="H2237" s="27"/>
      <c r="I2237" s="27"/>
      <c r="J2237" s="27"/>
      <c r="K2237" s="27"/>
      <c r="L2237" s="37"/>
      <c r="M2237" s="27"/>
      <c r="N2237" s="27"/>
      <c r="O2237" s="34"/>
      <c r="P2237" s="27"/>
      <c r="Q2237" s="27"/>
      <c r="R2237" s="27"/>
      <c r="S2237" s="27"/>
      <c r="T2237" s="27"/>
      <c r="U2237" s="27"/>
      <c r="V2237" s="27"/>
      <c r="W2237" s="27"/>
      <c r="X2237" s="27"/>
      <c r="Y2237" s="27"/>
      <c r="Z2237" s="27"/>
      <c r="AA2237" s="27"/>
      <c r="AB2237" s="27"/>
      <c r="AC2237" s="27"/>
      <c r="AD2237" s="27"/>
      <c r="AE2237" s="27"/>
    </row>
    <row r="2238" spans="1:31" ht="14">
      <c r="A2238" s="27"/>
      <c r="B2238" s="27"/>
      <c r="C2238" s="27"/>
      <c r="D2238" s="27"/>
      <c r="E2238" s="27"/>
      <c r="F2238" s="27"/>
      <c r="G2238" s="27"/>
      <c r="H2238" s="27"/>
      <c r="I2238" s="27"/>
      <c r="J2238" s="27"/>
      <c r="K2238" s="27"/>
      <c r="L2238" s="37"/>
      <c r="M2238" s="27"/>
      <c r="N2238" s="27"/>
      <c r="O2238" s="34"/>
      <c r="P2238" s="27"/>
      <c r="Q2238" s="27"/>
      <c r="R2238" s="27"/>
      <c r="S2238" s="27"/>
      <c r="T2238" s="27"/>
      <c r="U2238" s="27"/>
      <c r="V2238" s="27"/>
      <c r="W2238" s="27"/>
      <c r="X2238" s="27"/>
      <c r="Y2238" s="27"/>
      <c r="Z2238" s="27"/>
      <c r="AA2238" s="27"/>
      <c r="AB2238" s="27"/>
      <c r="AC2238" s="27"/>
      <c r="AD2238" s="27"/>
      <c r="AE2238" s="27">
        <v>123320332</v>
      </c>
    </row>
    <row r="2239" spans="1:31" ht="14">
      <c r="A2239" s="27"/>
      <c r="B2239" s="27"/>
      <c r="C2239" s="27"/>
      <c r="D2239" s="27"/>
      <c r="E2239" s="27"/>
      <c r="F2239" s="27"/>
      <c r="G2239" s="27"/>
      <c r="H2239" s="27"/>
      <c r="I2239" s="27"/>
      <c r="J2239" s="27"/>
      <c r="K2239" s="27"/>
      <c r="L2239" s="37"/>
      <c r="M2239" s="27"/>
      <c r="N2239" s="27"/>
      <c r="O2239" s="34"/>
      <c r="P2239" s="27"/>
      <c r="Q2239" s="27"/>
      <c r="R2239" s="27"/>
      <c r="S2239" s="27"/>
      <c r="T2239" s="27"/>
      <c r="U2239" s="27"/>
      <c r="V2239" s="27"/>
      <c r="W2239" s="27"/>
      <c r="X2239" s="27"/>
      <c r="Y2239" s="27"/>
      <c r="Z2239" s="27"/>
      <c r="AA2239" s="27"/>
      <c r="AB2239" s="27"/>
      <c r="AC2239" s="27"/>
      <c r="AD2239" s="27"/>
      <c r="AE2239" s="27" t="s">
        <v>7647</v>
      </c>
    </row>
    <row r="2240" spans="1:31" ht="14">
      <c r="A2240" s="27"/>
      <c r="B2240" s="27"/>
      <c r="C2240" s="27"/>
      <c r="D2240" s="27"/>
      <c r="E2240" s="27"/>
      <c r="F2240" s="27"/>
      <c r="G2240" s="27"/>
      <c r="H2240" s="27"/>
      <c r="I2240" s="27"/>
      <c r="J2240" s="27"/>
      <c r="K2240" s="27"/>
      <c r="L2240" s="37"/>
      <c r="M2240" s="27"/>
      <c r="N2240" s="27"/>
      <c r="O2240" s="34"/>
      <c r="P2240" s="27"/>
      <c r="Q2240" s="27"/>
      <c r="R2240" s="27"/>
      <c r="S2240" s="27"/>
      <c r="T2240" s="27"/>
      <c r="U2240" s="27"/>
      <c r="V2240" s="27"/>
      <c r="W2240" s="27"/>
      <c r="X2240" s="27"/>
      <c r="Y2240" s="27"/>
      <c r="Z2240" s="27"/>
      <c r="AA2240" s="27"/>
      <c r="AB2240" s="27"/>
      <c r="AC2240" s="27"/>
      <c r="AD2240" s="27"/>
      <c r="AE2240" s="27">
        <v>123309162</v>
      </c>
    </row>
    <row r="2241" spans="1:31" ht="14">
      <c r="A2241" s="27"/>
      <c r="B2241" s="27"/>
      <c r="C2241" s="27"/>
      <c r="D2241" s="27"/>
      <c r="E2241" s="27"/>
      <c r="F2241" s="27"/>
      <c r="G2241" s="27"/>
      <c r="H2241" s="27"/>
      <c r="I2241" s="27"/>
      <c r="J2241" s="27"/>
      <c r="K2241" s="27"/>
      <c r="L2241" s="37"/>
      <c r="M2241" s="27"/>
      <c r="N2241" s="27"/>
      <c r="O2241" s="34"/>
      <c r="P2241" s="27"/>
      <c r="Q2241" s="27"/>
      <c r="R2241" s="27"/>
      <c r="S2241" s="27"/>
      <c r="T2241" s="27"/>
      <c r="U2241" s="27"/>
      <c r="V2241" s="27"/>
      <c r="W2241" s="27"/>
      <c r="X2241" s="27"/>
      <c r="Y2241" s="27"/>
      <c r="Z2241" s="27"/>
      <c r="AA2241" s="27"/>
      <c r="AB2241" s="27"/>
      <c r="AC2241" s="27"/>
      <c r="AD2241" s="27"/>
      <c r="AE2241" s="27"/>
    </row>
    <row r="2242" spans="1:31" ht="14">
      <c r="A2242" s="27"/>
      <c r="B2242" s="27"/>
      <c r="C2242" s="27"/>
      <c r="D2242" s="27"/>
      <c r="E2242" s="27"/>
      <c r="F2242" s="27"/>
      <c r="G2242" s="27"/>
      <c r="H2242" s="27"/>
      <c r="I2242" s="27"/>
      <c r="J2242" s="27"/>
      <c r="K2242" s="27"/>
      <c r="L2242" s="37"/>
      <c r="M2242" s="27"/>
      <c r="N2242" s="27"/>
      <c r="O2242" s="34"/>
      <c r="P2242" s="27"/>
      <c r="Q2242" s="27"/>
      <c r="R2242" s="27"/>
      <c r="S2242" s="27"/>
      <c r="T2242" s="27"/>
      <c r="U2242" s="27"/>
      <c r="V2242" s="27"/>
      <c r="W2242" s="27"/>
      <c r="X2242" s="27"/>
      <c r="Y2242" s="27"/>
      <c r="Z2242" s="27"/>
      <c r="AA2242" s="27"/>
      <c r="AB2242" s="27"/>
      <c r="AC2242" s="27"/>
      <c r="AD2242" s="27"/>
      <c r="AE2242" s="27"/>
    </row>
    <row r="2243" spans="1:31" ht="14">
      <c r="A2243" s="27"/>
      <c r="B2243" s="27"/>
      <c r="C2243" s="27"/>
      <c r="D2243" s="27"/>
      <c r="E2243" s="27"/>
      <c r="F2243" s="27"/>
      <c r="G2243" s="27"/>
      <c r="H2243" s="27"/>
      <c r="I2243" s="27"/>
      <c r="J2243" s="27"/>
      <c r="K2243" s="27"/>
      <c r="L2243" s="37"/>
      <c r="M2243" s="27"/>
      <c r="N2243" s="27"/>
      <c r="O2243" s="34"/>
      <c r="P2243" s="27"/>
      <c r="Q2243" s="27"/>
      <c r="R2243" s="27"/>
      <c r="S2243" s="27"/>
      <c r="T2243" s="27"/>
      <c r="U2243" s="27"/>
      <c r="V2243" s="27"/>
      <c r="W2243" s="27"/>
      <c r="X2243" s="27"/>
      <c r="Y2243" s="27"/>
      <c r="Z2243" s="27"/>
      <c r="AA2243" s="27"/>
      <c r="AB2243" s="27"/>
      <c r="AC2243" s="27"/>
      <c r="AD2243" s="27"/>
      <c r="AE2243" s="27" t="s">
        <v>7648</v>
      </c>
    </row>
    <row r="2244" spans="1:31" ht="14">
      <c r="A2244" s="27"/>
      <c r="B2244" s="27"/>
      <c r="C2244" s="27"/>
      <c r="D2244" s="27"/>
      <c r="E2244" s="27"/>
      <c r="F2244" s="27"/>
      <c r="G2244" s="27"/>
      <c r="H2244" s="27"/>
      <c r="I2244" s="27"/>
      <c r="J2244" s="27"/>
      <c r="K2244" s="27"/>
      <c r="L2244" s="37"/>
      <c r="M2244" s="27"/>
      <c r="N2244" s="27"/>
      <c r="O2244" s="34"/>
      <c r="P2244" s="27"/>
      <c r="Q2244" s="27"/>
      <c r="R2244" s="27"/>
      <c r="S2244" s="27"/>
      <c r="T2244" s="27"/>
      <c r="U2244" s="27"/>
      <c r="V2244" s="27"/>
      <c r="W2244" s="27"/>
      <c r="X2244" s="27"/>
      <c r="Y2244" s="27"/>
      <c r="Z2244" s="27"/>
      <c r="AA2244" s="27"/>
      <c r="AB2244" s="27"/>
      <c r="AC2244" s="27"/>
      <c r="AD2244" s="27"/>
      <c r="AE2244" s="27"/>
    </row>
    <row r="2245" spans="1:31" ht="14">
      <c r="A2245" s="27"/>
      <c r="B2245" s="27"/>
      <c r="C2245" s="27"/>
      <c r="D2245" s="27"/>
      <c r="E2245" s="27"/>
      <c r="F2245" s="27"/>
      <c r="G2245" s="27"/>
      <c r="H2245" s="27"/>
      <c r="I2245" s="27"/>
      <c r="J2245" s="27"/>
      <c r="K2245" s="27"/>
      <c r="L2245" s="37"/>
      <c r="M2245" s="27"/>
      <c r="N2245" s="27"/>
      <c r="O2245" s="34"/>
      <c r="P2245" s="27"/>
      <c r="Q2245" s="27"/>
      <c r="R2245" s="27"/>
      <c r="S2245" s="27"/>
      <c r="T2245" s="27"/>
      <c r="U2245" s="27"/>
      <c r="V2245" s="27"/>
      <c r="W2245" s="27"/>
      <c r="X2245" s="27"/>
      <c r="Y2245" s="27"/>
      <c r="Z2245" s="27"/>
      <c r="AA2245" s="27"/>
      <c r="AB2245" s="27"/>
      <c r="AC2245" s="27"/>
      <c r="AD2245" s="27"/>
      <c r="AE2245" s="27"/>
    </row>
    <row r="2246" spans="1:31" ht="14">
      <c r="A2246" s="27"/>
      <c r="B2246" s="27"/>
      <c r="C2246" s="27"/>
      <c r="D2246" s="27"/>
      <c r="E2246" s="27"/>
      <c r="F2246" s="27"/>
      <c r="G2246" s="27"/>
      <c r="H2246" s="27"/>
      <c r="I2246" s="27"/>
      <c r="J2246" s="27"/>
      <c r="K2246" s="27"/>
      <c r="L2246" s="37"/>
      <c r="M2246" s="27"/>
      <c r="N2246" s="27"/>
      <c r="O2246" s="34"/>
      <c r="P2246" s="27"/>
      <c r="Q2246" s="27"/>
      <c r="R2246" s="27"/>
      <c r="S2246" s="27"/>
      <c r="T2246" s="27"/>
      <c r="U2246" s="27"/>
      <c r="V2246" s="27"/>
      <c r="W2246" s="27"/>
      <c r="X2246" s="27"/>
      <c r="Y2246" s="27"/>
      <c r="Z2246" s="27"/>
      <c r="AA2246" s="27"/>
      <c r="AB2246" s="27"/>
      <c r="AC2246" s="27"/>
      <c r="AD2246" s="27"/>
      <c r="AE2246" s="27"/>
    </row>
    <row r="2247" spans="1:31" ht="14">
      <c r="A2247" s="27"/>
      <c r="B2247" s="27"/>
      <c r="C2247" s="27"/>
      <c r="D2247" s="27"/>
      <c r="E2247" s="27"/>
      <c r="F2247" s="27"/>
      <c r="G2247" s="27"/>
      <c r="H2247" s="27"/>
      <c r="I2247" s="27"/>
      <c r="J2247" s="27"/>
      <c r="K2247" s="27"/>
      <c r="L2247" s="37"/>
      <c r="M2247" s="27"/>
      <c r="N2247" s="27"/>
      <c r="O2247" s="34"/>
      <c r="P2247" s="27"/>
      <c r="Q2247" s="27"/>
      <c r="R2247" s="27"/>
      <c r="S2247" s="27"/>
      <c r="T2247" s="27"/>
      <c r="U2247" s="27"/>
      <c r="V2247" s="27"/>
      <c r="W2247" s="27"/>
      <c r="X2247" s="27"/>
      <c r="Y2247" s="27"/>
      <c r="Z2247" s="27"/>
      <c r="AA2247" s="27"/>
      <c r="AB2247" s="27"/>
      <c r="AC2247" s="27"/>
      <c r="AD2247" s="27"/>
      <c r="AE2247" s="27"/>
    </row>
    <row r="2248" spans="1:31" ht="14">
      <c r="A2248" s="27"/>
      <c r="B2248" s="27"/>
      <c r="C2248" s="27"/>
      <c r="D2248" s="27"/>
      <c r="E2248" s="27"/>
      <c r="F2248" s="27"/>
      <c r="G2248" s="27"/>
      <c r="H2248" s="27"/>
      <c r="I2248" s="27"/>
      <c r="J2248" s="27"/>
      <c r="K2248" s="27"/>
      <c r="L2248" s="37"/>
      <c r="M2248" s="27"/>
      <c r="N2248" s="27"/>
      <c r="O2248" s="34"/>
      <c r="P2248" s="27"/>
      <c r="Q2248" s="27"/>
      <c r="R2248" s="27"/>
      <c r="S2248" s="27"/>
      <c r="T2248" s="27"/>
      <c r="U2248" s="27"/>
      <c r="V2248" s="27"/>
      <c r="W2248" s="27"/>
      <c r="X2248" s="27"/>
      <c r="Y2248" s="27"/>
      <c r="Z2248" s="27"/>
      <c r="AA2248" s="27"/>
      <c r="AB2248" s="27"/>
      <c r="AC2248" s="27"/>
      <c r="AD2248" s="27"/>
      <c r="AE2248" s="27"/>
    </row>
    <row r="2249" spans="1:31" ht="14">
      <c r="A2249" s="27"/>
      <c r="B2249" s="27"/>
      <c r="C2249" s="27"/>
      <c r="D2249" s="27"/>
      <c r="E2249" s="27"/>
      <c r="F2249" s="27"/>
      <c r="G2249" s="27"/>
      <c r="H2249" s="27"/>
      <c r="I2249" s="27"/>
      <c r="J2249" s="27"/>
      <c r="K2249" s="27"/>
      <c r="L2249" s="37"/>
      <c r="M2249" s="27"/>
      <c r="N2249" s="27"/>
      <c r="O2249" s="34"/>
      <c r="P2249" s="27"/>
      <c r="Q2249" s="27"/>
      <c r="R2249" s="27"/>
      <c r="S2249" s="27"/>
      <c r="T2249" s="27"/>
      <c r="U2249" s="27"/>
      <c r="V2249" s="27"/>
      <c r="W2249" s="27"/>
      <c r="X2249" s="27"/>
      <c r="Y2249" s="27"/>
      <c r="Z2249" s="27"/>
      <c r="AA2249" s="27"/>
      <c r="AB2249" s="27"/>
      <c r="AC2249" s="27"/>
      <c r="AD2249" s="27"/>
      <c r="AE2249" s="27" t="s">
        <v>7649</v>
      </c>
    </row>
    <row r="2250" spans="1:31" ht="14">
      <c r="A2250" s="27"/>
      <c r="B2250" s="27"/>
      <c r="C2250" s="27"/>
      <c r="D2250" s="27"/>
      <c r="E2250" s="27"/>
      <c r="F2250" s="27"/>
      <c r="G2250" s="27"/>
      <c r="H2250" s="27"/>
      <c r="I2250" s="27"/>
      <c r="J2250" s="27"/>
      <c r="K2250" s="27"/>
      <c r="L2250" s="37"/>
      <c r="M2250" s="27"/>
      <c r="N2250" s="27"/>
      <c r="O2250" s="34"/>
      <c r="P2250" s="27"/>
      <c r="Q2250" s="27"/>
      <c r="R2250" s="27"/>
      <c r="S2250" s="27"/>
      <c r="T2250" s="27"/>
      <c r="U2250" s="27"/>
      <c r="V2250" s="27"/>
      <c r="W2250" s="27"/>
      <c r="X2250" s="27"/>
      <c r="Y2250" s="27"/>
      <c r="Z2250" s="27"/>
      <c r="AA2250" s="27"/>
      <c r="AB2250" s="27"/>
      <c r="AC2250" s="27"/>
      <c r="AD2250" s="27"/>
      <c r="AE2250" s="27"/>
    </row>
    <row r="2251" spans="1:31" ht="14">
      <c r="A2251" s="27"/>
      <c r="B2251" s="27"/>
      <c r="C2251" s="27"/>
      <c r="D2251" s="27"/>
      <c r="E2251" s="27"/>
      <c r="F2251" s="27"/>
      <c r="G2251" s="27"/>
      <c r="H2251" s="27"/>
      <c r="I2251" s="27"/>
      <c r="J2251" s="27"/>
      <c r="K2251" s="27"/>
      <c r="L2251" s="37"/>
      <c r="M2251" s="27"/>
      <c r="N2251" s="27"/>
      <c r="O2251" s="34"/>
      <c r="P2251" s="27"/>
      <c r="Q2251" s="27"/>
      <c r="R2251" s="27"/>
      <c r="S2251" s="27"/>
      <c r="T2251" s="27"/>
      <c r="U2251" s="27"/>
      <c r="V2251" s="27"/>
      <c r="W2251" s="27"/>
      <c r="X2251" s="27"/>
      <c r="Y2251" s="27"/>
      <c r="Z2251" s="27"/>
      <c r="AA2251" s="27"/>
      <c r="AB2251" s="27"/>
      <c r="AC2251" s="27"/>
      <c r="AD2251" s="27"/>
      <c r="AE2251" s="27"/>
    </row>
    <row r="2252" spans="1:31" ht="14">
      <c r="A2252" s="27"/>
      <c r="B2252" s="27"/>
      <c r="C2252" s="27"/>
      <c r="D2252" s="27"/>
      <c r="E2252" s="27"/>
      <c r="F2252" s="27"/>
      <c r="G2252" s="27"/>
      <c r="H2252" s="27"/>
      <c r="I2252" s="27"/>
      <c r="J2252" s="27"/>
      <c r="K2252" s="27"/>
      <c r="L2252" s="37"/>
      <c r="M2252" s="27"/>
      <c r="N2252" s="27"/>
      <c r="O2252" s="34"/>
      <c r="P2252" s="27"/>
      <c r="Q2252" s="27"/>
      <c r="R2252" s="27"/>
      <c r="S2252" s="27"/>
      <c r="T2252" s="27"/>
      <c r="U2252" s="27"/>
      <c r="V2252" s="27"/>
      <c r="W2252" s="27"/>
      <c r="X2252" s="27"/>
      <c r="Y2252" s="27"/>
      <c r="Z2252" s="27"/>
      <c r="AA2252" s="27"/>
      <c r="AB2252" s="27"/>
      <c r="AC2252" s="27"/>
      <c r="AD2252" s="27"/>
      <c r="AE2252" s="27"/>
    </row>
    <row r="2253" spans="1:31" ht="14">
      <c r="A2253" s="27"/>
      <c r="B2253" s="27"/>
      <c r="C2253" s="27"/>
      <c r="D2253" s="27"/>
      <c r="E2253" s="27"/>
      <c r="F2253" s="27"/>
      <c r="G2253" s="27"/>
      <c r="H2253" s="27"/>
      <c r="I2253" s="27"/>
      <c r="J2253" s="27"/>
      <c r="K2253" s="27"/>
      <c r="L2253" s="37"/>
      <c r="M2253" s="27"/>
      <c r="N2253" s="27"/>
      <c r="O2253" s="34"/>
      <c r="P2253" s="27"/>
      <c r="Q2253" s="27"/>
      <c r="R2253" s="27"/>
      <c r="S2253" s="27"/>
      <c r="T2253" s="27"/>
      <c r="U2253" s="27"/>
      <c r="V2253" s="27"/>
      <c r="W2253" s="27"/>
      <c r="X2253" s="27"/>
      <c r="Y2253" s="27"/>
      <c r="Z2253" s="27"/>
      <c r="AA2253" s="27"/>
      <c r="AB2253" s="27"/>
      <c r="AC2253" s="27"/>
      <c r="AD2253" s="27"/>
      <c r="AE2253" s="27"/>
    </row>
    <row r="2254" spans="1:31" ht="14">
      <c r="A2254" s="27"/>
      <c r="B2254" s="27"/>
      <c r="C2254" s="27"/>
      <c r="D2254" s="27"/>
      <c r="E2254" s="27"/>
      <c r="F2254" s="27"/>
      <c r="G2254" s="27"/>
      <c r="H2254" s="27"/>
      <c r="I2254" s="27"/>
      <c r="J2254" s="27"/>
      <c r="K2254" s="27"/>
      <c r="L2254" s="37"/>
      <c r="M2254" s="27"/>
      <c r="N2254" s="27"/>
      <c r="O2254" s="34"/>
      <c r="P2254" s="27"/>
      <c r="Q2254" s="27"/>
      <c r="R2254" s="27"/>
      <c r="S2254" s="27"/>
      <c r="T2254" s="27"/>
      <c r="U2254" s="27"/>
      <c r="V2254" s="27"/>
      <c r="W2254" s="27"/>
      <c r="X2254" s="27"/>
      <c r="Y2254" s="27"/>
      <c r="Z2254" s="27"/>
      <c r="AA2254" s="27"/>
      <c r="AB2254" s="27"/>
      <c r="AC2254" s="27"/>
      <c r="AD2254" s="27"/>
      <c r="AE2254" s="27"/>
    </row>
    <row r="2255" spans="1:31" ht="14">
      <c r="A2255" s="27"/>
      <c r="B2255" s="27"/>
      <c r="C2255" s="27"/>
      <c r="D2255" s="27"/>
      <c r="E2255" s="27"/>
      <c r="F2255" s="27"/>
      <c r="G2255" s="27"/>
      <c r="H2255" s="27"/>
      <c r="I2255" s="27"/>
      <c r="J2255" s="27"/>
      <c r="K2255" s="27"/>
      <c r="L2255" s="37"/>
      <c r="M2255" s="27"/>
      <c r="N2255" s="27"/>
      <c r="O2255" s="34"/>
      <c r="P2255" s="27"/>
      <c r="Q2255" s="27"/>
      <c r="R2255" s="27"/>
      <c r="S2255" s="27"/>
      <c r="T2255" s="27"/>
      <c r="U2255" s="27"/>
      <c r="V2255" s="27"/>
      <c r="W2255" s="27"/>
      <c r="X2255" s="27"/>
      <c r="Y2255" s="27"/>
      <c r="Z2255" s="27"/>
      <c r="AA2255" s="27"/>
      <c r="AB2255" s="27"/>
      <c r="AC2255" s="27"/>
      <c r="AD2255" s="27"/>
      <c r="AE2255" s="27"/>
    </row>
    <row r="2256" spans="1:31" ht="14">
      <c r="A2256" s="27"/>
      <c r="B2256" s="27"/>
      <c r="C2256" s="27"/>
      <c r="D2256" s="27"/>
      <c r="E2256" s="27"/>
      <c r="F2256" s="27"/>
      <c r="G2256" s="27"/>
      <c r="H2256" s="27"/>
      <c r="I2256" s="27"/>
      <c r="J2256" s="27"/>
      <c r="K2256" s="27"/>
      <c r="L2256" s="37"/>
      <c r="M2256" s="27"/>
      <c r="N2256" s="27"/>
      <c r="O2256" s="34"/>
      <c r="P2256" s="27"/>
      <c r="Q2256" s="27"/>
      <c r="R2256" s="27"/>
      <c r="S2256" s="27"/>
      <c r="T2256" s="27"/>
      <c r="U2256" s="27"/>
      <c r="V2256" s="27"/>
      <c r="W2256" s="27"/>
      <c r="X2256" s="27"/>
      <c r="Y2256" s="27"/>
      <c r="Z2256" s="27"/>
      <c r="AA2256" s="27"/>
      <c r="AB2256" s="27"/>
      <c r="AC2256" s="27"/>
      <c r="AD2256" s="27"/>
      <c r="AE2256" s="27"/>
    </row>
    <row r="2257" spans="1:31" ht="14">
      <c r="A2257" s="27"/>
      <c r="B2257" s="27"/>
      <c r="C2257" s="27"/>
      <c r="D2257" s="27"/>
      <c r="E2257" s="27"/>
      <c r="F2257" s="27"/>
      <c r="G2257" s="27"/>
      <c r="H2257" s="27"/>
      <c r="I2257" s="27"/>
      <c r="J2257" s="27"/>
      <c r="K2257" s="27"/>
      <c r="L2257" s="37"/>
      <c r="M2257" s="27"/>
      <c r="N2257" s="27"/>
      <c r="O2257" s="34"/>
      <c r="P2257" s="27"/>
      <c r="Q2257" s="27"/>
      <c r="R2257" s="27"/>
      <c r="S2257" s="27"/>
      <c r="T2257" s="27"/>
      <c r="U2257" s="27"/>
      <c r="V2257" s="27"/>
      <c r="W2257" s="27"/>
      <c r="X2257" s="27"/>
      <c r="Y2257" s="27"/>
      <c r="Z2257" s="27"/>
      <c r="AA2257" s="27"/>
      <c r="AB2257" s="27"/>
      <c r="AC2257" s="27"/>
      <c r="AD2257" s="27"/>
      <c r="AE2257" s="27"/>
    </row>
    <row r="2258" spans="1:31" ht="14">
      <c r="A2258" s="27"/>
      <c r="B2258" s="27"/>
      <c r="C2258" s="27"/>
      <c r="D2258" s="27"/>
      <c r="E2258" s="27"/>
      <c r="F2258" s="27"/>
      <c r="G2258" s="27"/>
      <c r="H2258" s="27"/>
      <c r="I2258" s="27"/>
      <c r="J2258" s="27"/>
      <c r="K2258" s="27"/>
      <c r="L2258" s="37"/>
      <c r="M2258" s="27"/>
      <c r="N2258" s="27"/>
      <c r="O2258" s="34"/>
      <c r="P2258" s="27"/>
      <c r="Q2258" s="27"/>
      <c r="R2258" s="27"/>
      <c r="S2258" s="27"/>
      <c r="T2258" s="27"/>
      <c r="U2258" s="27"/>
      <c r="V2258" s="27"/>
      <c r="W2258" s="27"/>
      <c r="X2258" s="27"/>
      <c r="Y2258" s="27"/>
      <c r="Z2258" s="27"/>
      <c r="AA2258" s="27"/>
      <c r="AB2258" s="27"/>
      <c r="AC2258" s="27"/>
      <c r="AD2258" s="27"/>
      <c r="AE2258" s="27"/>
    </row>
    <row r="2259" spans="1:31" ht="14">
      <c r="A2259" s="27"/>
      <c r="B2259" s="27"/>
      <c r="C2259" s="27"/>
      <c r="D2259" s="27"/>
      <c r="E2259" s="27"/>
      <c r="F2259" s="27"/>
      <c r="G2259" s="27"/>
      <c r="H2259" s="27"/>
      <c r="I2259" s="27"/>
      <c r="J2259" s="27"/>
      <c r="K2259" s="27"/>
      <c r="L2259" s="37"/>
      <c r="M2259" s="27"/>
      <c r="N2259" s="27"/>
      <c r="O2259" s="34"/>
      <c r="P2259" s="27"/>
      <c r="Q2259" s="27"/>
      <c r="R2259" s="27"/>
      <c r="S2259" s="27"/>
      <c r="T2259" s="27"/>
      <c r="U2259" s="27"/>
      <c r="V2259" s="27"/>
      <c r="W2259" s="27"/>
      <c r="X2259" s="27"/>
      <c r="Y2259" s="27"/>
      <c r="Z2259" s="27"/>
      <c r="AA2259" s="27"/>
      <c r="AB2259" s="27"/>
      <c r="AC2259" s="27"/>
      <c r="AD2259" s="27">
        <v>123320003</v>
      </c>
      <c r="AE2259" s="27"/>
    </row>
    <row r="2260" spans="1:31" ht="14">
      <c r="A2260" s="27"/>
      <c r="B2260" s="27"/>
      <c r="C2260" s="27"/>
      <c r="D2260" s="27"/>
      <c r="E2260" s="27"/>
      <c r="F2260" s="27"/>
      <c r="G2260" s="27"/>
      <c r="H2260" s="27"/>
      <c r="I2260" s="27"/>
      <c r="J2260" s="27"/>
      <c r="K2260" s="27"/>
      <c r="L2260" s="37"/>
      <c r="M2260" s="27"/>
      <c r="N2260" s="27"/>
      <c r="O2260" s="34"/>
      <c r="P2260" s="27"/>
      <c r="Q2260" s="27"/>
      <c r="R2260" s="27"/>
      <c r="S2260" s="27"/>
      <c r="T2260" s="27"/>
      <c r="U2260" s="27"/>
      <c r="V2260" s="27"/>
      <c r="W2260" s="27"/>
      <c r="X2260" s="27"/>
      <c r="Y2260" s="27"/>
      <c r="Z2260" s="27"/>
      <c r="AA2260" s="27"/>
      <c r="AB2260" s="27"/>
      <c r="AC2260" s="27"/>
      <c r="AD2260" s="27"/>
      <c r="AE2260" s="27"/>
    </row>
    <row r="2261" spans="1:31" ht="14">
      <c r="A2261" s="27"/>
      <c r="B2261" s="27"/>
      <c r="C2261" s="27"/>
      <c r="D2261" s="27"/>
      <c r="E2261" s="27"/>
      <c r="F2261" s="27"/>
      <c r="G2261" s="27"/>
      <c r="H2261" s="27"/>
      <c r="I2261" s="27"/>
      <c r="J2261" s="27"/>
      <c r="K2261" s="27"/>
      <c r="L2261" s="37"/>
      <c r="M2261" s="27"/>
      <c r="N2261" s="27"/>
      <c r="O2261" s="34"/>
      <c r="P2261" s="27"/>
      <c r="Q2261" s="27"/>
      <c r="R2261" s="27"/>
      <c r="S2261" s="27"/>
      <c r="T2261" s="27"/>
      <c r="U2261" s="27"/>
      <c r="V2261" s="27"/>
      <c r="W2261" s="27"/>
      <c r="X2261" s="27"/>
      <c r="Y2261" s="27"/>
      <c r="Z2261" s="27"/>
      <c r="AA2261" s="27"/>
      <c r="AB2261" s="27"/>
      <c r="AC2261" s="27"/>
      <c r="AD2261" s="27"/>
      <c r="AE2261" s="27"/>
    </row>
    <row r="2262" spans="1:31" ht="14">
      <c r="A2262" s="27"/>
      <c r="B2262" s="27"/>
      <c r="C2262" s="27"/>
      <c r="D2262" s="27"/>
      <c r="E2262" s="27"/>
      <c r="F2262" s="27"/>
      <c r="G2262" s="27"/>
      <c r="H2262" s="27"/>
      <c r="I2262" s="27"/>
      <c r="J2262" s="27"/>
      <c r="K2262" s="27"/>
      <c r="L2262" s="37"/>
      <c r="M2262" s="27"/>
      <c r="N2262" s="27"/>
      <c r="O2262" s="34"/>
      <c r="P2262" s="27"/>
      <c r="Q2262" s="27"/>
      <c r="R2262" s="27"/>
      <c r="S2262" s="27"/>
      <c r="T2262" s="27"/>
      <c r="U2262" s="27"/>
      <c r="V2262" s="27"/>
      <c r="W2262" s="27"/>
      <c r="X2262" s="27"/>
      <c r="Y2262" s="27"/>
      <c r="Z2262" s="27"/>
      <c r="AA2262" s="27"/>
      <c r="AB2262" s="27"/>
      <c r="AC2262" s="27"/>
      <c r="AD2262" s="27"/>
      <c r="AE2262" s="27"/>
    </row>
    <row r="2263" spans="1:31" ht="14">
      <c r="A2263" s="27"/>
      <c r="B2263" s="27"/>
      <c r="C2263" s="27"/>
      <c r="D2263" s="27"/>
      <c r="E2263" s="27"/>
      <c r="F2263" s="27"/>
      <c r="G2263" s="27"/>
      <c r="H2263" s="27"/>
      <c r="I2263" s="27"/>
      <c r="J2263" s="27"/>
      <c r="K2263" s="27"/>
      <c r="L2263" s="37"/>
      <c r="M2263" s="27"/>
      <c r="N2263" s="27"/>
      <c r="O2263" s="34"/>
      <c r="P2263" s="27"/>
      <c r="Q2263" s="27"/>
      <c r="R2263" s="27"/>
      <c r="S2263" s="27"/>
      <c r="T2263" s="27"/>
      <c r="U2263" s="27"/>
      <c r="V2263" s="27"/>
      <c r="W2263" s="27"/>
      <c r="X2263" s="27"/>
      <c r="Y2263" s="27"/>
      <c r="Z2263" s="27"/>
      <c r="AA2263" s="27"/>
      <c r="AB2263" s="27"/>
      <c r="AC2263" s="27"/>
      <c r="AD2263" s="27"/>
      <c r="AE2263" s="27"/>
    </row>
    <row r="2264" spans="1:31" ht="14">
      <c r="A2264" s="27"/>
      <c r="B2264" s="27"/>
      <c r="C2264" s="27"/>
      <c r="D2264" s="27"/>
      <c r="E2264" s="27"/>
      <c r="F2264" s="27"/>
      <c r="G2264" s="27"/>
      <c r="H2264" s="27"/>
      <c r="I2264" s="27"/>
      <c r="J2264" s="27"/>
      <c r="K2264" s="27"/>
      <c r="L2264" s="37"/>
      <c r="M2264" s="27"/>
      <c r="N2264" s="27"/>
      <c r="O2264" s="34"/>
      <c r="P2264" s="27"/>
      <c r="Q2264" s="27"/>
      <c r="R2264" s="27"/>
      <c r="S2264" s="27"/>
      <c r="T2264" s="27"/>
      <c r="U2264" s="27"/>
      <c r="V2264" s="27"/>
      <c r="W2264" s="27"/>
      <c r="X2264" s="27"/>
      <c r="Y2264" s="27"/>
      <c r="Z2264" s="27"/>
      <c r="AA2264" s="27"/>
      <c r="AB2264" s="27"/>
      <c r="AC2264" s="27"/>
      <c r="AD2264" s="27"/>
      <c r="AE2264" s="27">
        <v>123320117</v>
      </c>
    </row>
    <row r="2265" spans="1:31" ht="14">
      <c r="A2265" s="27"/>
      <c r="B2265" s="27"/>
      <c r="C2265" s="27"/>
      <c r="D2265" s="27"/>
      <c r="E2265" s="27"/>
      <c r="F2265" s="27"/>
      <c r="G2265" s="27"/>
      <c r="H2265" s="27"/>
      <c r="I2265" s="27"/>
      <c r="J2265" s="27"/>
      <c r="K2265" s="27"/>
      <c r="L2265" s="37"/>
      <c r="M2265" s="27"/>
      <c r="N2265" s="27"/>
      <c r="O2265" s="34"/>
      <c r="P2265" s="27"/>
      <c r="Q2265" s="27"/>
      <c r="R2265" s="27"/>
      <c r="S2265" s="27"/>
      <c r="T2265" s="27"/>
      <c r="U2265" s="27"/>
      <c r="V2265" s="27"/>
      <c r="W2265" s="27"/>
      <c r="X2265" s="27"/>
      <c r="Y2265" s="27"/>
      <c r="Z2265" s="27"/>
      <c r="AA2265" s="27"/>
      <c r="AB2265" s="27"/>
      <c r="AC2265" s="27"/>
      <c r="AD2265" s="27"/>
      <c r="AE2265" s="27"/>
    </row>
    <row r="2266" spans="1:31" ht="14">
      <c r="A2266" s="27"/>
      <c r="B2266" s="27"/>
      <c r="C2266" s="27"/>
      <c r="D2266" s="27"/>
      <c r="E2266" s="27"/>
      <c r="F2266" s="27"/>
      <c r="G2266" s="27"/>
      <c r="H2266" s="27"/>
      <c r="I2266" s="27"/>
      <c r="J2266" s="27"/>
      <c r="K2266" s="27"/>
      <c r="L2266" s="37"/>
      <c r="M2266" s="27"/>
      <c r="N2266" s="27"/>
      <c r="O2266" s="34"/>
      <c r="P2266" s="27"/>
      <c r="Q2266" s="27"/>
      <c r="R2266" s="27"/>
      <c r="S2266" s="27"/>
      <c r="T2266" s="27"/>
      <c r="U2266" s="27"/>
      <c r="V2266" s="27"/>
      <c r="W2266" s="27"/>
      <c r="X2266" s="27"/>
      <c r="Y2266" s="27"/>
      <c r="Z2266" s="27"/>
      <c r="AA2266" s="27"/>
      <c r="AB2266" s="27"/>
      <c r="AC2266" s="27"/>
      <c r="AD2266" s="27"/>
      <c r="AE2266" s="27"/>
    </row>
    <row r="2267" spans="1:31" ht="14">
      <c r="A2267" s="27"/>
      <c r="B2267" s="27"/>
      <c r="C2267" s="27"/>
      <c r="D2267" s="27"/>
      <c r="E2267" s="27"/>
      <c r="F2267" s="27"/>
      <c r="G2267" s="27"/>
      <c r="H2267" s="27"/>
      <c r="I2267" s="27"/>
      <c r="J2267" s="27"/>
      <c r="K2267" s="27"/>
      <c r="L2267" s="37"/>
      <c r="M2267" s="27"/>
      <c r="N2267" s="27"/>
      <c r="O2267" s="34"/>
      <c r="P2267" s="27"/>
      <c r="Q2267" s="27"/>
      <c r="R2267" s="27"/>
      <c r="S2267" s="27"/>
      <c r="T2267" s="27"/>
      <c r="U2267" s="27"/>
      <c r="V2267" s="27"/>
      <c r="W2267" s="27"/>
      <c r="X2267" s="27"/>
      <c r="Y2267" s="27"/>
      <c r="Z2267" s="27"/>
      <c r="AA2267" s="27"/>
      <c r="AB2267" s="27"/>
      <c r="AC2267" s="27"/>
      <c r="AD2267" s="27"/>
      <c r="AE2267" s="27"/>
    </row>
    <row r="2268" spans="1:31" ht="14">
      <c r="A2268" s="27"/>
      <c r="B2268" s="27"/>
      <c r="C2268" s="27"/>
      <c r="D2268" s="27"/>
      <c r="E2268" s="27"/>
      <c r="F2268" s="27"/>
      <c r="G2268" s="27"/>
      <c r="H2268" s="27"/>
      <c r="I2268" s="27"/>
      <c r="J2268" s="27"/>
      <c r="K2268" s="27"/>
      <c r="L2268" s="37"/>
      <c r="M2268" s="27"/>
      <c r="N2268" s="27"/>
      <c r="O2268" s="34"/>
      <c r="P2268" s="27"/>
      <c r="Q2268" s="27"/>
      <c r="R2268" s="27"/>
      <c r="S2268" s="27"/>
      <c r="T2268" s="27"/>
      <c r="U2268" s="27"/>
      <c r="V2268" s="27"/>
      <c r="W2268" s="27"/>
      <c r="X2268" s="27"/>
      <c r="Y2268" s="27"/>
      <c r="Z2268" s="27"/>
      <c r="AA2268" s="27"/>
      <c r="AB2268" s="27"/>
      <c r="AC2268" s="27"/>
      <c r="AD2268" s="27"/>
      <c r="AE2268" s="27"/>
    </row>
    <row r="2269" spans="1:31" ht="14">
      <c r="A2269" s="27"/>
      <c r="B2269" s="27"/>
      <c r="C2269" s="27"/>
      <c r="D2269" s="27"/>
      <c r="E2269" s="27"/>
      <c r="F2269" s="27"/>
      <c r="G2269" s="27"/>
      <c r="H2269" s="27"/>
      <c r="I2269" s="27"/>
      <c r="J2269" s="27"/>
      <c r="K2269" s="27"/>
      <c r="L2269" s="37"/>
      <c r="M2269" s="27"/>
      <c r="N2269" s="27"/>
      <c r="O2269" s="34"/>
      <c r="P2269" s="27"/>
      <c r="Q2269" s="27"/>
      <c r="R2269" s="27"/>
      <c r="S2269" s="27"/>
      <c r="T2269" s="27"/>
      <c r="U2269" s="27"/>
      <c r="V2269" s="27"/>
      <c r="W2269" s="27"/>
      <c r="X2269" s="27"/>
      <c r="Y2269" s="27"/>
      <c r="Z2269" s="27"/>
      <c r="AA2269" s="27"/>
      <c r="AB2269" s="27"/>
      <c r="AC2269" s="27"/>
      <c r="AD2269" s="27"/>
      <c r="AE2269" s="27"/>
    </row>
    <row r="2270" spans="1:31" ht="14">
      <c r="A2270" s="27"/>
      <c r="B2270" s="27"/>
      <c r="C2270" s="27"/>
      <c r="D2270" s="27"/>
      <c r="E2270" s="27"/>
      <c r="F2270" s="27"/>
      <c r="G2270" s="27"/>
      <c r="H2270" s="27"/>
      <c r="I2270" s="27"/>
      <c r="J2270" s="27"/>
      <c r="K2270" s="27"/>
      <c r="L2270" s="37"/>
      <c r="M2270" s="27"/>
      <c r="N2270" s="27"/>
      <c r="O2270" s="34"/>
      <c r="P2270" s="27"/>
      <c r="Q2270" s="27"/>
      <c r="R2270" s="27"/>
      <c r="S2270" s="27"/>
      <c r="T2270" s="27"/>
      <c r="U2270" s="27"/>
      <c r="V2270" s="27"/>
      <c r="W2270" s="27"/>
      <c r="X2270" s="27"/>
      <c r="Y2270" s="27"/>
      <c r="Z2270" s="27"/>
      <c r="AA2270" s="27"/>
      <c r="AB2270" s="27"/>
      <c r="AC2270" s="27"/>
      <c r="AD2270" s="27"/>
      <c r="AE2270" s="27"/>
    </row>
    <row r="2271" spans="1:31" ht="14">
      <c r="A2271" s="27"/>
      <c r="B2271" s="27"/>
      <c r="C2271" s="27"/>
      <c r="D2271" s="27"/>
      <c r="E2271" s="27"/>
      <c r="F2271" s="27"/>
      <c r="G2271" s="27"/>
      <c r="H2271" s="27"/>
      <c r="I2271" s="27"/>
      <c r="J2271" s="27"/>
      <c r="K2271" s="27"/>
      <c r="L2271" s="37"/>
      <c r="M2271" s="27"/>
      <c r="N2271" s="27"/>
      <c r="O2271" s="34"/>
      <c r="P2271" s="27"/>
      <c r="Q2271" s="27"/>
      <c r="R2271" s="27"/>
      <c r="S2271" s="27"/>
      <c r="T2271" s="27"/>
      <c r="U2271" s="27"/>
      <c r="V2271" s="27"/>
      <c r="W2271" s="27"/>
      <c r="X2271" s="27"/>
      <c r="Y2271" s="27"/>
      <c r="Z2271" s="27"/>
      <c r="AA2271" s="27"/>
      <c r="AB2271" s="27"/>
      <c r="AC2271" s="27"/>
      <c r="AD2271" s="27"/>
      <c r="AE2271" s="27"/>
    </row>
    <row r="2272" spans="1:31" ht="14">
      <c r="A2272" s="27"/>
      <c r="B2272" s="27"/>
      <c r="C2272" s="27"/>
      <c r="D2272" s="27"/>
      <c r="E2272" s="27"/>
      <c r="F2272" s="27"/>
      <c r="G2272" s="27"/>
      <c r="H2272" s="27"/>
      <c r="I2272" s="27"/>
      <c r="J2272" s="27"/>
      <c r="K2272" s="27"/>
      <c r="L2272" s="37"/>
      <c r="M2272" s="27"/>
      <c r="N2272" s="27"/>
      <c r="O2272" s="34"/>
      <c r="P2272" s="27"/>
      <c r="Q2272" s="27"/>
      <c r="R2272" s="27"/>
      <c r="S2272" s="27"/>
      <c r="T2272" s="27"/>
      <c r="U2272" s="27"/>
      <c r="V2272" s="27"/>
      <c r="W2272" s="27"/>
      <c r="X2272" s="27"/>
      <c r="Y2272" s="27"/>
      <c r="Z2272" s="27"/>
      <c r="AA2272" s="27"/>
      <c r="AB2272" s="27"/>
      <c r="AC2272" s="27"/>
      <c r="AD2272" s="27"/>
      <c r="AE2272" s="27"/>
    </row>
    <row r="2273" spans="1:31" ht="14">
      <c r="A2273" s="27"/>
      <c r="B2273" s="27"/>
      <c r="C2273" s="27"/>
      <c r="D2273" s="27"/>
      <c r="E2273" s="27"/>
      <c r="F2273" s="27"/>
      <c r="G2273" s="27"/>
      <c r="H2273" s="27"/>
      <c r="I2273" s="27"/>
      <c r="J2273" s="27"/>
      <c r="K2273" s="27"/>
      <c r="L2273" s="37"/>
      <c r="M2273" s="27"/>
      <c r="N2273" s="27"/>
      <c r="O2273" s="34"/>
      <c r="P2273" s="27"/>
      <c r="Q2273" s="27"/>
      <c r="R2273" s="27"/>
      <c r="S2273" s="27"/>
      <c r="T2273" s="27"/>
      <c r="U2273" s="27"/>
      <c r="V2273" s="27"/>
      <c r="W2273" s="27"/>
      <c r="X2273" s="27"/>
      <c r="Y2273" s="27"/>
      <c r="Z2273" s="27"/>
      <c r="AA2273" s="27"/>
      <c r="AB2273" s="27"/>
      <c r="AC2273" s="27"/>
      <c r="AD2273" s="27"/>
      <c r="AE2273" s="27"/>
    </row>
    <row r="2274" spans="1:31" ht="14">
      <c r="A2274" s="27"/>
      <c r="B2274" s="27"/>
      <c r="C2274" s="27"/>
      <c r="D2274" s="27"/>
      <c r="E2274" s="27"/>
      <c r="F2274" s="27"/>
      <c r="G2274" s="27"/>
      <c r="H2274" s="27"/>
      <c r="I2274" s="27"/>
      <c r="J2274" s="27"/>
      <c r="K2274" s="27"/>
      <c r="L2274" s="37"/>
      <c r="M2274" s="27"/>
      <c r="N2274" s="27"/>
      <c r="O2274" s="34"/>
      <c r="P2274" s="27"/>
      <c r="Q2274" s="27"/>
      <c r="R2274" s="27"/>
      <c r="S2274" s="27"/>
      <c r="T2274" s="27"/>
      <c r="U2274" s="27"/>
      <c r="V2274" s="27"/>
      <c r="W2274" s="27"/>
      <c r="X2274" s="27"/>
      <c r="Y2274" s="27"/>
      <c r="Z2274" s="27"/>
      <c r="AA2274" s="27"/>
      <c r="AB2274" s="27"/>
      <c r="AC2274" s="27"/>
      <c r="AD2274" s="27"/>
      <c r="AE2274" s="27"/>
    </row>
    <row r="2275" spans="1:31" ht="14">
      <c r="A2275" s="27"/>
      <c r="B2275" s="27"/>
      <c r="C2275" s="27"/>
      <c r="D2275" s="27"/>
      <c r="E2275" s="27"/>
      <c r="F2275" s="27"/>
      <c r="G2275" s="27"/>
      <c r="H2275" s="27"/>
      <c r="I2275" s="27"/>
      <c r="J2275" s="27"/>
      <c r="K2275" s="27"/>
      <c r="L2275" s="37"/>
      <c r="M2275" s="27"/>
      <c r="N2275" s="27"/>
      <c r="O2275" s="34"/>
      <c r="P2275" s="27"/>
      <c r="Q2275" s="27"/>
      <c r="R2275" s="27"/>
      <c r="S2275" s="27"/>
      <c r="T2275" s="27"/>
      <c r="U2275" s="27"/>
      <c r="V2275" s="27"/>
      <c r="W2275" s="27"/>
      <c r="X2275" s="27"/>
      <c r="Y2275" s="27"/>
      <c r="Z2275" s="27"/>
      <c r="AA2275" s="27"/>
      <c r="AB2275" s="27"/>
      <c r="AC2275" s="27"/>
      <c r="AD2275" s="27">
        <v>123415724</v>
      </c>
      <c r="AE2275" s="27"/>
    </row>
    <row r="2276" spans="1:31" ht="14">
      <c r="A2276" s="27"/>
      <c r="B2276" s="27"/>
      <c r="C2276" s="27"/>
      <c r="D2276" s="27"/>
      <c r="E2276" s="27"/>
      <c r="F2276" s="27"/>
      <c r="G2276" s="27"/>
      <c r="H2276" s="27"/>
      <c r="I2276" s="27"/>
      <c r="J2276" s="27"/>
      <c r="K2276" s="27"/>
      <c r="L2276" s="37"/>
      <c r="M2276" s="27"/>
      <c r="N2276" s="27"/>
      <c r="O2276" s="34"/>
      <c r="P2276" s="27"/>
      <c r="Q2276" s="27"/>
      <c r="R2276" s="27"/>
      <c r="S2276" s="27"/>
      <c r="T2276" s="27"/>
      <c r="U2276" s="27"/>
      <c r="V2276" s="27"/>
      <c r="W2276" s="35"/>
      <c r="X2276" s="27"/>
      <c r="Y2276" s="27"/>
      <c r="Z2276" s="27"/>
      <c r="AA2276" s="27"/>
      <c r="AB2276" s="27"/>
      <c r="AC2276" s="27"/>
      <c r="AD2276" s="27"/>
      <c r="AE2276" s="27"/>
    </row>
    <row r="2277" spans="1:31" ht="14">
      <c r="A2277" s="27"/>
      <c r="B2277" s="27"/>
      <c r="C2277" s="27"/>
      <c r="D2277" s="27"/>
      <c r="E2277" s="27"/>
      <c r="F2277" s="27"/>
      <c r="G2277" s="27"/>
      <c r="H2277" s="27"/>
      <c r="I2277" s="27"/>
      <c r="J2277" s="27"/>
      <c r="K2277" s="27"/>
      <c r="L2277" s="37"/>
      <c r="M2277" s="27"/>
      <c r="N2277" s="27"/>
      <c r="O2277" s="34"/>
      <c r="P2277" s="27"/>
      <c r="Q2277" s="27"/>
      <c r="R2277" s="27"/>
      <c r="S2277" s="27"/>
      <c r="T2277" s="27"/>
      <c r="U2277" s="27"/>
      <c r="V2277" s="27"/>
      <c r="W2277" s="27"/>
      <c r="X2277" s="27"/>
      <c r="Y2277" s="27"/>
      <c r="Z2277" s="27"/>
      <c r="AA2277" s="27"/>
      <c r="AB2277" s="27"/>
      <c r="AC2277" s="27"/>
      <c r="AD2277" s="27"/>
      <c r="AE2277" s="27"/>
    </row>
    <row r="2278" spans="1:31" ht="14">
      <c r="A2278" s="27"/>
      <c r="B2278" s="27"/>
      <c r="C2278" s="27"/>
      <c r="D2278" s="27"/>
      <c r="E2278" s="27"/>
      <c r="F2278" s="27"/>
      <c r="G2278" s="27"/>
      <c r="H2278" s="27"/>
      <c r="I2278" s="27"/>
      <c r="J2278" s="27"/>
      <c r="K2278" s="27"/>
      <c r="L2278" s="37"/>
      <c r="M2278" s="27"/>
      <c r="N2278" s="27"/>
      <c r="O2278" s="34"/>
      <c r="P2278" s="27"/>
      <c r="Q2278" s="27"/>
      <c r="R2278" s="27"/>
      <c r="S2278" s="27"/>
      <c r="T2278" s="27"/>
      <c r="U2278" s="27"/>
      <c r="V2278" s="27"/>
      <c r="W2278" s="27"/>
      <c r="X2278" s="27"/>
      <c r="Y2278" s="27"/>
      <c r="Z2278" s="27"/>
      <c r="AA2278" s="27"/>
      <c r="AB2278" s="27"/>
      <c r="AC2278" s="27"/>
      <c r="AD2278" s="27"/>
      <c r="AE2278" s="27"/>
    </row>
    <row r="2279" spans="1:31" ht="14">
      <c r="A2279" s="27"/>
      <c r="B2279" s="27"/>
      <c r="C2279" s="27"/>
      <c r="D2279" s="27"/>
      <c r="E2279" s="27"/>
      <c r="F2279" s="27"/>
      <c r="G2279" s="27"/>
      <c r="H2279" s="27"/>
      <c r="I2279" s="27"/>
      <c r="J2279" s="27"/>
      <c r="K2279" s="27"/>
      <c r="L2279" s="37"/>
      <c r="M2279" s="27"/>
      <c r="N2279" s="27"/>
      <c r="O2279" s="34"/>
      <c r="P2279" s="27"/>
      <c r="Q2279" s="27"/>
      <c r="R2279" s="27"/>
      <c r="S2279" s="27"/>
      <c r="T2279" s="27"/>
      <c r="U2279" s="27"/>
      <c r="V2279" s="27"/>
      <c r="W2279" s="27"/>
      <c r="X2279" s="27"/>
      <c r="Y2279" s="27"/>
      <c r="Z2279" s="27"/>
      <c r="AA2279" s="27"/>
      <c r="AB2279" s="27"/>
      <c r="AC2279" s="27"/>
      <c r="AD2279" s="27"/>
      <c r="AE2279" s="27"/>
    </row>
    <row r="2280" spans="1:31" ht="14">
      <c r="A2280" s="27"/>
      <c r="B2280" s="27"/>
      <c r="C2280" s="27"/>
      <c r="D2280" s="27"/>
      <c r="E2280" s="27"/>
      <c r="F2280" s="27"/>
      <c r="G2280" s="27"/>
      <c r="H2280" s="27"/>
      <c r="I2280" s="27"/>
      <c r="J2280" s="27"/>
      <c r="K2280" s="27"/>
      <c r="L2280" s="37"/>
      <c r="M2280" s="27"/>
      <c r="N2280" s="27"/>
      <c r="O2280" s="34"/>
      <c r="P2280" s="27"/>
      <c r="Q2280" s="27"/>
      <c r="R2280" s="27"/>
      <c r="S2280" s="27"/>
      <c r="T2280" s="27"/>
      <c r="U2280" s="27"/>
      <c r="V2280" s="27"/>
      <c r="W2280" s="27"/>
      <c r="X2280" s="27"/>
      <c r="Y2280" s="27"/>
      <c r="Z2280" s="27"/>
      <c r="AA2280" s="27"/>
      <c r="AB2280" s="27"/>
      <c r="AC2280" s="27"/>
      <c r="AD2280" s="27"/>
      <c r="AE2280" s="27"/>
    </row>
    <row r="2281" spans="1:31" ht="14">
      <c r="A2281" s="27"/>
      <c r="B2281" s="27"/>
      <c r="C2281" s="27"/>
      <c r="D2281" s="27"/>
      <c r="E2281" s="27"/>
      <c r="F2281" s="27"/>
      <c r="G2281" s="27"/>
      <c r="H2281" s="27"/>
      <c r="I2281" s="27"/>
      <c r="J2281" s="27"/>
      <c r="K2281" s="27"/>
      <c r="L2281" s="37"/>
      <c r="M2281" s="27"/>
      <c r="N2281" s="27"/>
      <c r="O2281" s="34"/>
      <c r="P2281" s="27"/>
      <c r="Q2281" s="27"/>
      <c r="R2281" s="27"/>
      <c r="S2281" s="27"/>
      <c r="T2281" s="27"/>
      <c r="U2281" s="27"/>
      <c r="V2281" s="27"/>
      <c r="W2281" s="27"/>
      <c r="X2281" s="27"/>
      <c r="Y2281" s="27"/>
      <c r="Z2281" s="27"/>
      <c r="AA2281" s="27"/>
      <c r="AB2281" s="27"/>
      <c r="AC2281" s="27"/>
      <c r="AD2281" s="27"/>
      <c r="AE2281" s="27"/>
    </row>
    <row r="2282" spans="1:31" ht="14">
      <c r="A2282" s="27"/>
      <c r="B2282" s="27"/>
      <c r="C2282" s="27"/>
      <c r="D2282" s="27"/>
      <c r="E2282" s="27"/>
      <c r="F2282" s="27"/>
      <c r="G2282" s="27"/>
      <c r="H2282" s="27"/>
      <c r="I2282" s="27"/>
      <c r="J2282" s="27"/>
      <c r="K2282" s="27"/>
      <c r="L2282" s="37"/>
      <c r="M2282" s="27"/>
      <c r="N2282" s="27"/>
      <c r="O2282" s="34"/>
      <c r="P2282" s="27"/>
      <c r="Q2282" s="27"/>
      <c r="R2282" s="27"/>
      <c r="S2282" s="27"/>
      <c r="T2282" s="27"/>
      <c r="U2282" s="27"/>
      <c r="V2282" s="27"/>
      <c r="W2282" s="27"/>
      <c r="X2282" s="27"/>
      <c r="Y2282" s="27"/>
      <c r="Z2282" s="27"/>
      <c r="AA2282" s="27"/>
      <c r="AB2282" s="27"/>
      <c r="AC2282" s="27"/>
      <c r="AD2282" s="27"/>
      <c r="AE2282" s="27"/>
    </row>
    <row r="2283" spans="1:31" ht="14">
      <c r="A2283" s="27"/>
      <c r="B2283" s="27"/>
      <c r="C2283" s="27"/>
      <c r="D2283" s="27"/>
      <c r="E2283" s="27"/>
      <c r="F2283" s="27"/>
      <c r="G2283" s="27"/>
      <c r="H2283" s="27"/>
      <c r="I2283" s="27"/>
      <c r="J2283" s="27"/>
      <c r="K2283" s="27"/>
      <c r="L2283" s="37"/>
      <c r="M2283" s="27"/>
      <c r="N2283" s="27"/>
      <c r="O2283" s="34"/>
      <c r="P2283" s="27"/>
      <c r="Q2283" s="27"/>
      <c r="R2283" s="27"/>
      <c r="S2283" s="27"/>
      <c r="T2283" s="27"/>
      <c r="U2283" s="27"/>
      <c r="V2283" s="27"/>
      <c r="W2283" s="27"/>
      <c r="X2283" s="27"/>
      <c r="Y2283" s="27"/>
      <c r="Z2283" s="27"/>
      <c r="AA2283" s="27"/>
      <c r="AB2283" s="27"/>
      <c r="AC2283" s="27"/>
      <c r="AD2283" s="27"/>
      <c r="AE2283" s="27"/>
    </row>
    <row r="2284" spans="1:31" ht="14">
      <c r="A2284" s="27"/>
      <c r="B2284" s="27"/>
      <c r="C2284" s="27"/>
      <c r="D2284" s="27"/>
      <c r="E2284" s="27"/>
      <c r="F2284" s="27"/>
      <c r="G2284" s="27"/>
      <c r="H2284" s="27"/>
      <c r="I2284" s="27"/>
      <c r="J2284" s="27"/>
      <c r="K2284" s="27"/>
      <c r="L2284" s="37"/>
      <c r="M2284" s="27"/>
      <c r="N2284" s="27"/>
      <c r="O2284" s="34"/>
      <c r="P2284" s="27"/>
      <c r="Q2284" s="27"/>
      <c r="R2284" s="27"/>
      <c r="S2284" s="27"/>
      <c r="T2284" s="27"/>
      <c r="U2284" s="27"/>
      <c r="V2284" s="27"/>
      <c r="W2284" s="27"/>
      <c r="X2284" s="27"/>
      <c r="Y2284" s="27"/>
      <c r="Z2284" s="27"/>
      <c r="AA2284" s="27"/>
      <c r="AB2284" s="27"/>
      <c r="AC2284" s="27"/>
      <c r="AD2284" s="27"/>
      <c r="AE2284" s="27"/>
    </row>
    <row r="2285" spans="1:31" ht="14">
      <c r="A2285" s="27"/>
      <c r="B2285" s="27"/>
      <c r="C2285" s="27"/>
      <c r="D2285" s="27"/>
      <c r="E2285" s="27"/>
      <c r="F2285" s="27"/>
      <c r="G2285" s="27"/>
      <c r="H2285" s="27"/>
      <c r="I2285" s="27"/>
      <c r="J2285" s="27"/>
      <c r="K2285" s="27"/>
      <c r="L2285" s="37"/>
      <c r="M2285" s="27"/>
      <c r="N2285" s="27"/>
      <c r="O2285" s="34"/>
      <c r="P2285" s="27"/>
      <c r="Q2285" s="27"/>
      <c r="R2285" s="27"/>
      <c r="S2285" s="27"/>
      <c r="T2285" s="27"/>
      <c r="U2285" s="27"/>
      <c r="V2285" s="27"/>
      <c r="W2285" s="27"/>
      <c r="X2285" s="27"/>
      <c r="Y2285" s="27"/>
      <c r="Z2285" s="27"/>
      <c r="AA2285" s="27"/>
      <c r="AB2285" s="27"/>
      <c r="AC2285" s="27"/>
      <c r="AD2285" s="27"/>
      <c r="AE2285" s="27"/>
    </row>
    <row r="2286" spans="1:31" ht="14">
      <c r="A2286" s="27"/>
      <c r="B2286" s="27"/>
      <c r="C2286" s="27"/>
      <c r="D2286" s="27"/>
      <c r="E2286" s="27"/>
      <c r="F2286" s="27"/>
      <c r="G2286" s="27"/>
      <c r="H2286" s="27"/>
      <c r="I2286" s="27"/>
      <c r="J2286" s="27"/>
      <c r="K2286" s="27"/>
      <c r="L2286" s="37"/>
      <c r="M2286" s="27"/>
      <c r="N2286" s="27"/>
      <c r="O2286" s="34"/>
      <c r="P2286" s="27"/>
      <c r="Q2286" s="27"/>
      <c r="R2286" s="27"/>
      <c r="S2286" s="27"/>
      <c r="T2286" s="27"/>
      <c r="U2286" s="27"/>
      <c r="V2286" s="27"/>
      <c r="W2286" s="27"/>
      <c r="X2286" s="27"/>
      <c r="Y2286" s="27"/>
      <c r="Z2286" s="27"/>
      <c r="AA2286" s="27"/>
      <c r="AB2286" s="27"/>
      <c r="AC2286" s="27"/>
      <c r="AD2286" s="27"/>
      <c r="AE2286" s="27"/>
    </row>
    <row r="2287" spans="1:31" ht="14">
      <c r="A2287" s="27"/>
      <c r="B2287" s="27"/>
      <c r="C2287" s="27"/>
      <c r="D2287" s="27"/>
      <c r="E2287" s="27"/>
      <c r="F2287" s="27"/>
      <c r="G2287" s="27"/>
      <c r="H2287" s="27"/>
      <c r="I2287" s="27"/>
      <c r="J2287" s="27"/>
      <c r="K2287" s="27"/>
      <c r="L2287" s="37"/>
      <c r="M2287" s="27"/>
      <c r="N2287" s="27"/>
      <c r="O2287" s="34"/>
      <c r="P2287" s="27"/>
      <c r="Q2287" s="27"/>
      <c r="R2287" s="27"/>
      <c r="S2287" s="27"/>
      <c r="T2287" s="27"/>
      <c r="U2287" s="27"/>
      <c r="V2287" s="27"/>
      <c r="W2287" s="27"/>
      <c r="X2287" s="27"/>
      <c r="Y2287" s="27"/>
      <c r="Z2287" s="27"/>
      <c r="AA2287" s="27"/>
      <c r="AB2287" s="27"/>
      <c r="AC2287" s="27"/>
      <c r="AD2287" s="27"/>
      <c r="AE2287" s="27"/>
    </row>
    <row r="2288" spans="1:31" ht="14">
      <c r="A2288" s="27"/>
      <c r="B2288" s="27"/>
      <c r="C2288" s="27"/>
      <c r="D2288" s="27"/>
      <c r="E2288" s="27"/>
      <c r="F2288" s="27"/>
      <c r="G2288" s="27"/>
      <c r="H2288" s="27"/>
      <c r="I2288" s="27"/>
      <c r="J2288" s="27"/>
      <c r="K2288" s="27"/>
      <c r="L2288" s="37"/>
      <c r="M2288" s="27"/>
      <c r="N2288" s="27"/>
      <c r="O2288" s="34"/>
      <c r="P2288" s="27"/>
      <c r="Q2288" s="27"/>
      <c r="R2288" s="27"/>
      <c r="S2288" s="27"/>
      <c r="T2288" s="27"/>
      <c r="U2288" s="27"/>
      <c r="V2288" s="27"/>
      <c r="W2288" s="27"/>
      <c r="X2288" s="27"/>
      <c r="Y2288" s="27"/>
      <c r="Z2288" s="27"/>
      <c r="AA2288" s="27"/>
      <c r="AB2288" s="27"/>
      <c r="AC2288" s="27"/>
      <c r="AD2288" s="27"/>
      <c r="AE2288" s="27"/>
    </row>
    <row r="2289" spans="1:31" ht="14">
      <c r="A2289" s="27"/>
      <c r="B2289" s="27"/>
      <c r="C2289" s="27"/>
      <c r="D2289" s="27"/>
      <c r="E2289" s="27"/>
      <c r="F2289" s="27"/>
      <c r="G2289" s="27"/>
      <c r="H2289" s="27"/>
      <c r="I2289" s="27"/>
      <c r="J2289" s="27"/>
      <c r="K2289" s="27"/>
      <c r="L2289" s="37"/>
      <c r="M2289" s="27"/>
      <c r="N2289" s="27"/>
      <c r="O2289" s="34"/>
      <c r="P2289" s="27"/>
      <c r="Q2289" s="27"/>
      <c r="R2289" s="27"/>
      <c r="S2289" s="27"/>
      <c r="T2289" s="27"/>
      <c r="U2289" s="27"/>
      <c r="V2289" s="27"/>
      <c r="W2289" s="27"/>
      <c r="X2289" s="27"/>
      <c r="Y2289" s="27"/>
      <c r="Z2289" s="27"/>
      <c r="AA2289" s="27"/>
      <c r="AB2289" s="27"/>
      <c r="AC2289" s="27"/>
      <c r="AD2289" s="27"/>
      <c r="AE2289" s="27"/>
    </row>
    <row r="2290" spans="1:31" ht="14">
      <c r="A2290" s="27"/>
      <c r="B2290" s="27"/>
      <c r="C2290" s="27"/>
      <c r="D2290" s="27"/>
      <c r="E2290" s="27"/>
      <c r="F2290" s="27"/>
      <c r="G2290" s="27"/>
      <c r="H2290" s="27"/>
      <c r="I2290" s="27"/>
      <c r="J2290" s="27"/>
      <c r="K2290" s="27"/>
      <c r="L2290" s="37"/>
      <c r="M2290" s="27"/>
      <c r="N2290" s="27"/>
      <c r="O2290" s="34"/>
      <c r="P2290" s="27"/>
      <c r="Q2290" s="27"/>
      <c r="R2290" s="27"/>
      <c r="S2290" s="27"/>
      <c r="T2290" s="27"/>
      <c r="U2290" s="27"/>
      <c r="V2290" s="27"/>
      <c r="W2290" s="27"/>
      <c r="X2290" s="27"/>
      <c r="Y2290" s="27"/>
      <c r="Z2290" s="27"/>
      <c r="AA2290" s="27"/>
      <c r="AB2290" s="27"/>
      <c r="AC2290" s="27"/>
      <c r="AD2290" s="27"/>
      <c r="AE2290" s="27"/>
    </row>
    <row r="2291" spans="1:31" ht="14">
      <c r="A2291" s="27"/>
      <c r="B2291" s="27"/>
      <c r="C2291" s="27"/>
      <c r="D2291" s="27"/>
      <c r="E2291" s="27"/>
      <c r="F2291" s="27"/>
      <c r="G2291" s="27"/>
      <c r="H2291" s="27"/>
      <c r="I2291" s="27"/>
      <c r="J2291" s="27"/>
      <c r="K2291" s="27"/>
      <c r="L2291" s="37"/>
      <c r="M2291" s="27"/>
      <c r="N2291" s="27"/>
      <c r="O2291" s="34"/>
      <c r="P2291" s="27"/>
      <c r="Q2291" s="27"/>
      <c r="R2291" s="27"/>
      <c r="S2291" s="27"/>
      <c r="T2291" s="27"/>
      <c r="U2291" s="27"/>
      <c r="V2291" s="27"/>
      <c r="W2291" s="27"/>
      <c r="X2291" s="27"/>
      <c r="Y2291" s="27"/>
      <c r="Z2291" s="27"/>
      <c r="AA2291" s="27"/>
      <c r="AB2291" s="27"/>
      <c r="AC2291" s="27"/>
      <c r="AD2291" s="27"/>
      <c r="AE2291" s="27"/>
    </row>
    <row r="2292" spans="1:31" ht="14">
      <c r="A2292" s="27"/>
      <c r="B2292" s="27"/>
      <c r="C2292" s="27"/>
      <c r="D2292" s="27"/>
      <c r="E2292" s="27"/>
      <c r="F2292" s="27"/>
      <c r="G2292" s="27"/>
      <c r="H2292" s="27"/>
      <c r="I2292" s="27"/>
      <c r="J2292" s="27"/>
      <c r="K2292" s="27"/>
      <c r="L2292" s="37"/>
      <c r="M2292" s="27"/>
      <c r="N2292" s="27"/>
      <c r="O2292" s="34"/>
      <c r="P2292" s="27"/>
      <c r="Q2292" s="27"/>
      <c r="R2292" s="27"/>
      <c r="S2292" s="27"/>
      <c r="T2292" s="27"/>
      <c r="U2292" s="27"/>
      <c r="V2292" s="27"/>
      <c r="W2292" s="27"/>
      <c r="X2292" s="27"/>
      <c r="Y2292" s="27"/>
      <c r="Z2292" s="27"/>
      <c r="AA2292" s="27"/>
      <c r="AB2292" s="27"/>
      <c r="AC2292" s="27"/>
      <c r="AD2292" s="27"/>
      <c r="AE2292" s="27"/>
    </row>
    <row r="2293" spans="1:31" ht="14">
      <c r="A2293" s="27"/>
      <c r="B2293" s="27"/>
      <c r="C2293" s="27"/>
      <c r="D2293" s="27"/>
      <c r="E2293" s="27"/>
      <c r="F2293" s="27"/>
      <c r="G2293" s="27"/>
      <c r="H2293" s="27"/>
      <c r="I2293" s="27"/>
      <c r="J2293" s="27"/>
      <c r="K2293" s="27"/>
      <c r="L2293" s="37"/>
      <c r="M2293" s="27"/>
      <c r="N2293" s="27"/>
      <c r="O2293" s="34"/>
      <c r="P2293" s="27"/>
      <c r="Q2293" s="27"/>
      <c r="R2293" s="27"/>
      <c r="S2293" s="27"/>
      <c r="T2293" s="27"/>
      <c r="U2293" s="27"/>
      <c r="V2293" s="27"/>
      <c r="W2293" s="35"/>
      <c r="X2293" s="27"/>
      <c r="Y2293" s="27"/>
      <c r="Z2293" s="27"/>
      <c r="AA2293" s="27"/>
      <c r="AB2293" s="27"/>
      <c r="AC2293" s="27"/>
      <c r="AD2293" s="27"/>
      <c r="AE2293" s="27"/>
    </row>
    <row r="2294" spans="1:31" ht="14">
      <c r="A2294" s="27"/>
      <c r="B2294" s="27"/>
      <c r="C2294" s="27"/>
      <c r="D2294" s="27"/>
      <c r="E2294" s="27"/>
      <c r="F2294" s="27"/>
      <c r="G2294" s="27"/>
      <c r="H2294" s="27"/>
      <c r="I2294" s="27"/>
      <c r="J2294" s="27"/>
      <c r="K2294" s="27"/>
      <c r="L2294" s="37"/>
      <c r="M2294" s="27"/>
      <c r="N2294" s="27"/>
      <c r="O2294" s="34"/>
      <c r="P2294" s="27"/>
      <c r="Q2294" s="27"/>
      <c r="R2294" s="27"/>
      <c r="S2294" s="27"/>
      <c r="T2294" s="27"/>
      <c r="U2294" s="27"/>
      <c r="V2294" s="27"/>
      <c r="W2294" s="27"/>
      <c r="X2294" s="27"/>
      <c r="Y2294" s="27"/>
      <c r="Z2294" s="27"/>
      <c r="AA2294" s="27"/>
      <c r="AB2294" s="27"/>
      <c r="AC2294" s="27"/>
      <c r="AD2294" s="27"/>
      <c r="AE2294" s="27"/>
    </row>
    <row r="2295" spans="1:31" ht="14">
      <c r="A2295" s="27"/>
      <c r="B2295" s="27"/>
      <c r="C2295" s="27"/>
      <c r="D2295" s="27"/>
      <c r="E2295" s="27"/>
      <c r="F2295" s="27"/>
      <c r="G2295" s="27"/>
      <c r="H2295" s="27"/>
      <c r="I2295" s="27"/>
      <c r="J2295" s="27"/>
      <c r="K2295" s="27"/>
      <c r="L2295" s="37"/>
      <c r="M2295" s="27"/>
      <c r="N2295" s="27"/>
      <c r="O2295" s="34"/>
      <c r="P2295" s="27"/>
      <c r="Q2295" s="27"/>
      <c r="R2295" s="27"/>
      <c r="S2295" s="27"/>
      <c r="T2295" s="27"/>
      <c r="U2295" s="27"/>
      <c r="V2295" s="27"/>
      <c r="W2295" s="27"/>
      <c r="X2295" s="27"/>
      <c r="Y2295" s="27"/>
      <c r="Z2295" s="27"/>
      <c r="AA2295" s="27"/>
      <c r="AB2295" s="27"/>
      <c r="AC2295" s="27"/>
      <c r="AD2295" s="27"/>
      <c r="AE2295" s="27"/>
    </row>
    <row r="2296" spans="1:31" ht="14">
      <c r="A2296" s="27"/>
      <c r="B2296" s="27"/>
      <c r="C2296" s="27"/>
      <c r="D2296" s="27"/>
      <c r="E2296" s="27"/>
      <c r="F2296" s="27"/>
      <c r="G2296" s="27"/>
      <c r="H2296" s="27"/>
      <c r="I2296" s="27"/>
      <c r="J2296" s="27"/>
      <c r="K2296" s="27"/>
      <c r="L2296" s="37"/>
      <c r="M2296" s="27"/>
      <c r="N2296" s="27"/>
      <c r="O2296" s="34"/>
      <c r="P2296" s="27"/>
      <c r="Q2296" s="27"/>
      <c r="R2296" s="27"/>
      <c r="S2296" s="27"/>
      <c r="T2296" s="27"/>
      <c r="U2296" s="27"/>
      <c r="V2296" s="27"/>
      <c r="W2296" s="27"/>
      <c r="X2296" s="27"/>
      <c r="Y2296" s="27"/>
      <c r="Z2296" s="27"/>
      <c r="AA2296" s="27"/>
      <c r="AB2296" s="27"/>
      <c r="AC2296" s="27"/>
      <c r="AD2296" s="27"/>
      <c r="AE2296" s="27"/>
    </row>
    <row r="2297" spans="1:31" ht="14">
      <c r="A2297" s="27"/>
      <c r="B2297" s="27"/>
      <c r="C2297" s="27"/>
      <c r="D2297" s="27"/>
      <c r="E2297" s="27"/>
      <c r="F2297" s="27"/>
      <c r="G2297" s="27"/>
      <c r="H2297" s="27"/>
      <c r="I2297" s="27"/>
      <c r="J2297" s="27"/>
      <c r="K2297" s="27"/>
      <c r="L2297" s="37"/>
      <c r="M2297" s="27"/>
      <c r="N2297" s="27"/>
      <c r="O2297" s="34"/>
      <c r="P2297" s="27"/>
      <c r="Q2297" s="27"/>
      <c r="R2297" s="27"/>
      <c r="S2297" s="27"/>
      <c r="T2297" s="27"/>
      <c r="U2297" s="27"/>
      <c r="V2297" s="27"/>
      <c r="W2297" s="27"/>
      <c r="X2297" s="27"/>
      <c r="Y2297" s="27"/>
      <c r="Z2297" s="27"/>
      <c r="AA2297" s="27"/>
      <c r="AB2297" s="27"/>
      <c r="AC2297" s="27"/>
      <c r="AD2297" s="27"/>
      <c r="AE2297" s="27"/>
    </row>
    <row r="2298" spans="1:31" ht="14">
      <c r="A2298" s="27"/>
      <c r="B2298" s="27"/>
      <c r="C2298" s="27"/>
      <c r="D2298" s="27"/>
      <c r="E2298" s="27"/>
      <c r="F2298" s="27"/>
      <c r="G2298" s="27"/>
      <c r="H2298" s="27"/>
      <c r="I2298" s="27"/>
      <c r="J2298" s="27"/>
      <c r="K2298" s="27"/>
      <c r="L2298" s="37"/>
      <c r="M2298" s="27"/>
      <c r="N2298" s="27"/>
      <c r="O2298" s="34"/>
      <c r="P2298" s="27"/>
      <c r="Q2298" s="27"/>
      <c r="R2298" s="27"/>
      <c r="S2298" s="27"/>
      <c r="T2298" s="27"/>
      <c r="U2298" s="27"/>
      <c r="V2298" s="27"/>
      <c r="W2298" s="27"/>
      <c r="X2298" s="27"/>
      <c r="Y2298" s="27"/>
      <c r="Z2298" s="27"/>
      <c r="AA2298" s="27"/>
      <c r="AB2298" s="27"/>
      <c r="AC2298" s="27"/>
      <c r="AD2298" s="27"/>
      <c r="AE2298" s="27"/>
    </row>
    <row r="2299" spans="1:31" ht="14">
      <c r="A2299" s="27"/>
      <c r="B2299" s="27"/>
      <c r="C2299" s="27"/>
      <c r="D2299" s="27"/>
      <c r="E2299" s="27"/>
      <c r="F2299" s="27"/>
      <c r="G2299" s="27"/>
      <c r="H2299" s="27"/>
      <c r="I2299" s="27"/>
      <c r="J2299" s="27"/>
      <c r="K2299" s="27"/>
      <c r="L2299" s="37"/>
      <c r="M2299" s="27"/>
      <c r="N2299" s="27"/>
      <c r="O2299" s="34"/>
      <c r="P2299" s="27"/>
      <c r="Q2299" s="27"/>
      <c r="R2299" s="27"/>
      <c r="S2299" s="27"/>
      <c r="T2299" s="27"/>
      <c r="U2299" s="27"/>
      <c r="V2299" s="27"/>
      <c r="W2299" s="27"/>
      <c r="X2299" s="27"/>
      <c r="Y2299" s="27"/>
      <c r="Z2299" s="27"/>
      <c r="AA2299" s="27"/>
      <c r="AB2299" s="27"/>
      <c r="AC2299" s="27"/>
      <c r="AD2299" s="27"/>
      <c r="AE2299" s="27"/>
    </row>
    <row r="2300" spans="1:31" ht="14">
      <c r="A2300" s="27"/>
      <c r="B2300" s="27"/>
      <c r="C2300" s="27"/>
      <c r="D2300" s="27"/>
      <c r="E2300" s="27"/>
      <c r="F2300" s="27"/>
      <c r="G2300" s="27"/>
      <c r="H2300" s="27"/>
      <c r="I2300" s="27"/>
      <c r="J2300" s="27"/>
      <c r="K2300" s="27"/>
      <c r="L2300" s="37"/>
      <c r="M2300" s="27"/>
      <c r="N2300" s="27"/>
      <c r="O2300" s="34"/>
      <c r="P2300" s="27"/>
      <c r="Q2300" s="27"/>
      <c r="R2300" s="27"/>
      <c r="S2300" s="27"/>
      <c r="T2300" s="27"/>
      <c r="U2300" s="27"/>
      <c r="V2300" s="27"/>
      <c r="W2300" s="27"/>
      <c r="X2300" s="27"/>
      <c r="Y2300" s="27"/>
      <c r="Z2300" s="27"/>
      <c r="AA2300" s="27"/>
      <c r="AB2300" s="27"/>
      <c r="AC2300" s="27"/>
      <c r="AD2300" s="27"/>
      <c r="AE2300" s="27"/>
    </row>
    <row r="2301" spans="1:31" ht="14">
      <c r="A2301" s="27"/>
      <c r="B2301" s="27"/>
      <c r="C2301" s="27"/>
      <c r="D2301" s="27"/>
      <c r="E2301" s="27"/>
      <c r="F2301" s="27"/>
      <c r="G2301" s="27"/>
      <c r="H2301" s="27"/>
      <c r="I2301" s="27"/>
      <c r="J2301" s="27"/>
      <c r="K2301" s="27"/>
      <c r="L2301" s="37"/>
      <c r="M2301" s="27"/>
      <c r="N2301" s="27"/>
      <c r="O2301" s="34"/>
      <c r="P2301" s="27"/>
      <c r="Q2301" s="27"/>
      <c r="R2301" s="27"/>
      <c r="S2301" s="27"/>
      <c r="T2301" s="27"/>
      <c r="U2301" s="27"/>
      <c r="V2301" s="27"/>
      <c r="W2301" s="27"/>
      <c r="X2301" s="27"/>
      <c r="Y2301" s="27"/>
      <c r="Z2301" s="27"/>
      <c r="AA2301" s="27"/>
      <c r="AB2301" s="27"/>
      <c r="AC2301" s="27"/>
      <c r="AD2301" s="27"/>
      <c r="AE2301" s="27"/>
    </row>
    <row r="2302" spans="1:31" ht="14">
      <c r="A2302" s="27"/>
      <c r="B2302" s="27"/>
      <c r="C2302" s="27"/>
      <c r="D2302" s="27"/>
      <c r="E2302" s="27"/>
      <c r="F2302" s="27"/>
      <c r="G2302" s="27"/>
      <c r="H2302" s="27"/>
      <c r="I2302" s="27"/>
      <c r="J2302" s="27"/>
      <c r="K2302" s="27"/>
      <c r="L2302" s="37"/>
      <c r="M2302" s="27"/>
      <c r="N2302" s="27"/>
      <c r="O2302" s="34"/>
      <c r="P2302" s="27"/>
      <c r="Q2302" s="27"/>
      <c r="R2302" s="27"/>
      <c r="S2302" s="27"/>
      <c r="T2302" s="27"/>
      <c r="U2302" s="27"/>
      <c r="V2302" s="27"/>
      <c r="W2302" s="27"/>
      <c r="X2302" s="27"/>
      <c r="Y2302" s="27"/>
      <c r="Z2302" s="27"/>
      <c r="AA2302" s="27"/>
      <c r="AB2302" s="27"/>
      <c r="AC2302" s="27"/>
      <c r="AD2302" s="27"/>
      <c r="AE2302" s="27"/>
    </row>
    <row r="2303" spans="1:31" ht="14">
      <c r="A2303" s="27"/>
      <c r="B2303" s="27"/>
      <c r="C2303" s="27"/>
      <c r="D2303" s="27"/>
      <c r="E2303" s="27"/>
      <c r="F2303" s="27"/>
      <c r="G2303" s="27"/>
      <c r="H2303" s="27"/>
      <c r="I2303" s="27"/>
      <c r="J2303" s="27"/>
      <c r="K2303" s="27"/>
      <c r="L2303" s="37"/>
      <c r="M2303" s="27"/>
      <c r="N2303" s="27"/>
      <c r="O2303" s="34"/>
      <c r="P2303" s="27"/>
      <c r="Q2303" s="27"/>
      <c r="R2303" s="27"/>
      <c r="S2303" s="27"/>
      <c r="T2303" s="27"/>
      <c r="U2303" s="27"/>
      <c r="V2303" s="27"/>
      <c r="W2303" s="27"/>
      <c r="X2303" s="27"/>
      <c r="Y2303" s="27"/>
      <c r="Z2303" s="27"/>
      <c r="AA2303" s="27"/>
      <c r="AB2303" s="27"/>
      <c r="AC2303" s="27"/>
      <c r="AD2303" s="27"/>
      <c r="AE2303" s="27"/>
    </row>
    <row r="2304" spans="1:31" ht="14">
      <c r="A2304" s="27"/>
      <c r="B2304" s="27"/>
      <c r="C2304" s="27"/>
      <c r="D2304" s="27"/>
      <c r="E2304" s="27"/>
      <c r="F2304" s="27"/>
      <c r="G2304" s="27"/>
      <c r="H2304" s="27"/>
      <c r="I2304" s="27"/>
      <c r="J2304" s="27"/>
      <c r="K2304" s="27"/>
      <c r="L2304" s="37"/>
      <c r="M2304" s="27"/>
      <c r="N2304" s="27"/>
      <c r="O2304" s="34"/>
      <c r="P2304" s="27"/>
      <c r="Q2304" s="27"/>
      <c r="R2304" s="27"/>
      <c r="S2304" s="27"/>
      <c r="T2304" s="27"/>
      <c r="U2304" s="27"/>
      <c r="V2304" s="27"/>
      <c r="W2304" s="27"/>
      <c r="X2304" s="27"/>
      <c r="Y2304" s="27"/>
      <c r="Z2304" s="27"/>
      <c r="AA2304" s="27"/>
      <c r="AB2304" s="27"/>
      <c r="AC2304" s="27"/>
      <c r="AD2304" s="27"/>
      <c r="AE2304" s="27"/>
    </row>
    <row r="2305" spans="1:31" ht="14">
      <c r="A2305" s="27"/>
      <c r="B2305" s="27"/>
      <c r="C2305" s="27"/>
      <c r="D2305" s="27"/>
      <c r="E2305" s="27"/>
      <c r="F2305" s="27"/>
      <c r="G2305" s="27"/>
      <c r="H2305" s="27"/>
      <c r="I2305" s="27"/>
      <c r="J2305" s="27"/>
      <c r="K2305" s="27"/>
      <c r="L2305" s="37"/>
      <c r="M2305" s="27"/>
      <c r="N2305" s="27"/>
      <c r="O2305" s="34"/>
      <c r="P2305" s="27"/>
      <c r="Q2305" s="27"/>
      <c r="R2305" s="27"/>
      <c r="S2305" s="27"/>
      <c r="T2305" s="27"/>
      <c r="U2305" s="27"/>
      <c r="V2305" s="27"/>
      <c r="W2305" s="27"/>
      <c r="X2305" s="27"/>
      <c r="Y2305" s="27"/>
      <c r="Z2305" s="27"/>
      <c r="AA2305" s="27"/>
      <c r="AB2305" s="27"/>
      <c r="AC2305" s="27"/>
      <c r="AD2305" s="27"/>
      <c r="AE2305" s="27"/>
    </row>
    <row r="2306" spans="1:31" ht="14">
      <c r="A2306" s="27"/>
      <c r="B2306" s="27"/>
      <c r="C2306" s="27"/>
      <c r="D2306" s="27"/>
      <c r="E2306" s="27"/>
      <c r="F2306" s="27"/>
      <c r="G2306" s="27"/>
      <c r="H2306" s="27"/>
      <c r="I2306" s="27"/>
      <c r="J2306" s="27"/>
      <c r="K2306" s="27"/>
      <c r="L2306" s="37"/>
      <c r="M2306" s="27"/>
      <c r="N2306" s="27"/>
      <c r="O2306" s="34"/>
      <c r="P2306" s="27"/>
      <c r="Q2306" s="27"/>
      <c r="R2306" s="27"/>
      <c r="S2306" s="27"/>
      <c r="T2306" s="27"/>
      <c r="U2306" s="27"/>
      <c r="V2306" s="27"/>
      <c r="W2306" s="27"/>
      <c r="X2306" s="27"/>
      <c r="Y2306" s="27"/>
      <c r="Z2306" s="27"/>
      <c r="AA2306" s="27"/>
      <c r="AB2306" s="27"/>
      <c r="AC2306" s="27"/>
      <c r="AD2306" s="27"/>
      <c r="AE2306" s="27"/>
    </row>
    <row r="2307" spans="1:31" ht="14">
      <c r="A2307" s="27"/>
      <c r="B2307" s="27"/>
      <c r="C2307" s="27"/>
      <c r="D2307" s="27"/>
      <c r="E2307" s="27"/>
      <c r="F2307" s="27"/>
      <c r="G2307" s="27"/>
      <c r="H2307" s="27"/>
      <c r="I2307" s="27"/>
      <c r="J2307" s="27"/>
      <c r="K2307" s="27"/>
      <c r="L2307" s="37"/>
      <c r="M2307" s="27"/>
      <c r="N2307" s="27"/>
      <c r="O2307" s="34"/>
      <c r="P2307" s="27"/>
      <c r="Q2307" s="27"/>
      <c r="R2307" s="27"/>
      <c r="S2307" s="27"/>
      <c r="T2307" s="27"/>
      <c r="U2307" s="27"/>
      <c r="V2307" s="27"/>
      <c r="W2307" s="27"/>
      <c r="X2307" s="27"/>
      <c r="Y2307" s="27"/>
      <c r="Z2307" s="27"/>
      <c r="AA2307" s="27"/>
      <c r="AB2307" s="27"/>
      <c r="AC2307" s="27"/>
      <c r="AD2307" s="27"/>
      <c r="AE2307" s="27"/>
    </row>
    <row r="2308" spans="1:31" ht="14">
      <c r="A2308" s="27"/>
      <c r="B2308" s="27"/>
      <c r="C2308" s="27"/>
      <c r="D2308" s="27"/>
      <c r="E2308" s="27"/>
      <c r="F2308" s="27"/>
      <c r="G2308" s="27"/>
      <c r="H2308" s="27"/>
      <c r="I2308" s="27"/>
      <c r="J2308" s="27"/>
      <c r="K2308" s="27"/>
      <c r="L2308" s="37"/>
      <c r="M2308" s="27"/>
      <c r="N2308" s="27"/>
      <c r="O2308" s="34"/>
      <c r="P2308" s="27"/>
      <c r="Q2308" s="27"/>
      <c r="R2308" s="27"/>
      <c r="S2308" s="27"/>
      <c r="T2308" s="27"/>
      <c r="U2308" s="27"/>
      <c r="V2308" s="27"/>
      <c r="W2308" s="27"/>
      <c r="X2308" s="27"/>
      <c r="Y2308" s="27"/>
      <c r="Z2308" s="27"/>
      <c r="AA2308" s="27"/>
      <c r="AB2308" s="27"/>
      <c r="AC2308" s="27"/>
      <c r="AD2308" s="27"/>
      <c r="AE2308" s="27">
        <v>123331560</v>
      </c>
    </row>
    <row r="2309" spans="1:31" ht="14">
      <c r="A2309" s="27"/>
      <c r="B2309" s="27"/>
      <c r="C2309" s="27"/>
      <c r="D2309" s="27"/>
      <c r="E2309" s="27"/>
      <c r="F2309" s="27"/>
      <c r="G2309" s="27"/>
      <c r="H2309" s="27"/>
      <c r="I2309" s="27"/>
      <c r="J2309" s="27"/>
      <c r="K2309" s="27"/>
      <c r="L2309" s="37"/>
      <c r="M2309" s="27"/>
      <c r="N2309" s="27"/>
      <c r="O2309" s="34"/>
      <c r="P2309" s="27"/>
      <c r="Q2309" s="27"/>
      <c r="R2309" s="27"/>
      <c r="S2309" s="27"/>
      <c r="T2309" s="27"/>
      <c r="U2309" s="27"/>
      <c r="V2309" s="27"/>
      <c r="W2309" s="27"/>
      <c r="X2309" s="27"/>
      <c r="Y2309" s="27"/>
      <c r="Z2309" s="27"/>
      <c r="AA2309" s="27"/>
      <c r="AB2309" s="27"/>
      <c r="AC2309" s="27"/>
      <c r="AD2309" s="27"/>
      <c r="AE2309" s="27"/>
    </row>
    <row r="2310" spans="1:31" ht="14">
      <c r="A2310" s="27"/>
      <c r="B2310" s="27"/>
      <c r="C2310" s="27"/>
      <c r="D2310" s="27"/>
      <c r="E2310" s="27"/>
      <c r="F2310" s="27"/>
      <c r="G2310" s="27"/>
      <c r="H2310" s="27"/>
      <c r="I2310" s="27"/>
      <c r="J2310" s="27"/>
      <c r="K2310" s="27"/>
      <c r="L2310" s="37"/>
      <c r="M2310" s="27"/>
      <c r="N2310" s="27"/>
      <c r="O2310" s="34"/>
      <c r="P2310" s="27"/>
      <c r="Q2310" s="27"/>
      <c r="R2310" s="27"/>
      <c r="S2310" s="27"/>
      <c r="T2310" s="27"/>
      <c r="U2310" s="27"/>
      <c r="V2310" s="27"/>
      <c r="W2310" s="27"/>
      <c r="X2310" s="27"/>
      <c r="Y2310" s="27"/>
      <c r="Z2310" s="27"/>
      <c r="AA2310" s="27"/>
      <c r="AB2310" s="27"/>
      <c r="AC2310" s="27"/>
      <c r="AD2310" s="27"/>
      <c r="AE2310" s="27"/>
    </row>
    <row r="2311" spans="1:31" ht="14">
      <c r="A2311" s="27"/>
      <c r="B2311" s="27"/>
      <c r="C2311" s="27"/>
      <c r="D2311" s="27"/>
      <c r="E2311" s="27"/>
      <c r="F2311" s="27"/>
      <c r="G2311" s="27"/>
      <c r="H2311" s="27"/>
      <c r="I2311" s="27"/>
      <c r="J2311" s="27"/>
      <c r="K2311" s="27"/>
      <c r="L2311" s="37"/>
      <c r="M2311" s="27"/>
      <c r="N2311" s="27"/>
      <c r="O2311" s="34"/>
      <c r="P2311" s="27"/>
      <c r="Q2311" s="27"/>
      <c r="R2311" s="27"/>
      <c r="S2311" s="27"/>
      <c r="T2311" s="27"/>
      <c r="U2311" s="27"/>
      <c r="V2311" s="27"/>
      <c r="W2311" s="27"/>
      <c r="X2311" s="27"/>
      <c r="Y2311" s="27"/>
      <c r="Z2311" s="27"/>
      <c r="AA2311" s="27"/>
      <c r="AB2311" s="27"/>
      <c r="AC2311" s="27"/>
      <c r="AD2311" s="27"/>
      <c r="AE2311" s="27"/>
    </row>
    <row r="2312" spans="1:31" ht="14">
      <c r="A2312" s="27"/>
      <c r="B2312" s="27"/>
      <c r="C2312" s="27"/>
      <c r="D2312" s="27"/>
      <c r="E2312" s="27"/>
      <c r="F2312" s="27"/>
      <c r="G2312" s="27"/>
      <c r="H2312" s="27"/>
      <c r="I2312" s="27"/>
      <c r="J2312" s="27"/>
      <c r="K2312" s="27"/>
      <c r="L2312" s="37"/>
      <c r="M2312" s="27"/>
      <c r="N2312" s="27"/>
      <c r="O2312" s="34"/>
      <c r="P2312" s="27"/>
      <c r="Q2312" s="27"/>
      <c r="R2312" s="27"/>
      <c r="S2312" s="27"/>
      <c r="T2312" s="27"/>
      <c r="U2312" s="27"/>
      <c r="V2312" s="27"/>
      <c r="W2312" s="27"/>
      <c r="X2312" s="27"/>
      <c r="Y2312" s="27"/>
      <c r="Z2312" s="27"/>
      <c r="AA2312" s="27"/>
      <c r="AB2312" s="27"/>
      <c r="AC2312" s="27"/>
      <c r="AD2312" s="27"/>
      <c r="AE2312" s="27"/>
    </row>
    <row r="2313" spans="1:31" ht="14">
      <c r="A2313" s="27"/>
      <c r="B2313" s="27"/>
      <c r="C2313" s="27"/>
      <c r="D2313" s="27"/>
      <c r="E2313" s="27"/>
      <c r="F2313" s="27"/>
      <c r="G2313" s="27"/>
      <c r="H2313" s="27"/>
      <c r="I2313" s="27"/>
      <c r="J2313" s="27"/>
      <c r="K2313" s="27"/>
      <c r="L2313" s="37"/>
      <c r="M2313" s="27"/>
      <c r="N2313" s="27"/>
      <c r="O2313" s="34"/>
      <c r="P2313" s="27"/>
      <c r="Q2313" s="27"/>
      <c r="R2313" s="27"/>
      <c r="S2313" s="27"/>
      <c r="T2313" s="27"/>
      <c r="U2313" s="27"/>
      <c r="V2313" s="27"/>
      <c r="W2313" s="27"/>
      <c r="X2313" s="27"/>
      <c r="Y2313" s="27"/>
      <c r="Z2313" s="27"/>
      <c r="AA2313" s="27"/>
      <c r="AB2313" s="27"/>
      <c r="AC2313" s="27"/>
      <c r="AD2313" s="27"/>
      <c r="AE2313" s="27"/>
    </row>
    <row r="2314" spans="1:31" ht="14">
      <c r="A2314" s="27"/>
      <c r="B2314" s="27"/>
      <c r="C2314" s="27"/>
      <c r="D2314" s="27"/>
      <c r="E2314" s="27"/>
      <c r="F2314" s="27"/>
      <c r="G2314" s="27"/>
      <c r="H2314" s="27"/>
      <c r="I2314" s="27"/>
      <c r="J2314" s="27"/>
      <c r="K2314" s="27"/>
      <c r="L2314" s="37"/>
      <c r="M2314" s="27"/>
      <c r="N2314" s="27"/>
      <c r="O2314" s="34"/>
      <c r="P2314" s="27"/>
      <c r="Q2314" s="27"/>
      <c r="R2314" s="27"/>
      <c r="S2314" s="27"/>
      <c r="T2314" s="27"/>
      <c r="U2314" s="27"/>
      <c r="V2314" s="27"/>
      <c r="W2314" s="27"/>
      <c r="X2314" s="27"/>
      <c r="Y2314" s="27"/>
      <c r="Z2314" s="27"/>
      <c r="AA2314" s="27"/>
      <c r="AB2314" s="27"/>
      <c r="AC2314" s="27"/>
      <c r="AD2314" s="27"/>
      <c r="AE2314" s="27"/>
    </row>
    <row r="2315" spans="1:31" ht="14">
      <c r="A2315" s="27"/>
      <c r="B2315" s="27"/>
      <c r="C2315" s="27"/>
      <c r="D2315" s="27"/>
      <c r="E2315" s="27"/>
      <c r="F2315" s="27"/>
      <c r="G2315" s="27"/>
      <c r="H2315" s="27"/>
      <c r="I2315" s="27"/>
      <c r="J2315" s="27"/>
      <c r="K2315" s="27"/>
      <c r="L2315" s="37"/>
      <c r="M2315" s="27"/>
      <c r="N2315" s="27"/>
      <c r="O2315" s="34"/>
      <c r="P2315" s="27"/>
      <c r="Q2315" s="27"/>
      <c r="R2315" s="27"/>
      <c r="S2315" s="27"/>
      <c r="T2315" s="27"/>
      <c r="U2315" s="27"/>
      <c r="V2315" s="27"/>
      <c r="W2315" s="27"/>
      <c r="X2315" s="27"/>
      <c r="Y2315" s="27"/>
      <c r="Z2315" s="27"/>
      <c r="AA2315" s="27"/>
      <c r="AB2315" s="27"/>
      <c r="AC2315" s="27"/>
      <c r="AD2315" s="27"/>
      <c r="AE2315" s="27"/>
    </row>
    <row r="2316" spans="1:31" ht="14">
      <c r="A2316" s="27"/>
      <c r="B2316" s="27"/>
      <c r="C2316" s="27"/>
      <c r="D2316" s="27"/>
      <c r="E2316" s="27"/>
      <c r="F2316" s="27"/>
      <c r="G2316" s="27"/>
      <c r="H2316" s="27"/>
      <c r="I2316" s="27"/>
      <c r="J2316" s="27"/>
      <c r="K2316" s="27"/>
      <c r="L2316" s="37"/>
      <c r="M2316" s="27"/>
      <c r="N2316" s="27"/>
      <c r="O2316" s="34"/>
      <c r="P2316" s="27"/>
      <c r="Q2316" s="27"/>
      <c r="R2316" s="27"/>
      <c r="S2316" s="27"/>
      <c r="T2316" s="27"/>
      <c r="U2316" s="27"/>
      <c r="V2316" s="27"/>
      <c r="W2316" s="27"/>
      <c r="X2316" s="27"/>
      <c r="Y2316" s="27"/>
      <c r="Z2316" s="27"/>
      <c r="AA2316" s="27"/>
      <c r="AB2316" s="27"/>
      <c r="AC2316" s="27"/>
      <c r="AD2316" s="27"/>
      <c r="AE2316" s="27"/>
    </row>
    <row r="2317" spans="1:31" ht="14">
      <c r="A2317" s="27"/>
      <c r="B2317" s="27"/>
      <c r="C2317" s="27"/>
      <c r="D2317" s="27"/>
      <c r="E2317" s="27"/>
      <c r="F2317" s="27"/>
      <c r="G2317" s="27"/>
      <c r="H2317" s="27"/>
      <c r="I2317" s="27"/>
      <c r="J2317" s="27"/>
      <c r="K2317" s="27"/>
      <c r="L2317" s="37"/>
      <c r="M2317" s="27"/>
      <c r="N2317" s="27"/>
      <c r="O2317" s="34"/>
      <c r="P2317" s="27"/>
      <c r="Q2317" s="27"/>
      <c r="R2317" s="27"/>
      <c r="S2317" s="27"/>
      <c r="T2317" s="27"/>
      <c r="U2317" s="27"/>
      <c r="V2317" s="27"/>
      <c r="W2317" s="27"/>
      <c r="X2317" s="27"/>
      <c r="Y2317" s="27"/>
      <c r="Z2317" s="27"/>
      <c r="AA2317" s="27"/>
      <c r="AB2317" s="27"/>
      <c r="AC2317" s="27"/>
      <c r="AD2317" s="27"/>
      <c r="AE2317" s="27"/>
    </row>
    <row r="2318" spans="1:31" ht="14">
      <c r="A2318" s="27"/>
      <c r="B2318" s="27"/>
      <c r="C2318" s="27"/>
      <c r="D2318" s="27"/>
      <c r="E2318" s="27"/>
      <c r="F2318" s="27"/>
      <c r="G2318" s="27"/>
      <c r="H2318" s="27"/>
      <c r="I2318" s="27"/>
      <c r="J2318" s="27"/>
      <c r="K2318" s="27"/>
      <c r="L2318" s="37"/>
      <c r="M2318" s="27"/>
      <c r="N2318" s="27"/>
      <c r="O2318" s="34"/>
      <c r="P2318" s="27"/>
      <c r="Q2318" s="27"/>
      <c r="R2318" s="27"/>
      <c r="S2318" s="27"/>
      <c r="T2318" s="27"/>
      <c r="U2318" s="27"/>
      <c r="V2318" s="27"/>
      <c r="W2318" s="27"/>
      <c r="X2318" s="27"/>
      <c r="Y2318" s="27"/>
      <c r="Z2318" s="27"/>
      <c r="AA2318" s="27"/>
      <c r="AB2318" s="27"/>
      <c r="AC2318" s="27"/>
      <c r="AD2318" s="27"/>
      <c r="AE2318" s="27"/>
    </row>
    <row r="2319" spans="1:31" ht="14">
      <c r="A2319" s="27"/>
      <c r="B2319" s="27"/>
      <c r="C2319" s="27"/>
      <c r="D2319" s="27"/>
      <c r="E2319" s="27"/>
      <c r="F2319" s="27"/>
      <c r="G2319" s="27"/>
      <c r="H2319" s="27"/>
      <c r="I2319" s="27"/>
      <c r="J2319" s="27"/>
      <c r="K2319" s="27"/>
      <c r="L2319" s="37"/>
      <c r="M2319" s="27"/>
      <c r="N2319" s="27"/>
      <c r="O2319" s="34"/>
      <c r="P2319" s="27"/>
      <c r="Q2319" s="27"/>
      <c r="R2319" s="27"/>
      <c r="S2319" s="27"/>
      <c r="T2319" s="27"/>
      <c r="U2319" s="27"/>
      <c r="V2319" s="27"/>
      <c r="W2319" s="27"/>
      <c r="X2319" s="27"/>
      <c r="Y2319" s="27"/>
      <c r="Z2319" s="27"/>
      <c r="AA2319" s="27"/>
      <c r="AB2319" s="27"/>
      <c r="AC2319" s="27"/>
      <c r="AD2319" s="27"/>
      <c r="AE2319" s="27"/>
    </row>
    <row r="2320" spans="1:31" ht="14">
      <c r="A2320" s="27"/>
      <c r="B2320" s="27"/>
      <c r="C2320" s="27"/>
      <c r="D2320" s="27"/>
      <c r="E2320" s="27"/>
      <c r="F2320" s="27"/>
      <c r="G2320" s="27"/>
      <c r="H2320" s="27"/>
      <c r="I2320" s="27"/>
      <c r="J2320" s="27"/>
      <c r="K2320" s="27"/>
      <c r="L2320" s="37"/>
      <c r="M2320" s="27"/>
      <c r="N2320" s="27"/>
      <c r="O2320" s="34"/>
      <c r="P2320" s="27"/>
      <c r="Q2320" s="27"/>
      <c r="R2320" s="27"/>
      <c r="S2320" s="27"/>
      <c r="T2320" s="27"/>
      <c r="U2320" s="27"/>
      <c r="V2320" s="27"/>
      <c r="W2320" s="27"/>
      <c r="X2320" s="27"/>
      <c r="Y2320" s="27"/>
      <c r="Z2320" s="27"/>
      <c r="AA2320" s="27"/>
      <c r="AB2320" s="27"/>
      <c r="AC2320" s="27"/>
      <c r="AD2320" s="27"/>
      <c r="AE2320" s="27">
        <v>123332335</v>
      </c>
    </row>
    <row r="2321" spans="1:31" ht="14">
      <c r="A2321" s="27"/>
      <c r="B2321" s="27"/>
      <c r="C2321" s="27"/>
      <c r="D2321" s="27"/>
      <c r="E2321" s="27"/>
      <c r="F2321" s="27"/>
      <c r="G2321" s="27"/>
      <c r="H2321" s="27"/>
      <c r="I2321" s="27"/>
      <c r="J2321" s="27"/>
      <c r="K2321" s="27"/>
      <c r="L2321" s="37"/>
      <c r="M2321" s="27"/>
      <c r="N2321" s="27"/>
      <c r="O2321" s="34"/>
      <c r="P2321" s="27"/>
      <c r="Q2321" s="27"/>
      <c r="R2321" s="27"/>
      <c r="S2321" s="27"/>
      <c r="T2321" s="27"/>
      <c r="U2321" s="27"/>
      <c r="V2321" s="27"/>
      <c r="W2321" s="27"/>
      <c r="X2321" s="27"/>
      <c r="Y2321" s="27"/>
      <c r="Z2321" s="27"/>
      <c r="AA2321" s="27"/>
      <c r="AB2321" s="27"/>
      <c r="AC2321" s="27"/>
      <c r="AD2321" s="27"/>
      <c r="AE2321" s="27"/>
    </row>
    <row r="2322" spans="1:31" ht="14">
      <c r="A2322" s="27"/>
      <c r="B2322" s="27"/>
      <c r="C2322" s="27"/>
      <c r="D2322" s="27"/>
      <c r="E2322" s="27"/>
      <c r="F2322" s="27"/>
      <c r="G2322" s="27"/>
      <c r="H2322" s="27"/>
      <c r="I2322" s="27"/>
      <c r="J2322" s="27"/>
      <c r="K2322" s="27"/>
      <c r="L2322" s="37"/>
      <c r="M2322" s="27"/>
      <c r="N2322" s="27"/>
      <c r="O2322" s="34"/>
      <c r="P2322" s="27"/>
      <c r="Q2322" s="27"/>
      <c r="R2322" s="27"/>
      <c r="S2322" s="27"/>
      <c r="T2322" s="27"/>
      <c r="U2322" s="27"/>
      <c r="V2322" s="27"/>
      <c r="W2322" s="27"/>
      <c r="X2322" s="27"/>
      <c r="Y2322" s="27"/>
      <c r="Z2322" s="27"/>
      <c r="AA2322" s="27"/>
      <c r="AB2322" s="27"/>
      <c r="AC2322" s="27"/>
      <c r="AD2322" s="27"/>
      <c r="AE2322" s="27"/>
    </row>
    <row r="2323" spans="1:31" ht="14">
      <c r="A2323" s="27"/>
      <c r="B2323" s="27"/>
      <c r="C2323" s="27"/>
      <c r="D2323" s="27"/>
      <c r="E2323" s="27"/>
      <c r="F2323" s="27"/>
      <c r="G2323" s="27"/>
      <c r="H2323" s="27"/>
      <c r="I2323" s="27"/>
      <c r="J2323" s="27"/>
      <c r="K2323" s="27"/>
      <c r="L2323" s="37"/>
      <c r="M2323" s="27"/>
      <c r="N2323" s="27"/>
      <c r="O2323" s="34"/>
      <c r="P2323" s="27"/>
      <c r="Q2323" s="27"/>
      <c r="R2323" s="27"/>
      <c r="S2323" s="27"/>
      <c r="T2323" s="27"/>
      <c r="U2323" s="27"/>
      <c r="V2323" s="27"/>
      <c r="W2323" s="27"/>
      <c r="X2323" s="27"/>
      <c r="Y2323" s="27"/>
      <c r="Z2323" s="27"/>
      <c r="AA2323" s="27"/>
      <c r="AB2323" s="27"/>
      <c r="AC2323" s="27"/>
      <c r="AD2323" s="27"/>
      <c r="AE2323" s="27">
        <v>123346226</v>
      </c>
    </row>
    <row r="2324" spans="1:31" ht="14">
      <c r="A2324" s="27"/>
      <c r="B2324" s="27"/>
      <c r="C2324" s="27"/>
      <c r="D2324" s="27"/>
      <c r="E2324" s="27"/>
      <c r="F2324" s="27"/>
      <c r="G2324" s="27"/>
      <c r="H2324" s="27"/>
      <c r="I2324" s="27"/>
      <c r="J2324" s="27"/>
      <c r="K2324" s="27"/>
      <c r="L2324" s="37"/>
      <c r="M2324" s="27"/>
      <c r="N2324" s="27"/>
      <c r="O2324" s="34"/>
      <c r="P2324" s="27"/>
      <c r="Q2324" s="27"/>
      <c r="R2324" s="27"/>
      <c r="S2324" s="27"/>
      <c r="T2324" s="27"/>
      <c r="U2324" s="27"/>
      <c r="V2324" s="27"/>
      <c r="W2324" s="35"/>
      <c r="X2324" s="27"/>
      <c r="Y2324" s="27"/>
      <c r="Z2324" s="27"/>
      <c r="AA2324" s="27"/>
      <c r="AB2324" s="27"/>
      <c r="AC2324" s="27"/>
      <c r="AD2324" s="27"/>
      <c r="AE2324" s="27"/>
    </row>
    <row r="2325" spans="1:31" ht="14">
      <c r="A2325" s="27"/>
      <c r="B2325" s="27"/>
      <c r="C2325" s="27"/>
      <c r="D2325" s="27"/>
      <c r="E2325" s="27"/>
      <c r="F2325" s="27"/>
      <c r="G2325" s="27"/>
      <c r="H2325" s="27"/>
      <c r="I2325" s="27"/>
      <c r="J2325" s="27"/>
      <c r="K2325" s="27"/>
      <c r="L2325" s="37"/>
      <c r="M2325" s="27"/>
      <c r="N2325" s="27"/>
      <c r="O2325" s="34"/>
      <c r="P2325" s="27"/>
      <c r="Q2325" s="27"/>
      <c r="R2325" s="27"/>
      <c r="S2325" s="27"/>
      <c r="T2325" s="27"/>
      <c r="U2325" s="27"/>
      <c r="V2325" s="27"/>
      <c r="W2325" s="27"/>
      <c r="X2325" s="27"/>
      <c r="Y2325" s="27"/>
      <c r="Z2325" s="27"/>
      <c r="AA2325" s="27"/>
      <c r="AB2325" s="27"/>
      <c r="AC2325" s="27"/>
      <c r="AD2325" s="27"/>
      <c r="AE2325" s="27"/>
    </row>
    <row r="2326" spans="1:31" ht="14">
      <c r="A2326" s="27"/>
      <c r="B2326" s="27"/>
      <c r="C2326" s="27"/>
      <c r="D2326" s="27"/>
      <c r="E2326" s="27"/>
      <c r="F2326" s="27"/>
      <c r="G2326" s="27"/>
      <c r="H2326" s="27"/>
      <c r="I2326" s="27"/>
      <c r="J2326" s="27"/>
      <c r="K2326" s="27"/>
      <c r="L2326" s="37"/>
      <c r="M2326" s="27"/>
      <c r="N2326" s="27"/>
      <c r="O2326" s="34"/>
      <c r="P2326" s="27"/>
      <c r="Q2326" s="27"/>
      <c r="R2326" s="27"/>
      <c r="S2326" s="27"/>
      <c r="T2326" s="27"/>
      <c r="U2326" s="27"/>
      <c r="V2326" s="27"/>
      <c r="W2326" s="27"/>
      <c r="X2326" s="27"/>
      <c r="Y2326" s="27"/>
      <c r="Z2326" s="27"/>
      <c r="AA2326" s="27"/>
      <c r="AB2326" s="27"/>
      <c r="AC2326" s="27"/>
      <c r="AD2326" s="27"/>
      <c r="AE2326" s="27"/>
    </row>
    <row r="2327" spans="1:31" ht="14">
      <c r="A2327" s="27"/>
      <c r="B2327" s="27"/>
      <c r="C2327" s="27"/>
      <c r="D2327" s="27"/>
      <c r="E2327" s="27"/>
      <c r="F2327" s="27"/>
      <c r="G2327" s="27"/>
      <c r="H2327" s="27"/>
      <c r="I2327" s="27"/>
      <c r="J2327" s="27"/>
      <c r="K2327" s="27"/>
      <c r="L2327" s="37"/>
      <c r="M2327" s="27"/>
      <c r="N2327" s="27"/>
      <c r="O2327" s="34"/>
      <c r="P2327" s="27"/>
      <c r="Q2327" s="27"/>
      <c r="R2327" s="27"/>
      <c r="S2327" s="27"/>
      <c r="T2327" s="27"/>
      <c r="U2327" s="27"/>
      <c r="V2327" s="27"/>
      <c r="W2327" s="27"/>
      <c r="X2327" s="27"/>
      <c r="Y2327" s="27"/>
      <c r="Z2327" s="27"/>
      <c r="AA2327" s="27"/>
      <c r="AB2327" s="27"/>
      <c r="AC2327" s="27"/>
      <c r="AD2327" s="27"/>
      <c r="AE2327" s="27"/>
    </row>
    <row r="2328" spans="1:31" ht="14">
      <c r="A2328" s="27"/>
      <c r="B2328" s="27"/>
      <c r="C2328" s="27"/>
      <c r="D2328" s="27"/>
      <c r="E2328" s="27"/>
      <c r="F2328" s="27"/>
      <c r="G2328" s="27"/>
      <c r="H2328" s="27"/>
      <c r="I2328" s="27"/>
      <c r="J2328" s="27"/>
      <c r="K2328" s="27"/>
      <c r="L2328" s="37"/>
      <c r="M2328" s="27"/>
      <c r="N2328" s="27"/>
      <c r="O2328" s="34"/>
      <c r="P2328" s="27"/>
      <c r="Q2328" s="27"/>
      <c r="R2328" s="27"/>
      <c r="S2328" s="27"/>
      <c r="T2328" s="27"/>
      <c r="U2328" s="27"/>
      <c r="V2328" s="27"/>
      <c r="W2328" s="35"/>
      <c r="X2328" s="27"/>
      <c r="Y2328" s="27"/>
      <c r="Z2328" s="27"/>
      <c r="AA2328" s="27"/>
      <c r="AB2328" s="27"/>
      <c r="AC2328" s="27"/>
      <c r="AD2328" s="27"/>
      <c r="AE2328" s="27"/>
    </row>
    <row r="2329" spans="1:31" ht="14">
      <c r="A2329" s="27"/>
      <c r="B2329" s="27"/>
      <c r="C2329" s="27"/>
      <c r="D2329" s="27"/>
      <c r="E2329" s="27"/>
      <c r="F2329" s="27"/>
      <c r="G2329" s="27"/>
      <c r="H2329" s="27"/>
      <c r="I2329" s="27"/>
      <c r="J2329" s="27"/>
      <c r="K2329" s="27"/>
      <c r="L2329" s="37"/>
      <c r="M2329" s="27"/>
      <c r="N2329" s="27"/>
      <c r="O2329" s="34"/>
      <c r="P2329" s="27"/>
      <c r="Q2329" s="27"/>
      <c r="R2329" s="27"/>
      <c r="S2329" s="27"/>
      <c r="T2329" s="27"/>
      <c r="U2329" s="27"/>
      <c r="V2329" s="27"/>
      <c r="W2329" s="27"/>
      <c r="X2329" s="27"/>
      <c r="Y2329" s="27"/>
      <c r="Z2329" s="27"/>
      <c r="AA2329" s="27"/>
      <c r="AB2329" s="27"/>
      <c r="AC2329" s="27"/>
      <c r="AD2329" s="27"/>
      <c r="AE2329" s="27"/>
    </row>
    <row r="2330" spans="1:31" ht="14">
      <c r="A2330" s="27"/>
      <c r="B2330" s="27"/>
      <c r="C2330" s="27"/>
      <c r="D2330" s="27"/>
      <c r="E2330" s="27"/>
      <c r="F2330" s="27"/>
      <c r="G2330" s="27"/>
      <c r="H2330" s="27"/>
      <c r="I2330" s="27"/>
      <c r="J2330" s="27"/>
      <c r="K2330" s="27"/>
      <c r="L2330" s="37"/>
      <c r="M2330" s="27"/>
      <c r="N2330" s="27"/>
      <c r="O2330" s="34"/>
      <c r="P2330" s="27"/>
      <c r="Q2330" s="27"/>
      <c r="R2330" s="27"/>
      <c r="S2330" s="27"/>
      <c r="T2330" s="27"/>
      <c r="U2330" s="27"/>
      <c r="V2330" s="27"/>
      <c r="W2330" s="27"/>
      <c r="X2330" s="27"/>
      <c r="Y2330" s="27"/>
      <c r="Z2330" s="27"/>
      <c r="AA2330" s="27"/>
      <c r="AB2330" s="27"/>
      <c r="AC2330" s="27"/>
      <c r="AD2330" s="27"/>
      <c r="AE2330" s="27"/>
    </row>
    <row r="2331" spans="1:31" ht="14">
      <c r="A2331" s="27"/>
      <c r="B2331" s="27"/>
      <c r="C2331" s="27"/>
      <c r="D2331" s="27"/>
      <c r="E2331" s="27"/>
      <c r="F2331" s="27"/>
      <c r="G2331" s="27"/>
      <c r="H2331" s="27"/>
      <c r="I2331" s="27"/>
      <c r="J2331" s="27"/>
      <c r="K2331" s="27"/>
      <c r="L2331" s="37"/>
      <c r="M2331" s="27"/>
      <c r="N2331" s="27"/>
      <c r="O2331" s="34"/>
      <c r="P2331" s="27"/>
      <c r="Q2331" s="27"/>
      <c r="R2331" s="27"/>
      <c r="S2331" s="27"/>
      <c r="T2331" s="27"/>
      <c r="U2331" s="27"/>
      <c r="V2331" s="27"/>
      <c r="W2331" s="27"/>
      <c r="X2331" s="27"/>
      <c r="Y2331" s="27"/>
      <c r="Z2331" s="27"/>
      <c r="AA2331" s="27"/>
      <c r="AB2331" s="27"/>
      <c r="AC2331" s="27"/>
      <c r="AD2331" s="27"/>
      <c r="AE2331" s="27"/>
    </row>
    <row r="2332" spans="1:31" ht="14">
      <c r="A2332" s="27"/>
      <c r="B2332" s="27"/>
      <c r="C2332" s="27"/>
      <c r="D2332" s="27"/>
      <c r="E2332" s="27"/>
      <c r="F2332" s="27"/>
      <c r="G2332" s="27"/>
      <c r="H2332" s="27"/>
      <c r="I2332" s="27"/>
      <c r="J2332" s="27"/>
      <c r="K2332" s="27"/>
      <c r="L2332" s="37"/>
      <c r="M2332" s="27"/>
      <c r="N2332" s="27"/>
      <c r="O2332" s="34"/>
      <c r="P2332" s="27"/>
      <c r="Q2332" s="27"/>
      <c r="R2332" s="27"/>
      <c r="S2332" s="27"/>
      <c r="T2332" s="27"/>
      <c r="U2332" s="27"/>
      <c r="V2332" s="27"/>
      <c r="W2332" s="27"/>
      <c r="X2332" s="27"/>
      <c r="Y2332" s="27"/>
      <c r="Z2332" s="27"/>
      <c r="AA2332" s="27"/>
      <c r="AB2332" s="27"/>
      <c r="AC2332" s="27"/>
      <c r="AD2332" s="27"/>
      <c r="AE2332" s="27"/>
    </row>
    <row r="2333" spans="1:31" ht="14">
      <c r="A2333" s="27"/>
      <c r="B2333" s="27"/>
      <c r="C2333" s="27"/>
      <c r="D2333" s="27"/>
      <c r="E2333" s="27"/>
      <c r="F2333" s="27"/>
      <c r="G2333" s="27"/>
      <c r="H2333" s="27"/>
      <c r="I2333" s="27"/>
      <c r="J2333" s="27"/>
      <c r="K2333" s="27"/>
      <c r="L2333" s="37"/>
      <c r="M2333" s="27"/>
      <c r="N2333" s="27"/>
      <c r="O2333" s="34"/>
      <c r="P2333" s="27"/>
      <c r="Q2333" s="27"/>
      <c r="R2333" s="27"/>
      <c r="S2333" s="27"/>
      <c r="T2333" s="27"/>
      <c r="U2333" s="27"/>
      <c r="V2333" s="27"/>
      <c r="W2333" s="35"/>
      <c r="X2333" s="27"/>
      <c r="Y2333" s="27"/>
      <c r="Z2333" s="27"/>
      <c r="AA2333" s="27"/>
      <c r="AB2333" s="27"/>
      <c r="AC2333" s="27"/>
      <c r="AD2333" s="27"/>
      <c r="AE2333" s="27"/>
    </row>
    <row r="2334" spans="1:31" ht="14">
      <c r="A2334" s="27"/>
      <c r="B2334" s="27"/>
      <c r="C2334" s="27"/>
      <c r="D2334" s="27"/>
      <c r="E2334" s="27"/>
      <c r="F2334" s="27"/>
      <c r="G2334" s="27"/>
      <c r="H2334" s="27"/>
      <c r="I2334" s="27"/>
      <c r="J2334" s="27"/>
      <c r="K2334" s="27"/>
      <c r="L2334" s="37"/>
      <c r="M2334" s="27"/>
      <c r="N2334" s="27"/>
      <c r="O2334" s="34"/>
      <c r="P2334" s="27"/>
      <c r="Q2334" s="27"/>
      <c r="R2334" s="27"/>
      <c r="S2334" s="27"/>
      <c r="T2334" s="27"/>
      <c r="U2334" s="27"/>
      <c r="V2334" s="27"/>
      <c r="W2334" s="27"/>
      <c r="X2334" s="27"/>
      <c r="Y2334" s="27"/>
      <c r="Z2334" s="27"/>
      <c r="AA2334" s="27"/>
      <c r="AB2334" s="27"/>
      <c r="AC2334" s="27"/>
      <c r="AD2334" s="27"/>
      <c r="AE2334" s="27"/>
    </row>
    <row r="2335" spans="1:31" ht="14">
      <c r="A2335" s="27"/>
      <c r="B2335" s="27"/>
      <c r="C2335" s="27"/>
      <c r="D2335" s="27"/>
      <c r="E2335" s="27"/>
      <c r="F2335" s="27"/>
      <c r="G2335" s="27"/>
      <c r="H2335" s="27"/>
      <c r="I2335" s="27"/>
      <c r="J2335" s="27"/>
      <c r="K2335" s="27"/>
      <c r="L2335" s="37"/>
      <c r="M2335" s="27"/>
      <c r="N2335" s="27"/>
      <c r="O2335" s="34"/>
      <c r="P2335" s="27"/>
      <c r="Q2335" s="27"/>
      <c r="R2335" s="27"/>
      <c r="S2335" s="27"/>
      <c r="T2335" s="27"/>
      <c r="U2335" s="27"/>
      <c r="V2335" s="27"/>
      <c r="W2335" s="27"/>
      <c r="X2335" s="27"/>
      <c r="Y2335" s="27"/>
      <c r="Z2335" s="27"/>
      <c r="AA2335" s="27"/>
      <c r="AB2335" s="27"/>
      <c r="AC2335" s="27"/>
      <c r="AD2335" s="27">
        <v>123386491</v>
      </c>
      <c r="AE2335" s="27"/>
    </row>
    <row r="2336" spans="1:31" ht="14">
      <c r="A2336" s="27"/>
      <c r="B2336" s="27"/>
      <c r="C2336" s="27"/>
      <c r="D2336" s="27"/>
      <c r="E2336" s="27"/>
      <c r="F2336" s="27"/>
      <c r="G2336" s="27"/>
      <c r="H2336" s="27"/>
      <c r="I2336" s="27"/>
      <c r="J2336" s="27"/>
      <c r="K2336" s="27"/>
      <c r="L2336" s="37"/>
      <c r="M2336" s="27"/>
      <c r="N2336" s="27"/>
      <c r="O2336" s="34"/>
      <c r="P2336" s="27"/>
      <c r="Q2336" s="27"/>
      <c r="R2336" s="27"/>
      <c r="S2336" s="27"/>
      <c r="T2336" s="27"/>
      <c r="U2336" s="27"/>
      <c r="V2336" s="27"/>
      <c r="W2336" s="27"/>
      <c r="X2336" s="27"/>
      <c r="Y2336" s="27"/>
      <c r="Z2336" s="27"/>
      <c r="AA2336" s="27"/>
      <c r="AB2336" s="27"/>
      <c r="AC2336" s="27"/>
      <c r="AD2336" s="27"/>
      <c r="AE2336" s="27"/>
    </row>
    <row r="2337" spans="1:31" ht="14">
      <c r="A2337" s="27"/>
      <c r="B2337" s="27"/>
      <c r="C2337" s="27"/>
      <c r="D2337" s="27"/>
      <c r="E2337" s="27"/>
      <c r="F2337" s="27"/>
      <c r="G2337" s="27"/>
      <c r="H2337" s="27"/>
      <c r="I2337" s="27"/>
      <c r="J2337" s="27"/>
      <c r="K2337" s="27"/>
      <c r="L2337" s="37"/>
      <c r="M2337" s="27"/>
      <c r="N2337" s="27"/>
      <c r="O2337" s="34"/>
      <c r="P2337" s="27"/>
      <c r="Q2337" s="27"/>
      <c r="R2337" s="27"/>
      <c r="S2337" s="27"/>
      <c r="T2337" s="27"/>
      <c r="U2337" s="27"/>
      <c r="V2337" s="27"/>
      <c r="W2337" s="27"/>
      <c r="X2337" s="27"/>
      <c r="Y2337" s="27"/>
      <c r="Z2337" s="27"/>
      <c r="AA2337" s="27"/>
      <c r="AB2337" s="27"/>
      <c r="AC2337" s="27"/>
      <c r="AD2337" s="27"/>
      <c r="AE2337" s="27"/>
    </row>
    <row r="2338" spans="1:31" ht="14">
      <c r="A2338" s="27"/>
      <c r="B2338" s="27"/>
      <c r="C2338" s="27"/>
      <c r="D2338" s="27"/>
      <c r="E2338" s="27"/>
      <c r="F2338" s="27"/>
      <c r="G2338" s="27"/>
      <c r="H2338" s="27"/>
      <c r="I2338" s="27"/>
      <c r="J2338" s="27"/>
      <c r="K2338" s="27"/>
      <c r="L2338" s="37"/>
      <c r="M2338" s="27"/>
      <c r="N2338" s="27"/>
      <c r="O2338" s="34"/>
      <c r="P2338" s="27"/>
      <c r="Q2338" s="27"/>
      <c r="R2338" s="27"/>
      <c r="S2338" s="27"/>
      <c r="T2338" s="27"/>
      <c r="U2338" s="27"/>
      <c r="V2338" s="27"/>
      <c r="W2338" s="27"/>
      <c r="X2338" s="27"/>
      <c r="Y2338" s="27"/>
      <c r="Z2338" s="27"/>
      <c r="AA2338" s="27"/>
      <c r="AB2338" s="27"/>
      <c r="AC2338" s="27"/>
      <c r="AD2338" s="27"/>
      <c r="AE2338" s="27"/>
    </row>
    <row r="2339" spans="1:31" ht="14">
      <c r="A2339" s="27"/>
      <c r="B2339" s="27"/>
      <c r="C2339" s="27"/>
      <c r="D2339" s="27"/>
      <c r="E2339" s="27"/>
      <c r="F2339" s="27"/>
      <c r="G2339" s="27"/>
      <c r="H2339" s="27"/>
      <c r="I2339" s="27"/>
      <c r="J2339" s="27"/>
      <c r="K2339" s="27"/>
      <c r="L2339" s="37"/>
      <c r="M2339" s="27"/>
      <c r="N2339" s="27"/>
      <c r="O2339" s="34"/>
      <c r="P2339" s="27"/>
      <c r="Q2339" s="27"/>
      <c r="R2339" s="27"/>
      <c r="S2339" s="27"/>
      <c r="T2339" s="27"/>
      <c r="U2339" s="27"/>
      <c r="V2339" s="27"/>
      <c r="W2339" s="27"/>
      <c r="X2339" s="27"/>
      <c r="Y2339" s="27"/>
      <c r="Z2339" s="27"/>
      <c r="AA2339" s="27"/>
      <c r="AB2339" s="27"/>
      <c r="AC2339" s="27"/>
      <c r="AD2339" s="27"/>
      <c r="AE2339" s="27"/>
    </row>
    <row r="2340" spans="1:31" ht="14">
      <c r="A2340" s="27"/>
      <c r="B2340" s="27"/>
      <c r="C2340" s="27"/>
      <c r="D2340" s="27"/>
      <c r="E2340" s="27"/>
      <c r="F2340" s="27"/>
      <c r="G2340" s="27"/>
      <c r="H2340" s="27"/>
      <c r="I2340" s="27"/>
      <c r="J2340" s="27"/>
      <c r="K2340" s="27"/>
      <c r="L2340" s="37"/>
      <c r="M2340" s="27"/>
      <c r="N2340" s="27"/>
      <c r="O2340" s="34"/>
      <c r="P2340" s="27"/>
      <c r="Q2340" s="27"/>
      <c r="R2340" s="27"/>
      <c r="S2340" s="27"/>
      <c r="T2340" s="27"/>
      <c r="U2340" s="27"/>
      <c r="V2340" s="27"/>
      <c r="W2340" s="27"/>
      <c r="X2340" s="27"/>
      <c r="Y2340" s="27"/>
      <c r="Z2340" s="27"/>
      <c r="AA2340" s="27"/>
      <c r="AB2340" s="27"/>
      <c r="AC2340" s="27"/>
      <c r="AD2340" s="27"/>
      <c r="AE2340" s="27"/>
    </row>
    <row r="2341" spans="1:31" ht="14">
      <c r="A2341" s="27"/>
      <c r="B2341" s="27"/>
      <c r="C2341" s="27"/>
      <c r="D2341" s="27"/>
      <c r="E2341" s="27"/>
      <c r="F2341" s="27"/>
      <c r="G2341" s="27"/>
      <c r="H2341" s="27"/>
      <c r="I2341" s="27"/>
      <c r="J2341" s="27"/>
      <c r="K2341" s="27"/>
      <c r="L2341" s="37"/>
      <c r="M2341" s="27"/>
      <c r="N2341" s="27"/>
      <c r="O2341" s="34"/>
      <c r="P2341" s="27"/>
      <c r="Q2341" s="27"/>
      <c r="R2341" s="27"/>
      <c r="S2341" s="27"/>
      <c r="T2341" s="27"/>
      <c r="U2341" s="27"/>
      <c r="V2341" s="27"/>
      <c r="W2341" s="27"/>
      <c r="X2341" s="27"/>
      <c r="Y2341" s="27"/>
      <c r="Z2341" s="27"/>
      <c r="AA2341" s="27"/>
      <c r="AB2341" s="27"/>
      <c r="AC2341" s="27"/>
      <c r="AD2341" s="27"/>
      <c r="AE2341" s="27"/>
    </row>
    <row r="2342" spans="1:31" ht="14">
      <c r="A2342" s="27"/>
      <c r="B2342" s="27"/>
      <c r="C2342" s="27"/>
      <c r="D2342" s="27"/>
      <c r="E2342" s="27"/>
      <c r="F2342" s="27"/>
      <c r="G2342" s="27"/>
      <c r="H2342" s="27"/>
      <c r="I2342" s="27"/>
      <c r="J2342" s="27"/>
      <c r="K2342" s="27"/>
      <c r="L2342" s="37"/>
      <c r="M2342" s="27"/>
      <c r="N2342" s="27"/>
      <c r="O2342" s="34"/>
      <c r="P2342" s="27"/>
      <c r="Q2342" s="27"/>
      <c r="R2342" s="27"/>
      <c r="S2342" s="27"/>
      <c r="T2342" s="27"/>
      <c r="U2342" s="27"/>
      <c r="V2342" s="27"/>
      <c r="W2342" s="35"/>
      <c r="X2342" s="27"/>
      <c r="Y2342" s="27"/>
      <c r="Z2342" s="27"/>
      <c r="AA2342" s="27"/>
      <c r="AB2342" s="27"/>
      <c r="AC2342" s="27"/>
      <c r="AD2342" s="27"/>
      <c r="AE2342" s="27"/>
    </row>
    <row r="2343" spans="1:31" ht="14">
      <c r="A2343" s="27"/>
      <c r="B2343" s="27"/>
      <c r="C2343" s="27"/>
      <c r="D2343" s="27"/>
      <c r="E2343" s="27"/>
      <c r="F2343" s="27"/>
      <c r="G2343" s="27"/>
      <c r="H2343" s="27"/>
      <c r="I2343" s="27"/>
      <c r="J2343" s="27"/>
      <c r="K2343" s="27"/>
      <c r="L2343" s="37"/>
      <c r="M2343" s="27"/>
      <c r="N2343" s="27"/>
      <c r="O2343" s="34"/>
      <c r="P2343" s="27"/>
      <c r="Q2343" s="27"/>
      <c r="R2343" s="27"/>
      <c r="S2343" s="27"/>
      <c r="T2343" s="27"/>
      <c r="U2343" s="27"/>
      <c r="V2343" s="27"/>
      <c r="W2343" s="27"/>
      <c r="X2343" s="27"/>
      <c r="Y2343" s="27"/>
      <c r="Z2343" s="27"/>
      <c r="AA2343" s="27"/>
      <c r="AB2343" s="27"/>
      <c r="AC2343" s="27"/>
      <c r="AD2343" s="27"/>
      <c r="AE2343" s="27">
        <v>123344323</v>
      </c>
    </row>
    <row r="2344" spans="1:31" ht="14">
      <c r="A2344" s="27"/>
      <c r="B2344" s="27"/>
      <c r="C2344" s="27"/>
      <c r="D2344" s="27"/>
      <c r="E2344" s="27"/>
      <c r="F2344" s="27"/>
      <c r="G2344" s="27"/>
      <c r="H2344" s="27"/>
      <c r="I2344" s="27"/>
      <c r="J2344" s="27"/>
      <c r="K2344" s="27"/>
      <c r="L2344" s="37"/>
      <c r="M2344" s="27"/>
      <c r="N2344" s="27"/>
      <c r="O2344" s="34"/>
      <c r="P2344" s="27"/>
      <c r="Q2344" s="27"/>
      <c r="R2344" s="27"/>
      <c r="S2344" s="27"/>
      <c r="T2344" s="27"/>
      <c r="U2344" s="27"/>
      <c r="V2344" s="27"/>
      <c r="W2344" s="35"/>
      <c r="X2344" s="27"/>
      <c r="Y2344" s="27"/>
      <c r="Z2344" s="27"/>
      <c r="AA2344" s="27"/>
      <c r="AB2344" s="27"/>
      <c r="AC2344" s="27"/>
      <c r="AD2344" s="27"/>
      <c r="AE2344" s="27"/>
    </row>
    <row r="2345" spans="1:31" ht="14">
      <c r="A2345" s="27"/>
      <c r="B2345" s="27"/>
      <c r="C2345" s="27"/>
      <c r="D2345" s="27"/>
      <c r="E2345" s="27"/>
      <c r="F2345" s="27"/>
      <c r="G2345" s="27"/>
      <c r="H2345" s="27"/>
      <c r="I2345" s="27"/>
      <c r="J2345" s="27"/>
      <c r="K2345" s="27"/>
      <c r="L2345" s="37"/>
      <c r="M2345" s="27"/>
      <c r="N2345" s="27"/>
      <c r="O2345" s="34"/>
      <c r="P2345" s="27"/>
      <c r="Q2345" s="27"/>
      <c r="R2345" s="27"/>
      <c r="S2345" s="27"/>
      <c r="T2345" s="27"/>
      <c r="U2345" s="27"/>
      <c r="V2345" s="27"/>
      <c r="W2345" s="27"/>
      <c r="X2345" s="27"/>
      <c r="Y2345" s="27"/>
      <c r="Z2345" s="27"/>
      <c r="AA2345" s="27"/>
      <c r="AB2345" s="27"/>
      <c r="AC2345" s="27"/>
      <c r="AD2345" s="27"/>
      <c r="AE2345" s="27"/>
    </row>
    <row r="2346" spans="1:31" ht="14">
      <c r="A2346" s="27"/>
      <c r="B2346" s="27"/>
      <c r="C2346" s="27"/>
      <c r="D2346" s="27"/>
      <c r="E2346" s="27"/>
      <c r="F2346" s="27"/>
      <c r="G2346" s="27"/>
      <c r="H2346" s="27"/>
      <c r="I2346" s="27"/>
      <c r="J2346" s="27"/>
      <c r="K2346" s="27"/>
      <c r="L2346" s="37"/>
      <c r="M2346" s="27"/>
      <c r="N2346" s="27"/>
      <c r="O2346" s="34"/>
      <c r="P2346" s="27"/>
      <c r="Q2346" s="27"/>
      <c r="R2346" s="27"/>
      <c r="S2346" s="27"/>
      <c r="T2346" s="27"/>
      <c r="U2346" s="27"/>
      <c r="V2346" s="27"/>
      <c r="W2346" s="27"/>
      <c r="X2346" s="27"/>
      <c r="Y2346" s="27"/>
      <c r="Z2346" s="27"/>
      <c r="AA2346" s="27"/>
      <c r="AB2346" s="27"/>
      <c r="AC2346" s="27"/>
      <c r="AD2346" s="27"/>
      <c r="AE2346" s="27"/>
    </row>
    <row r="2347" spans="1:31" ht="14">
      <c r="A2347" s="27"/>
      <c r="B2347" s="27"/>
      <c r="C2347" s="27"/>
      <c r="D2347" s="27"/>
      <c r="E2347" s="27"/>
      <c r="F2347" s="27"/>
      <c r="G2347" s="27"/>
      <c r="H2347" s="27"/>
      <c r="I2347" s="27"/>
      <c r="J2347" s="27"/>
      <c r="K2347" s="27"/>
      <c r="L2347" s="37"/>
      <c r="M2347" s="27"/>
      <c r="N2347" s="27"/>
      <c r="O2347" s="34"/>
      <c r="P2347" s="27"/>
      <c r="Q2347" s="27"/>
      <c r="R2347" s="27"/>
      <c r="S2347" s="27"/>
      <c r="T2347" s="27"/>
      <c r="U2347" s="27"/>
      <c r="V2347" s="27"/>
      <c r="W2347" s="27"/>
      <c r="X2347" s="27"/>
      <c r="Y2347" s="27"/>
      <c r="Z2347" s="27"/>
      <c r="AA2347" s="27"/>
      <c r="AB2347" s="27"/>
      <c r="AC2347" s="27"/>
      <c r="AD2347" s="27"/>
      <c r="AE2347" s="27"/>
    </row>
    <row r="2348" spans="1:31" ht="14">
      <c r="A2348" s="27"/>
      <c r="B2348" s="27"/>
      <c r="C2348" s="27"/>
      <c r="D2348" s="27"/>
      <c r="E2348" s="27"/>
      <c r="F2348" s="27"/>
      <c r="G2348" s="27"/>
      <c r="H2348" s="27"/>
      <c r="I2348" s="27"/>
      <c r="J2348" s="27"/>
      <c r="K2348" s="27"/>
      <c r="L2348" s="37"/>
      <c r="M2348" s="27"/>
      <c r="N2348" s="27"/>
      <c r="O2348" s="34"/>
      <c r="P2348" s="27"/>
      <c r="Q2348" s="27"/>
      <c r="R2348" s="27"/>
      <c r="S2348" s="27"/>
      <c r="T2348" s="27"/>
      <c r="U2348" s="27"/>
      <c r="V2348" s="27"/>
      <c r="W2348" s="27"/>
      <c r="X2348" s="27"/>
      <c r="Y2348" s="27"/>
      <c r="Z2348" s="27"/>
      <c r="AA2348" s="27"/>
      <c r="AB2348" s="27"/>
      <c r="AC2348" s="27"/>
      <c r="AD2348" s="27"/>
      <c r="AE2348" s="27"/>
    </row>
    <row r="2349" spans="1:31" ht="14">
      <c r="A2349" s="27"/>
      <c r="B2349" s="27"/>
      <c r="C2349" s="27"/>
      <c r="D2349" s="27"/>
      <c r="E2349" s="27"/>
      <c r="F2349" s="27"/>
      <c r="G2349" s="27"/>
      <c r="H2349" s="27"/>
      <c r="I2349" s="27"/>
      <c r="J2349" s="27"/>
      <c r="K2349" s="27"/>
      <c r="L2349" s="37"/>
      <c r="M2349" s="27"/>
      <c r="N2349" s="27"/>
      <c r="O2349" s="34"/>
      <c r="P2349" s="27"/>
      <c r="Q2349" s="27"/>
      <c r="R2349" s="27"/>
      <c r="S2349" s="27"/>
      <c r="T2349" s="27"/>
      <c r="U2349" s="27"/>
      <c r="V2349" s="27"/>
      <c r="W2349" s="27"/>
      <c r="X2349" s="27"/>
      <c r="Y2349" s="27"/>
      <c r="Z2349" s="27"/>
      <c r="AA2349" s="27"/>
      <c r="AB2349" s="27"/>
      <c r="AC2349" s="27"/>
      <c r="AD2349" s="27"/>
      <c r="AE2349" s="27"/>
    </row>
    <row r="2350" spans="1:31" ht="14">
      <c r="A2350" s="27"/>
      <c r="B2350" s="27"/>
      <c r="C2350" s="27"/>
      <c r="D2350" s="27"/>
      <c r="E2350" s="27"/>
      <c r="F2350" s="27"/>
      <c r="G2350" s="27"/>
      <c r="H2350" s="27"/>
      <c r="I2350" s="27"/>
      <c r="J2350" s="27"/>
      <c r="K2350" s="27"/>
      <c r="L2350" s="37"/>
      <c r="M2350" s="27"/>
      <c r="N2350" s="27"/>
      <c r="O2350" s="34"/>
      <c r="P2350" s="27"/>
      <c r="Q2350" s="27"/>
      <c r="R2350" s="27"/>
      <c r="S2350" s="27"/>
      <c r="T2350" s="27"/>
      <c r="U2350" s="27"/>
      <c r="V2350" s="27"/>
      <c r="W2350" s="27"/>
      <c r="X2350" s="27"/>
      <c r="Y2350" s="27"/>
      <c r="Z2350" s="27"/>
      <c r="AA2350" s="27"/>
      <c r="AB2350" s="27"/>
      <c r="AC2350" s="27"/>
      <c r="AD2350" s="27"/>
      <c r="AE2350" s="27"/>
    </row>
    <row r="2351" spans="1:31" ht="14">
      <c r="A2351" s="27"/>
      <c r="B2351" s="27"/>
      <c r="C2351" s="27"/>
      <c r="D2351" s="27"/>
      <c r="E2351" s="27"/>
      <c r="F2351" s="27"/>
      <c r="G2351" s="27"/>
      <c r="H2351" s="27"/>
      <c r="I2351" s="27"/>
      <c r="J2351" s="27"/>
      <c r="K2351" s="27"/>
      <c r="L2351" s="37"/>
      <c r="M2351" s="27"/>
      <c r="N2351" s="27"/>
      <c r="O2351" s="34"/>
      <c r="P2351" s="27"/>
      <c r="Q2351" s="27"/>
      <c r="R2351" s="27"/>
      <c r="S2351" s="27"/>
      <c r="T2351" s="27"/>
      <c r="U2351" s="27"/>
      <c r="V2351" s="27"/>
      <c r="W2351" s="27"/>
      <c r="X2351" s="27"/>
      <c r="Y2351" s="27"/>
      <c r="Z2351" s="27"/>
      <c r="AA2351" s="27"/>
      <c r="AB2351" s="27"/>
      <c r="AC2351" s="27"/>
      <c r="AD2351" s="27"/>
      <c r="AE2351" s="27">
        <v>123364096</v>
      </c>
    </row>
    <row r="2352" spans="1:31" ht="14">
      <c r="A2352" s="27"/>
      <c r="B2352" s="27"/>
      <c r="C2352" s="27"/>
      <c r="D2352" s="27"/>
      <c r="E2352" s="27"/>
      <c r="F2352" s="27"/>
      <c r="G2352" s="27"/>
      <c r="H2352" s="27"/>
      <c r="I2352" s="27"/>
      <c r="J2352" s="27"/>
      <c r="K2352" s="27"/>
      <c r="L2352" s="37"/>
      <c r="M2352" s="27"/>
      <c r="N2352" s="27"/>
      <c r="O2352" s="34"/>
      <c r="P2352" s="27"/>
      <c r="Q2352" s="27"/>
      <c r="R2352" s="27"/>
      <c r="S2352" s="27"/>
      <c r="T2352" s="27"/>
      <c r="U2352" s="27"/>
      <c r="V2352" s="27"/>
      <c r="W2352" s="27"/>
      <c r="X2352" s="27"/>
      <c r="Y2352" s="27"/>
      <c r="Z2352" s="27"/>
      <c r="AA2352" s="27"/>
      <c r="AB2352" s="27"/>
      <c r="AC2352" s="27"/>
      <c r="AD2352" s="27"/>
      <c r="AE2352" s="27"/>
    </row>
    <row r="2353" spans="1:31" ht="14">
      <c r="A2353" s="27"/>
      <c r="B2353" s="27"/>
      <c r="C2353" s="27"/>
      <c r="D2353" s="27"/>
      <c r="E2353" s="27"/>
      <c r="F2353" s="27"/>
      <c r="G2353" s="27"/>
      <c r="H2353" s="27"/>
      <c r="I2353" s="27"/>
      <c r="J2353" s="27"/>
      <c r="K2353" s="27"/>
      <c r="L2353" s="37"/>
      <c r="M2353" s="27"/>
      <c r="N2353" s="27"/>
      <c r="O2353" s="34"/>
      <c r="P2353" s="27"/>
      <c r="Q2353" s="27"/>
      <c r="R2353" s="27"/>
      <c r="S2353" s="27"/>
      <c r="T2353" s="27"/>
      <c r="U2353" s="27"/>
      <c r="V2353" s="27"/>
      <c r="W2353" s="27"/>
      <c r="X2353" s="27"/>
      <c r="Y2353" s="27"/>
      <c r="Z2353" s="27"/>
      <c r="AA2353" s="27"/>
      <c r="AB2353" s="27"/>
      <c r="AC2353" s="27"/>
      <c r="AD2353" s="27"/>
      <c r="AE2353" s="27"/>
    </row>
    <row r="2354" spans="1:31" ht="14">
      <c r="A2354" s="27"/>
      <c r="B2354" s="27"/>
      <c r="C2354" s="27"/>
      <c r="D2354" s="27"/>
      <c r="E2354" s="27"/>
      <c r="F2354" s="27"/>
      <c r="G2354" s="27"/>
      <c r="H2354" s="27"/>
      <c r="I2354" s="27"/>
      <c r="J2354" s="27"/>
      <c r="K2354" s="27"/>
      <c r="L2354" s="37"/>
      <c r="M2354" s="27"/>
      <c r="N2354" s="27"/>
      <c r="O2354" s="34"/>
      <c r="P2354" s="27"/>
      <c r="Q2354" s="27"/>
      <c r="R2354" s="27"/>
      <c r="S2354" s="27"/>
      <c r="T2354" s="27"/>
      <c r="U2354" s="27"/>
      <c r="V2354" s="27"/>
      <c r="W2354" s="27"/>
      <c r="X2354" s="27"/>
      <c r="Y2354" s="27"/>
      <c r="Z2354" s="27"/>
      <c r="AA2354" s="27"/>
      <c r="AB2354" s="27"/>
      <c r="AC2354" s="27"/>
      <c r="AD2354" s="27"/>
      <c r="AE2354" s="27"/>
    </row>
    <row r="2355" spans="1:31" ht="14">
      <c r="A2355" s="27"/>
      <c r="B2355" s="27"/>
      <c r="C2355" s="27"/>
      <c r="D2355" s="27"/>
      <c r="E2355" s="27"/>
      <c r="F2355" s="27"/>
      <c r="G2355" s="27"/>
      <c r="H2355" s="27"/>
      <c r="I2355" s="27"/>
      <c r="J2355" s="27"/>
      <c r="K2355" s="27"/>
      <c r="L2355" s="37"/>
      <c r="M2355" s="27"/>
      <c r="N2355" s="27"/>
      <c r="O2355" s="34"/>
      <c r="P2355" s="27"/>
      <c r="Q2355" s="27"/>
      <c r="R2355" s="27"/>
      <c r="S2355" s="27"/>
      <c r="T2355" s="27"/>
      <c r="U2355" s="27"/>
      <c r="V2355" s="27"/>
      <c r="W2355" s="27"/>
      <c r="X2355" s="27"/>
      <c r="Y2355" s="27"/>
      <c r="Z2355" s="27"/>
      <c r="AA2355" s="27"/>
      <c r="AB2355" s="27"/>
      <c r="AC2355" s="27"/>
      <c r="AD2355" s="27"/>
      <c r="AE2355" s="27">
        <v>123392501</v>
      </c>
    </row>
    <row r="2356" spans="1:31" ht="14">
      <c r="A2356" s="27"/>
      <c r="B2356" s="27"/>
      <c r="C2356" s="27"/>
      <c r="D2356" s="27"/>
      <c r="E2356" s="27"/>
      <c r="F2356" s="27"/>
      <c r="G2356" s="27"/>
      <c r="H2356" s="27"/>
      <c r="I2356" s="27"/>
      <c r="J2356" s="27"/>
      <c r="K2356" s="27"/>
      <c r="L2356" s="37"/>
      <c r="M2356" s="27"/>
      <c r="N2356" s="27"/>
      <c r="O2356" s="34"/>
      <c r="P2356" s="27"/>
      <c r="Q2356" s="27"/>
      <c r="R2356" s="27"/>
      <c r="S2356" s="27"/>
      <c r="T2356" s="27"/>
      <c r="U2356" s="27"/>
      <c r="V2356" s="27"/>
      <c r="W2356" s="27"/>
      <c r="X2356" s="27"/>
      <c r="Y2356" s="27"/>
      <c r="Z2356" s="27"/>
      <c r="AA2356" s="27"/>
      <c r="AB2356" s="27"/>
      <c r="AC2356" s="27"/>
      <c r="AD2356" s="27"/>
      <c r="AE2356" s="27"/>
    </row>
    <row r="2357" spans="1:31" ht="14">
      <c r="A2357" s="27"/>
      <c r="B2357" s="27"/>
      <c r="C2357" s="27"/>
      <c r="D2357" s="27"/>
      <c r="E2357" s="27"/>
      <c r="F2357" s="27"/>
      <c r="G2357" s="27"/>
      <c r="H2357" s="27"/>
      <c r="I2357" s="27"/>
      <c r="J2357" s="27"/>
      <c r="K2357" s="27"/>
      <c r="L2357" s="37"/>
      <c r="M2357" s="27"/>
      <c r="N2357" s="27"/>
      <c r="O2357" s="34"/>
      <c r="P2357" s="27"/>
      <c r="Q2357" s="27"/>
      <c r="R2357" s="27"/>
      <c r="S2357" s="27"/>
      <c r="T2357" s="27"/>
      <c r="U2357" s="27"/>
      <c r="V2357" s="27"/>
      <c r="W2357" s="27"/>
      <c r="X2357" s="27"/>
      <c r="Y2357" s="27"/>
      <c r="Z2357" s="27"/>
      <c r="AA2357" s="27"/>
      <c r="AB2357" s="27"/>
      <c r="AC2357" s="27"/>
      <c r="AD2357" s="27"/>
      <c r="AE2357" s="27"/>
    </row>
    <row r="2358" spans="1:31" ht="14">
      <c r="A2358" s="27"/>
      <c r="B2358" s="27"/>
      <c r="C2358" s="27"/>
      <c r="D2358" s="27"/>
      <c r="E2358" s="27"/>
      <c r="F2358" s="27"/>
      <c r="G2358" s="27"/>
      <c r="H2358" s="27"/>
      <c r="I2358" s="27"/>
      <c r="J2358" s="27"/>
      <c r="K2358" s="27"/>
      <c r="L2358" s="37"/>
      <c r="M2358" s="27"/>
      <c r="N2358" s="27"/>
      <c r="O2358" s="34"/>
      <c r="P2358" s="27"/>
      <c r="Q2358" s="27"/>
      <c r="R2358" s="27"/>
      <c r="S2358" s="27"/>
      <c r="T2358" s="27"/>
      <c r="U2358" s="27"/>
      <c r="V2358" s="27"/>
      <c r="W2358" s="27"/>
      <c r="X2358" s="27"/>
      <c r="Y2358" s="27"/>
      <c r="Z2358" s="27"/>
      <c r="AA2358" s="27"/>
      <c r="AB2358" s="27"/>
      <c r="AC2358" s="27"/>
      <c r="AD2358" s="27"/>
      <c r="AE2358" s="27"/>
    </row>
    <row r="2359" spans="1:31" ht="14">
      <c r="A2359" s="27"/>
      <c r="B2359" s="27"/>
      <c r="C2359" s="27"/>
      <c r="D2359" s="27"/>
      <c r="E2359" s="27"/>
      <c r="F2359" s="27"/>
      <c r="G2359" s="27"/>
      <c r="H2359" s="27"/>
      <c r="I2359" s="27"/>
      <c r="J2359" s="27"/>
      <c r="K2359" s="27"/>
      <c r="L2359" s="37"/>
      <c r="M2359" s="27"/>
      <c r="N2359" s="27"/>
      <c r="O2359" s="34"/>
      <c r="P2359" s="27"/>
      <c r="Q2359" s="27"/>
      <c r="R2359" s="27"/>
      <c r="S2359" s="27"/>
      <c r="T2359" s="27"/>
      <c r="U2359" s="27"/>
      <c r="V2359" s="27"/>
      <c r="W2359" s="27"/>
      <c r="X2359" s="27"/>
      <c r="Y2359" s="27"/>
      <c r="Z2359" s="27"/>
      <c r="AA2359" s="27"/>
      <c r="AB2359" s="27"/>
      <c r="AC2359" s="27"/>
      <c r="AD2359" s="27"/>
      <c r="AE2359" s="27"/>
    </row>
    <row r="2360" spans="1:31" ht="14">
      <c r="A2360" s="27"/>
      <c r="B2360" s="27"/>
      <c r="C2360" s="27"/>
      <c r="D2360" s="27"/>
      <c r="E2360" s="27"/>
      <c r="F2360" s="27"/>
      <c r="G2360" s="27"/>
      <c r="H2360" s="27"/>
      <c r="I2360" s="27"/>
      <c r="J2360" s="27"/>
      <c r="K2360" s="27"/>
      <c r="L2360" s="37"/>
      <c r="M2360" s="27"/>
      <c r="N2360" s="27"/>
      <c r="O2360" s="34"/>
      <c r="P2360" s="27"/>
      <c r="Q2360" s="27"/>
      <c r="R2360" s="27"/>
      <c r="S2360" s="27"/>
      <c r="T2360" s="27"/>
      <c r="U2360" s="27"/>
      <c r="V2360" s="27"/>
      <c r="W2360" s="27"/>
      <c r="X2360" s="27"/>
      <c r="Y2360" s="27"/>
      <c r="Z2360" s="27"/>
      <c r="AA2360" s="27"/>
      <c r="AB2360" s="27"/>
      <c r="AC2360" s="27"/>
      <c r="AD2360" s="27"/>
      <c r="AE2360" s="27"/>
    </row>
    <row r="2361" spans="1:31" ht="14">
      <c r="A2361" s="27"/>
      <c r="B2361" s="27"/>
      <c r="C2361" s="27"/>
      <c r="D2361" s="27"/>
      <c r="E2361" s="27"/>
      <c r="F2361" s="27"/>
      <c r="G2361" s="27"/>
      <c r="H2361" s="27"/>
      <c r="I2361" s="27"/>
      <c r="J2361" s="27"/>
      <c r="K2361" s="27"/>
      <c r="L2361" s="37"/>
      <c r="M2361" s="27"/>
      <c r="N2361" s="27"/>
      <c r="O2361" s="34"/>
      <c r="P2361" s="27"/>
      <c r="Q2361" s="27"/>
      <c r="R2361" s="27"/>
      <c r="S2361" s="27"/>
      <c r="T2361" s="27"/>
      <c r="U2361" s="27"/>
      <c r="V2361" s="27"/>
      <c r="W2361" s="27"/>
      <c r="X2361" s="27"/>
      <c r="Y2361" s="27"/>
      <c r="Z2361" s="27"/>
      <c r="AA2361" s="27"/>
      <c r="AB2361" s="27"/>
      <c r="AC2361" s="27"/>
      <c r="AD2361" s="27"/>
      <c r="AE2361" s="27">
        <v>123351795</v>
      </c>
    </row>
    <row r="2362" spans="1:31" ht="14">
      <c r="A2362" s="27"/>
      <c r="B2362" s="27"/>
      <c r="C2362" s="27"/>
      <c r="D2362" s="27"/>
      <c r="E2362" s="27"/>
      <c r="F2362" s="27"/>
      <c r="G2362" s="27"/>
      <c r="H2362" s="27"/>
      <c r="I2362" s="27"/>
      <c r="J2362" s="27"/>
      <c r="K2362" s="27"/>
      <c r="L2362" s="37"/>
      <c r="M2362" s="27"/>
      <c r="N2362" s="27"/>
      <c r="O2362" s="34"/>
      <c r="P2362" s="27"/>
      <c r="Q2362" s="27"/>
      <c r="R2362" s="27"/>
      <c r="S2362" s="27"/>
      <c r="T2362" s="27"/>
      <c r="U2362" s="27"/>
      <c r="V2362" s="27"/>
      <c r="W2362" s="27"/>
      <c r="X2362" s="27"/>
      <c r="Y2362" s="27"/>
      <c r="Z2362" s="27"/>
      <c r="AA2362" s="27"/>
      <c r="AB2362" s="27"/>
      <c r="AC2362" s="27"/>
      <c r="AD2362" s="27"/>
      <c r="AE2362" s="27"/>
    </row>
    <row r="2363" spans="1:31" ht="14">
      <c r="A2363" s="27"/>
      <c r="B2363" s="27"/>
      <c r="C2363" s="27"/>
      <c r="D2363" s="27"/>
      <c r="E2363" s="27"/>
      <c r="F2363" s="27"/>
      <c r="G2363" s="27"/>
      <c r="H2363" s="27"/>
      <c r="I2363" s="27"/>
      <c r="J2363" s="27"/>
      <c r="K2363" s="27"/>
      <c r="L2363" s="37"/>
      <c r="M2363" s="27"/>
      <c r="N2363" s="27"/>
      <c r="O2363" s="34"/>
      <c r="P2363" s="27"/>
      <c r="Q2363" s="27"/>
      <c r="R2363" s="27"/>
      <c r="S2363" s="27"/>
      <c r="T2363" s="27"/>
      <c r="U2363" s="27"/>
      <c r="V2363" s="27"/>
      <c r="W2363" s="27"/>
      <c r="X2363" s="27"/>
      <c r="Y2363" s="27"/>
      <c r="Z2363" s="27"/>
      <c r="AA2363" s="27"/>
      <c r="AB2363" s="27"/>
      <c r="AC2363" s="27"/>
      <c r="AD2363" s="27"/>
      <c r="AE2363" s="27"/>
    </row>
    <row r="2364" spans="1:31" ht="14">
      <c r="A2364" s="27"/>
      <c r="B2364" s="27"/>
      <c r="C2364" s="27"/>
      <c r="D2364" s="27"/>
      <c r="E2364" s="27"/>
      <c r="F2364" s="27"/>
      <c r="G2364" s="27"/>
      <c r="H2364" s="27"/>
      <c r="I2364" s="27"/>
      <c r="J2364" s="27"/>
      <c r="K2364" s="27"/>
      <c r="L2364" s="37"/>
      <c r="M2364" s="27"/>
      <c r="N2364" s="27"/>
      <c r="O2364" s="34"/>
      <c r="P2364" s="27"/>
      <c r="Q2364" s="27"/>
      <c r="R2364" s="27"/>
      <c r="S2364" s="27"/>
      <c r="T2364" s="27"/>
      <c r="U2364" s="27"/>
      <c r="V2364" s="27"/>
      <c r="W2364" s="36"/>
      <c r="X2364" s="27"/>
      <c r="Y2364" s="27"/>
      <c r="Z2364" s="27"/>
      <c r="AA2364" s="27"/>
      <c r="AB2364" s="27"/>
      <c r="AC2364" s="27"/>
      <c r="AD2364" s="27"/>
      <c r="AE2364" s="27"/>
    </row>
    <row r="2365" spans="1:31" ht="14">
      <c r="A2365" s="27"/>
      <c r="B2365" s="27"/>
      <c r="C2365" s="27"/>
      <c r="D2365" s="27"/>
      <c r="E2365" s="27"/>
      <c r="F2365" s="27"/>
      <c r="G2365" s="27"/>
      <c r="H2365" s="27"/>
      <c r="I2365" s="27"/>
      <c r="J2365" s="27"/>
      <c r="K2365" s="27"/>
      <c r="L2365" s="37"/>
      <c r="M2365" s="27"/>
      <c r="N2365" s="27"/>
      <c r="O2365" s="34"/>
      <c r="P2365" s="27"/>
      <c r="Q2365" s="27"/>
      <c r="R2365" s="27"/>
      <c r="S2365" s="27"/>
      <c r="T2365" s="27"/>
      <c r="U2365" s="27"/>
      <c r="V2365" s="27"/>
      <c r="W2365" s="27"/>
      <c r="X2365" s="27"/>
      <c r="Y2365" s="27"/>
      <c r="Z2365" s="27"/>
      <c r="AA2365" s="27"/>
      <c r="AB2365" s="27"/>
      <c r="AC2365" s="27"/>
      <c r="AD2365" s="27"/>
      <c r="AE2365" s="27"/>
    </row>
    <row r="2366" spans="1:31" ht="14">
      <c r="A2366" s="27"/>
      <c r="B2366" s="27"/>
      <c r="C2366" s="27"/>
      <c r="D2366" s="27"/>
      <c r="E2366" s="27"/>
      <c r="F2366" s="27"/>
      <c r="G2366" s="27"/>
      <c r="H2366" s="27"/>
      <c r="I2366" s="27"/>
      <c r="J2366" s="27"/>
      <c r="K2366" s="27"/>
      <c r="L2366" s="37"/>
      <c r="M2366" s="27"/>
      <c r="N2366" s="27"/>
      <c r="O2366" s="34"/>
      <c r="P2366" s="27"/>
      <c r="Q2366" s="27"/>
      <c r="R2366" s="27"/>
      <c r="S2366" s="27"/>
      <c r="T2366" s="27"/>
      <c r="U2366" s="27"/>
      <c r="V2366" s="27"/>
      <c r="W2366" s="27"/>
      <c r="X2366" s="27"/>
      <c r="Y2366" s="27"/>
      <c r="Z2366" s="27"/>
      <c r="AA2366" s="27"/>
      <c r="AB2366" s="27"/>
      <c r="AC2366" s="27"/>
      <c r="AD2366" s="27"/>
      <c r="AE2366" s="27"/>
    </row>
    <row r="2367" spans="1:31" ht="14">
      <c r="A2367" s="27"/>
      <c r="B2367" s="27"/>
      <c r="C2367" s="27"/>
      <c r="D2367" s="27"/>
      <c r="E2367" s="27"/>
      <c r="F2367" s="27"/>
      <c r="G2367" s="27"/>
      <c r="H2367" s="27"/>
      <c r="I2367" s="27"/>
      <c r="J2367" s="27"/>
      <c r="K2367" s="27"/>
      <c r="L2367" s="37"/>
      <c r="M2367" s="27"/>
      <c r="N2367" s="27"/>
      <c r="O2367" s="34"/>
      <c r="P2367" s="27"/>
      <c r="Q2367" s="27"/>
      <c r="R2367" s="27"/>
      <c r="S2367" s="27"/>
      <c r="T2367" s="27"/>
      <c r="U2367" s="27"/>
      <c r="V2367" s="27"/>
      <c r="W2367" s="27"/>
      <c r="X2367" s="27"/>
      <c r="Y2367" s="27"/>
      <c r="Z2367" s="27"/>
      <c r="AA2367" s="27"/>
      <c r="AB2367" s="27"/>
      <c r="AC2367" s="27"/>
      <c r="AD2367" s="27"/>
      <c r="AE2367" s="27"/>
    </row>
    <row r="2368" spans="1:31" ht="14">
      <c r="A2368" s="27"/>
      <c r="B2368" s="27"/>
      <c r="C2368" s="27"/>
      <c r="D2368" s="27"/>
      <c r="E2368" s="27"/>
      <c r="F2368" s="27"/>
      <c r="G2368" s="27"/>
      <c r="H2368" s="27"/>
      <c r="I2368" s="27"/>
      <c r="J2368" s="27"/>
      <c r="K2368" s="27"/>
      <c r="L2368" s="37"/>
      <c r="M2368" s="27"/>
      <c r="N2368" s="27"/>
      <c r="O2368" s="34"/>
      <c r="P2368" s="27"/>
      <c r="Q2368" s="27"/>
      <c r="R2368" s="27"/>
      <c r="S2368" s="27"/>
      <c r="T2368" s="27"/>
      <c r="U2368" s="27"/>
      <c r="V2368" s="27"/>
      <c r="W2368" s="27"/>
      <c r="X2368" s="27"/>
      <c r="Y2368" s="27"/>
      <c r="Z2368" s="27"/>
      <c r="AA2368" s="27"/>
      <c r="AB2368" s="27"/>
      <c r="AC2368" s="27"/>
      <c r="AD2368" s="27"/>
      <c r="AE2368" s="27"/>
    </row>
    <row r="2369" spans="1:31" ht="14">
      <c r="A2369" s="27"/>
      <c r="B2369" s="27"/>
      <c r="C2369" s="27"/>
      <c r="D2369" s="27"/>
      <c r="E2369" s="27"/>
      <c r="F2369" s="27"/>
      <c r="G2369" s="27"/>
      <c r="H2369" s="27"/>
      <c r="I2369" s="27"/>
      <c r="J2369" s="27"/>
      <c r="K2369" s="27"/>
      <c r="L2369" s="37"/>
      <c r="M2369" s="27"/>
      <c r="N2369" s="27"/>
      <c r="O2369" s="34"/>
      <c r="P2369" s="27"/>
      <c r="Q2369" s="27"/>
      <c r="R2369" s="27"/>
      <c r="S2369" s="27"/>
      <c r="T2369" s="27"/>
      <c r="U2369" s="27"/>
      <c r="V2369" s="27"/>
      <c r="W2369" s="27"/>
      <c r="X2369" s="27"/>
      <c r="Y2369" s="27"/>
      <c r="Z2369" s="27"/>
      <c r="AA2369" s="27"/>
      <c r="AB2369" s="27"/>
      <c r="AC2369" s="27"/>
      <c r="AD2369" s="27"/>
      <c r="AE2369" s="27"/>
    </row>
    <row r="2370" spans="1:31" ht="14">
      <c r="A2370" s="27"/>
      <c r="B2370" s="27"/>
      <c r="C2370" s="27"/>
      <c r="D2370" s="27"/>
      <c r="E2370" s="27"/>
      <c r="F2370" s="27"/>
      <c r="G2370" s="27"/>
      <c r="H2370" s="27"/>
      <c r="I2370" s="27"/>
      <c r="J2370" s="27"/>
      <c r="K2370" s="27"/>
      <c r="L2370" s="37"/>
      <c r="M2370" s="27"/>
      <c r="N2370" s="27"/>
      <c r="O2370" s="34"/>
      <c r="P2370" s="27"/>
      <c r="Q2370" s="27"/>
      <c r="R2370" s="27"/>
      <c r="S2370" s="27"/>
      <c r="T2370" s="27"/>
      <c r="U2370" s="27"/>
      <c r="V2370" s="27"/>
      <c r="W2370" s="35"/>
      <c r="X2370" s="27"/>
      <c r="Y2370" s="27"/>
      <c r="Z2370" s="27"/>
      <c r="AA2370" s="27"/>
      <c r="AB2370" s="27"/>
      <c r="AC2370" s="27"/>
      <c r="AD2370" s="27"/>
      <c r="AE2370" s="27"/>
    </row>
    <row r="2371" spans="1:31" ht="14">
      <c r="A2371" s="27"/>
      <c r="B2371" s="27"/>
      <c r="C2371" s="27"/>
      <c r="D2371" s="27"/>
      <c r="E2371" s="27"/>
      <c r="F2371" s="27"/>
      <c r="G2371" s="27"/>
      <c r="H2371" s="27"/>
      <c r="I2371" s="27"/>
      <c r="J2371" s="27"/>
      <c r="K2371" s="27"/>
      <c r="L2371" s="37"/>
      <c r="M2371" s="27"/>
      <c r="N2371" s="27"/>
      <c r="O2371" s="34"/>
      <c r="P2371" s="27"/>
      <c r="Q2371" s="27"/>
      <c r="R2371" s="27"/>
      <c r="S2371" s="27"/>
      <c r="T2371" s="27"/>
      <c r="U2371" s="27"/>
      <c r="V2371" s="27"/>
      <c r="W2371" s="35"/>
      <c r="X2371" s="27"/>
      <c r="Y2371" s="27"/>
      <c r="Z2371" s="27"/>
      <c r="AA2371" s="27"/>
      <c r="AB2371" s="27"/>
      <c r="AC2371" s="27"/>
      <c r="AD2371" s="27"/>
      <c r="AE2371" s="27"/>
    </row>
    <row r="2372" spans="1:31" ht="14">
      <c r="A2372" s="27"/>
      <c r="B2372" s="27"/>
      <c r="C2372" s="27"/>
      <c r="D2372" s="27"/>
      <c r="E2372" s="27"/>
      <c r="F2372" s="27"/>
      <c r="G2372" s="27"/>
      <c r="H2372" s="27"/>
      <c r="I2372" s="27"/>
      <c r="J2372" s="27"/>
      <c r="K2372" s="27"/>
      <c r="L2372" s="37"/>
      <c r="M2372" s="27"/>
      <c r="N2372" s="27"/>
      <c r="O2372" s="34"/>
      <c r="P2372" s="27"/>
      <c r="Q2372" s="27"/>
      <c r="R2372" s="27"/>
      <c r="S2372" s="27"/>
      <c r="T2372" s="27"/>
      <c r="U2372" s="27"/>
      <c r="V2372" s="27"/>
      <c r="W2372" s="27"/>
      <c r="X2372" s="27"/>
      <c r="Y2372" s="27"/>
      <c r="Z2372" s="27"/>
      <c r="AA2372" s="27"/>
      <c r="AB2372" s="27"/>
      <c r="AC2372" s="27"/>
      <c r="AD2372" s="27"/>
      <c r="AE2372" s="27"/>
    </row>
    <row r="2373" spans="1:31" ht="14">
      <c r="A2373" s="27"/>
      <c r="B2373" s="27"/>
      <c r="C2373" s="27"/>
      <c r="D2373" s="27"/>
      <c r="E2373" s="27"/>
      <c r="F2373" s="27"/>
      <c r="G2373" s="27"/>
      <c r="H2373" s="27"/>
      <c r="I2373" s="27"/>
      <c r="J2373" s="27"/>
      <c r="K2373" s="27"/>
      <c r="L2373" s="37"/>
      <c r="M2373" s="27"/>
      <c r="N2373" s="27"/>
      <c r="O2373" s="34"/>
      <c r="P2373" s="27"/>
      <c r="Q2373" s="27"/>
      <c r="R2373" s="27"/>
      <c r="S2373" s="27"/>
      <c r="T2373" s="27"/>
      <c r="U2373" s="27"/>
      <c r="V2373" s="27"/>
      <c r="W2373" s="27"/>
      <c r="X2373" s="27"/>
      <c r="Y2373" s="27"/>
      <c r="Z2373" s="27"/>
      <c r="AA2373" s="27"/>
      <c r="AB2373" s="27"/>
      <c r="AC2373" s="27"/>
      <c r="AD2373" s="27"/>
      <c r="AE2373" s="27"/>
    </row>
    <row r="2374" spans="1:31" ht="14">
      <c r="A2374" s="27"/>
      <c r="B2374" s="27"/>
      <c r="C2374" s="27"/>
      <c r="D2374" s="27"/>
      <c r="E2374" s="27"/>
      <c r="F2374" s="27"/>
      <c r="G2374" s="27"/>
      <c r="H2374" s="27"/>
      <c r="I2374" s="27"/>
      <c r="J2374" s="27"/>
      <c r="K2374" s="27"/>
      <c r="L2374" s="37"/>
      <c r="M2374" s="27"/>
      <c r="N2374" s="27"/>
      <c r="O2374" s="34"/>
      <c r="P2374" s="27"/>
      <c r="Q2374" s="27"/>
      <c r="R2374" s="27"/>
      <c r="S2374" s="27"/>
      <c r="T2374" s="27"/>
      <c r="U2374" s="27"/>
      <c r="V2374" s="27"/>
      <c r="W2374" s="27"/>
      <c r="X2374" s="27"/>
      <c r="Y2374" s="27"/>
      <c r="Z2374" s="27"/>
      <c r="AA2374" s="27"/>
      <c r="AB2374" s="27"/>
      <c r="AC2374" s="27"/>
      <c r="AD2374" s="27"/>
      <c r="AE2374" s="27"/>
    </row>
    <row r="2375" spans="1:31" ht="14">
      <c r="A2375" s="27"/>
      <c r="B2375" s="27"/>
      <c r="C2375" s="27"/>
      <c r="D2375" s="27"/>
      <c r="E2375" s="27"/>
      <c r="F2375" s="27"/>
      <c r="G2375" s="27"/>
      <c r="H2375" s="27"/>
      <c r="I2375" s="27"/>
      <c r="J2375" s="27"/>
      <c r="K2375" s="27"/>
      <c r="L2375" s="37"/>
      <c r="M2375" s="27"/>
      <c r="N2375" s="27"/>
      <c r="O2375" s="34"/>
      <c r="P2375" s="27"/>
      <c r="Q2375" s="27"/>
      <c r="R2375" s="27"/>
      <c r="S2375" s="27"/>
      <c r="T2375" s="27"/>
      <c r="U2375" s="27"/>
      <c r="V2375" s="27"/>
      <c r="W2375" s="27"/>
      <c r="X2375" s="27"/>
      <c r="Y2375" s="27"/>
      <c r="Z2375" s="27"/>
      <c r="AA2375" s="27"/>
      <c r="AB2375" s="27"/>
      <c r="AC2375" s="27"/>
      <c r="AD2375" s="27"/>
      <c r="AE2375" s="27"/>
    </row>
    <row r="2376" spans="1:31" ht="14">
      <c r="A2376" s="27"/>
      <c r="B2376" s="27"/>
      <c r="C2376" s="27"/>
      <c r="D2376" s="27"/>
      <c r="E2376" s="27"/>
      <c r="F2376" s="27"/>
      <c r="G2376" s="27"/>
      <c r="H2376" s="27"/>
      <c r="I2376" s="27"/>
      <c r="J2376" s="27"/>
      <c r="K2376" s="27"/>
      <c r="L2376" s="37"/>
      <c r="M2376" s="27"/>
      <c r="N2376" s="27"/>
      <c r="O2376" s="34"/>
      <c r="P2376" s="27"/>
      <c r="Q2376" s="27"/>
      <c r="R2376" s="27"/>
      <c r="S2376" s="27"/>
      <c r="T2376" s="27"/>
      <c r="U2376" s="27"/>
      <c r="V2376" s="27"/>
      <c r="W2376" s="27"/>
      <c r="X2376" s="27"/>
      <c r="Y2376" s="27"/>
      <c r="Z2376" s="27"/>
      <c r="AA2376" s="27"/>
      <c r="AB2376" s="27"/>
      <c r="AC2376" s="27"/>
      <c r="AD2376" s="27"/>
      <c r="AE2376" s="27"/>
    </row>
    <row r="2377" spans="1:31" ht="14">
      <c r="A2377" s="27"/>
      <c r="B2377" s="27"/>
      <c r="C2377" s="27"/>
      <c r="D2377" s="27"/>
      <c r="E2377" s="27"/>
      <c r="F2377" s="27"/>
      <c r="G2377" s="27"/>
      <c r="H2377" s="27"/>
      <c r="I2377" s="27"/>
      <c r="J2377" s="27"/>
      <c r="K2377" s="27"/>
      <c r="L2377" s="37"/>
      <c r="M2377" s="27"/>
      <c r="N2377" s="27"/>
      <c r="O2377" s="34"/>
      <c r="P2377" s="27"/>
      <c r="Q2377" s="27"/>
      <c r="R2377" s="27"/>
      <c r="S2377" s="27"/>
      <c r="T2377" s="27"/>
      <c r="U2377" s="27"/>
      <c r="V2377" s="27"/>
      <c r="W2377" s="27"/>
      <c r="X2377" s="27"/>
      <c r="Y2377" s="27"/>
      <c r="Z2377" s="27"/>
      <c r="AA2377" s="27"/>
      <c r="AB2377" s="27"/>
      <c r="AC2377" s="27"/>
      <c r="AD2377" s="27"/>
      <c r="AE2377" s="27"/>
    </row>
    <row r="2378" spans="1:31" ht="14">
      <c r="A2378" s="27"/>
      <c r="B2378" s="27"/>
      <c r="C2378" s="27"/>
      <c r="D2378" s="27"/>
      <c r="E2378" s="27"/>
      <c r="F2378" s="27"/>
      <c r="G2378" s="27"/>
      <c r="H2378" s="27"/>
      <c r="I2378" s="27"/>
      <c r="J2378" s="27"/>
      <c r="K2378" s="27"/>
      <c r="L2378" s="37"/>
      <c r="M2378" s="27"/>
      <c r="N2378" s="27"/>
      <c r="O2378" s="34"/>
      <c r="P2378" s="27"/>
      <c r="Q2378" s="27"/>
      <c r="R2378" s="27"/>
      <c r="S2378" s="27"/>
      <c r="T2378" s="27"/>
      <c r="U2378" s="27"/>
      <c r="V2378" s="27"/>
      <c r="W2378" s="36"/>
      <c r="X2378" s="27"/>
      <c r="Y2378" s="27"/>
      <c r="Z2378" s="27"/>
      <c r="AA2378" s="27"/>
      <c r="AB2378" s="27"/>
      <c r="AC2378" s="27"/>
      <c r="AD2378" s="27"/>
      <c r="AE2378" s="27"/>
    </row>
    <row r="2379" spans="1:31" ht="14">
      <c r="A2379" s="27"/>
      <c r="B2379" s="27"/>
      <c r="C2379" s="27"/>
      <c r="D2379" s="27"/>
      <c r="E2379" s="27"/>
      <c r="F2379" s="27"/>
      <c r="G2379" s="27"/>
      <c r="H2379" s="27"/>
      <c r="I2379" s="27"/>
      <c r="J2379" s="27"/>
      <c r="K2379" s="27"/>
      <c r="L2379" s="37"/>
      <c r="M2379" s="27"/>
      <c r="N2379" s="27"/>
      <c r="O2379" s="34"/>
      <c r="P2379" s="27"/>
      <c r="Q2379" s="27"/>
      <c r="R2379" s="27"/>
      <c r="S2379" s="27"/>
      <c r="T2379" s="27"/>
      <c r="U2379" s="27"/>
      <c r="V2379" s="27"/>
      <c r="W2379" s="27"/>
      <c r="X2379" s="27"/>
      <c r="Y2379" s="27"/>
      <c r="Z2379" s="27"/>
      <c r="AA2379" s="27"/>
      <c r="AB2379" s="27"/>
      <c r="AC2379" s="27"/>
      <c r="AD2379" s="27"/>
      <c r="AE2379" s="27">
        <v>123349644</v>
      </c>
    </row>
    <row r="2380" spans="1:31" ht="14">
      <c r="A2380" s="27"/>
      <c r="B2380" s="27"/>
      <c r="C2380" s="27"/>
      <c r="D2380" s="27"/>
      <c r="E2380" s="27"/>
      <c r="F2380" s="27"/>
      <c r="G2380" s="27"/>
      <c r="H2380" s="27"/>
      <c r="I2380" s="27"/>
      <c r="J2380" s="27"/>
      <c r="K2380" s="27"/>
      <c r="L2380" s="37"/>
      <c r="M2380" s="27"/>
      <c r="N2380" s="27"/>
      <c r="O2380" s="34"/>
      <c r="P2380" s="27"/>
      <c r="Q2380" s="27"/>
      <c r="R2380" s="27"/>
      <c r="S2380" s="27"/>
      <c r="T2380" s="27"/>
      <c r="U2380" s="27"/>
      <c r="V2380" s="27"/>
      <c r="W2380" s="27"/>
      <c r="X2380" s="27"/>
      <c r="Y2380" s="27"/>
      <c r="Z2380" s="27"/>
      <c r="AA2380" s="27"/>
      <c r="AB2380" s="27"/>
      <c r="AC2380" s="27"/>
      <c r="AD2380" s="27"/>
      <c r="AE2380" s="27"/>
    </row>
    <row r="2381" spans="1:31" ht="14">
      <c r="A2381" s="27"/>
      <c r="B2381" s="27"/>
      <c r="C2381" s="27"/>
      <c r="D2381" s="27"/>
      <c r="E2381" s="27"/>
      <c r="F2381" s="27"/>
      <c r="G2381" s="27"/>
      <c r="H2381" s="27"/>
      <c r="I2381" s="27"/>
      <c r="J2381" s="27"/>
      <c r="K2381" s="27"/>
      <c r="L2381" s="37"/>
      <c r="M2381" s="27"/>
      <c r="N2381" s="27"/>
      <c r="O2381" s="34"/>
      <c r="P2381" s="27"/>
      <c r="Q2381" s="27"/>
      <c r="R2381" s="27"/>
      <c r="S2381" s="27"/>
      <c r="T2381" s="27"/>
      <c r="U2381" s="27"/>
      <c r="V2381" s="27"/>
      <c r="W2381" s="27"/>
      <c r="X2381" s="27"/>
      <c r="Y2381" s="27"/>
      <c r="Z2381" s="27"/>
      <c r="AA2381" s="27"/>
      <c r="AB2381" s="27"/>
      <c r="AC2381" s="27"/>
      <c r="AD2381" s="27"/>
      <c r="AE2381" s="27"/>
    </row>
    <row r="2382" spans="1:31" ht="14">
      <c r="A2382" s="27"/>
      <c r="B2382" s="27"/>
      <c r="C2382" s="27"/>
      <c r="D2382" s="27"/>
      <c r="E2382" s="27"/>
      <c r="F2382" s="27"/>
      <c r="G2382" s="27"/>
      <c r="H2382" s="27"/>
      <c r="I2382" s="27"/>
      <c r="J2382" s="27"/>
      <c r="K2382" s="27"/>
      <c r="L2382" s="37"/>
      <c r="M2382" s="27"/>
      <c r="N2382" s="27"/>
      <c r="O2382" s="34"/>
      <c r="P2382" s="27"/>
      <c r="Q2382" s="27"/>
      <c r="R2382" s="27"/>
      <c r="S2382" s="27"/>
      <c r="T2382" s="27"/>
      <c r="U2382" s="27"/>
      <c r="V2382" s="27"/>
      <c r="W2382" s="27"/>
      <c r="X2382" s="27"/>
      <c r="Y2382" s="27"/>
      <c r="Z2382" s="27"/>
      <c r="AA2382" s="27"/>
      <c r="AB2382" s="27"/>
      <c r="AC2382" s="27"/>
      <c r="AD2382" s="27"/>
      <c r="AE2382" s="27"/>
    </row>
    <row r="2383" spans="1:31" ht="14">
      <c r="A2383" s="27"/>
      <c r="B2383" s="27"/>
      <c r="C2383" s="27"/>
      <c r="D2383" s="27"/>
      <c r="E2383" s="27"/>
      <c r="F2383" s="27"/>
      <c r="G2383" s="27"/>
      <c r="H2383" s="27"/>
      <c r="I2383" s="27"/>
      <c r="J2383" s="27"/>
      <c r="K2383" s="27"/>
      <c r="L2383" s="37"/>
      <c r="M2383" s="27"/>
      <c r="N2383" s="27"/>
      <c r="O2383" s="34"/>
      <c r="P2383" s="27"/>
      <c r="Q2383" s="27"/>
      <c r="R2383" s="27"/>
      <c r="S2383" s="27"/>
      <c r="T2383" s="27"/>
      <c r="U2383" s="27"/>
      <c r="V2383" s="27"/>
      <c r="W2383" s="36"/>
      <c r="X2383" s="27"/>
      <c r="Y2383" s="27"/>
      <c r="Z2383" s="27"/>
      <c r="AA2383" s="27"/>
      <c r="AB2383" s="27"/>
      <c r="AC2383" s="27"/>
      <c r="AD2383" s="27"/>
      <c r="AE2383" s="27"/>
    </row>
    <row r="2384" spans="1:31" ht="14">
      <c r="A2384" s="27"/>
      <c r="B2384" s="27"/>
      <c r="C2384" s="27"/>
      <c r="D2384" s="27"/>
      <c r="E2384" s="27"/>
      <c r="F2384" s="27"/>
      <c r="G2384" s="27"/>
      <c r="H2384" s="27"/>
      <c r="I2384" s="27"/>
      <c r="J2384" s="27"/>
      <c r="K2384" s="27"/>
      <c r="L2384" s="37"/>
      <c r="M2384" s="27"/>
      <c r="N2384" s="27"/>
      <c r="O2384" s="34"/>
      <c r="P2384" s="27"/>
      <c r="Q2384" s="27"/>
      <c r="R2384" s="27"/>
      <c r="S2384" s="27"/>
      <c r="T2384" s="27"/>
      <c r="U2384" s="27"/>
      <c r="V2384" s="27"/>
      <c r="W2384" s="27"/>
      <c r="X2384" s="27"/>
      <c r="Y2384" s="27"/>
      <c r="Z2384" s="27"/>
      <c r="AA2384" s="27"/>
      <c r="AB2384" s="27"/>
      <c r="AC2384" s="27"/>
      <c r="AD2384" s="27"/>
      <c r="AE2384" s="27"/>
    </row>
    <row r="2385" spans="1:31" ht="14">
      <c r="A2385" s="27"/>
      <c r="B2385" s="27"/>
      <c r="C2385" s="27"/>
      <c r="D2385" s="27"/>
      <c r="E2385" s="27"/>
      <c r="F2385" s="27"/>
      <c r="G2385" s="27"/>
      <c r="H2385" s="27"/>
      <c r="I2385" s="27"/>
      <c r="J2385" s="27"/>
      <c r="K2385" s="27"/>
      <c r="L2385" s="37"/>
      <c r="M2385" s="27"/>
      <c r="N2385" s="27"/>
      <c r="O2385" s="34"/>
      <c r="P2385" s="27"/>
      <c r="Q2385" s="27"/>
      <c r="R2385" s="27"/>
      <c r="S2385" s="27"/>
      <c r="T2385" s="27"/>
      <c r="U2385" s="27"/>
      <c r="V2385" s="27"/>
      <c r="W2385" s="27"/>
      <c r="X2385" s="27"/>
      <c r="Y2385" s="27"/>
      <c r="Z2385" s="27"/>
      <c r="AA2385" s="27"/>
      <c r="AB2385" s="27"/>
      <c r="AC2385" s="27"/>
      <c r="AD2385" s="27"/>
      <c r="AE2385" s="27"/>
    </row>
    <row r="2386" spans="1:31" ht="14">
      <c r="A2386" s="27"/>
      <c r="B2386" s="27"/>
      <c r="C2386" s="27"/>
      <c r="D2386" s="27"/>
      <c r="E2386" s="27"/>
      <c r="F2386" s="27"/>
      <c r="G2386" s="27"/>
      <c r="H2386" s="27"/>
      <c r="I2386" s="27"/>
      <c r="J2386" s="27"/>
      <c r="K2386" s="27"/>
      <c r="L2386" s="37"/>
      <c r="M2386" s="27"/>
      <c r="N2386" s="27"/>
      <c r="O2386" s="34"/>
      <c r="P2386" s="27"/>
      <c r="Q2386" s="27"/>
      <c r="R2386" s="27"/>
      <c r="S2386" s="27"/>
      <c r="T2386" s="27"/>
      <c r="U2386" s="27"/>
      <c r="V2386" s="27"/>
      <c r="W2386" s="27"/>
      <c r="X2386" s="27"/>
      <c r="Y2386" s="27"/>
      <c r="Z2386" s="27"/>
      <c r="AA2386" s="27"/>
      <c r="AB2386" s="27"/>
      <c r="AC2386" s="27"/>
      <c r="AD2386" s="27"/>
      <c r="AE2386" s="27"/>
    </row>
    <row r="2387" spans="1:31" ht="14">
      <c r="A2387" s="27"/>
      <c r="B2387" s="27"/>
      <c r="C2387" s="27"/>
      <c r="D2387" s="27"/>
      <c r="E2387" s="27"/>
      <c r="F2387" s="27"/>
      <c r="G2387" s="27"/>
      <c r="H2387" s="27"/>
      <c r="I2387" s="27"/>
      <c r="J2387" s="27"/>
      <c r="K2387" s="27"/>
      <c r="L2387" s="37"/>
      <c r="M2387" s="27"/>
      <c r="N2387" s="27"/>
      <c r="O2387" s="34"/>
      <c r="P2387" s="27"/>
      <c r="Q2387" s="27"/>
      <c r="R2387" s="27"/>
      <c r="S2387" s="27"/>
      <c r="T2387" s="27"/>
      <c r="U2387" s="27"/>
      <c r="V2387" s="27"/>
      <c r="W2387" s="27"/>
      <c r="X2387" s="27"/>
      <c r="Y2387" s="27"/>
      <c r="Z2387" s="27"/>
      <c r="AA2387" s="27"/>
      <c r="AB2387" s="27"/>
      <c r="AC2387" s="27"/>
      <c r="AD2387" s="27"/>
      <c r="AE2387" s="27"/>
    </row>
    <row r="2388" spans="1:31" ht="14">
      <c r="A2388" s="27"/>
      <c r="B2388" s="27"/>
      <c r="C2388" s="27"/>
      <c r="D2388" s="27"/>
      <c r="E2388" s="27"/>
      <c r="F2388" s="27"/>
      <c r="G2388" s="27"/>
      <c r="H2388" s="27"/>
      <c r="I2388" s="27"/>
      <c r="J2388" s="27"/>
      <c r="K2388" s="27"/>
      <c r="L2388" s="37"/>
      <c r="M2388" s="27"/>
      <c r="N2388" s="27"/>
      <c r="O2388" s="34"/>
      <c r="P2388" s="27"/>
      <c r="Q2388" s="27"/>
      <c r="R2388" s="27"/>
      <c r="S2388" s="27"/>
      <c r="T2388" s="27"/>
      <c r="U2388" s="27"/>
      <c r="V2388" s="27"/>
      <c r="W2388" s="27"/>
      <c r="X2388" s="27"/>
      <c r="Y2388" s="27"/>
      <c r="Z2388" s="27"/>
      <c r="AA2388" s="27"/>
      <c r="AB2388" s="27"/>
      <c r="AC2388" s="27"/>
      <c r="AD2388" s="27"/>
      <c r="AE2388" s="27">
        <v>123367912</v>
      </c>
    </row>
    <row r="2389" spans="1:31" ht="14">
      <c r="A2389" s="27"/>
      <c r="B2389" s="27"/>
      <c r="C2389" s="27"/>
      <c r="D2389" s="27"/>
      <c r="E2389" s="27"/>
      <c r="F2389" s="27"/>
      <c r="G2389" s="27"/>
      <c r="H2389" s="27"/>
      <c r="I2389" s="27"/>
      <c r="J2389" s="27"/>
      <c r="K2389" s="27"/>
      <c r="L2389" s="37"/>
      <c r="M2389" s="27"/>
      <c r="N2389" s="27"/>
      <c r="O2389" s="34"/>
      <c r="P2389" s="27"/>
      <c r="Q2389" s="27"/>
      <c r="R2389" s="27"/>
      <c r="S2389" s="27"/>
      <c r="T2389" s="27"/>
      <c r="U2389" s="27"/>
      <c r="V2389" s="27"/>
      <c r="W2389" s="27"/>
      <c r="X2389" s="27"/>
      <c r="Y2389" s="27"/>
      <c r="Z2389" s="27"/>
      <c r="AA2389" s="27"/>
      <c r="AB2389" s="27"/>
      <c r="AC2389" s="27"/>
      <c r="AD2389" s="27"/>
      <c r="AE2389" s="27">
        <v>123350767</v>
      </c>
    </row>
    <row r="2390" spans="1:31" ht="14">
      <c r="A2390" s="27"/>
      <c r="B2390" s="27"/>
      <c r="C2390" s="27"/>
      <c r="D2390" s="27"/>
      <c r="E2390" s="27"/>
      <c r="F2390" s="27"/>
      <c r="G2390" s="27"/>
      <c r="H2390" s="27"/>
      <c r="I2390" s="27"/>
      <c r="J2390" s="27"/>
      <c r="K2390" s="27"/>
      <c r="L2390" s="37"/>
      <c r="M2390" s="27"/>
      <c r="N2390" s="27"/>
      <c r="O2390" s="34"/>
      <c r="P2390" s="27"/>
      <c r="Q2390" s="27"/>
      <c r="R2390" s="27"/>
      <c r="S2390" s="27"/>
      <c r="T2390" s="27"/>
      <c r="U2390" s="27"/>
      <c r="V2390" s="27"/>
      <c r="W2390" s="27"/>
      <c r="X2390" s="27"/>
      <c r="Y2390" s="27"/>
      <c r="Z2390" s="27"/>
      <c r="AA2390" s="27"/>
      <c r="AB2390" s="27"/>
      <c r="AC2390" s="27"/>
      <c r="AD2390" s="27"/>
      <c r="AE2390" s="27"/>
    </row>
    <row r="2391" spans="1:31" ht="14">
      <c r="A2391" s="27"/>
      <c r="B2391" s="27"/>
      <c r="C2391" s="27"/>
      <c r="D2391" s="27"/>
      <c r="E2391" s="27"/>
      <c r="F2391" s="27"/>
      <c r="G2391" s="27"/>
      <c r="H2391" s="27"/>
      <c r="I2391" s="27"/>
      <c r="J2391" s="27"/>
      <c r="K2391" s="27"/>
      <c r="L2391" s="37"/>
      <c r="M2391" s="27"/>
      <c r="N2391" s="27"/>
      <c r="O2391" s="34"/>
      <c r="P2391" s="27"/>
      <c r="Q2391" s="27"/>
      <c r="R2391" s="27"/>
      <c r="S2391" s="27"/>
      <c r="T2391" s="27"/>
      <c r="U2391" s="27"/>
      <c r="V2391" s="27"/>
      <c r="W2391" s="27"/>
      <c r="X2391" s="27"/>
      <c r="Y2391" s="27"/>
      <c r="Z2391" s="27"/>
      <c r="AA2391" s="27"/>
      <c r="AB2391" s="27"/>
      <c r="AC2391" s="27"/>
      <c r="AD2391" s="27"/>
      <c r="AE2391" s="27"/>
    </row>
    <row r="2392" spans="1:31" ht="14">
      <c r="A2392" s="27"/>
      <c r="B2392" s="27"/>
      <c r="C2392" s="27"/>
      <c r="D2392" s="27"/>
      <c r="E2392" s="27"/>
      <c r="F2392" s="27"/>
      <c r="G2392" s="27"/>
      <c r="H2392" s="27"/>
      <c r="I2392" s="27"/>
      <c r="J2392" s="27"/>
      <c r="K2392" s="27"/>
      <c r="L2392" s="37"/>
      <c r="M2392" s="27"/>
      <c r="N2392" s="27"/>
      <c r="O2392" s="34"/>
      <c r="P2392" s="27"/>
      <c r="Q2392" s="27"/>
      <c r="R2392" s="27"/>
      <c r="S2392" s="27"/>
      <c r="T2392" s="27"/>
      <c r="U2392" s="27"/>
      <c r="V2392" s="27"/>
      <c r="W2392" s="27"/>
      <c r="X2392" s="27"/>
      <c r="Y2392" s="27"/>
      <c r="Z2392" s="27"/>
      <c r="AA2392" s="27"/>
      <c r="AB2392" s="27"/>
      <c r="AC2392" s="27"/>
      <c r="AD2392" s="27"/>
      <c r="AE2392" s="27"/>
    </row>
    <row r="2393" spans="1:31" ht="14">
      <c r="A2393" s="27"/>
      <c r="B2393" s="27"/>
      <c r="C2393" s="27"/>
      <c r="D2393" s="27"/>
      <c r="E2393" s="27"/>
      <c r="F2393" s="27"/>
      <c r="G2393" s="27"/>
      <c r="H2393" s="27"/>
      <c r="I2393" s="27"/>
      <c r="J2393" s="27"/>
      <c r="K2393" s="27"/>
      <c r="L2393" s="37"/>
      <c r="M2393" s="27"/>
      <c r="N2393" s="27"/>
      <c r="O2393" s="34"/>
      <c r="P2393" s="27"/>
      <c r="Q2393" s="27"/>
      <c r="R2393" s="27"/>
      <c r="S2393" s="27"/>
      <c r="T2393" s="27"/>
      <c r="U2393" s="27"/>
      <c r="V2393" s="27"/>
      <c r="W2393" s="35"/>
      <c r="X2393" s="27"/>
      <c r="Y2393" s="27"/>
      <c r="Z2393" s="27"/>
      <c r="AA2393" s="27"/>
      <c r="AB2393" s="27"/>
      <c r="AC2393" s="27"/>
      <c r="AD2393" s="27"/>
      <c r="AE2393" s="27"/>
    </row>
    <row r="2394" spans="1:31" ht="14">
      <c r="A2394" s="27"/>
      <c r="B2394" s="27"/>
      <c r="C2394" s="27"/>
      <c r="D2394" s="27"/>
      <c r="E2394" s="27"/>
      <c r="F2394" s="27"/>
      <c r="G2394" s="27"/>
      <c r="H2394" s="27"/>
      <c r="I2394" s="27"/>
      <c r="J2394" s="27"/>
      <c r="K2394" s="27"/>
      <c r="L2394" s="37"/>
      <c r="M2394" s="27"/>
      <c r="N2394" s="27"/>
      <c r="O2394" s="34"/>
      <c r="P2394" s="27"/>
      <c r="Q2394" s="27"/>
      <c r="R2394" s="27"/>
      <c r="S2394" s="27"/>
      <c r="T2394" s="27"/>
      <c r="U2394" s="27"/>
      <c r="V2394" s="27"/>
      <c r="W2394" s="27"/>
      <c r="X2394" s="27"/>
      <c r="Y2394" s="27"/>
      <c r="Z2394" s="27"/>
      <c r="AA2394" s="27"/>
      <c r="AB2394" s="27"/>
      <c r="AC2394" s="27"/>
      <c r="AD2394" s="27"/>
      <c r="AE2394" s="27"/>
    </row>
    <row r="2395" spans="1:31" ht="14">
      <c r="A2395" s="27"/>
      <c r="B2395" s="27"/>
      <c r="C2395" s="27"/>
      <c r="D2395" s="27"/>
      <c r="E2395" s="27"/>
      <c r="F2395" s="27"/>
      <c r="G2395" s="27"/>
      <c r="H2395" s="27"/>
      <c r="I2395" s="27"/>
      <c r="J2395" s="27"/>
      <c r="K2395" s="27"/>
      <c r="L2395" s="37"/>
      <c r="M2395" s="27"/>
      <c r="N2395" s="27"/>
      <c r="O2395" s="34"/>
      <c r="P2395" s="27"/>
      <c r="Q2395" s="27"/>
      <c r="R2395" s="27"/>
      <c r="S2395" s="27"/>
      <c r="T2395" s="27"/>
      <c r="U2395" s="27"/>
      <c r="V2395" s="27"/>
      <c r="W2395" s="27"/>
      <c r="X2395" s="27"/>
      <c r="Y2395" s="27"/>
      <c r="Z2395" s="27"/>
      <c r="AA2395" s="27"/>
      <c r="AB2395" s="27"/>
      <c r="AC2395" s="27"/>
      <c r="AD2395" s="27"/>
      <c r="AE2395" s="27"/>
    </row>
    <row r="2396" spans="1:31" ht="14">
      <c r="A2396" s="27"/>
      <c r="B2396" s="27"/>
      <c r="C2396" s="27"/>
      <c r="D2396" s="27"/>
      <c r="E2396" s="27"/>
      <c r="F2396" s="27"/>
      <c r="G2396" s="27"/>
      <c r="H2396" s="27"/>
      <c r="I2396" s="27"/>
      <c r="J2396" s="27"/>
      <c r="K2396" s="27"/>
      <c r="L2396" s="37"/>
      <c r="M2396" s="27"/>
      <c r="N2396" s="27"/>
      <c r="O2396" s="34"/>
      <c r="P2396" s="27"/>
      <c r="Q2396" s="27"/>
      <c r="R2396" s="27"/>
      <c r="S2396" s="27"/>
      <c r="T2396" s="27"/>
      <c r="U2396" s="27"/>
      <c r="V2396" s="27"/>
      <c r="W2396" s="35"/>
      <c r="X2396" s="27"/>
      <c r="Y2396" s="27"/>
      <c r="Z2396" s="27"/>
      <c r="AA2396" s="27"/>
      <c r="AB2396" s="27"/>
      <c r="AC2396" s="27"/>
      <c r="AD2396" s="27"/>
      <c r="AE2396" s="27"/>
    </row>
    <row r="2397" spans="1:31" ht="14">
      <c r="A2397" s="27"/>
      <c r="B2397" s="27"/>
      <c r="C2397" s="27"/>
      <c r="D2397" s="27"/>
      <c r="E2397" s="27"/>
      <c r="F2397" s="27"/>
      <c r="G2397" s="27"/>
      <c r="H2397" s="27"/>
      <c r="I2397" s="27"/>
      <c r="J2397" s="27"/>
      <c r="K2397" s="27"/>
      <c r="L2397" s="37"/>
      <c r="M2397" s="27"/>
      <c r="N2397" s="27"/>
      <c r="O2397" s="34"/>
      <c r="P2397" s="27"/>
      <c r="Q2397" s="27"/>
      <c r="R2397" s="27"/>
      <c r="S2397" s="27"/>
      <c r="T2397" s="27"/>
      <c r="U2397" s="27"/>
      <c r="V2397" s="27"/>
      <c r="W2397" s="27"/>
      <c r="X2397" s="27"/>
      <c r="Y2397" s="27"/>
      <c r="Z2397" s="27"/>
      <c r="AA2397" s="27"/>
      <c r="AB2397" s="27"/>
      <c r="AC2397" s="27"/>
      <c r="AD2397" s="27"/>
      <c r="AE2397" s="27"/>
    </row>
    <row r="2398" spans="1:31" ht="14">
      <c r="A2398" s="27"/>
      <c r="B2398" s="27"/>
      <c r="C2398" s="27"/>
      <c r="D2398" s="27"/>
      <c r="E2398" s="27"/>
      <c r="F2398" s="27"/>
      <c r="G2398" s="27"/>
      <c r="H2398" s="27"/>
      <c r="I2398" s="27"/>
      <c r="J2398" s="27"/>
      <c r="K2398" s="27"/>
      <c r="L2398" s="37"/>
      <c r="M2398" s="27"/>
      <c r="N2398" s="27"/>
      <c r="O2398" s="34"/>
      <c r="P2398" s="27"/>
      <c r="Q2398" s="27"/>
      <c r="R2398" s="27"/>
      <c r="S2398" s="27"/>
      <c r="T2398" s="27"/>
      <c r="U2398" s="27"/>
      <c r="V2398" s="27"/>
      <c r="W2398" s="27"/>
      <c r="X2398" s="27"/>
      <c r="Y2398" s="27"/>
      <c r="Z2398" s="27"/>
      <c r="AA2398" s="27"/>
      <c r="AB2398" s="27"/>
      <c r="AC2398" s="27"/>
      <c r="AD2398" s="27"/>
      <c r="AE2398" s="27"/>
    </row>
    <row r="2399" spans="1:31" ht="14">
      <c r="A2399" s="27"/>
      <c r="B2399" s="27"/>
      <c r="C2399" s="27"/>
      <c r="D2399" s="27"/>
      <c r="E2399" s="27"/>
      <c r="F2399" s="27"/>
      <c r="G2399" s="27"/>
      <c r="H2399" s="27"/>
      <c r="I2399" s="27"/>
      <c r="J2399" s="27"/>
      <c r="K2399" s="27"/>
      <c r="L2399" s="37"/>
      <c r="M2399" s="27"/>
      <c r="N2399" s="27"/>
      <c r="O2399" s="34"/>
      <c r="P2399" s="27"/>
      <c r="Q2399" s="27"/>
      <c r="R2399" s="27"/>
      <c r="S2399" s="27"/>
      <c r="T2399" s="27"/>
      <c r="U2399" s="27"/>
      <c r="V2399" s="27"/>
      <c r="W2399" s="27"/>
      <c r="X2399" s="27"/>
      <c r="Y2399" s="27"/>
      <c r="Z2399" s="27"/>
      <c r="AA2399" s="27"/>
      <c r="AB2399" s="27"/>
      <c r="AC2399" s="27"/>
      <c r="AD2399" s="27"/>
      <c r="AE2399" s="27"/>
    </row>
    <row r="2400" spans="1:31" ht="14">
      <c r="A2400" s="27"/>
      <c r="B2400" s="27"/>
      <c r="C2400" s="27"/>
      <c r="D2400" s="27"/>
      <c r="E2400" s="27"/>
      <c r="F2400" s="27"/>
      <c r="G2400" s="27"/>
      <c r="H2400" s="27"/>
      <c r="I2400" s="27"/>
      <c r="J2400" s="27"/>
      <c r="K2400" s="27"/>
      <c r="L2400" s="37"/>
      <c r="M2400" s="27"/>
      <c r="N2400" s="27"/>
      <c r="O2400" s="34"/>
      <c r="P2400" s="27"/>
      <c r="Q2400" s="27"/>
      <c r="R2400" s="27"/>
      <c r="S2400" s="27"/>
      <c r="T2400" s="27"/>
      <c r="U2400" s="27"/>
      <c r="V2400" s="27"/>
      <c r="W2400" s="27"/>
      <c r="X2400" s="27"/>
      <c r="Y2400" s="27"/>
      <c r="Z2400" s="27"/>
      <c r="AA2400" s="27"/>
      <c r="AB2400" s="27"/>
      <c r="AC2400" s="27"/>
      <c r="AD2400" s="27"/>
      <c r="AE2400" s="27"/>
    </row>
    <row r="2401" spans="1:31" ht="14">
      <c r="A2401" s="27"/>
      <c r="B2401" s="27"/>
      <c r="C2401" s="27"/>
      <c r="D2401" s="27"/>
      <c r="E2401" s="27"/>
      <c r="F2401" s="27"/>
      <c r="G2401" s="27"/>
      <c r="H2401" s="27"/>
      <c r="I2401" s="27"/>
      <c r="J2401" s="27"/>
      <c r="K2401" s="27"/>
      <c r="L2401" s="37"/>
      <c r="M2401" s="27"/>
      <c r="N2401" s="27"/>
      <c r="O2401" s="34"/>
      <c r="P2401" s="27"/>
      <c r="Q2401" s="27"/>
      <c r="R2401" s="27"/>
      <c r="S2401" s="27"/>
      <c r="T2401" s="27"/>
      <c r="U2401" s="27"/>
      <c r="V2401" s="27"/>
      <c r="W2401" s="27"/>
      <c r="X2401" s="27"/>
      <c r="Y2401" s="27"/>
      <c r="Z2401" s="27"/>
      <c r="AA2401" s="27"/>
      <c r="AB2401" s="27"/>
      <c r="AC2401" s="27"/>
      <c r="AD2401" s="27"/>
      <c r="AE2401" s="27"/>
    </row>
    <row r="2402" spans="1:31" ht="14">
      <c r="A2402" s="27"/>
      <c r="B2402" s="27"/>
      <c r="C2402" s="27"/>
      <c r="D2402" s="27"/>
      <c r="E2402" s="27"/>
      <c r="F2402" s="27"/>
      <c r="G2402" s="27"/>
      <c r="H2402" s="27"/>
      <c r="I2402" s="27"/>
      <c r="J2402" s="27"/>
      <c r="K2402" s="27"/>
      <c r="L2402" s="37"/>
      <c r="M2402" s="27"/>
      <c r="N2402" s="27"/>
      <c r="O2402" s="34"/>
      <c r="P2402" s="27"/>
      <c r="Q2402" s="27"/>
      <c r="R2402" s="27"/>
      <c r="S2402" s="27"/>
      <c r="T2402" s="27"/>
      <c r="U2402" s="27"/>
      <c r="V2402" s="27"/>
      <c r="W2402" s="27"/>
      <c r="X2402" s="27"/>
      <c r="Y2402" s="27"/>
      <c r="Z2402" s="27"/>
      <c r="AA2402" s="27"/>
      <c r="AB2402" s="27"/>
      <c r="AC2402" s="27"/>
      <c r="AD2402" s="27"/>
      <c r="AE2402" s="27">
        <v>123352671</v>
      </c>
    </row>
    <row r="2403" spans="1:31" ht="14">
      <c r="A2403" s="27"/>
      <c r="B2403" s="27"/>
      <c r="C2403" s="27"/>
      <c r="D2403" s="27"/>
      <c r="E2403" s="27"/>
      <c r="F2403" s="27"/>
      <c r="G2403" s="27"/>
      <c r="H2403" s="27"/>
      <c r="I2403" s="27"/>
      <c r="J2403" s="27"/>
      <c r="K2403" s="27"/>
      <c r="L2403" s="37"/>
      <c r="M2403" s="27"/>
      <c r="N2403" s="27"/>
      <c r="O2403" s="34"/>
      <c r="P2403" s="27"/>
      <c r="Q2403" s="27"/>
      <c r="R2403" s="27"/>
      <c r="S2403" s="27"/>
      <c r="T2403" s="27"/>
      <c r="U2403" s="27"/>
      <c r="V2403" s="27"/>
      <c r="W2403" s="27"/>
      <c r="X2403" s="27"/>
      <c r="Y2403" s="27"/>
      <c r="Z2403" s="27"/>
      <c r="AA2403" s="27"/>
      <c r="AB2403" s="27"/>
      <c r="AC2403" s="27"/>
      <c r="AD2403" s="27"/>
      <c r="AE2403" s="27"/>
    </row>
    <row r="2404" spans="1:31" ht="14">
      <c r="A2404" s="27"/>
      <c r="B2404" s="27"/>
      <c r="C2404" s="27"/>
      <c r="D2404" s="27"/>
      <c r="E2404" s="27"/>
      <c r="F2404" s="27"/>
      <c r="G2404" s="27"/>
      <c r="H2404" s="27"/>
      <c r="I2404" s="27"/>
      <c r="J2404" s="27"/>
      <c r="K2404" s="27"/>
      <c r="L2404" s="37"/>
      <c r="M2404" s="27"/>
      <c r="N2404" s="27"/>
      <c r="O2404" s="34"/>
      <c r="P2404" s="27"/>
      <c r="Q2404" s="27"/>
      <c r="R2404" s="27"/>
      <c r="S2404" s="27"/>
      <c r="T2404" s="27"/>
      <c r="U2404" s="27"/>
      <c r="V2404" s="27"/>
      <c r="W2404" s="27"/>
      <c r="X2404" s="27"/>
      <c r="Y2404" s="27"/>
      <c r="Z2404" s="27"/>
      <c r="AA2404" s="27"/>
      <c r="AB2404" s="27"/>
      <c r="AC2404" s="27"/>
      <c r="AD2404" s="27"/>
      <c r="AE2404" s="27"/>
    </row>
    <row r="2405" spans="1:31" ht="14">
      <c r="A2405" s="27"/>
      <c r="B2405" s="27"/>
      <c r="C2405" s="27"/>
      <c r="D2405" s="27"/>
      <c r="E2405" s="27"/>
      <c r="F2405" s="27"/>
      <c r="G2405" s="27"/>
      <c r="H2405" s="27"/>
      <c r="I2405" s="27"/>
      <c r="J2405" s="27"/>
      <c r="K2405" s="27"/>
      <c r="L2405" s="37"/>
      <c r="M2405" s="27"/>
      <c r="N2405" s="27"/>
      <c r="O2405" s="34"/>
      <c r="P2405" s="27"/>
      <c r="Q2405" s="27"/>
      <c r="R2405" s="27"/>
      <c r="S2405" s="27"/>
      <c r="T2405" s="27"/>
      <c r="U2405" s="27"/>
      <c r="V2405" s="27"/>
      <c r="W2405" s="27"/>
      <c r="X2405" s="27"/>
      <c r="Y2405" s="27"/>
      <c r="Z2405" s="27"/>
      <c r="AA2405" s="27"/>
      <c r="AB2405" s="27"/>
      <c r="AC2405" s="27"/>
      <c r="AD2405" s="27"/>
      <c r="AE2405" s="27"/>
    </row>
    <row r="2406" spans="1:31" ht="14">
      <c r="A2406" s="27"/>
      <c r="B2406" s="27"/>
      <c r="C2406" s="27"/>
      <c r="D2406" s="27"/>
      <c r="E2406" s="27"/>
      <c r="F2406" s="27"/>
      <c r="G2406" s="27"/>
      <c r="H2406" s="27"/>
      <c r="I2406" s="27"/>
      <c r="J2406" s="27"/>
      <c r="K2406" s="27"/>
      <c r="L2406" s="37"/>
      <c r="M2406" s="27"/>
      <c r="N2406" s="27"/>
      <c r="O2406" s="34"/>
      <c r="P2406" s="27"/>
      <c r="Q2406" s="27"/>
      <c r="R2406" s="27"/>
      <c r="S2406" s="27"/>
      <c r="T2406" s="27"/>
      <c r="U2406" s="27"/>
      <c r="V2406" s="27"/>
      <c r="W2406" s="27"/>
      <c r="X2406" s="27"/>
      <c r="Y2406" s="27"/>
      <c r="Z2406" s="27"/>
      <c r="AA2406" s="27"/>
      <c r="AB2406" s="27"/>
      <c r="AC2406" s="27"/>
      <c r="AD2406" s="27"/>
      <c r="AE2406" s="27">
        <v>123356151</v>
      </c>
    </row>
    <row r="2407" spans="1:31" ht="14">
      <c r="A2407" s="27"/>
      <c r="B2407" s="27"/>
      <c r="C2407" s="27"/>
      <c r="D2407" s="27"/>
      <c r="E2407" s="27"/>
      <c r="F2407" s="27"/>
      <c r="G2407" s="27"/>
      <c r="H2407" s="27"/>
      <c r="I2407" s="27"/>
      <c r="J2407" s="27"/>
      <c r="K2407" s="27"/>
      <c r="L2407" s="37"/>
      <c r="M2407" s="27"/>
      <c r="N2407" s="27"/>
      <c r="O2407" s="34"/>
      <c r="P2407" s="27"/>
      <c r="Q2407" s="27"/>
      <c r="R2407" s="27"/>
      <c r="S2407" s="27"/>
      <c r="T2407" s="27"/>
      <c r="U2407" s="27"/>
      <c r="V2407" s="27"/>
      <c r="W2407" s="27"/>
      <c r="X2407" s="27"/>
      <c r="Y2407" s="27"/>
      <c r="Z2407" s="27"/>
      <c r="AA2407" s="27"/>
      <c r="AB2407" s="27"/>
      <c r="AC2407" s="27"/>
      <c r="AD2407" s="27"/>
      <c r="AE2407" s="27"/>
    </row>
    <row r="2408" spans="1:31" ht="14">
      <c r="A2408" s="27"/>
      <c r="B2408" s="27"/>
      <c r="C2408" s="27"/>
      <c r="D2408" s="27"/>
      <c r="E2408" s="27"/>
      <c r="F2408" s="27"/>
      <c r="G2408" s="27"/>
      <c r="H2408" s="27"/>
      <c r="I2408" s="27"/>
      <c r="J2408" s="27"/>
      <c r="K2408" s="27"/>
      <c r="L2408" s="37"/>
      <c r="M2408" s="27"/>
      <c r="N2408" s="27"/>
      <c r="O2408" s="34"/>
      <c r="P2408" s="27"/>
      <c r="Q2408" s="27"/>
      <c r="R2408" s="27"/>
      <c r="S2408" s="27"/>
      <c r="T2408" s="27"/>
      <c r="U2408" s="27"/>
      <c r="V2408" s="27"/>
      <c r="W2408" s="27"/>
      <c r="X2408" s="27"/>
      <c r="Y2408" s="27"/>
      <c r="Z2408" s="27"/>
      <c r="AA2408" s="27"/>
      <c r="AB2408" s="27"/>
      <c r="AC2408" s="27"/>
      <c r="AD2408" s="27"/>
      <c r="AE2408" s="27"/>
    </row>
    <row r="2409" spans="1:31" ht="14">
      <c r="A2409" s="27"/>
      <c r="B2409" s="27"/>
      <c r="C2409" s="27"/>
      <c r="D2409" s="27"/>
      <c r="E2409" s="27"/>
      <c r="F2409" s="27"/>
      <c r="G2409" s="27"/>
      <c r="H2409" s="27"/>
      <c r="I2409" s="27"/>
      <c r="J2409" s="27"/>
      <c r="K2409" s="27"/>
      <c r="L2409" s="37"/>
      <c r="M2409" s="27"/>
      <c r="N2409" s="27"/>
      <c r="O2409" s="34"/>
      <c r="P2409" s="27"/>
      <c r="Q2409" s="27"/>
      <c r="R2409" s="27"/>
      <c r="S2409" s="27"/>
      <c r="T2409" s="27"/>
      <c r="U2409" s="27"/>
      <c r="V2409" s="27"/>
      <c r="W2409" s="27"/>
      <c r="X2409" s="27"/>
      <c r="Y2409" s="27"/>
      <c r="Z2409" s="27"/>
      <c r="AA2409" s="27"/>
      <c r="AB2409" s="27"/>
      <c r="AC2409" s="27"/>
      <c r="AD2409" s="27"/>
      <c r="AE2409" s="27"/>
    </row>
    <row r="2410" spans="1:31" ht="14">
      <c r="A2410" s="27"/>
      <c r="B2410" s="27"/>
      <c r="C2410" s="27"/>
      <c r="D2410" s="27"/>
      <c r="E2410" s="27"/>
      <c r="F2410" s="27"/>
      <c r="G2410" s="27"/>
      <c r="H2410" s="27"/>
      <c r="I2410" s="27"/>
      <c r="J2410" s="27"/>
      <c r="K2410" s="27"/>
      <c r="L2410" s="37"/>
      <c r="M2410" s="27"/>
      <c r="N2410" s="27"/>
      <c r="O2410" s="34"/>
      <c r="P2410" s="27"/>
      <c r="Q2410" s="27"/>
      <c r="R2410" s="27"/>
      <c r="S2410" s="27"/>
      <c r="T2410" s="27"/>
      <c r="U2410" s="27"/>
      <c r="V2410" s="27"/>
      <c r="W2410" s="27"/>
      <c r="X2410" s="27"/>
      <c r="Y2410" s="27"/>
      <c r="Z2410" s="27"/>
      <c r="AA2410" s="27"/>
      <c r="AB2410" s="27"/>
      <c r="AC2410" s="27"/>
      <c r="AD2410" s="27"/>
      <c r="AE2410" s="27">
        <v>123413955</v>
      </c>
    </row>
    <row r="2411" spans="1:31" ht="14">
      <c r="A2411" s="27"/>
      <c r="B2411" s="27"/>
      <c r="C2411" s="27"/>
      <c r="D2411" s="27"/>
      <c r="E2411" s="27"/>
      <c r="F2411" s="27"/>
      <c r="G2411" s="27"/>
      <c r="H2411" s="27"/>
      <c r="I2411" s="27"/>
      <c r="J2411" s="27"/>
      <c r="K2411" s="27"/>
      <c r="L2411" s="37"/>
      <c r="M2411" s="27"/>
      <c r="N2411" s="27"/>
      <c r="O2411" s="34"/>
      <c r="P2411" s="27"/>
      <c r="Q2411" s="27"/>
      <c r="R2411" s="27"/>
      <c r="S2411" s="27"/>
      <c r="T2411" s="27"/>
      <c r="U2411" s="27"/>
      <c r="V2411" s="27"/>
      <c r="W2411" s="36"/>
      <c r="X2411" s="27"/>
      <c r="Y2411" s="27"/>
      <c r="Z2411" s="27"/>
      <c r="AA2411" s="27"/>
      <c r="AB2411" s="27"/>
      <c r="AC2411" s="27"/>
      <c r="AD2411" s="27"/>
      <c r="AE2411" s="27"/>
    </row>
    <row r="2412" spans="1:31" ht="14">
      <c r="A2412" s="27"/>
      <c r="B2412" s="27"/>
      <c r="C2412" s="27"/>
      <c r="D2412" s="27"/>
      <c r="E2412" s="27"/>
      <c r="F2412" s="27"/>
      <c r="G2412" s="27"/>
      <c r="H2412" s="27"/>
      <c r="I2412" s="27"/>
      <c r="J2412" s="27"/>
      <c r="K2412" s="27"/>
      <c r="L2412" s="37"/>
      <c r="M2412" s="27"/>
      <c r="N2412" s="27"/>
      <c r="O2412" s="34"/>
      <c r="P2412" s="27"/>
      <c r="Q2412" s="27"/>
      <c r="R2412" s="27"/>
      <c r="S2412" s="27"/>
      <c r="T2412" s="27"/>
      <c r="U2412" s="27"/>
      <c r="V2412" s="27"/>
      <c r="W2412" s="27"/>
      <c r="X2412" s="27"/>
      <c r="Y2412" s="27"/>
      <c r="Z2412" s="27"/>
      <c r="AA2412" s="27"/>
      <c r="AB2412" s="27"/>
      <c r="AC2412" s="27"/>
      <c r="AD2412" s="27"/>
      <c r="AE2412" s="27"/>
    </row>
    <row r="2413" spans="1:31" ht="14">
      <c r="A2413" s="27"/>
      <c r="B2413" s="27"/>
      <c r="C2413" s="27"/>
      <c r="D2413" s="27"/>
      <c r="E2413" s="27"/>
      <c r="F2413" s="27"/>
      <c r="G2413" s="27"/>
      <c r="H2413" s="27"/>
      <c r="I2413" s="27"/>
      <c r="J2413" s="27"/>
      <c r="K2413" s="27"/>
      <c r="L2413" s="37"/>
      <c r="M2413" s="27"/>
      <c r="N2413" s="27"/>
      <c r="O2413" s="34"/>
      <c r="P2413" s="27"/>
      <c r="Q2413" s="27"/>
      <c r="R2413" s="27"/>
      <c r="S2413" s="27"/>
      <c r="T2413" s="27"/>
      <c r="U2413" s="27"/>
      <c r="V2413" s="27"/>
      <c r="W2413" s="27"/>
      <c r="X2413" s="27"/>
      <c r="Y2413" s="27"/>
      <c r="Z2413" s="27"/>
      <c r="AA2413" s="27"/>
      <c r="AB2413" s="27"/>
      <c r="AC2413" s="27"/>
      <c r="AD2413" s="27"/>
      <c r="AE2413" s="27">
        <v>123357410</v>
      </c>
    </row>
    <row r="2414" spans="1:31" ht="14">
      <c r="A2414" s="27"/>
      <c r="B2414" s="27"/>
      <c r="C2414" s="27"/>
      <c r="D2414" s="27"/>
      <c r="E2414" s="27"/>
      <c r="F2414" s="27"/>
      <c r="G2414" s="27"/>
      <c r="H2414" s="27"/>
      <c r="I2414" s="27"/>
      <c r="J2414" s="27"/>
      <c r="K2414" s="27"/>
      <c r="L2414" s="37"/>
      <c r="M2414" s="27"/>
      <c r="N2414" s="27"/>
      <c r="O2414" s="34"/>
      <c r="P2414" s="27"/>
      <c r="Q2414" s="27"/>
      <c r="R2414" s="27"/>
      <c r="S2414" s="27"/>
      <c r="T2414" s="27"/>
      <c r="U2414" s="27"/>
      <c r="V2414" s="27"/>
      <c r="W2414" s="27"/>
      <c r="X2414" s="27"/>
      <c r="Y2414" s="27"/>
      <c r="Z2414" s="27"/>
      <c r="AA2414" s="27"/>
      <c r="AB2414" s="27"/>
      <c r="AC2414" s="27"/>
      <c r="AD2414" s="27"/>
      <c r="AE2414" s="27"/>
    </row>
    <row r="2415" spans="1:31" ht="14">
      <c r="A2415" s="27"/>
      <c r="B2415" s="27"/>
      <c r="C2415" s="27"/>
      <c r="D2415" s="27"/>
      <c r="E2415" s="27"/>
      <c r="F2415" s="27"/>
      <c r="G2415" s="27"/>
      <c r="H2415" s="27"/>
      <c r="I2415" s="27"/>
      <c r="J2415" s="27"/>
      <c r="K2415" s="27"/>
      <c r="L2415" s="37"/>
      <c r="M2415" s="27"/>
      <c r="N2415" s="27"/>
      <c r="O2415" s="34"/>
      <c r="P2415" s="27"/>
      <c r="Q2415" s="27"/>
      <c r="R2415" s="27"/>
      <c r="S2415" s="27"/>
      <c r="T2415" s="27"/>
      <c r="U2415" s="27"/>
      <c r="V2415" s="27"/>
      <c r="W2415" s="27"/>
      <c r="X2415" s="27"/>
      <c r="Y2415" s="27"/>
      <c r="Z2415" s="27"/>
      <c r="AA2415" s="27"/>
      <c r="AB2415" s="27"/>
      <c r="AC2415" s="27"/>
      <c r="AD2415" s="27">
        <v>123386491</v>
      </c>
      <c r="AE2415" s="27"/>
    </row>
    <row r="2416" spans="1:31" ht="14">
      <c r="A2416" s="27"/>
      <c r="B2416" s="27"/>
      <c r="C2416" s="27"/>
      <c r="D2416" s="27"/>
      <c r="E2416" s="27"/>
      <c r="F2416" s="27"/>
      <c r="G2416" s="27"/>
      <c r="H2416" s="27"/>
      <c r="I2416" s="27"/>
      <c r="J2416" s="27"/>
      <c r="K2416" s="27"/>
      <c r="L2416" s="37"/>
      <c r="M2416" s="27"/>
      <c r="N2416" s="27"/>
      <c r="O2416" s="34"/>
      <c r="P2416" s="27"/>
      <c r="Q2416" s="27"/>
      <c r="R2416" s="27"/>
      <c r="S2416" s="27"/>
      <c r="T2416" s="27"/>
      <c r="U2416" s="27"/>
      <c r="V2416" s="27"/>
      <c r="W2416" s="27"/>
      <c r="X2416" s="27"/>
      <c r="Y2416" s="27"/>
      <c r="Z2416" s="27"/>
      <c r="AA2416" s="27"/>
      <c r="AB2416" s="27"/>
      <c r="AC2416" s="27"/>
      <c r="AD2416" s="27"/>
      <c r="AE2416" s="27"/>
    </row>
    <row r="2417" spans="1:31" ht="14">
      <c r="A2417" s="27"/>
      <c r="B2417" s="27"/>
      <c r="C2417" s="27"/>
      <c r="D2417" s="27"/>
      <c r="E2417" s="27"/>
      <c r="F2417" s="27"/>
      <c r="G2417" s="27"/>
      <c r="H2417" s="27"/>
      <c r="I2417" s="27"/>
      <c r="J2417" s="27"/>
      <c r="K2417" s="27"/>
      <c r="L2417" s="37"/>
      <c r="M2417" s="27"/>
      <c r="N2417" s="27"/>
      <c r="O2417" s="34"/>
      <c r="P2417" s="27"/>
      <c r="Q2417" s="27"/>
      <c r="R2417" s="27"/>
      <c r="S2417" s="27"/>
      <c r="T2417" s="27"/>
      <c r="U2417" s="27"/>
      <c r="V2417" s="27"/>
      <c r="W2417" s="27"/>
      <c r="X2417" s="27"/>
      <c r="Y2417" s="27"/>
      <c r="Z2417" s="27"/>
      <c r="AA2417" s="27"/>
      <c r="AB2417" s="27"/>
      <c r="AC2417" s="27"/>
      <c r="AD2417" s="27"/>
      <c r="AE2417" s="27">
        <v>123427182</v>
      </c>
    </row>
    <row r="2418" spans="1:31" ht="14">
      <c r="A2418" s="27"/>
      <c r="B2418" s="27"/>
      <c r="C2418" s="27"/>
      <c r="D2418" s="27"/>
      <c r="E2418" s="27"/>
      <c r="F2418" s="27"/>
      <c r="G2418" s="27"/>
      <c r="H2418" s="27"/>
      <c r="I2418" s="27"/>
      <c r="J2418" s="27"/>
      <c r="K2418" s="27"/>
      <c r="L2418" s="37"/>
      <c r="M2418" s="27"/>
      <c r="N2418" s="27"/>
      <c r="O2418" s="34"/>
      <c r="P2418" s="27"/>
      <c r="Q2418" s="27"/>
      <c r="R2418" s="27"/>
      <c r="S2418" s="27"/>
      <c r="T2418" s="27"/>
      <c r="U2418" s="27"/>
      <c r="V2418" s="27"/>
      <c r="W2418" s="27"/>
      <c r="X2418" s="27"/>
      <c r="Y2418" s="27"/>
      <c r="Z2418" s="27"/>
      <c r="AA2418" s="27"/>
      <c r="AB2418" s="27"/>
      <c r="AC2418" s="27"/>
      <c r="AD2418" s="27"/>
      <c r="AE2418" s="27"/>
    </row>
    <row r="2419" spans="1:31" ht="14">
      <c r="A2419" s="27"/>
      <c r="B2419" s="27"/>
      <c r="C2419" s="27"/>
      <c r="D2419" s="27"/>
      <c r="E2419" s="27"/>
      <c r="F2419" s="27"/>
      <c r="G2419" s="27"/>
      <c r="H2419" s="27"/>
      <c r="I2419" s="27"/>
      <c r="J2419" s="27"/>
      <c r="K2419" s="27"/>
      <c r="L2419" s="37"/>
      <c r="M2419" s="27"/>
      <c r="N2419" s="27"/>
      <c r="O2419" s="34"/>
      <c r="P2419" s="27"/>
      <c r="Q2419" s="27"/>
      <c r="R2419" s="27"/>
      <c r="S2419" s="27"/>
      <c r="T2419" s="27"/>
      <c r="U2419" s="27"/>
      <c r="V2419" s="27"/>
      <c r="W2419" s="35"/>
      <c r="X2419" s="27"/>
      <c r="Y2419" s="27"/>
      <c r="Z2419" s="27"/>
      <c r="AA2419" s="27"/>
      <c r="AB2419" s="27"/>
      <c r="AC2419" s="27"/>
      <c r="AD2419" s="27"/>
      <c r="AE2419" s="27">
        <v>123361563</v>
      </c>
    </row>
    <row r="2420" spans="1:31" ht="14">
      <c r="A2420" s="27"/>
      <c r="B2420" s="27"/>
      <c r="C2420" s="27"/>
      <c r="D2420" s="27"/>
      <c r="E2420" s="27"/>
      <c r="F2420" s="27"/>
      <c r="G2420" s="27"/>
      <c r="H2420" s="27"/>
      <c r="I2420" s="27"/>
      <c r="J2420" s="27"/>
      <c r="K2420" s="27"/>
      <c r="L2420" s="37"/>
      <c r="M2420" s="27"/>
      <c r="N2420" s="27"/>
      <c r="O2420" s="34"/>
      <c r="P2420" s="27"/>
      <c r="Q2420" s="27"/>
      <c r="R2420" s="27"/>
      <c r="S2420" s="27"/>
      <c r="T2420" s="27"/>
      <c r="U2420" s="27"/>
      <c r="V2420" s="27"/>
      <c r="W2420" s="27"/>
      <c r="X2420" s="27"/>
      <c r="Y2420" s="27"/>
      <c r="Z2420" s="27"/>
      <c r="AA2420" s="27"/>
      <c r="AB2420" s="27"/>
      <c r="AC2420" s="27"/>
      <c r="AD2420" s="27"/>
      <c r="AE2420" s="27"/>
    </row>
    <row r="2421" spans="1:31" ht="14">
      <c r="A2421" s="27"/>
      <c r="B2421" s="27"/>
      <c r="C2421" s="27"/>
      <c r="D2421" s="27"/>
      <c r="E2421" s="27"/>
      <c r="F2421" s="27"/>
      <c r="G2421" s="27"/>
      <c r="H2421" s="27"/>
      <c r="I2421" s="27"/>
      <c r="J2421" s="27"/>
      <c r="K2421" s="27"/>
      <c r="L2421" s="37"/>
      <c r="M2421" s="27"/>
      <c r="N2421" s="27"/>
      <c r="O2421" s="34"/>
      <c r="P2421" s="27"/>
      <c r="Q2421" s="27"/>
      <c r="R2421" s="27"/>
      <c r="S2421" s="27"/>
      <c r="T2421" s="27"/>
      <c r="U2421" s="27"/>
      <c r="V2421" s="27"/>
      <c r="W2421" s="27"/>
      <c r="X2421" s="27"/>
      <c r="Y2421" s="27"/>
      <c r="Z2421" s="27"/>
      <c r="AA2421" s="27"/>
      <c r="AB2421" s="27"/>
      <c r="AC2421" s="27"/>
      <c r="AD2421" s="27"/>
      <c r="AE2421" s="27"/>
    </row>
    <row r="2422" spans="1:31" ht="14">
      <c r="A2422" s="27"/>
      <c r="B2422" s="27"/>
      <c r="C2422" s="27"/>
      <c r="D2422" s="27"/>
      <c r="E2422" s="27"/>
      <c r="F2422" s="27"/>
      <c r="G2422" s="27"/>
      <c r="H2422" s="27"/>
      <c r="I2422" s="27"/>
      <c r="J2422" s="27"/>
      <c r="K2422" s="27"/>
      <c r="L2422" s="37"/>
      <c r="M2422" s="27"/>
      <c r="N2422" s="27"/>
      <c r="O2422" s="34"/>
      <c r="P2422" s="27"/>
      <c r="Q2422" s="27"/>
      <c r="R2422" s="27"/>
      <c r="S2422" s="27"/>
      <c r="T2422" s="27"/>
      <c r="U2422" s="27"/>
      <c r="V2422" s="27"/>
      <c r="W2422" s="27"/>
      <c r="X2422" s="27"/>
      <c r="Y2422" s="27"/>
      <c r="Z2422" s="27"/>
      <c r="AA2422" s="27"/>
      <c r="AB2422" s="27"/>
      <c r="AC2422" s="27"/>
      <c r="AD2422" s="27"/>
      <c r="AE2422" s="27"/>
    </row>
    <row r="2423" spans="1:31" ht="14">
      <c r="A2423" s="27"/>
      <c r="B2423" s="27"/>
      <c r="C2423" s="27"/>
      <c r="D2423" s="27"/>
      <c r="E2423" s="27"/>
      <c r="F2423" s="27"/>
      <c r="G2423" s="27"/>
      <c r="H2423" s="27"/>
      <c r="I2423" s="27"/>
      <c r="J2423" s="27"/>
      <c r="K2423" s="27"/>
      <c r="L2423" s="37"/>
      <c r="M2423" s="27"/>
      <c r="N2423" s="27"/>
      <c r="O2423" s="34"/>
      <c r="P2423" s="27"/>
      <c r="Q2423" s="27"/>
      <c r="R2423" s="27"/>
      <c r="S2423" s="27"/>
      <c r="T2423" s="27"/>
      <c r="U2423" s="27"/>
      <c r="V2423" s="27"/>
      <c r="W2423" s="27"/>
      <c r="X2423" s="27"/>
      <c r="Y2423" s="27"/>
      <c r="Z2423" s="27"/>
      <c r="AA2423" s="27"/>
      <c r="AB2423" s="27"/>
      <c r="AC2423" s="27"/>
      <c r="AD2423" s="27"/>
      <c r="AE2423" s="27"/>
    </row>
    <row r="2424" spans="1:31" ht="14">
      <c r="A2424" s="27"/>
      <c r="B2424" s="27"/>
      <c r="C2424" s="27"/>
      <c r="D2424" s="27"/>
      <c r="E2424" s="27"/>
      <c r="F2424" s="27"/>
      <c r="G2424" s="27"/>
      <c r="H2424" s="27"/>
      <c r="I2424" s="27"/>
      <c r="J2424" s="27"/>
      <c r="K2424" s="27"/>
      <c r="L2424" s="37"/>
      <c r="M2424" s="27"/>
      <c r="N2424" s="27"/>
      <c r="O2424" s="34"/>
      <c r="P2424" s="27"/>
      <c r="Q2424" s="27"/>
      <c r="R2424" s="27"/>
      <c r="S2424" s="27"/>
      <c r="T2424" s="27"/>
      <c r="U2424" s="27"/>
      <c r="V2424" s="27"/>
      <c r="W2424" s="27"/>
      <c r="X2424" s="27"/>
      <c r="Y2424" s="27"/>
      <c r="Z2424" s="27"/>
      <c r="AA2424" s="27"/>
      <c r="AB2424" s="27"/>
      <c r="AC2424" s="27"/>
      <c r="AD2424" s="27"/>
      <c r="AE2424" s="27">
        <v>123413481</v>
      </c>
    </row>
    <row r="2425" spans="1:31" ht="14">
      <c r="A2425" s="27"/>
      <c r="B2425" s="27"/>
      <c r="C2425" s="27"/>
      <c r="D2425" s="27"/>
      <c r="E2425" s="27"/>
      <c r="F2425" s="27"/>
      <c r="G2425" s="27"/>
      <c r="H2425" s="27"/>
      <c r="I2425" s="27"/>
      <c r="J2425" s="27"/>
      <c r="K2425" s="27"/>
      <c r="L2425" s="37"/>
      <c r="M2425" s="27"/>
      <c r="N2425" s="27"/>
      <c r="O2425" s="34"/>
      <c r="P2425" s="27"/>
      <c r="Q2425" s="27"/>
      <c r="R2425" s="27"/>
      <c r="S2425" s="27"/>
      <c r="T2425" s="27"/>
      <c r="U2425" s="27"/>
      <c r="V2425" s="27"/>
      <c r="W2425" s="27"/>
      <c r="X2425" s="27"/>
      <c r="Y2425" s="27"/>
      <c r="Z2425" s="27"/>
      <c r="AA2425" s="27"/>
      <c r="AB2425" s="27"/>
      <c r="AC2425" s="27"/>
      <c r="AD2425" s="27"/>
      <c r="AE2425" s="27"/>
    </row>
    <row r="2426" spans="1:31" ht="14">
      <c r="A2426" s="27"/>
      <c r="B2426" s="27"/>
      <c r="C2426" s="27"/>
      <c r="D2426" s="27"/>
      <c r="E2426" s="27"/>
      <c r="F2426" s="27"/>
      <c r="G2426" s="27"/>
      <c r="H2426" s="27"/>
      <c r="I2426" s="27"/>
      <c r="J2426" s="27"/>
      <c r="K2426" s="27"/>
      <c r="L2426" s="37"/>
      <c r="M2426" s="27"/>
      <c r="N2426" s="27"/>
      <c r="O2426" s="34"/>
      <c r="P2426" s="27"/>
      <c r="Q2426" s="27"/>
      <c r="R2426" s="27"/>
      <c r="S2426" s="27"/>
      <c r="T2426" s="27"/>
      <c r="U2426" s="27"/>
      <c r="V2426" s="27"/>
      <c r="W2426" s="27"/>
      <c r="X2426" s="27"/>
      <c r="Y2426" s="27"/>
      <c r="Z2426" s="27"/>
      <c r="AA2426" s="27"/>
      <c r="AB2426" s="27"/>
      <c r="AC2426" s="27"/>
      <c r="AD2426" s="27"/>
      <c r="AE2426" s="27"/>
    </row>
    <row r="2427" spans="1:31" ht="14">
      <c r="A2427" s="27"/>
      <c r="B2427" s="27"/>
      <c r="C2427" s="27"/>
      <c r="D2427" s="27"/>
      <c r="E2427" s="27"/>
      <c r="F2427" s="27"/>
      <c r="G2427" s="27"/>
      <c r="H2427" s="27"/>
      <c r="I2427" s="27"/>
      <c r="J2427" s="27"/>
      <c r="K2427" s="27"/>
      <c r="L2427" s="37"/>
      <c r="M2427" s="27"/>
      <c r="N2427" s="27"/>
      <c r="O2427" s="34"/>
      <c r="P2427" s="27"/>
      <c r="Q2427" s="27"/>
      <c r="R2427" s="27"/>
      <c r="S2427" s="27"/>
      <c r="T2427" s="27"/>
      <c r="U2427" s="27"/>
      <c r="V2427" s="27"/>
      <c r="W2427" s="27"/>
      <c r="X2427" s="27"/>
      <c r="Y2427" s="27"/>
      <c r="Z2427" s="27"/>
      <c r="AA2427" s="27"/>
      <c r="AB2427" s="27"/>
      <c r="AC2427" s="27"/>
      <c r="AD2427" s="27"/>
      <c r="AE2427" s="27"/>
    </row>
    <row r="2428" spans="1:31" ht="14">
      <c r="A2428" s="27"/>
      <c r="B2428" s="27"/>
      <c r="C2428" s="27"/>
      <c r="D2428" s="27"/>
      <c r="E2428" s="27"/>
      <c r="F2428" s="27"/>
      <c r="G2428" s="27"/>
      <c r="H2428" s="27"/>
      <c r="I2428" s="27"/>
      <c r="J2428" s="27"/>
      <c r="K2428" s="27"/>
      <c r="L2428" s="37"/>
      <c r="M2428" s="27"/>
      <c r="N2428" s="27"/>
      <c r="O2428" s="34"/>
      <c r="P2428" s="27"/>
      <c r="Q2428" s="27"/>
      <c r="R2428" s="27"/>
      <c r="S2428" s="27"/>
      <c r="T2428" s="27"/>
      <c r="U2428" s="27"/>
      <c r="V2428" s="27"/>
      <c r="W2428" s="27"/>
      <c r="X2428" s="27"/>
      <c r="Y2428" s="27"/>
      <c r="Z2428" s="27"/>
      <c r="AA2428" s="27"/>
      <c r="AB2428" s="27"/>
      <c r="AC2428" s="27"/>
      <c r="AD2428" s="27"/>
      <c r="AE2428" s="27"/>
    </row>
    <row r="2429" spans="1:31" ht="14">
      <c r="A2429" s="27"/>
      <c r="B2429" s="27"/>
      <c r="C2429" s="27"/>
      <c r="D2429" s="27"/>
      <c r="E2429" s="27"/>
      <c r="F2429" s="27"/>
      <c r="G2429" s="27"/>
      <c r="H2429" s="27"/>
      <c r="I2429" s="27"/>
      <c r="J2429" s="27"/>
      <c r="K2429" s="27"/>
      <c r="L2429" s="37"/>
      <c r="M2429" s="27"/>
      <c r="N2429" s="27"/>
      <c r="O2429" s="34"/>
      <c r="P2429" s="27"/>
      <c r="Q2429" s="27"/>
      <c r="R2429" s="27"/>
      <c r="S2429" s="27"/>
      <c r="T2429" s="27"/>
      <c r="U2429" s="27"/>
      <c r="V2429" s="27"/>
      <c r="W2429" s="27"/>
      <c r="X2429" s="27"/>
      <c r="Y2429" s="27"/>
      <c r="Z2429" s="27"/>
      <c r="AA2429" s="27"/>
      <c r="AB2429" s="27"/>
      <c r="AC2429" s="27"/>
      <c r="AD2429" s="27"/>
      <c r="AE2429" s="27"/>
    </row>
    <row r="2430" spans="1:31" ht="14">
      <c r="A2430" s="27"/>
      <c r="B2430" s="27"/>
      <c r="C2430" s="27"/>
      <c r="D2430" s="27"/>
      <c r="E2430" s="27"/>
      <c r="F2430" s="27"/>
      <c r="G2430" s="27"/>
      <c r="H2430" s="27"/>
      <c r="I2430" s="27"/>
      <c r="J2430" s="27"/>
      <c r="K2430" s="27"/>
      <c r="L2430" s="37"/>
      <c r="M2430" s="27"/>
      <c r="N2430" s="27"/>
      <c r="O2430" s="34"/>
      <c r="P2430" s="27"/>
      <c r="Q2430" s="27"/>
      <c r="R2430" s="27"/>
      <c r="S2430" s="27"/>
      <c r="T2430" s="27"/>
      <c r="U2430" s="27"/>
      <c r="V2430" s="27"/>
      <c r="W2430" s="36"/>
      <c r="X2430" s="27"/>
      <c r="Y2430" s="27"/>
      <c r="Z2430" s="27"/>
      <c r="AA2430" s="27"/>
      <c r="AB2430" s="27"/>
      <c r="AC2430" s="27"/>
      <c r="AD2430" s="27"/>
      <c r="AE2430" s="27"/>
    </row>
    <row r="2431" spans="1:31" ht="14">
      <c r="A2431" s="27"/>
      <c r="B2431" s="27"/>
      <c r="C2431" s="27"/>
      <c r="D2431" s="27"/>
      <c r="E2431" s="27"/>
      <c r="F2431" s="27"/>
      <c r="G2431" s="27"/>
      <c r="H2431" s="27"/>
      <c r="I2431" s="27"/>
      <c r="J2431" s="27"/>
      <c r="K2431" s="27"/>
      <c r="L2431" s="37"/>
      <c r="M2431" s="27"/>
      <c r="N2431" s="27"/>
      <c r="O2431" s="34"/>
      <c r="P2431" s="27"/>
      <c r="Q2431" s="27"/>
      <c r="R2431" s="27"/>
      <c r="S2431" s="27"/>
      <c r="T2431" s="27"/>
      <c r="U2431" s="27"/>
      <c r="V2431" s="27"/>
      <c r="W2431" s="27"/>
      <c r="X2431" s="27"/>
      <c r="Y2431" s="27"/>
      <c r="Z2431" s="27"/>
      <c r="AA2431" s="27"/>
      <c r="AB2431" s="27"/>
      <c r="AC2431" s="27"/>
      <c r="AD2431" s="27"/>
      <c r="AE2431" s="27"/>
    </row>
    <row r="2432" spans="1:31" ht="14">
      <c r="A2432" s="27"/>
      <c r="B2432" s="27"/>
      <c r="C2432" s="27"/>
      <c r="D2432" s="27"/>
      <c r="E2432" s="27"/>
      <c r="F2432" s="27"/>
      <c r="G2432" s="27"/>
      <c r="H2432" s="27"/>
      <c r="I2432" s="27"/>
      <c r="J2432" s="27"/>
      <c r="K2432" s="27"/>
      <c r="L2432" s="37"/>
      <c r="M2432" s="27"/>
      <c r="N2432" s="27"/>
      <c r="O2432" s="34"/>
      <c r="P2432" s="27"/>
      <c r="Q2432" s="27"/>
      <c r="R2432" s="27"/>
      <c r="S2432" s="27"/>
      <c r="T2432" s="27"/>
      <c r="U2432" s="27"/>
      <c r="V2432" s="27"/>
      <c r="W2432" s="27"/>
      <c r="X2432" s="27"/>
      <c r="Y2432" s="27"/>
      <c r="Z2432" s="27"/>
      <c r="AA2432" s="27"/>
      <c r="AB2432" s="27"/>
      <c r="AC2432" s="27"/>
      <c r="AD2432" s="27"/>
      <c r="AE2432" s="27"/>
    </row>
    <row r="2433" spans="1:31" ht="14">
      <c r="A2433" s="27"/>
      <c r="B2433" s="27"/>
      <c r="C2433" s="27"/>
      <c r="D2433" s="27"/>
      <c r="E2433" s="27"/>
      <c r="F2433" s="27"/>
      <c r="G2433" s="27"/>
      <c r="H2433" s="27"/>
      <c r="I2433" s="27"/>
      <c r="J2433" s="27"/>
      <c r="K2433" s="27"/>
      <c r="L2433" s="37"/>
      <c r="M2433" s="27"/>
      <c r="N2433" s="27"/>
      <c r="O2433" s="34"/>
      <c r="P2433" s="27"/>
      <c r="Q2433" s="27"/>
      <c r="R2433" s="27"/>
      <c r="S2433" s="27"/>
      <c r="T2433" s="27"/>
      <c r="U2433" s="27"/>
      <c r="V2433" s="27"/>
      <c r="W2433" s="27"/>
      <c r="X2433" s="27"/>
      <c r="Y2433" s="27"/>
      <c r="Z2433" s="27"/>
      <c r="AA2433" s="27"/>
      <c r="AB2433" s="27"/>
      <c r="AC2433" s="27"/>
      <c r="AD2433" s="27"/>
      <c r="AE2433" s="27"/>
    </row>
    <row r="2434" spans="1:31" ht="14">
      <c r="A2434" s="27"/>
      <c r="B2434" s="27"/>
      <c r="C2434" s="27"/>
      <c r="D2434" s="27"/>
      <c r="E2434" s="27"/>
      <c r="F2434" s="27"/>
      <c r="G2434" s="27"/>
      <c r="H2434" s="27"/>
      <c r="I2434" s="27"/>
      <c r="J2434" s="27"/>
      <c r="K2434" s="27"/>
      <c r="L2434" s="37"/>
      <c r="M2434" s="27"/>
      <c r="N2434" s="27"/>
      <c r="O2434" s="34"/>
      <c r="P2434" s="27"/>
      <c r="Q2434" s="27"/>
      <c r="R2434" s="27"/>
      <c r="S2434" s="27"/>
      <c r="T2434" s="27"/>
      <c r="U2434" s="27"/>
      <c r="V2434" s="27"/>
      <c r="W2434" s="27"/>
      <c r="X2434" s="27"/>
      <c r="Y2434" s="27"/>
      <c r="Z2434" s="27"/>
      <c r="AA2434" s="27"/>
      <c r="AB2434" s="27"/>
      <c r="AC2434" s="27"/>
      <c r="AD2434" s="27"/>
      <c r="AE2434" s="27"/>
    </row>
    <row r="2435" spans="1:31" ht="14">
      <c r="A2435" s="27"/>
      <c r="B2435" s="27"/>
      <c r="C2435" s="27"/>
      <c r="D2435" s="27"/>
      <c r="E2435" s="27"/>
      <c r="F2435" s="27"/>
      <c r="G2435" s="27"/>
      <c r="H2435" s="27"/>
      <c r="I2435" s="27"/>
      <c r="J2435" s="27"/>
      <c r="K2435" s="27"/>
      <c r="L2435" s="37"/>
      <c r="M2435" s="27"/>
      <c r="N2435" s="27"/>
      <c r="O2435" s="34"/>
      <c r="P2435" s="27"/>
      <c r="Q2435" s="27"/>
      <c r="R2435" s="27"/>
      <c r="S2435" s="27"/>
      <c r="T2435" s="27"/>
      <c r="U2435" s="27"/>
      <c r="V2435" s="27"/>
      <c r="W2435" s="27"/>
      <c r="X2435" s="27"/>
      <c r="Y2435" s="27"/>
      <c r="Z2435" s="27"/>
      <c r="AA2435" s="27"/>
      <c r="AB2435" s="27"/>
      <c r="AC2435" s="27"/>
      <c r="AD2435" s="27"/>
      <c r="AE2435" s="27"/>
    </row>
    <row r="2436" spans="1:31" ht="14">
      <c r="A2436" s="27"/>
      <c r="B2436" s="27"/>
      <c r="C2436" s="27"/>
      <c r="D2436" s="27"/>
      <c r="E2436" s="27"/>
      <c r="F2436" s="27"/>
      <c r="G2436" s="27"/>
      <c r="H2436" s="27"/>
      <c r="I2436" s="27"/>
      <c r="J2436" s="27"/>
      <c r="K2436" s="27"/>
      <c r="L2436" s="37"/>
      <c r="M2436" s="27"/>
      <c r="N2436" s="27"/>
      <c r="O2436" s="34"/>
      <c r="P2436" s="27"/>
      <c r="Q2436" s="27"/>
      <c r="R2436" s="27"/>
      <c r="S2436" s="27"/>
      <c r="T2436" s="27"/>
      <c r="U2436" s="27"/>
      <c r="V2436" s="27"/>
      <c r="W2436" s="27"/>
      <c r="X2436" s="27"/>
      <c r="Y2436" s="27"/>
      <c r="Z2436" s="27"/>
      <c r="AA2436" s="27"/>
      <c r="AB2436" s="27"/>
      <c r="AC2436" s="27"/>
      <c r="AD2436" s="27"/>
      <c r="AE2436" s="27"/>
    </row>
    <row r="2437" spans="1:31" ht="14">
      <c r="A2437" s="27"/>
      <c r="B2437" s="27"/>
      <c r="C2437" s="27"/>
      <c r="D2437" s="27"/>
      <c r="E2437" s="27"/>
      <c r="F2437" s="27"/>
      <c r="G2437" s="27"/>
      <c r="H2437" s="27"/>
      <c r="I2437" s="27"/>
      <c r="J2437" s="27"/>
      <c r="K2437" s="27"/>
      <c r="L2437" s="37"/>
      <c r="M2437" s="27"/>
      <c r="N2437" s="27"/>
      <c r="O2437" s="34"/>
      <c r="P2437" s="27"/>
      <c r="Q2437" s="27"/>
      <c r="R2437" s="27"/>
      <c r="S2437" s="27"/>
      <c r="T2437" s="27"/>
      <c r="U2437" s="27"/>
      <c r="V2437" s="27"/>
      <c r="W2437" s="27"/>
      <c r="X2437" s="27"/>
      <c r="Y2437" s="27"/>
      <c r="Z2437" s="27"/>
      <c r="AA2437" s="27"/>
      <c r="AB2437" s="27"/>
      <c r="AC2437" s="27"/>
      <c r="AD2437" s="27">
        <v>123380230</v>
      </c>
      <c r="AE2437" s="27"/>
    </row>
    <row r="2438" spans="1:31" ht="14">
      <c r="A2438" s="27"/>
      <c r="B2438" s="27"/>
      <c r="C2438" s="27"/>
      <c r="D2438" s="27"/>
      <c r="E2438" s="27"/>
      <c r="F2438" s="27"/>
      <c r="G2438" s="27"/>
      <c r="H2438" s="27"/>
      <c r="I2438" s="27"/>
      <c r="J2438" s="27"/>
      <c r="K2438" s="27"/>
      <c r="L2438" s="37"/>
      <c r="M2438" s="27"/>
      <c r="N2438" s="27"/>
      <c r="O2438" s="34"/>
      <c r="P2438" s="27"/>
      <c r="Q2438" s="27"/>
      <c r="R2438" s="27"/>
      <c r="S2438" s="27"/>
      <c r="T2438" s="27"/>
      <c r="U2438" s="27"/>
      <c r="V2438" s="27"/>
      <c r="W2438" s="27"/>
      <c r="X2438" s="27"/>
      <c r="Y2438" s="27"/>
      <c r="Z2438" s="27"/>
      <c r="AA2438" s="27"/>
      <c r="AB2438" s="27"/>
      <c r="AC2438" s="27"/>
      <c r="AD2438" s="27"/>
      <c r="AE2438" s="27"/>
    </row>
    <row r="2439" spans="1:31" ht="14">
      <c r="A2439" s="27"/>
      <c r="B2439" s="27"/>
      <c r="C2439" s="27"/>
      <c r="D2439" s="27"/>
      <c r="E2439" s="27"/>
      <c r="F2439" s="27"/>
      <c r="G2439" s="27"/>
      <c r="H2439" s="27"/>
      <c r="I2439" s="27"/>
      <c r="J2439" s="27"/>
      <c r="K2439" s="27"/>
      <c r="L2439" s="37"/>
      <c r="M2439" s="27"/>
      <c r="N2439" s="27"/>
      <c r="O2439" s="34"/>
      <c r="P2439" s="27"/>
      <c r="Q2439" s="27"/>
      <c r="R2439" s="27"/>
      <c r="S2439" s="27"/>
      <c r="T2439" s="27"/>
      <c r="U2439" s="27"/>
      <c r="V2439" s="27"/>
      <c r="W2439" s="35"/>
      <c r="X2439" s="27"/>
      <c r="Y2439" s="27"/>
      <c r="Z2439" s="27"/>
      <c r="AA2439" s="27"/>
      <c r="AB2439" s="27"/>
      <c r="AC2439" s="27"/>
      <c r="AD2439" s="27"/>
      <c r="AE2439" s="27"/>
    </row>
    <row r="2440" spans="1:31" ht="14">
      <c r="A2440" s="27"/>
      <c r="B2440" s="27"/>
      <c r="C2440" s="27"/>
      <c r="D2440" s="27"/>
      <c r="E2440" s="27"/>
      <c r="F2440" s="27"/>
      <c r="G2440" s="27"/>
      <c r="H2440" s="27"/>
      <c r="I2440" s="27"/>
      <c r="J2440" s="27"/>
      <c r="K2440" s="27"/>
      <c r="L2440" s="37"/>
      <c r="M2440" s="27"/>
      <c r="N2440" s="27"/>
      <c r="O2440" s="34"/>
      <c r="P2440" s="27"/>
      <c r="Q2440" s="27"/>
      <c r="R2440" s="27"/>
      <c r="S2440" s="27"/>
      <c r="T2440" s="27"/>
      <c r="U2440" s="27"/>
      <c r="V2440" s="27"/>
      <c r="W2440" s="27"/>
      <c r="X2440" s="27"/>
      <c r="Y2440" s="27"/>
      <c r="Z2440" s="27"/>
      <c r="AA2440" s="27"/>
      <c r="AB2440" s="27"/>
      <c r="AC2440" s="27"/>
      <c r="AD2440" s="27"/>
      <c r="AE2440" s="27"/>
    </row>
    <row r="2441" spans="1:31" ht="14">
      <c r="A2441" s="27"/>
      <c r="B2441" s="27"/>
      <c r="C2441" s="27"/>
      <c r="D2441" s="27"/>
      <c r="E2441" s="27"/>
      <c r="F2441" s="27"/>
      <c r="G2441" s="27"/>
      <c r="H2441" s="27"/>
      <c r="I2441" s="27"/>
      <c r="J2441" s="27"/>
      <c r="K2441" s="27"/>
      <c r="L2441" s="37"/>
      <c r="M2441" s="27"/>
      <c r="N2441" s="27"/>
      <c r="O2441" s="34"/>
      <c r="P2441" s="27"/>
      <c r="Q2441" s="27"/>
      <c r="R2441" s="27"/>
      <c r="S2441" s="27"/>
      <c r="T2441" s="27"/>
      <c r="U2441" s="27"/>
      <c r="V2441" s="27"/>
      <c r="W2441" s="27"/>
      <c r="X2441" s="27"/>
      <c r="Y2441" s="27"/>
      <c r="Z2441" s="27"/>
      <c r="AA2441" s="27"/>
      <c r="AB2441" s="27"/>
      <c r="AC2441" s="27"/>
      <c r="AD2441" s="27"/>
      <c r="AE2441" s="27"/>
    </row>
    <row r="2442" spans="1:31" ht="14">
      <c r="A2442" s="27"/>
      <c r="B2442" s="27"/>
      <c r="C2442" s="27"/>
      <c r="D2442" s="27"/>
      <c r="E2442" s="27"/>
      <c r="F2442" s="27"/>
      <c r="G2442" s="27"/>
      <c r="H2442" s="27"/>
      <c r="I2442" s="27"/>
      <c r="J2442" s="27"/>
      <c r="K2442" s="27"/>
      <c r="L2442" s="37"/>
      <c r="M2442" s="27"/>
      <c r="N2442" s="27"/>
      <c r="O2442" s="34"/>
      <c r="P2442" s="27"/>
      <c r="Q2442" s="27"/>
      <c r="R2442" s="27"/>
      <c r="S2442" s="27"/>
      <c r="T2442" s="27"/>
      <c r="U2442" s="27"/>
      <c r="V2442" s="27"/>
      <c r="W2442" s="27"/>
      <c r="X2442" s="27"/>
      <c r="Y2442" s="27"/>
      <c r="Z2442" s="27"/>
      <c r="AA2442" s="27"/>
      <c r="AB2442" s="27"/>
      <c r="AC2442" s="27"/>
      <c r="AD2442" s="27"/>
      <c r="AE2442" s="27"/>
    </row>
    <row r="2443" spans="1:31" ht="14">
      <c r="A2443" s="27"/>
      <c r="B2443" s="27"/>
      <c r="C2443" s="27"/>
      <c r="D2443" s="27"/>
      <c r="E2443" s="27"/>
      <c r="F2443" s="27"/>
      <c r="G2443" s="27"/>
      <c r="H2443" s="27"/>
      <c r="I2443" s="27"/>
      <c r="J2443" s="27"/>
      <c r="K2443" s="27"/>
      <c r="L2443" s="37"/>
      <c r="M2443" s="27"/>
      <c r="N2443" s="27"/>
      <c r="O2443" s="34"/>
      <c r="P2443" s="27"/>
      <c r="Q2443" s="27"/>
      <c r="R2443" s="27"/>
      <c r="S2443" s="27"/>
      <c r="T2443" s="27"/>
      <c r="U2443" s="27"/>
      <c r="V2443" s="27"/>
      <c r="W2443" s="27"/>
      <c r="X2443" s="27"/>
      <c r="Y2443" s="27"/>
      <c r="Z2443" s="27"/>
      <c r="AA2443" s="27"/>
      <c r="AB2443" s="27"/>
      <c r="AC2443" s="27"/>
      <c r="AD2443" s="27"/>
      <c r="AE2443" s="27"/>
    </row>
    <row r="2444" spans="1:31" ht="14">
      <c r="A2444" s="27"/>
      <c r="B2444" s="27"/>
      <c r="C2444" s="27"/>
      <c r="D2444" s="27"/>
      <c r="E2444" s="27"/>
      <c r="F2444" s="27"/>
      <c r="G2444" s="27"/>
      <c r="H2444" s="27"/>
      <c r="I2444" s="27"/>
      <c r="J2444" s="27"/>
      <c r="K2444" s="27"/>
      <c r="L2444" s="37"/>
      <c r="M2444" s="27"/>
      <c r="N2444" s="27"/>
      <c r="O2444" s="34"/>
      <c r="P2444" s="27"/>
      <c r="Q2444" s="27"/>
      <c r="R2444" s="27"/>
      <c r="S2444" s="27"/>
      <c r="T2444" s="27"/>
      <c r="U2444" s="27"/>
      <c r="V2444" s="27"/>
      <c r="W2444" s="27"/>
      <c r="X2444" s="27"/>
      <c r="Y2444" s="27"/>
      <c r="Z2444" s="27"/>
      <c r="AA2444" s="27"/>
      <c r="AB2444" s="27"/>
      <c r="AC2444" s="27"/>
      <c r="AD2444" s="27"/>
      <c r="AE2444" s="27"/>
    </row>
    <row r="2445" spans="1:31" ht="14">
      <c r="A2445" s="27"/>
      <c r="B2445" s="27"/>
      <c r="C2445" s="27"/>
      <c r="D2445" s="27"/>
      <c r="E2445" s="27"/>
      <c r="F2445" s="27"/>
      <c r="G2445" s="27"/>
      <c r="H2445" s="27"/>
      <c r="I2445" s="27"/>
      <c r="J2445" s="27"/>
      <c r="K2445" s="27"/>
      <c r="L2445" s="37"/>
      <c r="M2445" s="27"/>
      <c r="N2445" s="27"/>
      <c r="O2445" s="34"/>
      <c r="P2445" s="27"/>
      <c r="Q2445" s="27"/>
      <c r="R2445" s="27"/>
      <c r="S2445" s="27"/>
      <c r="T2445" s="27"/>
      <c r="U2445" s="27"/>
      <c r="V2445" s="27"/>
      <c r="W2445" s="27"/>
      <c r="X2445" s="27"/>
      <c r="Y2445" s="27"/>
      <c r="Z2445" s="27"/>
      <c r="AA2445" s="27"/>
      <c r="AB2445" s="27"/>
      <c r="AC2445" s="27"/>
      <c r="AD2445" s="27"/>
      <c r="AE2445" s="27"/>
    </row>
    <row r="2446" spans="1:31" ht="14">
      <c r="A2446" s="27"/>
      <c r="B2446" s="27"/>
      <c r="C2446" s="27"/>
      <c r="D2446" s="27"/>
      <c r="E2446" s="27"/>
      <c r="F2446" s="27"/>
      <c r="G2446" s="27"/>
      <c r="H2446" s="27"/>
      <c r="I2446" s="27"/>
      <c r="J2446" s="27"/>
      <c r="K2446" s="27"/>
      <c r="L2446" s="37"/>
      <c r="M2446" s="27"/>
      <c r="N2446" s="27"/>
      <c r="O2446" s="34"/>
      <c r="P2446" s="27"/>
      <c r="Q2446" s="27"/>
      <c r="R2446" s="27"/>
      <c r="S2446" s="27"/>
      <c r="T2446" s="27"/>
      <c r="U2446" s="27"/>
      <c r="V2446" s="27"/>
      <c r="W2446" s="27"/>
      <c r="X2446" s="27"/>
      <c r="Y2446" s="27"/>
      <c r="Z2446" s="27"/>
      <c r="AA2446" s="27"/>
      <c r="AB2446" s="27"/>
      <c r="AC2446" s="27"/>
      <c r="AD2446" s="27">
        <v>123386491</v>
      </c>
      <c r="AE2446" s="27"/>
    </row>
    <row r="2447" spans="1:31" ht="14">
      <c r="A2447" s="27"/>
      <c r="B2447" s="27"/>
      <c r="C2447" s="27"/>
      <c r="D2447" s="27"/>
      <c r="E2447" s="27"/>
      <c r="F2447" s="27"/>
      <c r="G2447" s="27"/>
      <c r="H2447" s="27"/>
      <c r="I2447" s="27"/>
      <c r="J2447" s="27"/>
      <c r="K2447" s="27"/>
      <c r="L2447" s="37"/>
      <c r="M2447" s="27"/>
      <c r="N2447" s="27"/>
      <c r="O2447" s="34"/>
      <c r="P2447" s="27"/>
      <c r="Q2447" s="27"/>
      <c r="R2447" s="27"/>
      <c r="S2447" s="27"/>
      <c r="T2447" s="27"/>
      <c r="U2447" s="27"/>
      <c r="V2447" s="27"/>
      <c r="W2447" s="27"/>
      <c r="X2447" s="27"/>
      <c r="Y2447" s="27"/>
      <c r="Z2447" s="27"/>
      <c r="AA2447" s="27"/>
      <c r="AB2447" s="27"/>
      <c r="AC2447" s="27"/>
      <c r="AD2447" s="27"/>
      <c r="AE2447" s="27"/>
    </row>
    <row r="2448" spans="1:31" ht="14">
      <c r="A2448" s="27"/>
      <c r="B2448" s="27"/>
      <c r="C2448" s="27"/>
      <c r="D2448" s="27"/>
      <c r="E2448" s="27"/>
      <c r="F2448" s="27"/>
      <c r="G2448" s="27"/>
      <c r="H2448" s="27"/>
      <c r="I2448" s="27"/>
      <c r="J2448" s="27"/>
      <c r="K2448" s="27"/>
      <c r="L2448" s="37"/>
      <c r="M2448" s="27"/>
      <c r="N2448" s="27"/>
      <c r="O2448" s="34"/>
      <c r="P2448" s="27"/>
      <c r="Q2448" s="27"/>
      <c r="R2448" s="27"/>
      <c r="S2448" s="27"/>
      <c r="T2448" s="27"/>
      <c r="U2448" s="27"/>
      <c r="V2448" s="27"/>
      <c r="W2448" s="27"/>
      <c r="X2448" s="27"/>
      <c r="Y2448" s="27"/>
      <c r="Z2448" s="27"/>
      <c r="AA2448" s="27"/>
      <c r="AB2448" s="27"/>
      <c r="AC2448" s="27"/>
      <c r="AD2448" s="27"/>
      <c r="AE2448" s="27">
        <v>123378424</v>
      </c>
    </row>
    <row r="2449" spans="1:31" ht="14">
      <c r="A2449" s="27"/>
      <c r="B2449" s="27"/>
      <c r="C2449" s="27"/>
      <c r="D2449" s="27"/>
      <c r="E2449" s="27"/>
      <c r="F2449" s="27"/>
      <c r="G2449" s="27"/>
      <c r="H2449" s="27"/>
      <c r="I2449" s="27"/>
      <c r="J2449" s="27"/>
      <c r="K2449" s="27"/>
      <c r="L2449" s="37"/>
      <c r="M2449" s="27"/>
      <c r="N2449" s="27"/>
      <c r="O2449" s="34"/>
      <c r="P2449" s="27"/>
      <c r="Q2449" s="27"/>
      <c r="R2449" s="27"/>
      <c r="S2449" s="27"/>
      <c r="T2449" s="27"/>
      <c r="U2449" s="27"/>
      <c r="V2449" s="27"/>
      <c r="W2449" s="27"/>
      <c r="X2449" s="27"/>
      <c r="Y2449" s="27"/>
      <c r="Z2449" s="27"/>
      <c r="AA2449" s="27"/>
      <c r="AB2449" s="27"/>
      <c r="AC2449" s="27"/>
      <c r="AD2449" s="27"/>
      <c r="AE2449" s="27">
        <v>123391138</v>
      </c>
    </row>
    <row r="2450" spans="1:31" ht="14">
      <c r="A2450" s="27"/>
      <c r="B2450" s="27"/>
      <c r="C2450" s="27"/>
      <c r="D2450" s="27"/>
      <c r="E2450" s="27"/>
      <c r="F2450" s="27"/>
      <c r="G2450" s="27"/>
      <c r="H2450" s="27"/>
      <c r="I2450" s="27"/>
      <c r="J2450" s="27"/>
      <c r="K2450" s="27"/>
      <c r="L2450" s="37"/>
      <c r="M2450" s="27"/>
      <c r="N2450" s="27"/>
      <c r="O2450" s="34"/>
      <c r="P2450" s="27"/>
      <c r="Q2450" s="27"/>
      <c r="R2450" s="27"/>
      <c r="S2450" s="27"/>
      <c r="T2450" s="27"/>
      <c r="U2450" s="27"/>
      <c r="V2450" s="27"/>
      <c r="W2450" s="35"/>
      <c r="X2450" s="27"/>
      <c r="Y2450" s="27"/>
      <c r="Z2450" s="27"/>
      <c r="AA2450" s="27"/>
      <c r="AB2450" s="27"/>
      <c r="AC2450" s="27"/>
      <c r="AD2450" s="27"/>
      <c r="AE2450" s="27"/>
    </row>
    <row r="2451" spans="1:31" ht="14">
      <c r="A2451" s="27"/>
      <c r="B2451" s="27"/>
      <c r="C2451" s="27"/>
      <c r="D2451" s="27"/>
      <c r="E2451" s="27"/>
      <c r="F2451" s="27"/>
      <c r="G2451" s="27"/>
      <c r="H2451" s="27"/>
      <c r="I2451" s="27"/>
      <c r="J2451" s="27"/>
      <c r="K2451" s="27"/>
      <c r="L2451" s="37"/>
      <c r="M2451" s="27"/>
      <c r="N2451" s="27"/>
      <c r="O2451" s="34"/>
      <c r="P2451" s="27"/>
      <c r="Q2451" s="27"/>
      <c r="R2451" s="27"/>
      <c r="S2451" s="27"/>
      <c r="T2451" s="27"/>
      <c r="U2451" s="27"/>
      <c r="V2451" s="27"/>
      <c r="W2451" s="27"/>
      <c r="X2451" s="27"/>
      <c r="Y2451" s="27"/>
      <c r="Z2451" s="27"/>
      <c r="AA2451" s="27"/>
      <c r="AB2451" s="27"/>
      <c r="AC2451" s="27"/>
      <c r="AD2451" s="27"/>
      <c r="AE2451" s="27"/>
    </row>
    <row r="2452" spans="1:31" ht="14">
      <c r="A2452" s="27"/>
      <c r="B2452" s="27"/>
      <c r="C2452" s="27"/>
      <c r="D2452" s="27"/>
      <c r="E2452" s="27"/>
      <c r="F2452" s="27"/>
      <c r="G2452" s="27"/>
      <c r="H2452" s="27"/>
      <c r="I2452" s="27"/>
      <c r="J2452" s="27"/>
      <c r="K2452" s="27"/>
      <c r="L2452" s="37"/>
      <c r="M2452" s="27"/>
      <c r="N2452" s="27"/>
      <c r="O2452" s="34"/>
      <c r="P2452" s="27"/>
      <c r="Q2452" s="27"/>
      <c r="R2452" s="27"/>
      <c r="S2452" s="27"/>
      <c r="T2452" s="27"/>
      <c r="U2452" s="27"/>
      <c r="V2452" s="27"/>
      <c r="W2452" s="27"/>
      <c r="X2452" s="27"/>
      <c r="Y2452" s="27"/>
      <c r="Z2452" s="27"/>
      <c r="AA2452" s="27"/>
      <c r="AB2452" s="27"/>
      <c r="AC2452" s="27"/>
      <c r="AD2452" s="27"/>
      <c r="AE2452" s="27"/>
    </row>
    <row r="2453" spans="1:31" ht="14">
      <c r="A2453" s="27"/>
      <c r="B2453" s="27"/>
      <c r="C2453" s="27"/>
      <c r="D2453" s="27"/>
      <c r="E2453" s="27"/>
      <c r="F2453" s="27"/>
      <c r="G2453" s="27"/>
      <c r="H2453" s="27"/>
      <c r="I2453" s="27"/>
      <c r="J2453" s="27"/>
      <c r="K2453" s="27"/>
      <c r="L2453" s="37"/>
      <c r="M2453" s="27"/>
      <c r="N2453" s="27"/>
      <c r="O2453" s="34"/>
      <c r="P2453" s="27"/>
      <c r="Q2453" s="27"/>
      <c r="R2453" s="27"/>
      <c r="S2453" s="27"/>
      <c r="T2453" s="27"/>
      <c r="U2453" s="27"/>
      <c r="V2453" s="27"/>
      <c r="W2453" s="27"/>
      <c r="X2453" s="27"/>
      <c r="Y2453" s="27"/>
      <c r="Z2453" s="27"/>
      <c r="AA2453" s="27"/>
      <c r="AB2453" s="27"/>
      <c r="AC2453" s="27"/>
      <c r="AD2453" s="27"/>
      <c r="AE2453" s="27"/>
    </row>
    <row r="2454" spans="1:31" ht="14">
      <c r="A2454" s="27"/>
      <c r="B2454" s="27"/>
      <c r="C2454" s="27"/>
      <c r="D2454" s="27"/>
      <c r="E2454" s="27"/>
      <c r="F2454" s="27"/>
      <c r="G2454" s="27"/>
      <c r="H2454" s="27"/>
      <c r="I2454" s="27"/>
      <c r="J2454" s="27"/>
      <c r="K2454" s="27"/>
      <c r="L2454" s="37"/>
      <c r="M2454" s="27"/>
      <c r="N2454" s="27"/>
      <c r="O2454" s="34"/>
      <c r="P2454" s="27"/>
      <c r="Q2454" s="27"/>
      <c r="R2454" s="27"/>
      <c r="S2454" s="27"/>
      <c r="T2454" s="27"/>
      <c r="U2454" s="27"/>
      <c r="V2454" s="27"/>
      <c r="W2454" s="27"/>
      <c r="X2454" s="27"/>
      <c r="Y2454" s="27"/>
      <c r="Z2454" s="27"/>
      <c r="AA2454" s="27"/>
      <c r="AB2454" s="27"/>
      <c r="AC2454" s="27"/>
      <c r="AD2454" s="27"/>
      <c r="AE2454" s="27"/>
    </row>
    <row r="2455" spans="1:31" ht="14">
      <c r="A2455" s="27"/>
      <c r="B2455" s="27"/>
      <c r="C2455" s="27"/>
      <c r="D2455" s="27"/>
      <c r="E2455" s="27"/>
      <c r="F2455" s="27"/>
      <c r="G2455" s="27"/>
      <c r="H2455" s="27"/>
      <c r="I2455" s="27"/>
      <c r="J2455" s="27"/>
      <c r="K2455" s="27"/>
      <c r="L2455" s="37"/>
      <c r="M2455" s="27"/>
      <c r="N2455" s="27"/>
      <c r="O2455" s="34"/>
      <c r="P2455" s="27"/>
      <c r="Q2455" s="27"/>
      <c r="R2455" s="27"/>
      <c r="S2455" s="27"/>
      <c r="T2455" s="27"/>
      <c r="U2455" s="27"/>
      <c r="V2455" s="27"/>
      <c r="W2455" s="27"/>
      <c r="X2455" s="27"/>
      <c r="Y2455" s="27"/>
      <c r="Z2455" s="27"/>
      <c r="AA2455" s="27"/>
      <c r="AB2455" s="27"/>
      <c r="AC2455" s="27"/>
      <c r="AD2455" s="27"/>
      <c r="AE2455" s="27"/>
    </row>
    <row r="2456" spans="1:31" ht="14">
      <c r="A2456" s="27"/>
      <c r="B2456" s="27"/>
      <c r="C2456" s="27"/>
      <c r="D2456" s="27"/>
      <c r="E2456" s="27"/>
      <c r="F2456" s="27"/>
      <c r="G2456" s="27"/>
      <c r="H2456" s="27"/>
      <c r="I2456" s="27"/>
      <c r="J2456" s="27"/>
      <c r="K2456" s="27"/>
      <c r="L2456" s="37"/>
      <c r="M2456" s="27"/>
      <c r="N2456" s="27"/>
      <c r="O2456" s="34"/>
      <c r="P2456" s="27"/>
      <c r="Q2456" s="27"/>
      <c r="R2456" s="27"/>
      <c r="S2456" s="27"/>
      <c r="T2456" s="27"/>
      <c r="U2456" s="27"/>
      <c r="V2456" s="27"/>
      <c r="W2456" s="27"/>
      <c r="X2456" s="27"/>
      <c r="Y2456" s="27"/>
      <c r="Z2456" s="27"/>
      <c r="AA2456" s="27"/>
      <c r="AB2456" s="27"/>
      <c r="AC2456" s="27"/>
      <c r="AD2456" s="27"/>
      <c r="AE2456" s="27"/>
    </row>
    <row r="2457" spans="1:31" ht="14">
      <c r="A2457" s="27"/>
      <c r="B2457" s="27"/>
      <c r="C2457" s="27"/>
      <c r="D2457" s="27"/>
      <c r="E2457" s="27"/>
      <c r="F2457" s="27"/>
      <c r="G2457" s="27"/>
      <c r="H2457" s="27"/>
      <c r="I2457" s="27"/>
      <c r="J2457" s="27"/>
      <c r="K2457" s="27"/>
      <c r="L2457" s="37"/>
      <c r="M2457" s="27"/>
      <c r="N2457" s="27"/>
      <c r="O2457" s="34"/>
      <c r="P2457" s="27"/>
      <c r="Q2457" s="27"/>
      <c r="R2457" s="27"/>
      <c r="S2457" s="27"/>
      <c r="T2457" s="27"/>
      <c r="U2457" s="27"/>
      <c r="V2457" s="27"/>
      <c r="W2457" s="27"/>
      <c r="X2457" s="27"/>
      <c r="Y2457" s="27"/>
      <c r="Z2457" s="27"/>
      <c r="AA2457" s="27"/>
      <c r="AB2457" s="27"/>
      <c r="AC2457" s="27"/>
      <c r="AD2457" s="27"/>
      <c r="AE2457" s="27">
        <v>123397739</v>
      </c>
    </row>
    <row r="2458" spans="1:31" ht="14">
      <c r="A2458" s="27"/>
      <c r="B2458" s="27"/>
      <c r="C2458" s="27"/>
      <c r="D2458" s="27"/>
      <c r="E2458" s="27"/>
      <c r="F2458" s="27"/>
      <c r="G2458" s="27"/>
      <c r="H2458" s="27"/>
      <c r="I2458" s="27"/>
      <c r="J2458" s="27"/>
      <c r="K2458" s="27"/>
      <c r="L2458" s="37"/>
      <c r="M2458" s="27"/>
      <c r="N2458" s="27"/>
      <c r="O2458" s="34"/>
      <c r="P2458" s="27"/>
      <c r="Q2458" s="27"/>
      <c r="R2458" s="27"/>
      <c r="S2458" s="27"/>
      <c r="T2458" s="27"/>
      <c r="U2458" s="27"/>
      <c r="V2458" s="27"/>
      <c r="W2458" s="27"/>
      <c r="X2458" s="27"/>
      <c r="Y2458" s="27"/>
      <c r="Z2458" s="27"/>
      <c r="AA2458" s="27"/>
      <c r="AB2458" s="27"/>
      <c r="AC2458" s="27"/>
      <c r="AD2458" s="27"/>
      <c r="AE2458" s="27">
        <v>123394421</v>
      </c>
    </row>
    <row r="2459" spans="1:31" ht="14">
      <c r="A2459" s="27"/>
      <c r="B2459" s="27"/>
      <c r="C2459" s="27"/>
      <c r="D2459" s="27"/>
      <c r="E2459" s="27"/>
      <c r="F2459" s="27"/>
      <c r="G2459" s="27"/>
      <c r="H2459" s="27"/>
      <c r="I2459" s="27"/>
      <c r="J2459" s="27"/>
      <c r="K2459" s="27"/>
      <c r="L2459" s="37"/>
      <c r="M2459" s="27"/>
      <c r="N2459" s="27"/>
      <c r="O2459" s="34"/>
      <c r="P2459" s="27"/>
      <c r="Q2459" s="27"/>
      <c r="R2459" s="27"/>
      <c r="S2459" s="27"/>
      <c r="T2459" s="27"/>
      <c r="U2459" s="27"/>
      <c r="V2459" s="27"/>
      <c r="W2459" s="27"/>
      <c r="X2459" s="27"/>
      <c r="Y2459" s="27"/>
      <c r="Z2459" s="27"/>
      <c r="AA2459" s="27"/>
      <c r="AB2459" s="27"/>
      <c r="AC2459" s="27"/>
      <c r="AD2459" s="27"/>
      <c r="AE2459" s="27"/>
    </row>
    <row r="2460" spans="1:31" ht="14">
      <c r="A2460" s="27"/>
      <c r="B2460" s="27"/>
      <c r="C2460" s="27"/>
      <c r="D2460" s="27"/>
      <c r="E2460" s="27"/>
      <c r="F2460" s="27"/>
      <c r="G2460" s="27"/>
      <c r="H2460" s="27"/>
      <c r="I2460" s="27"/>
      <c r="J2460" s="27"/>
      <c r="K2460" s="27"/>
      <c r="L2460" s="37"/>
      <c r="M2460" s="27"/>
      <c r="N2460" s="27"/>
      <c r="O2460" s="34"/>
      <c r="P2460" s="27"/>
      <c r="Q2460" s="27"/>
      <c r="R2460" s="27"/>
      <c r="S2460" s="27"/>
      <c r="T2460" s="27"/>
      <c r="U2460" s="27"/>
      <c r="V2460" s="27"/>
      <c r="W2460" s="27"/>
      <c r="X2460" s="27"/>
      <c r="Y2460" s="27"/>
      <c r="Z2460" s="27"/>
      <c r="AA2460" s="27"/>
      <c r="AB2460" s="27"/>
      <c r="AC2460" s="27"/>
      <c r="AD2460" s="27"/>
      <c r="AE2460" s="27">
        <v>123381643</v>
      </c>
    </row>
    <row r="2461" spans="1:31" ht="14">
      <c r="A2461" s="27"/>
      <c r="B2461" s="27"/>
      <c r="C2461" s="27"/>
      <c r="D2461" s="27"/>
      <c r="E2461" s="27"/>
      <c r="F2461" s="27"/>
      <c r="G2461" s="27"/>
      <c r="H2461" s="27"/>
      <c r="I2461" s="27"/>
      <c r="J2461" s="27"/>
      <c r="K2461" s="27"/>
      <c r="L2461" s="37"/>
      <c r="M2461" s="27"/>
      <c r="N2461" s="27"/>
      <c r="O2461" s="34"/>
      <c r="P2461" s="27"/>
      <c r="Q2461" s="27"/>
      <c r="R2461" s="27"/>
      <c r="S2461" s="27"/>
      <c r="T2461" s="27"/>
      <c r="U2461" s="27"/>
      <c r="V2461" s="27"/>
      <c r="W2461" s="27"/>
      <c r="X2461" s="27"/>
      <c r="Y2461" s="27"/>
      <c r="Z2461" s="27"/>
      <c r="AA2461" s="27"/>
      <c r="AB2461" s="27"/>
      <c r="AC2461" s="27"/>
      <c r="AD2461" s="27"/>
      <c r="AE2461" s="27"/>
    </row>
    <row r="2462" spans="1:31" ht="14">
      <c r="A2462" s="27"/>
      <c r="B2462" s="27"/>
      <c r="C2462" s="27"/>
      <c r="D2462" s="27"/>
      <c r="E2462" s="27"/>
      <c r="F2462" s="27"/>
      <c r="G2462" s="27"/>
      <c r="H2462" s="27"/>
      <c r="I2462" s="27"/>
      <c r="J2462" s="27"/>
      <c r="K2462" s="27"/>
      <c r="L2462" s="37"/>
      <c r="M2462" s="27"/>
      <c r="N2462" s="27"/>
      <c r="O2462" s="34"/>
      <c r="P2462" s="27"/>
      <c r="Q2462" s="27"/>
      <c r="R2462" s="27"/>
      <c r="S2462" s="27"/>
      <c r="T2462" s="27"/>
      <c r="U2462" s="27"/>
      <c r="V2462" s="27"/>
      <c r="W2462" s="27"/>
      <c r="X2462" s="27"/>
      <c r="Y2462" s="27"/>
      <c r="Z2462" s="27"/>
      <c r="AA2462" s="27"/>
      <c r="AB2462" s="27"/>
      <c r="AC2462" s="27"/>
      <c r="AD2462" s="27"/>
      <c r="AE2462" s="27"/>
    </row>
    <row r="2463" spans="1:31" ht="14">
      <c r="A2463" s="27"/>
      <c r="B2463" s="27"/>
      <c r="C2463" s="27"/>
      <c r="D2463" s="27"/>
      <c r="E2463" s="27"/>
      <c r="F2463" s="27"/>
      <c r="G2463" s="27"/>
      <c r="H2463" s="27"/>
      <c r="I2463" s="27"/>
      <c r="J2463" s="27"/>
      <c r="K2463" s="27"/>
      <c r="L2463" s="37"/>
      <c r="M2463" s="27"/>
      <c r="N2463" s="27"/>
      <c r="O2463" s="34"/>
      <c r="P2463" s="27"/>
      <c r="Q2463" s="27"/>
      <c r="R2463" s="27"/>
      <c r="S2463" s="27"/>
      <c r="T2463" s="27"/>
      <c r="U2463" s="27"/>
      <c r="V2463" s="27"/>
      <c r="W2463" s="27"/>
      <c r="X2463" s="27"/>
      <c r="Y2463" s="27"/>
      <c r="Z2463" s="27"/>
      <c r="AA2463" s="27"/>
      <c r="AB2463" s="27"/>
      <c r="AC2463" s="27"/>
      <c r="AD2463" s="27"/>
      <c r="AE2463" s="27"/>
    </row>
    <row r="2464" spans="1:31" ht="14">
      <c r="A2464" s="27"/>
      <c r="B2464" s="27"/>
      <c r="C2464" s="27"/>
      <c r="D2464" s="27"/>
      <c r="E2464" s="27"/>
      <c r="F2464" s="27"/>
      <c r="G2464" s="27"/>
      <c r="H2464" s="27"/>
      <c r="I2464" s="27"/>
      <c r="J2464" s="27"/>
      <c r="K2464" s="27"/>
      <c r="L2464" s="37"/>
      <c r="M2464" s="27"/>
      <c r="N2464" s="27"/>
      <c r="O2464" s="34"/>
      <c r="P2464" s="27"/>
      <c r="Q2464" s="27"/>
      <c r="R2464" s="27"/>
      <c r="S2464" s="27"/>
      <c r="T2464" s="27"/>
      <c r="U2464" s="27"/>
      <c r="V2464" s="27"/>
      <c r="W2464" s="27"/>
      <c r="X2464" s="27"/>
      <c r="Y2464" s="27"/>
      <c r="Z2464" s="27"/>
      <c r="AA2464" s="27"/>
      <c r="AB2464" s="27"/>
      <c r="AC2464" s="27"/>
      <c r="AD2464" s="27"/>
      <c r="AE2464" s="27"/>
    </row>
    <row r="2465" spans="1:31" ht="14">
      <c r="A2465" s="27"/>
      <c r="B2465" s="27"/>
      <c r="C2465" s="27"/>
      <c r="D2465" s="27"/>
      <c r="E2465" s="27"/>
      <c r="F2465" s="27"/>
      <c r="G2465" s="27"/>
      <c r="H2465" s="27"/>
      <c r="I2465" s="27"/>
      <c r="J2465" s="27"/>
      <c r="K2465" s="27"/>
      <c r="L2465" s="37"/>
      <c r="M2465" s="27"/>
      <c r="N2465" s="27"/>
      <c r="O2465" s="34"/>
      <c r="P2465" s="27"/>
      <c r="Q2465" s="27"/>
      <c r="R2465" s="27"/>
      <c r="S2465" s="27"/>
      <c r="T2465" s="27"/>
      <c r="U2465" s="27"/>
      <c r="V2465" s="27"/>
      <c r="W2465" s="27"/>
      <c r="X2465" s="27"/>
      <c r="Y2465" s="27"/>
      <c r="Z2465" s="27"/>
      <c r="AA2465" s="27"/>
      <c r="AB2465" s="27"/>
      <c r="AC2465" s="27"/>
      <c r="AD2465" s="27"/>
      <c r="AE2465" s="27"/>
    </row>
    <row r="2466" spans="1:31" ht="14">
      <c r="A2466" s="27"/>
      <c r="B2466" s="27"/>
      <c r="C2466" s="27"/>
      <c r="D2466" s="27"/>
      <c r="E2466" s="27"/>
      <c r="F2466" s="27"/>
      <c r="G2466" s="27"/>
      <c r="H2466" s="27"/>
      <c r="I2466" s="27"/>
      <c r="J2466" s="27"/>
      <c r="K2466" s="27"/>
      <c r="L2466" s="37"/>
      <c r="M2466" s="27"/>
      <c r="N2466" s="27"/>
      <c r="O2466" s="34"/>
      <c r="P2466" s="27"/>
      <c r="Q2466" s="27"/>
      <c r="R2466" s="27"/>
      <c r="S2466" s="27"/>
      <c r="T2466" s="27"/>
      <c r="U2466" s="27"/>
      <c r="V2466" s="27"/>
      <c r="W2466" s="27"/>
      <c r="X2466" s="27"/>
      <c r="Y2466" s="27"/>
      <c r="Z2466" s="27"/>
      <c r="AA2466" s="27"/>
      <c r="AB2466" s="27"/>
      <c r="AC2466" s="27"/>
      <c r="AD2466" s="27"/>
      <c r="AE2466" s="27"/>
    </row>
    <row r="2467" spans="1:31" ht="14">
      <c r="A2467" s="27"/>
      <c r="B2467" s="27"/>
      <c r="C2467" s="27"/>
      <c r="D2467" s="27"/>
      <c r="E2467" s="27"/>
      <c r="F2467" s="27"/>
      <c r="G2467" s="27"/>
      <c r="H2467" s="27"/>
      <c r="I2467" s="27"/>
      <c r="J2467" s="27"/>
      <c r="K2467" s="27"/>
      <c r="L2467" s="37"/>
      <c r="M2467" s="27"/>
      <c r="N2467" s="27"/>
      <c r="O2467" s="34"/>
      <c r="P2467" s="27"/>
      <c r="Q2467" s="27"/>
      <c r="R2467" s="27"/>
      <c r="S2467" s="27"/>
      <c r="T2467" s="27"/>
      <c r="U2467" s="27"/>
      <c r="V2467" s="27"/>
      <c r="W2467" s="27"/>
      <c r="X2467" s="27"/>
      <c r="Y2467" s="27"/>
      <c r="Z2467" s="27"/>
      <c r="AA2467" s="27"/>
      <c r="AB2467" s="27"/>
      <c r="AC2467" s="27"/>
      <c r="AD2467" s="27"/>
      <c r="AE2467" s="27"/>
    </row>
    <row r="2468" spans="1:31" ht="14">
      <c r="A2468" s="27"/>
      <c r="B2468" s="27"/>
      <c r="C2468" s="27"/>
      <c r="D2468" s="27"/>
      <c r="E2468" s="27"/>
      <c r="F2468" s="27"/>
      <c r="G2468" s="27"/>
      <c r="H2468" s="27"/>
      <c r="I2468" s="27"/>
      <c r="J2468" s="27"/>
      <c r="K2468" s="27"/>
      <c r="L2468" s="37"/>
      <c r="M2468" s="27"/>
      <c r="N2468" s="27"/>
      <c r="O2468" s="34"/>
      <c r="P2468" s="27"/>
      <c r="Q2468" s="27"/>
      <c r="R2468" s="27"/>
      <c r="S2468" s="27"/>
      <c r="T2468" s="27"/>
      <c r="U2468" s="27"/>
      <c r="V2468" s="27"/>
      <c r="W2468" s="27"/>
      <c r="X2468" s="27"/>
      <c r="Y2468" s="27"/>
      <c r="Z2468" s="27"/>
      <c r="AA2468" s="27"/>
      <c r="AB2468" s="27"/>
      <c r="AC2468" s="27"/>
      <c r="AD2468" s="27"/>
      <c r="AE2468" s="27"/>
    </row>
    <row r="2469" spans="1:31" ht="14">
      <c r="A2469" s="27"/>
      <c r="B2469" s="27"/>
      <c r="C2469" s="27"/>
      <c r="D2469" s="27"/>
      <c r="E2469" s="27"/>
      <c r="F2469" s="27"/>
      <c r="G2469" s="27"/>
      <c r="H2469" s="27"/>
      <c r="I2469" s="27"/>
      <c r="J2469" s="27"/>
      <c r="K2469" s="27"/>
      <c r="L2469" s="37"/>
      <c r="M2469" s="27"/>
      <c r="N2469" s="27"/>
      <c r="O2469" s="34"/>
      <c r="P2469" s="27"/>
      <c r="Q2469" s="27"/>
      <c r="R2469" s="27"/>
      <c r="S2469" s="27"/>
      <c r="T2469" s="27"/>
      <c r="U2469" s="27"/>
      <c r="V2469" s="27"/>
      <c r="W2469" s="27"/>
      <c r="X2469" s="27"/>
      <c r="Y2469" s="27"/>
      <c r="Z2469" s="27"/>
      <c r="AA2469" s="27"/>
      <c r="AB2469" s="27"/>
      <c r="AC2469" s="27"/>
      <c r="AD2469" s="27"/>
      <c r="AE2469" s="27"/>
    </row>
    <row r="2470" spans="1:31" ht="14">
      <c r="A2470" s="27"/>
      <c r="B2470" s="27"/>
      <c r="C2470" s="27"/>
      <c r="D2470" s="27"/>
      <c r="E2470" s="27"/>
      <c r="F2470" s="27"/>
      <c r="G2470" s="27"/>
      <c r="H2470" s="27"/>
      <c r="I2470" s="27"/>
      <c r="J2470" s="27"/>
      <c r="K2470" s="27"/>
      <c r="L2470" s="37"/>
      <c r="M2470" s="27"/>
      <c r="N2470" s="27"/>
      <c r="O2470" s="34"/>
      <c r="P2470" s="27"/>
      <c r="Q2470" s="27"/>
      <c r="R2470" s="27"/>
      <c r="S2470" s="27"/>
      <c r="T2470" s="27"/>
      <c r="U2470" s="27"/>
      <c r="V2470" s="27"/>
      <c r="W2470" s="27"/>
      <c r="X2470" s="27"/>
      <c r="Y2470" s="27"/>
      <c r="Z2470" s="27"/>
      <c r="AA2470" s="27"/>
      <c r="AB2470" s="27"/>
      <c r="AC2470" s="27"/>
      <c r="AD2470" s="27"/>
      <c r="AE2470" s="27"/>
    </row>
    <row r="2471" spans="1:31" ht="14">
      <c r="A2471" s="27"/>
      <c r="B2471" s="27"/>
      <c r="C2471" s="27"/>
      <c r="D2471" s="27"/>
      <c r="E2471" s="27"/>
      <c r="F2471" s="27"/>
      <c r="G2471" s="27"/>
      <c r="H2471" s="27"/>
      <c r="I2471" s="27"/>
      <c r="J2471" s="27"/>
      <c r="K2471" s="27"/>
      <c r="L2471" s="37"/>
      <c r="M2471" s="27"/>
      <c r="N2471" s="27"/>
      <c r="O2471" s="34"/>
      <c r="P2471" s="27"/>
      <c r="Q2471" s="27"/>
      <c r="R2471" s="27"/>
      <c r="S2471" s="27"/>
      <c r="T2471" s="27"/>
      <c r="U2471" s="27"/>
      <c r="V2471" s="27"/>
      <c r="W2471" s="27"/>
      <c r="X2471" s="27"/>
      <c r="Y2471" s="27"/>
      <c r="Z2471" s="27"/>
      <c r="AA2471" s="27"/>
      <c r="AB2471" s="27"/>
      <c r="AC2471" s="27"/>
      <c r="AD2471" s="27"/>
      <c r="AE2471" s="27"/>
    </row>
    <row r="2472" spans="1:31" ht="14">
      <c r="A2472" s="27"/>
      <c r="B2472" s="27"/>
      <c r="C2472" s="27"/>
      <c r="D2472" s="27"/>
      <c r="E2472" s="27"/>
      <c r="F2472" s="27"/>
      <c r="G2472" s="27"/>
      <c r="H2472" s="27"/>
      <c r="I2472" s="27"/>
      <c r="J2472" s="27"/>
      <c r="K2472" s="27"/>
      <c r="L2472" s="37"/>
      <c r="M2472" s="27"/>
      <c r="N2472" s="27"/>
      <c r="O2472" s="34"/>
      <c r="P2472" s="27"/>
      <c r="Q2472" s="27"/>
      <c r="R2472" s="27"/>
      <c r="S2472" s="27"/>
      <c r="T2472" s="27"/>
      <c r="U2472" s="27"/>
      <c r="V2472" s="27"/>
      <c r="W2472" s="27"/>
      <c r="X2472" s="27"/>
      <c r="Y2472" s="27"/>
      <c r="Z2472" s="27"/>
      <c r="AA2472" s="27"/>
      <c r="AB2472" s="27"/>
      <c r="AC2472" s="27"/>
      <c r="AD2472" s="27"/>
      <c r="AE2472" s="27"/>
    </row>
    <row r="2473" spans="1:31" ht="14">
      <c r="A2473" s="27"/>
      <c r="B2473" s="27"/>
      <c r="C2473" s="27"/>
      <c r="D2473" s="27"/>
      <c r="E2473" s="27"/>
      <c r="F2473" s="27"/>
      <c r="G2473" s="27"/>
      <c r="H2473" s="27"/>
      <c r="I2473" s="27"/>
      <c r="J2473" s="27"/>
      <c r="K2473" s="27"/>
      <c r="L2473" s="37"/>
      <c r="M2473" s="27"/>
      <c r="N2473" s="27"/>
      <c r="O2473" s="34"/>
      <c r="P2473" s="27"/>
      <c r="Q2473" s="27"/>
      <c r="R2473" s="27"/>
      <c r="S2473" s="27"/>
      <c r="T2473" s="27"/>
      <c r="U2473" s="27"/>
      <c r="V2473" s="27"/>
      <c r="W2473" s="27"/>
      <c r="X2473" s="27"/>
      <c r="Y2473" s="27"/>
      <c r="Z2473" s="27"/>
      <c r="AA2473" s="27"/>
      <c r="AB2473" s="27"/>
      <c r="AC2473" s="27"/>
      <c r="AD2473" s="27"/>
      <c r="AE2473" s="27"/>
    </row>
    <row r="2474" spans="1:31" ht="14">
      <c r="A2474" s="27"/>
      <c r="B2474" s="27"/>
      <c r="C2474" s="27"/>
      <c r="D2474" s="27"/>
      <c r="E2474" s="27"/>
      <c r="F2474" s="27"/>
      <c r="G2474" s="27"/>
      <c r="H2474" s="27"/>
      <c r="I2474" s="27"/>
      <c r="J2474" s="27"/>
      <c r="K2474" s="27"/>
      <c r="L2474" s="37"/>
      <c r="M2474" s="27"/>
      <c r="N2474" s="27"/>
      <c r="O2474" s="34"/>
      <c r="P2474" s="27"/>
      <c r="Q2474" s="27"/>
      <c r="R2474" s="27"/>
      <c r="S2474" s="27"/>
      <c r="T2474" s="27"/>
      <c r="U2474" s="27"/>
      <c r="V2474" s="27"/>
      <c r="W2474" s="27"/>
      <c r="X2474" s="27"/>
      <c r="Y2474" s="27"/>
      <c r="Z2474" s="27"/>
      <c r="AA2474" s="27"/>
      <c r="AB2474" s="27"/>
      <c r="AC2474" s="27"/>
      <c r="AD2474" s="27"/>
      <c r="AE2474" s="27">
        <v>123413529</v>
      </c>
    </row>
    <row r="2475" spans="1:31" ht="14">
      <c r="A2475" s="27"/>
      <c r="B2475" s="27"/>
      <c r="C2475" s="27"/>
      <c r="D2475" s="27"/>
      <c r="E2475" s="27"/>
      <c r="F2475" s="27"/>
      <c r="G2475" s="27"/>
      <c r="H2475" s="27"/>
      <c r="I2475" s="27"/>
      <c r="J2475" s="27"/>
      <c r="K2475" s="27"/>
      <c r="L2475" s="37"/>
      <c r="M2475" s="27"/>
      <c r="N2475" s="27"/>
      <c r="O2475" s="34"/>
      <c r="P2475" s="27"/>
      <c r="Q2475" s="27"/>
      <c r="R2475" s="27"/>
      <c r="S2475" s="27"/>
      <c r="T2475" s="27"/>
      <c r="U2475" s="27"/>
      <c r="V2475" s="27"/>
      <c r="W2475" s="27"/>
      <c r="X2475" s="27"/>
      <c r="Y2475" s="27"/>
      <c r="Z2475" s="27"/>
      <c r="AA2475" s="27"/>
      <c r="AB2475" s="27"/>
      <c r="AC2475" s="27"/>
      <c r="AD2475" s="27"/>
      <c r="AE2475" s="27"/>
    </row>
    <row r="2476" spans="1:31" ht="14">
      <c r="A2476" s="27"/>
      <c r="B2476" s="27"/>
      <c r="C2476" s="27"/>
      <c r="D2476" s="27"/>
      <c r="E2476" s="27"/>
      <c r="F2476" s="27"/>
      <c r="G2476" s="27"/>
      <c r="H2476" s="27"/>
      <c r="I2476" s="27"/>
      <c r="J2476" s="27"/>
      <c r="K2476" s="27"/>
      <c r="L2476" s="37"/>
      <c r="M2476" s="27"/>
      <c r="N2476" s="27"/>
      <c r="O2476" s="34"/>
      <c r="P2476" s="27"/>
      <c r="Q2476" s="27"/>
      <c r="R2476" s="27"/>
      <c r="S2476" s="27"/>
      <c r="T2476" s="27"/>
      <c r="U2476" s="27"/>
      <c r="V2476" s="27"/>
      <c r="W2476" s="27"/>
      <c r="X2476" s="27"/>
      <c r="Y2476" s="27"/>
      <c r="Z2476" s="27"/>
      <c r="AA2476" s="27"/>
      <c r="AB2476" s="27"/>
      <c r="AC2476" s="27"/>
      <c r="AD2476" s="27"/>
      <c r="AE2476" s="27">
        <v>123376431</v>
      </c>
    </row>
    <row r="2477" spans="1:31" ht="14">
      <c r="A2477" s="27"/>
      <c r="B2477" s="27"/>
      <c r="C2477" s="27"/>
      <c r="D2477" s="27"/>
      <c r="E2477" s="27"/>
      <c r="F2477" s="27"/>
      <c r="G2477" s="27"/>
      <c r="H2477" s="27"/>
      <c r="I2477" s="27"/>
      <c r="J2477" s="27"/>
      <c r="K2477" s="27"/>
      <c r="L2477" s="37"/>
      <c r="M2477" s="27"/>
      <c r="N2477" s="27"/>
      <c r="O2477" s="34"/>
      <c r="P2477" s="27"/>
      <c r="Q2477" s="27"/>
      <c r="R2477" s="27"/>
      <c r="S2477" s="27"/>
      <c r="T2477" s="27"/>
      <c r="U2477" s="27"/>
      <c r="V2477" s="27"/>
      <c r="W2477" s="27"/>
      <c r="X2477" s="27"/>
      <c r="Y2477" s="27"/>
      <c r="Z2477" s="27"/>
      <c r="AA2477" s="27"/>
      <c r="AB2477" s="27"/>
      <c r="AC2477" s="27"/>
      <c r="AD2477" s="27"/>
      <c r="AE2477" s="27"/>
    </row>
    <row r="2478" spans="1:31" ht="14">
      <c r="A2478" s="27"/>
      <c r="B2478" s="27"/>
      <c r="C2478" s="27"/>
      <c r="D2478" s="27"/>
      <c r="E2478" s="27"/>
      <c r="F2478" s="27"/>
      <c r="G2478" s="27"/>
      <c r="H2478" s="27"/>
      <c r="I2478" s="27"/>
      <c r="J2478" s="27"/>
      <c r="K2478" s="27"/>
      <c r="L2478" s="37"/>
      <c r="M2478" s="27"/>
      <c r="N2478" s="27"/>
      <c r="O2478" s="34"/>
      <c r="P2478" s="27"/>
      <c r="Q2478" s="27"/>
      <c r="R2478" s="27"/>
      <c r="S2478" s="27"/>
      <c r="T2478" s="27"/>
      <c r="U2478" s="27"/>
      <c r="V2478" s="27"/>
      <c r="W2478" s="27"/>
      <c r="X2478" s="27"/>
      <c r="Y2478" s="27"/>
      <c r="Z2478" s="27"/>
      <c r="AA2478" s="27"/>
      <c r="AB2478" s="27"/>
      <c r="AC2478" s="27"/>
      <c r="AD2478" s="27"/>
      <c r="AE2478" s="27"/>
    </row>
    <row r="2479" spans="1:31" ht="14">
      <c r="A2479" s="27"/>
      <c r="B2479" s="27"/>
      <c r="C2479" s="27"/>
      <c r="D2479" s="27"/>
      <c r="E2479" s="27"/>
      <c r="F2479" s="27"/>
      <c r="G2479" s="27"/>
      <c r="H2479" s="27"/>
      <c r="I2479" s="27"/>
      <c r="J2479" s="27"/>
      <c r="K2479" s="27"/>
      <c r="L2479" s="37"/>
      <c r="M2479" s="27"/>
      <c r="N2479" s="27"/>
      <c r="O2479" s="34"/>
      <c r="P2479" s="27"/>
      <c r="Q2479" s="27"/>
      <c r="R2479" s="27"/>
      <c r="S2479" s="27"/>
      <c r="T2479" s="27"/>
      <c r="U2479" s="27"/>
      <c r="V2479" s="27"/>
      <c r="W2479" s="27"/>
      <c r="X2479" s="27"/>
      <c r="Y2479" s="27"/>
      <c r="Z2479" s="27"/>
      <c r="AA2479" s="27"/>
      <c r="AB2479" s="27"/>
      <c r="AC2479" s="27"/>
      <c r="AD2479" s="27"/>
      <c r="AE2479" s="27"/>
    </row>
    <row r="2480" spans="1:31" ht="14">
      <c r="A2480" s="27"/>
      <c r="B2480" s="27"/>
      <c r="C2480" s="27"/>
      <c r="D2480" s="27"/>
      <c r="E2480" s="27"/>
      <c r="F2480" s="27"/>
      <c r="G2480" s="27"/>
      <c r="H2480" s="27"/>
      <c r="I2480" s="27"/>
      <c r="J2480" s="27"/>
      <c r="K2480" s="27"/>
      <c r="L2480" s="37"/>
      <c r="M2480" s="27"/>
      <c r="N2480" s="27"/>
      <c r="O2480" s="34"/>
      <c r="P2480" s="27"/>
      <c r="Q2480" s="27"/>
      <c r="R2480" s="27"/>
      <c r="S2480" s="27"/>
      <c r="T2480" s="27"/>
      <c r="U2480" s="27"/>
      <c r="V2480" s="27"/>
      <c r="W2480" s="27"/>
      <c r="X2480" s="27"/>
      <c r="Y2480" s="27"/>
      <c r="Z2480" s="27"/>
      <c r="AA2480" s="27"/>
      <c r="AB2480" s="27"/>
      <c r="AC2480" s="27"/>
      <c r="AD2480" s="27"/>
      <c r="AE2480" s="27" t="s">
        <v>7650</v>
      </c>
    </row>
    <row r="2481" spans="1:31" ht="14">
      <c r="A2481" s="27"/>
      <c r="B2481" s="27"/>
      <c r="C2481" s="27"/>
      <c r="D2481" s="27"/>
      <c r="E2481" s="27"/>
      <c r="F2481" s="27"/>
      <c r="G2481" s="27"/>
      <c r="H2481" s="27"/>
      <c r="I2481" s="27"/>
      <c r="J2481" s="27"/>
      <c r="K2481" s="27"/>
      <c r="L2481" s="37"/>
      <c r="M2481" s="27"/>
      <c r="N2481" s="27"/>
      <c r="O2481" s="34"/>
      <c r="P2481" s="27"/>
      <c r="Q2481" s="27"/>
      <c r="R2481" s="27"/>
      <c r="S2481" s="27"/>
      <c r="T2481" s="27"/>
      <c r="U2481" s="27"/>
      <c r="V2481" s="27"/>
      <c r="W2481" s="27"/>
      <c r="X2481" s="27"/>
      <c r="Y2481" s="27"/>
      <c r="Z2481" s="27"/>
      <c r="AA2481" s="27"/>
      <c r="AB2481" s="27"/>
      <c r="AC2481" s="27"/>
      <c r="AD2481" s="27"/>
      <c r="AE2481" s="27"/>
    </row>
    <row r="2482" spans="1:31" ht="14">
      <c r="A2482" s="27"/>
      <c r="B2482" s="27"/>
      <c r="C2482" s="27"/>
      <c r="D2482" s="27"/>
      <c r="E2482" s="27"/>
      <c r="F2482" s="27"/>
      <c r="G2482" s="27"/>
      <c r="H2482" s="27"/>
      <c r="I2482" s="27"/>
      <c r="J2482" s="27"/>
      <c r="K2482" s="27"/>
      <c r="L2482" s="37"/>
      <c r="M2482" s="27"/>
      <c r="N2482" s="27"/>
      <c r="O2482" s="34"/>
      <c r="P2482" s="27"/>
      <c r="Q2482" s="27"/>
      <c r="R2482" s="27"/>
      <c r="S2482" s="27"/>
      <c r="T2482" s="27"/>
      <c r="U2482" s="27"/>
      <c r="V2482" s="27"/>
      <c r="W2482" s="27"/>
      <c r="X2482" s="27"/>
      <c r="Y2482" s="27"/>
      <c r="Z2482" s="27"/>
      <c r="AA2482" s="27"/>
      <c r="AB2482" s="27"/>
      <c r="AC2482" s="27"/>
      <c r="AD2482" s="27"/>
      <c r="AE2482" s="27"/>
    </row>
    <row r="2483" spans="1:31" ht="14">
      <c r="A2483" s="27"/>
      <c r="B2483" s="27"/>
      <c r="C2483" s="27"/>
      <c r="D2483" s="27"/>
      <c r="E2483" s="27"/>
      <c r="F2483" s="27"/>
      <c r="G2483" s="27"/>
      <c r="H2483" s="27"/>
      <c r="I2483" s="27"/>
      <c r="J2483" s="27"/>
      <c r="K2483" s="27"/>
      <c r="L2483" s="37"/>
      <c r="M2483" s="27"/>
      <c r="N2483" s="27"/>
      <c r="O2483" s="34"/>
      <c r="P2483" s="27"/>
      <c r="Q2483" s="27"/>
      <c r="R2483" s="27"/>
      <c r="S2483" s="27"/>
      <c r="T2483" s="27"/>
      <c r="U2483" s="27"/>
      <c r="V2483" s="27"/>
      <c r="W2483" s="27"/>
      <c r="X2483" s="27"/>
      <c r="Y2483" s="27"/>
      <c r="Z2483" s="27"/>
      <c r="AA2483" s="27"/>
      <c r="AB2483" s="27"/>
      <c r="AC2483" s="27"/>
      <c r="AD2483" s="27"/>
      <c r="AE2483" s="27"/>
    </row>
    <row r="2484" spans="1:31" ht="14">
      <c r="A2484" s="27"/>
      <c r="B2484" s="27"/>
      <c r="C2484" s="27"/>
      <c r="D2484" s="27"/>
      <c r="E2484" s="27"/>
      <c r="F2484" s="27"/>
      <c r="G2484" s="27"/>
      <c r="H2484" s="27"/>
      <c r="I2484" s="27"/>
      <c r="J2484" s="27"/>
      <c r="K2484" s="27"/>
      <c r="L2484" s="37"/>
      <c r="M2484" s="27"/>
      <c r="N2484" s="27"/>
      <c r="O2484" s="34"/>
      <c r="P2484" s="27"/>
      <c r="Q2484" s="27"/>
      <c r="R2484" s="27"/>
      <c r="S2484" s="27"/>
      <c r="T2484" s="27"/>
      <c r="U2484" s="27"/>
      <c r="V2484" s="27"/>
      <c r="W2484" s="27"/>
      <c r="X2484" s="27"/>
      <c r="Y2484" s="27"/>
      <c r="Z2484" s="27"/>
      <c r="AA2484" s="27"/>
      <c r="AB2484" s="27"/>
      <c r="AC2484" s="27"/>
      <c r="AD2484" s="27"/>
      <c r="AE2484" s="27"/>
    </row>
    <row r="2485" spans="1:31" ht="14">
      <c r="A2485" s="27"/>
      <c r="B2485" s="27"/>
      <c r="C2485" s="27"/>
      <c r="D2485" s="27"/>
      <c r="E2485" s="27"/>
      <c r="F2485" s="27"/>
      <c r="G2485" s="27"/>
      <c r="H2485" s="27"/>
      <c r="I2485" s="27"/>
      <c r="J2485" s="27"/>
      <c r="K2485" s="27"/>
      <c r="L2485" s="37"/>
      <c r="M2485" s="27"/>
      <c r="N2485" s="27"/>
      <c r="O2485" s="34"/>
      <c r="P2485" s="27"/>
      <c r="Q2485" s="27"/>
      <c r="R2485" s="27"/>
      <c r="S2485" s="27"/>
      <c r="T2485" s="27"/>
      <c r="U2485" s="27"/>
      <c r="V2485" s="27"/>
      <c r="W2485" s="27"/>
      <c r="X2485" s="27"/>
      <c r="Y2485" s="27"/>
      <c r="Z2485" s="27"/>
      <c r="AA2485" s="27"/>
      <c r="AB2485" s="27"/>
      <c r="AC2485" s="27"/>
      <c r="AD2485" s="27"/>
      <c r="AE2485" s="27"/>
    </row>
    <row r="2486" spans="1:31" ht="14">
      <c r="A2486" s="27"/>
      <c r="B2486" s="27"/>
      <c r="C2486" s="27"/>
      <c r="D2486" s="27"/>
      <c r="E2486" s="27"/>
      <c r="F2486" s="27"/>
      <c r="G2486" s="27"/>
      <c r="H2486" s="27"/>
      <c r="I2486" s="27"/>
      <c r="J2486" s="27"/>
      <c r="K2486" s="27"/>
      <c r="L2486" s="37"/>
      <c r="M2486" s="27"/>
      <c r="N2486" s="27"/>
      <c r="O2486" s="34"/>
      <c r="P2486" s="27"/>
      <c r="Q2486" s="27"/>
      <c r="R2486" s="27"/>
      <c r="S2486" s="27"/>
      <c r="T2486" s="27"/>
      <c r="U2486" s="27"/>
      <c r="V2486" s="27"/>
      <c r="W2486" s="27"/>
      <c r="X2486" s="27"/>
      <c r="Y2486" s="27"/>
      <c r="Z2486" s="27"/>
      <c r="AA2486" s="27"/>
      <c r="AB2486" s="27"/>
      <c r="AC2486" s="27"/>
      <c r="AD2486" s="27"/>
      <c r="AE2486" s="27">
        <v>123413589</v>
      </c>
    </row>
    <row r="2487" spans="1:31" ht="14">
      <c r="A2487" s="27"/>
      <c r="B2487" s="27"/>
      <c r="C2487" s="27"/>
      <c r="D2487" s="27"/>
      <c r="E2487" s="27"/>
      <c r="F2487" s="27"/>
      <c r="G2487" s="27"/>
      <c r="H2487" s="27"/>
      <c r="I2487" s="27"/>
      <c r="J2487" s="27"/>
      <c r="K2487" s="27"/>
      <c r="L2487" s="37"/>
      <c r="M2487" s="27"/>
      <c r="N2487" s="27"/>
      <c r="O2487" s="34"/>
      <c r="P2487" s="27"/>
      <c r="Q2487" s="27"/>
      <c r="R2487" s="27"/>
      <c r="S2487" s="27"/>
      <c r="T2487" s="27"/>
      <c r="U2487" s="27"/>
      <c r="V2487" s="27"/>
      <c r="W2487" s="27"/>
      <c r="X2487" s="27"/>
      <c r="Y2487" s="27"/>
      <c r="Z2487" s="27"/>
      <c r="AA2487" s="27"/>
      <c r="AB2487" s="27"/>
      <c r="AC2487" s="27"/>
      <c r="AD2487" s="27"/>
      <c r="AE2487" s="27"/>
    </row>
    <row r="2488" spans="1:31" ht="14">
      <c r="A2488" s="27"/>
      <c r="B2488" s="27"/>
      <c r="C2488" s="27"/>
      <c r="D2488" s="27"/>
      <c r="E2488" s="27"/>
      <c r="F2488" s="27"/>
      <c r="G2488" s="27"/>
      <c r="H2488" s="27"/>
      <c r="I2488" s="27"/>
      <c r="J2488" s="27"/>
      <c r="K2488" s="27"/>
      <c r="L2488" s="37"/>
      <c r="M2488" s="27"/>
      <c r="N2488" s="27"/>
      <c r="O2488" s="34"/>
      <c r="P2488" s="27"/>
      <c r="Q2488" s="27"/>
      <c r="R2488" s="27"/>
      <c r="S2488" s="27"/>
      <c r="T2488" s="27"/>
      <c r="U2488" s="27"/>
      <c r="V2488" s="27"/>
      <c r="W2488" s="27"/>
      <c r="X2488" s="27"/>
      <c r="Y2488" s="27"/>
      <c r="Z2488" s="27"/>
      <c r="AA2488" s="27"/>
      <c r="AB2488" s="27"/>
      <c r="AC2488" s="27"/>
      <c r="AD2488" s="27"/>
      <c r="AE2488" s="27"/>
    </row>
    <row r="2489" spans="1:31" ht="14">
      <c r="A2489" s="27"/>
      <c r="B2489" s="27"/>
      <c r="C2489" s="27"/>
      <c r="D2489" s="27"/>
      <c r="E2489" s="27"/>
      <c r="F2489" s="27"/>
      <c r="G2489" s="27"/>
      <c r="H2489" s="27"/>
      <c r="I2489" s="27"/>
      <c r="J2489" s="27"/>
      <c r="K2489" s="27"/>
      <c r="L2489" s="37"/>
      <c r="M2489" s="27"/>
      <c r="N2489" s="27"/>
      <c r="O2489" s="34"/>
      <c r="P2489" s="27"/>
      <c r="Q2489" s="27"/>
      <c r="R2489" s="27"/>
      <c r="S2489" s="27"/>
      <c r="T2489" s="27"/>
      <c r="U2489" s="27"/>
      <c r="V2489" s="27"/>
      <c r="W2489" s="27"/>
      <c r="X2489" s="27"/>
      <c r="Y2489" s="27"/>
      <c r="Z2489" s="27"/>
      <c r="AA2489" s="27"/>
      <c r="AB2489" s="27"/>
      <c r="AC2489" s="27"/>
      <c r="AD2489" s="27"/>
      <c r="AE2489" s="27"/>
    </row>
    <row r="2490" spans="1:31" ht="14">
      <c r="A2490" s="27"/>
      <c r="B2490" s="27"/>
      <c r="C2490" s="27"/>
      <c r="D2490" s="27"/>
      <c r="E2490" s="27"/>
      <c r="F2490" s="27"/>
      <c r="G2490" s="27"/>
      <c r="H2490" s="27"/>
      <c r="I2490" s="27"/>
      <c r="J2490" s="27"/>
      <c r="K2490" s="27"/>
      <c r="L2490" s="37"/>
      <c r="M2490" s="27"/>
      <c r="N2490" s="27"/>
      <c r="O2490" s="34"/>
      <c r="P2490" s="27"/>
      <c r="Q2490" s="27"/>
      <c r="R2490" s="27"/>
      <c r="S2490" s="27"/>
      <c r="T2490" s="27"/>
      <c r="U2490" s="27"/>
      <c r="V2490" s="27"/>
      <c r="W2490" s="27"/>
      <c r="X2490" s="27"/>
      <c r="Y2490" s="27"/>
      <c r="Z2490" s="27"/>
      <c r="AA2490" s="27"/>
      <c r="AB2490" s="27"/>
      <c r="AC2490" s="27"/>
      <c r="AD2490" s="27"/>
      <c r="AE2490" s="27"/>
    </row>
    <row r="2491" spans="1:31" ht="14">
      <c r="A2491" s="27"/>
      <c r="B2491" s="27"/>
      <c r="C2491" s="27"/>
      <c r="D2491" s="27"/>
      <c r="E2491" s="27"/>
      <c r="F2491" s="27"/>
      <c r="G2491" s="27"/>
      <c r="H2491" s="27"/>
      <c r="I2491" s="27"/>
      <c r="J2491" s="27"/>
      <c r="K2491" s="27"/>
      <c r="L2491" s="37"/>
      <c r="M2491" s="27"/>
      <c r="N2491" s="27"/>
      <c r="O2491" s="34"/>
      <c r="P2491" s="27"/>
      <c r="Q2491" s="27"/>
      <c r="R2491" s="27"/>
      <c r="S2491" s="27"/>
      <c r="T2491" s="27"/>
      <c r="U2491" s="27"/>
      <c r="V2491" s="27"/>
      <c r="W2491" s="27"/>
      <c r="X2491" s="27"/>
      <c r="Y2491" s="27"/>
      <c r="Z2491" s="27"/>
      <c r="AA2491" s="27"/>
      <c r="AB2491" s="27"/>
      <c r="AC2491" s="27"/>
      <c r="AD2491" s="27"/>
      <c r="AE2491" s="27"/>
    </row>
    <row r="2492" spans="1:31" ht="14">
      <c r="A2492" s="27"/>
      <c r="B2492" s="27"/>
      <c r="C2492" s="27"/>
      <c r="D2492" s="27"/>
      <c r="E2492" s="27"/>
      <c r="F2492" s="27"/>
      <c r="G2492" s="27"/>
      <c r="H2492" s="27"/>
      <c r="I2492" s="27"/>
      <c r="J2492" s="27"/>
      <c r="K2492" s="27"/>
      <c r="L2492" s="37"/>
      <c r="M2492" s="27"/>
      <c r="N2492" s="27"/>
      <c r="O2492" s="34"/>
      <c r="P2492" s="27"/>
      <c r="Q2492" s="27"/>
      <c r="R2492" s="27"/>
      <c r="S2492" s="27"/>
      <c r="T2492" s="27"/>
      <c r="U2492" s="27"/>
      <c r="V2492" s="27"/>
      <c r="W2492" s="27"/>
      <c r="X2492" s="27"/>
      <c r="Y2492" s="27"/>
      <c r="Z2492" s="27"/>
      <c r="AA2492" s="27"/>
      <c r="AB2492" s="27"/>
      <c r="AC2492" s="27"/>
      <c r="AD2492" s="27"/>
      <c r="AE2492" s="27"/>
    </row>
    <row r="2493" spans="1:31" ht="14">
      <c r="A2493" s="27"/>
      <c r="B2493" s="27"/>
      <c r="C2493" s="27"/>
      <c r="D2493" s="27"/>
      <c r="E2493" s="27"/>
      <c r="F2493" s="27"/>
      <c r="G2493" s="27"/>
      <c r="H2493" s="27"/>
      <c r="I2493" s="27"/>
      <c r="J2493" s="27"/>
      <c r="K2493" s="27"/>
      <c r="L2493" s="37"/>
      <c r="M2493" s="27"/>
      <c r="N2493" s="27"/>
      <c r="O2493" s="34"/>
      <c r="P2493" s="27"/>
      <c r="Q2493" s="27"/>
      <c r="R2493" s="27"/>
      <c r="S2493" s="27"/>
      <c r="T2493" s="27"/>
      <c r="U2493" s="27"/>
      <c r="V2493" s="27"/>
      <c r="W2493" s="27"/>
      <c r="X2493" s="27"/>
      <c r="Y2493" s="27"/>
      <c r="Z2493" s="27"/>
      <c r="AA2493" s="27"/>
      <c r="AB2493" s="27"/>
      <c r="AC2493" s="27"/>
      <c r="AD2493" s="27"/>
      <c r="AE2493" s="27">
        <v>123380146</v>
      </c>
    </row>
    <row r="2494" spans="1:31" ht="14">
      <c r="A2494" s="27"/>
      <c r="B2494" s="27"/>
      <c r="C2494" s="27"/>
      <c r="D2494" s="27"/>
      <c r="E2494" s="27"/>
      <c r="F2494" s="27"/>
      <c r="G2494" s="27"/>
      <c r="H2494" s="27"/>
      <c r="I2494" s="27"/>
      <c r="J2494" s="27"/>
      <c r="K2494" s="27"/>
      <c r="L2494" s="37"/>
      <c r="M2494" s="27"/>
      <c r="N2494" s="27"/>
      <c r="O2494" s="34"/>
      <c r="P2494" s="27"/>
      <c r="Q2494" s="27"/>
      <c r="R2494" s="27"/>
      <c r="S2494" s="27"/>
      <c r="T2494" s="27"/>
      <c r="U2494" s="27"/>
      <c r="V2494" s="27"/>
      <c r="W2494" s="27"/>
      <c r="X2494" s="27"/>
      <c r="Y2494" s="27"/>
      <c r="Z2494" s="27"/>
      <c r="AA2494" s="27"/>
      <c r="AB2494" s="27"/>
      <c r="AC2494" s="27"/>
      <c r="AD2494" s="27"/>
      <c r="AE2494" s="27"/>
    </row>
    <row r="2495" spans="1:31" ht="14">
      <c r="A2495" s="27"/>
      <c r="B2495" s="27"/>
      <c r="C2495" s="27"/>
      <c r="D2495" s="27"/>
      <c r="E2495" s="27"/>
      <c r="F2495" s="27"/>
      <c r="G2495" s="27"/>
      <c r="H2495" s="27"/>
      <c r="I2495" s="27"/>
      <c r="J2495" s="27"/>
      <c r="K2495" s="27"/>
      <c r="L2495" s="37"/>
      <c r="M2495" s="27"/>
      <c r="N2495" s="27"/>
      <c r="O2495" s="34"/>
      <c r="P2495" s="27"/>
      <c r="Q2495" s="27"/>
      <c r="R2495" s="27"/>
      <c r="S2495" s="27"/>
      <c r="T2495" s="27"/>
      <c r="U2495" s="27"/>
      <c r="V2495" s="27"/>
      <c r="W2495" s="35"/>
      <c r="X2495" s="27"/>
      <c r="Y2495" s="27"/>
      <c r="Z2495" s="27"/>
      <c r="AA2495" s="27"/>
      <c r="AB2495" s="27"/>
      <c r="AC2495" s="27"/>
      <c r="AD2495" s="27"/>
      <c r="AE2495" s="27">
        <v>123383694</v>
      </c>
    </row>
    <row r="2496" spans="1:31" ht="14">
      <c r="A2496" s="27"/>
      <c r="B2496" s="27"/>
      <c r="C2496" s="27"/>
      <c r="D2496" s="27"/>
      <c r="E2496" s="27"/>
      <c r="F2496" s="27"/>
      <c r="G2496" s="27"/>
      <c r="H2496" s="27"/>
      <c r="I2496" s="27"/>
      <c r="J2496" s="27"/>
      <c r="K2496" s="27"/>
      <c r="L2496" s="37"/>
      <c r="M2496" s="27"/>
      <c r="N2496" s="27"/>
      <c r="O2496" s="34"/>
      <c r="P2496" s="27"/>
      <c r="Q2496" s="27"/>
      <c r="R2496" s="27"/>
      <c r="S2496" s="27"/>
      <c r="T2496" s="27"/>
      <c r="U2496" s="27"/>
      <c r="V2496" s="27"/>
      <c r="W2496" s="27"/>
      <c r="X2496" s="27"/>
      <c r="Y2496" s="27"/>
      <c r="Z2496" s="27"/>
      <c r="AA2496" s="27"/>
      <c r="AB2496" s="27"/>
      <c r="AC2496" s="27"/>
      <c r="AD2496" s="27"/>
      <c r="AE2496" s="27"/>
    </row>
    <row r="2497" spans="1:31" ht="14">
      <c r="A2497" s="27"/>
      <c r="B2497" s="27"/>
      <c r="C2497" s="27"/>
      <c r="D2497" s="27"/>
      <c r="E2497" s="27"/>
      <c r="F2497" s="27"/>
      <c r="G2497" s="27"/>
      <c r="H2497" s="27"/>
      <c r="I2497" s="27"/>
      <c r="J2497" s="27"/>
      <c r="K2497" s="27"/>
      <c r="L2497" s="37"/>
      <c r="M2497" s="27"/>
      <c r="N2497" s="27"/>
      <c r="O2497" s="34"/>
      <c r="P2497" s="27"/>
      <c r="Q2497" s="27"/>
      <c r="R2497" s="27"/>
      <c r="S2497" s="27"/>
      <c r="T2497" s="27"/>
      <c r="U2497" s="27"/>
      <c r="V2497" s="27"/>
      <c r="W2497" s="27"/>
      <c r="X2497" s="27"/>
      <c r="Y2497" s="27"/>
      <c r="Z2497" s="27"/>
      <c r="AA2497" s="27"/>
      <c r="AB2497" s="27"/>
      <c r="AC2497" s="27"/>
      <c r="AD2497" s="27"/>
      <c r="AE2497" s="27"/>
    </row>
    <row r="2498" spans="1:31" ht="14">
      <c r="A2498" s="27"/>
      <c r="B2498" s="27"/>
      <c r="C2498" s="27"/>
      <c r="D2498" s="27"/>
      <c r="E2498" s="27"/>
      <c r="F2498" s="27"/>
      <c r="G2498" s="27"/>
      <c r="H2498" s="27"/>
      <c r="I2498" s="27"/>
      <c r="J2498" s="27"/>
      <c r="K2498" s="27"/>
      <c r="L2498" s="37"/>
      <c r="M2498" s="27"/>
      <c r="N2498" s="27"/>
      <c r="O2498" s="34"/>
      <c r="P2498" s="27"/>
      <c r="Q2498" s="27"/>
      <c r="R2498" s="27"/>
      <c r="S2498" s="27"/>
      <c r="T2498" s="27"/>
      <c r="U2498" s="27"/>
      <c r="V2498" s="27"/>
      <c r="W2498" s="27"/>
      <c r="X2498" s="27"/>
      <c r="Y2498" s="27"/>
      <c r="Z2498" s="27"/>
      <c r="AA2498" s="27"/>
      <c r="AB2498" s="27"/>
      <c r="AC2498" s="27"/>
      <c r="AD2498" s="27"/>
      <c r="AE2498" s="27"/>
    </row>
    <row r="2499" spans="1:31" ht="14">
      <c r="A2499" s="27"/>
      <c r="B2499" s="27"/>
      <c r="C2499" s="27"/>
      <c r="D2499" s="27"/>
      <c r="E2499" s="27"/>
      <c r="F2499" s="27"/>
      <c r="G2499" s="27"/>
      <c r="H2499" s="27"/>
      <c r="I2499" s="27"/>
      <c r="J2499" s="27"/>
      <c r="K2499" s="27"/>
      <c r="L2499" s="37"/>
      <c r="M2499" s="27"/>
      <c r="N2499" s="27"/>
      <c r="O2499" s="34"/>
      <c r="P2499" s="27"/>
      <c r="Q2499" s="27"/>
      <c r="R2499" s="27"/>
      <c r="S2499" s="27"/>
      <c r="T2499" s="27"/>
      <c r="U2499" s="27"/>
      <c r="V2499" s="27"/>
      <c r="W2499" s="27"/>
      <c r="X2499" s="27"/>
      <c r="Y2499" s="27"/>
      <c r="Z2499" s="27"/>
      <c r="AA2499" s="27"/>
      <c r="AB2499" s="27"/>
      <c r="AC2499" s="27"/>
      <c r="AD2499" s="27"/>
      <c r="AE2499" s="27">
        <v>123404282</v>
      </c>
    </row>
    <row r="2500" spans="1:31" ht="14">
      <c r="A2500" s="27"/>
      <c r="B2500" s="27"/>
      <c r="C2500" s="27"/>
      <c r="D2500" s="27"/>
      <c r="E2500" s="27"/>
      <c r="F2500" s="27"/>
      <c r="G2500" s="27"/>
      <c r="H2500" s="27"/>
      <c r="I2500" s="27"/>
      <c r="J2500" s="27"/>
      <c r="K2500" s="27"/>
      <c r="L2500" s="37"/>
      <c r="M2500" s="27"/>
      <c r="N2500" s="27"/>
      <c r="O2500" s="34"/>
      <c r="P2500" s="27"/>
      <c r="Q2500" s="27"/>
      <c r="R2500" s="27"/>
      <c r="S2500" s="27"/>
      <c r="T2500" s="27"/>
      <c r="U2500" s="27"/>
      <c r="V2500" s="27"/>
      <c r="W2500" s="27"/>
      <c r="X2500" s="27"/>
      <c r="Y2500" s="27"/>
      <c r="Z2500" s="27"/>
      <c r="AA2500" s="27"/>
      <c r="AB2500" s="27"/>
      <c r="AC2500" s="27"/>
      <c r="AD2500" s="27"/>
      <c r="AE2500" s="27"/>
    </row>
    <row r="2501" spans="1:31" ht="14">
      <c r="A2501" s="27"/>
      <c r="B2501" s="27"/>
      <c r="C2501" s="27"/>
      <c r="D2501" s="27"/>
      <c r="E2501" s="27"/>
      <c r="F2501" s="27"/>
      <c r="G2501" s="27"/>
      <c r="H2501" s="27"/>
      <c r="I2501" s="27"/>
      <c r="J2501" s="27"/>
      <c r="K2501" s="27"/>
      <c r="L2501" s="37"/>
      <c r="M2501" s="27"/>
      <c r="N2501" s="27"/>
      <c r="O2501" s="34"/>
      <c r="P2501" s="27"/>
      <c r="Q2501" s="27"/>
      <c r="R2501" s="27"/>
      <c r="S2501" s="27"/>
      <c r="T2501" s="27"/>
      <c r="U2501" s="27"/>
      <c r="V2501" s="27"/>
      <c r="W2501" s="27"/>
      <c r="X2501" s="27"/>
      <c r="Y2501" s="27"/>
      <c r="Z2501" s="27"/>
      <c r="AA2501" s="27"/>
      <c r="AB2501" s="27"/>
      <c r="AC2501" s="27"/>
      <c r="AD2501" s="27"/>
      <c r="AE2501" s="27"/>
    </row>
    <row r="2502" spans="1:31" ht="14">
      <c r="A2502" s="27"/>
      <c r="B2502" s="27"/>
      <c r="C2502" s="27"/>
      <c r="D2502" s="27"/>
      <c r="E2502" s="27"/>
      <c r="F2502" s="27"/>
      <c r="G2502" s="27"/>
      <c r="H2502" s="27"/>
      <c r="I2502" s="27"/>
      <c r="J2502" s="27"/>
      <c r="K2502" s="27"/>
      <c r="L2502" s="37"/>
      <c r="M2502" s="27"/>
      <c r="N2502" s="27"/>
      <c r="O2502" s="34"/>
      <c r="P2502" s="27"/>
      <c r="Q2502" s="27"/>
      <c r="R2502" s="27"/>
      <c r="S2502" s="27"/>
      <c r="T2502" s="27"/>
      <c r="U2502" s="27"/>
      <c r="V2502" s="27"/>
      <c r="W2502" s="35"/>
      <c r="X2502" s="27"/>
      <c r="Y2502" s="27"/>
      <c r="Z2502" s="27"/>
      <c r="AA2502" s="27"/>
      <c r="AB2502" s="27"/>
      <c r="AC2502" s="27"/>
      <c r="AD2502" s="27"/>
      <c r="AE2502" s="27"/>
    </row>
    <row r="2503" spans="1:31" ht="14">
      <c r="A2503" s="27"/>
      <c r="B2503" s="27"/>
      <c r="C2503" s="27"/>
      <c r="D2503" s="27"/>
      <c r="E2503" s="27"/>
      <c r="F2503" s="27"/>
      <c r="G2503" s="27"/>
      <c r="H2503" s="27"/>
      <c r="I2503" s="27"/>
      <c r="J2503" s="27"/>
      <c r="K2503" s="27"/>
      <c r="L2503" s="37"/>
      <c r="M2503" s="27"/>
      <c r="N2503" s="27"/>
      <c r="O2503" s="34"/>
      <c r="P2503" s="27"/>
      <c r="Q2503" s="27"/>
      <c r="R2503" s="27"/>
      <c r="S2503" s="27"/>
      <c r="T2503" s="27"/>
      <c r="U2503" s="27"/>
      <c r="V2503" s="27"/>
      <c r="W2503" s="27"/>
      <c r="X2503" s="27"/>
      <c r="Y2503" s="27"/>
      <c r="Z2503" s="27"/>
      <c r="AA2503" s="27"/>
      <c r="AB2503" s="27"/>
      <c r="AC2503" s="27"/>
      <c r="AD2503" s="27"/>
      <c r="AE2503" s="27"/>
    </row>
    <row r="2504" spans="1:31" ht="14">
      <c r="A2504" s="27"/>
      <c r="B2504" s="27"/>
      <c r="C2504" s="27"/>
      <c r="D2504" s="27"/>
      <c r="E2504" s="27"/>
      <c r="F2504" s="27"/>
      <c r="G2504" s="27"/>
      <c r="H2504" s="27"/>
      <c r="I2504" s="27"/>
      <c r="J2504" s="27"/>
      <c r="K2504" s="27"/>
      <c r="L2504" s="37"/>
      <c r="M2504" s="27"/>
      <c r="N2504" s="27"/>
      <c r="O2504" s="34"/>
      <c r="P2504" s="27"/>
      <c r="Q2504" s="27"/>
      <c r="R2504" s="27"/>
      <c r="S2504" s="27"/>
      <c r="T2504" s="27"/>
      <c r="U2504" s="27"/>
      <c r="V2504" s="27"/>
      <c r="W2504" s="27"/>
      <c r="X2504" s="27"/>
      <c r="Y2504" s="27"/>
      <c r="Z2504" s="27"/>
      <c r="AA2504" s="27"/>
      <c r="AB2504" s="27"/>
      <c r="AC2504" s="27"/>
      <c r="AD2504" s="27"/>
      <c r="AE2504" s="27"/>
    </row>
    <row r="2505" spans="1:31" ht="14">
      <c r="A2505" s="27"/>
      <c r="B2505" s="27"/>
      <c r="C2505" s="27"/>
      <c r="D2505" s="27"/>
      <c r="E2505" s="27"/>
      <c r="F2505" s="27"/>
      <c r="G2505" s="27"/>
      <c r="H2505" s="27"/>
      <c r="I2505" s="27"/>
      <c r="J2505" s="27"/>
      <c r="K2505" s="27"/>
      <c r="L2505" s="37"/>
      <c r="M2505" s="27"/>
      <c r="N2505" s="27"/>
      <c r="O2505" s="34"/>
      <c r="P2505" s="27"/>
      <c r="Q2505" s="27"/>
      <c r="R2505" s="27"/>
      <c r="S2505" s="27"/>
      <c r="T2505" s="27"/>
      <c r="U2505" s="27"/>
      <c r="V2505" s="27"/>
      <c r="W2505" s="27"/>
      <c r="X2505" s="27"/>
      <c r="Y2505" s="27"/>
      <c r="Z2505" s="27"/>
      <c r="AA2505" s="27"/>
      <c r="AB2505" s="27"/>
      <c r="AC2505" s="27"/>
      <c r="AD2505" s="27"/>
      <c r="AE2505" s="27"/>
    </row>
    <row r="2506" spans="1:31" ht="14">
      <c r="A2506" s="27"/>
      <c r="B2506" s="27"/>
      <c r="C2506" s="27"/>
      <c r="D2506" s="27"/>
      <c r="E2506" s="27"/>
      <c r="F2506" s="27"/>
      <c r="G2506" s="27"/>
      <c r="H2506" s="27"/>
      <c r="I2506" s="27"/>
      <c r="J2506" s="27"/>
      <c r="K2506" s="27"/>
      <c r="L2506" s="37"/>
      <c r="M2506" s="27"/>
      <c r="N2506" s="27"/>
      <c r="O2506" s="34"/>
      <c r="P2506" s="27"/>
      <c r="Q2506" s="27"/>
      <c r="R2506" s="27"/>
      <c r="S2506" s="27"/>
      <c r="T2506" s="27"/>
      <c r="U2506" s="27"/>
      <c r="V2506" s="27"/>
      <c r="W2506" s="27"/>
      <c r="X2506" s="27"/>
      <c r="Y2506" s="27"/>
      <c r="Z2506" s="27"/>
      <c r="AA2506" s="27"/>
      <c r="AB2506" s="27"/>
      <c r="AC2506" s="27"/>
      <c r="AD2506" s="27"/>
      <c r="AE2506" s="27">
        <v>123956137</v>
      </c>
    </row>
    <row r="2507" spans="1:31" ht="14">
      <c r="A2507" s="27"/>
      <c r="B2507" s="27"/>
      <c r="C2507" s="27"/>
      <c r="D2507" s="27"/>
      <c r="E2507" s="27"/>
      <c r="F2507" s="27"/>
      <c r="G2507" s="27"/>
      <c r="H2507" s="27"/>
      <c r="I2507" s="27"/>
      <c r="J2507" s="27"/>
      <c r="K2507" s="27"/>
      <c r="L2507" s="37"/>
      <c r="M2507" s="27"/>
      <c r="N2507" s="27"/>
      <c r="O2507" s="34"/>
      <c r="P2507" s="27"/>
      <c r="Q2507" s="27"/>
      <c r="R2507" s="27"/>
      <c r="S2507" s="27"/>
      <c r="T2507" s="27"/>
      <c r="U2507" s="27"/>
      <c r="V2507" s="27"/>
      <c r="W2507" s="27"/>
      <c r="X2507" s="27"/>
      <c r="Y2507" s="27"/>
      <c r="Z2507" s="27"/>
      <c r="AA2507" s="27"/>
      <c r="AB2507" s="27"/>
      <c r="AC2507" s="27"/>
      <c r="AD2507" s="27"/>
      <c r="AE2507" s="27"/>
    </row>
    <row r="2508" spans="1:31" ht="14">
      <c r="A2508" s="27"/>
      <c r="B2508" s="27"/>
      <c r="C2508" s="27"/>
      <c r="D2508" s="27"/>
      <c r="E2508" s="27"/>
      <c r="F2508" s="27"/>
      <c r="G2508" s="27"/>
      <c r="H2508" s="27"/>
      <c r="I2508" s="27"/>
      <c r="J2508" s="27"/>
      <c r="K2508" s="27"/>
      <c r="L2508" s="37"/>
      <c r="M2508" s="27"/>
      <c r="N2508" s="27"/>
      <c r="O2508" s="34"/>
      <c r="P2508" s="27"/>
      <c r="Q2508" s="27"/>
      <c r="R2508" s="27"/>
      <c r="S2508" s="27"/>
      <c r="T2508" s="27"/>
      <c r="U2508" s="27"/>
      <c r="V2508" s="27"/>
      <c r="W2508" s="27"/>
      <c r="X2508" s="27"/>
      <c r="Y2508" s="27"/>
      <c r="Z2508" s="27"/>
      <c r="AA2508" s="27"/>
      <c r="AB2508" s="27"/>
      <c r="AC2508" s="27"/>
      <c r="AD2508" s="27"/>
      <c r="AE2508" s="27">
        <v>123425995</v>
      </c>
    </row>
    <row r="2509" spans="1:31" ht="14">
      <c r="A2509" s="27"/>
      <c r="B2509" s="27"/>
      <c r="C2509" s="27"/>
      <c r="D2509" s="27"/>
      <c r="E2509" s="27"/>
      <c r="F2509" s="27"/>
      <c r="G2509" s="27"/>
      <c r="H2509" s="27"/>
      <c r="I2509" s="27"/>
      <c r="J2509" s="27"/>
      <c r="K2509" s="27"/>
      <c r="L2509" s="37"/>
      <c r="M2509" s="27"/>
      <c r="N2509" s="27"/>
      <c r="O2509" s="34"/>
      <c r="P2509" s="27"/>
      <c r="Q2509" s="27"/>
      <c r="R2509" s="27"/>
      <c r="S2509" s="27"/>
      <c r="T2509" s="27"/>
      <c r="U2509" s="27"/>
      <c r="V2509" s="27"/>
      <c r="W2509" s="27"/>
      <c r="X2509" s="27"/>
      <c r="Y2509" s="27"/>
      <c r="Z2509" s="27"/>
      <c r="AA2509" s="27"/>
      <c r="AB2509" s="27"/>
      <c r="AC2509" s="27"/>
      <c r="AD2509" s="27"/>
      <c r="AE2509" s="27">
        <v>123385547</v>
      </c>
    </row>
    <row r="2510" spans="1:31" ht="14">
      <c r="A2510" s="27"/>
      <c r="B2510" s="27"/>
      <c r="C2510" s="27"/>
      <c r="D2510" s="27"/>
      <c r="E2510" s="27"/>
      <c r="F2510" s="27"/>
      <c r="G2510" s="27"/>
      <c r="H2510" s="27"/>
      <c r="I2510" s="27"/>
      <c r="J2510" s="27"/>
      <c r="K2510" s="27"/>
      <c r="L2510" s="37"/>
      <c r="M2510" s="27"/>
      <c r="N2510" s="27"/>
      <c r="O2510" s="34"/>
      <c r="P2510" s="27"/>
      <c r="Q2510" s="27"/>
      <c r="R2510" s="27"/>
      <c r="S2510" s="27"/>
      <c r="T2510" s="27"/>
      <c r="U2510" s="27"/>
      <c r="V2510" s="27"/>
      <c r="W2510" s="27"/>
      <c r="X2510" s="27"/>
      <c r="Y2510" s="27"/>
      <c r="Z2510" s="27"/>
      <c r="AA2510" s="27"/>
      <c r="AB2510" s="27"/>
      <c r="AC2510" s="27"/>
      <c r="AD2510" s="27"/>
      <c r="AE2510" s="27">
        <v>123412907</v>
      </c>
    </row>
    <row r="2511" spans="1:31" ht="14">
      <c r="A2511" s="27"/>
      <c r="B2511" s="27"/>
      <c r="C2511" s="27"/>
      <c r="D2511" s="27"/>
      <c r="E2511" s="27"/>
      <c r="F2511" s="27"/>
      <c r="G2511" s="27"/>
      <c r="H2511" s="27"/>
      <c r="I2511" s="27"/>
      <c r="J2511" s="27"/>
      <c r="K2511" s="27"/>
      <c r="L2511" s="37"/>
      <c r="M2511" s="27"/>
      <c r="N2511" s="27"/>
      <c r="O2511" s="34"/>
      <c r="P2511" s="27"/>
      <c r="Q2511" s="27"/>
      <c r="R2511" s="27"/>
      <c r="S2511" s="27"/>
      <c r="T2511" s="27"/>
      <c r="U2511" s="27"/>
      <c r="V2511" s="27"/>
      <c r="W2511" s="27"/>
      <c r="X2511" s="27"/>
      <c r="Y2511" s="27"/>
      <c r="Z2511" s="27"/>
      <c r="AA2511" s="27"/>
      <c r="AB2511" s="27"/>
      <c r="AC2511" s="27"/>
      <c r="AD2511" s="27"/>
      <c r="AE2511" s="27"/>
    </row>
    <row r="2512" spans="1:31" ht="14">
      <c r="A2512" s="27"/>
      <c r="B2512" s="27"/>
      <c r="C2512" s="27"/>
      <c r="D2512" s="27"/>
      <c r="E2512" s="27"/>
      <c r="F2512" s="27"/>
      <c r="G2512" s="27"/>
      <c r="H2512" s="27"/>
      <c r="I2512" s="27"/>
      <c r="J2512" s="27"/>
      <c r="K2512" s="27"/>
      <c r="L2512" s="37"/>
      <c r="M2512" s="27"/>
      <c r="N2512" s="27"/>
      <c r="O2512" s="34"/>
      <c r="P2512" s="27"/>
      <c r="Q2512" s="27"/>
      <c r="R2512" s="27"/>
      <c r="S2512" s="27"/>
      <c r="T2512" s="27"/>
      <c r="U2512" s="27"/>
      <c r="V2512" s="27"/>
      <c r="W2512" s="27"/>
      <c r="X2512" s="27"/>
      <c r="Y2512" s="27"/>
      <c r="Z2512" s="27"/>
      <c r="AA2512" s="27"/>
      <c r="AB2512" s="27"/>
      <c r="AC2512" s="27"/>
      <c r="AD2512" s="27"/>
      <c r="AE2512" s="27">
        <v>123387377</v>
      </c>
    </row>
    <row r="2513" spans="1:31" ht="14">
      <c r="A2513" s="27"/>
      <c r="B2513" s="27"/>
      <c r="C2513" s="27"/>
      <c r="D2513" s="27"/>
      <c r="E2513" s="27"/>
      <c r="F2513" s="27"/>
      <c r="G2513" s="27"/>
      <c r="H2513" s="27"/>
      <c r="I2513" s="27"/>
      <c r="J2513" s="27"/>
      <c r="K2513" s="27"/>
      <c r="L2513" s="37"/>
      <c r="M2513" s="27"/>
      <c r="N2513" s="27"/>
      <c r="O2513" s="34"/>
      <c r="P2513" s="27"/>
      <c r="Q2513" s="27"/>
      <c r="R2513" s="27"/>
      <c r="S2513" s="27"/>
      <c r="T2513" s="27"/>
      <c r="U2513" s="27"/>
      <c r="V2513" s="27"/>
      <c r="W2513" s="27"/>
      <c r="X2513" s="27"/>
      <c r="Y2513" s="27"/>
      <c r="Z2513" s="27"/>
      <c r="AA2513" s="27"/>
      <c r="AB2513" s="27"/>
      <c r="AC2513" s="27"/>
      <c r="AD2513" s="27"/>
      <c r="AE2513" s="27"/>
    </row>
    <row r="2514" spans="1:31" ht="14">
      <c r="A2514" s="27"/>
      <c r="B2514" s="27"/>
      <c r="C2514" s="27"/>
      <c r="D2514" s="27"/>
      <c r="E2514" s="27"/>
      <c r="F2514" s="27"/>
      <c r="G2514" s="27"/>
      <c r="H2514" s="27"/>
      <c r="I2514" s="27"/>
      <c r="J2514" s="27"/>
      <c r="K2514" s="27"/>
      <c r="L2514" s="37"/>
      <c r="M2514" s="27"/>
      <c r="N2514" s="27"/>
      <c r="O2514" s="34"/>
      <c r="P2514" s="27"/>
      <c r="Q2514" s="27"/>
      <c r="R2514" s="27"/>
      <c r="S2514" s="27"/>
      <c r="T2514" s="27"/>
      <c r="U2514" s="27"/>
      <c r="V2514" s="27"/>
      <c r="W2514" s="27"/>
      <c r="X2514" s="27"/>
      <c r="Y2514" s="27"/>
      <c r="Z2514" s="27"/>
      <c r="AA2514" s="27"/>
      <c r="AB2514" s="27"/>
      <c r="AC2514" s="27"/>
      <c r="AD2514" s="27"/>
      <c r="AE2514" s="27"/>
    </row>
    <row r="2515" spans="1:31" ht="14">
      <c r="A2515" s="27"/>
      <c r="B2515" s="27"/>
      <c r="C2515" s="27"/>
      <c r="D2515" s="27"/>
      <c r="E2515" s="27"/>
      <c r="F2515" s="27"/>
      <c r="G2515" s="27"/>
      <c r="H2515" s="27"/>
      <c r="I2515" s="27"/>
      <c r="J2515" s="27"/>
      <c r="K2515" s="27"/>
      <c r="L2515" s="37"/>
      <c r="M2515" s="27"/>
      <c r="N2515" s="27"/>
      <c r="O2515" s="34"/>
      <c r="P2515" s="27"/>
      <c r="Q2515" s="27"/>
      <c r="R2515" s="27"/>
      <c r="S2515" s="27"/>
      <c r="T2515" s="27"/>
      <c r="U2515" s="27"/>
      <c r="V2515" s="27"/>
      <c r="W2515" s="27"/>
      <c r="X2515" s="27"/>
      <c r="Y2515" s="27"/>
      <c r="Z2515" s="27"/>
      <c r="AA2515" s="27"/>
      <c r="AB2515" s="27"/>
      <c r="AC2515" s="27"/>
      <c r="AD2515" s="27"/>
      <c r="AE2515" s="27"/>
    </row>
    <row r="2516" spans="1:31" ht="14">
      <c r="A2516" s="27"/>
      <c r="B2516" s="27"/>
      <c r="C2516" s="27"/>
      <c r="D2516" s="27"/>
      <c r="E2516" s="27"/>
      <c r="F2516" s="27"/>
      <c r="G2516" s="27"/>
      <c r="H2516" s="27"/>
      <c r="I2516" s="27"/>
      <c r="J2516" s="27"/>
      <c r="K2516" s="27"/>
      <c r="L2516" s="37"/>
      <c r="M2516" s="27"/>
      <c r="N2516" s="27"/>
      <c r="O2516" s="34"/>
      <c r="P2516" s="27"/>
      <c r="Q2516" s="27"/>
      <c r="R2516" s="27"/>
      <c r="S2516" s="27"/>
      <c r="T2516" s="27"/>
      <c r="U2516" s="27"/>
      <c r="V2516" s="27"/>
      <c r="W2516" s="27"/>
      <c r="X2516" s="27"/>
      <c r="Y2516" s="27"/>
      <c r="Z2516" s="27"/>
      <c r="AA2516" s="27"/>
      <c r="AB2516" s="27"/>
      <c r="AC2516" s="27"/>
      <c r="AD2516" s="27"/>
      <c r="AE2516" s="27">
        <v>123400629</v>
      </c>
    </row>
    <row r="2517" spans="1:31" ht="14">
      <c r="A2517" s="27"/>
      <c r="B2517" s="27"/>
      <c r="C2517" s="27"/>
      <c r="D2517" s="27"/>
      <c r="E2517" s="27"/>
      <c r="F2517" s="27"/>
      <c r="G2517" s="27"/>
      <c r="H2517" s="27"/>
      <c r="I2517" s="27"/>
      <c r="J2517" s="27"/>
      <c r="K2517" s="27"/>
      <c r="L2517" s="37"/>
      <c r="M2517" s="27"/>
      <c r="N2517" s="27"/>
      <c r="O2517" s="34"/>
      <c r="P2517" s="27"/>
      <c r="Q2517" s="27"/>
      <c r="R2517" s="27"/>
      <c r="S2517" s="27"/>
      <c r="T2517" s="27"/>
      <c r="U2517" s="27"/>
      <c r="V2517" s="27"/>
      <c r="W2517" s="27"/>
      <c r="X2517" s="27"/>
      <c r="Y2517" s="27"/>
      <c r="Z2517" s="27"/>
      <c r="AA2517" s="27"/>
      <c r="AB2517" s="27"/>
      <c r="AC2517" s="27"/>
      <c r="AD2517" s="27"/>
      <c r="AE2517" s="27">
        <v>123389850</v>
      </c>
    </row>
    <row r="2518" spans="1:31" ht="14">
      <c r="A2518" s="27"/>
      <c r="B2518" s="27"/>
      <c r="C2518" s="27"/>
      <c r="D2518" s="27"/>
      <c r="E2518" s="27"/>
      <c r="F2518" s="27"/>
      <c r="G2518" s="27"/>
      <c r="H2518" s="27"/>
      <c r="I2518" s="27"/>
      <c r="J2518" s="27"/>
      <c r="K2518" s="27"/>
      <c r="L2518" s="37"/>
      <c r="M2518" s="27"/>
      <c r="N2518" s="27"/>
      <c r="O2518" s="34"/>
      <c r="P2518" s="27"/>
      <c r="Q2518" s="27"/>
      <c r="R2518" s="27"/>
      <c r="S2518" s="27"/>
      <c r="T2518" s="27"/>
      <c r="U2518" s="27"/>
      <c r="V2518" s="27"/>
      <c r="W2518" s="27"/>
      <c r="X2518" s="27"/>
      <c r="Y2518" s="27"/>
      <c r="Z2518" s="27"/>
      <c r="AA2518" s="27"/>
      <c r="AB2518" s="27"/>
      <c r="AC2518" s="27"/>
      <c r="AD2518" s="27"/>
      <c r="AE2518" s="27"/>
    </row>
    <row r="2519" spans="1:31" ht="14">
      <c r="A2519" s="27"/>
      <c r="B2519" s="27"/>
      <c r="C2519" s="27"/>
      <c r="D2519" s="27"/>
      <c r="E2519" s="27"/>
      <c r="F2519" s="27"/>
      <c r="G2519" s="27"/>
      <c r="H2519" s="27"/>
      <c r="I2519" s="27"/>
      <c r="J2519" s="27"/>
      <c r="K2519" s="27"/>
      <c r="L2519" s="37"/>
      <c r="M2519" s="27"/>
      <c r="N2519" s="27"/>
      <c r="O2519" s="34"/>
      <c r="P2519" s="27"/>
      <c r="Q2519" s="27"/>
      <c r="R2519" s="27"/>
      <c r="S2519" s="27"/>
      <c r="T2519" s="27"/>
      <c r="U2519" s="27"/>
      <c r="V2519" s="27"/>
      <c r="W2519" s="27"/>
      <c r="X2519" s="27"/>
      <c r="Y2519" s="27"/>
      <c r="Z2519" s="27"/>
      <c r="AA2519" s="27"/>
      <c r="AB2519" s="27"/>
      <c r="AC2519" s="27"/>
      <c r="AD2519" s="27"/>
      <c r="AE2519" s="27">
        <v>123386010</v>
      </c>
    </row>
    <row r="2520" spans="1:31" ht="14">
      <c r="A2520" s="27"/>
      <c r="B2520" s="27"/>
      <c r="C2520" s="27"/>
      <c r="D2520" s="27"/>
      <c r="E2520" s="27"/>
      <c r="F2520" s="27"/>
      <c r="G2520" s="27"/>
      <c r="H2520" s="27"/>
      <c r="I2520" s="27"/>
      <c r="J2520" s="27"/>
      <c r="K2520" s="27"/>
      <c r="L2520" s="37"/>
      <c r="M2520" s="27"/>
      <c r="N2520" s="27"/>
      <c r="O2520" s="34"/>
      <c r="P2520" s="27"/>
      <c r="Q2520" s="27"/>
      <c r="R2520" s="27"/>
      <c r="S2520" s="27"/>
      <c r="T2520" s="27"/>
      <c r="U2520" s="27"/>
      <c r="V2520" s="27"/>
      <c r="W2520" s="27"/>
      <c r="X2520" s="27"/>
      <c r="Y2520" s="27"/>
      <c r="Z2520" s="27"/>
      <c r="AA2520" s="27"/>
      <c r="AB2520" s="27"/>
      <c r="AC2520" s="27"/>
      <c r="AD2520" s="27"/>
      <c r="AE2520" s="27"/>
    </row>
    <row r="2521" spans="1:31" ht="14">
      <c r="A2521" s="27"/>
      <c r="B2521" s="27"/>
      <c r="C2521" s="27"/>
      <c r="D2521" s="27"/>
      <c r="E2521" s="27"/>
      <c r="F2521" s="27"/>
      <c r="G2521" s="27"/>
      <c r="H2521" s="27"/>
      <c r="I2521" s="27"/>
      <c r="J2521" s="27"/>
      <c r="K2521" s="27"/>
      <c r="L2521" s="37"/>
      <c r="M2521" s="27"/>
      <c r="N2521" s="27"/>
      <c r="O2521" s="34"/>
      <c r="P2521" s="27"/>
      <c r="Q2521" s="27"/>
      <c r="R2521" s="27"/>
      <c r="S2521" s="27"/>
      <c r="T2521" s="27"/>
      <c r="U2521" s="27"/>
      <c r="V2521" s="27"/>
      <c r="W2521" s="27"/>
      <c r="X2521" s="27"/>
      <c r="Y2521" s="27"/>
      <c r="Z2521" s="27"/>
      <c r="AA2521" s="27"/>
      <c r="AB2521" s="27"/>
      <c r="AC2521" s="27"/>
      <c r="AD2521" s="27"/>
      <c r="AE2521" s="27"/>
    </row>
    <row r="2522" spans="1:31" ht="14">
      <c r="A2522" s="27"/>
      <c r="B2522" s="27"/>
      <c r="C2522" s="27"/>
      <c r="D2522" s="27"/>
      <c r="E2522" s="27"/>
      <c r="F2522" s="27"/>
      <c r="G2522" s="27"/>
      <c r="H2522" s="27"/>
      <c r="I2522" s="27"/>
      <c r="J2522" s="27"/>
      <c r="K2522" s="27"/>
      <c r="L2522" s="37"/>
      <c r="M2522" s="27"/>
      <c r="N2522" s="27"/>
      <c r="O2522" s="34"/>
      <c r="P2522" s="27"/>
      <c r="Q2522" s="27"/>
      <c r="R2522" s="27"/>
      <c r="S2522" s="27"/>
      <c r="T2522" s="27"/>
      <c r="U2522" s="27"/>
      <c r="V2522" s="27"/>
      <c r="W2522" s="27"/>
      <c r="X2522" s="27"/>
      <c r="Y2522" s="27"/>
      <c r="Z2522" s="27"/>
      <c r="AA2522" s="27"/>
      <c r="AB2522" s="27"/>
      <c r="AC2522" s="27"/>
      <c r="AD2522" s="27"/>
      <c r="AE2522" s="27"/>
    </row>
    <row r="2523" spans="1:31" ht="14">
      <c r="A2523" s="27"/>
      <c r="B2523" s="27"/>
      <c r="C2523" s="27"/>
      <c r="D2523" s="27"/>
      <c r="E2523" s="27"/>
      <c r="F2523" s="27"/>
      <c r="G2523" s="27"/>
      <c r="H2523" s="27"/>
      <c r="I2523" s="27"/>
      <c r="J2523" s="27"/>
      <c r="K2523" s="27"/>
      <c r="L2523" s="37"/>
      <c r="M2523" s="27"/>
      <c r="N2523" s="27"/>
      <c r="O2523" s="34"/>
      <c r="P2523" s="27"/>
      <c r="Q2523" s="27"/>
      <c r="R2523" s="27"/>
      <c r="S2523" s="27"/>
      <c r="T2523" s="27"/>
      <c r="U2523" s="27"/>
      <c r="V2523" s="27"/>
      <c r="W2523" s="27"/>
      <c r="X2523" s="27"/>
      <c r="Y2523" s="27"/>
      <c r="Z2523" s="27"/>
      <c r="AA2523" s="27"/>
      <c r="AB2523" s="27"/>
      <c r="AC2523" s="27"/>
      <c r="AD2523" s="27"/>
      <c r="AE2523" s="27"/>
    </row>
    <row r="2524" spans="1:31" ht="14">
      <c r="A2524" s="27"/>
      <c r="B2524" s="27"/>
      <c r="C2524" s="27"/>
      <c r="D2524" s="27"/>
      <c r="E2524" s="27"/>
      <c r="F2524" s="27"/>
      <c r="G2524" s="27"/>
      <c r="H2524" s="27"/>
      <c r="I2524" s="27"/>
      <c r="J2524" s="27"/>
      <c r="K2524" s="27"/>
      <c r="L2524" s="37"/>
      <c r="M2524" s="27"/>
      <c r="N2524" s="27"/>
      <c r="O2524" s="34"/>
      <c r="P2524" s="27"/>
      <c r="Q2524" s="27"/>
      <c r="R2524" s="27"/>
      <c r="S2524" s="27"/>
      <c r="T2524" s="27"/>
      <c r="U2524" s="27"/>
      <c r="V2524" s="27"/>
      <c r="W2524" s="27"/>
      <c r="X2524" s="27"/>
      <c r="Y2524" s="27"/>
      <c r="Z2524" s="27"/>
      <c r="AA2524" s="27"/>
      <c r="AB2524" s="27"/>
      <c r="AC2524" s="27"/>
      <c r="AD2524" s="27"/>
      <c r="AE2524" s="27">
        <v>124041551</v>
      </c>
    </row>
    <row r="2525" spans="1:31" ht="14">
      <c r="A2525" s="27"/>
      <c r="B2525" s="27"/>
      <c r="C2525" s="27"/>
      <c r="D2525" s="27"/>
      <c r="E2525" s="27"/>
      <c r="F2525" s="27"/>
      <c r="G2525" s="27"/>
      <c r="H2525" s="27"/>
      <c r="I2525" s="27"/>
      <c r="J2525" s="27"/>
      <c r="K2525" s="27"/>
      <c r="L2525" s="37"/>
      <c r="M2525" s="27"/>
      <c r="N2525" s="27"/>
      <c r="O2525" s="34"/>
      <c r="P2525" s="27"/>
      <c r="Q2525" s="27"/>
      <c r="R2525" s="27"/>
      <c r="S2525" s="27"/>
      <c r="T2525" s="27"/>
      <c r="U2525" s="27"/>
      <c r="V2525" s="27"/>
      <c r="W2525" s="27"/>
      <c r="X2525" s="27"/>
      <c r="Y2525" s="27"/>
      <c r="Z2525" s="27"/>
      <c r="AA2525" s="27"/>
      <c r="AB2525" s="27"/>
      <c r="AC2525" s="27"/>
      <c r="AD2525" s="27">
        <v>123800183</v>
      </c>
      <c r="AE2525" s="27"/>
    </row>
    <row r="2526" spans="1:31" ht="14">
      <c r="A2526" s="27"/>
      <c r="B2526" s="27"/>
      <c r="C2526" s="27"/>
      <c r="D2526" s="27"/>
      <c r="E2526" s="27"/>
      <c r="F2526" s="27"/>
      <c r="G2526" s="27"/>
      <c r="H2526" s="27"/>
      <c r="I2526" s="27"/>
      <c r="J2526" s="27"/>
      <c r="K2526" s="27"/>
      <c r="L2526" s="37"/>
      <c r="M2526" s="27"/>
      <c r="N2526" s="27"/>
      <c r="O2526" s="34"/>
      <c r="P2526" s="27"/>
      <c r="Q2526" s="27"/>
      <c r="R2526" s="27"/>
      <c r="S2526" s="27"/>
      <c r="T2526" s="27"/>
      <c r="U2526" s="27"/>
      <c r="V2526" s="27"/>
      <c r="W2526" s="27"/>
      <c r="X2526" s="27"/>
      <c r="Y2526" s="27"/>
      <c r="Z2526" s="27"/>
      <c r="AA2526" s="27"/>
      <c r="AB2526" s="27"/>
      <c r="AC2526" s="27"/>
      <c r="AD2526" s="27"/>
      <c r="AE2526" s="27">
        <v>123408289</v>
      </c>
    </row>
    <row r="2527" spans="1:31" ht="14">
      <c r="A2527" s="27"/>
      <c r="B2527" s="27"/>
      <c r="C2527" s="27"/>
      <c r="D2527" s="27"/>
      <c r="E2527" s="27"/>
      <c r="F2527" s="27"/>
      <c r="G2527" s="27"/>
      <c r="H2527" s="27"/>
      <c r="I2527" s="27"/>
      <c r="J2527" s="27"/>
      <c r="K2527" s="27"/>
      <c r="L2527" s="37"/>
      <c r="M2527" s="27"/>
      <c r="N2527" s="27"/>
      <c r="O2527" s="34"/>
      <c r="P2527" s="27"/>
      <c r="Q2527" s="27"/>
      <c r="R2527" s="27"/>
      <c r="S2527" s="27"/>
      <c r="T2527" s="27"/>
      <c r="U2527" s="27"/>
      <c r="V2527" s="27"/>
      <c r="W2527" s="27"/>
      <c r="X2527" s="27"/>
      <c r="Y2527" s="27"/>
      <c r="Z2527" s="27"/>
      <c r="AA2527" s="27"/>
      <c r="AB2527" s="27"/>
      <c r="AC2527" s="27"/>
      <c r="AD2527" s="27"/>
      <c r="AE2527" s="27"/>
    </row>
    <row r="2528" spans="1:31" ht="14">
      <c r="A2528" s="27"/>
      <c r="B2528" s="27"/>
      <c r="C2528" s="27"/>
      <c r="D2528" s="27"/>
      <c r="E2528" s="27"/>
      <c r="F2528" s="27"/>
      <c r="G2528" s="27"/>
      <c r="H2528" s="27"/>
      <c r="I2528" s="27"/>
      <c r="J2528" s="27"/>
      <c r="K2528" s="27"/>
      <c r="L2528" s="37"/>
      <c r="M2528" s="27"/>
      <c r="N2528" s="27"/>
      <c r="O2528" s="34"/>
      <c r="P2528" s="27"/>
      <c r="Q2528" s="27"/>
      <c r="R2528" s="27"/>
      <c r="S2528" s="27"/>
      <c r="T2528" s="27"/>
      <c r="U2528" s="27"/>
      <c r="V2528" s="27"/>
      <c r="W2528" s="27"/>
      <c r="X2528" s="27"/>
      <c r="Y2528" s="27"/>
      <c r="Z2528" s="27"/>
      <c r="AA2528" s="27"/>
      <c r="AB2528" s="27"/>
      <c r="AC2528" s="27"/>
      <c r="AD2528" s="27"/>
      <c r="AE2528" s="27"/>
    </row>
    <row r="2529" spans="1:31" ht="14">
      <c r="A2529" s="27"/>
      <c r="B2529" s="27"/>
      <c r="C2529" s="27"/>
      <c r="D2529" s="27"/>
      <c r="E2529" s="27"/>
      <c r="F2529" s="27"/>
      <c r="G2529" s="27"/>
      <c r="H2529" s="27"/>
      <c r="I2529" s="27"/>
      <c r="J2529" s="27"/>
      <c r="K2529" s="27"/>
      <c r="L2529" s="37"/>
      <c r="M2529" s="27"/>
      <c r="N2529" s="27"/>
      <c r="O2529" s="34"/>
      <c r="P2529" s="27"/>
      <c r="Q2529" s="27"/>
      <c r="R2529" s="27"/>
      <c r="S2529" s="27"/>
      <c r="T2529" s="27"/>
      <c r="U2529" s="27"/>
      <c r="V2529" s="27"/>
      <c r="W2529" s="27"/>
      <c r="X2529" s="27"/>
      <c r="Y2529" s="27"/>
      <c r="Z2529" s="27"/>
      <c r="AA2529" s="27"/>
      <c r="AB2529" s="27"/>
      <c r="AC2529" s="27"/>
      <c r="AD2529" s="27"/>
      <c r="AE2529" s="27"/>
    </row>
    <row r="2530" spans="1:31" ht="14">
      <c r="A2530" s="27"/>
      <c r="B2530" s="27"/>
      <c r="C2530" s="27"/>
      <c r="D2530" s="27"/>
      <c r="E2530" s="27"/>
      <c r="F2530" s="27"/>
      <c r="G2530" s="27"/>
      <c r="H2530" s="27"/>
      <c r="I2530" s="27"/>
      <c r="J2530" s="27"/>
      <c r="K2530" s="27"/>
      <c r="L2530" s="37"/>
      <c r="M2530" s="27"/>
      <c r="N2530" s="27"/>
      <c r="O2530" s="34"/>
      <c r="P2530" s="27"/>
      <c r="Q2530" s="27"/>
      <c r="R2530" s="27"/>
      <c r="S2530" s="27"/>
      <c r="T2530" s="27"/>
      <c r="U2530" s="27"/>
      <c r="V2530" s="27"/>
      <c r="W2530" s="35"/>
      <c r="X2530" s="27"/>
      <c r="Y2530" s="27"/>
      <c r="Z2530" s="27"/>
      <c r="AA2530" s="27"/>
      <c r="AB2530" s="27"/>
      <c r="AC2530" s="27"/>
      <c r="AD2530" s="27"/>
      <c r="AE2530" s="27"/>
    </row>
    <row r="2531" spans="1:31" ht="14">
      <c r="A2531" s="27"/>
      <c r="B2531" s="27"/>
      <c r="C2531" s="27"/>
      <c r="D2531" s="27"/>
      <c r="E2531" s="27"/>
      <c r="F2531" s="27"/>
      <c r="G2531" s="27"/>
      <c r="H2531" s="27"/>
      <c r="I2531" s="27"/>
      <c r="J2531" s="27"/>
      <c r="K2531" s="27"/>
      <c r="L2531" s="37"/>
      <c r="M2531" s="27"/>
      <c r="N2531" s="27"/>
      <c r="O2531" s="34"/>
      <c r="P2531" s="27"/>
      <c r="Q2531" s="27"/>
      <c r="R2531" s="27"/>
      <c r="S2531" s="27"/>
      <c r="T2531" s="27"/>
      <c r="U2531" s="27"/>
      <c r="V2531" s="27"/>
      <c r="W2531" s="27"/>
      <c r="X2531" s="27"/>
      <c r="Y2531" s="27"/>
      <c r="Z2531" s="27"/>
      <c r="AA2531" s="27"/>
      <c r="AB2531" s="27"/>
      <c r="AC2531" s="27"/>
      <c r="AD2531" s="27"/>
      <c r="AE2531" s="27"/>
    </row>
    <row r="2532" spans="1:31" ht="14">
      <c r="A2532" s="27"/>
      <c r="B2532" s="27"/>
      <c r="C2532" s="27"/>
      <c r="D2532" s="27"/>
      <c r="E2532" s="27"/>
      <c r="F2532" s="27"/>
      <c r="G2532" s="27"/>
      <c r="H2532" s="27"/>
      <c r="I2532" s="27"/>
      <c r="J2532" s="27"/>
      <c r="K2532" s="27"/>
      <c r="L2532" s="37"/>
      <c r="M2532" s="27"/>
      <c r="N2532" s="27"/>
      <c r="O2532" s="34"/>
      <c r="P2532" s="27"/>
      <c r="Q2532" s="27"/>
      <c r="R2532" s="27"/>
      <c r="S2532" s="27"/>
      <c r="T2532" s="27"/>
      <c r="U2532" s="27"/>
      <c r="V2532" s="27"/>
      <c r="W2532" s="27"/>
      <c r="X2532" s="27"/>
      <c r="Y2532" s="27"/>
      <c r="Z2532" s="27"/>
      <c r="AA2532" s="27"/>
      <c r="AB2532" s="27"/>
      <c r="AC2532" s="27"/>
      <c r="AD2532" s="27"/>
      <c r="AE2532" s="27"/>
    </row>
    <row r="2533" spans="1:31" ht="14">
      <c r="A2533" s="27"/>
      <c r="B2533" s="27"/>
      <c r="C2533" s="27"/>
      <c r="D2533" s="27"/>
      <c r="E2533" s="27"/>
      <c r="F2533" s="27"/>
      <c r="G2533" s="27"/>
      <c r="H2533" s="27"/>
      <c r="I2533" s="27"/>
      <c r="J2533" s="27"/>
      <c r="K2533" s="27"/>
      <c r="L2533" s="37"/>
      <c r="M2533" s="27"/>
      <c r="N2533" s="27"/>
      <c r="O2533" s="34"/>
      <c r="P2533" s="27"/>
      <c r="Q2533" s="27"/>
      <c r="R2533" s="27"/>
      <c r="S2533" s="27"/>
      <c r="T2533" s="27"/>
      <c r="U2533" s="27"/>
      <c r="V2533" s="27"/>
      <c r="W2533" s="27"/>
      <c r="X2533" s="27"/>
      <c r="Y2533" s="27"/>
      <c r="Z2533" s="27"/>
      <c r="AA2533" s="27"/>
      <c r="AB2533" s="27"/>
      <c r="AC2533" s="27"/>
      <c r="AD2533" s="27"/>
      <c r="AE2533" s="27"/>
    </row>
    <row r="2534" spans="1:31" ht="14">
      <c r="A2534" s="27"/>
      <c r="B2534" s="27"/>
      <c r="C2534" s="27"/>
      <c r="D2534" s="27"/>
      <c r="E2534" s="27"/>
      <c r="F2534" s="27"/>
      <c r="G2534" s="27"/>
      <c r="H2534" s="27"/>
      <c r="I2534" s="27"/>
      <c r="J2534" s="27"/>
      <c r="K2534" s="27"/>
      <c r="L2534" s="37"/>
      <c r="M2534" s="27"/>
      <c r="N2534" s="27"/>
      <c r="O2534" s="34"/>
      <c r="P2534" s="27"/>
      <c r="Q2534" s="27"/>
      <c r="R2534" s="27"/>
      <c r="S2534" s="27"/>
      <c r="T2534" s="27"/>
      <c r="U2534" s="27"/>
      <c r="V2534" s="27"/>
      <c r="W2534" s="27"/>
      <c r="X2534" s="27"/>
      <c r="Y2534" s="27"/>
      <c r="Z2534" s="27"/>
      <c r="AA2534" s="27"/>
      <c r="AB2534" s="27"/>
      <c r="AC2534" s="27"/>
      <c r="AD2534" s="27"/>
      <c r="AE2534" s="27"/>
    </row>
    <row r="2535" spans="1:31" ht="14">
      <c r="A2535" s="27"/>
      <c r="B2535" s="27"/>
      <c r="C2535" s="27"/>
      <c r="D2535" s="27"/>
      <c r="E2535" s="27"/>
      <c r="F2535" s="27"/>
      <c r="G2535" s="27"/>
      <c r="H2535" s="27"/>
      <c r="I2535" s="27"/>
      <c r="J2535" s="27"/>
      <c r="K2535" s="27"/>
      <c r="L2535" s="37"/>
      <c r="M2535" s="27"/>
      <c r="N2535" s="27"/>
      <c r="O2535" s="34"/>
      <c r="P2535" s="27"/>
      <c r="Q2535" s="27"/>
      <c r="R2535" s="27"/>
      <c r="S2535" s="27"/>
      <c r="T2535" s="27"/>
      <c r="U2535" s="27"/>
      <c r="V2535" s="27"/>
      <c r="W2535" s="27"/>
      <c r="X2535" s="27"/>
      <c r="Y2535" s="27"/>
      <c r="Z2535" s="27"/>
      <c r="AA2535" s="27"/>
      <c r="AB2535" s="27"/>
      <c r="AC2535" s="27"/>
      <c r="AD2535" s="27"/>
      <c r="AE2535" s="27"/>
    </row>
    <row r="2536" spans="1:31" ht="14">
      <c r="A2536" s="27"/>
      <c r="B2536" s="27"/>
      <c r="C2536" s="27"/>
      <c r="D2536" s="27"/>
      <c r="E2536" s="27"/>
      <c r="F2536" s="27"/>
      <c r="G2536" s="27"/>
      <c r="H2536" s="27"/>
      <c r="I2536" s="27"/>
      <c r="J2536" s="27"/>
      <c r="K2536" s="27"/>
      <c r="L2536" s="37"/>
      <c r="M2536" s="27"/>
      <c r="N2536" s="27"/>
      <c r="O2536" s="34"/>
      <c r="P2536" s="27"/>
      <c r="Q2536" s="27"/>
      <c r="R2536" s="27"/>
      <c r="S2536" s="27"/>
      <c r="T2536" s="27"/>
      <c r="U2536" s="27"/>
      <c r="V2536" s="27"/>
      <c r="W2536" s="27"/>
      <c r="X2536" s="27"/>
      <c r="Y2536" s="27"/>
      <c r="Z2536" s="27"/>
      <c r="AA2536" s="27"/>
      <c r="AB2536" s="27"/>
      <c r="AC2536" s="27"/>
      <c r="AD2536" s="27"/>
      <c r="AE2536" s="27"/>
    </row>
    <row r="2537" spans="1:31" ht="14">
      <c r="A2537" s="27"/>
      <c r="B2537" s="27"/>
      <c r="C2537" s="27"/>
      <c r="D2537" s="27"/>
      <c r="E2537" s="27"/>
      <c r="F2537" s="27"/>
      <c r="G2537" s="27"/>
      <c r="H2537" s="27"/>
      <c r="I2537" s="27"/>
      <c r="J2537" s="27"/>
      <c r="K2537" s="27"/>
      <c r="L2537" s="37"/>
      <c r="M2537" s="27"/>
      <c r="N2537" s="27"/>
      <c r="O2537" s="34"/>
      <c r="P2537" s="27"/>
      <c r="Q2537" s="27"/>
      <c r="R2537" s="27"/>
      <c r="S2537" s="27"/>
      <c r="T2537" s="27"/>
      <c r="U2537" s="27"/>
      <c r="V2537" s="27"/>
      <c r="W2537" s="27"/>
      <c r="X2537" s="27"/>
      <c r="Y2537" s="27"/>
      <c r="Z2537" s="27"/>
      <c r="AA2537" s="27"/>
      <c r="AB2537" s="27"/>
      <c r="AC2537" s="27"/>
      <c r="AD2537" s="27"/>
      <c r="AE2537" s="27">
        <v>123397793</v>
      </c>
    </row>
    <row r="2538" spans="1:31" ht="14">
      <c r="A2538" s="27"/>
      <c r="B2538" s="27"/>
      <c r="C2538" s="27"/>
      <c r="D2538" s="27"/>
      <c r="E2538" s="27"/>
      <c r="F2538" s="27"/>
      <c r="G2538" s="27"/>
      <c r="H2538" s="27"/>
      <c r="I2538" s="27"/>
      <c r="J2538" s="27"/>
      <c r="K2538" s="27"/>
      <c r="L2538" s="37"/>
      <c r="M2538" s="27"/>
      <c r="N2538" s="27"/>
      <c r="O2538" s="34"/>
      <c r="P2538" s="27"/>
      <c r="Q2538" s="27"/>
      <c r="R2538" s="27"/>
      <c r="S2538" s="27"/>
      <c r="T2538" s="27"/>
      <c r="U2538" s="27"/>
      <c r="V2538" s="27"/>
      <c r="W2538" s="27"/>
      <c r="X2538" s="27"/>
      <c r="Y2538" s="27"/>
      <c r="Z2538" s="27"/>
      <c r="AA2538" s="27"/>
      <c r="AB2538" s="27"/>
      <c r="AC2538" s="27"/>
      <c r="AD2538" s="27">
        <v>123386491</v>
      </c>
      <c r="AE2538" s="27"/>
    </row>
    <row r="2539" spans="1:31" ht="14">
      <c r="A2539" s="27"/>
      <c r="B2539" s="27"/>
      <c r="C2539" s="27"/>
      <c r="D2539" s="27"/>
      <c r="E2539" s="27"/>
      <c r="F2539" s="27"/>
      <c r="G2539" s="27"/>
      <c r="H2539" s="27"/>
      <c r="I2539" s="27"/>
      <c r="J2539" s="27"/>
      <c r="K2539" s="27"/>
      <c r="L2539" s="37"/>
      <c r="M2539" s="27"/>
      <c r="N2539" s="27"/>
      <c r="O2539" s="34"/>
      <c r="P2539" s="27"/>
      <c r="Q2539" s="27"/>
      <c r="R2539" s="27"/>
      <c r="S2539" s="27"/>
      <c r="T2539" s="27"/>
      <c r="U2539" s="27"/>
      <c r="V2539" s="27"/>
      <c r="W2539" s="35"/>
      <c r="X2539" s="27"/>
      <c r="Y2539" s="27"/>
      <c r="Z2539" s="27"/>
      <c r="AA2539" s="27"/>
      <c r="AB2539" s="27"/>
      <c r="AC2539" s="27"/>
      <c r="AD2539" s="27"/>
      <c r="AE2539" s="27"/>
    </row>
    <row r="2540" spans="1:31" ht="14">
      <c r="A2540" s="27"/>
      <c r="B2540" s="27"/>
      <c r="C2540" s="27"/>
      <c r="D2540" s="27"/>
      <c r="E2540" s="27"/>
      <c r="F2540" s="27"/>
      <c r="G2540" s="27"/>
      <c r="H2540" s="27"/>
      <c r="I2540" s="27"/>
      <c r="J2540" s="27"/>
      <c r="K2540" s="27"/>
      <c r="L2540" s="37"/>
      <c r="M2540" s="27"/>
      <c r="N2540" s="27"/>
      <c r="O2540" s="34"/>
      <c r="P2540" s="27"/>
      <c r="Q2540" s="27"/>
      <c r="R2540" s="27"/>
      <c r="S2540" s="27"/>
      <c r="T2540" s="27"/>
      <c r="U2540" s="27"/>
      <c r="V2540" s="27"/>
      <c r="W2540" s="27"/>
      <c r="X2540" s="27"/>
      <c r="Y2540" s="27"/>
      <c r="Z2540" s="27"/>
      <c r="AA2540" s="27"/>
      <c r="AB2540" s="27"/>
      <c r="AC2540" s="27"/>
      <c r="AD2540" s="27"/>
      <c r="AE2540" s="27"/>
    </row>
    <row r="2541" spans="1:31" ht="14">
      <c r="A2541" s="27"/>
      <c r="B2541" s="27"/>
      <c r="C2541" s="27"/>
      <c r="D2541" s="27"/>
      <c r="E2541" s="27"/>
      <c r="F2541" s="27"/>
      <c r="G2541" s="27"/>
      <c r="H2541" s="27"/>
      <c r="I2541" s="27"/>
      <c r="J2541" s="27"/>
      <c r="K2541" s="27"/>
      <c r="L2541" s="37"/>
      <c r="M2541" s="27"/>
      <c r="N2541" s="27"/>
      <c r="O2541" s="34"/>
      <c r="P2541" s="27"/>
      <c r="Q2541" s="27"/>
      <c r="R2541" s="27"/>
      <c r="S2541" s="27"/>
      <c r="T2541" s="27"/>
      <c r="U2541" s="27"/>
      <c r="V2541" s="27"/>
      <c r="W2541" s="27"/>
      <c r="X2541" s="27"/>
      <c r="Y2541" s="27"/>
      <c r="Z2541" s="27"/>
      <c r="AA2541" s="27"/>
      <c r="AB2541" s="27"/>
      <c r="AC2541" s="27"/>
      <c r="AD2541" s="27"/>
      <c r="AE2541" s="27"/>
    </row>
    <row r="2542" spans="1:31" ht="14">
      <c r="A2542" s="27"/>
      <c r="B2542" s="27"/>
      <c r="C2542" s="27"/>
      <c r="D2542" s="27"/>
      <c r="E2542" s="27"/>
      <c r="F2542" s="27"/>
      <c r="G2542" s="27"/>
      <c r="H2542" s="27"/>
      <c r="I2542" s="27"/>
      <c r="J2542" s="27"/>
      <c r="K2542" s="27"/>
      <c r="L2542" s="37"/>
      <c r="M2542" s="27"/>
      <c r="N2542" s="27"/>
      <c r="O2542" s="34"/>
      <c r="P2542" s="27"/>
      <c r="Q2542" s="27"/>
      <c r="R2542" s="27"/>
      <c r="S2542" s="27"/>
      <c r="T2542" s="27"/>
      <c r="U2542" s="27"/>
      <c r="V2542" s="27"/>
      <c r="W2542" s="27"/>
      <c r="X2542" s="27"/>
      <c r="Y2542" s="27"/>
      <c r="Z2542" s="27"/>
      <c r="AA2542" s="27"/>
      <c r="AB2542" s="27"/>
      <c r="AC2542" s="27"/>
      <c r="AD2542" s="27"/>
      <c r="AE2542" s="27">
        <v>123393934</v>
      </c>
    </row>
    <row r="2543" spans="1:31" ht="14">
      <c r="A2543" s="27"/>
      <c r="B2543" s="27"/>
      <c r="C2543" s="27"/>
      <c r="D2543" s="27"/>
      <c r="E2543" s="27"/>
      <c r="F2543" s="27"/>
      <c r="G2543" s="27"/>
      <c r="H2543" s="27"/>
      <c r="I2543" s="27"/>
      <c r="J2543" s="27"/>
      <c r="K2543" s="27"/>
      <c r="L2543" s="37"/>
      <c r="M2543" s="27"/>
      <c r="N2543" s="27"/>
      <c r="O2543" s="34"/>
      <c r="P2543" s="27"/>
      <c r="Q2543" s="27"/>
      <c r="R2543" s="27"/>
      <c r="S2543" s="27"/>
      <c r="T2543" s="27"/>
      <c r="U2543" s="27"/>
      <c r="V2543" s="27"/>
      <c r="W2543" s="35"/>
      <c r="X2543" s="27"/>
      <c r="Y2543" s="27"/>
      <c r="Z2543" s="27"/>
      <c r="AA2543" s="27"/>
      <c r="AB2543" s="27"/>
      <c r="AC2543" s="27"/>
      <c r="AD2543" s="27"/>
      <c r="AE2543" s="27"/>
    </row>
    <row r="2544" spans="1:31" ht="14">
      <c r="A2544" s="27"/>
      <c r="B2544" s="27"/>
      <c r="C2544" s="27"/>
      <c r="D2544" s="27"/>
      <c r="E2544" s="27"/>
      <c r="F2544" s="27"/>
      <c r="G2544" s="27"/>
      <c r="H2544" s="27"/>
      <c r="I2544" s="27"/>
      <c r="J2544" s="27"/>
      <c r="K2544" s="27"/>
      <c r="L2544" s="37"/>
      <c r="M2544" s="27"/>
      <c r="N2544" s="27"/>
      <c r="O2544" s="34"/>
      <c r="P2544" s="27"/>
      <c r="Q2544" s="27"/>
      <c r="R2544" s="27"/>
      <c r="S2544" s="27"/>
      <c r="T2544" s="27"/>
      <c r="U2544" s="27"/>
      <c r="V2544" s="27"/>
      <c r="W2544" s="27"/>
      <c r="X2544" s="27"/>
      <c r="Y2544" s="27"/>
      <c r="Z2544" s="27"/>
      <c r="AA2544" s="27"/>
      <c r="AB2544" s="27"/>
      <c r="AC2544" s="27"/>
      <c r="AD2544" s="27"/>
      <c r="AE2544" s="27"/>
    </row>
    <row r="2545" spans="1:31" ht="14">
      <c r="A2545" s="27"/>
      <c r="B2545" s="27"/>
      <c r="C2545" s="27"/>
      <c r="D2545" s="27"/>
      <c r="E2545" s="27"/>
      <c r="F2545" s="27"/>
      <c r="G2545" s="27"/>
      <c r="H2545" s="27"/>
      <c r="I2545" s="27"/>
      <c r="J2545" s="27"/>
      <c r="K2545" s="27"/>
      <c r="L2545" s="37"/>
      <c r="M2545" s="27"/>
      <c r="N2545" s="27"/>
      <c r="O2545" s="34"/>
      <c r="P2545" s="27"/>
      <c r="Q2545" s="27"/>
      <c r="R2545" s="27"/>
      <c r="S2545" s="27"/>
      <c r="T2545" s="27"/>
      <c r="U2545" s="27"/>
      <c r="V2545" s="27"/>
      <c r="W2545" s="35"/>
      <c r="X2545" s="27"/>
      <c r="Y2545" s="27"/>
      <c r="Z2545" s="27"/>
      <c r="AA2545" s="27"/>
      <c r="AB2545" s="27"/>
      <c r="AC2545" s="27"/>
      <c r="AD2545" s="27"/>
      <c r="AE2545" s="27"/>
    </row>
    <row r="2546" spans="1:31" ht="14">
      <c r="A2546" s="27"/>
      <c r="B2546" s="27"/>
      <c r="C2546" s="27"/>
      <c r="D2546" s="27"/>
      <c r="E2546" s="27"/>
      <c r="F2546" s="27"/>
      <c r="G2546" s="27"/>
      <c r="H2546" s="27"/>
      <c r="I2546" s="27"/>
      <c r="J2546" s="27"/>
      <c r="K2546" s="27"/>
      <c r="L2546" s="37"/>
      <c r="M2546" s="27"/>
      <c r="N2546" s="27"/>
      <c r="O2546" s="34"/>
      <c r="P2546" s="27"/>
      <c r="Q2546" s="27"/>
      <c r="R2546" s="27"/>
      <c r="S2546" s="27"/>
      <c r="T2546" s="27"/>
      <c r="U2546" s="27"/>
      <c r="V2546" s="27"/>
      <c r="W2546" s="27"/>
      <c r="X2546" s="27"/>
      <c r="Y2546" s="27"/>
      <c r="Z2546" s="27"/>
      <c r="AA2546" s="27"/>
      <c r="AB2546" s="27"/>
      <c r="AC2546" s="27"/>
      <c r="AD2546" s="27"/>
      <c r="AE2546" s="27">
        <v>123401227</v>
      </c>
    </row>
    <row r="2547" spans="1:31" ht="14">
      <c r="A2547" s="27"/>
      <c r="B2547" s="27"/>
      <c r="C2547" s="27"/>
      <c r="D2547" s="27"/>
      <c r="E2547" s="27"/>
      <c r="F2547" s="27"/>
      <c r="G2547" s="27"/>
      <c r="H2547" s="27"/>
      <c r="I2547" s="27"/>
      <c r="J2547" s="27"/>
      <c r="K2547" s="27"/>
      <c r="L2547" s="37"/>
      <c r="M2547" s="27"/>
      <c r="N2547" s="27"/>
      <c r="O2547" s="34"/>
      <c r="P2547" s="27"/>
      <c r="Q2547" s="27"/>
      <c r="R2547" s="27"/>
      <c r="S2547" s="27"/>
      <c r="T2547" s="27"/>
      <c r="U2547" s="27"/>
      <c r="V2547" s="27"/>
      <c r="W2547" s="27"/>
      <c r="X2547" s="27"/>
      <c r="Y2547" s="27"/>
      <c r="Z2547" s="27"/>
      <c r="AA2547" s="27"/>
      <c r="AB2547" s="27"/>
      <c r="AC2547" s="27"/>
      <c r="AD2547" s="27"/>
      <c r="AE2547" s="27"/>
    </row>
    <row r="2548" spans="1:31" ht="14">
      <c r="A2548" s="27"/>
      <c r="B2548" s="27"/>
      <c r="C2548" s="27"/>
      <c r="D2548" s="27"/>
      <c r="E2548" s="27"/>
      <c r="F2548" s="27"/>
      <c r="G2548" s="27"/>
      <c r="H2548" s="27"/>
      <c r="I2548" s="27"/>
      <c r="J2548" s="27"/>
      <c r="K2548" s="27"/>
      <c r="L2548" s="37"/>
      <c r="M2548" s="27"/>
      <c r="N2548" s="27"/>
      <c r="O2548" s="34"/>
      <c r="P2548" s="27"/>
      <c r="Q2548" s="27"/>
      <c r="R2548" s="27"/>
      <c r="S2548" s="27"/>
      <c r="T2548" s="27"/>
      <c r="U2548" s="27"/>
      <c r="V2548" s="27"/>
      <c r="W2548" s="27"/>
      <c r="X2548" s="27"/>
      <c r="Y2548" s="27"/>
      <c r="Z2548" s="27"/>
      <c r="AA2548" s="27"/>
      <c r="AB2548" s="27"/>
      <c r="AC2548" s="27"/>
      <c r="AD2548" s="27"/>
      <c r="AE2548" s="27"/>
    </row>
    <row r="2549" spans="1:31" ht="14">
      <c r="A2549" s="27"/>
      <c r="B2549" s="27"/>
      <c r="C2549" s="27"/>
      <c r="D2549" s="27"/>
      <c r="E2549" s="27"/>
      <c r="F2549" s="27"/>
      <c r="G2549" s="27"/>
      <c r="H2549" s="27"/>
      <c r="I2549" s="27"/>
      <c r="J2549" s="27"/>
      <c r="K2549" s="27"/>
      <c r="L2549" s="37"/>
      <c r="M2549" s="27"/>
      <c r="N2549" s="27"/>
      <c r="O2549" s="34"/>
      <c r="P2549" s="27"/>
      <c r="Q2549" s="27"/>
      <c r="R2549" s="27"/>
      <c r="S2549" s="27"/>
      <c r="T2549" s="27"/>
      <c r="U2549" s="27"/>
      <c r="V2549" s="27"/>
      <c r="W2549" s="27"/>
      <c r="X2549" s="27"/>
      <c r="Y2549" s="27"/>
      <c r="Z2549" s="27"/>
      <c r="AA2549" s="27"/>
      <c r="AB2549" s="27"/>
      <c r="AC2549" s="27"/>
      <c r="AD2549" s="27"/>
      <c r="AE2549" s="27"/>
    </row>
    <row r="2550" spans="1:31" ht="14">
      <c r="A2550" s="27"/>
      <c r="B2550" s="27"/>
      <c r="C2550" s="27"/>
      <c r="D2550" s="27"/>
      <c r="E2550" s="27"/>
      <c r="F2550" s="27"/>
      <c r="G2550" s="27"/>
      <c r="H2550" s="27"/>
      <c r="I2550" s="27"/>
      <c r="J2550" s="27"/>
      <c r="K2550" s="27"/>
      <c r="L2550" s="37"/>
      <c r="M2550" s="27"/>
      <c r="N2550" s="27"/>
      <c r="O2550" s="34"/>
      <c r="P2550" s="27"/>
      <c r="Q2550" s="27"/>
      <c r="R2550" s="27"/>
      <c r="S2550" s="27"/>
      <c r="T2550" s="27"/>
      <c r="U2550" s="27"/>
      <c r="V2550" s="27"/>
      <c r="W2550" s="27"/>
      <c r="X2550" s="27"/>
      <c r="Y2550" s="27"/>
      <c r="Z2550" s="27"/>
      <c r="AA2550" s="27"/>
      <c r="AB2550" s="27"/>
      <c r="AC2550" s="27"/>
      <c r="AD2550" s="27"/>
      <c r="AE2550" s="27">
        <v>123395351</v>
      </c>
    </row>
    <row r="2551" spans="1:31" ht="14">
      <c r="A2551" s="27"/>
      <c r="B2551" s="27"/>
      <c r="C2551" s="27"/>
      <c r="D2551" s="27"/>
      <c r="E2551" s="27"/>
      <c r="F2551" s="27"/>
      <c r="G2551" s="27"/>
      <c r="H2551" s="27"/>
      <c r="I2551" s="27"/>
      <c r="J2551" s="27"/>
      <c r="K2551" s="27"/>
      <c r="L2551" s="37"/>
      <c r="M2551" s="27"/>
      <c r="N2551" s="27"/>
      <c r="O2551" s="34"/>
      <c r="P2551" s="27"/>
      <c r="Q2551" s="27"/>
      <c r="R2551" s="27"/>
      <c r="S2551" s="27"/>
      <c r="T2551" s="27"/>
      <c r="U2551" s="27"/>
      <c r="V2551" s="27"/>
      <c r="W2551" s="27"/>
      <c r="X2551" s="27"/>
      <c r="Y2551" s="27"/>
      <c r="Z2551" s="27"/>
      <c r="AA2551" s="27"/>
      <c r="AB2551" s="27"/>
      <c r="AC2551" s="27"/>
      <c r="AD2551" s="27"/>
      <c r="AE2551" s="27"/>
    </row>
    <row r="2552" spans="1:31" ht="14">
      <c r="A2552" s="27"/>
      <c r="B2552" s="27"/>
      <c r="C2552" s="27"/>
      <c r="D2552" s="27"/>
      <c r="E2552" s="27"/>
      <c r="F2552" s="27"/>
      <c r="G2552" s="27"/>
      <c r="H2552" s="27"/>
      <c r="I2552" s="27"/>
      <c r="J2552" s="27"/>
      <c r="K2552" s="27"/>
      <c r="L2552" s="37"/>
      <c r="M2552" s="27"/>
      <c r="N2552" s="27"/>
      <c r="O2552" s="34"/>
      <c r="P2552" s="27"/>
      <c r="Q2552" s="27"/>
      <c r="R2552" s="27"/>
      <c r="S2552" s="27"/>
      <c r="T2552" s="27"/>
      <c r="U2552" s="27"/>
      <c r="V2552" s="27"/>
      <c r="W2552" s="27"/>
      <c r="X2552" s="27"/>
      <c r="Y2552" s="27"/>
      <c r="Z2552" s="27"/>
      <c r="AA2552" s="27"/>
      <c r="AB2552" s="27"/>
      <c r="AC2552" s="27"/>
      <c r="AD2552" s="27"/>
      <c r="AE2552" s="27"/>
    </row>
    <row r="2553" spans="1:31" ht="14">
      <c r="A2553" s="27"/>
      <c r="B2553" s="27"/>
      <c r="C2553" s="27"/>
      <c r="D2553" s="27"/>
      <c r="E2553" s="27"/>
      <c r="F2553" s="27"/>
      <c r="G2553" s="27"/>
      <c r="H2553" s="27"/>
      <c r="I2553" s="27"/>
      <c r="J2553" s="27"/>
      <c r="K2553" s="27"/>
      <c r="L2553" s="37"/>
      <c r="M2553" s="27"/>
      <c r="N2553" s="27"/>
      <c r="O2553" s="34"/>
      <c r="P2553" s="27"/>
      <c r="Q2553" s="27"/>
      <c r="R2553" s="27"/>
      <c r="S2553" s="27"/>
      <c r="T2553" s="27"/>
      <c r="U2553" s="27"/>
      <c r="V2553" s="27"/>
      <c r="W2553" s="27"/>
      <c r="X2553" s="27"/>
      <c r="Y2553" s="27"/>
      <c r="Z2553" s="27"/>
      <c r="AA2553" s="27"/>
      <c r="AB2553" s="27"/>
      <c r="AC2553" s="27"/>
      <c r="AD2553" s="27"/>
      <c r="AE2553" s="27"/>
    </row>
    <row r="2554" spans="1:31" ht="14">
      <c r="A2554" s="27"/>
      <c r="B2554" s="27"/>
      <c r="C2554" s="27"/>
      <c r="D2554" s="27"/>
      <c r="E2554" s="27"/>
      <c r="F2554" s="27"/>
      <c r="G2554" s="27"/>
      <c r="H2554" s="27"/>
      <c r="I2554" s="27"/>
      <c r="J2554" s="27"/>
      <c r="K2554" s="27"/>
      <c r="L2554" s="37"/>
      <c r="M2554" s="27"/>
      <c r="N2554" s="27"/>
      <c r="O2554" s="34"/>
      <c r="P2554" s="27"/>
      <c r="Q2554" s="27"/>
      <c r="R2554" s="27"/>
      <c r="S2554" s="27"/>
      <c r="T2554" s="27"/>
      <c r="U2554" s="27"/>
      <c r="V2554" s="27"/>
      <c r="W2554" s="27"/>
      <c r="X2554" s="27"/>
      <c r="Y2554" s="27"/>
      <c r="Z2554" s="27"/>
      <c r="AA2554" s="27"/>
      <c r="AB2554" s="27"/>
      <c r="AC2554" s="27"/>
      <c r="AD2554" s="27"/>
      <c r="AE2554" s="27"/>
    </row>
    <row r="2555" spans="1:31" ht="14">
      <c r="A2555" s="27"/>
      <c r="B2555" s="27"/>
      <c r="C2555" s="27"/>
      <c r="D2555" s="27"/>
      <c r="E2555" s="27"/>
      <c r="F2555" s="27"/>
      <c r="G2555" s="27"/>
      <c r="H2555" s="27"/>
      <c r="I2555" s="27"/>
      <c r="J2555" s="27"/>
      <c r="K2555" s="27"/>
      <c r="L2555" s="37"/>
      <c r="M2555" s="27"/>
      <c r="N2555" s="27"/>
      <c r="O2555" s="34"/>
      <c r="P2555" s="27"/>
      <c r="Q2555" s="27"/>
      <c r="R2555" s="27"/>
      <c r="S2555" s="27"/>
      <c r="T2555" s="27"/>
      <c r="U2555" s="27"/>
      <c r="V2555" s="27"/>
      <c r="W2555" s="35"/>
      <c r="X2555" s="27"/>
      <c r="Y2555" s="27"/>
      <c r="Z2555" s="27"/>
      <c r="AA2555" s="27"/>
      <c r="AB2555" s="27"/>
      <c r="AC2555" s="27"/>
      <c r="AD2555" s="27"/>
      <c r="AE2555" s="27" t="s">
        <v>7651</v>
      </c>
    </row>
    <row r="2556" spans="1:31" ht="14">
      <c r="A2556" s="27"/>
      <c r="B2556" s="27"/>
      <c r="C2556" s="27"/>
      <c r="D2556" s="27"/>
      <c r="E2556" s="27"/>
      <c r="F2556" s="27"/>
      <c r="G2556" s="27"/>
      <c r="H2556" s="27"/>
      <c r="I2556" s="27"/>
      <c r="J2556" s="27"/>
      <c r="K2556" s="27"/>
      <c r="L2556" s="37"/>
      <c r="M2556" s="27"/>
      <c r="N2556" s="27"/>
      <c r="O2556" s="34"/>
      <c r="P2556" s="27"/>
      <c r="Q2556" s="27"/>
      <c r="R2556" s="27"/>
      <c r="S2556" s="27"/>
      <c r="T2556" s="27"/>
      <c r="U2556" s="27"/>
      <c r="V2556" s="27"/>
      <c r="W2556" s="27"/>
      <c r="X2556" s="27"/>
      <c r="Y2556" s="27"/>
      <c r="Z2556" s="27"/>
      <c r="AA2556" s="27"/>
      <c r="AB2556" s="27"/>
      <c r="AC2556" s="27"/>
      <c r="AD2556" s="27"/>
      <c r="AE2556" s="27"/>
    </row>
    <row r="2557" spans="1:31" ht="14">
      <c r="A2557" s="27"/>
      <c r="B2557" s="27"/>
      <c r="C2557" s="27"/>
      <c r="D2557" s="27"/>
      <c r="E2557" s="27"/>
      <c r="F2557" s="27"/>
      <c r="G2557" s="27"/>
      <c r="H2557" s="27"/>
      <c r="I2557" s="27"/>
      <c r="J2557" s="27"/>
      <c r="K2557" s="27"/>
      <c r="L2557" s="37"/>
      <c r="M2557" s="27"/>
      <c r="N2557" s="27"/>
      <c r="O2557" s="34"/>
      <c r="P2557" s="27"/>
      <c r="Q2557" s="27"/>
      <c r="R2557" s="27"/>
      <c r="S2557" s="27"/>
      <c r="T2557" s="27"/>
      <c r="U2557" s="27"/>
      <c r="V2557" s="27"/>
      <c r="W2557" s="35"/>
      <c r="X2557" s="27"/>
      <c r="Y2557" s="27"/>
      <c r="Z2557" s="27"/>
      <c r="AA2557" s="27"/>
      <c r="AB2557" s="27"/>
      <c r="AC2557" s="27"/>
      <c r="AD2557" s="27"/>
      <c r="AE2557" s="27"/>
    </row>
    <row r="2558" spans="1:31" ht="14">
      <c r="A2558" s="27"/>
      <c r="B2558" s="27"/>
      <c r="C2558" s="27"/>
      <c r="D2558" s="27"/>
      <c r="E2558" s="27"/>
      <c r="F2558" s="27"/>
      <c r="G2558" s="27"/>
      <c r="H2558" s="27"/>
      <c r="I2558" s="27"/>
      <c r="J2558" s="27"/>
      <c r="K2558" s="27"/>
      <c r="L2558" s="37"/>
      <c r="M2558" s="27"/>
      <c r="N2558" s="27"/>
      <c r="O2558" s="34"/>
      <c r="P2558" s="27"/>
      <c r="Q2558" s="27"/>
      <c r="R2558" s="27"/>
      <c r="S2558" s="27"/>
      <c r="T2558" s="27"/>
      <c r="U2558" s="27"/>
      <c r="V2558" s="27"/>
      <c r="W2558" s="27"/>
      <c r="X2558" s="27"/>
      <c r="Y2558" s="27"/>
      <c r="Z2558" s="27"/>
      <c r="AA2558" s="27"/>
      <c r="AB2558" s="27"/>
      <c r="AC2558" s="27"/>
      <c r="AD2558" s="27"/>
      <c r="AE2558" s="27"/>
    </row>
    <row r="2559" spans="1:31" ht="14">
      <c r="A2559" s="27"/>
      <c r="B2559" s="27"/>
      <c r="C2559" s="27"/>
      <c r="D2559" s="27"/>
      <c r="E2559" s="27"/>
      <c r="F2559" s="27"/>
      <c r="G2559" s="27"/>
      <c r="H2559" s="27"/>
      <c r="I2559" s="27"/>
      <c r="J2559" s="27"/>
      <c r="K2559" s="27"/>
      <c r="L2559" s="37"/>
      <c r="M2559" s="27"/>
      <c r="N2559" s="27"/>
      <c r="O2559" s="34"/>
      <c r="P2559" s="27"/>
      <c r="Q2559" s="27"/>
      <c r="R2559" s="27"/>
      <c r="S2559" s="27"/>
      <c r="T2559" s="27"/>
      <c r="U2559" s="27"/>
      <c r="V2559" s="27"/>
      <c r="W2559" s="27"/>
      <c r="X2559" s="27"/>
      <c r="Y2559" s="27"/>
      <c r="Z2559" s="27"/>
      <c r="AA2559" s="27"/>
      <c r="AB2559" s="27"/>
      <c r="AC2559" s="27"/>
      <c r="AD2559" s="27"/>
      <c r="AE2559" s="27"/>
    </row>
    <row r="2560" spans="1:31" ht="14">
      <c r="A2560" s="27"/>
      <c r="B2560" s="27"/>
      <c r="C2560" s="27"/>
      <c r="D2560" s="27"/>
      <c r="E2560" s="27"/>
      <c r="F2560" s="27"/>
      <c r="G2560" s="27"/>
      <c r="H2560" s="27"/>
      <c r="I2560" s="27"/>
      <c r="J2560" s="27"/>
      <c r="K2560" s="27"/>
      <c r="L2560" s="37"/>
      <c r="M2560" s="27"/>
      <c r="N2560" s="27"/>
      <c r="O2560" s="34"/>
      <c r="P2560" s="27"/>
      <c r="Q2560" s="27"/>
      <c r="R2560" s="27"/>
      <c r="S2560" s="27"/>
      <c r="T2560" s="27"/>
      <c r="U2560" s="27"/>
      <c r="V2560" s="27"/>
      <c r="W2560" s="27"/>
      <c r="X2560" s="27"/>
      <c r="Y2560" s="27"/>
      <c r="Z2560" s="27"/>
      <c r="AA2560" s="27"/>
      <c r="AB2560" s="27"/>
      <c r="AC2560" s="27"/>
      <c r="AD2560" s="27"/>
      <c r="AE2560" s="27"/>
    </row>
    <row r="2561" spans="1:31" ht="14">
      <c r="A2561" s="27"/>
      <c r="B2561" s="27"/>
      <c r="C2561" s="27"/>
      <c r="D2561" s="27"/>
      <c r="E2561" s="27"/>
      <c r="F2561" s="27"/>
      <c r="G2561" s="27"/>
      <c r="H2561" s="27"/>
      <c r="I2561" s="27"/>
      <c r="J2561" s="27"/>
      <c r="K2561" s="27"/>
      <c r="L2561" s="37"/>
      <c r="M2561" s="27"/>
      <c r="N2561" s="27"/>
      <c r="O2561" s="34"/>
      <c r="P2561" s="27"/>
      <c r="Q2561" s="27"/>
      <c r="R2561" s="27"/>
      <c r="S2561" s="27"/>
      <c r="T2561" s="27"/>
      <c r="U2561" s="27"/>
      <c r="V2561" s="27"/>
      <c r="W2561" s="27"/>
      <c r="X2561" s="27"/>
      <c r="Y2561" s="27"/>
      <c r="Z2561" s="27"/>
      <c r="AA2561" s="27"/>
      <c r="AB2561" s="27"/>
      <c r="AC2561" s="27"/>
      <c r="AD2561" s="27"/>
      <c r="AE2561" s="27"/>
    </row>
    <row r="2562" spans="1:31" ht="14">
      <c r="A2562" s="27"/>
      <c r="B2562" s="27"/>
      <c r="C2562" s="27"/>
      <c r="D2562" s="27"/>
      <c r="E2562" s="27"/>
      <c r="F2562" s="27"/>
      <c r="G2562" s="27"/>
      <c r="H2562" s="27"/>
      <c r="I2562" s="27"/>
      <c r="J2562" s="27"/>
      <c r="K2562" s="27"/>
      <c r="L2562" s="37"/>
      <c r="M2562" s="27"/>
      <c r="N2562" s="27"/>
      <c r="O2562" s="34"/>
      <c r="P2562" s="27"/>
      <c r="Q2562" s="27"/>
      <c r="R2562" s="27"/>
      <c r="S2562" s="27"/>
      <c r="T2562" s="27"/>
      <c r="U2562" s="27"/>
      <c r="V2562" s="27"/>
      <c r="W2562" s="27"/>
      <c r="X2562" s="27"/>
      <c r="Y2562" s="27"/>
      <c r="Z2562" s="27"/>
      <c r="AA2562" s="27"/>
      <c r="AB2562" s="27"/>
      <c r="AC2562" s="27"/>
      <c r="AD2562" s="27"/>
      <c r="AE2562" s="27">
        <v>123450714</v>
      </c>
    </row>
    <row r="2563" spans="1:31" ht="14">
      <c r="A2563" s="27"/>
      <c r="B2563" s="27"/>
      <c r="C2563" s="27"/>
      <c r="D2563" s="27"/>
      <c r="E2563" s="27"/>
      <c r="F2563" s="27"/>
      <c r="G2563" s="27"/>
      <c r="H2563" s="27"/>
      <c r="I2563" s="27"/>
      <c r="J2563" s="27"/>
      <c r="K2563" s="27"/>
      <c r="L2563" s="37"/>
      <c r="M2563" s="27"/>
      <c r="N2563" s="27"/>
      <c r="O2563" s="34"/>
      <c r="P2563" s="27"/>
      <c r="Q2563" s="27"/>
      <c r="R2563" s="27"/>
      <c r="S2563" s="27"/>
      <c r="T2563" s="27"/>
      <c r="U2563" s="27"/>
      <c r="V2563" s="27"/>
      <c r="W2563" s="27"/>
      <c r="X2563" s="27"/>
      <c r="Y2563" s="27"/>
      <c r="Z2563" s="27"/>
      <c r="AA2563" s="27"/>
      <c r="AB2563" s="27"/>
      <c r="AC2563" s="27"/>
      <c r="AD2563" s="27"/>
      <c r="AE2563" s="27"/>
    </row>
    <row r="2564" spans="1:31" ht="14">
      <c r="A2564" s="27"/>
      <c r="B2564" s="27"/>
      <c r="C2564" s="27"/>
      <c r="D2564" s="27"/>
      <c r="E2564" s="27"/>
      <c r="F2564" s="27"/>
      <c r="G2564" s="27"/>
      <c r="H2564" s="27"/>
      <c r="I2564" s="27"/>
      <c r="J2564" s="27"/>
      <c r="K2564" s="27"/>
      <c r="L2564" s="37"/>
      <c r="M2564" s="27"/>
      <c r="N2564" s="27"/>
      <c r="O2564" s="34"/>
      <c r="P2564" s="27"/>
      <c r="Q2564" s="27"/>
      <c r="R2564" s="27"/>
      <c r="S2564" s="27"/>
      <c r="T2564" s="27"/>
      <c r="U2564" s="27"/>
      <c r="V2564" s="27"/>
      <c r="W2564" s="27"/>
      <c r="X2564" s="27"/>
      <c r="Y2564" s="27"/>
      <c r="Z2564" s="27"/>
      <c r="AA2564" s="27"/>
      <c r="AB2564" s="27"/>
      <c r="AC2564" s="27"/>
      <c r="AD2564" s="27"/>
      <c r="AE2564" s="27"/>
    </row>
    <row r="2565" spans="1:31" ht="14">
      <c r="A2565" s="27"/>
      <c r="B2565" s="27"/>
      <c r="C2565" s="27"/>
      <c r="D2565" s="27"/>
      <c r="E2565" s="27"/>
      <c r="F2565" s="27"/>
      <c r="G2565" s="27"/>
      <c r="H2565" s="27"/>
      <c r="I2565" s="27"/>
      <c r="J2565" s="27"/>
      <c r="K2565" s="27"/>
      <c r="L2565" s="37"/>
      <c r="M2565" s="27"/>
      <c r="N2565" s="27"/>
      <c r="O2565" s="34"/>
      <c r="P2565" s="27"/>
      <c r="Q2565" s="27"/>
      <c r="R2565" s="27"/>
      <c r="S2565" s="27"/>
      <c r="T2565" s="27"/>
      <c r="U2565" s="27"/>
      <c r="V2565" s="27"/>
      <c r="W2565" s="27"/>
      <c r="X2565" s="27"/>
      <c r="Y2565" s="27"/>
      <c r="Z2565" s="27"/>
      <c r="AA2565" s="27"/>
      <c r="AB2565" s="27"/>
      <c r="AC2565" s="27"/>
      <c r="AD2565" s="27"/>
      <c r="AE2565" s="27"/>
    </row>
    <row r="2566" spans="1:31" ht="14">
      <c r="A2566" s="27"/>
      <c r="B2566" s="27"/>
      <c r="C2566" s="27"/>
      <c r="D2566" s="27"/>
      <c r="E2566" s="27"/>
      <c r="F2566" s="27"/>
      <c r="G2566" s="27"/>
      <c r="H2566" s="27"/>
      <c r="I2566" s="27"/>
      <c r="J2566" s="27"/>
      <c r="K2566" s="27"/>
      <c r="L2566" s="37"/>
      <c r="M2566" s="27"/>
      <c r="N2566" s="27"/>
      <c r="O2566" s="34"/>
      <c r="P2566" s="27"/>
      <c r="Q2566" s="27"/>
      <c r="R2566" s="27"/>
      <c r="S2566" s="27"/>
      <c r="T2566" s="27"/>
      <c r="U2566" s="27"/>
      <c r="V2566" s="27"/>
      <c r="W2566" s="27"/>
      <c r="X2566" s="27"/>
      <c r="Y2566" s="27"/>
      <c r="Z2566" s="27"/>
      <c r="AA2566" s="27"/>
      <c r="AB2566" s="27"/>
      <c r="AC2566" s="27"/>
      <c r="AD2566" s="27"/>
      <c r="AE2566" s="27"/>
    </row>
    <row r="2567" spans="1:31" ht="14">
      <c r="A2567" s="27"/>
      <c r="B2567" s="27"/>
      <c r="C2567" s="27"/>
      <c r="D2567" s="27"/>
      <c r="E2567" s="27"/>
      <c r="F2567" s="27"/>
      <c r="G2567" s="27"/>
      <c r="H2567" s="27"/>
      <c r="I2567" s="27"/>
      <c r="J2567" s="27"/>
      <c r="K2567" s="27"/>
      <c r="L2567" s="37"/>
      <c r="M2567" s="27"/>
      <c r="N2567" s="27"/>
      <c r="O2567" s="34"/>
      <c r="P2567" s="27"/>
      <c r="Q2567" s="27"/>
      <c r="R2567" s="27"/>
      <c r="S2567" s="27"/>
      <c r="T2567" s="27"/>
      <c r="U2567" s="27"/>
      <c r="V2567" s="27"/>
      <c r="W2567" s="27"/>
      <c r="X2567" s="27"/>
      <c r="Y2567" s="27"/>
      <c r="Z2567" s="27"/>
      <c r="AA2567" s="27"/>
      <c r="AB2567" s="27"/>
      <c r="AC2567" s="27"/>
      <c r="AD2567" s="27"/>
      <c r="AE2567" s="27"/>
    </row>
    <row r="2568" spans="1:31" ht="14">
      <c r="A2568" s="27"/>
      <c r="B2568" s="27"/>
      <c r="C2568" s="27"/>
      <c r="D2568" s="27"/>
      <c r="E2568" s="27"/>
      <c r="F2568" s="27"/>
      <c r="G2568" s="27"/>
      <c r="H2568" s="27"/>
      <c r="I2568" s="27"/>
      <c r="J2568" s="27"/>
      <c r="K2568" s="27"/>
      <c r="L2568" s="37"/>
      <c r="M2568" s="27"/>
      <c r="N2568" s="27"/>
      <c r="O2568" s="34"/>
      <c r="P2568" s="27"/>
      <c r="Q2568" s="27"/>
      <c r="R2568" s="27"/>
      <c r="S2568" s="27"/>
      <c r="T2568" s="27"/>
      <c r="U2568" s="27"/>
      <c r="V2568" s="27"/>
      <c r="W2568" s="27"/>
      <c r="X2568" s="27"/>
      <c r="Y2568" s="27"/>
      <c r="Z2568" s="27"/>
      <c r="AA2568" s="27"/>
      <c r="AB2568" s="27"/>
      <c r="AC2568" s="27"/>
      <c r="AD2568" s="27"/>
      <c r="AE2568" s="27"/>
    </row>
    <row r="2569" spans="1:31" ht="14">
      <c r="A2569" s="27"/>
      <c r="B2569" s="27"/>
      <c r="C2569" s="27"/>
      <c r="D2569" s="27"/>
      <c r="E2569" s="27"/>
      <c r="F2569" s="27"/>
      <c r="G2569" s="27"/>
      <c r="H2569" s="27"/>
      <c r="I2569" s="27"/>
      <c r="J2569" s="27"/>
      <c r="K2569" s="27"/>
      <c r="L2569" s="37"/>
      <c r="M2569" s="27"/>
      <c r="N2569" s="27"/>
      <c r="O2569" s="34"/>
      <c r="P2569" s="27"/>
      <c r="Q2569" s="27"/>
      <c r="R2569" s="27"/>
      <c r="S2569" s="27"/>
      <c r="T2569" s="27"/>
      <c r="U2569" s="27"/>
      <c r="V2569" s="27"/>
      <c r="W2569" s="27"/>
      <c r="X2569" s="27"/>
      <c r="Y2569" s="27"/>
      <c r="Z2569" s="27"/>
      <c r="AA2569" s="27"/>
      <c r="AB2569" s="27"/>
      <c r="AC2569" s="27"/>
      <c r="AD2569" s="27"/>
      <c r="AE2569" s="27">
        <v>123406610</v>
      </c>
    </row>
    <row r="2570" spans="1:31" ht="14">
      <c r="A2570" s="27"/>
      <c r="B2570" s="27"/>
      <c r="C2570" s="27"/>
      <c r="D2570" s="27"/>
      <c r="E2570" s="27"/>
      <c r="F2570" s="27"/>
      <c r="G2570" s="27"/>
      <c r="H2570" s="27"/>
      <c r="I2570" s="27"/>
      <c r="J2570" s="27"/>
      <c r="K2570" s="27"/>
      <c r="L2570" s="37"/>
      <c r="M2570" s="27"/>
      <c r="N2570" s="27"/>
      <c r="O2570" s="34"/>
      <c r="P2570" s="27"/>
      <c r="Q2570" s="27"/>
      <c r="R2570" s="27"/>
      <c r="S2570" s="27"/>
      <c r="T2570" s="27"/>
      <c r="U2570" s="27"/>
      <c r="V2570" s="27"/>
      <c r="W2570" s="27"/>
      <c r="X2570" s="27"/>
      <c r="Y2570" s="27"/>
      <c r="Z2570" s="27"/>
      <c r="AA2570" s="27"/>
      <c r="AB2570" s="27"/>
      <c r="AC2570" s="27"/>
      <c r="AD2570" s="27"/>
      <c r="AE2570" s="27">
        <v>123443254</v>
      </c>
    </row>
    <row r="2571" spans="1:31" ht="14">
      <c r="A2571" s="27"/>
      <c r="B2571" s="27"/>
      <c r="C2571" s="27"/>
      <c r="D2571" s="27"/>
      <c r="E2571" s="27"/>
      <c r="F2571" s="27"/>
      <c r="G2571" s="27"/>
      <c r="H2571" s="27"/>
      <c r="I2571" s="27"/>
      <c r="J2571" s="27"/>
      <c r="K2571" s="27"/>
      <c r="L2571" s="37"/>
      <c r="M2571" s="27"/>
      <c r="N2571" s="27"/>
      <c r="O2571" s="34"/>
      <c r="P2571" s="27"/>
      <c r="Q2571" s="27"/>
      <c r="R2571" s="27"/>
      <c r="S2571" s="27"/>
      <c r="T2571" s="27"/>
      <c r="U2571" s="27"/>
      <c r="V2571" s="27"/>
      <c r="W2571" s="27"/>
      <c r="X2571" s="27"/>
      <c r="Y2571" s="27"/>
      <c r="Z2571" s="27"/>
      <c r="AA2571" s="27"/>
      <c r="AB2571" s="27"/>
      <c r="AC2571" s="27"/>
      <c r="AD2571" s="27"/>
      <c r="AE2571" s="27"/>
    </row>
    <row r="2572" spans="1:31" ht="14">
      <c r="A2572" s="27"/>
      <c r="B2572" s="27"/>
      <c r="C2572" s="27"/>
      <c r="D2572" s="27"/>
      <c r="E2572" s="27"/>
      <c r="F2572" s="27"/>
      <c r="G2572" s="27"/>
      <c r="H2572" s="27"/>
      <c r="I2572" s="27"/>
      <c r="J2572" s="27"/>
      <c r="K2572" s="27"/>
      <c r="L2572" s="37"/>
      <c r="M2572" s="27"/>
      <c r="N2572" s="27"/>
      <c r="O2572" s="34"/>
      <c r="P2572" s="27"/>
      <c r="Q2572" s="27"/>
      <c r="R2572" s="27"/>
      <c r="S2572" s="27"/>
      <c r="T2572" s="27"/>
      <c r="U2572" s="27"/>
      <c r="V2572" s="27"/>
      <c r="W2572" s="27"/>
      <c r="X2572" s="27"/>
      <c r="Y2572" s="27"/>
      <c r="Z2572" s="27"/>
      <c r="AA2572" s="27"/>
      <c r="AB2572" s="27"/>
      <c r="AC2572" s="27"/>
      <c r="AD2572" s="27"/>
      <c r="AE2572" s="27"/>
    </row>
    <row r="2573" spans="1:31" ht="14">
      <c r="A2573" s="27"/>
      <c r="B2573" s="27"/>
      <c r="C2573" s="27"/>
      <c r="D2573" s="27"/>
      <c r="E2573" s="27"/>
      <c r="F2573" s="27"/>
      <c r="G2573" s="27"/>
      <c r="H2573" s="27"/>
      <c r="I2573" s="27"/>
      <c r="J2573" s="27"/>
      <c r="K2573" s="27"/>
      <c r="L2573" s="37"/>
      <c r="M2573" s="27"/>
      <c r="N2573" s="27"/>
      <c r="O2573" s="34"/>
      <c r="P2573" s="27"/>
      <c r="Q2573" s="27"/>
      <c r="R2573" s="27"/>
      <c r="S2573" s="27"/>
      <c r="T2573" s="27"/>
      <c r="U2573" s="27"/>
      <c r="V2573" s="27"/>
      <c r="W2573" s="27"/>
      <c r="X2573" s="27"/>
      <c r="Y2573" s="27"/>
      <c r="Z2573" s="27"/>
      <c r="AA2573" s="27"/>
      <c r="AB2573" s="27"/>
      <c r="AC2573" s="27"/>
      <c r="AD2573" s="27"/>
      <c r="AE2573" s="27"/>
    </row>
    <row r="2574" spans="1:31" ht="14">
      <c r="A2574" s="27"/>
      <c r="B2574" s="27"/>
      <c r="C2574" s="27"/>
      <c r="D2574" s="27"/>
      <c r="E2574" s="27"/>
      <c r="F2574" s="27"/>
      <c r="G2574" s="27"/>
      <c r="H2574" s="27"/>
      <c r="I2574" s="27"/>
      <c r="J2574" s="27"/>
      <c r="K2574" s="27"/>
      <c r="L2574" s="37"/>
      <c r="M2574" s="27"/>
      <c r="N2574" s="27"/>
      <c r="O2574" s="34"/>
      <c r="P2574" s="27"/>
      <c r="Q2574" s="27"/>
      <c r="R2574" s="27"/>
      <c r="S2574" s="27"/>
      <c r="T2574" s="27"/>
      <c r="U2574" s="27"/>
      <c r="V2574" s="27"/>
      <c r="W2574" s="27"/>
      <c r="X2574" s="27"/>
      <c r="Y2574" s="27"/>
      <c r="Z2574" s="27"/>
      <c r="AA2574" s="27"/>
      <c r="AB2574" s="27"/>
      <c r="AC2574" s="27"/>
      <c r="AD2574" s="27"/>
      <c r="AE2574" s="27">
        <v>123413471</v>
      </c>
    </row>
    <row r="2575" spans="1:31" ht="14">
      <c r="A2575" s="27"/>
      <c r="B2575" s="27"/>
      <c r="C2575" s="27"/>
      <c r="D2575" s="27"/>
      <c r="E2575" s="27"/>
      <c r="F2575" s="27"/>
      <c r="G2575" s="27"/>
      <c r="H2575" s="27"/>
      <c r="I2575" s="27"/>
      <c r="J2575" s="27"/>
      <c r="K2575" s="27"/>
      <c r="L2575" s="37"/>
      <c r="M2575" s="27"/>
      <c r="N2575" s="27"/>
      <c r="O2575" s="34"/>
      <c r="P2575" s="27"/>
      <c r="Q2575" s="27"/>
      <c r="R2575" s="27"/>
      <c r="S2575" s="27"/>
      <c r="T2575" s="27"/>
      <c r="U2575" s="27"/>
      <c r="V2575" s="27"/>
      <c r="W2575" s="27"/>
      <c r="X2575" s="27"/>
      <c r="Y2575" s="27"/>
      <c r="Z2575" s="27"/>
      <c r="AA2575" s="27"/>
      <c r="AB2575" s="27"/>
      <c r="AC2575" s="27"/>
      <c r="AD2575" s="27"/>
      <c r="AE2575" s="27"/>
    </row>
    <row r="2576" spans="1:31" ht="14">
      <c r="A2576" s="27"/>
      <c r="B2576" s="27"/>
      <c r="C2576" s="27"/>
      <c r="D2576" s="27"/>
      <c r="E2576" s="27"/>
      <c r="F2576" s="27"/>
      <c r="G2576" s="27"/>
      <c r="H2576" s="27"/>
      <c r="I2576" s="27"/>
      <c r="J2576" s="27"/>
      <c r="K2576" s="27"/>
      <c r="L2576" s="37"/>
      <c r="M2576" s="27"/>
      <c r="N2576" s="27"/>
      <c r="O2576" s="34"/>
      <c r="P2576" s="27"/>
      <c r="Q2576" s="27"/>
      <c r="R2576" s="27"/>
      <c r="S2576" s="27"/>
      <c r="T2576" s="27"/>
      <c r="U2576" s="27"/>
      <c r="V2576" s="27"/>
      <c r="W2576" s="27"/>
      <c r="X2576" s="27"/>
      <c r="Y2576" s="27"/>
      <c r="Z2576" s="27"/>
      <c r="AA2576" s="27"/>
      <c r="AB2576" s="27"/>
      <c r="AC2576" s="27"/>
      <c r="AD2576" s="27"/>
      <c r="AE2576" s="27"/>
    </row>
    <row r="2577" spans="1:31" ht="14">
      <c r="A2577" s="27"/>
      <c r="B2577" s="27"/>
      <c r="C2577" s="27"/>
      <c r="D2577" s="27"/>
      <c r="E2577" s="27"/>
      <c r="F2577" s="27"/>
      <c r="G2577" s="27"/>
      <c r="H2577" s="27"/>
      <c r="I2577" s="27"/>
      <c r="J2577" s="27"/>
      <c r="K2577" s="27"/>
      <c r="L2577" s="37"/>
      <c r="M2577" s="27"/>
      <c r="N2577" s="27"/>
      <c r="O2577" s="34"/>
      <c r="P2577" s="27"/>
      <c r="Q2577" s="27"/>
      <c r="R2577" s="27"/>
      <c r="S2577" s="27"/>
      <c r="T2577" s="27"/>
      <c r="U2577" s="27"/>
      <c r="V2577" s="27"/>
      <c r="W2577" s="27"/>
      <c r="X2577" s="27"/>
      <c r="Y2577" s="27"/>
      <c r="Z2577" s="27"/>
      <c r="AA2577" s="27"/>
      <c r="AB2577" s="27"/>
      <c r="AC2577" s="27"/>
      <c r="AD2577" s="27"/>
      <c r="AE2577" s="27"/>
    </row>
    <row r="2578" spans="1:31" ht="14">
      <c r="A2578" s="27"/>
      <c r="B2578" s="27"/>
      <c r="C2578" s="27"/>
      <c r="D2578" s="27"/>
      <c r="E2578" s="27"/>
      <c r="F2578" s="27"/>
      <c r="G2578" s="27"/>
      <c r="H2578" s="27"/>
      <c r="I2578" s="27"/>
      <c r="J2578" s="27"/>
      <c r="K2578" s="27"/>
      <c r="L2578" s="37"/>
      <c r="M2578" s="27"/>
      <c r="N2578" s="27"/>
      <c r="O2578" s="34"/>
      <c r="P2578" s="27"/>
      <c r="Q2578" s="27"/>
      <c r="R2578" s="27"/>
      <c r="S2578" s="27"/>
      <c r="T2578" s="27"/>
      <c r="U2578" s="27"/>
      <c r="V2578" s="27"/>
      <c r="W2578" s="35"/>
      <c r="X2578" s="27"/>
      <c r="Y2578" s="27"/>
      <c r="Z2578" s="27"/>
      <c r="AA2578" s="27"/>
      <c r="AB2578" s="27"/>
      <c r="AC2578" s="27"/>
      <c r="AD2578" s="27"/>
      <c r="AE2578" s="27">
        <v>123423550</v>
      </c>
    </row>
    <row r="2579" spans="1:31" ht="14">
      <c r="A2579" s="27"/>
      <c r="B2579" s="27"/>
      <c r="C2579" s="27"/>
      <c r="D2579" s="27"/>
      <c r="E2579" s="27"/>
      <c r="F2579" s="27"/>
      <c r="G2579" s="27"/>
      <c r="H2579" s="27"/>
      <c r="I2579" s="27"/>
      <c r="J2579" s="27"/>
      <c r="K2579" s="27"/>
      <c r="L2579" s="37"/>
      <c r="M2579" s="27"/>
      <c r="N2579" s="27"/>
      <c r="O2579" s="34"/>
      <c r="P2579" s="27"/>
      <c r="Q2579" s="27"/>
      <c r="R2579" s="27"/>
      <c r="S2579" s="27"/>
      <c r="T2579" s="27"/>
      <c r="U2579" s="27"/>
      <c r="V2579" s="27"/>
      <c r="W2579" s="27"/>
      <c r="X2579" s="27"/>
      <c r="Y2579" s="27"/>
      <c r="Z2579" s="27"/>
      <c r="AA2579" s="27"/>
      <c r="AB2579" s="27"/>
      <c r="AC2579" s="27"/>
      <c r="AD2579" s="27"/>
      <c r="AE2579" s="27"/>
    </row>
    <row r="2580" spans="1:31" ht="14">
      <c r="A2580" s="27"/>
      <c r="B2580" s="27"/>
      <c r="C2580" s="27"/>
      <c r="D2580" s="27"/>
      <c r="E2580" s="27"/>
      <c r="F2580" s="27"/>
      <c r="G2580" s="27"/>
      <c r="H2580" s="27"/>
      <c r="I2580" s="27"/>
      <c r="J2580" s="27"/>
      <c r="K2580" s="27"/>
      <c r="L2580" s="37"/>
      <c r="M2580" s="27"/>
      <c r="N2580" s="27"/>
      <c r="O2580" s="34"/>
      <c r="P2580" s="27"/>
      <c r="Q2580" s="27"/>
      <c r="R2580" s="27"/>
      <c r="S2580" s="27"/>
      <c r="T2580" s="27"/>
      <c r="U2580" s="27"/>
      <c r="V2580" s="27"/>
      <c r="W2580" s="27"/>
      <c r="X2580" s="27"/>
      <c r="Y2580" s="27"/>
      <c r="Z2580" s="27"/>
      <c r="AA2580" s="27"/>
      <c r="AB2580" s="27"/>
      <c r="AC2580" s="27"/>
      <c r="AD2580" s="27"/>
      <c r="AE2580" s="27"/>
    </row>
    <row r="2581" spans="1:31" ht="14">
      <c r="A2581" s="27"/>
      <c r="B2581" s="27"/>
      <c r="C2581" s="27"/>
      <c r="D2581" s="27"/>
      <c r="E2581" s="27"/>
      <c r="F2581" s="27"/>
      <c r="G2581" s="27"/>
      <c r="H2581" s="27"/>
      <c r="I2581" s="27"/>
      <c r="J2581" s="27"/>
      <c r="K2581" s="27"/>
      <c r="L2581" s="37"/>
      <c r="M2581" s="27"/>
      <c r="N2581" s="27"/>
      <c r="O2581" s="34"/>
      <c r="P2581" s="27"/>
      <c r="Q2581" s="27"/>
      <c r="R2581" s="27"/>
      <c r="S2581" s="27"/>
      <c r="T2581" s="27"/>
      <c r="U2581" s="27"/>
      <c r="V2581" s="27"/>
      <c r="W2581" s="27"/>
      <c r="X2581" s="27"/>
      <c r="Y2581" s="27"/>
      <c r="Z2581" s="27"/>
      <c r="AA2581" s="27"/>
      <c r="AB2581" s="27"/>
      <c r="AC2581" s="27"/>
      <c r="AD2581" s="27"/>
      <c r="AE2581" s="27">
        <v>123406143</v>
      </c>
    </row>
    <row r="2582" spans="1:31" ht="14">
      <c r="A2582" s="27"/>
      <c r="B2582" s="27"/>
      <c r="C2582" s="27"/>
      <c r="D2582" s="27"/>
      <c r="E2582" s="27"/>
      <c r="F2582" s="27"/>
      <c r="G2582" s="27"/>
      <c r="H2582" s="27"/>
      <c r="I2582" s="27"/>
      <c r="J2582" s="27"/>
      <c r="K2582" s="27"/>
      <c r="L2582" s="37"/>
      <c r="M2582" s="27"/>
      <c r="N2582" s="27"/>
      <c r="O2582" s="34"/>
      <c r="P2582" s="27"/>
      <c r="Q2582" s="27"/>
      <c r="R2582" s="27"/>
      <c r="S2582" s="27"/>
      <c r="T2582" s="27"/>
      <c r="U2582" s="27"/>
      <c r="V2582" s="27"/>
      <c r="W2582" s="27"/>
      <c r="X2582" s="27"/>
      <c r="Y2582" s="27"/>
      <c r="Z2582" s="27"/>
      <c r="AA2582" s="27"/>
      <c r="AB2582" s="27"/>
      <c r="AC2582" s="27"/>
      <c r="AD2582" s="27"/>
      <c r="AE2582" s="27"/>
    </row>
    <row r="2583" spans="1:31" ht="14">
      <c r="A2583" s="27"/>
      <c r="B2583" s="27"/>
      <c r="C2583" s="27"/>
      <c r="D2583" s="27"/>
      <c r="E2583" s="27"/>
      <c r="F2583" s="27"/>
      <c r="G2583" s="27"/>
      <c r="H2583" s="27"/>
      <c r="I2583" s="27"/>
      <c r="J2583" s="27"/>
      <c r="K2583" s="27"/>
      <c r="L2583" s="37"/>
      <c r="M2583" s="27"/>
      <c r="N2583" s="27"/>
      <c r="O2583" s="34"/>
      <c r="P2583" s="27"/>
      <c r="Q2583" s="27"/>
      <c r="R2583" s="27"/>
      <c r="S2583" s="27"/>
      <c r="T2583" s="27"/>
      <c r="U2583" s="27"/>
      <c r="V2583" s="27"/>
      <c r="W2583" s="27"/>
      <c r="X2583" s="27"/>
      <c r="Y2583" s="27"/>
      <c r="Z2583" s="27"/>
      <c r="AA2583" s="27"/>
      <c r="AB2583" s="27"/>
      <c r="AC2583" s="27"/>
      <c r="AD2583" s="27"/>
      <c r="AE2583" s="27"/>
    </row>
    <row r="2584" spans="1:31" ht="14">
      <c r="A2584" s="27"/>
      <c r="B2584" s="27"/>
      <c r="C2584" s="27"/>
      <c r="D2584" s="27"/>
      <c r="E2584" s="27"/>
      <c r="F2584" s="27"/>
      <c r="G2584" s="27"/>
      <c r="H2584" s="27"/>
      <c r="I2584" s="27"/>
      <c r="J2584" s="27"/>
      <c r="K2584" s="27"/>
      <c r="L2584" s="37"/>
      <c r="M2584" s="27"/>
      <c r="N2584" s="27"/>
      <c r="O2584" s="34"/>
      <c r="P2584" s="27"/>
      <c r="Q2584" s="27"/>
      <c r="R2584" s="27"/>
      <c r="S2584" s="27"/>
      <c r="T2584" s="27"/>
      <c r="U2584" s="27"/>
      <c r="V2584" s="27"/>
      <c r="W2584" s="27"/>
      <c r="X2584" s="27"/>
      <c r="Y2584" s="27"/>
      <c r="Z2584" s="27"/>
      <c r="AA2584" s="27"/>
      <c r="AB2584" s="27"/>
      <c r="AC2584" s="27"/>
      <c r="AD2584" s="27"/>
      <c r="AE2584" s="27"/>
    </row>
    <row r="2585" spans="1:31" ht="14">
      <c r="A2585" s="27"/>
      <c r="B2585" s="27"/>
      <c r="C2585" s="27"/>
      <c r="D2585" s="27"/>
      <c r="E2585" s="27"/>
      <c r="F2585" s="27"/>
      <c r="G2585" s="27"/>
      <c r="H2585" s="27"/>
      <c r="I2585" s="27"/>
      <c r="J2585" s="27"/>
      <c r="K2585" s="27"/>
      <c r="L2585" s="37"/>
      <c r="M2585" s="27"/>
      <c r="N2585" s="27"/>
      <c r="O2585" s="34"/>
      <c r="P2585" s="27"/>
      <c r="Q2585" s="27"/>
      <c r="R2585" s="27"/>
      <c r="S2585" s="27"/>
      <c r="T2585" s="27"/>
      <c r="U2585" s="27"/>
      <c r="V2585" s="27"/>
      <c r="W2585" s="27"/>
      <c r="X2585" s="27"/>
      <c r="Y2585" s="27"/>
      <c r="Z2585" s="27"/>
      <c r="AA2585" s="27"/>
      <c r="AB2585" s="27"/>
      <c r="AC2585" s="27"/>
      <c r="AD2585" s="27"/>
      <c r="AE2585" s="27"/>
    </row>
    <row r="2586" spans="1:31" ht="14">
      <c r="A2586" s="27"/>
      <c r="B2586" s="27"/>
      <c r="C2586" s="27"/>
      <c r="D2586" s="27"/>
      <c r="E2586" s="27"/>
      <c r="F2586" s="27"/>
      <c r="G2586" s="27"/>
      <c r="H2586" s="27"/>
      <c r="I2586" s="27"/>
      <c r="J2586" s="27"/>
      <c r="K2586" s="27"/>
      <c r="L2586" s="37"/>
      <c r="M2586" s="27"/>
      <c r="N2586" s="27"/>
      <c r="O2586" s="34"/>
      <c r="P2586" s="27"/>
      <c r="Q2586" s="27"/>
      <c r="R2586" s="27"/>
      <c r="S2586" s="27"/>
      <c r="T2586" s="27"/>
      <c r="U2586" s="27"/>
      <c r="V2586" s="27"/>
      <c r="W2586" s="27"/>
      <c r="X2586" s="27"/>
      <c r="Y2586" s="27"/>
      <c r="Z2586" s="27"/>
      <c r="AA2586" s="27"/>
      <c r="AB2586" s="27"/>
      <c r="AC2586" s="27"/>
      <c r="AD2586" s="27"/>
      <c r="AE2586" s="27"/>
    </row>
    <row r="2587" spans="1:31" ht="14">
      <c r="A2587" s="27"/>
      <c r="B2587" s="27"/>
      <c r="C2587" s="27"/>
      <c r="D2587" s="27"/>
      <c r="E2587" s="27"/>
      <c r="F2587" s="27"/>
      <c r="G2587" s="27"/>
      <c r="H2587" s="27"/>
      <c r="I2587" s="27"/>
      <c r="J2587" s="27"/>
      <c r="K2587" s="27"/>
      <c r="L2587" s="37"/>
      <c r="M2587" s="27"/>
      <c r="N2587" s="27"/>
      <c r="O2587" s="34"/>
      <c r="P2587" s="27"/>
      <c r="Q2587" s="27"/>
      <c r="R2587" s="27"/>
      <c r="S2587" s="27"/>
      <c r="T2587" s="27"/>
      <c r="U2587" s="27"/>
      <c r="V2587" s="27"/>
      <c r="W2587" s="27"/>
      <c r="X2587" s="27"/>
      <c r="Y2587" s="27"/>
      <c r="Z2587" s="27"/>
      <c r="AA2587" s="27"/>
      <c r="AB2587" s="27"/>
      <c r="AC2587" s="27"/>
      <c r="AD2587" s="27"/>
      <c r="AE2587" s="27"/>
    </row>
    <row r="2588" spans="1:31" ht="14">
      <c r="A2588" s="27"/>
      <c r="B2588" s="27"/>
      <c r="C2588" s="27"/>
      <c r="D2588" s="27"/>
      <c r="E2588" s="27"/>
      <c r="F2588" s="27"/>
      <c r="G2588" s="27"/>
      <c r="H2588" s="27"/>
      <c r="I2588" s="27"/>
      <c r="J2588" s="27"/>
      <c r="K2588" s="27"/>
      <c r="L2588" s="37"/>
      <c r="M2588" s="27"/>
      <c r="N2588" s="27"/>
      <c r="O2588" s="34"/>
      <c r="P2588" s="27"/>
      <c r="Q2588" s="27"/>
      <c r="R2588" s="27"/>
      <c r="S2588" s="27"/>
      <c r="T2588" s="27"/>
      <c r="U2588" s="27"/>
      <c r="V2588" s="27"/>
      <c r="W2588" s="27"/>
      <c r="X2588" s="27"/>
      <c r="Y2588" s="27"/>
      <c r="Z2588" s="27"/>
      <c r="AA2588" s="27"/>
      <c r="AB2588" s="27"/>
      <c r="AC2588" s="27"/>
      <c r="AD2588" s="27"/>
      <c r="AE2588" s="27"/>
    </row>
    <row r="2589" spans="1:31" ht="14">
      <c r="A2589" s="27"/>
      <c r="B2589" s="27"/>
      <c r="C2589" s="27"/>
      <c r="D2589" s="27"/>
      <c r="E2589" s="27"/>
      <c r="F2589" s="27"/>
      <c r="G2589" s="27"/>
      <c r="H2589" s="27"/>
      <c r="I2589" s="27"/>
      <c r="J2589" s="27"/>
      <c r="K2589" s="27"/>
      <c r="L2589" s="37"/>
      <c r="M2589" s="27"/>
      <c r="N2589" s="27"/>
      <c r="O2589" s="34"/>
      <c r="P2589" s="27"/>
      <c r="Q2589" s="27"/>
      <c r="R2589" s="27"/>
      <c r="S2589" s="27"/>
      <c r="T2589" s="27"/>
      <c r="U2589" s="27"/>
      <c r="V2589" s="27"/>
      <c r="W2589" s="27"/>
      <c r="X2589" s="27"/>
      <c r="Y2589" s="27"/>
      <c r="Z2589" s="27"/>
      <c r="AA2589" s="27"/>
      <c r="AB2589" s="27"/>
      <c r="AC2589" s="27"/>
      <c r="AD2589" s="27"/>
      <c r="AE2589" s="27"/>
    </row>
    <row r="2590" spans="1:31" ht="14">
      <c r="A2590" s="27"/>
      <c r="B2590" s="27"/>
      <c r="C2590" s="27"/>
      <c r="D2590" s="27"/>
      <c r="E2590" s="27"/>
      <c r="F2590" s="27"/>
      <c r="G2590" s="27"/>
      <c r="H2590" s="27"/>
      <c r="I2590" s="27"/>
      <c r="J2590" s="27"/>
      <c r="K2590" s="27"/>
      <c r="L2590" s="37"/>
      <c r="M2590" s="27"/>
      <c r="N2590" s="27"/>
      <c r="O2590" s="34"/>
      <c r="P2590" s="27"/>
      <c r="Q2590" s="27"/>
      <c r="R2590" s="27"/>
      <c r="S2590" s="27"/>
      <c r="T2590" s="27"/>
      <c r="U2590" s="27"/>
      <c r="V2590" s="27"/>
      <c r="W2590" s="27"/>
      <c r="X2590" s="27"/>
      <c r="Y2590" s="27"/>
      <c r="Z2590" s="27"/>
      <c r="AA2590" s="27"/>
      <c r="AB2590" s="27"/>
      <c r="AC2590" s="27"/>
      <c r="AD2590" s="27"/>
      <c r="AE2590" s="27">
        <v>123406986</v>
      </c>
    </row>
    <row r="2591" spans="1:31" ht="14">
      <c r="A2591" s="27"/>
      <c r="B2591" s="27"/>
      <c r="C2591" s="27"/>
      <c r="D2591" s="27"/>
      <c r="E2591" s="27"/>
      <c r="F2591" s="27"/>
      <c r="G2591" s="27"/>
      <c r="H2591" s="27"/>
      <c r="I2591" s="27"/>
      <c r="J2591" s="27"/>
      <c r="K2591" s="27"/>
      <c r="L2591" s="37"/>
      <c r="M2591" s="27"/>
      <c r="N2591" s="27"/>
      <c r="O2591" s="34"/>
      <c r="P2591" s="27"/>
      <c r="Q2591" s="27"/>
      <c r="R2591" s="27"/>
      <c r="S2591" s="27"/>
      <c r="T2591" s="27"/>
      <c r="U2591" s="27"/>
      <c r="V2591" s="27"/>
      <c r="W2591" s="27"/>
      <c r="X2591" s="27"/>
      <c r="Y2591" s="27"/>
      <c r="Z2591" s="27"/>
      <c r="AA2591" s="27"/>
      <c r="AB2591" s="27"/>
      <c r="AC2591" s="27"/>
      <c r="AD2591" s="27"/>
      <c r="AE2591" s="27"/>
    </row>
    <row r="2592" spans="1:31" ht="14">
      <c r="A2592" s="27"/>
      <c r="B2592" s="27"/>
      <c r="C2592" s="27"/>
      <c r="D2592" s="27"/>
      <c r="E2592" s="27"/>
      <c r="F2592" s="27"/>
      <c r="G2592" s="27"/>
      <c r="H2592" s="27"/>
      <c r="I2592" s="27"/>
      <c r="J2592" s="27"/>
      <c r="K2592" s="27"/>
      <c r="L2592" s="37"/>
      <c r="M2592" s="27"/>
      <c r="N2592" s="27"/>
      <c r="O2592" s="34"/>
      <c r="P2592" s="27"/>
      <c r="Q2592" s="27"/>
      <c r="R2592" s="27"/>
      <c r="S2592" s="27"/>
      <c r="T2592" s="27"/>
      <c r="U2592" s="27"/>
      <c r="V2592" s="27"/>
      <c r="W2592" s="27"/>
      <c r="X2592" s="27"/>
      <c r="Y2592" s="27"/>
      <c r="Z2592" s="27"/>
      <c r="AA2592" s="27"/>
      <c r="AB2592" s="27"/>
      <c r="AC2592" s="27"/>
      <c r="AD2592" s="27"/>
      <c r="AE2592" s="27"/>
    </row>
    <row r="2593" spans="1:31" ht="14">
      <c r="A2593" s="27"/>
      <c r="B2593" s="27"/>
      <c r="C2593" s="27"/>
      <c r="D2593" s="27"/>
      <c r="E2593" s="27"/>
      <c r="F2593" s="27"/>
      <c r="G2593" s="27"/>
      <c r="H2593" s="27"/>
      <c r="I2593" s="27"/>
      <c r="J2593" s="27"/>
      <c r="K2593" s="27"/>
      <c r="L2593" s="37"/>
      <c r="M2593" s="27"/>
      <c r="N2593" s="27"/>
      <c r="O2593" s="34"/>
      <c r="P2593" s="27"/>
      <c r="Q2593" s="27"/>
      <c r="R2593" s="27"/>
      <c r="S2593" s="27"/>
      <c r="T2593" s="27"/>
      <c r="U2593" s="27"/>
      <c r="V2593" s="27"/>
      <c r="W2593" s="27"/>
      <c r="X2593" s="27"/>
      <c r="Y2593" s="27"/>
      <c r="Z2593" s="27"/>
      <c r="AA2593" s="27"/>
      <c r="AB2593" s="27"/>
      <c r="AC2593" s="27"/>
      <c r="AD2593" s="27"/>
      <c r="AE2593" s="27"/>
    </row>
    <row r="2594" spans="1:31" ht="14">
      <c r="A2594" s="27"/>
      <c r="B2594" s="27"/>
      <c r="C2594" s="27"/>
      <c r="D2594" s="27"/>
      <c r="E2594" s="27"/>
      <c r="F2594" s="27"/>
      <c r="G2594" s="27"/>
      <c r="H2594" s="27"/>
      <c r="I2594" s="27"/>
      <c r="J2594" s="27"/>
      <c r="K2594" s="27"/>
      <c r="L2594" s="37"/>
      <c r="M2594" s="27"/>
      <c r="N2594" s="27"/>
      <c r="O2594" s="34"/>
      <c r="P2594" s="27"/>
      <c r="Q2594" s="27"/>
      <c r="R2594" s="27"/>
      <c r="S2594" s="27"/>
      <c r="T2594" s="27"/>
      <c r="U2594" s="27"/>
      <c r="V2594" s="27"/>
      <c r="W2594" s="27"/>
      <c r="X2594" s="27"/>
      <c r="Y2594" s="27"/>
      <c r="Z2594" s="27"/>
      <c r="AA2594" s="27"/>
      <c r="AB2594" s="27"/>
      <c r="AC2594" s="27"/>
      <c r="AD2594" s="27"/>
      <c r="AE2594" s="27"/>
    </row>
    <row r="2595" spans="1:31" ht="14">
      <c r="A2595" s="27"/>
      <c r="B2595" s="27"/>
      <c r="C2595" s="27"/>
      <c r="D2595" s="27"/>
      <c r="E2595" s="27"/>
      <c r="F2595" s="27"/>
      <c r="G2595" s="27"/>
      <c r="H2595" s="27"/>
      <c r="I2595" s="27"/>
      <c r="J2595" s="27"/>
      <c r="K2595" s="27"/>
      <c r="L2595" s="37"/>
      <c r="M2595" s="27"/>
      <c r="N2595" s="27"/>
      <c r="O2595" s="34"/>
      <c r="P2595" s="27"/>
      <c r="Q2595" s="27"/>
      <c r="R2595" s="27"/>
      <c r="S2595" s="27"/>
      <c r="T2595" s="27"/>
      <c r="U2595" s="27"/>
      <c r="V2595" s="27"/>
      <c r="W2595" s="27"/>
      <c r="X2595" s="27"/>
      <c r="Y2595" s="27"/>
      <c r="Z2595" s="27"/>
      <c r="AA2595" s="27"/>
      <c r="AB2595" s="27"/>
      <c r="AC2595" s="27"/>
      <c r="AD2595" s="27"/>
      <c r="AE2595" s="27">
        <v>123419981</v>
      </c>
    </row>
    <row r="2596" spans="1:31" ht="14">
      <c r="A2596" s="27"/>
      <c r="B2596" s="27"/>
      <c r="C2596" s="27"/>
      <c r="D2596" s="27"/>
      <c r="E2596" s="27"/>
      <c r="F2596" s="27"/>
      <c r="G2596" s="27"/>
      <c r="H2596" s="27"/>
      <c r="I2596" s="27"/>
      <c r="J2596" s="27"/>
      <c r="K2596" s="27"/>
      <c r="L2596" s="37"/>
      <c r="M2596" s="27"/>
      <c r="N2596" s="27"/>
      <c r="O2596" s="34"/>
      <c r="P2596" s="27"/>
      <c r="Q2596" s="27"/>
      <c r="R2596" s="27"/>
      <c r="S2596" s="27"/>
      <c r="T2596" s="27"/>
      <c r="U2596" s="27"/>
      <c r="V2596" s="27"/>
      <c r="W2596" s="27"/>
      <c r="X2596" s="27"/>
      <c r="Y2596" s="27"/>
      <c r="Z2596" s="27"/>
      <c r="AA2596" s="27"/>
      <c r="AB2596" s="27"/>
      <c r="AC2596" s="27"/>
      <c r="AD2596" s="27"/>
      <c r="AE2596" s="27"/>
    </row>
    <row r="2597" spans="1:31" ht="14">
      <c r="A2597" s="27"/>
      <c r="B2597" s="27"/>
      <c r="C2597" s="27"/>
      <c r="D2597" s="27"/>
      <c r="E2597" s="27"/>
      <c r="F2597" s="27"/>
      <c r="G2597" s="27"/>
      <c r="H2597" s="27"/>
      <c r="I2597" s="27"/>
      <c r="J2597" s="27"/>
      <c r="K2597" s="27"/>
      <c r="L2597" s="37"/>
      <c r="M2597" s="27"/>
      <c r="N2597" s="27"/>
      <c r="O2597" s="34"/>
      <c r="P2597" s="27"/>
      <c r="Q2597" s="27"/>
      <c r="R2597" s="27"/>
      <c r="S2597" s="27"/>
      <c r="T2597" s="27"/>
      <c r="U2597" s="27"/>
      <c r="V2597" s="27"/>
      <c r="W2597" s="27"/>
      <c r="X2597" s="27"/>
      <c r="Y2597" s="27"/>
      <c r="Z2597" s="27"/>
      <c r="AA2597" s="27"/>
      <c r="AB2597" s="27"/>
      <c r="AC2597" s="27"/>
      <c r="AD2597" s="27"/>
      <c r="AE2597" s="27"/>
    </row>
    <row r="2598" spans="1:31" ht="14">
      <c r="A2598" s="27"/>
      <c r="B2598" s="27"/>
      <c r="C2598" s="27"/>
      <c r="D2598" s="27"/>
      <c r="E2598" s="27"/>
      <c r="F2598" s="27"/>
      <c r="G2598" s="27"/>
      <c r="H2598" s="27"/>
      <c r="I2598" s="27"/>
      <c r="J2598" s="27"/>
      <c r="K2598" s="27"/>
      <c r="L2598" s="37"/>
      <c r="M2598" s="27"/>
      <c r="N2598" s="27"/>
      <c r="O2598" s="34"/>
      <c r="P2598" s="27"/>
      <c r="Q2598" s="27"/>
      <c r="R2598" s="27"/>
      <c r="S2598" s="27"/>
      <c r="T2598" s="27"/>
      <c r="U2598" s="27"/>
      <c r="V2598" s="27"/>
      <c r="W2598" s="27"/>
      <c r="X2598" s="27"/>
      <c r="Y2598" s="27"/>
      <c r="Z2598" s="27"/>
      <c r="AA2598" s="27"/>
      <c r="AB2598" s="27"/>
      <c r="AC2598" s="27"/>
      <c r="AD2598" s="27"/>
      <c r="AE2598" s="27"/>
    </row>
    <row r="2599" spans="1:31" ht="14">
      <c r="A2599" s="27"/>
      <c r="B2599" s="27"/>
      <c r="C2599" s="27"/>
      <c r="D2599" s="27"/>
      <c r="E2599" s="27"/>
      <c r="F2599" s="27"/>
      <c r="G2599" s="27"/>
      <c r="H2599" s="27"/>
      <c r="I2599" s="27"/>
      <c r="J2599" s="27"/>
      <c r="K2599" s="27"/>
      <c r="L2599" s="37"/>
      <c r="M2599" s="27"/>
      <c r="N2599" s="27"/>
      <c r="O2599" s="34"/>
      <c r="P2599" s="27"/>
      <c r="Q2599" s="27"/>
      <c r="R2599" s="27"/>
      <c r="S2599" s="27"/>
      <c r="T2599" s="27"/>
      <c r="U2599" s="27"/>
      <c r="V2599" s="27"/>
      <c r="W2599" s="27"/>
      <c r="X2599" s="27"/>
      <c r="Y2599" s="27"/>
      <c r="Z2599" s="27"/>
      <c r="AA2599" s="27"/>
      <c r="AB2599" s="27"/>
      <c r="AC2599" s="27"/>
      <c r="AD2599" s="27"/>
      <c r="AE2599" s="27"/>
    </row>
    <row r="2600" spans="1:31" ht="14">
      <c r="A2600" s="27"/>
      <c r="B2600" s="27"/>
      <c r="C2600" s="27"/>
      <c r="D2600" s="27"/>
      <c r="E2600" s="27"/>
      <c r="F2600" s="27"/>
      <c r="G2600" s="27"/>
      <c r="H2600" s="27"/>
      <c r="I2600" s="27"/>
      <c r="J2600" s="27"/>
      <c r="K2600" s="27"/>
      <c r="L2600" s="37"/>
      <c r="M2600" s="27"/>
      <c r="N2600" s="27"/>
      <c r="O2600" s="34"/>
      <c r="P2600" s="27"/>
      <c r="Q2600" s="27"/>
      <c r="R2600" s="27"/>
      <c r="S2600" s="27"/>
      <c r="T2600" s="27"/>
      <c r="U2600" s="27"/>
      <c r="V2600" s="27"/>
      <c r="W2600" s="27"/>
      <c r="X2600" s="27"/>
      <c r="Y2600" s="27"/>
      <c r="Z2600" s="27"/>
      <c r="AA2600" s="27"/>
      <c r="AB2600" s="27"/>
      <c r="AC2600" s="27"/>
      <c r="AD2600" s="27"/>
      <c r="AE2600" s="27"/>
    </row>
    <row r="2601" spans="1:31" ht="14">
      <c r="A2601" s="27"/>
      <c r="B2601" s="27"/>
      <c r="C2601" s="27"/>
      <c r="D2601" s="27"/>
      <c r="E2601" s="27"/>
      <c r="F2601" s="27"/>
      <c r="G2601" s="27"/>
      <c r="H2601" s="27"/>
      <c r="I2601" s="27"/>
      <c r="J2601" s="27"/>
      <c r="K2601" s="27"/>
      <c r="L2601" s="37"/>
      <c r="M2601" s="27"/>
      <c r="N2601" s="27"/>
      <c r="O2601" s="34"/>
      <c r="P2601" s="27"/>
      <c r="Q2601" s="27"/>
      <c r="R2601" s="27"/>
      <c r="S2601" s="27"/>
      <c r="T2601" s="27"/>
      <c r="U2601" s="27"/>
      <c r="V2601" s="27"/>
      <c r="W2601" s="27"/>
      <c r="X2601" s="27"/>
      <c r="Y2601" s="27"/>
      <c r="Z2601" s="27"/>
      <c r="AA2601" s="27"/>
      <c r="AB2601" s="27"/>
      <c r="AC2601" s="27"/>
      <c r="AD2601" s="27"/>
      <c r="AE2601" s="27">
        <v>123407889</v>
      </c>
    </row>
    <row r="2602" spans="1:31" ht="14">
      <c r="A2602" s="27"/>
      <c r="B2602" s="27"/>
      <c r="C2602" s="27"/>
      <c r="D2602" s="27"/>
      <c r="E2602" s="27"/>
      <c r="F2602" s="27"/>
      <c r="G2602" s="27"/>
      <c r="H2602" s="27"/>
      <c r="I2602" s="27"/>
      <c r="J2602" s="27"/>
      <c r="K2602" s="27"/>
      <c r="L2602" s="37"/>
      <c r="M2602" s="27"/>
      <c r="N2602" s="27"/>
      <c r="O2602" s="34"/>
      <c r="P2602" s="27"/>
      <c r="Q2602" s="27"/>
      <c r="R2602" s="27"/>
      <c r="S2602" s="27"/>
      <c r="T2602" s="27"/>
      <c r="U2602" s="27"/>
      <c r="V2602" s="27"/>
      <c r="W2602" s="27"/>
      <c r="X2602" s="27"/>
      <c r="Y2602" s="27"/>
      <c r="Z2602" s="27"/>
      <c r="AA2602" s="27"/>
      <c r="AB2602" s="27"/>
      <c r="AC2602" s="27"/>
      <c r="AD2602" s="27"/>
      <c r="AE2602" s="27"/>
    </row>
    <row r="2603" spans="1:31" ht="14">
      <c r="A2603" s="27"/>
      <c r="B2603" s="27"/>
      <c r="C2603" s="27"/>
      <c r="D2603" s="27"/>
      <c r="E2603" s="27"/>
      <c r="F2603" s="27"/>
      <c r="G2603" s="27"/>
      <c r="H2603" s="27"/>
      <c r="I2603" s="27"/>
      <c r="J2603" s="27"/>
      <c r="K2603" s="27"/>
      <c r="L2603" s="37"/>
      <c r="M2603" s="27"/>
      <c r="N2603" s="27"/>
      <c r="O2603" s="34"/>
      <c r="P2603" s="27"/>
      <c r="Q2603" s="27"/>
      <c r="R2603" s="27"/>
      <c r="S2603" s="27"/>
      <c r="T2603" s="27"/>
      <c r="U2603" s="27"/>
      <c r="V2603" s="27"/>
      <c r="W2603" s="27"/>
      <c r="X2603" s="27"/>
      <c r="Y2603" s="27"/>
      <c r="Z2603" s="27"/>
      <c r="AA2603" s="27"/>
      <c r="AB2603" s="27"/>
      <c r="AC2603" s="27"/>
      <c r="AD2603" s="27"/>
      <c r="AE2603" s="27"/>
    </row>
    <row r="2604" spans="1:31" ht="14">
      <c r="A2604" s="27"/>
      <c r="B2604" s="27"/>
      <c r="C2604" s="27"/>
      <c r="D2604" s="27"/>
      <c r="E2604" s="27"/>
      <c r="F2604" s="27"/>
      <c r="G2604" s="27"/>
      <c r="H2604" s="27"/>
      <c r="I2604" s="27"/>
      <c r="J2604" s="27"/>
      <c r="K2604" s="27"/>
      <c r="L2604" s="37"/>
      <c r="M2604" s="27"/>
      <c r="N2604" s="27"/>
      <c r="O2604" s="34"/>
      <c r="P2604" s="27"/>
      <c r="Q2604" s="27"/>
      <c r="R2604" s="27"/>
      <c r="S2604" s="27"/>
      <c r="T2604" s="27"/>
      <c r="U2604" s="27"/>
      <c r="V2604" s="27"/>
      <c r="W2604" s="27"/>
      <c r="X2604" s="27"/>
      <c r="Y2604" s="27"/>
      <c r="Z2604" s="27"/>
      <c r="AA2604" s="27"/>
      <c r="AB2604" s="27"/>
      <c r="AC2604" s="27"/>
      <c r="AD2604" s="27"/>
      <c r="AE2604" s="27"/>
    </row>
    <row r="2605" spans="1:31" ht="14">
      <c r="A2605" s="27"/>
      <c r="B2605" s="27"/>
      <c r="C2605" s="27"/>
      <c r="D2605" s="27"/>
      <c r="E2605" s="27"/>
      <c r="F2605" s="27"/>
      <c r="G2605" s="27"/>
      <c r="H2605" s="27"/>
      <c r="I2605" s="27"/>
      <c r="J2605" s="27"/>
      <c r="K2605" s="27"/>
      <c r="L2605" s="37"/>
      <c r="M2605" s="27"/>
      <c r="N2605" s="27"/>
      <c r="O2605" s="34"/>
      <c r="P2605" s="27"/>
      <c r="Q2605" s="27"/>
      <c r="R2605" s="27"/>
      <c r="S2605" s="27"/>
      <c r="T2605" s="27"/>
      <c r="U2605" s="27"/>
      <c r="V2605" s="27"/>
      <c r="W2605" s="27"/>
      <c r="X2605" s="27"/>
      <c r="Y2605" s="27"/>
      <c r="Z2605" s="27"/>
      <c r="AA2605" s="27"/>
      <c r="AB2605" s="27"/>
      <c r="AC2605" s="27"/>
      <c r="AD2605" s="27"/>
      <c r="AE2605" s="27">
        <v>123408227</v>
      </c>
    </row>
    <row r="2606" spans="1:31" ht="14">
      <c r="A2606" s="27"/>
      <c r="B2606" s="27"/>
      <c r="C2606" s="27"/>
      <c r="D2606" s="27"/>
      <c r="E2606" s="27"/>
      <c r="F2606" s="27"/>
      <c r="G2606" s="27"/>
      <c r="H2606" s="27"/>
      <c r="I2606" s="27"/>
      <c r="J2606" s="27"/>
      <c r="K2606" s="27"/>
      <c r="L2606" s="37"/>
      <c r="M2606" s="27"/>
      <c r="N2606" s="27"/>
      <c r="O2606" s="34"/>
      <c r="P2606" s="27"/>
      <c r="Q2606" s="27"/>
      <c r="R2606" s="27"/>
      <c r="S2606" s="27"/>
      <c r="T2606" s="27"/>
      <c r="U2606" s="27"/>
      <c r="V2606" s="27"/>
      <c r="W2606" s="27"/>
      <c r="X2606" s="27"/>
      <c r="Y2606" s="27"/>
      <c r="Z2606" s="27"/>
      <c r="AA2606" s="27"/>
      <c r="AB2606" s="27"/>
      <c r="AC2606" s="27"/>
      <c r="AD2606" s="27"/>
      <c r="AE2606" s="27"/>
    </row>
    <row r="2607" spans="1:31" ht="14">
      <c r="A2607" s="27"/>
      <c r="B2607" s="27"/>
      <c r="C2607" s="27"/>
      <c r="D2607" s="27"/>
      <c r="E2607" s="27"/>
      <c r="F2607" s="27"/>
      <c r="G2607" s="27"/>
      <c r="H2607" s="27"/>
      <c r="I2607" s="27"/>
      <c r="J2607" s="27"/>
      <c r="K2607" s="27"/>
      <c r="L2607" s="37"/>
      <c r="M2607" s="27"/>
      <c r="N2607" s="27"/>
      <c r="O2607" s="34"/>
      <c r="P2607" s="27"/>
      <c r="Q2607" s="27"/>
      <c r="R2607" s="27"/>
      <c r="S2607" s="27"/>
      <c r="T2607" s="27"/>
      <c r="U2607" s="27"/>
      <c r="V2607" s="27"/>
      <c r="W2607" s="27"/>
      <c r="X2607" s="27"/>
      <c r="Y2607" s="27"/>
      <c r="Z2607" s="27"/>
      <c r="AA2607" s="27"/>
      <c r="AB2607" s="27"/>
      <c r="AC2607" s="27"/>
      <c r="AD2607" s="27"/>
      <c r="AE2607" s="27"/>
    </row>
    <row r="2608" spans="1:31" ht="14">
      <c r="A2608" s="27"/>
      <c r="B2608" s="27"/>
      <c r="C2608" s="27"/>
      <c r="D2608" s="27"/>
      <c r="E2608" s="27"/>
      <c r="F2608" s="27"/>
      <c r="G2608" s="27"/>
      <c r="H2608" s="27"/>
      <c r="I2608" s="27"/>
      <c r="J2608" s="27"/>
      <c r="K2608" s="27"/>
      <c r="L2608" s="37"/>
      <c r="M2608" s="27"/>
      <c r="N2608" s="27"/>
      <c r="O2608" s="34"/>
      <c r="P2608" s="27"/>
      <c r="Q2608" s="27"/>
      <c r="R2608" s="27"/>
      <c r="S2608" s="27"/>
      <c r="T2608" s="27"/>
      <c r="U2608" s="27"/>
      <c r="V2608" s="27"/>
      <c r="W2608" s="27"/>
      <c r="X2608" s="27"/>
      <c r="Y2608" s="27"/>
      <c r="Z2608" s="27"/>
      <c r="AA2608" s="27"/>
      <c r="AB2608" s="27"/>
      <c r="AC2608" s="27"/>
      <c r="AD2608" s="27"/>
      <c r="AE2608" s="27"/>
    </row>
    <row r="2609" spans="1:31" ht="14">
      <c r="A2609" s="27"/>
      <c r="B2609" s="27"/>
      <c r="C2609" s="27"/>
      <c r="D2609" s="27"/>
      <c r="E2609" s="27"/>
      <c r="F2609" s="27"/>
      <c r="G2609" s="27"/>
      <c r="H2609" s="27"/>
      <c r="I2609" s="27"/>
      <c r="J2609" s="27"/>
      <c r="K2609" s="27"/>
      <c r="L2609" s="37"/>
      <c r="M2609" s="27"/>
      <c r="N2609" s="27"/>
      <c r="O2609" s="34"/>
      <c r="P2609" s="27"/>
      <c r="Q2609" s="27"/>
      <c r="R2609" s="27"/>
      <c r="S2609" s="27"/>
      <c r="T2609" s="27"/>
      <c r="U2609" s="27"/>
      <c r="V2609" s="27"/>
      <c r="W2609" s="27"/>
      <c r="X2609" s="27"/>
      <c r="Y2609" s="27"/>
      <c r="Z2609" s="27"/>
      <c r="AA2609" s="27"/>
      <c r="AB2609" s="27"/>
      <c r="AC2609" s="27"/>
      <c r="AD2609" s="27"/>
      <c r="AE2609" s="27"/>
    </row>
    <row r="2610" spans="1:31" ht="14">
      <c r="A2610" s="27"/>
      <c r="B2610" s="27"/>
      <c r="C2610" s="27"/>
      <c r="D2610" s="27"/>
      <c r="E2610" s="27"/>
      <c r="F2610" s="27"/>
      <c r="G2610" s="27"/>
      <c r="H2610" s="27"/>
      <c r="I2610" s="27"/>
      <c r="J2610" s="27"/>
      <c r="K2610" s="27"/>
      <c r="L2610" s="37"/>
      <c r="M2610" s="27"/>
      <c r="N2610" s="27"/>
      <c r="O2610" s="34"/>
      <c r="P2610" s="27"/>
      <c r="Q2610" s="27"/>
      <c r="R2610" s="27"/>
      <c r="S2610" s="27"/>
      <c r="T2610" s="27"/>
      <c r="U2610" s="27"/>
      <c r="V2610" s="27"/>
      <c r="W2610" s="27"/>
      <c r="X2610" s="27"/>
      <c r="Y2610" s="27"/>
      <c r="Z2610" s="27"/>
      <c r="AA2610" s="27"/>
      <c r="AB2610" s="27"/>
      <c r="AC2610" s="27"/>
      <c r="AD2610" s="27"/>
      <c r="AE2610" s="27"/>
    </row>
    <row r="2611" spans="1:31" ht="14">
      <c r="A2611" s="27"/>
      <c r="B2611" s="27"/>
      <c r="C2611" s="27"/>
      <c r="D2611" s="27"/>
      <c r="E2611" s="27"/>
      <c r="F2611" s="27"/>
      <c r="G2611" s="27"/>
      <c r="H2611" s="27"/>
      <c r="I2611" s="27"/>
      <c r="J2611" s="27"/>
      <c r="K2611" s="27"/>
      <c r="L2611" s="37"/>
      <c r="M2611" s="27"/>
      <c r="N2611" s="27"/>
      <c r="O2611" s="34"/>
      <c r="P2611" s="27"/>
      <c r="Q2611" s="27"/>
      <c r="R2611" s="27"/>
      <c r="S2611" s="27"/>
      <c r="T2611" s="27"/>
      <c r="U2611" s="27"/>
      <c r="V2611" s="27"/>
      <c r="W2611" s="27"/>
      <c r="X2611" s="27"/>
      <c r="Y2611" s="27"/>
      <c r="Z2611" s="27"/>
      <c r="AA2611" s="27"/>
      <c r="AB2611" s="27"/>
      <c r="AC2611" s="27"/>
      <c r="AD2611" s="27"/>
      <c r="AE2611" s="27"/>
    </row>
    <row r="2612" spans="1:31" ht="14">
      <c r="A2612" s="27"/>
      <c r="B2612" s="27"/>
      <c r="C2612" s="27"/>
      <c r="D2612" s="27"/>
      <c r="E2612" s="27"/>
      <c r="F2612" s="27"/>
      <c r="G2612" s="27"/>
      <c r="H2612" s="27"/>
      <c r="I2612" s="27"/>
      <c r="J2612" s="27"/>
      <c r="K2612" s="27"/>
      <c r="L2612" s="37"/>
      <c r="M2612" s="27"/>
      <c r="N2612" s="27"/>
      <c r="O2612" s="34"/>
      <c r="P2612" s="27"/>
      <c r="Q2612" s="27"/>
      <c r="R2612" s="27"/>
      <c r="S2612" s="27"/>
      <c r="T2612" s="27"/>
      <c r="U2612" s="27"/>
      <c r="V2612" s="27"/>
      <c r="W2612" s="36"/>
      <c r="X2612" s="27"/>
      <c r="Y2612" s="27"/>
      <c r="Z2612" s="27"/>
      <c r="AA2612" s="27"/>
      <c r="AB2612" s="27"/>
      <c r="AC2612" s="27"/>
      <c r="AD2612" s="27"/>
      <c r="AE2612" s="27">
        <v>123418128</v>
      </c>
    </row>
    <row r="2613" spans="1:31" ht="14">
      <c r="A2613" s="27"/>
      <c r="B2613" s="27"/>
      <c r="C2613" s="27"/>
      <c r="D2613" s="27"/>
      <c r="E2613" s="27"/>
      <c r="F2613" s="27"/>
      <c r="G2613" s="27"/>
      <c r="H2613" s="27"/>
      <c r="I2613" s="27"/>
      <c r="J2613" s="27"/>
      <c r="K2613" s="27"/>
      <c r="L2613" s="37"/>
      <c r="M2613" s="27"/>
      <c r="N2613" s="27"/>
      <c r="O2613" s="34"/>
      <c r="P2613" s="27"/>
      <c r="Q2613" s="27"/>
      <c r="R2613" s="27"/>
      <c r="S2613" s="27"/>
      <c r="T2613" s="27"/>
      <c r="U2613" s="27"/>
      <c r="V2613" s="27"/>
      <c r="W2613" s="27"/>
      <c r="X2613" s="27"/>
      <c r="Y2613" s="27"/>
      <c r="Z2613" s="27"/>
      <c r="AA2613" s="27"/>
      <c r="AB2613" s="27"/>
      <c r="AC2613" s="27"/>
      <c r="AD2613" s="27"/>
      <c r="AE2613" s="27">
        <v>123409913</v>
      </c>
    </row>
    <row r="2614" spans="1:31" ht="14">
      <c r="A2614" s="27"/>
      <c r="B2614" s="27"/>
      <c r="C2614" s="27"/>
      <c r="D2614" s="27"/>
      <c r="E2614" s="27"/>
      <c r="F2614" s="27"/>
      <c r="G2614" s="27"/>
      <c r="H2614" s="27"/>
      <c r="I2614" s="27"/>
      <c r="J2614" s="27"/>
      <c r="K2614" s="27"/>
      <c r="L2614" s="37"/>
      <c r="M2614" s="27"/>
      <c r="N2614" s="27"/>
      <c r="O2614" s="34"/>
      <c r="P2614" s="27"/>
      <c r="Q2614" s="27"/>
      <c r="R2614" s="27"/>
      <c r="S2614" s="27"/>
      <c r="T2614" s="27"/>
      <c r="U2614" s="27"/>
      <c r="V2614" s="27"/>
      <c r="W2614" s="27"/>
      <c r="X2614" s="27"/>
      <c r="Y2614" s="27"/>
      <c r="Z2614" s="27"/>
      <c r="AA2614" s="27"/>
      <c r="AB2614" s="27"/>
      <c r="AC2614" s="27"/>
      <c r="AD2614" s="27"/>
      <c r="AE2614" s="27"/>
    </row>
    <row r="2615" spans="1:31" ht="14">
      <c r="A2615" s="27"/>
      <c r="B2615" s="27"/>
      <c r="C2615" s="27"/>
      <c r="D2615" s="27"/>
      <c r="E2615" s="27"/>
      <c r="F2615" s="27"/>
      <c r="G2615" s="27"/>
      <c r="H2615" s="27"/>
      <c r="I2615" s="27"/>
      <c r="J2615" s="27"/>
      <c r="K2615" s="27"/>
      <c r="L2615" s="37"/>
      <c r="M2615" s="27"/>
      <c r="N2615" s="27"/>
      <c r="O2615" s="34"/>
      <c r="P2615" s="27"/>
      <c r="Q2615" s="27"/>
      <c r="R2615" s="27"/>
      <c r="S2615" s="27"/>
      <c r="T2615" s="27"/>
      <c r="U2615" s="27"/>
      <c r="V2615" s="27"/>
      <c r="W2615" s="27"/>
      <c r="X2615" s="27"/>
      <c r="Y2615" s="27"/>
      <c r="Z2615" s="27"/>
      <c r="AA2615" s="27"/>
      <c r="AB2615" s="27"/>
      <c r="AC2615" s="27"/>
      <c r="AD2615" s="27"/>
      <c r="AE2615" s="27"/>
    </row>
    <row r="2616" spans="1:31" ht="14">
      <c r="A2616" s="27"/>
      <c r="B2616" s="27"/>
      <c r="C2616" s="27"/>
      <c r="D2616" s="27"/>
      <c r="E2616" s="27"/>
      <c r="F2616" s="27"/>
      <c r="G2616" s="27"/>
      <c r="H2616" s="27"/>
      <c r="I2616" s="27"/>
      <c r="J2616" s="27"/>
      <c r="K2616" s="27"/>
      <c r="L2616" s="37"/>
      <c r="M2616" s="27"/>
      <c r="N2616" s="27"/>
      <c r="O2616" s="34"/>
      <c r="P2616" s="27"/>
      <c r="Q2616" s="27"/>
      <c r="R2616" s="27"/>
      <c r="S2616" s="27"/>
      <c r="T2616" s="27"/>
      <c r="U2616" s="27"/>
      <c r="V2616" s="27"/>
      <c r="W2616" s="27"/>
      <c r="X2616" s="27"/>
      <c r="Y2616" s="27"/>
      <c r="Z2616" s="27"/>
      <c r="AA2616" s="27"/>
      <c r="AB2616" s="27"/>
      <c r="AC2616" s="27"/>
      <c r="AD2616" s="27"/>
      <c r="AE2616" s="27"/>
    </row>
    <row r="2617" spans="1:31" ht="14">
      <c r="A2617" s="27"/>
      <c r="B2617" s="27"/>
      <c r="C2617" s="27"/>
      <c r="D2617" s="27"/>
      <c r="E2617" s="27"/>
      <c r="F2617" s="27"/>
      <c r="G2617" s="27"/>
      <c r="H2617" s="27"/>
      <c r="I2617" s="27"/>
      <c r="J2617" s="27"/>
      <c r="K2617" s="27"/>
      <c r="L2617" s="37"/>
      <c r="M2617" s="27"/>
      <c r="N2617" s="27"/>
      <c r="O2617" s="34"/>
      <c r="P2617" s="27"/>
      <c r="Q2617" s="27"/>
      <c r="R2617" s="27"/>
      <c r="S2617" s="27"/>
      <c r="T2617" s="27"/>
      <c r="U2617" s="27"/>
      <c r="V2617" s="27"/>
      <c r="W2617" s="35"/>
      <c r="X2617" s="27"/>
      <c r="Y2617" s="27"/>
      <c r="Z2617" s="27"/>
      <c r="AA2617" s="27"/>
      <c r="AB2617" s="27"/>
      <c r="AC2617" s="27"/>
      <c r="AD2617" s="27"/>
      <c r="AE2617" s="27"/>
    </row>
    <row r="2618" spans="1:31" ht="14">
      <c r="A2618" s="27"/>
      <c r="B2618" s="27"/>
      <c r="C2618" s="27"/>
      <c r="D2618" s="27"/>
      <c r="E2618" s="27"/>
      <c r="F2618" s="27"/>
      <c r="G2618" s="27"/>
      <c r="H2618" s="27"/>
      <c r="I2618" s="27"/>
      <c r="J2618" s="27"/>
      <c r="K2618" s="27"/>
      <c r="L2618" s="37"/>
      <c r="M2618" s="27"/>
      <c r="N2618" s="27"/>
      <c r="O2618" s="34"/>
      <c r="P2618" s="27"/>
      <c r="Q2618" s="27"/>
      <c r="R2618" s="27"/>
      <c r="S2618" s="27"/>
      <c r="T2618" s="27"/>
      <c r="U2618" s="27"/>
      <c r="V2618" s="27"/>
      <c r="W2618" s="27"/>
      <c r="X2618" s="27"/>
      <c r="Y2618" s="27"/>
      <c r="Z2618" s="27"/>
      <c r="AA2618" s="27"/>
      <c r="AB2618" s="27"/>
      <c r="AC2618" s="27"/>
      <c r="AD2618" s="27"/>
      <c r="AE2618" s="27"/>
    </row>
    <row r="2619" spans="1:31" ht="14">
      <c r="A2619" s="27"/>
      <c r="B2619" s="27"/>
      <c r="C2619" s="27"/>
      <c r="D2619" s="27"/>
      <c r="E2619" s="27"/>
      <c r="F2619" s="27"/>
      <c r="G2619" s="27"/>
      <c r="H2619" s="27"/>
      <c r="I2619" s="27"/>
      <c r="J2619" s="27"/>
      <c r="K2619" s="27"/>
      <c r="L2619" s="37"/>
      <c r="M2619" s="27"/>
      <c r="N2619" s="27"/>
      <c r="O2619" s="34"/>
      <c r="P2619" s="27"/>
      <c r="Q2619" s="27"/>
      <c r="R2619" s="27"/>
      <c r="S2619" s="27"/>
      <c r="T2619" s="27"/>
      <c r="U2619" s="27"/>
      <c r="V2619" s="27"/>
      <c r="W2619" s="27"/>
      <c r="X2619" s="27"/>
      <c r="Y2619" s="27"/>
      <c r="Z2619" s="27"/>
      <c r="AA2619" s="27"/>
      <c r="AB2619" s="27"/>
      <c r="AC2619" s="27"/>
      <c r="AD2619" s="27"/>
      <c r="AE2619" s="27"/>
    </row>
    <row r="2620" spans="1:31" ht="14">
      <c r="A2620" s="27"/>
      <c r="B2620" s="27"/>
      <c r="C2620" s="27"/>
      <c r="D2620" s="27"/>
      <c r="E2620" s="27"/>
      <c r="F2620" s="27"/>
      <c r="G2620" s="27"/>
      <c r="H2620" s="27"/>
      <c r="I2620" s="27"/>
      <c r="J2620" s="27"/>
      <c r="K2620" s="27"/>
      <c r="L2620" s="37"/>
      <c r="M2620" s="27"/>
      <c r="N2620" s="27"/>
      <c r="O2620" s="34"/>
      <c r="P2620" s="27"/>
      <c r="Q2620" s="27"/>
      <c r="R2620" s="27"/>
      <c r="S2620" s="27"/>
      <c r="T2620" s="27"/>
      <c r="U2620" s="27"/>
      <c r="V2620" s="27"/>
      <c r="W2620" s="27"/>
      <c r="X2620" s="27"/>
      <c r="Y2620" s="27"/>
      <c r="Z2620" s="27"/>
      <c r="AA2620" s="27"/>
      <c r="AB2620" s="27"/>
      <c r="AC2620" s="27"/>
      <c r="AD2620" s="27"/>
      <c r="AE2620" s="27">
        <v>123423062</v>
      </c>
    </row>
    <row r="2621" spans="1:31" ht="14">
      <c r="A2621" s="27"/>
      <c r="B2621" s="27"/>
      <c r="C2621" s="27"/>
      <c r="D2621" s="27"/>
      <c r="E2621" s="27"/>
      <c r="F2621" s="27"/>
      <c r="G2621" s="27"/>
      <c r="H2621" s="27"/>
      <c r="I2621" s="27"/>
      <c r="J2621" s="27"/>
      <c r="K2621" s="27"/>
      <c r="L2621" s="37"/>
      <c r="M2621" s="27"/>
      <c r="N2621" s="27"/>
      <c r="O2621" s="34"/>
      <c r="P2621" s="27"/>
      <c r="Q2621" s="27"/>
      <c r="R2621" s="27"/>
      <c r="S2621" s="27"/>
      <c r="T2621" s="27"/>
      <c r="U2621" s="27"/>
      <c r="V2621" s="27"/>
      <c r="W2621" s="27"/>
      <c r="X2621" s="27"/>
      <c r="Y2621" s="27"/>
      <c r="Z2621" s="27"/>
      <c r="AA2621" s="27"/>
      <c r="AB2621" s="27"/>
      <c r="AC2621" s="27"/>
      <c r="AD2621" s="27"/>
      <c r="AE2621" s="27"/>
    </row>
    <row r="2622" spans="1:31" ht="14">
      <c r="A2622" s="27"/>
      <c r="B2622" s="27"/>
      <c r="C2622" s="27"/>
      <c r="D2622" s="27"/>
      <c r="E2622" s="27"/>
      <c r="F2622" s="27"/>
      <c r="G2622" s="27"/>
      <c r="H2622" s="27"/>
      <c r="I2622" s="27"/>
      <c r="J2622" s="27"/>
      <c r="K2622" s="27"/>
      <c r="L2622" s="37"/>
      <c r="M2622" s="27"/>
      <c r="N2622" s="27"/>
      <c r="O2622" s="34"/>
      <c r="P2622" s="27"/>
      <c r="Q2622" s="27"/>
      <c r="R2622" s="27"/>
      <c r="S2622" s="27"/>
      <c r="T2622" s="27"/>
      <c r="U2622" s="27"/>
      <c r="V2622" s="27"/>
      <c r="W2622" s="27"/>
      <c r="X2622" s="27"/>
      <c r="Y2622" s="27"/>
      <c r="Z2622" s="27"/>
      <c r="AA2622" s="27"/>
      <c r="AB2622" s="27"/>
      <c r="AC2622" s="27"/>
      <c r="AD2622" s="27"/>
      <c r="AE2622" s="27">
        <v>123418574</v>
      </c>
    </row>
    <row r="2623" spans="1:31" ht="14">
      <c r="A2623" s="27"/>
      <c r="B2623" s="27"/>
      <c r="C2623" s="27"/>
      <c r="D2623" s="27"/>
      <c r="E2623" s="27"/>
      <c r="F2623" s="27"/>
      <c r="G2623" s="27"/>
      <c r="H2623" s="27"/>
      <c r="I2623" s="27"/>
      <c r="J2623" s="27"/>
      <c r="K2623" s="27"/>
      <c r="L2623" s="37"/>
      <c r="M2623" s="27"/>
      <c r="N2623" s="27"/>
      <c r="O2623" s="34"/>
      <c r="P2623" s="27"/>
      <c r="Q2623" s="27"/>
      <c r="R2623" s="27"/>
      <c r="S2623" s="27"/>
      <c r="T2623" s="27"/>
      <c r="U2623" s="27"/>
      <c r="V2623" s="27"/>
      <c r="W2623" s="27"/>
      <c r="X2623" s="27"/>
      <c r="Y2623" s="27"/>
      <c r="Z2623" s="27"/>
      <c r="AA2623" s="27"/>
      <c r="AB2623" s="27"/>
      <c r="AC2623" s="27"/>
      <c r="AD2623" s="27"/>
      <c r="AE2623" s="27"/>
    </row>
    <row r="2624" spans="1:31" ht="14">
      <c r="A2624" s="27"/>
      <c r="B2624" s="27"/>
      <c r="C2624" s="27"/>
      <c r="D2624" s="27"/>
      <c r="E2624" s="27"/>
      <c r="F2624" s="27"/>
      <c r="G2624" s="27"/>
      <c r="H2624" s="27"/>
      <c r="I2624" s="27"/>
      <c r="J2624" s="27"/>
      <c r="K2624" s="27"/>
      <c r="L2624" s="37"/>
      <c r="M2624" s="27"/>
      <c r="N2624" s="27"/>
      <c r="O2624" s="34"/>
      <c r="P2624" s="27"/>
      <c r="Q2624" s="27"/>
      <c r="R2624" s="27"/>
      <c r="S2624" s="27"/>
      <c r="T2624" s="27"/>
      <c r="U2624" s="27"/>
      <c r="V2624" s="27"/>
      <c r="W2624" s="27"/>
      <c r="X2624" s="27"/>
      <c r="Y2624" s="27"/>
      <c r="Z2624" s="27"/>
      <c r="AA2624" s="27"/>
      <c r="AB2624" s="27"/>
      <c r="AC2624" s="27"/>
      <c r="AD2624" s="27">
        <v>123386491</v>
      </c>
      <c r="AE2624" s="27"/>
    </row>
    <row r="2625" spans="1:31" ht="14">
      <c r="A2625" s="27"/>
      <c r="B2625" s="27"/>
      <c r="C2625" s="27"/>
      <c r="D2625" s="27"/>
      <c r="E2625" s="27"/>
      <c r="F2625" s="27"/>
      <c r="G2625" s="27"/>
      <c r="H2625" s="27"/>
      <c r="I2625" s="27"/>
      <c r="J2625" s="27"/>
      <c r="K2625" s="27"/>
      <c r="L2625" s="37"/>
      <c r="M2625" s="27"/>
      <c r="N2625" s="27"/>
      <c r="O2625" s="34"/>
      <c r="P2625" s="27"/>
      <c r="Q2625" s="27"/>
      <c r="R2625" s="27"/>
      <c r="S2625" s="27"/>
      <c r="T2625" s="27"/>
      <c r="U2625" s="27"/>
      <c r="V2625" s="27"/>
      <c r="W2625" s="27"/>
      <c r="X2625" s="27"/>
      <c r="Y2625" s="27"/>
      <c r="Z2625" s="27"/>
      <c r="AA2625" s="27"/>
      <c r="AB2625" s="27"/>
      <c r="AC2625" s="27"/>
      <c r="AD2625" s="27"/>
      <c r="AE2625" s="27"/>
    </row>
    <row r="2626" spans="1:31" ht="14">
      <c r="A2626" s="27"/>
      <c r="B2626" s="27"/>
      <c r="C2626" s="27"/>
      <c r="D2626" s="27"/>
      <c r="E2626" s="27"/>
      <c r="F2626" s="27"/>
      <c r="G2626" s="27"/>
      <c r="H2626" s="27"/>
      <c r="I2626" s="27"/>
      <c r="J2626" s="27"/>
      <c r="K2626" s="27"/>
      <c r="L2626" s="37"/>
      <c r="M2626" s="27"/>
      <c r="N2626" s="27"/>
      <c r="O2626" s="34"/>
      <c r="P2626" s="27"/>
      <c r="Q2626" s="27"/>
      <c r="R2626" s="27"/>
      <c r="S2626" s="27"/>
      <c r="T2626" s="27"/>
      <c r="U2626" s="27"/>
      <c r="V2626" s="27"/>
      <c r="W2626" s="27"/>
      <c r="X2626" s="27"/>
      <c r="Y2626" s="27"/>
      <c r="Z2626" s="27"/>
      <c r="AA2626" s="27"/>
      <c r="AB2626" s="27"/>
      <c r="AC2626" s="27"/>
      <c r="AD2626" s="27"/>
      <c r="AE2626" s="27"/>
    </row>
    <row r="2627" spans="1:31" ht="14">
      <c r="A2627" s="27"/>
      <c r="B2627" s="27"/>
      <c r="C2627" s="27"/>
      <c r="D2627" s="27"/>
      <c r="E2627" s="27"/>
      <c r="F2627" s="27"/>
      <c r="G2627" s="27"/>
      <c r="H2627" s="27"/>
      <c r="I2627" s="27"/>
      <c r="J2627" s="27"/>
      <c r="K2627" s="27"/>
      <c r="L2627" s="37"/>
      <c r="M2627" s="27"/>
      <c r="N2627" s="27"/>
      <c r="O2627" s="34"/>
      <c r="P2627" s="27"/>
      <c r="Q2627" s="27"/>
      <c r="R2627" s="27"/>
      <c r="S2627" s="27"/>
      <c r="T2627" s="27"/>
      <c r="U2627" s="27"/>
      <c r="V2627" s="27"/>
      <c r="W2627" s="27"/>
      <c r="X2627" s="27"/>
      <c r="Y2627" s="27"/>
      <c r="Z2627" s="27"/>
      <c r="AA2627" s="27"/>
      <c r="AB2627" s="27"/>
      <c r="AC2627" s="27"/>
      <c r="AD2627" s="27"/>
      <c r="AE2627" s="27"/>
    </row>
    <row r="2628" spans="1:31" ht="14">
      <c r="A2628" s="27"/>
      <c r="B2628" s="27"/>
      <c r="C2628" s="27"/>
      <c r="D2628" s="27"/>
      <c r="E2628" s="27"/>
      <c r="F2628" s="27"/>
      <c r="G2628" s="27"/>
      <c r="H2628" s="27"/>
      <c r="I2628" s="27"/>
      <c r="J2628" s="27"/>
      <c r="K2628" s="27"/>
      <c r="L2628" s="37"/>
      <c r="M2628" s="27"/>
      <c r="N2628" s="27"/>
      <c r="O2628" s="34"/>
      <c r="P2628" s="27"/>
      <c r="Q2628" s="27"/>
      <c r="R2628" s="27"/>
      <c r="S2628" s="27"/>
      <c r="T2628" s="27"/>
      <c r="U2628" s="27"/>
      <c r="V2628" s="27"/>
      <c r="W2628" s="27"/>
      <c r="X2628" s="27"/>
      <c r="Y2628" s="27"/>
      <c r="Z2628" s="27"/>
      <c r="AA2628" s="27"/>
      <c r="AB2628" s="27"/>
      <c r="AC2628" s="27"/>
      <c r="AD2628" s="27"/>
      <c r="AE2628" s="27"/>
    </row>
    <row r="2629" spans="1:31" ht="14">
      <c r="A2629" s="27"/>
      <c r="B2629" s="27"/>
      <c r="C2629" s="27"/>
      <c r="D2629" s="27"/>
      <c r="E2629" s="27"/>
      <c r="F2629" s="27"/>
      <c r="G2629" s="27"/>
      <c r="H2629" s="27"/>
      <c r="I2629" s="27"/>
      <c r="J2629" s="27"/>
      <c r="K2629" s="27"/>
      <c r="L2629" s="37"/>
      <c r="M2629" s="27"/>
      <c r="N2629" s="27"/>
      <c r="O2629" s="34"/>
      <c r="P2629" s="27"/>
      <c r="Q2629" s="27"/>
      <c r="R2629" s="27"/>
      <c r="S2629" s="27"/>
      <c r="T2629" s="27"/>
      <c r="U2629" s="27"/>
      <c r="V2629" s="27"/>
      <c r="W2629" s="27"/>
      <c r="X2629" s="27"/>
      <c r="Y2629" s="27"/>
      <c r="Z2629" s="27"/>
      <c r="AA2629" s="27"/>
      <c r="AB2629" s="27"/>
      <c r="AC2629" s="27"/>
      <c r="AD2629" s="27"/>
      <c r="AE2629" s="27"/>
    </row>
    <row r="2630" spans="1:31" ht="14">
      <c r="A2630" s="27"/>
      <c r="B2630" s="27"/>
      <c r="C2630" s="27"/>
      <c r="D2630" s="27"/>
      <c r="E2630" s="27"/>
      <c r="F2630" s="27"/>
      <c r="G2630" s="27"/>
      <c r="H2630" s="27"/>
      <c r="I2630" s="27"/>
      <c r="J2630" s="27"/>
      <c r="K2630" s="27"/>
      <c r="L2630" s="37"/>
      <c r="M2630" s="27"/>
      <c r="N2630" s="27"/>
      <c r="O2630" s="34"/>
      <c r="P2630" s="27"/>
      <c r="Q2630" s="27"/>
      <c r="R2630" s="27"/>
      <c r="S2630" s="27"/>
      <c r="T2630" s="27"/>
      <c r="U2630" s="27"/>
      <c r="V2630" s="27"/>
      <c r="W2630" s="27"/>
      <c r="X2630" s="27"/>
      <c r="Y2630" s="27"/>
      <c r="Z2630" s="27"/>
      <c r="AA2630" s="27"/>
      <c r="AB2630" s="27"/>
      <c r="AC2630" s="27"/>
      <c r="AD2630" s="27"/>
      <c r="AE2630" s="27"/>
    </row>
    <row r="2631" spans="1:31" ht="14">
      <c r="A2631" s="27"/>
      <c r="B2631" s="27"/>
      <c r="C2631" s="27"/>
      <c r="D2631" s="27"/>
      <c r="E2631" s="27"/>
      <c r="F2631" s="27"/>
      <c r="G2631" s="27"/>
      <c r="H2631" s="27"/>
      <c r="I2631" s="27"/>
      <c r="J2631" s="27"/>
      <c r="K2631" s="27"/>
      <c r="L2631" s="37"/>
      <c r="M2631" s="27"/>
      <c r="N2631" s="27"/>
      <c r="O2631" s="34"/>
      <c r="P2631" s="27"/>
      <c r="Q2631" s="27"/>
      <c r="R2631" s="27"/>
      <c r="S2631" s="27"/>
      <c r="T2631" s="27"/>
      <c r="U2631" s="27"/>
      <c r="V2631" s="27"/>
      <c r="W2631" s="27"/>
      <c r="X2631" s="27"/>
      <c r="Y2631" s="27"/>
      <c r="Z2631" s="27"/>
      <c r="AA2631" s="27"/>
      <c r="AB2631" s="27"/>
      <c r="AC2631" s="27"/>
      <c r="AD2631" s="27"/>
      <c r="AE2631" s="27"/>
    </row>
    <row r="2632" spans="1:31" ht="14">
      <c r="A2632" s="27"/>
      <c r="B2632" s="27"/>
      <c r="C2632" s="27"/>
      <c r="D2632" s="27"/>
      <c r="E2632" s="27"/>
      <c r="F2632" s="27"/>
      <c r="G2632" s="27"/>
      <c r="H2632" s="27"/>
      <c r="I2632" s="27"/>
      <c r="J2632" s="27"/>
      <c r="K2632" s="27"/>
      <c r="L2632" s="37"/>
      <c r="M2632" s="27"/>
      <c r="N2632" s="27"/>
      <c r="O2632" s="34"/>
      <c r="P2632" s="27"/>
      <c r="Q2632" s="27"/>
      <c r="R2632" s="27"/>
      <c r="S2632" s="27"/>
      <c r="T2632" s="27"/>
      <c r="U2632" s="27"/>
      <c r="V2632" s="27"/>
      <c r="W2632" s="27"/>
      <c r="X2632" s="27"/>
      <c r="Y2632" s="27"/>
      <c r="Z2632" s="27"/>
      <c r="AA2632" s="27"/>
      <c r="AB2632" s="27"/>
      <c r="AC2632" s="27"/>
      <c r="AD2632" s="27"/>
      <c r="AE2632" s="27">
        <v>123432634</v>
      </c>
    </row>
    <row r="2633" spans="1:31" ht="14">
      <c r="A2633" s="27"/>
      <c r="B2633" s="27"/>
      <c r="C2633" s="27"/>
      <c r="D2633" s="27"/>
      <c r="E2633" s="27"/>
      <c r="F2633" s="27"/>
      <c r="G2633" s="27"/>
      <c r="H2633" s="27"/>
      <c r="I2633" s="27"/>
      <c r="J2633" s="27"/>
      <c r="K2633" s="27"/>
      <c r="L2633" s="37"/>
      <c r="M2633" s="27"/>
      <c r="N2633" s="27"/>
      <c r="O2633" s="34"/>
      <c r="P2633" s="27"/>
      <c r="Q2633" s="27"/>
      <c r="R2633" s="27"/>
      <c r="S2633" s="27"/>
      <c r="T2633" s="27"/>
      <c r="U2633" s="27"/>
      <c r="V2633" s="27"/>
      <c r="W2633" s="27"/>
      <c r="X2633" s="27"/>
      <c r="Y2633" s="27"/>
      <c r="Z2633" s="27"/>
      <c r="AA2633" s="27"/>
      <c r="AB2633" s="27"/>
      <c r="AC2633" s="27"/>
      <c r="AD2633" s="27"/>
      <c r="AE2633" s="27">
        <v>123417996</v>
      </c>
    </row>
    <row r="2634" spans="1:31" ht="14">
      <c r="A2634" s="27"/>
      <c r="B2634" s="27"/>
      <c r="C2634" s="27"/>
      <c r="D2634" s="27"/>
      <c r="E2634" s="27"/>
      <c r="F2634" s="27"/>
      <c r="G2634" s="27"/>
      <c r="H2634" s="27"/>
      <c r="I2634" s="27"/>
      <c r="J2634" s="27"/>
      <c r="K2634" s="27"/>
      <c r="L2634" s="37"/>
      <c r="M2634" s="27"/>
      <c r="N2634" s="27"/>
      <c r="O2634" s="34"/>
      <c r="P2634" s="27"/>
      <c r="Q2634" s="27"/>
      <c r="R2634" s="27"/>
      <c r="S2634" s="27"/>
      <c r="T2634" s="27"/>
      <c r="U2634" s="27"/>
      <c r="V2634" s="27"/>
      <c r="W2634" s="27"/>
      <c r="X2634" s="27"/>
      <c r="Y2634" s="27"/>
      <c r="Z2634" s="27"/>
      <c r="AA2634" s="27"/>
      <c r="AB2634" s="27"/>
      <c r="AC2634" s="27"/>
      <c r="AD2634" s="27"/>
      <c r="AE2634" s="27"/>
    </row>
    <row r="2635" spans="1:31" ht="14">
      <c r="A2635" s="27"/>
      <c r="B2635" s="27"/>
      <c r="C2635" s="27"/>
      <c r="D2635" s="27"/>
      <c r="E2635" s="27"/>
      <c r="F2635" s="27"/>
      <c r="G2635" s="27"/>
      <c r="H2635" s="27"/>
      <c r="I2635" s="27"/>
      <c r="J2635" s="27"/>
      <c r="K2635" s="27"/>
      <c r="L2635" s="37"/>
      <c r="M2635" s="27"/>
      <c r="N2635" s="27"/>
      <c r="O2635" s="34"/>
      <c r="P2635" s="27"/>
      <c r="Q2635" s="27"/>
      <c r="R2635" s="27"/>
      <c r="S2635" s="27"/>
      <c r="T2635" s="27"/>
      <c r="U2635" s="27"/>
      <c r="V2635" s="27"/>
      <c r="W2635" s="36"/>
      <c r="X2635" s="27"/>
      <c r="Y2635" s="27"/>
      <c r="Z2635" s="27"/>
      <c r="AA2635" s="27"/>
      <c r="AB2635" s="27"/>
      <c r="AC2635" s="27"/>
      <c r="AD2635" s="27"/>
      <c r="AE2635" s="27">
        <v>123422129</v>
      </c>
    </row>
    <row r="2636" spans="1:31" ht="14">
      <c r="A2636" s="27"/>
      <c r="B2636" s="27"/>
      <c r="C2636" s="27"/>
      <c r="D2636" s="27"/>
      <c r="E2636" s="27"/>
      <c r="F2636" s="27"/>
      <c r="G2636" s="27"/>
      <c r="H2636" s="27"/>
      <c r="I2636" s="27"/>
      <c r="J2636" s="27"/>
      <c r="K2636" s="27"/>
      <c r="L2636" s="37"/>
      <c r="M2636" s="27"/>
      <c r="N2636" s="27"/>
      <c r="O2636" s="34"/>
      <c r="P2636" s="27"/>
      <c r="Q2636" s="27"/>
      <c r="R2636" s="27"/>
      <c r="S2636" s="27"/>
      <c r="T2636" s="27"/>
      <c r="U2636" s="27"/>
      <c r="V2636" s="27"/>
      <c r="W2636" s="27"/>
      <c r="X2636" s="27"/>
      <c r="Y2636" s="27"/>
      <c r="Z2636" s="27"/>
      <c r="AA2636" s="27"/>
      <c r="AB2636" s="27"/>
      <c r="AC2636" s="27"/>
      <c r="AD2636" s="27"/>
      <c r="AE2636" s="27">
        <v>123450067</v>
      </c>
    </row>
    <row r="2637" spans="1:31" ht="14">
      <c r="A2637" s="27"/>
      <c r="B2637" s="27"/>
      <c r="C2637" s="27"/>
      <c r="D2637" s="27"/>
      <c r="E2637" s="27"/>
      <c r="F2637" s="27"/>
      <c r="G2637" s="27"/>
      <c r="H2637" s="27"/>
      <c r="I2637" s="27"/>
      <c r="J2637" s="27"/>
      <c r="K2637" s="27"/>
      <c r="L2637" s="37"/>
      <c r="M2637" s="27"/>
      <c r="N2637" s="27"/>
      <c r="O2637" s="34"/>
      <c r="P2637" s="27"/>
      <c r="Q2637" s="27"/>
      <c r="R2637" s="27"/>
      <c r="S2637" s="27"/>
      <c r="T2637" s="27"/>
      <c r="U2637" s="27"/>
      <c r="V2637" s="27"/>
      <c r="W2637" s="27"/>
      <c r="X2637" s="27"/>
      <c r="Y2637" s="27"/>
      <c r="Z2637" s="27"/>
      <c r="AA2637" s="27"/>
      <c r="AB2637" s="27"/>
      <c r="AC2637" s="27"/>
      <c r="AD2637" s="27"/>
      <c r="AE2637" s="27"/>
    </row>
    <row r="2638" spans="1:31" ht="14">
      <c r="A2638" s="27"/>
      <c r="B2638" s="27"/>
      <c r="C2638" s="27"/>
      <c r="D2638" s="27"/>
      <c r="E2638" s="27"/>
      <c r="F2638" s="27"/>
      <c r="G2638" s="27"/>
      <c r="H2638" s="27"/>
      <c r="I2638" s="27"/>
      <c r="J2638" s="27"/>
      <c r="K2638" s="27"/>
      <c r="L2638" s="37"/>
      <c r="M2638" s="27"/>
      <c r="N2638" s="27"/>
      <c r="O2638" s="34"/>
      <c r="P2638" s="27"/>
      <c r="Q2638" s="27"/>
      <c r="R2638" s="27"/>
      <c r="S2638" s="27"/>
      <c r="T2638" s="27"/>
      <c r="U2638" s="27"/>
      <c r="V2638" s="27"/>
      <c r="W2638" s="27"/>
      <c r="X2638" s="27"/>
      <c r="Y2638" s="27"/>
      <c r="Z2638" s="27"/>
      <c r="AA2638" s="27"/>
      <c r="AB2638" s="27"/>
      <c r="AC2638" s="27"/>
      <c r="AD2638" s="27"/>
      <c r="AE2638" s="27"/>
    </row>
    <row r="2639" spans="1:31" ht="14">
      <c r="A2639" s="27"/>
      <c r="B2639" s="27"/>
      <c r="C2639" s="27"/>
      <c r="D2639" s="27"/>
      <c r="E2639" s="27"/>
      <c r="F2639" s="27"/>
      <c r="G2639" s="27"/>
      <c r="H2639" s="27"/>
      <c r="I2639" s="27"/>
      <c r="J2639" s="27"/>
      <c r="K2639" s="27"/>
      <c r="L2639" s="37"/>
      <c r="M2639" s="27"/>
      <c r="N2639" s="27"/>
      <c r="O2639" s="34"/>
      <c r="P2639" s="27"/>
      <c r="Q2639" s="27"/>
      <c r="R2639" s="27"/>
      <c r="S2639" s="27"/>
      <c r="T2639" s="27"/>
      <c r="U2639" s="27"/>
      <c r="V2639" s="27"/>
      <c r="W2639" s="27"/>
      <c r="X2639" s="27"/>
      <c r="Y2639" s="27"/>
      <c r="Z2639" s="27"/>
      <c r="AA2639" s="27"/>
      <c r="AB2639" s="27"/>
      <c r="AC2639" s="27"/>
      <c r="AD2639" s="27"/>
      <c r="AE2639" s="27"/>
    </row>
    <row r="2640" spans="1:31" ht="14">
      <c r="A2640" s="27"/>
      <c r="B2640" s="27"/>
      <c r="C2640" s="27"/>
      <c r="D2640" s="27"/>
      <c r="E2640" s="27"/>
      <c r="F2640" s="27"/>
      <c r="G2640" s="27"/>
      <c r="H2640" s="27"/>
      <c r="I2640" s="27"/>
      <c r="J2640" s="27"/>
      <c r="K2640" s="27"/>
      <c r="L2640" s="37"/>
      <c r="M2640" s="27"/>
      <c r="N2640" s="27"/>
      <c r="O2640" s="34"/>
      <c r="P2640" s="27"/>
      <c r="Q2640" s="27"/>
      <c r="R2640" s="27"/>
      <c r="S2640" s="27"/>
      <c r="T2640" s="27"/>
      <c r="U2640" s="27"/>
      <c r="V2640" s="27"/>
      <c r="W2640" s="27"/>
      <c r="X2640" s="27"/>
      <c r="Y2640" s="27"/>
      <c r="Z2640" s="27"/>
      <c r="AA2640" s="27"/>
      <c r="AB2640" s="27"/>
      <c r="AC2640" s="27"/>
      <c r="AD2640" s="27"/>
      <c r="AE2640" s="27"/>
    </row>
    <row r="2641" spans="1:31" ht="14">
      <c r="A2641" s="27"/>
      <c r="B2641" s="27"/>
      <c r="C2641" s="27"/>
      <c r="D2641" s="27"/>
      <c r="E2641" s="27"/>
      <c r="F2641" s="27"/>
      <c r="G2641" s="27"/>
      <c r="H2641" s="27"/>
      <c r="I2641" s="27"/>
      <c r="J2641" s="27"/>
      <c r="K2641" s="27"/>
      <c r="L2641" s="37"/>
      <c r="M2641" s="27"/>
      <c r="N2641" s="27"/>
      <c r="O2641" s="34"/>
      <c r="P2641" s="27"/>
      <c r="Q2641" s="27"/>
      <c r="R2641" s="27"/>
      <c r="S2641" s="27"/>
      <c r="T2641" s="27"/>
      <c r="U2641" s="27"/>
      <c r="V2641" s="27"/>
      <c r="W2641" s="27"/>
      <c r="X2641" s="27"/>
      <c r="Y2641" s="27"/>
      <c r="Z2641" s="27"/>
      <c r="AA2641" s="27"/>
      <c r="AB2641" s="27"/>
      <c r="AC2641" s="27"/>
      <c r="AD2641" s="27"/>
      <c r="AE2641" s="27">
        <v>123428122</v>
      </c>
    </row>
    <row r="2642" spans="1:31" ht="14">
      <c r="A2642" s="27"/>
      <c r="B2642" s="27"/>
      <c r="C2642" s="27"/>
      <c r="D2642" s="27"/>
      <c r="E2642" s="27"/>
      <c r="F2642" s="27"/>
      <c r="G2642" s="27"/>
      <c r="H2642" s="27"/>
      <c r="I2642" s="27"/>
      <c r="J2642" s="27"/>
      <c r="K2642" s="27"/>
      <c r="L2642" s="37"/>
      <c r="M2642" s="27"/>
      <c r="N2642" s="27"/>
      <c r="O2642" s="34"/>
      <c r="P2642" s="27"/>
      <c r="Q2642" s="27"/>
      <c r="R2642" s="27"/>
      <c r="S2642" s="27"/>
      <c r="T2642" s="27"/>
      <c r="U2642" s="27"/>
      <c r="V2642" s="27"/>
      <c r="W2642" s="27"/>
      <c r="X2642" s="27"/>
      <c r="Y2642" s="27"/>
      <c r="Z2642" s="27"/>
      <c r="AA2642" s="27"/>
      <c r="AB2642" s="27"/>
      <c r="AC2642" s="27"/>
      <c r="AD2642" s="27"/>
      <c r="AE2642" s="27"/>
    </row>
    <row r="2643" spans="1:31" ht="14">
      <c r="A2643" s="27"/>
      <c r="B2643" s="27"/>
      <c r="C2643" s="27"/>
      <c r="D2643" s="27"/>
      <c r="E2643" s="27"/>
      <c r="F2643" s="27"/>
      <c r="G2643" s="27"/>
      <c r="H2643" s="27"/>
      <c r="I2643" s="27"/>
      <c r="J2643" s="27"/>
      <c r="K2643" s="27"/>
      <c r="L2643" s="37"/>
      <c r="M2643" s="27"/>
      <c r="N2643" s="27"/>
      <c r="O2643" s="34"/>
      <c r="P2643" s="27"/>
      <c r="Q2643" s="27"/>
      <c r="R2643" s="27"/>
      <c r="S2643" s="27"/>
      <c r="T2643" s="27"/>
      <c r="U2643" s="27"/>
      <c r="V2643" s="27"/>
      <c r="W2643" s="27"/>
      <c r="X2643" s="27"/>
      <c r="Y2643" s="27"/>
      <c r="Z2643" s="27"/>
      <c r="AA2643" s="27"/>
      <c r="AB2643" s="27"/>
      <c r="AC2643" s="27"/>
      <c r="AD2643" s="27"/>
      <c r="AE2643" s="27">
        <v>123425538</v>
      </c>
    </row>
    <row r="2644" spans="1:31" ht="14">
      <c r="A2644" s="27"/>
      <c r="B2644" s="27"/>
      <c r="C2644" s="27"/>
      <c r="D2644" s="27"/>
      <c r="E2644" s="27"/>
      <c r="F2644" s="27"/>
      <c r="G2644" s="27"/>
      <c r="H2644" s="27"/>
      <c r="I2644" s="27"/>
      <c r="J2644" s="27"/>
      <c r="K2644" s="27"/>
      <c r="L2644" s="37"/>
      <c r="M2644" s="27"/>
      <c r="N2644" s="27"/>
      <c r="O2644" s="34"/>
      <c r="P2644" s="27"/>
      <c r="Q2644" s="27"/>
      <c r="R2644" s="27"/>
      <c r="S2644" s="27"/>
      <c r="T2644" s="27"/>
      <c r="U2644" s="27"/>
      <c r="V2644" s="27"/>
      <c r="W2644" s="27"/>
      <c r="X2644" s="27"/>
      <c r="Y2644" s="27"/>
      <c r="Z2644" s="27"/>
      <c r="AA2644" s="27"/>
      <c r="AB2644" s="27"/>
      <c r="AC2644" s="27"/>
      <c r="AD2644" s="27"/>
      <c r="AE2644" s="27"/>
    </row>
    <row r="2645" spans="1:31" ht="14">
      <c r="A2645" s="27"/>
      <c r="B2645" s="27"/>
      <c r="C2645" s="27"/>
      <c r="D2645" s="27"/>
      <c r="E2645" s="27"/>
      <c r="F2645" s="27"/>
      <c r="G2645" s="27"/>
      <c r="H2645" s="27"/>
      <c r="I2645" s="27"/>
      <c r="J2645" s="27"/>
      <c r="K2645" s="27"/>
      <c r="L2645" s="37"/>
      <c r="M2645" s="27"/>
      <c r="N2645" s="27"/>
      <c r="O2645" s="34"/>
      <c r="P2645" s="27"/>
      <c r="Q2645" s="27"/>
      <c r="R2645" s="27"/>
      <c r="S2645" s="27"/>
      <c r="T2645" s="27"/>
      <c r="U2645" s="27"/>
      <c r="V2645" s="27"/>
      <c r="W2645" s="27"/>
      <c r="X2645" s="27"/>
      <c r="Y2645" s="27"/>
      <c r="Z2645" s="27"/>
      <c r="AA2645" s="27"/>
      <c r="AB2645" s="27"/>
      <c r="AC2645" s="27"/>
      <c r="AD2645" s="27"/>
      <c r="AE2645" s="27"/>
    </row>
    <row r="2646" spans="1:31" ht="14">
      <c r="A2646" s="27"/>
      <c r="B2646" s="27"/>
      <c r="C2646" s="27"/>
      <c r="D2646" s="27"/>
      <c r="E2646" s="27"/>
      <c r="F2646" s="27"/>
      <c r="G2646" s="27"/>
      <c r="H2646" s="27"/>
      <c r="I2646" s="27"/>
      <c r="J2646" s="27"/>
      <c r="K2646" s="27"/>
      <c r="L2646" s="37"/>
      <c r="M2646" s="27"/>
      <c r="N2646" s="27"/>
      <c r="O2646" s="34"/>
      <c r="P2646" s="27"/>
      <c r="Q2646" s="27"/>
      <c r="R2646" s="27"/>
      <c r="S2646" s="27"/>
      <c r="T2646" s="27"/>
      <c r="U2646" s="27"/>
      <c r="V2646" s="27"/>
      <c r="W2646" s="27"/>
      <c r="X2646" s="27"/>
      <c r="Y2646" s="27"/>
      <c r="Z2646" s="27"/>
      <c r="AA2646" s="27"/>
      <c r="AB2646" s="27"/>
      <c r="AC2646" s="27"/>
      <c r="AD2646" s="27"/>
      <c r="AE2646" s="27"/>
    </row>
    <row r="2647" spans="1:31" ht="14">
      <c r="A2647" s="27"/>
      <c r="B2647" s="27"/>
      <c r="C2647" s="27"/>
      <c r="D2647" s="27"/>
      <c r="E2647" s="27"/>
      <c r="F2647" s="27"/>
      <c r="G2647" s="27"/>
      <c r="H2647" s="27"/>
      <c r="I2647" s="27"/>
      <c r="J2647" s="27"/>
      <c r="K2647" s="27"/>
      <c r="L2647" s="37"/>
      <c r="M2647" s="27"/>
      <c r="N2647" s="27"/>
      <c r="O2647" s="34"/>
      <c r="P2647" s="27"/>
      <c r="Q2647" s="27"/>
      <c r="R2647" s="27"/>
      <c r="S2647" s="27"/>
      <c r="T2647" s="27"/>
      <c r="U2647" s="27"/>
      <c r="V2647" s="27"/>
      <c r="W2647" s="27"/>
      <c r="X2647" s="27"/>
      <c r="Y2647" s="27"/>
      <c r="Z2647" s="27"/>
      <c r="AA2647" s="27"/>
      <c r="AB2647" s="27"/>
      <c r="AC2647" s="27"/>
      <c r="AD2647" s="27"/>
      <c r="AE2647" s="27"/>
    </row>
    <row r="2648" spans="1:31" ht="14">
      <c r="A2648" s="27"/>
      <c r="B2648" s="27"/>
      <c r="C2648" s="27"/>
      <c r="D2648" s="27"/>
      <c r="E2648" s="27"/>
      <c r="F2648" s="27"/>
      <c r="G2648" s="27"/>
      <c r="H2648" s="27"/>
      <c r="I2648" s="27"/>
      <c r="J2648" s="27"/>
      <c r="K2648" s="27"/>
      <c r="L2648" s="37"/>
      <c r="M2648" s="27"/>
      <c r="N2648" s="27"/>
      <c r="O2648" s="34"/>
      <c r="P2648" s="27"/>
      <c r="Q2648" s="27"/>
      <c r="R2648" s="27"/>
      <c r="S2648" s="27"/>
      <c r="T2648" s="27"/>
      <c r="U2648" s="27"/>
      <c r="V2648" s="27"/>
      <c r="W2648" s="27"/>
      <c r="X2648" s="27"/>
      <c r="Y2648" s="27"/>
      <c r="Z2648" s="27"/>
      <c r="AA2648" s="27"/>
      <c r="AB2648" s="27"/>
      <c r="AC2648" s="27"/>
      <c r="AD2648" s="27"/>
      <c r="AE2648" s="27"/>
    </row>
    <row r="2649" spans="1:31" ht="14">
      <c r="A2649" s="27"/>
      <c r="B2649" s="27"/>
      <c r="C2649" s="27"/>
      <c r="D2649" s="27"/>
      <c r="E2649" s="27"/>
      <c r="F2649" s="27"/>
      <c r="G2649" s="27"/>
      <c r="H2649" s="27"/>
      <c r="I2649" s="27"/>
      <c r="J2649" s="27"/>
      <c r="K2649" s="27"/>
      <c r="L2649" s="37"/>
      <c r="M2649" s="27"/>
      <c r="N2649" s="27"/>
      <c r="O2649" s="34"/>
      <c r="P2649" s="27"/>
      <c r="Q2649" s="27"/>
      <c r="R2649" s="27"/>
      <c r="S2649" s="27"/>
      <c r="T2649" s="27"/>
      <c r="U2649" s="27"/>
      <c r="V2649" s="27"/>
      <c r="W2649" s="27"/>
      <c r="X2649" s="27"/>
      <c r="Y2649" s="27"/>
      <c r="Z2649" s="27"/>
      <c r="AA2649" s="27"/>
      <c r="AB2649" s="27"/>
      <c r="AC2649" s="27"/>
      <c r="AD2649" s="27"/>
      <c r="AE2649" s="27">
        <v>123423575</v>
      </c>
    </row>
    <row r="2650" spans="1:31" ht="14">
      <c r="A2650" s="27"/>
      <c r="B2650" s="27"/>
      <c r="C2650" s="27"/>
      <c r="D2650" s="27"/>
      <c r="E2650" s="27"/>
      <c r="F2650" s="27"/>
      <c r="G2650" s="27"/>
      <c r="H2650" s="27"/>
      <c r="I2650" s="27"/>
      <c r="J2650" s="27"/>
      <c r="K2650" s="27"/>
      <c r="L2650" s="37"/>
      <c r="M2650" s="27"/>
      <c r="N2650" s="27"/>
      <c r="O2650" s="34"/>
      <c r="P2650" s="27"/>
      <c r="Q2650" s="27"/>
      <c r="R2650" s="27"/>
      <c r="S2650" s="27"/>
      <c r="T2650" s="27"/>
      <c r="U2650" s="27"/>
      <c r="V2650" s="27"/>
      <c r="W2650" s="27"/>
      <c r="X2650" s="27"/>
      <c r="Y2650" s="27"/>
      <c r="Z2650" s="27"/>
      <c r="AA2650" s="27"/>
      <c r="AB2650" s="27"/>
      <c r="AC2650" s="27"/>
      <c r="AD2650" s="27"/>
      <c r="AE2650" s="27"/>
    </row>
    <row r="2651" spans="1:31" ht="14">
      <c r="A2651" s="27"/>
      <c r="B2651" s="27"/>
      <c r="C2651" s="27"/>
      <c r="D2651" s="27"/>
      <c r="E2651" s="27"/>
      <c r="F2651" s="27"/>
      <c r="G2651" s="27"/>
      <c r="H2651" s="27"/>
      <c r="I2651" s="27"/>
      <c r="J2651" s="27"/>
      <c r="K2651" s="27"/>
      <c r="L2651" s="37"/>
      <c r="M2651" s="27"/>
      <c r="N2651" s="27"/>
      <c r="O2651" s="34"/>
      <c r="P2651" s="27"/>
      <c r="Q2651" s="27"/>
      <c r="R2651" s="27"/>
      <c r="S2651" s="27"/>
      <c r="T2651" s="27"/>
      <c r="U2651" s="27"/>
      <c r="V2651" s="27"/>
      <c r="W2651" s="27"/>
      <c r="X2651" s="27"/>
      <c r="Y2651" s="27"/>
      <c r="Z2651" s="27"/>
      <c r="AA2651" s="27"/>
      <c r="AB2651" s="27"/>
      <c r="AC2651" s="27"/>
      <c r="AD2651" s="27"/>
      <c r="AE2651" s="27"/>
    </row>
    <row r="2652" spans="1:31" ht="14">
      <c r="A2652" s="27"/>
      <c r="B2652" s="27"/>
      <c r="C2652" s="27"/>
      <c r="D2652" s="27"/>
      <c r="E2652" s="27"/>
      <c r="F2652" s="27"/>
      <c r="G2652" s="27"/>
      <c r="H2652" s="27"/>
      <c r="I2652" s="27"/>
      <c r="J2652" s="27"/>
      <c r="K2652" s="27"/>
      <c r="L2652" s="37"/>
      <c r="M2652" s="27"/>
      <c r="N2652" s="27"/>
      <c r="O2652" s="34"/>
      <c r="P2652" s="27"/>
      <c r="Q2652" s="27"/>
      <c r="R2652" s="27"/>
      <c r="S2652" s="27"/>
      <c r="T2652" s="27"/>
      <c r="U2652" s="27"/>
      <c r="V2652" s="27"/>
      <c r="W2652" s="27"/>
      <c r="X2652" s="27"/>
      <c r="Y2652" s="27"/>
      <c r="Z2652" s="27"/>
      <c r="AA2652" s="27"/>
      <c r="AB2652" s="27"/>
      <c r="AC2652" s="27"/>
      <c r="AD2652" s="27"/>
      <c r="AE2652" s="27"/>
    </row>
    <row r="2653" spans="1:31" ht="14">
      <c r="A2653" s="27"/>
      <c r="B2653" s="27"/>
      <c r="C2653" s="27"/>
      <c r="D2653" s="27"/>
      <c r="E2653" s="27"/>
      <c r="F2653" s="27"/>
      <c r="G2653" s="27"/>
      <c r="H2653" s="27"/>
      <c r="I2653" s="27"/>
      <c r="J2653" s="27"/>
      <c r="K2653" s="27"/>
      <c r="L2653" s="37"/>
      <c r="M2653" s="27"/>
      <c r="N2653" s="27"/>
      <c r="O2653" s="34"/>
      <c r="P2653" s="27"/>
      <c r="Q2653" s="27"/>
      <c r="R2653" s="27"/>
      <c r="S2653" s="27"/>
      <c r="T2653" s="27"/>
      <c r="U2653" s="27"/>
      <c r="V2653" s="27"/>
      <c r="W2653" s="27"/>
      <c r="X2653" s="27"/>
      <c r="Y2653" s="27"/>
      <c r="Z2653" s="27"/>
      <c r="AA2653" s="27"/>
      <c r="AB2653" s="27"/>
      <c r="AC2653" s="27"/>
      <c r="AD2653" s="27"/>
      <c r="AE2653" s="27">
        <v>123425711</v>
      </c>
    </row>
    <row r="2654" spans="1:31" ht="14">
      <c r="A2654" s="27"/>
      <c r="B2654" s="27"/>
      <c r="C2654" s="27"/>
      <c r="D2654" s="27"/>
      <c r="E2654" s="27"/>
      <c r="F2654" s="27"/>
      <c r="G2654" s="27"/>
      <c r="H2654" s="27"/>
      <c r="I2654" s="27"/>
      <c r="J2654" s="27"/>
      <c r="K2654" s="27"/>
      <c r="L2654" s="37"/>
      <c r="M2654" s="27"/>
      <c r="N2654" s="27"/>
      <c r="O2654" s="34"/>
      <c r="P2654" s="27"/>
      <c r="Q2654" s="27"/>
      <c r="R2654" s="27"/>
      <c r="S2654" s="27"/>
      <c r="T2654" s="27"/>
      <c r="U2654" s="27"/>
      <c r="V2654" s="27"/>
      <c r="W2654" s="27"/>
      <c r="X2654" s="27"/>
      <c r="Y2654" s="27"/>
      <c r="Z2654" s="27"/>
      <c r="AA2654" s="27"/>
      <c r="AB2654" s="27"/>
      <c r="AC2654" s="27"/>
      <c r="AD2654" s="27"/>
      <c r="AE2654" s="27"/>
    </row>
    <row r="2655" spans="1:31" ht="14">
      <c r="A2655" s="27"/>
      <c r="B2655" s="27"/>
      <c r="C2655" s="27"/>
      <c r="D2655" s="27"/>
      <c r="E2655" s="27"/>
      <c r="F2655" s="27"/>
      <c r="G2655" s="27"/>
      <c r="H2655" s="27"/>
      <c r="I2655" s="27"/>
      <c r="J2655" s="27"/>
      <c r="K2655" s="27"/>
      <c r="L2655" s="37"/>
      <c r="M2655" s="27"/>
      <c r="N2655" s="27"/>
      <c r="O2655" s="34"/>
      <c r="P2655" s="27"/>
      <c r="Q2655" s="27"/>
      <c r="R2655" s="27"/>
      <c r="S2655" s="27"/>
      <c r="T2655" s="27"/>
      <c r="U2655" s="27"/>
      <c r="V2655" s="27"/>
      <c r="W2655" s="27"/>
      <c r="X2655" s="27"/>
      <c r="Y2655" s="27"/>
      <c r="Z2655" s="27"/>
      <c r="AA2655" s="27"/>
      <c r="AB2655" s="27"/>
      <c r="AC2655" s="27"/>
      <c r="AD2655" s="27"/>
      <c r="AE2655" s="27"/>
    </row>
    <row r="2656" spans="1:31" ht="14">
      <c r="A2656" s="27"/>
      <c r="B2656" s="27"/>
      <c r="C2656" s="27"/>
      <c r="D2656" s="27"/>
      <c r="E2656" s="27"/>
      <c r="F2656" s="27"/>
      <c r="G2656" s="27"/>
      <c r="H2656" s="27"/>
      <c r="I2656" s="27"/>
      <c r="J2656" s="27"/>
      <c r="K2656" s="27"/>
      <c r="L2656" s="37"/>
      <c r="M2656" s="27"/>
      <c r="N2656" s="27"/>
      <c r="O2656" s="34"/>
      <c r="P2656" s="27"/>
      <c r="Q2656" s="27"/>
      <c r="R2656" s="27"/>
      <c r="S2656" s="27"/>
      <c r="T2656" s="27"/>
      <c r="U2656" s="27"/>
      <c r="V2656" s="27"/>
      <c r="W2656" s="27"/>
      <c r="X2656" s="27"/>
      <c r="Y2656" s="27"/>
      <c r="Z2656" s="27"/>
      <c r="AA2656" s="27"/>
      <c r="AB2656" s="27"/>
      <c r="AC2656" s="27"/>
      <c r="AD2656" s="27"/>
      <c r="AE2656" s="27">
        <v>123428048</v>
      </c>
    </row>
    <row r="2657" spans="1:31" ht="14">
      <c r="A2657" s="27"/>
      <c r="B2657" s="27"/>
      <c r="C2657" s="27"/>
      <c r="D2657" s="27"/>
      <c r="E2657" s="27"/>
      <c r="F2657" s="27"/>
      <c r="G2657" s="27"/>
      <c r="H2657" s="27"/>
      <c r="I2657" s="27"/>
      <c r="J2657" s="27"/>
      <c r="K2657" s="27"/>
      <c r="L2657" s="37"/>
      <c r="M2657" s="27"/>
      <c r="N2657" s="27"/>
      <c r="O2657" s="34"/>
      <c r="P2657" s="27"/>
      <c r="Q2657" s="27"/>
      <c r="R2657" s="27"/>
      <c r="S2657" s="27"/>
      <c r="T2657" s="27"/>
      <c r="U2657" s="27"/>
      <c r="V2657" s="27"/>
      <c r="W2657" s="27"/>
      <c r="X2657" s="27"/>
      <c r="Y2657" s="27"/>
      <c r="Z2657" s="27"/>
      <c r="AA2657" s="27"/>
      <c r="AB2657" s="27"/>
      <c r="AC2657" s="27"/>
      <c r="AD2657" s="27"/>
      <c r="AE2657" s="27"/>
    </row>
    <row r="2658" spans="1:31" ht="14">
      <c r="A2658" s="27"/>
      <c r="B2658" s="27"/>
      <c r="C2658" s="27"/>
      <c r="D2658" s="27"/>
      <c r="E2658" s="27"/>
      <c r="F2658" s="27"/>
      <c r="G2658" s="27"/>
      <c r="H2658" s="27"/>
      <c r="I2658" s="27"/>
      <c r="J2658" s="27"/>
      <c r="K2658" s="27"/>
      <c r="L2658" s="37"/>
      <c r="M2658" s="27"/>
      <c r="N2658" s="27"/>
      <c r="O2658" s="34"/>
      <c r="P2658" s="27"/>
      <c r="Q2658" s="27"/>
      <c r="R2658" s="27"/>
      <c r="S2658" s="27"/>
      <c r="T2658" s="27"/>
      <c r="U2658" s="27"/>
      <c r="V2658" s="27"/>
      <c r="W2658" s="27"/>
      <c r="X2658" s="27"/>
      <c r="Y2658" s="27"/>
      <c r="Z2658" s="27"/>
      <c r="AA2658" s="27"/>
      <c r="AB2658" s="27"/>
      <c r="AC2658" s="27"/>
      <c r="AD2658" s="27"/>
      <c r="AE2658" s="27"/>
    </row>
    <row r="2659" spans="1:31" ht="14">
      <c r="A2659" s="27"/>
      <c r="B2659" s="27"/>
      <c r="C2659" s="27"/>
      <c r="D2659" s="27"/>
      <c r="E2659" s="27"/>
      <c r="F2659" s="27"/>
      <c r="G2659" s="27"/>
      <c r="H2659" s="27"/>
      <c r="I2659" s="27"/>
      <c r="J2659" s="27"/>
      <c r="K2659" s="27"/>
      <c r="L2659" s="37"/>
      <c r="M2659" s="27"/>
      <c r="N2659" s="27"/>
      <c r="O2659" s="34"/>
      <c r="P2659" s="27"/>
      <c r="Q2659" s="27"/>
      <c r="R2659" s="27"/>
      <c r="S2659" s="27"/>
      <c r="T2659" s="27"/>
      <c r="U2659" s="27"/>
      <c r="V2659" s="27"/>
      <c r="W2659" s="27"/>
      <c r="X2659" s="27"/>
      <c r="Y2659" s="27"/>
      <c r="Z2659" s="27"/>
      <c r="AA2659" s="27"/>
      <c r="AB2659" s="27"/>
      <c r="AC2659" s="27"/>
      <c r="AD2659" s="27"/>
      <c r="AE2659" s="27"/>
    </row>
    <row r="2660" spans="1:31" ht="14">
      <c r="A2660" s="27"/>
      <c r="B2660" s="27"/>
      <c r="C2660" s="27"/>
      <c r="D2660" s="27"/>
      <c r="E2660" s="27"/>
      <c r="F2660" s="27"/>
      <c r="G2660" s="27"/>
      <c r="H2660" s="27"/>
      <c r="I2660" s="27"/>
      <c r="J2660" s="27"/>
      <c r="K2660" s="27"/>
      <c r="L2660" s="37"/>
      <c r="M2660" s="27"/>
      <c r="N2660" s="27"/>
      <c r="O2660" s="34"/>
      <c r="P2660" s="27"/>
      <c r="Q2660" s="27"/>
      <c r="R2660" s="27"/>
      <c r="S2660" s="27"/>
      <c r="T2660" s="27"/>
      <c r="U2660" s="27"/>
      <c r="V2660" s="27"/>
      <c r="W2660" s="35"/>
      <c r="X2660" s="27"/>
      <c r="Y2660" s="27"/>
      <c r="Z2660" s="27"/>
      <c r="AA2660" s="27"/>
      <c r="AB2660" s="27"/>
      <c r="AC2660" s="27"/>
      <c r="AD2660" s="27"/>
      <c r="AE2660" s="27">
        <v>123427200</v>
      </c>
    </row>
    <row r="2661" spans="1:31" ht="14">
      <c r="A2661" s="27"/>
      <c r="B2661" s="27"/>
      <c r="C2661" s="27"/>
      <c r="D2661" s="27"/>
      <c r="E2661" s="27"/>
      <c r="F2661" s="27"/>
      <c r="G2661" s="27"/>
      <c r="H2661" s="27"/>
      <c r="I2661" s="27"/>
      <c r="J2661" s="27"/>
      <c r="K2661" s="27"/>
      <c r="L2661" s="37"/>
      <c r="M2661" s="27"/>
      <c r="N2661" s="27"/>
      <c r="O2661" s="34"/>
      <c r="P2661" s="27"/>
      <c r="Q2661" s="27"/>
      <c r="R2661" s="27"/>
      <c r="S2661" s="27"/>
      <c r="T2661" s="27"/>
      <c r="U2661" s="27"/>
      <c r="V2661" s="27"/>
      <c r="W2661" s="27"/>
      <c r="X2661" s="27"/>
      <c r="Y2661" s="27"/>
      <c r="Z2661" s="27"/>
      <c r="AA2661" s="27"/>
      <c r="AB2661" s="27"/>
      <c r="AC2661" s="27"/>
      <c r="AD2661" s="27"/>
      <c r="AE2661" s="27">
        <v>123493601</v>
      </c>
    </row>
    <row r="2662" spans="1:31" ht="14">
      <c r="A2662" s="27"/>
      <c r="B2662" s="27"/>
      <c r="C2662" s="27"/>
      <c r="D2662" s="27"/>
      <c r="E2662" s="27"/>
      <c r="F2662" s="27"/>
      <c r="G2662" s="27"/>
      <c r="H2662" s="27"/>
      <c r="I2662" s="27"/>
      <c r="J2662" s="27"/>
      <c r="K2662" s="27"/>
      <c r="L2662" s="37"/>
      <c r="M2662" s="27"/>
      <c r="N2662" s="27"/>
      <c r="O2662" s="34"/>
      <c r="P2662" s="27"/>
      <c r="Q2662" s="27"/>
      <c r="R2662" s="27"/>
      <c r="S2662" s="27"/>
      <c r="T2662" s="27"/>
      <c r="U2662" s="27"/>
      <c r="V2662" s="27"/>
      <c r="W2662" s="27"/>
      <c r="X2662" s="27"/>
      <c r="Y2662" s="27"/>
      <c r="Z2662" s="27"/>
      <c r="AA2662" s="27"/>
      <c r="AB2662" s="27"/>
      <c r="AC2662" s="27"/>
      <c r="AD2662" s="27"/>
      <c r="AE2662" s="27">
        <v>123433685</v>
      </c>
    </row>
    <row r="2663" spans="1:31" ht="14">
      <c r="A2663" s="27"/>
      <c r="B2663" s="27"/>
      <c r="C2663" s="27"/>
      <c r="D2663" s="27"/>
      <c r="E2663" s="27"/>
      <c r="F2663" s="27"/>
      <c r="G2663" s="27"/>
      <c r="H2663" s="27"/>
      <c r="I2663" s="27"/>
      <c r="J2663" s="27"/>
      <c r="K2663" s="27"/>
      <c r="L2663" s="37"/>
      <c r="M2663" s="27"/>
      <c r="N2663" s="27"/>
      <c r="O2663" s="34"/>
      <c r="P2663" s="27"/>
      <c r="Q2663" s="27"/>
      <c r="R2663" s="27"/>
      <c r="S2663" s="27"/>
      <c r="T2663" s="27"/>
      <c r="U2663" s="27"/>
      <c r="V2663" s="27"/>
      <c r="W2663" s="27"/>
      <c r="X2663" s="27"/>
      <c r="Y2663" s="27"/>
      <c r="Z2663" s="27"/>
      <c r="AA2663" s="27"/>
      <c r="AB2663" s="27"/>
      <c r="AC2663" s="27"/>
      <c r="AD2663" s="27"/>
      <c r="AE2663" s="27"/>
    </row>
    <row r="2664" spans="1:31" ht="14">
      <c r="A2664" s="27"/>
      <c r="B2664" s="27"/>
      <c r="C2664" s="27"/>
      <c r="D2664" s="27"/>
      <c r="E2664" s="27"/>
      <c r="F2664" s="27"/>
      <c r="G2664" s="27"/>
      <c r="H2664" s="27"/>
      <c r="I2664" s="27"/>
      <c r="J2664" s="27"/>
      <c r="K2664" s="27"/>
      <c r="L2664" s="37"/>
      <c r="M2664" s="27"/>
      <c r="N2664" s="27"/>
      <c r="O2664" s="34"/>
      <c r="P2664" s="27"/>
      <c r="Q2664" s="27"/>
      <c r="R2664" s="27"/>
      <c r="S2664" s="27"/>
      <c r="T2664" s="27"/>
      <c r="U2664" s="27"/>
      <c r="V2664" s="27"/>
      <c r="W2664" s="27"/>
      <c r="X2664" s="27"/>
      <c r="Y2664" s="27"/>
      <c r="Z2664" s="27"/>
      <c r="AA2664" s="27"/>
      <c r="AB2664" s="27"/>
      <c r="AC2664" s="27"/>
      <c r="AD2664" s="27"/>
      <c r="AE2664" s="27"/>
    </row>
    <row r="2665" spans="1:31" ht="14">
      <c r="A2665" s="27"/>
      <c r="B2665" s="27"/>
      <c r="C2665" s="27"/>
      <c r="D2665" s="27"/>
      <c r="E2665" s="27"/>
      <c r="F2665" s="27"/>
      <c r="G2665" s="27"/>
      <c r="H2665" s="27"/>
      <c r="I2665" s="27"/>
      <c r="J2665" s="27"/>
      <c r="K2665" s="27"/>
      <c r="L2665" s="37"/>
      <c r="M2665" s="27"/>
      <c r="N2665" s="27"/>
      <c r="O2665" s="34"/>
      <c r="P2665" s="27"/>
      <c r="Q2665" s="27"/>
      <c r="R2665" s="27"/>
      <c r="S2665" s="27"/>
      <c r="T2665" s="27"/>
      <c r="U2665" s="27"/>
      <c r="V2665" s="27"/>
      <c r="W2665" s="27"/>
      <c r="X2665" s="27"/>
      <c r="Y2665" s="27"/>
      <c r="Z2665" s="27"/>
      <c r="AA2665" s="27"/>
      <c r="AB2665" s="27"/>
      <c r="AC2665" s="27"/>
      <c r="AD2665" s="27"/>
      <c r="AE2665" s="27"/>
    </row>
    <row r="2666" spans="1:31" ht="14">
      <c r="A2666" s="27"/>
      <c r="B2666" s="27"/>
      <c r="C2666" s="27"/>
      <c r="D2666" s="27"/>
      <c r="E2666" s="27"/>
      <c r="F2666" s="27"/>
      <c r="G2666" s="27"/>
      <c r="H2666" s="27"/>
      <c r="I2666" s="27"/>
      <c r="J2666" s="27"/>
      <c r="K2666" s="27"/>
      <c r="L2666" s="37"/>
      <c r="M2666" s="27"/>
      <c r="N2666" s="27"/>
      <c r="O2666" s="34"/>
      <c r="P2666" s="27"/>
      <c r="Q2666" s="27"/>
      <c r="R2666" s="27"/>
      <c r="S2666" s="27"/>
      <c r="T2666" s="27"/>
      <c r="U2666" s="27"/>
      <c r="V2666" s="27"/>
      <c r="W2666" s="27"/>
      <c r="X2666" s="27"/>
      <c r="Y2666" s="27"/>
      <c r="Z2666" s="27"/>
      <c r="AA2666" s="27"/>
      <c r="AB2666" s="27"/>
      <c r="AC2666" s="27"/>
      <c r="AD2666" s="27"/>
      <c r="AE2666" s="27"/>
    </row>
    <row r="2667" spans="1:31" ht="14">
      <c r="A2667" s="27"/>
      <c r="B2667" s="27"/>
      <c r="C2667" s="27"/>
      <c r="D2667" s="27"/>
      <c r="E2667" s="27"/>
      <c r="F2667" s="27"/>
      <c r="G2667" s="27"/>
      <c r="H2667" s="27"/>
      <c r="I2667" s="27"/>
      <c r="J2667" s="27"/>
      <c r="K2667" s="27"/>
      <c r="L2667" s="37"/>
      <c r="M2667" s="27"/>
      <c r="N2667" s="27"/>
      <c r="O2667" s="34"/>
      <c r="P2667" s="27"/>
      <c r="Q2667" s="27"/>
      <c r="R2667" s="27"/>
      <c r="S2667" s="27"/>
      <c r="T2667" s="27"/>
      <c r="U2667" s="27"/>
      <c r="V2667" s="27"/>
      <c r="W2667" s="27"/>
      <c r="X2667" s="27"/>
      <c r="Y2667" s="27"/>
      <c r="Z2667" s="27"/>
      <c r="AA2667" s="27"/>
      <c r="AB2667" s="27"/>
      <c r="AC2667" s="27"/>
      <c r="AD2667" s="27"/>
      <c r="AE2667" s="27"/>
    </row>
    <row r="2668" spans="1:31" ht="14">
      <c r="A2668" s="27"/>
      <c r="B2668" s="27"/>
      <c r="C2668" s="27"/>
      <c r="D2668" s="27"/>
      <c r="E2668" s="27"/>
      <c r="F2668" s="27"/>
      <c r="G2668" s="27"/>
      <c r="H2668" s="27"/>
      <c r="I2668" s="27"/>
      <c r="J2668" s="27"/>
      <c r="K2668" s="27"/>
      <c r="L2668" s="37"/>
      <c r="M2668" s="27"/>
      <c r="N2668" s="27"/>
      <c r="O2668" s="34"/>
      <c r="P2668" s="27"/>
      <c r="Q2668" s="27"/>
      <c r="R2668" s="27"/>
      <c r="S2668" s="27"/>
      <c r="T2668" s="27"/>
      <c r="U2668" s="27"/>
      <c r="V2668" s="27"/>
      <c r="W2668" s="27"/>
      <c r="X2668" s="27"/>
      <c r="Y2668" s="27"/>
      <c r="Z2668" s="27"/>
      <c r="AA2668" s="27"/>
      <c r="AB2668" s="27"/>
      <c r="AC2668" s="27"/>
      <c r="AD2668" s="27"/>
      <c r="AE2668" s="27"/>
    </row>
    <row r="2669" spans="1:31" ht="14">
      <c r="A2669" s="27"/>
      <c r="B2669" s="27"/>
      <c r="C2669" s="27"/>
      <c r="D2669" s="27"/>
      <c r="E2669" s="27"/>
      <c r="F2669" s="27"/>
      <c r="G2669" s="27"/>
      <c r="H2669" s="27"/>
      <c r="I2669" s="27"/>
      <c r="J2669" s="27"/>
      <c r="K2669" s="27"/>
      <c r="L2669" s="37"/>
      <c r="M2669" s="27"/>
      <c r="N2669" s="27"/>
      <c r="O2669" s="34"/>
      <c r="P2669" s="27"/>
      <c r="Q2669" s="27"/>
      <c r="R2669" s="27"/>
      <c r="S2669" s="27"/>
      <c r="T2669" s="27"/>
      <c r="U2669" s="27"/>
      <c r="V2669" s="27"/>
      <c r="W2669" s="27"/>
      <c r="X2669" s="27"/>
      <c r="Y2669" s="27"/>
      <c r="Z2669" s="27"/>
      <c r="AA2669" s="27"/>
      <c r="AB2669" s="27"/>
      <c r="AC2669" s="27"/>
      <c r="AD2669" s="27"/>
      <c r="AE2669" s="27"/>
    </row>
    <row r="2670" spans="1:31" ht="14">
      <c r="A2670" s="27"/>
      <c r="B2670" s="27"/>
      <c r="C2670" s="27"/>
      <c r="D2670" s="27"/>
      <c r="E2670" s="27"/>
      <c r="F2670" s="27"/>
      <c r="G2670" s="27"/>
      <c r="H2670" s="27"/>
      <c r="I2670" s="27"/>
      <c r="J2670" s="27"/>
      <c r="K2670" s="27"/>
      <c r="L2670" s="37"/>
      <c r="M2670" s="27"/>
      <c r="N2670" s="27"/>
      <c r="O2670" s="34"/>
      <c r="P2670" s="27"/>
      <c r="Q2670" s="27"/>
      <c r="R2670" s="27"/>
      <c r="S2670" s="27"/>
      <c r="T2670" s="27"/>
      <c r="U2670" s="27"/>
      <c r="V2670" s="27"/>
      <c r="W2670" s="27"/>
      <c r="X2670" s="27"/>
      <c r="Y2670" s="27"/>
      <c r="Z2670" s="27"/>
      <c r="AA2670" s="27"/>
      <c r="AB2670" s="27"/>
      <c r="AC2670" s="27"/>
      <c r="AD2670" s="27"/>
      <c r="AE2670" s="27"/>
    </row>
    <row r="2671" spans="1:31" ht="14">
      <c r="A2671" s="27"/>
      <c r="B2671" s="27"/>
      <c r="C2671" s="27"/>
      <c r="D2671" s="27"/>
      <c r="E2671" s="27"/>
      <c r="F2671" s="27"/>
      <c r="G2671" s="27"/>
      <c r="H2671" s="27"/>
      <c r="I2671" s="27"/>
      <c r="J2671" s="27"/>
      <c r="K2671" s="27"/>
      <c r="L2671" s="37"/>
      <c r="M2671" s="27"/>
      <c r="N2671" s="27"/>
      <c r="O2671" s="34"/>
      <c r="P2671" s="27"/>
      <c r="Q2671" s="27"/>
      <c r="R2671" s="27"/>
      <c r="S2671" s="27"/>
      <c r="T2671" s="27"/>
      <c r="U2671" s="27"/>
      <c r="V2671" s="27"/>
      <c r="W2671" s="27"/>
      <c r="X2671" s="27"/>
      <c r="Y2671" s="27"/>
      <c r="Z2671" s="27"/>
      <c r="AA2671" s="27"/>
      <c r="AB2671" s="27"/>
      <c r="AC2671" s="27"/>
      <c r="AD2671" s="27"/>
      <c r="AE2671" s="27"/>
    </row>
    <row r="2672" spans="1:31" ht="14">
      <c r="A2672" s="27"/>
      <c r="B2672" s="27"/>
      <c r="C2672" s="27"/>
      <c r="D2672" s="27"/>
      <c r="E2672" s="27"/>
      <c r="F2672" s="27"/>
      <c r="G2672" s="27"/>
      <c r="H2672" s="27"/>
      <c r="I2672" s="27"/>
      <c r="J2672" s="27"/>
      <c r="K2672" s="27"/>
      <c r="L2672" s="37"/>
      <c r="M2672" s="27"/>
      <c r="N2672" s="27"/>
      <c r="O2672" s="34"/>
      <c r="P2672" s="27"/>
      <c r="Q2672" s="27"/>
      <c r="R2672" s="27"/>
      <c r="S2672" s="27"/>
      <c r="T2672" s="27"/>
      <c r="U2672" s="27"/>
      <c r="V2672" s="27"/>
      <c r="W2672" s="27"/>
      <c r="X2672" s="27"/>
      <c r="Y2672" s="27"/>
      <c r="Z2672" s="27"/>
      <c r="AA2672" s="27"/>
      <c r="AB2672" s="27"/>
      <c r="AC2672" s="27"/>
      <c r="AD2672" s="27"/>
      <c r="AE2672" s="27"/>
    </row>
    <row r="2673" spans="1:31" ht="14">
      <c r="A2673" s="27"/>
      <c r="B2673" s="27"/>
      <c r="C2673" s="27"/>
      <c r="D2673" s="27"/>
      <c r="E2673" s="27"/>
      <c r="F2673" s="27"/>
      <c r="G2673" s="27"/>
      <c r="H2673" s="27"/>
      <c r="I2673" s="27"/>
      <c r="J2673" s="27"/>
      <c r="K2673" s="27"/>
      <c r="L2673" s="37"/>
      <c r="M2673" s="27"/>
      <c r="N2673" s="27"/>
      <c r="O2673" s="34"/>
      <c r="P2673" s="27"/>
      <c r="Q2673" s="27"/>
      <c r="R2673" s="27"/>
      <c r="S2673" s="27"/>
      <c r="T2673" s="27"/>
      <c r="U2673" s="27"/>
      <c r="V2673" s="27"/>
      <c r="W2673" s="27"/>
      <c r="X2673" s="27"/>
      <c r="Y2673" s="27"/>
      <c r="Z2673" s="27"/>
      <c r="AA2673" s="27"/>
      <c r="AB2673" s="27"/>
      <c r="AC2673" s="27"/>
      <c r="AD2673" s="27"/>
      <c r="AE2673" s="27">
        <v>123434854</v>
      </c>
    </row>
    <row r="2674" spans="1:31" ht="14">
      <c r="A2674" s="27"/>
      <c r="B2674" s="27"/>
      <c r="C2674" s="27"/>
      <c r="D2674" s="27"/>
      <c r="E2674" s="27"/>
      <c r="F2674" s="27"/>
      <c r="G2674" s="27"/>
      <c r="H2674" s="27"/>
      <c r="I2674" s="27"/>
      <c r="J2674" s="27"/>
      <c r="K2674" s="27"/>
      <c r="L2674" s="37"/>
      <c r="M2674" s="27"/>
      <c r="N2674" s="27"/>
      <c r="O2674" s="34"/>
      <c r="P2674" s="27"/>
      <c r="Q2674" s="27"/>
      <c r="R2674" s="27"/>
      <c r="S2674" s="27"/>
      <c r="T2674" s="27"/>
      <c r="U2674" s="27"/>
      <c r="V2674" s="27"/>
      <c r="W2674" s="27"/>
      <c r="X2674" s="27"/>
      <c r="Y2674" s="27"/>
      <c r="Z2674" s="27"/>
      <c r="AA2674" s="27"/>
      <c r="AB2674" s="27"/>
      <c r="AC2674" s="27"/>
      <c r="AD2674" s="27"/>
      <c r="AE2674" s="27"/>
    </row>
    <row r="2675" spans="1:31" ht="14">
      <c r="A2675" s="27"/>
      <c r="B2675" s="27"/>
      <c r="C2675" s="27"/>
      <c r="D2675" s="27"/>
      <c r="E2675" s="27"/>
      <c r="F2675" s="27"/>
      <c r="G2675" s="27"/>
      <c r="H2675" s="27"/>
      <c r="I2675" s="27"/>
      <c r="J2675" s="27"/>
      <c r="K2675" s="27"/>
      <c r="L2675" s="37"/>
      <c r="M2675" s="27"/>
      <c r="N2675" s="27"/>
      <c r="O2675" s="34"/>
      <c r="P2675" s="27"/>
      <c r="Q2675" s="27"/>
      <c r="R2675" s="27"/>
      <c r="S2675" s="27"/>
      <c r="T2675" s="27"/>
      <c r="U2675" s="27"/>
      <c r="V2675" s="27"/>
      <c r="W2675" s="27"/>
      <c r="X2675" s="27"/>
      <c r="Y2675" s="27"/>
      <c r="Z2675" s="27"/>
      <c r="AA2675" s="27"/>
      <c r="AB2675" s="27"/>
      <c r="AC2675" s="27"/>
      <c r="AD2675" s="27"/>
      <c r="AE2675" s="27"/>
    </row>
    <row r="2676" spans="1:31" ht="14">
      <c r="A2676" s="27"/>
      <c r="B2676" s="27"/>
      <c r="C2676" s="27"/>
      <c r="D2676" s="27"/>
      <c r="E2676" s="27"/>
      <c r="F2676" s="27"/>
      <c r="G2676" s="27"/>
      <c r="H2676" s="27"/>
      <c r="I2676" s="27"/>
      <c r="J2676" s="27"/>
      <c r="K2676" s="27"/>
      <c r="L2676" s="37"/>
      <c r="M2676" s="27"/>
      <c r="N2676" s="27"/>
      <c r="O2676" s="34"/>
      <c r="P2676" s="27"/>
      <c r="Q2676" s="27"/>
      <c r="R2676" s="27"/>
      <c r="S2676" s="27"/>
      <c r="T2676" s="27"/>
      <c r="U2676" s="27"/>
      <c r="V2676" s="27"/>
      <c r="W2676" s="27"/>
      <c r="X2676" s="27"/>
      <c r="Y2676" s="27"/>
      <c r="Z2676" s="27"/>
      <c r="AA2676" s="27"/>
      <c r="AB2676" s="27"/>
      <c r="AC2676" s="27"/>
      <c r="AD2676" s="27"/>
      <c r="AE2676" s="27"/>
    </row>
    <row r="2677" spans="1:31" ht="14">
      <c r="A2677" s="27"/>
      <c r="B2677" s="27"/>
      <c r="C2677" s="27"/>
      <c r="D2677" s="27"/>
      <c r="E2677" s="27"/>
      <c r="F2677" s="27"/>
      <c r="G2677" s="27"/>
      <c r="H2677" s="27"/>
      <c r="I2677" s="27"/>
      <c r="J2677" s="27"/>
      <c r="K2677" s="27"/>
      <c r="L2677" s="37"/>
      <c r="M2677" s="27"/>
      <c r="N2677" s="27"/>
      <c r="O2677" s="34"/>
      <c r="P2677" s="27"/>
      <c r="Q2677" s="27"/>
      <c r="R2677" s="27"/>
      <c r="S2677" s="27"/>
      <c r="T2677" s="27"/>
      <c r="U2677" s="27"/>
      <c r="V2677" s="27"/>
      <c r="W2677" s="27"/>
      <c r="X2677" s="27"/>
      <c r="Y2677" s="27"/>
      <c r="Z2677" s="27"/>
      <c r="AA2677" s="27"/>
      <c r="AB2677" s="27"/>
      <c r="AC2677" s="27"/>
      <c r="AD2677" s="27"/>
      <c r="AE2677" s="27">
        <v>123435649</v>
      </c>
    </row>
    <row r="2678" spans="1:31" ht="14">
      <c r="A2678" s="27"/>
      <c r="B2678" s="27"/>
      <c r="C2678" s="27"/>
      <c r="D2678" s="27"/>
      <c r="E2678" s="27"/>
      <c r="F2678" s="27"/>
      <c r="G2678" s="27"/>
      <c r="H2678" s="27"/>
      <c r="I2678" s="27"/>
      <c r="J2678" s="27"/>
      <c r="K2678" s="27"/>
      <c r="L2678" s="37"/>
      <c r="M2678" s="27"/>
      <c r="N2678" s="27"/>
      <c r="O2678" s="34"/>
      <c r="P2678" s="27"/>
      <c r="Q2678" s="27"/>
      <c r="R2678" s="27"/>
      <c r="S2678" s="27"/>
      <c r="T2678" s="27"/>
      <c r="U2678" s="27"/>
      <c r="V2678" s="27"/>
      <c r="W2678" s="27"/>
      <c r="X2678" s="27"/>
      <c r="Y2678" s="27"/>
      <c r="Z2678" s="27"/>
      <c r="AA2678" s="27"/>
      <c r="AB2678" s="27"/>
      <c r="AC2678" s="27"/>
      <c r="AD2678" s="27"/>
      <c r="AE2678" s="27"/>
    </row>
    <row r="2679" spans="1:31" ht="14">
      <c r="A2679" s="27"/>
      <c r="B2679" s="27"/>
      <c r="C2679" s="27"/>
      <c r="D2679" s="27"/>
      <c r="E2679" s="27"/>
      <c r="F2679" s="27"/>
      <c r="G2679" s="27"/>
      <c r="H2679" s="27"/>
      <c r="I2679" s="27"/>
      <c r="J2679" s="27"/>
      <c r="K2679" s="27"/>
      <c r="L2679" s="37"/>
      <c r="M2679" s="27"/>
      <c r="N2679" s="27"/>
      <c r="O2679" s="34"/>
      <c r="P2679" s="27"/>
      <c r="Q2679" s="27"/>
      <c r="R2679" s="27"/>
      <c r="S2679" s="27"/>
      <c r="T2679" s="27"/>
      <c r="U2679" s="27"/>
      <c r="V2679" s="27"/>
      <c r="W2679" s="36"/>
      <c r="X2679" s="27"/>
      <c r="Y2679" s="27"/>
      <c r="Z2679" s="27"/>
      <c r="AA2679" s="27"/>
      <c r="AB2679" s="27"/>
      <c r="AC2679" s="27"/>
      <c r="AD2679" s="27"/>
      <c r="AE2679" s="27">
        <v>123441930</v>
      </c>
    </row>
    <row r="2680" spans="1:31" ht="14">
      <c r="A2680" s="27"/>
      <c r="B2680" s="27"/>
      <c r="C2680" s="27"/>
      <c r="D2680" s="27"/>
      <c r="E2680" s="27"/>
      <c r="F2680" s="27"/>
      <c r="G2680" s="27"/>
      <c r="H2680" s="27"/>
      <c r="I2680" s="27"/>
      <c r="J2680" s="27"/>
      <c r="K2680" s="27"/>
      <c r="L2680" s="37"/>
      <c r="M2680" s="27"/>
      <c r="N2680" s="27"/>
      <c r="O2680" s="34"/>
      <c r="P2680" s="27"/>
      <c r="Q2680" s="27"/>
      <c r="R2680" s="27"/>
      <c r="S2680" s="27"/>
      <c r="T2680" s="27"/>
      <c r="U2680" s="27"/>
      <c r="V2680" s="27"/>
      <c r="W2680" s="27"/>
      <c r="X2680" s="27"/>
      <c r="Y2680" s="27"/>
      <c r="Z2680" s="27"/>
      <c r="AA2680" s="27"/>
      <c r="AB2680" s="27"/>
      <c r="AC2680" s="27"/>
      <c r="AD2680" s="27"/>
      <c r="AE2680" s="27"/>
    </row>
    <row r="2681" spans="1:31" ht="14">
      <c r="A2681" s="27"/>
      <c r="B2681" s="27"/>
      <c r="C2681" s="27"/>
      <c r="D2681" s="27"/>
      <c r="E2681" s="27"/>
      <c r="F2681" s="27"/>
      <c r="G2681" s="27"/>
      <c r="H2681" s="27"/>
      <c r="I2681" s="27"/>
      <c r="J2681" s="27"/>
      <c r="K2681" s="27"/>
      <c r="L2681" s="37"/>
      <c r="M2681" s="27"/>
      <c r="N2681" s="27"/>
      <c r="O2681" s="34"/>
      <c r="P2681" s="27"/>
      <c r="Q2681" s="27"/>
      <c r="R2681" s="27"/>
      <c r="S2681" s="27"/>
      <c r="T2681" s="27"/>
      <c r="U2681" s="27"/>
      <c r="V2681" s="27"/>
      <c r="W2681" s="27"/>
      <c r="X2681" s="27"/>
      <c r="Y2681" s="27"/>
      <c r="Z2681" s="27"/>
      <c r="AA2681" s="27"/>
      <c r="AB2681" s="27"/>
      <c r="AC2681" s="27"/>
      <c r="AD2681" s="27"/>
      <c r="AE2681" s="27"/>
    </row>
    <row r="2682" spans="1:31" ht="14">
      <c r="A2682" s="27"/>
      <c r="B2682" s="27"/>
      <c r="C2682" s="27"/>
      <c r="D2682" s="27"/>
      <c r="E2682" s="27"/>
      <c r="F2682" s="27"/>
      <c r="G2682" s="27"/>
      <c r="H2682" s="27"/>
      <c r="I2682" s="27"/>
      <c r="J2682" s="27"/>
      <c r="K2682" s="27"/>
      <c r="L2682" s="37"/>
      <c r="M2682" s="27"/>
      <c r="N2682" s="27"/>
      <c r="O2682" s="34"/>
      <c r="P2682" s="27"/>
      <c r="Q2682" s="27"/>
      <c r="R2682" s="27"/>
      <c r="S2682" s="27"/>
      <c r="T2682" s="27"/>
      <c r="U2682" s="27"/>
      <c r="V2682" s="27"/>
      <c r="W2682" s="27"/>
      <c r="X2682" s="27"/>
      <c r="Y2682" s="27"/>
      <c r="Z2682" s="27"/>
      <c r="AA2682" s="27"/>
      <c r="AB2682" s="27"/>
      <c r="AC2682" s="27"/>
      <c r="AD2682" s="27"/>
      <c r="AE2682" s="27"/>
    </row>
    <row r="2683" spans="1:31" ht="14">
      <c r="A2683" s="27"/>
      <c r="B2683" s="27"/>
      <c r="C2683" s="27"/>
      <c r="D2683" s="27"/>
      <c r="E2683" s="27"/>
      <c r="F2683" s="27"/>
      <c r="G2683" s="27"/>
      <c r="H2683" s="27"/>
      <c r="I2683" s="27"/>
      <c r="J2683" s="27"/>
      <c r="K2683" s="27"/>
      <c r="L2683" s="37"/>
      <c r="M2683" s="27"/>
      <c r="N2683" s="27"/>
      <c r="O2683" s="34"/>
      <c r="P2683" s="27"/>
      <c r="Q2683" s="27"/>
      <c r="R2683" s="27"/>
      <c r="S2683" s="27"/>
      <c r="T2683" s="27"/>
      <c r="U2683" s="27"/>
      <c r="V2683" s="27"/>
      <c r="W2683" s="27"/>
      <c r="X2683" s="27"/>
      <c r="Y2683" s="27"/>
      <c r="Z2683" s="27"/>
      <c r="AA2683" s="27"/>
      <c r="AB2683" s="27"/>
      <c r="AC2683" s="27"/>
      <c r="AD2683" s="27"/>
      <c r="AE2683" s="27"/>
    </row>
    <row r="2684" spans="1:31" ht="14">
      <c r="A2684" s="27"/>
      <c r="B2684" s="27"/>
      <c r="C2684" s="27"/>
      <c r="D2684" s="27"/>
      <c r="E2684" s="27"/>
      <c r="F2684" s="27"/>
      <c r="G2684" s="27"/>
      <c r="H2684" s="27"/>
      <c r="I2684" s="27"/>
      <c r="J2684" s="27"/>
      <c r="K2684" s="27"/>
      <c r="L2684" s="37"/>
      <c r="M2684" s="27"/>
      <c r="N2684" s="27"/>
      <c r="O2684" s="34"/>
      <c r="P2684" s="27"/>
      <c r="Q2684" s="27"/>
      <c r="R2684" s="27"/>
      <c r="S2684" s="27"/>
      <c r="T2684" s="27"/>
      <c r="U2684" s="27"/>
      <c r="V2684" s="27"/>
      <c r="W2684" s="27"/>
      <c r="X2684" s="27"/>
      <c r="Y2684" s="27"/>
      <c r="Z2684" s="27"/>
      <c r="AA2684" s="27"/>
      <c r="AB2684" s="27"/>
      <c r="AC2684" s="27"/>
      <c r="AD2684" s="27"/>
      <c r="AE2684" s="27"/>
    </row>
    <row r="2685" spans="1:31" ht="14">
      <c r="A2685" s="27"/>
      <c r="B2685" s="27"/>
      <c r="C2685" s="27"/>
      <c r="D2685" s="27"/>
      <c r="E2685" s="27"/>
      <c r="F2685" s="27"/>
      <c r="G2685" s="27"/>
      <c r="H2685" s="27"/>
      <c r="I2685" s="27"/>
      <c r="J2685" s="27"/>
      <c r="K2685" s="27"/>
      <c r="L2685" s="37"/>
      <c r="M2685" s="27"/>
      <c r="N2685" s="27"/>
      <c r="O2685" s="34"/>
      <c r="P2685" s="27"/>
      <c r="Q2685" s="27"/>
      <c r="R2685" s="27"/>
      <c r="S2685" s="27"/>
      <c r="T2685" s="27"/>
      <c r="U2685" s="27"/>
      <c r="V2685" s="27"/>
      <c r="W2685" s="27"/>
      <c r="X2685" s="27"/>
      <c r="Y2685" s="27"/>
      <c r="Z2685" s="27"/>
      <c r="AA2685" s="27"/>
      <c r="AB2685" s="27"/>
      <c r="AC2685" s="27"/>
      <c r="AD2685" s="27"/>
      <c r="AE2685" s="27">
        <v>123436087</v>
      </c>
    </row>
    <row r="2686" spans="1:31" ht="14">
      <c r="A2686" s="27"/>
      <c r="B2686" s="27"/>
      <c r="C2686" s="27"/>
      <c r="D2686" s="27"/>
      <c r="E2686" s="27"/>
      <c r="F2686" s="27"/>
      <c r="G2686" s="27"/>
      <c r="H2686" s="27"/>
      <c r="I2686" s="27"/>
      <c r="J2686" s="27"/>
      <c r="K2686" s="27"/>
      <c r="L2686" s="37"/>
      <c r="M2686" s="27"/>
      <c r="N2686" s="27"/>
      <c r="O2686" s="34"/>
      <c r="P2686" s="27"/>
      <c r="Q2686" s="27"/>
      <c r="R2686" s="27"/>
      <c r="S2686" s="27"/>
      <c r="T2686" s="27"/>
      <c r="U2686" s="27"/>
      <c r="V2686" s="27"/>
      <c r="W2686" s="35"/>
      <c r="X2686" s="27"/>
      <c r="Y2686" s="27"/>
      <c r="Z2686" s="27"/>
      <c r="AA2686" s="27"/>
      <c r="AB2686" s="27"/>
      <c r="AC2686" s="27"/>
      <c r="AD2686" s="27"/>
      <c r="AE2686" s="27"/>
    </row>
    <row r="2687" spans="1:31" ht="14">
      <c r="A2687" s="27"/>
      <c r="B2687" s="27"/>
      <c r="C2687" s="27"/>
      <c r="D2687" s="27"/>
      <c r="E2687" s="27"/>
      <c r="F2687" s="27"/>
      <c r="G2687" s="27"/>
      <c r="H2687" s="27"/>
      <c r="I2687" s="27"/>
      <c r="J2687" s="27"/>
      <c r="K2687" s="27"/>
      <c r="L2687" s="37"/>
      <c r="M2687" s="27"/>
      <c r="N2687" s="27"/>
      <c r="O2687" s="34"/>
      <c r="P2687" s="27"/>
      <c r="Q2687" s="27"/>
      <c r="R2687" s="27"/>
      <c r="S2687" s="27"/>
      <c r="T2687" s="27"/>
      <c r="U2687" s="27"/>
      <c r="V2687" s="27"/>
      <c r="W2687" s="27"/>
      <c r="X2687" s="27"/>
      <c r="Y2687" s="27"/>
      <c r="Z2687" s="27"/>
      <c r="AA2687" s="27"/>
      <c r="AB2687" s="27"/>
      <c r="AC2687" s="27"/>
      <c r="AD2687" s="27"/>
      <c r="AE2687" s="27"/>
    </row>
    <row r="2688" spans="1:31" ht="14">
      <c r="A2688" s="27"/>
      <c r="B2688" s="27"/>
      <c r="C2688" s="27"/>
      <c r="D2688" s="27"/>
      <c r="E2688" s="27"/>
      <c r="F2688" s="27"/>
      <c r="G2688" s="27"/>
      <c r="H2688" s="27"/>
      <c r="I2688" s="27"/>
      <c r="J2688" s="27"/>
      <c r="K2688" s="27"/>
      <c r="L2688" s="37"/>
      <c r="M2688" s="27"/>
      <c r="N2688" s="27"/>
      <c r="O2688" s="34"/>
      <c r="P2688" s="27"/>
      <c r="Q2688" s="27"/>
      <c r="R2688" s="27"/>
      <c r="S2688" s="27"/>
      <c r="T2688" s="27"/>
      <c r="U2688" s="27"/>
      <c r="V2688" s="27"/>
      <c r="W2688" s="27"/>
      <c r="X2688" s="27"/>
      <c r="Y2688" s="27"/>
      <c r="Z2688" s="27"/>
      <c r="AA2688" s="27"/>
      <c r="AB2688" s="27"/>
      <c r="AC2688" s="27"/>
      <c r="AD2688" s="27"/>
      <c r="AE2688" s="27">
        <v>123449130</v>
      </c>
    </row>
    <row r="2689" spans="1:31" ht="14">
      <c r="A2689" s="27"/>
      <c r="B2689" s="27"/>
      <c r="C2689" s="27"/>
      <c r="D2689" s="27"/>
      <c r="E2689" s="27"/>
      <c r="F2689" s="27"/>
      <c r="G2689" s="27"/>
      <c r="H2689" s="27"/>
      <c r="I2689" s="27"/>
      <c r="J2689" s="27"/>
      <c r="K2689" s="27"/>
      <c r="L2689" s="37"/>
      <c r="M2689" s="27"/>
      <c r="N2689" s="27"/>
      <c r="O2689" s="34"/>
      <c r="P2689" s="27"/>
      <c r="Q2689" s="27"/>
      <c r="R2689" s="27"/>
      <c r="S2689" s="27"/>
      <c r="T2689" s="27"/>
      <c r="U2689" s="27"/>
      <c r="V2689" s="27"/>
      <c r="W2689" s="35"/>
      <c r="X2689" s="27"/>
      <c r="Y2689" s="27"/>
      <c r="Z2689" s="27"/>
      <c r="AA2689" s="27"/>
      <c r="AB2689" s="27"/>
      <c r="AC2689" s="27"/>
      <c r="AD2689" s="27"/>
      <c r="AE2689" s="27"/>
    </row>
    <row r="2690" spans="1:31" ht="14">
      <c r="A2690" s="27"/>
      <c r="B2690" s="27"/>
      <c r="C2690" s="27"/>
      <c r="D2690" s="27"/>
      <c r="E2690" s="27"/>
      <c r="F2690" s="27"/>
      <c r="G2690" s="27"/>
      <c r="H2690" s="27"/>
      <c r="I2690" s="27"/>
      <c r="J2690" s="27"/>
      <c r="K2690" s="27"/>
      <c r="L2690" s="37"/>
      <c r="M2690" s="27"/>
      <c r="N2690" s="27"/>
      <c r="O2690" s="34"/>
      <c r="P2690" s="27"/>
      <c r="Q2690" s="27"/>
      <c r="R2690" s="27"/>
      <c r="S2690" s="27"/>
      <c r="T2690" s="27"/>
      <c r="U2690" s="27"/>
      <c r="V2690" s="27"/>
      <c r="W2690" s="27"/>
      <c r="X2690" s="27"/>
      <c r="Y2690" s="27"/>
      <c r="Z2690" s="27"/>
      <c r="AA2690" s="27"/>
      <c r="AB2690" s="27"/>
      <c r="AC2690" s="27"/>
      <c r="AD2690" s="27"/>
      <c r="AE2690" s="27"/>
    </row>
    <row r="2691" spans="1:31" ht="14">
      <c r="A2691" s="27"/>
      <c r="B2691" s="27"/>
      <c r="C2691" s="27"/>
      <c r="D2691" s="27"/>
      <c r="E2691" s="27"/>
      <c r="F2691" s="27"/>
      <c r="G2691" s="27"/>
      <c r="H2691" s="27"/>
      <c r="I2691" s="27"/>
      <c r="J2691" s="27"/>
      <c r="K2691" s="27"/>
      <c r="L2691" s="37"/>
      <c r="M2691" s="27"/>
      <c r="N2691" s="27"/>
      <c r="O2691" s="34"/>
      <c r="P2691" s="27"/>
      <c r="Q2691" s="27"/>
      <c r="R2691" s="27"/>
      <c r="S2691" s="27"/>
      <c r="T2691" s="27"/>
      <c r="U2691" s="27"/>
      <c r="V2691" s="27"/>
      <c r="W2691" s="27"/>
      <c r="X2691" s="27"/>
      <c r="Y2691" s="27"/>
      <c r="Z2691" s="27"/>
      <c r="AA2691" s="27"/>
      <c r="AB2691" s="27"/>
      <c r="AC2691" s="27"/>
      <c r="AD2691" s="27"/>
      <c r="AE2691" s="27"/>
    </row>
    <row r="2692" spans="1:31" ht="14">
      <c r="A2692" s="27"/>
      <c r="B2692" s="27"/>
      <c r="C2692" s="27"/>
      <c r="D2692" s="27"/>
      <c r="E2692" s="27"/>
      <c r="F2692" s="27"/>
      <c r="G2692" s="27"/>
      <c r="H2692" s="27"/>
      <c r="I2692" s="27"/>
      <c r="J2692" s="27"/>
      <c r="K2692" s="27"/>
      <c r="L2692" s="37"/>
      <c r="M2692" s="27"/>
      <c r="N2692" s="27"/>
      <c r="O2692" s="34"/>
      <c r="P2692" s="27"/>
      <c r="Q2692" s="27"/>
      <c r="R2692" s="27"/>
      <c r="S2692" s="27"/>
      <c r="T2692" s="27"/>
      <c r="U2692" s="27"/>
      <c r="V2692" s="27"/>
      <c r="W2692" s="27"/>
      <c r="X2692" s="27"/>
      <c r="Y2692" s="27"/>
      <c r="Z2692" s="27"/>
      <c r="AA2692" s="27"/>
      <c r="AB2692" s="27"/>
      <c r="AC2692" s="27"/>
      <c r="AD2692" s="27"/>
      <c r="AE2692" s="27"/>
    </row>
    <row r="2693" spans="1:31" ht="14">
      <c r="A2693" s="27"/>
      <c r="B2693" s="27"/>
      <c r="C2693" s="27"/>
      <c r="D2693" s="27"/>
      <c r="E2693" s="27"/>
      <c r="F2693" s="27"/>
      <c r="G2693" s="27"/>
      <c r="H2693" s="27"/>
      <c r="I2693" s="27"/>
      <c r="J2693" s="27"/>
      <c r="K2693" s="27"/>
      <c r="L2693" s="37"/>
      <c r="M2693" s="27"/>
      <c r="N2693" s="27"/>
      <c r="O2693" s="34"/>
      <c r="P2693" s="27"/>
      <c r="Q2693" s="27"/>
      <c r="R2693" s="27"/>
      <c r="S2693" s="27"/>
      <c r="T2693" s="27"/>
      <c r="U2693" s="27"/>
      <c r="V2693" s="27"/>
      <c r="W2693" s="27"/>
      <c r="X2693" s="27"/>
      <c r="Y2693" s="27"/>
      <c r="Z2693" s="27"/>
      <c r="AA2693" s="27"/>
      <c r="AB2693" s="27"/>
      <c r="AC2693" s="27"/>
      <c r="AD2693" s="27"/>
      <c r="AE2693" s="27"/>
    </row>
    <row r="2694" spans="1:31" ht="14">
      <c r="A2694" s="27"/>
      <c r="B2694" s="27"/>
      <c r="C2694" s="27"/>
      <c r="D2694" s="27"/>
      <c r="E2694" s="27"/>
      <c r="F2694" s="27"/>
      <c r="G2694" s="27"/>
      <c r="H2694" s="27"/>
      <c r="I2694" s="27"/>
      <c r="J2694" s="27"/>
      <c r="K2694" s="27"/>
      <c r="L2694" s="37"/>
      <c r="M2694" s="27"/>
      <c r="N2694" s="27"/>
      <c r="O2694" s="34"/>
      <c r="P2694" s="27"/>
      <c r="Q2694" s="27"/>
      <c r="R2694" s="27"/>
      <c r="S2694" s="27"/>
      <c r="T2694" s="27"/>
      <c r="U2694" s="27"/>
      <c r="V2694" s="27"/>
      <c r="W2694" s="27"/>
      <c r="X2694" s="27"/>
      <c r="Y2694" s="27"/>
      <c r="Z2694" s="27"/>
      <c r="AA2694" s="27"/>
      <c r="AB2694" s="27"/>
      <c r="AC2694" s="27"/>
      <c r="AD2694" s="27"/>
      <c r="AE2694" s="27"/>
    </row>
    <row r="2695" spans="1:31" ht="14">
      <c r="A2695" s="27"/>
      <c r="B2695" s="27"/>
      <c r="C2695" s="27"/>
      <c r="D2695" s="27"/>
      <c r="E2695" s="27"/>
      <c r="F2695" s="27"/>
      <c r="G2695" s="27"/>
      <c r="H2695" s="27"/>
      <c r="I2695" s="27"/>
      <c r="J2695" s="27"/>
      <c r="K2695" s="27"/>
      <c r="L2695" s="37"/>
      <c r="M2695" s="27"/>
      <c r="N2695" s="27"/>
      <c r="O2695" s="34"/>
      <c r="P2695" s="27"/>
      <c r="Q2695" s="27"/>
      <c r="R2695" s="27"/>
      <c r="S2695" s="27"/>
      <c r="T2695" s="27"/>
      <c r="U2695" s="27"/>
      <c r="V2695" s="27"/>
      <c r="W2695" s="27"/>
      <c r="X2695" s="27"/>
      <c r="Y2695" s="27"/>
      <c r="Z2695" s="27"/>
      <c r="AA2695" s="27"/>
      <c r="AB2695" s="27"/>
      <c r="AC2695" s="27"/>
      <c r="AD2695" s="27"/>
      <c r="AE2695" s="27"/>
    </row>
    <row r="2696" spans="1:31" ht="14">
      <c r="A2696" s="27"/>
      <c r="B2696" s="27"/>
      <c r="C2696" s="27"/>
      <c r="D2696" s="27"/>
      <c r="E2696" s="27"/>
      <c r="F2696" s="27"/>
      <c r="G2696" s="27"/>
      <c r="H2696" s="27"/>
      <c r="I2696" s="27"/>
      <c r="J2696" s="27"/>
      <c r="K2696" s="27"/>
      <c r="L2696" s="37"/>
      <c r="M2696" s="27"/>
      <c r="N2696" s="27"/>
      <c r="O2696" s="34"/>
      <c r="P2696" s="27"/>
      <c r="Q2696" s="27"/>
      <c r="R2696" s="27"/>
      <c r="S2696" s="27"/>
      <c r="T2696" s="27"/>
      <c r="U2696" s="27"/>
      <c r="V2696" s="27"/>
      <c r="W2696" s="27"/>
      <c r="X2696" s="27"/>
      <c r="Y2696" s="27"/>
      <c r="Z2696" s="27"/>
      <c r="AA2696" s="27"/>
      <c r="AB2696" s="27"/>
      <c r="AC2696" s="27"/>
      <c r="AD2696" s="27"/>
      <c r="AE2696" s="27"/>
    </row>
    <row r="2697" spans="1:31" ht="14">
      <c r="A2697" s="27"/>
      <c r="B2697" s="27"/>
      <c r="C2697" s="27"/>
      <c r="D2697" s="27"/>
      <c r="E2697" s="27"/>
      <c r="F2697" s="27"/>
      <c r="G2697" s="27"/>
      <c r="H2697" s="27"/>
      <c r="I2697" s="27"/>
      <c r="J2697" s="27"/>
      <c r="K2697" s="27"/>
      <c r="L2697" s="37"/>
      <c r="M2697" s="27"/>
      <c r="N2697" s="27"/>
      <c r="O2697" s="34"/>
      <c r="P2697" s="27"/>
      <c r="Q2697" s="27"/>
      <c r="R2697" s="27"/>
      <c r="S2697" s="27"/>
      <c r="T2697" s="27"/>
      <c r="U2697" s="27"/>
      <c r="V2697" s="27"/>
      <c r="W2697" s="27"/>
      <c r="X2697" s="27"/>
      <c r="Y2697" s="27"/>
      <c r="Z2697" s="27"/>
      <c r="AA2697" s="27"/>
      <c r="AB2697" s="27"/>
      <c r="AC2697" s="27"/>
      <c r="AD2697" s="27"/>
      <c r="AE2697" s="27"/>
    </row>
    <row r="2698" spans="1:31" ht="14">
      <c r="A2698" s="27"/>
      <c r="B2698" s="27"/>
      <c r="C2698" s="27"/>
      <c r="D2698" s="27"/>
      <c r="E2698" s="27"/>
      <c r="F2698" s="27"/>
      <c r="G2698" s="27"/>
      <c r="H2698" s="27"/>
      <c r="I2698" s="27"/>
      <c r="J2698" s="27"/>
      <c r="K2698" s="27"/>
      <c r="L2698" s="37"/>
      <c r="M2698" s="27"/>
      <c r="N2698" s="27"/>
      <c r="O2698" s="34"/>
      <c r="P2698" s="27"/>
      <c r="Q2698" s="27"/>
      <c r="R2698" s="27"/>
      <c r="S2698" s="27"/>
      <c r="T2698" s="27"/>
      <c r="U2698" s="27"/>
      <c r="V2698" s="27"/>
      <c r="W2698" s="27"/>
      <c r="X2698" s="27"/>
      <c r="Y2698" s="27"/>
      <c r="Z2698" s="27"/>
      <c r="AA2698" s="27"/>
      <c r="AB2698" s="27"/>
      <c r="AC2698" s="27"/>
      <c r="AD2698" s="27"/>
      <c r="AE2698" s="27"/>
    </row>
    <row r="2699" spans="1:31" ht="14">
      <c r="A2699" s="27"/>
      <c r="B2699" s="27"/>
      <c r="C2699" s="27"/>
      <c r="D2699" s="27"/>
      <c r="E2699" s="27"/>
      <c r="F2699" s="27"/>
      <c r="G2699" s="27"/>
      <c r="H2699" s="27"/>
      <c r="I2699" s="27"/>
      <c r="J2699" s="27"/>
      <c r="K2699" s="27"/>
      <c r="L2699" s="37"/>
      <c r="M2699" s="27"/>
      <c r="N2699" s="27"/>
      <c r="O2699" s="34"/>
      <c r="P2699" s="27"/>
      <c r="Q2699" s="27"/>
      <c r="R2699" s="27"/>
      <c r="S2699" s="27"/>
      <c r="T2699" s="27"/>
      <c r="U2699" s="27"/>
      <c r="V2699" s="27"/>
      <c r="W2699" s="27"/>
      <c r="X2699" s="27"/>
      <c r="Y2699" s="27"/>
      <c r="Z2699" s="27"/>
      <c r="AA2699" s="27"/>
      <c r="AB2699" s="27"/>
      <c r="AC2699" s="27"/>
      <c r="AD2699" s="27"/>
      <c r="AE2699" s="27"/>
    </row>
    <row r="2700" spans="1:31" ht="14">
      <c r="A2700" s="27"/>
      <c r="B2700" s="27"/>
      <c r="C2700" s="27"/>
      <c r="D2700" s="27"/>
      <c r="E2700" s="27"/>
      <c r="F2700" s="27"/>
      <c r="G2700" s="27"/>
      <c r="H2700" s="27"/>
      <c r="I2700" s="27"/>
      <c r="J2700" s="27"/>
      <c r="K2700" s="27"/>
      <c r="L2700" s="37"/>
      <c r="M2700" s="27"/>
      <c r="N2700" s="27"/>
      <c r="O2700" s="34"/>
      <c r="P2700" s="27"/>
      <c r="Q2700" s="27"/>
      <c r="R2700" s="27"/>
      <c r="S2700" s="27"/>
      <c r="T2700" s="27"/>
      <c r="U2700" s="27"/>
      <c r="V2700" s="27"/>
      <c r="W2700" s="27"/>
      <c r="X2700" s="27"/>
      <c r="Y2700" s="27"/>
      <c r="Z2700" s="27"/>
      <c r="AA2700" s="27"/>
      <c r="AB2700" s="27"/>
      <c r="AC2700" s="27"/>
      <c r="AD2700" s="27"/>
      <c r="AE2700" s="27"/>
    </row>
    <row r="2701" spans="1:31" ht="14">
      <c r="A2701" s="27"/>
      <c r="B2701" s="27"/>
      <c r="C2701" s="27"/>
      <c r="D2701" s="27"/>
      <c r="E2701" s="27"/>
      <c r="F2701" s="27"/>
      <c r="G2701" s="27"/>
      <c r="H2701" s="27"/>
      <c r="I2701" s="27"/>
      <c r="J2701" s="27"/>
      <c r="K2701" s="27"/>
      <c r="L2701" s="37"/>
      <c r="M2701" s="27"/>
      <c r="N2701" s="27"/>
      <c r="O2701" s="34"/>
      <c r="P2701" s="27"/>
      <c r="Q2701" s="27"/>
      <c r="R2701" s="27"/>
      <c r="S2701" s="27"/>
      <c r="T2701" s="27"/>
      <c r="U2701" s="27"/>
      <c r="V2701" s="27"/>
      <c r="W2701" s="27"/>
      <c r="X2701" s="27"/>
      <c r="Y2701" s="27"/>
      <c r="Z2701" s="27"/>
      <c r="AA2701" s="27"/>
      <c r="AB2701" s="27"/>
      <c r="AC2701" s="27"/>
      <c r="AD2701" s="27"/>
      <c r="AE2701" s="27"/>
    </row>
    <row r="2702" spans="1:31" ht="14">
      <c r="A2702" s="27"/>
      <c r="B2702" s="27"/>
      <c r="C2702" s="27"/>
      <c r="D2702" s="27"/>
      <c r="E2702" s="27"/>
      <c r="F2702" s="27"/>
      <c r="G2702" s="27"/>
      <c r="H2702" s="27"/>
      <c r="I2702" s="27"/>
      <c r="J2702" s="27"/>
      <c r="K2702" s="27"/>
      <c r="L2702" s="37"/>
      <c r="M2702" s="27"/>
      <c r="N2702" s="27"/>
      <c r="O2702" s="34"/>
      <c r="P2702" s="27"/>
      <c r="Q2702" s="27"/>
      <c r="R2702" s="27"/>
      <c r="S2702" s="27"/>
      <c r="T2702" s="27"/>
      <c r="U2702" s="27"/>
      <c r="V2702" s="27"/>
      <c r="W2702" s="27"/>
      <c r="X2702" s="27"/>
      <c r="Y2702" s="27"/>
      <c r="Z2702" s="27"/>
      <c r="AA2702" s="27"/>
      <c r="AB2702" s="27"/>
      <c r="AC2702" s="27"/>
      <c r="AD2702" s="27"/>
      <c r="AE2702" s="27"/>
    </row>
    <row r="2703" spans="1:31" ht="14">
      <c r="A2703" s="27"/>
      <c r="B2703" s="27"/>
      <c r="C2703" s="27"/>
      <c r="D2703" s="27"/>
      <c r="E2703" s="27"/>
      <c r="F2703" s="27"/>
      <c r="G2703" s="27"/>
      <c r="H2703" s="27"/>
      <c r="I2703" s="27"/>
      <c r="J2703" s="27"/>
      <c r="K2703" s="27"/>
      <c r="L2703" s="37"/>
      <c r="M2703" s="27"/>
      <c r="N2703" s="27"/>
      <c r="O2703" s="34"/>
      <c r="P2703" s="27"/>
      <c r="Q2703" s="27"/>
      <c r="R2703" s="27"/>
      <c r="S2703" s="27"/>
      <c r="T2703" s="27"/>
      <c r="U2703" s="27"/>
      <c r="V2703" s="27"/>
      <c r="W2703" s="27"/>
      <c r="X2703" s="27"/>
      <c r="Y2703" s="27"/>
      <c r="Z2703" s="27"/>
      <c r="AA2703" s="27"/>
      <c r="AB2703" s="27"/>
      <c r="AC2703" s="27"/>
      <c r="AD2703" s="27"/>
      <c r="AE2703" s="27"/>
    </row>
    <row r="2704" spans="1:31" ht="14">
      <c r="A2704" s="27"/>
      <c r="B2704" s="27"/>
      <c r="C2704" s="27"/>
      <c r="D2704" s="27"/>
      <c r="E2704" s="27"/>
      <c r="F2704" s="27"/>
      <c r="G2704" s="27"/>
      <c r="H2704" s="27"/>
      <c r="I2704" s="27"/>
      <c r="J2704" s="27"/>
      <c r="K2704" s="27"/>
      <c r="L2704" s="37"/>
      <c r="M2704" s="27"/>
      <c r="N2704" s="27"/>
      <c r="O2704" s="34"/>
      <c r="P2704" s="27"/>
      <c r="Q2704" s="27"/>
      <c r="R2704" s="27"/>
      <c r="S2704" s="27"/>
      <c r="T2704" s="27"/>
      <c r="U2704" s="27"/>
      <c r="V2704" s="27"/>
      <c r="W2704" s="36"/>
      <c r="X2704" s="27"/>
      <c r="Y2704" s="27"/>
      <c r="Z2704" s="27"/>
      <c r="AA2704" s="27"/>
      <c r="AB2704" s="27"/>
      <c r="AC2704" s="27"/>
      <c r="AD2704" s="27"/>
      <c r="AE2704" s="27"/>
    </row>
    <row r="2705" spans="1:31" ht="14">
      <c r="A2705" s="27"/>
      <c r="B2705" s="27"/>
      <c r="C2705" s="27"/>
      <c r="D2705" s="27"/>
      <c r="E2705" s="27"/>
      <c r="F2705" s="27"/>
      <c r="G2705" s="27"/>
      <c r="H2705" s="27"/>
      <c r="I2705" s="27"/>
      <c r="J2705" s="27"/>
      <c r="K2705" s="27"/>
      <c r="L2705" s="37"/>
      <c r="M2705" s="27"/>
      <c r="N2705" s="27"/>
      <c r="O2705" s="34"/>
      <c r="P2705" s="27"/>
      <c r="Q2705" s="27"/>
      <c r="R2705" s="27"/>
      <c r="S2705" s="27"/>
      <c r="T2705" s="27"/>
      <c r="U2705" s="27"/>
      <c r="V2705" s="27"/>
      <c r="W2705" s="27"/>
      <c r="X2705" s="27"/>
      <c r="Y2705" s="27"/>
      <c r="Z2705" s="27"/>
      <c r="AA2705" s="27"/>
      <c r="AB2705" s="27"/>
      <c r="AC2705" s="27"/>
      <c r="AD2705" s="27"/>
      <c r="AE2705" s="27"/>
    </row>
    <row r="2706" spans="1:31" ht="14">
      <c r="A2706" s="27"/>
      <c r="B2706" s="27"/>
      <c r="C2706" s="27"/>
      <c r="D2706" s="27"/>
      <c r="E2706" s="27"/>
      <c r="F2706" s="27"/>
      <c r="G2706" s="27"/>
      <c r="H2706" s="27"/>
      <c r="I2706" s="27"/>
      <c r="J2706" s="27"/>
      <c r="K2706" s="27"/>
      <c r="L2706" s="37"/>
      <c r="M2706" s="27"/>
      <c r="N2706" s="27"/>
      <c r="O2706" s="34"/>
      <c r="P2706" s="27"/>
      <c r="Q2706" s="27"/>
      <c r="R2706" s="27"/>
      <c r="S2706" s="27"/>
      <c r="T2706" s="27"/>
      <c r="U2706" s="27"/>
      <c r="V2706" s="27"/>
      <c r="W2706" s="35"/>
      <c r="X2706" s="27"/>
      <c r="Y2706" s="27"/>
      <c r="Z2706" s="27"/>
      <c r="AA2706" s="27"/>
      <c r="AB2706" s="27"/>
      <c r="AC2706" s="27"/>
      <c r="AD2706" s="27"/>
      <c r="AE2706" s="27"/>
    </row>
    <row r="2707" spans="1:31" ht="14">
      <c r="A2707" s="27"/>
      <c r="B2707" s="27"/>
      <c r="C2707" s="27"/>
      <c r="D2707" s="27"/>
      <c r="E2707" s="27"/>
      <c r="F2707" s="27"/>
      <c r="G2707" s="27"/>
      <c r="H2707" s="27"/>
      <c r="I2707" s="27"/>
      <c r="J2707" s="27"/>
      <c r="K2707" s="27"/>
      <c r="L2707" s="37"/>
      <c r="M2707" s="27"/>
      <c r="N2707" s="27"/>
      <c r="O2707" s="34"/>
      <c r="P2707" s="27"/>
      <c r="Q2707" s="27"/>
      <c r="R2707" s="27"/>
      <c r="S2707" s="27"/>
      <c r="T2707" s="27"/>
      <c r="U2707" s="27"/>
      <c r="V2707" s="27"/>
      <c r="W2707" s="27"/>
      <c r="X2707" s="27"/>
      <c r="Y2707" s="27"/>
      <c r="Z2707" s="27"/>
      <c r="AA2707" s="27"/>
      <c r="AB2707" s="27"/>
      <c r="AC2707" s="27"/>
      <c r="AD2707" s="27"/>
      <c r="AE2707" s="27"/>
    </row>
    <row r="2708" spans="1:31" ht="14">
      <c r="A2708" s="27"/>
      <c r="B2708" s="27"/>
      <c r="C2708" s="27"/>
      <c r="D2708" s="27"/>
      <c r="E2708" s="27"/>
      <c r="F2708" s="27"/>
      <c r="G2708" s="27"/>
      <c r="H2708" s="27"/>
      <c r="I2708" s="27"/>
      <c r="J2708" s="27"/>
      <c r="K2708" s="27"/>
      <c r="L2708" s="37"/>
      <c r="M2708" s="27"/>
      <c r="N2708" s="27"/>
      <c r="O2708" s="34"/>
      <c r="P2708" s="27"/>
      <c r="Q2708" s="27"/>
      <c r="R2708" s="27"/>
      <c r="S2708" s="27"/>
      <c r="T2708" s="27"/>
      <c r="U2708" s="27"/>
      <c r="V2708" s="27"/>
      <c r="W2708" s="27"/>
      <c r="X2708" s="27"/>
      <c r="Y2708" s="27"/>
      <c r="Z2708" s="27"/>
      <c r="AA2708" s="27"/>
      <c r="AB2708" s="27"/>
      <c r="AC2708" s="27"/>
      <c r="AD2708" s="27"/>
      <c r="AE2708" s="27"/>
    </row>
    <row r="2709" spans="1:31" ht="14">
      <c r="A2709" s="27"/>
      <c r="B2709" s="27"/>
      <c r="C2709" s="27"/>
      <c r="D2709" s="27"/>
      <c r="E2709" s="27"/>
      <c r="F2709" s="27"/>
      <c r="G2709" s="27"/>
      <c r="H2709" s="27"/>
      <c r="I2709" s="27"/>
      <c r="J2709" s="27"/>
      <c r="K2709" s="27"/>
      <c r="L2709" s="37"/>
      <c r="M2709" s="27"/>
      <c r="N2709" s="27"/>
      <c r="O2709" s="34"/>
      <c r="P2709" s="27"/>
      <c r="Q2709" s="27"/>
      <c r="R2709" s="27"/>
      <c r="S2709" s="27"/>
      <c r="T2709" s="27"/>
      <c r="U2709" s="27"/>
      <c r="V2709" s="27"/>
      <c r="W2709" s="27"/>
      <c r="X2709" s="27"/>
      <c r="Y2709" s="27"/>
      <c r="Z2709" s="27"/>
      <c r="AA2709" s="27"/>
      <c r="AB2709" s="27"/>
      <c r="AC2709" s="27"/>
      <c r="AD2709" s="27"/>
      <c r="AE2709" s="27">
        <v>123451555</v>
      </c>
    </row>
    <row r="2710" spans="1:31" ht="14">
      <c r="A2710" s="27"/>
      <c r="B2710" s="27"/>
      <c r="C2710" s="27"/>
      <c r="D2710" s="27"/>
      <c r="E2710" s="27"/>
      <c r="F2710" s="27"/>
      <c r="G2710" s="27"/>
      <c r="H2710" s="27"/>
      <c r="I2710" s="27"/>
      <c r="J2710" s="27"/>
      <c r="K2710" s="27"/>
      <c r="L2710" s="37"/>
      <c r="M2710" s="27"/>
      <c r="N2710" s="27"/>
      <c r="O2710" s="34"/>
      <c r="P2710" s="27"/>
      <c r="Q2710" s="27"/>
      <c r="R2710" s="27"/>
      <c r="S2710" s="27"/>
      <c r="T2710" s="27"/>
      <c r="U2710" s="27"/>
      <c r="V2710" s="27"/>
      <c r="W2710" s="35"/>
      <c r="X2710" s="27"/>
      <c r="Y2710" s="27"/>
      <c r="Z2710" s="27"/>
      <c r="AA2710" s="27"/>
      <c r="AB2710" s="27"/>
      <c r="AC2710" s="27"/>
      <c r="AD2710" s="27"/>
      <c r="AE2710" s="27"/>
    </row>
    <row r="2711" spans="1:31" ht="14">
      <c r="A2711" s="27"/>
      <c r="B2711" s="27"/>
      <c r="C2711" s="27"/>
      <c r="D2711" s="27"/>
      <c r="E2711" s="27"/>
      <c r="F2711" s="27"/>
      <c r="G2711" s="27"/>
      <c r="H2711" s="27"/>
      <c r="I2711" s="27"/>
      <c r="J2711" s="27"/>
      <c r="K2711" s="27"/>
      <c r="L2711" s="37"/>
      <c r="M2711" s="27"/>
      <c r="N2711" s="27"/>
      <c r="O2711" s="34"/>
      <c r="P2711" s="27"/>
      <c r="Q2711" s="27"/>
      <c r="R2711" s="27"/>
      <c r="S2711" s="27"/>
      <c r="T2711" s="27"/>
      <c r="U2711" s="27"/>
      <c r="V2711" s="27"/>
      <c r="W2711" s="27"/>
      <c r="X2711" s="27"/>
      <c r="Y2711" s="27"/>
      <c r="Z2711" s="27"/>
      <c r="AA2711" s="27"/>
      <c r="AB2711" s="27"/>
      <c r="AC2711" s="27"/>
      <c r="AD2711" s="27"/>
      <c r="AE2711" s="27"/>
    </row>
    <row r="2712" spans="1:31" ht="14">
      <c r="A2712" s="27"/>
      <c r="B2712" s="27"/>
      <c r="C2712" s="27"/>
      <c r="D2712" s="27"/>
      <c r="E2712" s="27"/>
      <c r="F2712" s="27"/>
      <c r="G2712" s="27"/>
      <c r="H2712" s="27"/>
      <c r="I2712" s="27"/>
      <c r="J2712" s="27"/>
      <c r="K2712" s="27"/>
      <c r="L2712" s="37"/>
      <c r="M2712" s="27"/>
      <c r="N2712" s="27"/>
      <c r="O2712" s="34"/>
      <c r="P2712" s="27"/>
      <c r="Q2712" s="27"/>
      <c r="R2712" s="27"/>
      <c r="S2712" s="27"/>
      <c r="T2712" s="27"/>
      <c r="U2712" s="27"/>
      <c r="V2712" s="27"/>
      <c r="W2712" s="27"/>
      <c r="X2712" s="27"/>
      <c r="Y2712" s="27"/>
      <c r="Z2712" s="27"/>
      <c r="AA2712" s="27"/>
      <c r="AB2712" s="27"/>
      <c r="AC2712" s="27"/>
      <c r="AD2712" s="27"/>
      <c r="AE2712" s="27"/>
    </row>
    <row r="2713" spans="1:31" ht="14">
      <c r="A2713" s="27"/>
      <c r="B2713" s="27"/>
      <c r="C2713" s="27"/>
      <c r="D2713" s="27"/>
      <c r="E2713" s="27"/>
      <c r="F2713" s="27"/>
      <c r="G2713" s="27"/>
      <c r="H2713" s="27"/>
      <c r="I2713" s="27"/>
      <c r="J2713" s="27"/>
      <c r="K2713" s="27"/>
      <c r="L2713" s="37"/>
      <c r="M2713" s="27"/>
      <c r="N2713" s="27"/>
      <c r="O2713" s="34"/>
      <c r="P2713" s="27"/>
      <c r="Q2713" s="27"/>
      <c r="R2713" s="27"/>
      <c r="S2713" s="27"/>
      <c r="T2713" s="27"/>
      <c r="U2713" s="27"/>
      <c r="V2713" s="27"/>
      <c r="W2713" s="27"/>
      <c r="X2713" s="27"/>
      <c r="Y2713" s="27"/>
      <c r="Z2713" s="27"/>
      <c r="AA2713" s="27"/>
      <c r="AB2713" s="27"/>
      <c r="AC2713" s="27"/>
      <c r="AD2713" s="27"/>
      <c r="AE2713" s="27"/>
    </row>
    <row r="2714" spans="1:31" ht="14">
      <c r="A2714" s="27"/>
      <c r="B2714" s="27"/>
      <c r="C2714" s="27"/>
      <c r="D2714" s="27"/>
      <c r="E2714" s="27"/>
      <c r="F2714" s="27"/>
      <c r="G2714" s="27"/>
      <c r="H2714" s="27"/>
      <c r="I2714" s="27"/>
      <c r="J2714" s="27"/>
      <c r="K2714" s="27"/>
      <c r="L2714" s="37"/>
      <c r="M2714" s="27"/>
      <c r="N2714" s="27"/>
      <c r="O2714" s="34"/>
      <c r="P2714" s="27"/>
      <c r="Q2714" s="27"/>
      <c r="R2714" s="27"/>
      <c r="S2714" s="27"/>
      <c r="T2714" s="27"/>
      <c r="U2714" s="27"/>
      <c r="V2714" s="27"/>
      <c r="W2714" s="27"/>
      <c r="X2714" s="27"/>
      <c r="Y2714" s="27"/>
      <c r="Z2714" s="27"/>
      <c r="AA2714" s="27"/>
      <c r="AB2714" s="27"/>
      <c r="AC2714" s="27"/>
      <c r="AD2714" s="27"/>
      <c r="AE2714" s="27"/>
    </row>
    <row r="2715" spans="1:31" ht="14">
      <c r="A2715" s="27"/>
      <c r="B2715" s="27"/>
      <c r="C2715" s="27"/>
      <c r="D2715" s="27"/>
      <c r="E2715" s="27"/>
      <c r="F2715" s="27"/>
      <c r="G2715" s="27"/>
      <c r="H2715" s="27"/>
      <c r="I2715" s="27"/>
      <c r="J2715" s="27"/>
      <c r="K2715" s="27"/>
      <c r="L2715" s="37"/>
      <c r="M2715" s="27"/>
      <c r="N2715" s="27"/>
      <c r="O2715" s="34"/>
      <c r="P2715" s="27"/>
      <c r="Q2715" s="27"/>
      <c r="R2715" s="27"/>
      <c r="S2715" s="27"/>
      <c r="T2715" s="27"/>
      <c r="U2715" s="27"/>
      <c r="V2715" s="27"/>
      <c r="W2715" s="27"/>
      <c r="X2715" s="27"/>
      <c r="Y2715" s="27"/>
      <c r="Z2715" s="27"/>
      <c r="AA2715" s="27"/>
      <c r="AB2715" s="27"/>
      <c r="AC2715" s="27"/>
      <c r="AD2715" s="27"/>
      <c r="AE2715" s="27"/>
    </row>
    <row r="2716" spans="1:31" ht="14">
      <c r="A2716" s="27"/>
      <c r="B2716" s="27"/>
      <c r="C2716" s="27"/>
      <c r="D2716" s="27"/>
      <c r="E2716" s="27"/>
      <c r="F2716" s="27"/>
      <c r="G2716" s="27"/>
      <c r="H2716" s="27"/>
      <c r="I2716" s="27"/>
      <c r="J2716" s="27"/>
      <c r="K2716" s="27"/>
      <c r="L2716" s="37"/>
      <c r="M2716" s="27"/>
      <c r="N2716" s="27"/>
      <c r="O2716" s="34"/>
      <c r="P2716" s="27"/>
      <c r="Q2716" s="27"/>
      <c r="R2716" s="27"/>
      <c r="S2716" s="27"/>
      <c r="T2716" s="27"/>
      <c r="U2716" s="27"/>
      <c r="V2716" s="27"/>
      <c r="W2716" s="27"/>
      <c r="X2716" s="27"/>
      <c r="Y2716" s="27"/>
      <c r="Z2716" s="27"/>
      <c r="AA2716" s="27"/>
      <c r="AB2716" s="27"/>
      <c r="AC2716" s="27"/>
      <c r="AD2716" s="27"/>
      <c r="AE2716" s="27"/>
    </row>
    <row r="2717" spans="1:31" ht="14">
      <c r="A2717" s="27"/>
      <c r="B2717" s="27"/>
      <c r="C2717" s="27"/>
      <c r="D2717" s="27"/>
      <c r="E2717" s="27"/>
      <c r="F2717" s="27"/>
      <c r="G2717" s="27"/>
      <c r="H2717" s="27"/>
      <c r="I2717" s="27"/>
      <c r="J2717" s="27"/>
      <c r="K2717" s="27"/>
      <c r="L2717" s="37"/>
      <c r="M2717" s="27"/>
      <c r="N2717" s="27"/>
      <c r="O2717" s="34"/>
      <c r="P2717" s="27"/>
      <c r="Q2717" s="27"/>
      <c r="R2717" s="27"/>
      <c r="S2717" s="27"/>
      <c r="T2717" s="27"/>
      <c r="U2717" s="27"/>
      <c r="V2717" s="27"/>
      <c r="W2717" s="36"/>
      <c r="X2717" s="27"/>
      <c r="Y2717" s="27"/>
      <c r="Z2717" s="27"/>
      <c r="AA2717" s="27"/>
      <c r="AB2717" s="27"/>
      <c r="AC2717" s="27"/>
      <c r="AD2717" s="27"/>
      <c r="AE2717" s="27"/>
    </row>
    <row r="2718" spans="1:31" ht="14">
      <c r="A2718" s="27"/>
      <c r="B2718" s="27"/>
      <c r="C2718" s="27"/>
      <c r="D2718" s="27"/>
      <c r="E2718" s="27"/>
      <c r="F2718" s="27"/>
      <c r="G2718" s="27"/>
      <c r="H2718" s="27"/>
      <c r="I2718" s="27"/>
      <c r="J2718" s="27"/>
      <c r="K2718" s="27"/>
      <c r="L2718" s="37"/>
      <c r="M2718" s="27"/>
      <c r="N2718" s="27"/>
      <c r="O2718" s="34"/>
      <c r="P2718" s="27"/>
      <c r="Q2718" s="27"/>
      <c r="R2718" s="27"/>
      <c r="S2718" s="27"/>
      <c r="T2718" s="27"/>
      <c r="U2718" s="27"/>
      <c r="V2718" s="27"/>
      <c r="W2718" s="27"/>
      <c r="X2718" s="27"/>
      <c r="Y2718" s="27"/>
      <c r="Z2718" s="27"/>
      <c r="AA2718" s="27"/>
      <c r="AB2718" s="27"/>
      <c r="AC2718" s="27"/>
      <c r="AD2718" s="27"/>
      <c r="AE2718" s="27"/>
    </row>
    <row r="2719" spans="1:31" ht="14">
      <c r="A2719" s="27"/>
      <c r="B2719" s="27"/>
      <c r="C2719" s="27"/>
      <c r="D2719" s="27"/>
      <c r="E2719" s="27"/>
      <c r="F2719" s="27"/>
      <c r="G2719" s="27"/>
      <c r="H2719" s="27"/>
      <c r="I2719" s="27"/>
      <c r="J2719" s="27"/>
      <c r="K2719" s="27"/>
      <c r="L2719" s="37"/>
      <c r="M2719" s="27"/>
      <c r="N2719" s="27"/>
      <c r="O2719" s="34"/>
      <c r="P2719" s="27"/>
      <c r="Q2719" s="27"/>
      <c r="R2719" s="27"/>
      <c r="S2719" s="27"/>
      <c r="T2719" s="27"/>
      <c r="U2719" s="27"/>
      <c r="V2719" s="27"/>
      <c r="W2719" s="27"/>
      <c r="X2719" s="27"/>
      <c r="Y2719" s="27"/>
      <c r="Z2719" s="27"/>
      <c r="AA2719" s="27"/>
      <c r="AB2719" s="27"/>
      <c r="AC2719" s="27"/>
      <c r="AD2719" s="27"/>
      <c r="AE2719" s="27"/>
    </row>
    <row r="2720" spans="1:31" ht="14">
      <c r="A2720" s="27"/>
      <c r="B2720" s="27"/>
      <c r="C2720" s="27"/>
      <c r="D2720" s="27"/>
      <c r="E2720" s="27"/>
      <c r="F2720" s="27"/>
      <c r="G2720" s="27"/>
      <c r="H2720" s="27"/>
      <c r="I2720" s="27"/>
      <c r="J2720" s="27"/>
      <c r="K2720" s="27"/>
      <c r="L2720" s="37"/>
      <c r="M2720" s="27"/>
      <c r="N2720" s="27"/>
      <c r="O2720" s="34"/>
      <c r="P2720" s="27"/>
      <c r="Q2720" s="27"/>
      <c r="R2720" s="27"/>
      <c r="S2720" s="27"/>
      <c r="T2720" s="27"/>
      <c r="U2720" s="27"/>
      <c r="V2720" s="27"/>
      <c r="W2720" s="27"/>
      <c r="X2720" s="27"/>
      <c r="Y2720" s="27"/>
      <c r="Z2720" s="27"/>
      <c r="AA2720" s="27"/>
      <c r="AB2720" s="27"/>
      <c r="AC2720" s="27"/>
      <c r="AD2720" s="27"/>
      <c r="AE2720" s="27"/>
    </row>
    <row r="2721" spans="1:31" ht="14">
      <c r="A2721" s="27"/>
      <c r="B2721" s="27"/>
      <c r="C2721" s="27"/>
      <c r="D2721" s="27"/>
      <c r="E2721" s="27"/>
      <c r="F2721" s="27"/>
      <c r="G2721" s="27"/>
      <c r="H2721" s="27"/>
      <c r="I2721" s="27"/>
      <c r="J2721" s="27"/>
      <c r="K2721" s="27"/>
      <c r="L2721" s="37"/>
      <c r="M2721" s="27"/>
      <c r="N2721" s="27"/>
      <c r="O2721" s="34"/>
      <c r="P2721" s="27"/>
      <c r="Q2721" s="27"/>
      <c r="R2721" s="27"/>
      <c r="S2721" s="27"/>
      <c r="T2721" s="27"/>
      <c r="U2721" s="27"/>
      <c r="V2721" s="27"/>
      <c r="W2721" s="27"/>
      <c r="X2721" s="27"/>
      <c r="Y2721" s="27"/>
      <c r="Z2721" s="27"/>
      <c r="AA2721" s="27"/>
      <c r="AB2721" s="27"/>
      <c r="AC2721" s="27"/>
      <c r="AD2721" s="27"/>
      <c r="AE2721" s="27">
        <v>123477403</v>
      </c>
    </row>
    <row r="2722" spans="1:31" ht="14">
      <c r="A2722" s="27"/>
      <c r="B2722" s="27"/>
      <c r="C2722" s="27"/>
      <c r="D2722" s="27"/>
      <c r="E2722" s="27"/>
      <c r="F2722" s="27"/>
      <c r="G2722" s="27"/>
      <c r="H2722" s="27"/>
      <c r="I2722" s="27"/>
      <c r="J2722" s="27"/>
      <c r="K2722" s="27"/>
      <c r="L2722" s="37"/>
      <c r="M2722" s="27"/>
      <c r="N2722" s="27"/>
      <c r="O2722" s="34"/>
      <c r="P2722" s="27"/>
      <c r="Q2722" s="27"/>
      <c r="R2722" s="27"/>
      <c r="S2722" s="27"/>
      <c r="T2722" s="27"/>
      <c r="U2722" s="27"/>
      <c r="V2722" s="27"/>
      <c r="W2722" s="27"/>
      <c r="X2722" s="27"/>
      <c r="Y2722" s="27"/>
      <c r="Z2722" s="27"/>
      <c r="AA2722" s="27"/>
      <c r="AB2722" s="27"/>
      <c r="AC2722" s="27"/>
      <c r="AD2722" s="27"/>
      <c r="AE2722" s="27"/>
    </row>
    <row r="2723" spans="1:31" ht="14">
      <c r="A2723" s="27"/>
      <c r="B2723" s="27"/>
      <c r="C2723" s="27"/>
      <c r="D2723" s="27"/>
      <c r="E2723" s="27"/>
      <c r="F2723" s="27"/>
      <c r="G2723" s="27"/>
      <c r="H2723" s="27"/>
      <c r="I2723" s="27"/>
      <c r="J2723" s="27"/>
      <c r="K2723" s="27"/>
      <c r="L2723" s="37"/>
      <c r="M2723" s="27"/>
      <c r="N2723" s="27"/>
      <c r="O2723" s="34"/>
      <c r="P2723" s="27"/>
      <c r="Q2723" s="27"/>
      <c r="R2723" s="27"/>
      <c r="S2723" s="27"/>
      <c r="T2723" s="27"/>
      <c r="U2723" s="27"/>
      <c r="V2723" s="27"/>
      <c r="W2723" s="27"/>
      <c r="X2723" s="27"/>
      <c r="Y2723" s="27"/>
      <c r="Z2723" s="27"/>
      <c r="AA2723" s="27"/>
      <c r="AB2723" s="27"/>
      <c r="AC2723" s="27"/>
      <c r="AD2723" s="27"/>
      <c r="AE2723" s="27">
        <v>123450626</v>
      </c>
    </row>
    <row r="2724" spans="1:31" ht="14">
      <c r="A2724" s="27"/>
      <c r="B2724" s="27"/>
      <c r="C2724" s="27"/>
      <c r="D2724" s="27"/>
      <c r="E2724" s="27"/>
      <c r="F2724" s="27"/>
      <c r="G2724" s="27"/>
      <c r="H2724" s="27"/>
      <c r="I2724" s="27"/>
      <c r="J2724" s="27"/>
      <c r="K2724" s="27"/>
      <c r="L2724" s="37"/>
      <c r="M2724" s="27"/>
      <c r="N2724" s="27"/>
      <c r="O2724" s="34"/>
      <c r="P2724" s="27"/>
      <c r="Q2724" s="27"/>
      <c r="R2724" s="27"/>
      <c r="S2724" s="27"/>
      <c r="T2724" s="27"/>
      <c r="U2724" s="27"/>
      <c r="V2724" s="27"/>
      <c r="W2724" s="27"/>
      <c r="X2724" s="27"/>
      <c r="Y2724" s="27"/>
      <c r="Z2724" s="27"/>
      <c r="AA2724" s="27"/>
      <c r="AB2724" s="27"/>
      <c r="AC2724" s="27"/>
      <c r="AD2724" s="27"/>
      <c r="AE2724" s="27"/>
    </row>
    <row r="2725" spans="1:31" ht="14">
      <c r="A2725" s="27"/>
      <c r="B2725" s="27"/>
      <c r="C2725" s="27"/>
      <c r="D2725" s="27"/>
      <c r="E2725" s="27"/>
      <c r="F2725" s="27"/>
      <c r="G2725" s="27"/>
      <c r="H2725" s="27"/>
      <c r="I2725" s="27"/>
      <c r="J2725" s="27"/>
      <c r="K2725" s="27"/>
      <c r="L2725" s="37"/>
      <c r="M2725" s="27"/>
      <c r="N2725" s="27"/>
      <c r="O2725" s="34"/>
      <c r="P2725" s="27"/>
      <c r="Q2725" s="27"/>
      <c r="R2725" s="27"/>
      <c r="S2725" s="27"/>
      <c r="T2725" s="27"/>
      <c r="U2725" s="27"/>
      <c r="V2725" s="27"/>
      <c r="W2725" s="27"/>
      <c r="X2725" s="27"/>
      <c r="Y2725" s="27"/>
      <c r="Z2725" s="27"/>
      <c r="AA2725" s="27"/>
      <c r="AB2725" s="27"/>
      <c r="AC2725" s="27"/>
      <c r="AD2725" s="27"/>
      <c r="AE2725" s="27"/>
    </row>
    <row r="2726" spans="1:31" ht="14">
      <c r="A2726" s="27"/>
      <c r="B2726" s="27"/>
      <c r="C2726" s="27"/>
      <c r="D2726" s="27"/>
      <c r="E2726" s="27"/>
      <c r="F2726" s="27"/>
      <c r="G2726" s="27"/>
      <c r="H2726" s="27"/>
      <c r="I2726" s="27"/>
      <c r="J2726" s="27"/>
      <c r="K2726" s="27"/>
      <c r="L2726" s="37"/>
      <c r="M2726" s="27"/>
      <c r="N2726" s="27"/>
      <c r="O2726" s="34"/>
      <c r="P2726" s="27"/>
      <c r="Q2726" s="27"/>
      <c r="R2726" s="27"/>
      <c r="S2726" s="27"/>
      <c r="T2726" s="27"/>
      <c r="U2726" s="27"/>
      <c r="V2726" s="27"/>
      <c r="W2726" s="27"/>
      <c r="X2726" s="27"/>
      <c r="Y2726" s="27"/>
      <c r="Z2726" s="27"/>
      <c r="AA2726" s="27"/>
      <c r="AB2726" s="27"/>
      <c r="AC2726" s="27"/>
      <c r="AD2726" s="27"/>
      <c r="AE2726" s="27"/>
    </row>
    <row r="2727" spans="1:31" ht="14">
      <c r="A2727" s="27"/>
      <c r="B2727" s="27"/>
      <c r="C2727" s="27"/>
      <c r="D2727" s="27"/>
      <c r="E2727" s="27"/>
      <c r="F2727" s="27"/>
      <c r="G2727" s="27"/>
      <c r="H2727" s="27"/>
      <c r="I2727" s="27"/>
      <c r="J2727" s="27"/>
      <c r="K2727" s="27"/>
      <c r="L2727" s="37"/>
      <c r="M2727" s="27"/>
      <c r="N2727" s="27"/>
      <c r="O2727" s="34"/>
      <c r="P2727" s="27"/>
      <c r="Q2727" s="27"/>
      <c r="R2727" s="27"/>
      <c r="S2727" s="27"/>
      <c r="T2727" s="27"/>
      <c r="U2727" s="27"/>
      <c r="V2727" s="27"/>
      <c r="W2727" s="27"/>
      <c r="X2727" s="27"/>
      <c r="Y2727" s="27"/>
      <c r="Z2727" s="27"/>
      <c r="AA2727" s="27"/>
      <c r="AB2727" s="27"/>
      <c r="AC2727" s="27"/>
      <c r="AD2727" s="27"/>
      <c r="AE2727" s="27"/>
    </row>
    <row r="2728" spans="1:31" ht="14">
      <c r="A2728" s="27"/>
      <c r="B2728" s="27"/>
      <c r="C2728" s="27"/>
      <c r="D2728" s="27"/>
      <c r="E2728" s="27"/>
      <c r="F2728" s="27"/>
      <c r="G2728" s="27"/>
      <c r="H2728" s="27"/>
      <c r="I2728" s="27"/>
      <c r="J2728" s="27"/>
      <c r="K2728" s="27"/>
      <c r="L2728" s="37"/>
      <c r="M2728" s="27"/>
      <c r="N2728" s="27"/>
      <c r="O2728" s="34"/>
      <c r="P2728" s="27"/>
      <c r="Q2728" s="27"/>
      <c r="R2728" s="27"/>
      <c r="S2728" s="27"/>
      <c r="T2728" s="27"/>
      <c r="U2728" s="27"/>
      <c r="V2728" s="27"/>
      <c r="W2728" s="27"/>
      <c r="X2728" s="27"/>
      <c r="Y2728" s="27"/>
      <c r="Z2728" s="27"/>
      <c r="AA2728" s="27"/>
      <c r="AB2728" s="27"/>
      <c r="AC2728" s="27"/>
      <c r="AD2728" s="27"/>
      <c r="AE2728" s="27"/>
    </row>
    <row r="2729" spans="1:31" ht="14">
      <c r="A2729" s="27"/>
      <c r="B2729" s="27"/>
      <c r="C2729" s="27"/>
      <c r="D2729" s="27"/>
      <c r="E2729" s="27"/>
      <c r="F2729" s="27"/>
      <c r="G2729" s="27"/>
      <c r="H2729" s="27"/>
      <c r="I2729" s="27"/>
      <c r="J2729" s="27"/>
      <c r="K2729" s="27"/>
      <c r="L2729" s="37"/>
      <c r="M2729" s="27"/>
      <c r="N2729" s="27"/>
      <c r="O2729" s="34"/>
      <c r="P2729" s="27"/>
      <c r="Q2729" s="27"/>
      <c r="R2729" s="27"/>
      <c r="S2729" s="27"/>
      <c r="T2729" s="27"/>
      <c r="U2729" s="27"/>
      <c r="V2729" s="27"/>
      <c r="W2729" s="27"/>
      <c r="X2729" s="27"/>
      <c r="Y2729" s="27"/>
      <c r="Z2729" s="27"/>
      <c r="AA2729" s="27"/>
      <c r="AB2729" s="27"/>
      <c r="AC2729" s="27"/>
      <c r="AD2729" s="27"/>
      <c r="AE2729" s="27"/>
    </row>
    <row r="2730" spans="1:31" ht="14">
      <c r="A2730" s="27"/>
      <c r="B2730" s="27"/>
      <c r="C2730" s="27"/>
      <c r="D2730" s="27"/>
      <c r="E2730" s="27"/>
      <c r="F2730" s="27"/>
      <c r="G2730" s="27"/>
      <c r="H2730" s="27"/>
      <c r="I2730" s="27"/>
      <c r="J2730" s="27"/>
      <c r="K2730" s="27"/>
      <c r="L2730" s="37"/>
      <c r="M2730" s="27"/>
      <c r="N2730" s="27"/>
      <c r="O2730" s="34"/>
      <c r="P2730" s="27"/>
      <c r="Q2730" s="27"/>
      <c r="R2730" s="27"/>
      <c r="S2730" s="27"/>
      <c r="T2730" s="27"/>
      <c r="U2730" s="27"/>
      <c r="V2730" s="27"/>
      <c r="W2730" s="27"/>
      <c r="X2730" s="27"/>
      <c r="Y2730" s="27"/>
      <c r="Z2730" s="27"/>
      <c r="AA2730" s="27"/>
      <c r="AB2730" s="27"/>
      <c r="AC2730" s="27"/>
      <c r="AD2730" s="27"/>
      <c r="AE2730" s="27"/>
    </row>
    <row r="2731" spans="1:31" ht="14">
      <c r="A2731" s="27"/>
      <c r="B2731" s="27"/>
      <c r="C2731" s="27"/>
      <c r="D2731" s="27"/>
      <c r="E2731" s="27"/>
      <c r="F2731" s="27"/>
      <c r="G2731" s="27"/>
      <c r="H2731" s="27"/>
      <c r="I2731" s="27"/>
      <c r="J2731" s="27"/>
      <c r="K2731" s="27"/>
      <c r="L2731" s="37"/>
      <c r="M2731" s="27"/>
      <c r="N2731" s="27"/>
      <c r="O2731" s="34"/>
      <c r="P2731" s="27"/>
      <c r="Q2731" s="27"/>
      <c r="R2731" s="27"/>
      <c r="S2731" s="27"/>
      <c r="T2731" s="27"/>
      <c r="U2731" s="27"/>
      <c r="V2731" s="27"/>
      <c r="W2731" s="27"/>
      <c r="X2731" s="27"/>
      <c r="Y2731" s="27"/>
      <c r="Z2731" s="27"/>
      <c r="AA2731" s="27"/>
      <c r="AB2731" s="27"/>
      <c r="AC2731" s="27"/>
      <c r="AD2731" s="27"/>
      <c r="AE2731" s="27"/>
    </row>
    <row r="2732" spans="1:31" ht="14">
      <c r="A2732" s="27"/>
      <c r="B2732" s="27"/>
      <c r="C2732" s="27"/>
      <c r="D2732" s="27"/>
      <c r="E2732" s="27"/>
      <c r="F2732" s="27"/>
      <c r="G2732" s="27"/>
      <c r="H2732" s="27"/>
      <c r="I2732" s="27"/>
      <c r="J2732" s="27"/>
      <c r="K2732" s="27"/>
      <c r="L2732" s="37"/>
      <c r="M2732" s="27"/>
      <c r="N2732" s="27"/>
      <c r="O2732" s="34"/>
      <c r="P2732" s="27"/>
      <c r="Q2732" s="27"/>
      <c r="R2732" s="27"/>
      <c r="S2732" s="27"/>
      <c r="T2732" s="27"/>
      <c r="U2732" s="27"/>
      <c r="V2732" s="27"/>
      <c r="W2732" s="27"/>
      <c r="X2732" s="27"/>
      <c r="Y2732" s="27"/>
      <c r="Z2732" s="27"/>
      <c r="AA2732" s="27"/>
      <c r="AB2732" s="27"/>
      <c r="AC2732" s="27"/>
      <c r="AD2732" s="27"/>
      <c r="AE2732" s="27"/>
    </row>
    <row r="2733" spans="1:31" ht="14">
      <c r="A2733" s="27"/>
      <c r="B2733" s="27"/>
      <c r="C2733" s="27"/>
      <c r="D2733" s="27"/>
      <c r="E2733" s="27"/>
      <c r="F2733" s="27"/>
      <c r="G2733" s="27"/>
      <c r="H2733" s="27"/>
      <c r="I2733" s="27"/>
      <c r="J2733" s="27"/>
      <c r="K2733" s="27"/>
      <c r="L2733" s="37"/>
      <c r="M2733" s="27"/>
      <c r="N2733" s="27"/>
      <c r="O2733" s="34"/>
      <c r="P2733" s="27"/>
      <c r="Q2733" s="27"/>
      <c r="R2733" s="27"/>
      <c r="S2733" s="27"/>
      <c r="T2733" s="27"/>
      <c r="U2733" s="27"/>
      <c r="V2733" s="27"/>
      <c r="W2733" s="27"/>
      <c r="X2733" s="27"/>
      <c r="Y2733" s="27"/>
      <c r="Z2733" s="27"/>
      <c r="AA2733" s="27"/>
      <c r="AB2733" s="27"/>
      <c r="AC2733" s="27"/>
      <c r="AD2733" s="27"/>
      <c r="AE2733" s="27"/>
    </row>
    <row r="2734" spans="1:31" ht="14">
      <c r="A2734" s="27"/>
      <c r="B2734" s="27"/>
      <c r="C2734" s="27"/>
      <c r="D2734" s="27"/>
      <c r="E2734" s="27"/>
      <c r="F2734" s="27"/>
      <c r="G2734" s="27"/>
      <c r="H2734" s="27"/>
      <c r="I2734" s="27"/>
      <c r="J2734" s="27"/>
      <c r="K2734" s="27"/>
      <c r="L2734" s="37"/>
      <c r="M2734" s="27"/>
      <c r="N2734" s="27"/>
      <c r="O2734" s="34"/>
      <c r="P2734" s="27"/>
      <c r="Q2734" s="27"/>
      <c r="R2734" s="27"/>
      <c r="S2734" s="27"/>
      <c r="T2734" s="27"/>
      <c r="U2734" s="27"/>
      <c r="V2734" s="27"/>
      <c r="W2734" s="27"/>
      <c r="X2734" s="27"/>
      <c r="Y2734" s="27"/>
      <c r="Z2734" s="27"/>
      <c r="AA2734" s="27"/>
      <c r="AB2734" s="27"/>
      <c r="AC2734" s="27"/>
      <c r="AD2734" s="27"/>
      <c r="AE2734" s="27"/>
    </row>
    <row r="2735" spans="1:31" ht="14">
      <c r="A2735" s="27"/>
      <c r="B2735" s="27"/>
      <c r="C2735" s="27"/>
      <c r="D2735" s="27"/>
      <c r="E2735" s="27"/>
      <c r="F2735" s="27"/>
      <c r="G2735" s="27"/>
      <c r="H2735" s="27"/>
      <c r="I2735" s="27"/>
      <c r="J2735" s="27"/>
      <c r="K2735" s="27"/>
      <c r="L2735" s="37"/>
      <c r="M2735" s="27"/>
      <c r="N2735" s="27"/>
      <c r="O2735" s="34"/>
      <c r="P2735" s="27"/>
      <c r="Q2735" s="27"/>
      <c r="R2735" s="27"/>
      <c r="S2735" s="27"/>
      <c r="T2735" s="27"/>
      <c r="U2735" s="27"/>
      <c r="V2735" s="27"/>
      <c r="W2735" s="35"/>
      <c r="X2735" s="27"/>
      <c r="Y2735" s="27"/>
      <c r="Z2735" s="27"/>
      <c r="AA2735" s="27"/>
      <c r="AB2735" s="27"/>
      <c r="AC2735" s="27"/>
      <c r="AD2735" s="27"/>
      <c r="AE2735" s="27"/>
    </row>
    <row r="2736" spans="1:31" ht="14">
      <c r="A2736" s="27"/>
      <c r="B2736" s="27"/>
      <c r="C2736" s="27"/>
      <c r="D2736" s="27"/>
      <c r="E2736" s="27"/>
      <c r="F2736" s="27"/>
      <c r="G2736" s="27"/>
      <c r="H2736" s="27"/>
      <c r="I2736" s="27"/>
      <c r="J2736" s="27"/>
      <c r="K2736" s="27"/>
      <c r="L2736" s="37"/>
      <c r="M2736" s="27"/>
      <c r="N2736" s="27"/>
      <c r="O2736" s="34"/>
      <c r="P2736" s="27"/>
      <c r="Q2736" s="27"/>
      <c r="R2736" s="27"/>
      <c r="S2736" s="27"/>
      <c r="T2736" s="27"/>
      <c r="U2736" s="27"/>
      <c r="V2736" s="27"/>
      <c r="W2736" s="35"/>
      <c r="X2736" s="27"/>
      <c r="Y2736" s="27"/>
      <c r="Z2736" s="27"/>
      <c r="AA2736" s="27"/>
      <c r="AB2736" s="27"/>
      <c r="AC2736" s="27"/>
      <c r="AD2736" s="27"/>
      <c r="AE2736" s="27"/>
    </row>
    <row r="2737" spans="1:31" ht="14">
      <c r="A2737" s="27"/>
      <c r="B2737" s="27"/>
      <c r="C2737" s="27"/>
      <c r="D2737" s="27"/>
      <c r="E2737" s="27"/>
      <c r="F2737" s="27"/>
      <c r="G2737" s="27"/>
      <c r="H2737" s="27"/>
      <c r="I2737" s="27"/>
      <c r="J2737" s="27"/>
      <c r="K2737" s="27"/>
      <c r="L2737" s="37"/>
      <c r="M2737" s="27"/>
      <c r="N2737" s="27"/>
      <c r="O2737" s="34"/>
      <c r="P2737" s="27"/>
      <c r="Q2737" s="27"/>
      <c r="R2737" s="27"/>
      <c r="S2737" s="27"/>
      <c r="T2737" s="27"/>
      <c r="U2737" s="27"/>
      <c r="V2737" s="27"/>
      <c r="W2737" s="27"/>
      <c r="X2737" s="27"/>
      <c r="Y2737" s="27"/>
      <c r="Z2737" s="27"/>
      <c r="AA2737" s="27"/>
      <c r="AB2737" s="27"/>
      <c r="AC2737" s="27"/>
      <c r="AD2737" s="27"/>
      <c r="AE2737" s="27"/>
    </row>
    <row r="2738" spans="1:31" ht="14">
      <c r="A2738" s="27"/>
      <c r="B2738" s="27"/>
      <c r="C2738" s="27"/>
      <c r="D2738" s="27"/>
      <c r="E2738" s="27"/>
      <c r="F2738" s="27"/>
      <c r="G2738" s="27"/>
      <c r="H2738" s="27"/>
      <c r="I2738" s="27"/>
      <c r="J2738" s="27"/>
      <c r="K2738" s="27"/>
      <c r="L2738" s="37"/>
      <c r="M2738" s="27"/>
      <c r="N2738" s="27"/>
      <c r="O2738" s="34"/>
      <c r="P2738" s="27"/>
      <c r="Q2738" s="27"/>
      <c r="R2738" s="27"/>
      <c r="S2738" s="27"/>
      <c r="T2738" s="27"/>
      <c r="U2738" s="27"/>
      <c r="V2738" s="27"/>
      <c r="W2738" s="27"/>
      <c r="X2738" s="27"/>
      <c r="Y2738" s="27"/>
      <c r="Z2738" s="27"/>
      <c r="AA2738" s="27"/>
      <c r="AB2738" s="27"/>
      <c r="AC2738" s="27"/>
      <c r="AD2738" s="27"/>
      <c r="AE2738" s="27"/>
    </row>
    <row r="2739" spans="1:31" ht="14">
      <c r="A2739" s="27"/>
      <c r="B2739" s="27"/>
      <c r="C2739" s="27"/>
      <c r="D2739" s="27"/>
      <c r="E2739" s="27"/>
      <c r="F2739" s="27"/>
      <c r="G2739" s="27"/>
      <c r="H2739" s="27"/>
      <c r="I2739" s="27"/>
      <c r="J2739" s="27"/>
      <c r="K2739" s="27"/>
      <c r="L2739" s="37"/>
      <c r="M2739" s="27"/>
      <c r="N2739" s="27"/>
      <c r="O2739" s="34"/>
      <c r="P2739" s="27"/>
      <c r="Q2739" s="27"/>
      <c r="R2739" s="27"/>
      <c r="S2739" s="27"/>
      <c r="T2739" s="27"/>
      <c r="U2739" s="27"/>
      <c r="V2739" s="27"/>
      <c r="W2739" s="27"/>
      <c r="X2739" s="27"/>
      <c r="Y2739" s="27"/>
      <c r="Z2739" s="27"/>
      <c r="AA2739" s="27"/>
      <c r="AB2739" s="27"/>
      <c r="AC2739" s="27"/>
      <c r="AD2739" s="27"/>
      <c r="AE2739" s="27"/>
    </row>
    <row r="2740" spans="1:31" ht="14">
      <c r="A2740" s="27"/>
      <c r="B2740" s="27"/>
      <c r="C2740" s="27"/>
      <c r="D2740" s="27"/>
      <c r="E2740" s="27"/>
      <c r="F2740" s="27"/>
      <c r="G2740" s="27"/>
      <c r="H2740" s="27"/>
      <c r="I2740" s="27"/>
      <c r="J2740" s="27"/>
      <c r="K2740" s="27"/>
      <c r="L2740" s="37"/>
      <c r="M2740" s="27"/>
      <c r="N2740" s="27"/>
      <c r="O2740" s="34"/>
      <c r="P2740" s="27"/>
      <c r="Q2740" s="27"/>
      <c r="R2740" s="27"/>
      <c r="S2740" s="27"/>
      <c r="T2740" s="27"/>
      <c r="U2740" s="27"/>
      <c r="V2740" s="27"/>
      <c r="W2740" s="27"/>
      <c r="X2740" s="27"/>
      <c r="Y2740" s="27"/>
      <c r="Z2740" s="27"/>
      <c r="AA2740" s="27"/>
      <c r="AB2740" s="27"/>
      <c r="AC2740" s="27"/>
      <c r="AD2740" s="27"/>
      <c r="AE2740" s="27"/>
    </row>
    <row r="2741" spans="1:31" ht="14">
      <c r="A2741" s="27"/>
      <c r="B2741" s="27"/>
      <c r="C2741" s="27"/>
      <c r="D2741" s="27"/>
      <c r="E2741" s="27"/>
      <c r="F2741" s="27"/>
      <c r="G2741" s="27"/>
      <c r="H2741" s="27"/>
      <c r="I2741" s="27"/>
      <c r="J2741" s="27"/>
      <c r="K2741" s="27"/>
      <c r="L2741" s="37"/>
      <c r="M2741" s="27"/>
      <c r="N2741" s="27"/>
      <c r="O2741" s="34"/>
      <c r="P2741" s="27"/>
      <c r="Q2741" s="27"/>
      <c r="R2741" s="27"/>
      <c r="S2741" s="27"/>
      <c r="T2741" s="27"/>
      <c r="U2741" s="27"/>
      <c r="V2741" s="27"/>
      <c r="W2741" s="27"/>
      <c r="X2741" s="27"/>
      <c r="Y2741" s="27"/>
      <c r="Z2741" s="27"/>
      <c r="AA2741" s="27"/>
      <c r="AB2741" s="27"/>
      <c r="AC2741" s="27"/>
      <c r="AD2741" s="27"/>
      <c r="AE2741" s="27"/>
    </row>
    <row r="2742" spans="1:31" ht="14">
      <c r="A2742" s="27"/>
      <c r="B2742" s="27"/>
      <c r="C2742" s="27"/>
      <c r="D2742" s="27"/>
      <c r="E2742" s="27"/>
      <c r="F2742" s="27"/>
      <c r="G2742" s="27"/>
      <c r="H2742" s="27"/>
      <c r="I2742" s="27"/>
      <c r="J2742" s="27"/>
      <c r="K2742" s="27"/>
      <c r="L2742" s="37"/>
      <c r="M2742" s="27"/>
      <c r="N2742" s="27"/>
      <c r="O2742" s="34"/>
      <c r="P2742" s="27"/>
      <c r="Q2742" s="27"/>
      <c r="R2742" s="27"/>
      <c r="S2742" s="27"/>
      <c r="T2742" s="27"/>
      <c r="U2742" s="27"/>
      <c r="V2742" s="27"/>
      <c r="W2742" s="27"/>
      <c r="X2742" s="27"/>
      <c r="Y2742" s="27"/>
      <c r="Z2742" s="27"/>
      <c r="AA2742" s="27"/>
      <c r="AB2742" s="27"/>
      <c r="AC2742" s="27"/>
      <c r="AD2742" s="27"/>
      <c r="AE2742" s="27"/>
    </row>
    <row r="2743" spans="1:31" ht="14">
      <c r="A2743" s="27"/>
      <c r="B2743" s="27"/>
      <c r="C2743" s="27"/>
      <c r="D2743" s="27"/>
      <c r="E2743" s="27"/>
      <c r="F2743" s="27"/>
      <c r="G2743" s="27"/>
      <c r="H2743" s="27"/>
      <c r="I2743" s="27"/>
      <c r="J2743" s="27"/>
      <c r="K2743" s="27"/>
      <c r="L2743" s="37"/>
      <c r="M2743" s="27"/>
      <c r="N2743" s="27"/>
      <c r="O2743" s="34"/>
      <c r="P2743" s="27"/>
      <c r="Q2743" s="27"/>
      <c r="R2743" s="27"/>
      <c r="S2743" s="27"/>
      <c r="T2743" s="27"/>
      <c r="U2743" s="27"/>
      <c r="V2743" s="27"/>
      <c r="W2743" s="27"/>
      <c r="X2743" s="27"/>
      <c r="Y2743" s="27"/>
      <c r="Z2743" s="27"/>
      <c r="AA2743" s="27"/>
      <c r="AB2743" s="27"/>
      <c r="AC2743" s="27"/>
      <c r="AD2743" s="27"/>
      <c r="AE2743" s="27"/>
    </row>
    <row r="2744" spans="1:31" ht="14">
      <c r="A2744" s="27"/>
      <c r="B2744" s="27"/>
      <c r="C2744" s="27"/>
      <c r="D2744" s="27"/>
      <c r="E2744" s="27"/>
      <c r="F2744" s="27"/>
      <c r="G2744" s="27"/>
      <c r="H2744" s="27"/>
      <c r="I2744" s="27"/>
      <c r="J2744" s="27"/>
      <c r="K2744" s="27"/>
      <c r="L2744" s="37"/>
      <c r="M2744" s="27"/>
      <c r="N2744" s="27"/>
      <c r="O2744" s="34"/>
      <c r="P2744" s="27"/>
      <c r="Q2744" s="27"/>
      <c r="R2744" s="27"/>
      <c r="S2744" s="27"/>
      <c r="T2744" s="27"/>
      <c r="U2744" s="27"/>
      <c r="V2744" s="27"/>
      <c r="W2744" s="27"/>
      <c r="X2744" s="27"/>
      <c r="Y2744" s="27"/>
      <c r="Z2744" s="27"/>
      <c r="AA2744" s="27"/>
      <c r="AB2744" s="27"/>
      <c r="AC2744" s="27"/>
      <c r="AD2744" s="27"/>
      <c r="AE2744" s="27"/>
    </row>
    <row r="2745" spans="1:31" ht="14">
      <c r="A2745" s="27"/>
      <c r="B2745" s="27"/>
      <c r="C2745" s="27"/>
      <c r="D2745" s="27"/>
      <c r="E2745" s="27"/>
      <c r="F2745" s="27"/>
      <c r="G2745" s="27"/>
      <c r="H2745" s="27"/>
      <c r="I2745" s="27"/>
      <c r="J2745" s="27"/>
      <c r="K2745" s="27"/>
      <c r="L2745" s="37"/>
      <c r="M2745" s="27"/>
      <c r="N2745" s="27"/>
      <c r="O2745" s="34"/>
      <c r="P2745" s="27"/>
      <c r="Q2745" s="27"/>
      <c r="R2745" s="27"/>
      <c r="S2745" s="27"/>
      <c r="T2745" s="27"/>
      <c r="U2745" s="27"/>
      <c r="V2745" s="27"/>
      <c r="W2745" s="27"/>
      <c r="X2745" s="27"/>
      <c r="Y2745" s="27"/>
      <c r="Z2745" s="27"/>
      <c r="AA2745" s="27"/>
      <c r="AB2745" s="27"/>
      <c r="AC2745" s="27"/>
      <c r="AD2745" s="27"/>
      <c r="AE2745" s="27"/>
    </row>
    <row r="2746" spans="1:31" ht="14">
      <c r="A2746" s="27"/>
      <c r="B2746" s="27"/>
      <c r="C2746" s="27"/>
      <c r="D2746" s="27"/>
      <c r="E2746" s="27"/>
      <c r="F2746" s="27"/>
      <c r="G2746" s="27"/>
      <c r="H2746" s="27"/>
      <c r="I2746" s="27"/>
      <c r="J2746" s="27"/>
      <c r="K2746" s="27"/>
      <c r="L2746" s="37"/>
      <c r="M2746" s="27"/>
      <c r="N2746" s="27"/>
      <c r="O2746" s="34"/>
      <c r="P2746" s="27"/>
      <c r="Q2746" s="27"/>
      <c r="R2746" s="27"/>
      <c r="S2746" s="27"/>
      <c r="T2746" s="27"/>
      <c r="U2746" s="27"/>
      <c r="V2746" s="27"/>
      <c r="W2746" s="27"/>
      <c r="X2746" s="27"/>
      <c r="Y2746" s="27"/>
      <c r="Z2746" s="27"/>
      <c r="AA2746" s="27"/>
      <c r="AB2746" s="27"/>
      <c r="AC2746" s="27"/>
      <c r="AD2746" s="27"/>
      <c r="AE2746" s="27"/>
    </row>
    <row r="2747" spans="1:31" ht="14">
      <c r="A2747" s="27"/>
      <c r="B2747" s="27"/>
      <c r="C2747" s="27"/>
      <c r="D2747" s="27"/>
      <c r="E2747" s="27"/>
      <c r="F2747" s="27"/>
      <c r="G2747" s="27"/>
      <c r="H2747" s="27"/>
      <c r="I2747" s="27"/>
      <c r="J2747" s="27"/>
      <c r="K2747" s="27"/>
      <c r="L2747" s="37"/>
      <c r="M2747" s="27"/>
      <c r="N2747" s="27"/>
      <c r="O2747" s="34"/>
      <c r="P2747" s="27"/>
      <c r="Q2747" s="27"/>
      <c r="R2747" s="27"/>
      <c r="S2747" s="27"/>
      <c r="T2747" s="27"/>
      <c r="U2747" s="27"/>
      <c r="V2747" s="27"/>
      <c r="W2747" s="27"/>
      <c r="X2747" s="27"/>
      <c r="Y2747" s="27"/>
      <c r="Z2747" s="27"/>
      <c r="AA2747" s="27"/>
      <c r="AB2747" s="27"/>
      <c r="AC2747" s="27"/>
      <c r="AD2747" s="27"/>
      <c r="AE2747" s="27">
        <v>123463749</v>
      </c>
    </row>
    <row r="2748" spans="1:31" ht="14">
      <c r="A2748" s="27"/>
      <c r="B2748" s="27"/>
      <c r="C2748" s="27"/>
      <c r="D2748" s="27"/>
      <c r="E2748" s="27"/>
      <c r="F2748" s="27"/>
      <c r="G2748" s="27"/>
      <c r="H2748" s="27"/>
      <c r="I2748" s="27"/>
      <c r="J2748" s="27"/>
      <c r="K2748" s="27"/>
      <c r="L2748" s="37"/>
      <c r="M2748" s="27"/>
      <c r="N2748" s="27"/>
      <c r="O2748" s="34"/>
      <c r="P2748" s="27"/>
      <c r="Q2748" s="27"/>
      <c r="R2748" s="27"/>
      <c r="S2748" s="27"/>
      <c r="T2748" s="27"/>
      <c r="U2748" s="27"/>
      <c r="V2748" s="27"/>
      <c r="W2748" s="27"/>
      <c r="X2748" s="27"/>
      <c r="Y2748" s="27"/>
      <c r="Z2748" s="27"/>
      <c r="AA2748" s="27"/>
      <c r="AB2748" s="27"/>
      <c r="AC2748" s="27"/>
      <c r="AD2748" s="27">
        <v>123918877</v>
      </c>
      <c r="AE2748" s="27"/>
    </row>
    <row r="2749" spans="1:31" ht="14">
      <c r="A2749" s="27"/>
      <c r="B2749" s="27"/>
      <c r="C2749" s="27"/>
      <c r="D2749" s="27"/>
      <c r="E2749" s="27"/>
      <c r="F2749" s="27"/>
      <c r="G2749" s="27"/>
      <c r="H2749" s="27"/>
      <c r="I2749" s="27"/>
      <c r="J2749" s="27"/>
      <c r="K2749" s="27"/>
      <c r="L2749" s="37"/>
      <c r="M2749" s="27"/>
      <c r="N2749" s="27"/>
      <c r="O2749" s="34"/>
      <c r="P2749" s="27"/>
      <c r="Q2749" s="27"/>
      <c r="R2749" s="27"/>
      <c r="S2749" s="27"/>
      <c r="T2749" s="27"/>
      <c r="U2749" s="27"/>
      <c r="V2749" s="27"/>
      <c r="W2749" s="27"/>
      <c r="X2749" s="27"/>
      <c r="Y2749" s="27"/>
      <c r="Z2749" s="27"/>
      <c r="AA2749" s="27"/>
      <c r="AB2749" s="27"/>
      <c r="AC2749" s="27"/>
      <c r="AD2749" s="27"/>
      <c r="AE2749" s="27"/>
    </row>
    <row r="2750" spans="1:31" ht="14">
      <c r="A2750" s="27"/>
      <c r="B2750" s="27"/>
      <c r="C2750" s="27"/>
      <c r="D2750" s="27"/>
      <c r="E2750" s="27"/>
      <c r="F2750" s="27"/>
      <c r="G2750" s="27"/>
      <c r="H2750" s="27"/>
      <c r="I2750" s="27"/>
      <c r="J2750" s="27"/>
      <c r="K2750" s="27"/>
      <c r="L2750" s="37"/>
      <c r="M2750" s="27"/>
      <c r="N2750" s="27"/>
      <c r="O2750" s="34"/>
      <c r="P2750" s="27"/>
      <c r="Q2750" s="27"/>
      <c r="R2750" s="27"/>
      <c r="S2750" s="27"/>
      <c r="T2750" s="27"/>
      <c r="U2750" s="27"/>
      <c r="V2750" s="27"/>
      <c r="W2750" s="27"/>
      <c r="X2750" s="27"/>
      <c r="Y2750" s="27"/>
      <c r="Z2750" s="27"/>
      <c r="AA2750" s="27"/>
      <c r="AB2750" s="27"/>
      <c r="AC2750" s="27"/>
      <c r="AD2750" s="27"/>
      <c r="AE2750" s="27"/>
    </row>
    <row r="2751" spans="1:31" ht="14">
      <c r="A2751" s="27"/>
      <c r="B2751" s="27"/>
      <c r="C2751" s="27"/>
      <c r="D2751" s="27"/>
      <c r="E2751" s="27"/>
      <c r="F2751" s="27"/>
      <c r="G2751" s="27"/>
      <c r="H2751" s="27"/>
      <c r="I2751" s="27"/>
      <c r="J2751" s="27"/>
      <c r="K2751" s="27"/>
      <c r="L2751" s="37"/>
      <c r="M2751" s="27"/>
      <c r="N2751" s="27"/>
      <c r="O2751" s="34"/>
      <c r="P2751" s="27"/>
      <c r="Q2751" s="27"/>
      <c r="R2751" s="27"/>
      <c r="S2751" s="27"/>
      <c r="T2751" s="27"/>
      <c r="U2751" s="27"/>
      <c r="V2751" s="27"/>
      <c r="W2751" s="36"/>
      <c r="X2751" s="27"/>
      <c r="Y2751" s="27"/>
      <c r="Z2751" s="27"/>
      <c r="AA2751" s="27"/>
      <c r="AB2751" s="27"/>
      <c r="AC2751" s="27"/>
      <c r="AD2751" s="27"/>
      <c r="AE2751" s="27"/>
    </row>
    <row r="2752" spans="1:31" ht="14">
      <c r="A2752" s="27"/>
      <c r="B2752" s="27"/>
      <c r="C2752" s="27"/>
      <c r="D2752" s="27"/>
      <c r="E2752" s="27"/>
      <c r="F2752" s="27"/>
      <c r="G2752" s="27"/>
      <c r="H2752" s="27"/>
      <c r="I2752" s="27"/>
      <c r="J2752" s="27"/>
      <c r="K2752" s="27"/>
      <c r="L2752" s="37"/>
      <c r="M2752" s="27"/>
      <c r="N2752" s="27"/>
      <c r="O2752" s="34"/>
      <c r="P2752" s="27"/>
      <c r="Q2752" s="27"/>
      <c r="R2752" s="27"/>
      <c r="S2752" s="27"/>
      <c r="T2752" s="27"/>
      <c r="U2752" s="27"/>
      <c r="V2752" s="27"/>
      <c r="W2752" s="27"/>
      <c r="X2752" s="27"/>
      <c r="Y2752" s="27"/>
      <c r="Z2752" s="27"/>
      <c r="AA2752" s="27"/>
      <c r="AB2752" s="27"/>
      <c r="AC2752" s="27"/>
      <c r="AD2752" s="27"/>
      <c r="AE2752" s="27">
        <v>123466664</v>
      </c>
    </row>
    <row r="2753" spans="1:31" ht="14">
      <c r="A2753" s="27"/>
      <c r="B2753" s="27"/>
      <c r="C2753" s="27"/>
      <c r="D2753" s="27"/>
      <c r="E2753" s="27"/>
      <c r="F2753" s="27"/>
      <c r="G2753" s="27"/>
      <c r="H2753" s="27"/>
      <c r="I2753" s="27"/>
      <c r="J2753" s="27"/>
      <c r="K2753" s="27"/>
      <c r="L2753" s="37"/>
      <c r="M2753" s="27"/>
      <c r="N2753" s="27"/>
      <c r="O2753" s="34"/>
      <c r="P2753" s="27"/>
      <c r="Q2753" s="27"/>
      <c r="R2753" s="27"/>
      <c r="S2753" s="27"/>
      <c r="T2753" s="27"/>
      <c r="U2753" s="27"/>
      <c r="V2753" s="27"/>
      <c r="W2753" s="27"/>
      <c r="X2753" s="27"/>
      <c r="Y2753" s="27"/>
      <c r="Z2753" s="27"/>
      <c r="AA2753" s="27"/>
      <c r="AB2753" s="27"/>
      <c r="AC2753" s="27"/>
      <c r="AD2753" s="27"/>
      <c r="AE2753" s="27"/>
    </row>
    <row r="2754" spans="1:31" ht="14">
      <c r="A2754" s="27"/>
      <c r="B2754" s="27"/>
      <c r="C2754" s="27"/>
      <c r="D2754" s="27"/>
      <c r="E2754" s="27"/>
      <c r="F2754" s="27"/>
      <c r="G2754" s="27"/>
      <c r="H2754" s="27"/>
      <c r="I2754" s="27"/>
      <c r="J2754" s="27"/>
      <c r="K2754" s="27"/>
      <c r="L2754" s="37"/>
      <c r="M2754" s="27"/>
      <c r="N2754" s="27"/>
      <c r="O2754" s="34"/>
      <c r="P2754" s="27"/>
      <c r="Q2754" s="27"/>
      <c r="R2754" s="27"/>
      <c r="S2754" s="27"/>
      <c r="T2754" s="27"/>
      <c r="U2754" s="27"/>
      <c r="V2754" s="27"/>
      <c r="W2754" s="27"/>
      <c r="X2754" s="27"/>
      <c r="Y2754" s="27"/>
      <c r="Z2754" s="27"/>
      <c r="AA2754" s="27"/>
      <c r="AB2754" s="27"/>
      <c r="AC2754" s="27"/>
      <c r="AD2754" s="27"/>
      <c r="AE2754" s="27"/>
    </row>
    <row r="2755" spans="1:31" ht="14">
      <c r="A2755" s="27"/>
      <c r="B2755" s="27"/>
      <c r="C2755" s="27"/>
      <c r="D2755" s="27"/>
      <c r="E2755" s="27"/>
      <c r="F2755" s="27"/>
      <c r="G2755" s="27"/>
      <c r="H2755" s="27"/>
      <c r="I2755" s="27"/>
      <c r="J2755" s="27"/>
      <c r="K2755" s="27"/>
      <c r="L2755" s="37"/>
      <c r="M2755" s="27"/>
      <c r="N2755" s="27"/>
      <c r="O2755" s="34"/>
      <c r="P2755" s="27"/>
      <c r="Q2755" s="27"/>
      <c r="R2755" s="27"/>
      <c r="S2755" s="27"/>
      <c r="T2755" s="27"/>
      <c r="U2755" s="27"/>
      <c r="V2755" s="27"/>
      <c r="W2755" s="27"/>
      <c r="X2755" s="27"/>
      <c r="Y2755" s="27"/>
      <c r="Z2755" s="27"/>
      <c r="AA2755" s="27"/>
      <c r="AB2755" s="27"/>
      <c r="AC2755" s="27"/>
      <c r="AD2755" s="27"/>
      <c r="AE2755" s="27"/>
    </row>
    <row r="2756" spans="1:31" ht="14">
      <c r="A2756" s="27"/>
      <c r="B2756" s="27"/>
      <c r="C2756" s="27"/>
      <c r="D2756" s="27"/>
      <c r="E2756" s="27"/>
      <c r="F2756" s="27"/>
      <c r="G2756" s="27"/>
      <c r="H2756" s="27"/>
      <c r="I2756" s="27"/>
      <c r="J2756" s="27"/>
      <c r="K2756" s="27"/>
      <c r="L2756" s="37"/>
      <c r="M2756" s="27"/>
      <c r="N2756" s="27"/>
      <c r="O2756" s="34"/>
      <c r="P2756" s="27"/>
      <c r="Q2756" s="27"/>
      <c r="R2756" s="27"/>
      <c r="S2756" s="27"/>
      <c r="T2756" s="27"/>
      <c r="U2756" s="27"/>
      <c r="V2756" s="27"/>
      <c r="W2756" s="27"/>
      <c r="X2756" s="27"/>
      <c r="Y2756" s="27"/>
      <c r="Z2756" s="27"/>
      <c r="AA2756" s="27"/>
      <c r="AB2756" s="27"/>
      <c r="AC2756" s="27"/>
      <c r="AD2756" s="27"/>
      <c r="AE2756" s="27">
        <v>123660555</v>
      </c>
    </row>
    <row r="2757" spans="1:31" ht="14">
      <c r="A2757" s="27"/>
      <c r="B2757" s="27"/>
      <c r="C2757" s="27"/>
      <c r="D2757" s="27"/>
      <c r="E2757" s="27"/>
      <c r="F2757" s="27"/>
      <c r="G2757" s="27"/>
      <c r="H2757" s="27"/>
      <c r="I2757" s="27"/>
      <c r="J2757" s="27"/>
      <c r="K2757" s="27"/>
      <c r="L2757" s="37"/>
      <c r="M2757" s="27"/>
      <c r="N2757" s="27"/>
      <c r="O2757" s="34"/>
      <c r="P2757" s="27"/>
      <c r="Q2757" s="27"/>
      <c r="R2757" s="27"/>
      <c r="S2757" s="27"/>
      <c r="T2757" s="27"/>
      <c r="U2757" s="27"/>
      <c r="V2757" s="27"/>
      <c r="W2757" s="27"/>
      <c r="X2757" s="27"/>
      <c r="Y2757" s="27"/>
      <c r="Z2757" s="27"/>
      <c r="AA2757" s="27"/>
      <c r="AB2757" s="27"/>
      <c r="AC2757" s="27"/>
      <c r="AD2757" s="27"/>
      <c r="AE2757" s="27">
        <v>123509338</v>
      </c>
    </row>
    <row r="2758" spans="1:31" ht="14">
      <c r="A2758" s="27"/>
      <c r="B2758" s="27"/>
      <c r="C2758" s="27"/>
      <c r="D2758" s="27"/>
      <c r="E2758" s="27"/>
      <c r="F2758" s="27"/>
      <c r="G2758" s="27"/>
      <c r="H2758" s="27"/>
      <c r="I2758" s="27"/>
      <c r="J2758" s="27"/>
      <c r="K2758" s="27"/>
      <c r="L2758" s="37"/>
      <c r="M2758" s="27"/>
      <c r="N2758" s="27"/>
      <c r="O2758" s="34"/>
      <c r="P2758" s="27"/>
      <c r="Q2758" s="27"/>
      <c r="R2758" s="27"/>
      <c r="S2758" s="27"/>
      <c r="T2758" s="27"/>
      <c r="U2758" s="27"/>
      <c r="V2758" s="27"/>
      <c r="W2758" s="27"/>
      <c r="X2758" s="27"/>
      <c r="Y2758" s="27"/>
      <c r="Z2758" s="27"/>
      <c r="AA2758" s="27"/>
      <c r="AB2758" s="27"/>
      <c r="AC2758" s="27"/>
      <c r="AD2758" s="27"/>
      <c r="AE2758" s="27"/>
    </row>
    <row r="2759" spans="1:31" ht="14">
      <c r="A2759" s="27"/>
      <c r="B2759" s="27"/>
      <c r="C2759" s="27"/>
      <c r="D2759" s="27"/>
      <c r="E2759" s="27"/>
      <c r="F2759" s="27"/>
      <c r="G2759" s="27"/>
      <c r="H2759" s="27"/>
      <c r="I2759" s="27"/>
      <c r="J2759" s="27"/>
      <c r="K2759" s="27"/>
      <c r="L2759" s="37"/>
      <c r="M2759" s="27"/>
      <c r="N2759" s="27"/>
      <c r="O2759" s="34"/>
      <c r="P2759" s="27"/>
      <c r="Q2759" s="27"/>
      <c r="R2759" s="27"/>
      <c r="S2759" s="27"/>
      <c r="T2759" s="27"/>
      <c r="U2759" s="27"/>
      <c r="V2759" s="27"/>
      <c r="W2759" s="27"/>
      <c r="X2759" s="27"/>
      <c r="Y2759" s="27"/>
      <c r="Z2759" s="27"/>
      <c r="AA2759" s="27"/>
      <c r="AB2759" s="27"/>
      <c r="AC2759" s="27"/>
      <c r="AD2759" s="27"/>
      <c r="AE2759" s="27"/>
    </row>
    <row r="2760" spans="1:31" ht="14">
      <c r="A2760" s="27"/>
      <c r="B2760" s="27"/>
      <c r="C2760" s="27"/>
      <c r="D2760" s="27"/>
      <c r="E2760" s="27"/>
      <c r="F2760" s="27"/>
      <c r="G2760" s="27"/>
      <c r="H2760" s="27"/>
      <c r="I2760" s="27"/>
      <c r="J2760" s="27"/>
      <c r="K2760" s="27"/>
      <c r="L2760" s="37"/>
      <c r="M2760" s="27"/>
      <c r="N2760" s="27"/>
      <c r="O2760" s="34"/>
      <c r="P2760" s="27"/>
      <c r="Q2760" s="27"/>
      <c r="R2760" s="27"/>
      <c r="S2760" s="27"/>
      <c r="T2760" s="27"/>
      <c r="U2760" s="27"/>
      <c r="V2760" s="27"/>
      <c r="W2760" s="27"/>
      <c r="X2760" s="27"/>
      <c r="Y2760" s="27"/>
      <c r="Z2760" s="27"/>
      <c r="AA2760" s="27"/>
      <c r="AB2760" s="27"/>
      <c r="AC2760" s="27"/>
      <c r="AD2760" s="27"/>
      <c r="AE2760" s="27">
        <v>123487456</v>
      </c>
    </row>
    <row r="2761" spans="1:31" ht="14">
      <c r="A2761" s="27"/>
      <c r="B2761" s="27"/>
      <c r="C2761" s="27"/>
      <c r="D2761" s="27"/>
      <c r="E2761" s="27"/>
      <c r="F2761" s="27"/>
      <c r="G2761" s="27"/>
      <c r="H2761" s="27"/>
      <c r="I2761" s="27"/>
      <c r="J2761" s="27"/>
      <c r="K2761" s="27"/>
      <c r="L2761" s="37"/>
      <c r="M2761" s="27"/>
      <c r="N2761" s="27"/>
      <c r="O2761" s="34"/>
      <c r="P2761" s="27"/>
      <c r="Q2761" s="27"/>
      <c r="R2761" s="27"/>
      <c r="S2761" s="27"/>
      <c r="T2761" s="27"/>
      <c r="U2761" s="27"/>
      <c r="V2761" s="27"/>
      <c r="W2761" s="27"/>
      <c r="X2761" s="27"/>
      <c r="Y2761" s="27"/>
      <c r="Z2761" s="27"/>
      <c r="AA2761" s="27"/>
      <c r="AB2761" s="27"/>
      <c r="AC2761" s="27"/>
      <c r="AD2761" s="27"/>
      <c r="AE2761" s="27"/>
    </row>
    <row r="2762" spans="1:31" ht="14">
      <c r="A2762" s="27"/>
      <c r="B2762" s="27"/>
      <c r="C2762" s="27"/>
      <c r="D2762" s="27"/>
      <c r="E2762" s="27"/>
      <c r="F2762" s="27"/>
      <c r="G2762" s="27"/>
      <c r="H2762" s="27"/>
      <c r="I2762" s="27"/>
      <c r="J2762" s="27"/>
      <c r="K2762" s="27"/>
      <c r="L2762" s="37"/>
      <c r="M2762" s="27"/>
      <c r="N2762" s="27"/>
      <c r="O2762" s="34"/>
      <c r="P2762" s="27"/>
      <c r="Q2762" s="27"/>
      <c r="R2762" s="27"/>
      <c r="S2762" s="27"/>
      <c r="T2762" s="27"/>
      <c r="U2762" s="27"/>
      <c r="V2762" s="27"/>
      <c r="W2762" s="27"/>
      <c r="X2762" s="27"/>
      <c r="Y2762" s="27"/>
      <c r="Z2762" s="27"/>
      <c r="AA2762" s="27"/>
      <c r="AB2762" s="27"/>
      <c r="AC2762" s="27"/>
      <c r="AD2762" s="27"/>
      <c r="AE2762" s="27"/>
    </row>
    <row r="2763" spans="1:31" ht="14">
      <c r="A2763" s="27"/>
      <c r="B2763" s="27"/>
      <c r="C2763" s="27"/>
      <c r="D2763" s="27"/>
      <c r="E2763" s="27"/>
      <c r="F2763" s="27"/>
      <c r="G2763" s="27"/>
      <c r="H2763" s="27"/>
      <c r="I2763" s="27"/>
      <c r="J2763" s="27"/>
      <c r="K2763" s="27"/>
      <c r="L2763" s="37"/>
      <c r="M2763" s="27"/>
      <c r="N2763" s="27"/>
      <c r="O2763" s="34"/>
      <c r="P2763" s="27"/>
      <c r="Q2763" s="27"/>
      <c r="R2763" s="27"/>
      <c r="S2763" s="27"/>
      <c r="T2763" s="27"/>
      <c r="U2763" s="27"/>
      <c r="V2763" s="27"/>
      <c r="W2763" s="27"/>
      <c r="X2763" s="27"/>
      <c r="Y2763" s="27"/>
      <c r="Z2763" s="27"/>
      <c r="AA2763" s="27"/>
      <c r="AB2763" s="27"/>
      <c r="AC2763" s="27"/>
      <c r="AD2763" s="27"/>
      <c r="AE2763" s="27"/>
    </row>
    <row r="2764" spans="1:31" ht="14">
      <c r="A2764" s="27"/>
      <c r="B2764" s="27"/>
      <c r="C2764" s="27"/>
      <c r="D2764" s="27"/>
      <c r="E2764" s="27"/>
      <c r="F2764" s="27"/>
      <c r="G2764" s="27"/>
      <c r="H2764" s="27"/>
      <c r="I2764" s="27"/>
      <c r="J2764" s="27"/>
      <c r="K2764" s="27"/>
      <c r="L2764" s="37"/>
      <c r="M2764" s="27"/>
      <c r="N2764" s="27"/>
      <c r="O2764" s="34"/>
      <c r="P2764" s="27"/>
      <c r="Q2764" s="27"/>
      <c r="R2764" s="27"/>
      <c r="S2764" s="27"/>
      <c r="T2764" s="27"/>
      <c r="U2764" s="27"/>
      <c r="V2764" s="27"/>
      <c r="W2764" s="35"/>
      <c r="X2764" s="27"/>
      <c r="Y2764" s="27"/>
      <c r="Z2764" s="27"/>
      <c r="AA2764" s="27"/>
      <c r="AB2764" s="27"/>
      <c r="AC2764" s="27"/>
      <c r="AD2764" s="27"/>
      <c r="AE2764" s="27"/>
    </row>
    <row r="2765" spans="1:31" ht="14">
      <c r="A2765" s="27"/>
      <c r="B2765" s="27"/>
      <c r="C2765" s="27"/>
      <c r="D2765" s="27"/>
      <c r="E2765" s="27"/>
      <c r="F2765" s="27"/>
      <c r="G2765" s="27"/>
      <c r="H2765" s="27"/>
      <c r="I2765" s="27"/>
      <c r="J2765" s="27"/>
      <c r="K2765" s="27"/>
      <c r="L2765" s="37"/>
      <c r="M2765" s="27"/>
      <c r="N2765" s="27"/>
      <c r="O2765" s="34"/>
      <c r="P2765" s="27"/>
      <c r="Q2765" s="27"/>
      <c r="R2765" s="27"/>
      <c r="S2765" s="27"/>
      <c r="T2765" s="27"/>
      <c r="U2765" s="27"/>
      <c r="V2765" s="27"/>
      <c r="W2765" s="27"/>
      <c r="X2765" s="27"/>
      <c r="Y2765" s="27"/>
      <c r="Z2765" s="27"/>
      <c r="AA2765" s="27"/>
      <c r="AB2765" s="27"/>
      <c r="AC2765" s="27"/>
      <c r="AD2765" s="27"/>
      <c r="AE2765" s="27"/>
    </row>
    <row r="2766" spans="1:31" ht="14">
      <c r="A2766" s="27"/>
      <c r="B2766" s="27"/>
      <c r="C2766" s="27"/>
      <c r="D2766" s="27"/>
      <c r="E2766" s="27"/>
      <c r="F2766" s="27"/>
      <c r="G2766" s="27"/>
      <c r="H2766" s="27"/>
      <c r="I2766" s="27"/>
      <c r="J2766" s="27"/>
      <c r="K2766" s="27"/>
      <c r="L2766" s="37"/>
      <c r="M2766" s="27"/>
      <c r="N2766" s="27"/>
      <c r="O2766" s="34"/>
      <c r="P2766" s="27"/>
      <c r="Q2766" s="27"/>
      <c r="R2766" s="27"/>
      <c r="S2766" s="27"/>
      <c r="T2766" s="27"/>
      <c r="U2766" s="27"/>
      <c r="V2766" s="27"/>
      <c r="W2766" s="27"/>
      <c r="X2766" s="27"/>
      <c r="Y2766" s="27"/>
      <c r="Z2766" s="27"/>
      <c r="AA2766" s="27"/>
      <c r="AB2766" s="27"/>
      <c r="AC2766" s="27"/>
      <c r="AD2766" s="27"/>
      <c r="AE2766" s="27"/>
    </row>
    <row r="2767" spans="1:31" ht="14">
      <c r="A2767" s="27"/>
      <c r="B2767" s="27"/>
      <c r="C2767" s="27"/>
      <c r="D2767" s="27"/>
      <c r="E2767" s="27"/>
      <c r="F2767" s="27"/>
      <c r="G2767" s="27"/>
      <c r="H2767" s="27"/>
      <c r="I2767" s="27"/>
      <c r="J2767" s="27"/>
      <c r="K2767" s="27"/>
      <c r="L2767" s="37"/>
      <c r="M2767" s="27"/>
      <c r="N2767" s="27"/>
      <c r="O2767" s="34"/>
      <c r="P2767" s="27"/>
      <c r="Q2767" s="27"/>
      <c r="R2767" s="27"/>
      <c r="S2767" s="27"/>
      <c r="T2767" s="27"/>
      <c r="U2767" s="27"/>
      <c r="V2767" s="27"/>
      <c r="W2767" s="27"/>
      <c r="X2767" s="27"/>
      <c r="Y2767" s="27"/>
      <c r="Z2767" s="27"/>
      <c r="AA2767" s="27"/>
      <c r="AB2767" s="27"/>
      <c r="AC2767" s="27"/>
      <c r="AD2767" s="27"/>
      <c r="AE2767" s="27"/>
    </row>
    <row r="2768" spans="1:31" ht="14">
      <c r="A2768" s="27"/>
      <c r="B2768" s="27"/>
      <c r="C2768" s="27"/>
      <c r="D2768" s="27"/>
      <c r="E2768" s="27"/>
      <c r="F2768" s="27"/>
      <c r="G2768" s="27"/>
      <c r="H2768" s="27"/>
      <c r="I2768" s="27"/>
      <c r="J2768" s="27"/>
      <c r="K2768" s="27"/>
      <c r="L2768" s="37"/>
      <c r="M2768" s="27"/>
      <c r="N2768" s="27"/>
      <c r="O2768" s="34"/>
      <c r="P2768" s="27"/>
      <c r="Q2768" s="27"/>
      <c r="R2768" s="27"/>
      <c r="S2768" s="27"/>
      <c r="T2768" s="27"/>
      <c r="U2768" s="27"/>
      <c r="V2768" s="27"/>
      <c r="W2768" s="27"/>
      <c r="X2768" s="27"/>
      <c r="Y2768" s="27"/>
      <c r="Z2768" s="27"/>
      <c r="AA2768" s="27"/>
      <c r="AB2768" s="27"/>
      <c r="AC2768" s="27"/>
      <c r="AD2768" s="27"/>
      <c r="AE2768" s="27"/>
    </row>
    <row r="2769" spans="1:31" ht="14">
      <c r="A2769" s="27"/>
      <c r="B2769" s="27"/>
      <c r="C2769" s="27"/>
      <c r="D2769" s="27"/>
      <c r="E2769" s="27"/>
      <c r="F2769" s="27"/>
      <c r="G2769" s="27"/>
      <c r="H2769" s="27"/>
      <c r="I2769" s="27"/>
      <c r="J2769" s="27"/>
      <c r="K2769" s="27"/>
      <c r="L2769" s="37"/>
      <c r="M2769" s="27"/>
      <c r="N2769" s="27"/>
      <c r="O2769" s="34"/>
      <c r="P2769" s="27"/>
      <c r="Q2769" s="27"/>
      <c r="R2769" s="27"/>
      <c r="S2769" s="27"/>
      <c r="T2769" s="27"/>
      <c r="U2769" s="27"/>
      <c r="V2769" s="27"/>
      <c r="W2769" s="27"/>
      <c r="X2769" s="27"/>
      <c r="Y2769" s="27"/>
      <c r="Z2769" s="27"/>
      <c r="AA2769" s="27"/>
      <c r="AB2769" s="27"/>
      <c r="AC2769" s="27"/>
      <c r="AD2769" s="27"/>
      <c r="AE2769" s="27"/>
    </row>
    <row r="2770" spans="1:31" ht="14">
      <c r="A2770" s="27"/>
      <c r="B2770" s="27"/>
      <c r="C2770" s="27"/>
      <c r="D2770" s="27"/>
      <c r="E2770" s="27"/>
      <c r="F2770" s="27"/>
      <c r="G2770" s="27"/>
      <c r="H2770" s="27"/>
      <c r="I2770" s="27"/>
      <c r="J2770" s="27"/>
      <c r="K2770" s="27"/>
      <c r="L2770" s="37"/>
      <c r="M2770" s="27"/>
      <c r="N2770" s="27"/>
      <c r="O2770" s="34"/>
      <c r="P2770" s="27"/>
      <c r="Q2770" s="27"/>
      <c r="R2770" s="27"/>
      <c r="S2770" s="27"/>
      <c r="T2770" s="27"/>
      <c r="U2770" s="27"/>
      <c r="V2770" s="27"/>
      <c r="W2770" s="27"/>
      <c r="X2770" s="27"/>
      <c r="Y2770" s="27"/>
      <c r="Z2770" s="27"/>
      <c r="AA2770" s="27"/>
      <c r="AB2770" s="27"/>
      <c r="AC2770" s="27"/>
      <c r="AD2770" s="27"/>
      <c r="AE2770" s="27"/>
    </row>
    <row r="2771" spans="1:31" ht="14">
      <c r="A2771" s="27"/>
      <c r="B2771" s="27"/>
      <c r="C2771" s="27"/>
      <c r="D2771" s="27"/>
      <c r="E2771" s="27"/>
      <c r="F2771" s="27"/>
      <c r="G2771" s="27"/>
      <c r="H2771" s="27"/>
      <c r="I2771" s="27"/>
      <c r="J2771" s="27"/>
      <c r="K2771" s="27"/>
      <c r="L2771" s="37"/>
      <c r="M2771" s="27"/>
      <c r="N2771" s="27"/>
      <c r="O2771" s="34"/>
      <c r="P2771" s="27"/>
      <c r="Q2771" s="27"/>
      <c r="R2771" s="27"/>
      <c r="S2771" s="27"/>
      <c r="T2771" s="27"/>
      <c r="U2771" s="27"/>
      <c r="V2771" s="27"/>
      <c r="W2771" s="27"/>
      <c r="X2771" s="27"/>
      <c r="Y2771" s="27"/>
      <c r="Z2771" s="27"/>
      <c r="AA2771" s="27"/>
      <c r="AB2771" s="27"/>
      <c r="AC2771" s="27"/>
      <c r="AD2771" s="27"/>
      <c r="AE2771" s="27"/>
    </row>
    <row r="2772" spans="1:31" ht="14">
      <c r="A2772" s="27"/>
      <c r="B2772" s="27"/>
      <c r="C2772" s="27"/>
      <c r="D2772" s="27"/>
      <c r="E2772" s="27"/>
      <c r="F2772" s="27"/>
      <c r="G2772" s="27"/>
      <c r="H2772" s="27"/>
      <c r="I2772" s="27"/>
      <c r="J2772" s="27"/>
      <c r="K2772" s="27"/>
      <c r="L2772" s="37"/>
      <c r="M2772" s="27"/>
      <c r="N2772" s="27"/>
      <c r="O2772" s="34"/>
      <c r="P2772" s="27"/>
      <c r="Q2772" s="27"/>
      <c r="R2772" s="27"/>
      <c r="S2772" s="27"/>
      <c r="T2772" s="27"/>
      <c r="U2772" s="27"/>
      <c r="V2772" s="27"/>
      <c r="W2772" s="27"/>
      <c r="X2772" s="27"/>
      <c r="Y2772" s="27"/>
      <c r="Z2772" s="27"/>
      <c r="AA2772" s="27"/>
      <c r="AB2772" s="27"/>
      <c r="AC2772" s="27"/>
      <c r="AD2772" s="27"/>
      <c r="AE2772" s="27"/>
    </row>
    <row r="2773" spans="1:31" ht="14">
      <c r="A2773" s="27"/>
      <c r="B2773" s="27"/>
      <c r="C2773" s="27"/>
      <c r="D2773" s="27"/>
      <c r="E2773" s="27"/>
      <c r="F2773" s="27"/>
      <c r="G2773" s="27"/>
      <c r="H2773" s="27"/>
      <c r="I2773" s="27"/>
      <c r="J2773" s="27"/>
      <c r="K2773" s="27"/>
      <c r="L2773" s="37"/>
      <c r="M2773" s="27"/>
      <c r="N2773" s="27"/>
      <c r="O2773" s="34"/>
      <c r="P2773" s="27"/>
      <c r="Q2773" s="27"/>
      <c r="R2773" s="27"/>
      <c r="S2773" s="27"/>
      <c r="T2773" s="27"/>
      <c r="U2773" s="27"/>
      <c r="V2773" s="27"/>
      <c r="W2773" s="27"/>
      <c r="X2773" s="27"/>
      <c r="Y2773" s="27"/>
      <c r="Z2773" s="27"/>
      <c r="AA2773" s="27"/>
      <c r="AB2773" s="27"/>
      <c r="AC2773" s="27"/>
      <c r="AD2773" s="27"/>
      <c r="AE2773" s="27"/>
    </row>
    <row r="2774" spans="1:31" ht="14">
      <c r="A2774" s="27"/>
      <c r="B2774" s="27"/>
      <c r="C2774" s="27"/>
      <c r="D2774" s="27"/>
      <c r="E2774" s="27"/>
      <c r="F2774" s="27"/>
      <c r="G2774" s="27"/>
      <c r="H2774" s="27"/>
      <c r="I2774" s="27"/>
      <c r="J2774" s="27"/>
      <c r="K2774" s="27"/>
      <c r="L2774" s="37"/>
      <c r="M2774" s="27"/>
      <c r="N2774" s="27"/>
      <c r="O2774" s="34"/>
      <c r="P2774" s="27"/>
      <c r="Q2774" s="27"/>
      <c r="R2774" s="27"/>
      <c r="S2774" s="27"/>
      <c r="T2774" s="27"/>
      <c r="U2774" s="27"/>
      <c r="V2774" s="27"/>
      <c r="W2774" s="35"/>
      <c r="X2774" s="27"/>
      <c r="Y2774" s="27"/>
      <c r="Z2774" s="27"/>
      <c r="AA2774" s="27"/>
      <c r="AB2774" s="27"/>
      <c r="AC2774" s="27"/>
      <c r="AD2774" s="27"/>
      <c r="AE2774" s="27"/>
    </row>
    <row r="2775" spans="1:31" ht="14">
      <c r="A2775" s="27"/>
      <c r="B2775" s="27"/>
      <c r="C2775" s="27"/>
      <c r="D2775" s="27"/>
      <c r="E2775" s="27"/>
      <c r="F2775" s="27"/>
      <c r="G2775" s="27"/>
      <c r="H2775" s="27"/>
      <c r="I2775" s="27"/>
      <c r="J2775" s="27"/>
      <c r="K2775" s="27"/>
      <c r="L2775" s="37"/>
      <c r="M2775" s="27"/>
      <c r="N2775" s="27"/>
      <c r="O2775" s="34"/>
      <c r="P2775" s="27"/>
      <c r="Q2775" s="27"/>
      <c r="R2775" s="27"/>
      <c r="S2775" s="27"/>
      <c r="T2775" s="27"/>
      <c r="U2775" s="27"/>
      <c r="V2775" s="27"/>
      <c r="W2775" s="27"/>
      <c r="X2775" s="27"/>
      <c r="Y2775" s="27"/>
      <c r="Z2775" s="27"/>
      <c r="AA2775" s="27"/>
      <c r="AB2775" s="27"/>
      <c r="AC2775" s="27"/>
      <c r="AD2775" s="27"/>
      <c r="AE2775" s="27"/>
    </row>
    <row r="2776" spans="1:31" ht="14">
      <c r="A2776" s="27"/>
      <c r="B2776" s="27"/>
      <c r="C2776" s="27"/>
      <c r="D2776" s="27"/>
      <c r="E2776" s="27"/>
      <c r="F2776" s="27"/>
      <c r="G2776" s="27"/>
      <c r="H2776" s="27"/>
      <c r="I2776" s="27"/>
      <c r="J2776" s="27"/>
      <c r="K2776" s="27"/>
      <c r="L2776" s="37"/>
      <c r="M2776" s="27"/>
      <c r="N2776" s="27"/>
      <c r="O2776" s="34"/>
      <c r="P2776" s="27"/>
      <c r="Q2776" s="27"/>
      <c r="R2776" s="27"/>
      <c r="S2776" s="27"/>
      <c r="T2776" s="27"/>
      <c r="U2776" s="27"/>
      <c r="V2776" s="27"/>
      <c r="W2776" s="27"/>
      <c r="X2776" s="27"/>
      <c r="Y2776" s="27"/>
      <c r="Z2776" s="27"/>
      <c r="AA2776" s="27"/>
      <c r="AB2776" s="27"/>
      <c r="AC2776" s="27"/>
      <c r="AD2776" s="27"/>
      <c r="AE2776" s="27"/>
    </row>
    <row r="2777" spans="1:31" ht="14">
      <c r="A2777" s="27"/>
      <c r="B2777" s="27"/>
      <c r="C2777" s="27"/>
      <c r="D2777" s="27"/>
      <c r="E2777" s="27"/>
      <c r="F2777" s="27"/>
      <c r="G2777" s="27"/>
      <c r="H2777" s="27"/>
      <c r="I2777" s="27"/>
      <c r="J2777" s="27"/>
      <c r="K2777" s="27"/>
      <c r="L2777" s="37"/>
      <c r="M2777" s="27"/>
      <c r="N2777" s="27"/>
      <c r="O2777" s="34"/>
      <c r="P2777" s="27"/>
      <c r="Q2777" s="27"/>
      <c r="R2777" s="27"/>
      <c r="S2777" s="27"/>
      <c r="T2777" s="27"/>
      <c r="U2777" s="27"/>
      <c r="V2777" s="27"/>
      <c r="W2777" s="27"/>
      <c r="X2777" s="27"/>
      <c r="Y2777" s="27"/>
      <c r="Z2777" s="27"/>
      <c r="AA2777" s="27"/>
      <c r="AB2777" s="27"/>
      <c r="AC2777" s="27"/>
      <c r="AD2777" s="27"/>
      <c r="AE2777" s="27"/>
    </row>
    <row r="2778" spans="1:31" ht="14">
      <c r="A2778" s="27"/>
      <c r="B2778" s="27"/>
      <c r="C2778" s="27"/>
      <c r="D2778" s="27"/>
      <c r="E2778" s="27"/>
      <c r="F2778" s="27"/>
      <c r="G2778" s="27"/>
      <c r="H2778" s="27"/>
      <c r="I2778" s="27"/>
      <c r="J2778" s="27"/>
      <c r="K2778" s="27"/>
      <c r="L2778" s="37"/>
      <c r="M2778" s="27"/>
      <c r="N2778" s="27"/>
      <c r="O2778" s="34"/>
      <c r="P2778" s="27"/>
      <c r="Q2778" s="27"/>
      <c r="R2778" s="27"/>
      <c r="S2778" s="27"/>
      <c r="T2778" s="27"/>
      <c r="U2778" s="27"/>
      <c r="V2778" s="27"/>
      <c r="W2778" s="27"/>
      <c r="X2778" s="27"/>
      <c r="Y2778" s="27"/>
      <c r="Z2778" s="27"/>
      <c r="AA2778" s="27"/>
      <c r="AB2778" s="27"/>
      <c r="AC2778" s="27"/>
      <c r="AD2778" s="27"/>
      <c r="AE2778" s="27"/>
    </row>
    <row r="2779" spans="1:31" ht="14">
      <c r="A2779" s="27"/>
      <c r="B2779" s="27"/>
      <c r="C2779" s="27"/>
      <c r="D2779" s="27"/>
      <c r="E2779" s="27"/>
      <c r="F2779" s="27"/>
      <c r="G2779" s="27"/>
      <c r="H2779" s="27"/>
      <c r="I2779" s="27"/>
      <c r="J2779" s="27"/>
      <c r="K2779" s="27"/>
      <c r="L2779" s="37"/>
      <c r="M2779" s="27"/>
      <c r="N2779" s="27"/>
      <c r="O2779" s="34"/>
      <c r="P2779" s="27"/>
      <c r="Q2779" s="27"/>
      <c r="R2779" s="27"/>
      <c r="S2779" s="27"/>
      <c r="T2779" s="27"/>
      <c r="U2779" s="27"/>
      <c r="V2779" s="27"/>
      <c r="W2779" s="27"/>
      <c r="X2779" s="27"/>
      <c r="Y2779" s="27"/>
      <c r="Z2779" s="27"/>
      <c r="AA2779" s="27"/>
      <c r="AB2779" s="27"/>
      <c r="AC2779" s="27"/>
      <c r="AD2779" s="27"/>
      <c r="AE2779" s="27"/>
    </row>
    <row r="2780" spans="1:31" ht="14">
      <c r="A2780" s="27"/>
      <c r="B2780" s="27"/>
      <c r="C2780" s="27"/>
      <c r="D2780" s="27"/>
      <c r="E2780" s="27"/>
      <c r="F2780" s="27"/>
      <c r="G2780" s="27"/>
      <c r="H2780" s="27"/>
      <c r="I2780" s="27"/>
      <c r="J2780" s="27"/>
      <c r="K2780" s="27"/>
      <c r="L2780" s="37"/>
      <c r="M2780" s="27"/>
      <c r="N2780" s="27"/>
      <c r="O2780" s="34"/>
      <c r="P2780" s="27"/>
      <c r="Q2780" s="27"/>
      <c r="R2780" s="27"/>
      <c r="S2780" s="27"/>
      <c r="T2780" s="27"/>
      <c r="U2780" s="27"/>
      <c r="V2780" s="27"/>
      <c r="W2780" s="27"/>
      <c r="X2780" s="27"/>
      <c r="Y2780" s="27"/>
      <c r="Z2780" s="27"/>
      <c r="AA2780" s="27"/>
      <c r="AB2780" s="27"/>
      <c r="AC2780" s="27"/>
      <c r="AD2780" s="27"/>
      <c r="AE2780" s="27"/>
    </row>
    <row r="2781" spans="1:31" ht="14">
      <c r="A2781" s="27"/>
      <c r="B2781" s="27"/>
      <c r="C2781" s="27"/>
      <c r="D2781" s="27"/>
      <c r="E2781" s="27"/>
      <c r="F2781" s="27"/>
      <c r="G2781" s="27"/>
      <c r="H2781" s="27"/>
      <c r="I2781" s="27"/>
      <c r="J2781" s="27"/>
      <c r="K2781" s="27"/>
      <c r="L2781" s="37"/>
      <c r="M2781" s="27"/>
      <c r="N2781" s="27"/>
      <c r="O2781" s="34"/>
      <c r="P2781" s="27"/>
      <c r="Q2781" s="27"/>
      <c r="R2781" s="27"/>
      <c r="S2781" s="27"/>
      <c r="T2781" s="27"/>
      <c r="U2781" s="27"/>
      <c r="V2781" s="27"/>
      <c r="W2781" s="27"/>
      <c r="X2781" s="27"/>
      <c r="Y2781" s="27"/>
      <c r="Z2781" s="27"/>
      <c r="AA2781" s="27"/>
      <c r="AB2781" s="27"/>
      <c r="AC2781" s="27"/>
      <c r="AD2781" s="27"/>
      <c r="AE2781" s="27">
        <v>123481247</v>
      </c>
    </row>
    <row r="2782" spans="1:31" ht="14">
      <c r="A2782" s="27"/>
      <c r="B2782" s="27"/>
      <c r="C2782" s="27"/>
      <c r="D2782" s="27"/>
      <c r="E2782" s="27"/>
      <c r="F2782" s="27"/>
      <c r="G2782" s="27"/>
      <c r="H2782" s="27"/>
      <c r="I2782" s="27"/>
      <c r="J2782" s="27"/>
      <c r="K2782" s="27"/>
      <c r="L2782" s="37"/>
      <c r="M2782" s="27"/>
      <c r="N2782" s="27"/>
      <c r="O2782" s="34"/>
      <c r="P2782" s="27"/>
      <c r="Q2782" s="27"/>
      <c r="R2782" s="27"/>
      <c r="S2782" s="27"/>
      <c r="T2782" s="27"/>
      <c r="U2782" s="27"/>
      <c r="V2782" s="27"/>
      <c r="W2782" s="27"/>
      <c r="X2782" s="27"/>
      <c r="Y2782" s="27"/>
      <c r="Z2782" s="27"/>
      <c r="AA2782" s="27"/>
      <c r="AB2782" s="27"/>
      <c r="AC2782" s="27"/>
      <c r="AD2782" s="27"/>
      <c r="AE2782" s="27"/>
    </row>
    <row r="2783" spans="1:31" ht="14">
      <c r="A2783" s="27"/>
      <c r="B2783" s="27"/>
      <c r="C2783" s="27"/>
      <c r="D2783" s="27"/>
      <c r="E2783" s="27"/>
      <c r="F2783" s="27"/>
      <c r="G2783" s="27"/>
      <c r="H2783" s="27"/>
      <c r="I2783" s="27"/>
      <c r="J2783" s="27"/>
      <c r="K2783" s="27"/>
      <c r="L2783" s="37"/>
      <c r="M2783" s="27"/>
      <c r="N2783" s="27"/>
      <c r="O2783" s="34"/>
      <c r="P2783" s="27"/>
      <c r="Q2783" s="27"/>
      <c r="R2783" s="27"/>
      <c r="S2783" s="27"/>
      <c r="T2783" s="27"/>
      <c r="U2783" s="27"/>
      <c r="V2783" s="27"/>
      <c r="W2783" s="35"/>
      <c r="X2783" s="27"/>
      <c r="Y2783" s="27"/>
      <c r="Z2783" s="27"/>
      <c r="AA2783" s="27"/>
      <c r="AB2783" s="27"/>
      <c r="AC2783" s="27"/>
      <c r="AD2783" s="27"/>
      <c r="AE2783" s="27">
        <v>123473040</v>
      </c>
    </row>
    <row r="2784" spans="1:31" ht="14">
      <c r="A2784" s="27"/>
      <c r="B2784" s="27"/>
      <c r="C2784" s="27"/>
      <c r="D2784" s="27"/>
      <c r="E2784" s="27"/>
      <c r="F2784" s="27"/>
      <c r="G2784" s="27"/>
      <c r="H2784" s="27"/>
      <c r="I2784" s="27"/>
      <c r="J2784" s="27"/>
      <c r="K2784" s="27"/>
      <c r="L2784" s="37"/>
      <c r="M2784" s="27"/>
      <c r="N2784" s="27"/>
      <c r="O2784" s="34"/>
      <c r="P2784" s="27"/>
      <c r="Q2784" s="27"/>
      <c r="R2784" s="27"/>
      <c r="S2784" s="27"/>
      <c r="T2784" s="27"/>
      <c r="U2784" s="27"/>
      <c r="V2784" s="27"/>
      <c r="W2784" s="27"/>
      <c r="X2784" s="27"/>
      <c r="Y2784" s="27"/>
      <c r="Z2784" s="27"/>
      <c r="AA2784" s="27"/>
      <c r="AB2784" s="27"/>
      <c r="AC2784" s="27"/>
      <c r="AD2784" s="27"/>
      <c r="AE2784" s="27"/>
    </row>
    <row r="2785" spans="1:31" ht="14">
      <c r="A2785" s="27"/>
      <c r="B2785" s="27"/>
      <c r="C2785" s="27"/>
      <c r="D2785" s="27"/>
      <c r="E2785" s="27"/>
      <c r="F2785" s="27"/>
      <c r="G2785" s="27"/>
      <c r="H2785" s="27"/>
      <c r="I2785" s="27"/>
      <c r="J2785" s="27"/>
      <c r="K2785" s="27"/>
      <c r="L2785" s="37"/>
      <c r="M2785" s="27"/>
      <c r="N2785" s="27"/>
      <c r="O2785" s="34"/>
      <c r="P2785" s="27"/>
      <c r="Q2785" s="27"/>
      <c r="R2785" s="27"/>
      <c r="S2785" s="27"/>
      <c r="T2785" s="27"/>
      <c r="U2785" s="27"/>
      <c r="V2785" s="27"/>
      <c r="W2785" s="27"/>
      <c r="X2785" s="27"/>
      <c r="Y2785" s="27"/>
      <c r="Z2785" s="27"/>
      <c r="AA2785" s="27"/>
      <c r="AB2785" s="27"/>
      <c r="AC2785" s="27"/>
      <c r="AD2785" s="27"/>
      <c r="AE2785" s="27"/>
    </row>
    <row r="2786" spans="1:31" ht="14">
      <c r="A2786" s="27"/>
      <c r="B2786" s="27"/>
      <c r="C2786" s="27"/>
      <c r="D2786" s="27"/>
      <c r="E2786" s="27"/>
      <c r="F2786" s="27"/>
      <c r="G2786" s="27"/>
      <c r="H2786" s="27"/>
      <c r="I2786" s="27"/>
      <c r="J2786" s="27"/>
      <c r="K2786" s="27"/>
      <c r="L2786" s="37"/>
      <c r="M2786" s="27"/>
      <c r="N2786" s="27"/>
      <c r="O2786" s="34"/>
      <c r="P2786" s="27"/>
      <c r="Q2786" s="27"/>
      <c r="R2786" s="27"/>
      <c r="S2786" s="27"/>
      <c r="T2786" s="27"/>
      <c r="U2786" s="27"/>
      <c r="V2786" s="27"/>
      <c r="W2786" s="27"/>
      <c r="X2786" s="27"/>
      <c r="Y2786" s="27"/>
      <c r="Z2786" s="27"/>
      <c r="AA2786" s="27"/>
      <c r="AB2786" s="27"/>
      <c r="AC2786" s="27"/>
      <c r="AD2786" s="27"/>
      <c r="AE2786" s="27"/>
    </row>
    <row r="2787" spans="1:31" ht="14">
      <c r="A2787" s="27"/>
      <c r="B2787" s="27"/>
      <c r="C2787" s="27"/>
      <c r="D2787" s="27"/>
      <c r="E2787" s="27"/>
      <c r="F2787" s="27"/>
      <c r="G2787" s="27"/>
      <c r="H2787" s="27"/>
      <c r="I2787" s="27"/>
      <c r="J2787" s="27"/>
      <c r="K2787" s="27"/>
      <c r="L2787" s="37"/>
      <c r="M2787" s="27"/>
      <c r="N2787" s="27"/>
      <c r="O2787" s="34"/>
      <c r="P2787" s="27"/>
      <c r="Q2787" s="27"/>
      <c r="R2787" s="27"/>
      <c r="S2787" s="27"/>
      <c r="T2787" s="27"/>
      <c r="U2787" s="27"/>
      <c r="V2787" s="27"/>
      <c r="W2787" s="27"/>
      <c r="X2787" s="27"/>
      <c r="Y2787" s="27"/>
      <c r="Z2787" s="27"/>
      <c r="AA2787" s="27"/>
      <c r="AB2787" s="27"/>
      <c r="AC2787" s="27"/>
      <c r="AD2787" s="27"/>
      <c r="AE2787" s="27"/>
    </row>
    <row r="2788" spans="1:31" ht="14">
      <c r="A2788" s="27"/>
      <c r="B2788" s="27"/>
      <c r="C2788" s="27"/>
      <c r="D2788" s="27"/>
      <c r="E2788" s="27"/>
      <c r="F2788" s="27"/>
      <c r="G2788" s="27"/>
      <c r="H2788" s="27"/>
      <c r="I2788" s="27"/>
      <c r="J2788" s="27"/>
      <c r="K2788" s="27"/>
      <c r="L2788" s="37"/>
      <c r="M2788" s="27"/>
      <c r="N2788" s="27"/>
      <c r="O2788" s="34"/>
      <c r="P2788" s="27"/>
      <c r="Q2788" s="27"/>
      <c r="R2788" s="27"/>
      <c r="S2788" s="27"/>
      <c r="T2788" s="27"/>
      <c r="U2788" s="27"/>
      <c r="V2788" s="27"/>
      <c r="W2788" s="27"/>
      <c r="X2788" s="27"/>
      <c r="Y2788" s="27"/>
      <c r="Z2788" s="27"/>
      <c r="AA2788" s="27"/>
      <c r="AB2788" s="27"/>
      <c r="AC2788" s="27"/>
      <c r="AD2788" s="27"/>
      <c r="AE2788" s="27">
        <v>123466493</v>
      </c>
    </row>
    <row r="2789" spans="1:31" ht="14">
      <c r="A2789" s="27"/>
      <c r="B2789" s="27"/>
      <c r="C2789" s="27"/>
      <c r="D2789" s="27"/>
      <c r="E2789" s="27"/>
      <c r="F2789" s="27"/>
      <c r="G2789" s="27"/>
      <c r="H2789" s="27"/>
      <c r="I2789" s="27"/>
      <c r="J2789" s="27"/>
      <c r="K2789" s="27"/>
      <c r="L2789" s="37"/>
      <c r="M2789" s="27"/>
      <c r="N2789" s="27"/>
      <c r="O2789" s="34"/>
      <c r="P2789" s="27"/>
      <c r="Q2789" s="27"/>
      <c r="R2789" s="27"/>
      <c r="S2789" s="27"/>
      <c r="T2789" s="27"/>
      <c r="U2789" s="27"/>
      <c r="V2789" s="27"/>
      <c r="W2789" s="27"/>
      <c r="X2789" s="27"/>
      <c r="Y2789" s="27"/>
      <c r="Z2789" s="27"/>
      <c r="AA2789" s="27"/>
      <c r="AB2789" s="27"/>
      <c r="AC2789" s="27"/>
      <c r="AD2789" s="27"/>
      <c r="AE2789" s="27">
        <v>123465760</v>
      </c>
    </row>
    <row r="2790" spans="1:31" ht="14">
      <c r="A2790" s="27"/>
      <c r="B2790" s="27"/>
      <c r="C2790" s="27"/>
      <c r="D2790" s="27"/>
      <c r="E2790" s="27"/>
      <c r="F2790" s="27"/>
      <c r="G2790" s="27"/>
      <c r="H2790" s="27"/>
      <c r="I2790" s="27"/>
      <c r="J2790" s="27"/>
      <c r="K2790" s="27"/>
      <c r="L2790" s="37"/>
      <c r="M2790" s="27"/>
      <c r="N2790" s="27"/>
      <c r="O2790" s="34"/>
      <c r="P2790" s="27"/>
      <c r="Q2790" s="27"/>
      <c r="R2790" s="27"/>
      <c r="S2790" s="27"/>
      <c r="T2790" s="27"/>
      <c r="U2790" s="27"/>
      <c r="V2790" s="27"/>
      <c r="W2790" s="27"/>
      <c r="X2790" s="27"/>
      <c r="Y2790" s="27"/>
      <c r="Z2790" s="27"/>
      <c r="AA2790" s="27"/>
      <c r="AB2790" s="27"/>
      <c r="AC2790" s="27"/>
      <c r="AD2790" s="27"/>
      <c r="AE2790" s="27"/>
    </row>
    <row r="2791" spans="1:31" ht="14">
      <c r="A2791" s="27"/>
      <c r="B2791" s="27"/>
      <c r="C2791" s="27"/>
      <c r="D2791" s="27"/>
      <c r="E2791" s="27"/>
      <c r="F2791" s="27"/>
      <c r="G2791" s="27"/>
      <c r="H2791" s="27"/>
      <c r="I2791" s="27"/>
      <c r="J2791" s="27"/>
      <c r="K2791" s="27"/>
      <c r="L2791" s="37"/>
      <c r="M2791" s="27"/>
      <c r="N2791" s="27"/>
      <c r="O2791" s="34"/>
      <c r="P2791" s="27"/>
      <c r="Q2791" s="27"/>
      <c r="R2791" s="27"/>
      <c r="S2791" s="27"/>
      <c r="T2791" s="27"/>
      <c r="U2791" s="27"/>
      <c r="V2791" s="27"/>
      <c r="W2791" s="27"/>
      <c r="X2791" s="27"/>
      <c r="Y2791" s="27"/>
      <c r="Z2791" s="27"/>
      <c r="AA2791" s="27"/>
      <c r="AB2791" s="27"/>
      <c r="AC2791" s="27"/>
      <c r="AD2791" s="27"/>
      <c r="AE2791" s="27"/>
    </row>
    <row r="2792" spans="1:31" ht="14">
      <c r="A2792" s="27"/>
      <c r="B2792" s="27"/>
      <c r="C2792" s="27"/>
      <c r="D2792" s="27"/>
      <c r="E2792" s="27"/>
      <c r="F2792" s="27"/>
      <c r="G2792" s="27"/>
      <c r="H2792" s="27"/>
      <c r="I2792" s="27"/>
      <c r="J2792" s="27"/>
      <c r="K2792" s="27"/>
      <c r="L2792" s="37"/>
      <c r="M2792" s="27"/>
      <c r="N2792" s="27"/>
      <c r="O2792" s="34"/>
      <c r="P2792" s="27"/>
      <c r="Q2792" s="27"/>
      <c r="R2792" s="27"/>
      <c r="S2792" s="27"/>
      <c r="T2792" s="27"/>
      <c r="U2792" s="27"/>
      <c r="V2792" s="27"/>
      <c r="W2792" s="27"/>
      <c r="X2792" s="27"/>
      <c r="Y2792" s="27"/>
      <c r="Z2792" s="27"/>
      <c r="AA2792" s="27"/>
      <c r="AB2792" s="27"/>
      <c r="AC2792" s="27"/>
      <c r="AD2792" s="27"/>
      <c r="AE2792" s="27">
        <v>123690411</v>
      </c>
    </row>
    <row r="2793" spans="1:31" ht="14">
      <c r="A2793" s="27"/>
      <c r="B2793" s="27"/>
      <c r="C2793" s="27"/>
      <c r="D2793" s="27"/>
      <c r="E2793" s="27"/>
      <c r="F2793" s="27"/>
      <c r="G2793" s="27"/>
      <c r="H2793" s="27"/>
      <c r="I2793" s="27"/>
      <c r="J2793" s="27"/>
      <c r="K2793" s="27"/>
      <c r="L2793" s="37"/>
      <c r="M2793" s="27"/>
      <c r="N2793" s="27"/>
      <c r="O2793" s="34"/>
      <c r="P2793" s="27"/>
      <c r="Q2793" s="27"/>
      <c r="R2793" s="27"/>
      <c r="S2793" s="27"/>
      <c r="T2793" s="27"/>
      <c r="U2793" s="27"/>
      <c r="V2793" s="27"/>
      <c r="W2793" s="27"/>
      <c r="X2793" s="27"/>
      <c r="Y2793" s="27"/>
      <c r="Z2793" s="27"/>
      <c r="AA2793" s="27"/>
      <c r="AB2793" s="27"/>
      <c r="AC2793" s="27"/>
      <c r="AD2793" s="27"/>
      <c r="AE2793" s="27"/>
    </row>
    <row r="2794" spans="1:31" ht="14">
      <c r="A2794" s="27"/>
      <c r="B2794" s="27"/>
      <c r="C2794" s="27"/>
      <c r="D2794" s="27"/>
      <c r="E2794" s="27"/>
      <c r="F2794" s="27"/>
      <c r="G2794" s="27"/>
      <c r="H2794" s="27"/>
      <c r="I2794" s="27"/>
      <c r="J2794" s="27"/>
      <c r="K2794" s="27"/>
      <c r="L2794" s="37"/>
      <c r="M2794" s="27"/>
      <c r="N2794" s="27"/>
      <c r="O2794" s="34"/>
      <c r="P2794" s="27"/>
      <c r="Q2794" s="27"/>
      <c r="R2794" s="27"/>
      <c r="S2794" s="27"/>
      <c r="T2794" s="27"/>
      <c r="U2794" s="27"/>
      <c r="V2794" s="27"/>
      <c r="W2794" s="27"/>
      <c r="X2794" s="27"/>
      <c r="Y2794" s="27"/>
      <c r="Z2794" s="27"/>
      <c r="AA2794" s="27"/>
      <c r="AB2794" s="27"/>
      <c r="AC2794" s="27"/>
      <c r="AD2794" s="27"/>
      <c r="AE2794" s="27"/>
    </row>
    <row r="2795" spans="1:31" ht="14">
      <c r="A2795" s="27"/>
      <c r="B2795" s="27"/>
      <c r="C2795" s="27"/>
      <c r="D2795" s="27"/>
      <c r="E2795" s="27"/>
      <c r="F2795" s="27"/>
      <c r="G2795" s="27"/>
      <c r="H2795" s="27"/>
      <c r="I2795" s="27"/>
      <c r="J2795" s="27"/>
      <c r="K2795" s="27"/>
      <c r="L2795" s="37"/>
      <c r="M2795" s="27"/>
      <c r="N2795" s="27"/>
      <c r="O2795" s="34"/>
      <c r="P2795" s="27"/>
      <c r="Q2795" s="27"/>
      <c r="R2795" s="27"/>
      <c r="S2795" s="27"/>
      <c r="T2795" s="27"/>
      <c r="U2795" s="27"/>
      <c r="V2795" s="27"/>
      <c r="W2795" s="27"/>
      <c r="X2795" s="27"/>
      <c r="Y2795" s="27"/>
      <c r="Z2795" s="27"/>
      <c r="AA2795" s="27"/>
      <c r="AB2795" s="27"/>
      <c r="AC2795" s="27"/>
      <c r="AD2795" s="27"/>
      <c r="AE2795" s="27">
        <v>123465546</v>
      </c>
    </row>
    <row r="2796" spans="1:31" ht="14">
      <c r="A2796" s="27"/>
      <c r="B2796" s="27"/>
      <c r="C2796" s="27"/>
      <c r="D2796" s="27"/>
      <c r="E2796" s="27"/>
      <c r="F2796" s="27"/>
      <c r="G2796" s="27"/>
      <c r="H2796" s="27"/>
      <c r="I2796" s="27"/>
      <c r="J2796" s="27"/>
      <c r="K2796" s="27"/>
      <c r="L2796" s="37"/>
      <c r="M2796" s="27"/>
      <c r="N2796" s="27"/>
      <c r="O2796" s="34"/>
      <c r="P2796" s="27"/>
      <c r="Q2796" s="27"/>
      <c r="R2796" s="27"/>
      <c r="S2796" s="27"/>
      <c r="T2796" s="27"/>
      <c r="U2796" s="27"/>
      <c r="V2796" s="27"/>
      <c r="W2796" s="27"/>
      <c r="X2796" s="27"/>
      <c r="Y2796" s="27"/>
      <c r="Z2796" s="27"/>
      <c r="AA2796" s="27"/>
      <c r="AB2796" s="27"/>
      <c r="AC2796" s="27"/>
      <c r="AD2796" s="27"/>
      <c r="AE2796" s="27"/>
    </row>
    <row r="2797" spans="1:31" ht="14">
      <c r="A2797" s="27"/>
      <c r="B2797" s="27"/>
      <c r="C2797" s="27"/>
      <c r="D2797" s="27"/>
      <c r="E2797" s="27"/>
      <c r="F2797" s="27"/>
      <c r="G2797" s="27"/>
      <c r="H2797" s="27"/>
      <c r="I2797" s="27"/>
      <c r="J2797" s="27"/>
      <c r="K2797" s="27"/>
      <c r="L2797" s="37"/>
      <c r="M2797" s="27"/>
      <c r="N2797" s="27"/>
      <c r="O2797" s="34"/>
      <c r="P2797" s="27"/>
      <c r="Q2797" s="27"/>
      <c r="R2797" s="27"/>
      <c r="S2797" s="27"/>
      <c r="T2797" s="27"/>
      <c r="U2797" s="27"/>
      <c r="V2797" s="27"/>
      <c r="W2797" s="36"/>
      <c r="X2797" s="27"/>
      <c r="Y2797" s="27"/>
      <c r="Z2797" s="27"/>
      <c r="AA2797" s="27"/>
      <c r="AB2797" s="27"/>
      <c r="AC2797" s="27"/>
      <c r="AD2797" s="27"/>
      <c r="AE2797" s="27">
        <v>123469229</v>
      </c>
    </row>
    <row r="2798" spans="1:31" ht="14">
      <c r="A2798" s="27"/>
      <c r="B2798" s="27"/>
      <c r="C2798" s="27"/>
      <c r="D2798" s="27"/>
      <c r="E2798" s="27"/>
      <c r="F2798" s="27"/>
      <c r="G2798" s="27"/>
      <c r="H2798" s="27"/>
      <c r="I2798" s="27"/>
      <c r="J2798" s="27"/>
      <c r="K2798" s="27"/>
      <c r="L2798" s="37"/>
      <c r="M2798" s="27"/>
      <c r="N2798" s="27"/>
      <c r="O2798" s="34"/>
      <c r="P2798" s="27"/>
      <c r="Q2798" s="27"/>
      <c r="R2798" s="27"/>
      <c r="S2798" s="27"/>
      <c r="T2798" s="27"/>
      <c r="U2798" s="27"/>
      <c r="V2798" s="27"/>
      <c r="W2798" s="27"/>
      <c r="X2798" s="27"/>
      <c r="Y2798" s="27"/>
      <c r="Z2798" s="27"/>
      <c r="AA2798" s="27"/>
      <c r="AB2798" s="27"/>
      <c r="AC2798" s="27"/>
      <c r="AD2798" s="27"/>
      <c r="AE2798" s="27"/>
    </row>
    <row r="2799" spans="1:31" ht="14">
      <c r="A2799" s="27"/>
      <c r="B2799" s="27"/>
      <c r="C2799" s="27"/>
      <c r="D2799" s="27"/>
      <c r="E2799" s="27"/>
      <c r="F2799" s="27"/>
      <c r="G2799" s="27"/>
      <c r="H2799" s="27"/>
      <c r="I2799" s="27"/>
      <c r="J2799" s="27"/>
      <c r="K2799" s="27"/>
      <c r="L2799" s="37"/>
      <c r="M2799" s="27"/>
      <c r="N2799" s="27"/>
      <c r="O2799" s="34"/>
      <c r="P2799" s="27"/>
      <c r="Q2799" s="27"/>
      <c r="R2799" s="27"/>
      <c r="S2799" s="27"/>
      <c r="T2799" s="27"/>
      <c r="U2799" s="27"/>
      <c r="V2799" s="27"/>
      <c r="W2799" s="27"/>
      <c r="X2799" s="27"/>
      <c r="Y2799" s="27"/>
      <c r="Z2799" s="27"/>
      <c r="AA2799" s="27"/>
      <c r="AB2799" s="27"/>
      <c r="AC2799" s="27"/>
      <c r="AD2799" s="27"/>
      <c r="AE2799" s="27">
        <v>123471057</v>
      </c>
    </row>
    <row r="2800" spans="1:31" ht="14">
      <c r="A2800" s="27"/>
      <c r="B2800" s="27"/>
      <c r="C2800" s="27"/>
      <c r="D2800" s="27"/>
      <c r="E2800" s="27"/>
      <c r="F2800" s="27"/>
      <c r="G2800" s="27"/>
      <c r="H2800" s="27"/>
      <c r="I2800" s="27"/>
      <c r="J2800" s="27"/>
      <c r="K2800" s="27"/>
      <c r="L2800" s="37"/>
      <c r="M2800" s="27"/>
      <c r="N2800" s="27"/>
      <c r="O2800" s="34"/>
      <c r="P2800" s="27"/>
      <c r="Q2800" s="27"/>
      <c r="R2800" s="27"/>
      <c r="S2800" s="27"/>
      <c r="T2800" s="27"/>
      <c r="U2800" s="27"/>
      <c r="V2800" s="27"/>
      <c r="W2800" s="27"/>
      <c r="X2800" s="27"/>
      <c r="Y2800" s="27"/>
      <c r="Z2800" s="27"/>
      <c r="AA2800" s="27"/>
      <c r="AB2800" s="27"/>
      <c r="AC2800" s="27"/>
      <c r="AD2800" s="27"/>
      <c r="AE2800" s="27"/>
    </row>
    <row r="2801" spans="1:31" ht="14">
      <c r="A2801" s="27"/>
      <c r="B2801" s="27"/>
      <c r="C2801" s="27"/>
      <c r="D2801" s="27"/>
      <c r="E2801" s="27"/>
      <c r="F2801" s="27"/>
      <c r="G2801" s="27"/>
      <c r="H2801" s="27"/>
      <c r="I2801" s="27"/>
      <c r="J2801" s="27"/>
      <c r="K2801" s="27"/>
      <c r="L2801" s="37"/>
      <c r="M2801" s="27"/>
      <c r="N2801" s="27"/>
      <c r="O2801" s="34"/>
      <c r="P2801" s="27"/>
      <c r="Q2801" s="27"/>
      <c r="R2801" s="27"/>
      <c r="S2801" s="27"/>
      <c r="T2801" s="27"/>
      <c r="U2801" s="27"/>
      <c r="V2801" s="27"/>
      <c r="W2801" s="27"/>
      <c r="X2801" s="27"/>
      <c r="Y2801" s="27"/>
      <c r="Z2801" s="27"/>
      <c r="AA2801" s="27"/>
      <c r="AB2801" s="27"/>
      <c r="AC2801" s="27"/>
      <c r="AD2801" s="27"/>
      <c r="AE2801" s="27"/>
    </row>
    <row r="2802" spans="1:31" ht="14">
      <c r="A2802" s="27"/>
      <c r="B2802" s="27"/>
      <c r="C2802" s="27"/>
      <c r="D2802" s="27"/>
      <c r="E2802" s="27"/>
      <c r="F2802" s="27"/>
      <c r="G2802" s="27"/>
      <c r="H2802" s="27"/>
      <c r="I2802" s="27"/>
      <c r="J2802" s="27"/>
      <c r="K2802" s="27"/>
      <c r="L2802" s="37"/>
      <c r="M2802" s="27"/>
      <c r="N2802" s="27"/>
      <c r="O2802" s="34"/>
      <c r="P2802" s="27"/>
      <c r="Q2802" s="27"/>
      <c r="R2802" s="27"/>
      <c r="S2802" s="27"/>
      <c r="T2802" s="27"/>
      <c r="U2802" s="27"/>
      <c r="V2802" s="27"/>
      <c r="W2802" s="27"/>
      <c r="X2802" s="27"/>
      <c r="Y2802" s="27"/>
      <c r="Z2802" s="27"/>
      <c r="AA2802" s="27"/>
      <c r="AB2802" s="27"/>
      <c r="AC2802" s="27"/>
      <c r="AD2802" s="27"/>
      <c r="AE2802" s="27"/>
    </row>
    <row r="2803" spans="1:31" ht="14">
      <c r="A2803" s="27"/>
      <c r="B2803" s="27"/>
      <c r="C2803" s="27"/>
      <c r="D2803" s="27"/>
      <c r="E2803" s="27"/>
      <c r="F2803" s="27"/>
      <c r="G2803" s="27"/>
      <c r="H2803" s="27"/>
      <c r="I2803" s="27"/>
      <c r="J2803" s="27"/>
      <c r="K2803" s="27"/>
      <c r="L2803" s="37"/>
      <c r="M2803" s="27"/>
      <c r="N2803" s="27"/>
      <c r="O2803" s="34"/>
      <c r="P2803" s="27"/>
      <c r="Q2803" s="27"/>
      <c r="R2803" s="27"/>
      <c r="S2803" s="27"/>
      <c r="T2803" s="27"/>
      <c r="U2803" s="27"/>
      <c r="V2803" s="27"/>
      <c r="W2803" s="27"/>
      <c r="X2803" s="27"/>
      <c r="Y2803" s="27"/>
      <c r="Z2803" s="27"/>
      <c r="AA2803" s="27"/>
      <c r="AB2803" s="27"/>
      <c r="AC2803" s="27"/>
      <c r="AD2803" s="27"/>
      <c r="AE2803" s="27"/>
    </row>
    <row r="2804" spans="1:31" ht="14">
      <c r="A2804" s="27"/>
      <c r="B2804" s="27"/>
      <c r="C2804" s="27"/>
      <c r="D2804" s="27"/>
      <c r="E2804" s="27"/>
      <c r="F2804" s="27"/>
      <c r="G2804" s="27"/>
      <c r="H2804" s="27"/>
      <c r="I2804" s="27"/>
      <c r="J2804" s="27"/>
      <c r="K2804" s="27"/>
      <c r="L2804" s="37"/>
      <c r="M2804" s="27"/>
      <c r="N2804" s="27"/>
      <c r="O2804" s="34"/>
      <c r="P2804" s="27"/>
      <c r="Q2804" s="27"/>
      <c r="R2804" s="27"/>
      <c r="S2804" s="27"/>
      <c r="T2804" s="27"/>
      <c r="U2804" s="27"/>
      <c r="V2804" s="27"/>
      <c r="W2804" s="27"/>
      <c r="X2804" s="27"/>
      <c r="Y2804" s="27"/>
      <c r="Z2804" s="27"/>
      <c r="AA2804" s="27"/>
      <c r="AB2804" s="27"/>
      <c r="AC2804" s="27"/>
      <c r="AD2804" s="27"/>
      <c r="AE2804" s="27"/>
    </row>
    <row r="2805" spans="1:31" ht="14">
      <c r="A2805" s="27"/>
      <c r="B2805" s="27"/>
      <c r="C2805" s="27"/>
      <c r="D2805" s="27"/>
      <c r="E2805" s="27"/>
      <c r="F2805" s="27"/>
      <c r="G2805" s="27"/>
      <c r="H2805" s="27"/>
      <c r="I2805" s="27"/>
      <c r="J2805" s="27"/>
      <c r="K2805" s="27"/>
      <c r="L2805" s="37"/>
      <c r="M2805" s="27"/>
      <c r="N2805" s="27"/>
      <c r="O2805" s="34"/>
      <c r="P2805" s="27"/>
      <c r="Q2805" s="27"/>
      <c r="R2805" s="27"/>
      <c r="S2805" s="27"/>
      <c r="T2805" s="27"/>
      <c r="U2805" s="27"/>
      <c r="V2805" s="27"/>
      <c r="W2805" s="27"/>
      <c r="X2805" s="27"/>
      <c r="Y2805" s="27"/>
      <c r="Z2805" s="27"/>
      <c r="AA2805" s="27"/>
      <c r="AB2805" s="27"/>
      <c r="AC2805" s="27"/>
      <c r="AD2805" s="27"/>
      <c r="AE2805" s="27"/>
    </row>
    <row r="2806" spans="1:31" ht="14">
      <c r="A2806" s="27"/>
      <c r="B2806" s="27"/>
      <c r="C2806" s="27"/>
      <c r="D2806" s="27"/>
      <c r="E2806" s="27"/>
      <c r="F2806" s="27"/>
      <c r="G2806" s="27"/>
      <c r="H2806" s="27"/>
      <c r="I2806" s="27"/>
      <c r="J2806" s="27"/>
      <c r="K2806" s="27"/>
      <c r="L2806" s="37"/>
      <c r="M2806" s="27"/>
      <c r="N2806" s="27"/>
      <c r="O2806" s="34"/>
      <c r="P2806" s="27"/>
      <c r="Q2806" s="27"/>
      <c r="R2806" s="27"/>
      <c r="S2806" s="27"/>
      <c r="T2806" s="27"/>
      <c r="U2806" s="27"/>
      <c r="V2806" s="27"/>
      <c r="W2806" s="27"/>
      <c r="X2806" s="27"/>
      <c r="Y2806" s="27"/>
      <c r="Z2806" s="27"/>
      <c r="AA2806" s="27"/>
      <c r="AB2806" s="27"/>
      <c r="AC2806" s="27"/>
      <c r="AD2806" s="27"/>
      <c r="AE2806" s="27"/>
    </row>
    <row r="2807" spans="1:31" ht="14">
      <c r="A2807" s="27"/>
      <c r="B2807" s="27"/>
      <c r="C2807" s="27"/>
      <c r="D2807" s="27"/>
      <c r="E2807" s="27"/>
      <c r="F2807" s="27"/>
      <c r="G2807" s="27"/>
      <c r="H2807" s="27"/>
      <c r="I2807" s="27"/>
      <c r="J2807" s="27"/>
      <c r="K2807" s="27"/>
      <c r="L2807" s="37"/>
      <c r="M2807" s="27"/>
      <c r="N2807" s="27"/>
      <c r="O2807" s="34"/>
      <c r="P2807" s="27"/>
      <c r="Q2807" s="27"/>
      <c r="R2807" s="27"/>
      <c r="S2807" s="27"/>
      <c r="T2807" s="27"/>
      <c r="U2807" s="27"/>
      <c r="V2807" s="27"/>
      <c r="W2807" s="27"/>
      <c r="X2807" s="27"/>
      <c r="Y2807" s="27"/>
      <c r="Z2807" s="27"/>
      <c r="AA2807" s="27"/>
      <c r="AB2807" s="27"/>
      <c r="AC2807" s="27"/>
      <c r="AD2807" s="27"/>
      <c r="AE2807" s="27"/>
    </row>
    <row r="2808" spans="1:31" ht="14">
      <c r="A2808" s="27"/>
      <c r="B2808" s="27"/>
      <c r="C2808" s="27"/>
      <c r="D2808" s="27"/>
      <c r="E2808" s="27"/>
      <c r="F2808" s="27"/>
      <c r="G2808" s="27"/>
      <c r="H2808" s="27"/>
      <c r="I2808" s="27"/>
      <c r="J2808" s="27"/>
      <c r="K2808" s="27"/>
      <c r="L2808" s="37"/>
      <c r="M2808" s="27"/>
      <c r="N2808" s="27"/>
      <c r="O2808" s="34"/>
      <c r="P2808" s="27"/>
      <c r="Q2808" s="27"/>
      <c r="R2808" s="27"/>
      <c r="S2808" s="27"/>
      <c r="T2808" s="27"/>
      <c r="U2808" s="27"/>
      <c r="V2808" s="27"/>
      <c r="W2808" s="27"/>
      <c r="X2808" s="27"/>
      <c r="Y2808" s="27"/>
      <c r="Z2808" s="27"/>
      <c r="AA2808" s="27"/>
      <c r="AB2808" s="27"/>
      <c r="AC2808" s="27"/>
      <c r="AD2808" s="27">
        <v>123480279</v>
      </c>
      <c r="AE2808" s="27"/>
    </row>
    <row r="2809" spans="1:31" ht="14">
      <c r="A2809" s="27"/>
      <c r="B2809" s="27"/>
      <c r="C2809" s="27"/>
      <c r="D2809" s="27"/>
      <c r="E2809" s="27"/>
      <c r="F2809" s="27"/>
      <c r="G2809" s="27"/>
      <c r="H2809" s="27"/>
      <c r="I2809" s="27"/>
      <c r="J2809" s="27"/>
      <c r="K2809" s="27"/>
      <c r="L2809" s="37"/>
      <c r="M2809" s="27"/>
      <c r="N2809" s="27"/>
      <c r="O2809" s="34"/>
      <c r="P2809" s="27"/>
      <c r="Q2809" s="27"/>
      <c r="R2809" s="27"/>
      <c r="S2809" s="27"/>
      <c r="T2809" s="27"/>
      <c r="U2809" s="27"/>
      <c r="V2809" s="27"/>
      <c r="W2809" s="27"/>
      <c r="X2809" s="27"/>
      <c r="Y2809" s="27"/>
      <c r="Z2809" s="27"/>
      <c r="AA2809" s="27"/>
      <c r="AB2809" s="27"/>
      <c r="AC2809" s="27"/>
      <c r="AD2809" s="27"/>
      <c r="AE2809" s="27">
        <v>123472248</v>
      </c>
    </row>
    <row r="2810" spans="1:31" ht="14">
      <c r="A2810" s="27"/>
      <c r="B2810" s="27"/>
      <c r="C2810" s="27"/>
      <c r="D2810" s="27"/>
      <c r="E2810" s="27"/>
      <c r="F2810" s="27"/>
      <c r="G2810" s="27"/>
      <c r="H2810" s="27"/>
      <c r="I2810" s="27"/>
      <c r="J2810" s="27"/>
      <c r="K2810" s="27"/>
      <c r="L2810" s="37"/>
      <c r="M2810" s="27"/>
      <c r="N2810" s="27"/>
      <c r="O2810" s="34"/>
      <c r="P2810" s="27"/>
      <c r="Q2810" s="27"/>
      <c r="R2810" s="27"/>
      <c r="S2810" s="27"/>
      <c r="T2810" s="27"/>
      <c r="U2810" s="27"/>
      <c r="V2810" s="27"/>
      <c r="W2810" s="27"/>
      <c r="X2810" s="27"/>
      <c r="Y2810" s="27"/>
      <c r="Z2810" s="27"/>
      <c r="AA2810" s="27"/>
      <c r="AB2810" s="27"/>
      <c r="AC2810" s="27"/>
      <c r="AD2810" s="27"/>
      <c r="AE2810" s="27"/>
    </row>
    <row r="2811" spans="1:31" ht="14">
      <c r="A2811" s="27"/>
      <c r="B2811" s="27"/>
      <c r="C2811" s="27"/>
      <c r="D2811" s="27"/>
      <c r="E2811" s="27"/>
      <c r="F2811" s="27"/>
      <c r="G2811" s="27"/>
      <c r="H2811" s="27"/>
      <c r="I2811" s="27"/>
      <c r="J2811" s="27"/>
      <c r="K2811" s="27"/>
      <c r="L2811" s="37"/>
      <c r="M2811" s="27"/>
      <c r="N2811" s="27"/>
      <c r="O2811" s="34"/>
      <c r="P2811" s="27"/>
      <c r="Q2811" s="27"/>
      <c r="R2811" s="27"/>
      <c r="S2811" s="27"/>
      <c r="T2811" s="27"/>
      <c r="U2811" s="27"/>
      <c r="V2811" s="27"/>
      <c r="W2811" s="27"/>
      <c r="X2811" s="27"/>
      <c r="Y2811" s="27"/>
      <c r="Z2811" s="27"/>
      <c r="AA2811" s="27"/>
      <c r="AB2811" s="27"/>
      <c r="AC2811" s="27"/>
      <c r="AD2811" s="27"/>
      <c r="AE2811" s="27"/>
    </row>
    <row r="2812" spans="1:31" ht="14">
      <c r="A2812" s="27"/>
      <c r="B2812" s="27"/>
      <c r="C2812" s="27"/>
      <c r="D2812" s="27"/>
      <c r="E2812" s="27"/>
      <c r="F2812" s="27"/>
      <c r="G2812" s="27"/>
      <c r="H2812" s="27"/>
      <c r="I2812" s="27"/>
      <c r="J2812" s="27"/>
      <c r="K2812" s="27"/>
      <c r="L2812" s="37"/>
      <c r="M2812" s="27"/>
      <c r="N2812" s="27"/>
      <c r="O2812" s="34"/>
      <c r="P2812" s="27"/>
      <c r="Q2812" s="27"/>
      <c r="R2812" s="27"/>
      <c r="S2812" s="27"/>
      <c r="T2812" s="27"/>
      <c r="U2812" s="27"/>
      <c r="V2812" s="27"/>
      <c r="W2812" s="27"/>
      <c r="X2812" s="27"/>
      <c r="Y2812" s="27"/>
      <c r="Z2812" s="27"/>
      <c r="AA2812" s="27"/>
      <c r="AB2812" s="27"/>
      <c r="AC2812" s="27"/>
      <c r="AD2812" s="27"/>
      <c r="AE2812" s="27"/>
    </row>
    <row r="2813" spans="1:31" ht="14">
      <c r="A2813" s="27"/>
      <c r="B2813" s="27"/>
      <c r="C2813" s="27"/>
      <c r="D2813" s="27"/>
      <c r="E2813" s="27"/>
      <c r="F2813" s="27"/>
      <c r="G2813" s="27"/>
      <c r="H2813" s="27"/>
      <c r="I2813" s="27"/>
      <c r="J2813" s="27"/>
      <c r="K2813" s="27"/>
      <c r="L2813" s="37"/>
      <c r="M2813" s="27"/>
      <c r="N2813" s="27"/>
      <c r="O2813" s="34"/>
      <c r="P2813" s="27"/>
      <c r="Q2813" s="27"/>
      <c r="R2813" s="27"/>
      <c r="S2813" s="27"/>
      <c r="T2813" s="27"/>
      <c r="U2813" s="27"/>
      <c r="V2813" s="27"/>
      <c r="W2813" s="27"/>
      <c r="X2813" s="27"/>
      <c r="Y2813" s="27"/>
      <c r="Z2813" s="27"/>
      <c r="AA2813" s="27"/>
      <c r="AB2813" s="27"/>
      <c r="AC2813" s="27"/>
      <c r="AD2813" s="27"/>
      <c r="AE2813" s="27"/>
    </row>
    <row r="2814" spans="1:31" ht="14">
      <c r="A2814" s="27"/>
      <c r="B2814" s="27"/>
      <c r="C2814" s="27"/>
      <c r="D2814" s="27"/>
      <c r="E2814" s="27"/>
      <c r="F2814" s="27"/>
      <c r="G2814" s="27"/>
      <c r="H2814" s="27"/>
      <c r="I2814" s="27"/>
      <c r="J2814" s="27"/>
      <c r="K2814" s="27"/>
      <c r="L2814" s="37"/>
      <c r="M2814" s="27"/>
      <c r="N2814" s="27"/>
      <c r="O2814" s="34"/>
      <c r="P2814" s="27"/>
      <c r="Q2814" s="27"/>
      <c r="R2814" s="27"/>
      <c r="S2814" s="27"/>
      <c r="T2814" s="27"/>
      <c r="U2814" s="27"/>
      <c r="V2814" s="27"/>
      <c r="W2814" s="27"/>
      <c r="X2814" s="27"/>
      <c r="Y2814" s="27"/>
      <c r="Z2814" s="27"/>
      <c r="AA2814" s="27"/>
      <c r="AB2814" s="27"/>
      <c r="AC2814" s="27"/>
      <c r="AD2814" s="27"/>
      <c r="AE2814" s="27"/>
    </row>
    <row r="2815" spans="1:31" ht="14">
      <c r="A2815" s="27"/>
      <c r="B2815" s="27"/>
      <c r="C2815" s="27"/>
      <c r="D2815" s="27"/>
      <c r="E2815" s="27"/>
      <c r="F2815" s="27"/>
      <c r="G2815" s="27"/>
      <c r="H2815" s="27"/>
      <c r="I2815" s="27"/>
      <c r="J2815" s="27"/>
      <c r="K2815" s="27"/>
      <c r="L2815" s="37"/>
      <c r="M2815" s="27"/>
      <c r="N2815" s="27"/>
      <c r="O2815" s="34"/>
      <c r="P2815" s="27"/>
      <c r="Q2815" s="27"/>
      <c r="R2815" s="27"/>
      <c r="S2815" s="27"/>
      <c r="T2815" s="27"/>
      <c r="U2815" s="27"/>
      <c r="V2815" s="27"/>
      <c r="W2815" s="27"/>
      <c r="X2815" s="27"/>
      <c r="Y2815" s="27"/>
      <c r="Z2815" s="27"/>
      <c r="AA2815" s="27"/>
      <c r="AB2815" s="27"/>
      <c r="AC2815" s="27"/>
      <c r="AD2815" s="27"/>
      <c r="AE2815" s="27"/>
    </row>
    <row r="2816" spans="1:31" ht="14">
      <c r="A2816" s="27"/>
      <c r="B2816" s="27"/>
      <c r="C2816" s="27"/>
      <c r="D2816" s="27"/>
      <c r="E2816" s="27"/>
      <c r="F2816" s="27"/>
      <c r="G2816" s="27"/>
      <c r="H2816" s="27"/>
      <c r="I2816" s="27"/>
      <c r="J2816" s="27"/>
      <c r="K2816" s="27"/>
      <c r="L2816" s="37"/>
      <c r="M2816" s="27"/>
      <c r="N2816" s="27"/>
      <c r="O2816" s="34"/>
      <c r="P2816" s="27"/>
      <c r="Q2816" s="27"/>
      <c r="R2816" s="27"/>
      <c r="S2816" s="27"/>
      <c r="T2816" s="27"/>
      <c r="U2816" s="27"/>
      <c r="V2816" s="27"/>
      <c r="W2816" s="27"/>
      <c r="X2816" s="27"/>
      <c r="Y2816" s="27"/>
      <c r="Z2816" s="27"/>
      <c r="AA2816" s="27"/>
      <c r="AB2816" s="27"/>
      <c r="AC2816" s="27"/>
      <c r="AD2816" s="27"/>
      <c r="AE2816" s="27"/>
    </row>
    <row r="2817" spans="1:31" ht="14">
      <c r="A2817" s="27"/>
      <c r="B2817" s="27"/>
      <c r="C2817" s="27"/>
      <c r="D2817" s="27"/>
      <c r="E2817" s="27"/>
      <c r="F2817" s="27"/>
      <c r="G2817" s="27"/>
      <c r="H2817" s="27"/>
      <c r="I2817" s="27"/>
      <c r="J2817" s="27"/>
      <c r="K2817" s="27"/>
      <c r="L2817" s="37"/>
      <c r="M2817" s="27"/>
      <c r="N2817" s="27"/>
      <c r="O2817" s="34"/>
      <c r="P2817" s="27"/>
      <c r="Q2817" s="27"/>
      <c r="R2817" s="27"/>
      <c r="S2817" s="27"/>
      <c r="T2817" s="27"/>
      <c r="U2817" s="27"/>
      <c r="V2817" s="27"/>
      <c r="W2817" s="27"/>
      <c r="X2817" s="27"/>
      <c r="Y2817" s="27"/>
      <c r="Z2817" s="27"/>
      <c r="AA2817" s="27"/>
      <c r="AB2817" s="27"/>
      <c r="AC2817" s="27"/>
      <c r="AD2817" s="27"/>
      <c r="AE2817" s="27"/>
    </row>
    <row r="2818" spans="1:31" ht="14">
      <c r="A2818" s="27"/>
      <c r="B2818" s="27"/>
      <c r="C2818" s="27"/>
      <c r="D2818" s="27"/>
      <c r="E2818" s="27"/>
      <c r="F2818" s="27"/>
      <c r="G2818" s="27"/>
      <c r="H2818" s="27"/>
      <c r="I2818" s="27"/>
      <c r="J2818" s="27"/>
      <c r="K2818" s="27"/>
      <c r="L2818" s="37"/>
      <c r="M2818" s="27"/>
      <c r="N2818" s="27"/>
      <c r="O2818" s="34"/>
      <c r="P2818" s="27"/>
      <c r="Q2818" s="27"/>
      <c r="R2818" s="27"/>
      <c r="S2818" s="27"/>
      <c r="T2818" s="27"/>
      <c r="U2818" s="27"/>
      <c r="V2818" s="27"/>
      <c r="W2818" s="27"/>
      <c r="X2818" s="27"/>
      <c r="Y2818" s="27"/>
      <c r="Z2818" s="27"/>
      <c r="AA2818" s="27"/>
      <c r="AB2818" s="27"/>
      <c r="AC2818" s="27"/>
      <c r="AD2818" s="27"/>
      <c r="AE2818" s="27"/>
    </row>
    <row r="2819" spans="1:31" ht="14">
      <c r="A2819" s="27"/>
      <c r="B2819" s="27"/>
      <c r="C2819" s="27"/>
      <c r="D2819" s="27"/>
      <c r="E2819" s="27"/>
      <c r="F2819" s="27"/>
      <c r="G2819" s="27"/>
      <c r="H2819" s="27"/>
      <c r="I2819" s="27"/>
      <c r="J2819" s="27"/>
      <c r="K2819" s="27"/>
      <c r="L2819" s="37"/>
      <c r="M2819" s="27"/>
      <c r="N2819" s="27"/>
      <c r="O2819" s="34"/>
      <c r="P2819" s="27"/>
      <c r="Q2819" s="27"/>
      <c r="R2819" s="27"/>
      <c r="S2819" s="27"/>
      <c r="T2819" s="27"/>
      <c r="U2819" s="27"/>
      <c r="V2819" s="27"/>
      <c r="W2819" s="27"/>
      <c r="X2819" s="27"/>
      <c r="Y2819" s="27"/>
      <c r="Z2819" s="27"/>
      <c r="AA2819" s="27"/>
      <c r="AB2819" s="27"/>
      <c r="AC2819" s="27"/>
      <c r="AD2819" s="27"/>
      <c r="AE2819" s="27"/>
    </row>
    <row r="2820" spans="1:31" ht="14">
      <c r="A2820" s="27"/>
      <c r="B2820" s="27"/>
      <c r="C2820" s="27"/>
      <c r="D2820" s="27"/>
      <c r="E2820" s="27"/>
      <c r="F2820" s="27"/>
      <c r="G2820" s="27"/>
      <c r="H2820" s="27"/>
      <c r="I2820" s="27"/>
      <c r="J2820" s="27"/>
      <c r="K2820" s="27"/>
      <c r="L2820" s="37"/>
      <c r="M2820" s="27"/>
      <c r="N2820" s="27"/>
      <c r="O2820" s="34"/>
      <c r="P2820" s="27"/>
      <c r="Q2820" s="27"/>
      <c r="R2820" s="27"/>
      <c r="S2820" s="27"/>
      <c r="T2820" s="27"/>
      <c r="U2820" s="27"/>
      <c r="V2820" s="27"/>
      <c r="W2820" s="27"/>
      <c r="X2820" s="27"/>
      <c r="Y2820" s="27"/>
      <c r="Z2820" s="27"/>
      <c r="AA2820" s="27"/>
      <c r="AB2820" s="27"/>
      <c r="AC2820" s="27"/>
      <c r="AD2820" s="27"/>
      <c r="AE2820" s="27"/>
    </row>
    <row r="2821" spans="1:31" ht="14">
      <c r="A2821" s="27"/>
      <c r="B2821" s="27"/>
      <c r="C2821" s="27"/>
      <c r="D2821" s="27"/>
      <c r="E2821" s="27"/>
      <c r="F2821" s="27"/>
      <c r="G2821" s="27"/>
      <c r="H2821" s="27"/>
      <c r="I2821" s="27"/>
      <c r="J2821" s="27"/>
      <c r="K2821" s="27"/>
      <c r="L2821" s="37"/>
      <c r="M2821" s="27"/>
      <c r="N2821" s="27"/>
      <c r="O2821" s="34"/>
      <c r="P2821" s="27"/>
      <c r="Q2821" s="27"/>
      <c r="R2821" s="27"/>
      <c r="S2821" s="27"/>
      <c r="T2821" s="27"/>
      <c r="U2821" s="27"/>
      <c r="V2821" s="27"/>
      <c r="W2821" s="27"/>
      <c r="X2821" s="27"/>
      <c r="Y2821" s="27"/>
      <c r="Z2821" s="27"/>
      <c r="AA2821" s="27"/>
      <c r="AB2821" s="27"/>
      <c r="AC2821" s="27"/>
      <c r="AD2821" s="27"/>
      <c r="AE2821" s="27"/>
    </row>
    <row r="2822" spans="1:31" ht="14">
      <c r="A2822" s="27"/>
      <c r="B2822" s="27"/>
      <c r="C2822" s="27"/>
      <c r="D2822" s="27"/>
      <c r="E2822" s="27"/>
      <c r="F2822" s="27"/>
      <c r="G2822" s="27"/>
      <c r="H2822" s="27"/>
      <c r="I2822" s="27"/>
      <c r="J2822" s="27"/>
      <c r="K2822" s="27"/>
      <c r="L2822" s="37"/>
      <c r="M2822" s="27"/>
      <c r="N2822" s="27"/>
      <c r="O2822" s="34"/>
      <c r="P2822" s="27"/>
      <c r="Q2822" s="27"/>
      <c r="R2822" s="27"/>
      <c r="S2822" s="27"/>
      <c r="T2822" s="27"/>
      <c r="U2822" s="27"/>
      <c r="V2822" s="27"/>
      <c r="W2822" s="27"/>
      <c r="X2822" s="27"/>
      <c r="Y2822" s="27"/>
      <c r="Z2822" s="27"/>
      <c r="AA2822" s="27"/>
      <c r="AB2822" s="27"/>
      <c r="AC2822" s="27"/>
      <c r="AD2822" s="27"/>
      <c r="AE2822" s="27"/>
    </row>
    <row r="2823" spans="1:31" ht="14">
      <c r="A2823" s="27"/>
      <c r="B2823" s="27"/>
      <c r="C2823" s="27"/>
      <c r="D2823" s="27"/>
      <c r="E2823" s="27"/>
      <c r="F2823" s="27"/>
      <c r="G2823" s="27"/>
      <c r="H2823" s="27"/>
      <c r="I2823" s="27"/>
      <c r="J2823" s="27"/>
      <c r="K2823" s="27"/>
      <c r="L2823" s="37"/>
      <c r="M2823" s="27"/>
      <c r="N2823" s="27"/>
      <c r="O2823" s="34"/>
      <c r="P2823" s="27"/>
      <c r="Q2823" s="27"/>
      <c r="R2823" s="27"/>
      <c r="S2823" s="27"/>
      <c r="T2823" s="27"/>
      <c r="U2823" s="27"/>
      <c r="V2823" s="27"/>
      <c r="W2823" s="27"/>
      <c r="X2823" s="27"/>
      <c r="Y2823" s="27"/>
      <c r="Z2823" s="27"/>
      <c r="AA2823" s="27"/>
      <c r="AB2823" s="27"/>
      <c r="AC2823" s="27"/>
      <c r="AD2823" s="27"/>
      <c r="AE2823" s="27"/>
    </row>
    <row r="2824" spans="1:31" ht="14">
      <c r="A2824" s="27"/>
      <c r="B2824" s="27"/>
      <c r="C2824" s="27"/>
      <c r="D2824" s="27"/>
      <c r="E2824" s="27"/>
      <c r="F2824" s="27"/>
      <c r="G2824" s="27"/>
      <c r="H2824" s="27"/>
      <c r="I2824" s="27"/>
      <c r="J2824" s="27"/>
      <c r="K2824" s="27"/>
      <c r="L2824" s="37"/>
      <c r="M2824" s="27"/>
      <c r="N2824" s="27"/>
      <c r="O2824" s="34"/>
      <c r="P2824" s="27"/>
      <c r="Q2824" s="27"/>
      <c r="R2824" s="27"/>
      <c r="S2824" s="27"/>
      <c r="T2824" s="27"/>
      <c r="U2824" s="27"/>
      <c r="V2824" s="27"/>
      <c r="W2824" s="27"/>
      <c r="X2824" s="27"/>
      <c r="Y2824" s="27"/>
      <c r="Z2824" s="27"/>
      <c r="AA2824" s="27"/>
      <c r="AB2824" s="27"/>
      <c r="AC2824" s="27"/>
      <c r="AD2824" s="27"/>
      <c r="AE2824" s="27"/>
    </row>
    <row r="2825" spans="1:31" ht="14">
      <c r="A2825" s="27"/>
      <c r="B2825" s="27"/>
      <c r="C2825" s="27"/>
      <c r="D2825" s="27"/>
      <c r="E2825" s="27"/>
      <c r="F2825" s="27"/>
      <c r="G2825" s="27"/>
      <c r="H2825" s="27"/>
      <c r="I2825" s="27"/>
      <c r="J2825" s="27"/>
      <c r="K2825" s="27"/>
      <c r="L2825" s="37"/>
      <c r="M2825" s="27"/>
      <c r="N2825" s="27"/>
      <c r="O2825" s="34"/>
      <c r="P2825" s="27"/>
      <c r="Q2825" s="27"/>
      <c r="R2825" s="27"/>
      <c r="S2825" s="27"/>
      <c r="T2825" s="27"/>
      <c r="U2825" s="27"/>
      <c r="V2825" s="27"/>
      <c r="W2825" s="27"/>
      <c r="X2825" s="27"/>
      <c r="Y2825" s="27"/>
      <c r="Z2825" s="27"/>
      <c r="AA2825" s="27"/>
      <c r="AB2825" s="27"/>
      <c r="AC2825" s="27"/>
      <c r="AD2825" s="27"/>
      <c r="AE2825" s="27"/>
    </row>
    <row r="2826" spans="1:31" ht="14">
      <c r="A2826" s="27"/>
      <c r="B2826" s="27"/>
      <c r="C2826" s="27"/>
      <c r="D2826" s="27"/>
      <c r="E2826" s="27"/>
      <c r="F2826" s="27"/>
      <c r="G2826" s="27"/>
      <c r="H2826" s="27"/>
      <c r="I2826" s="27"/>
      <c r="J2826" s="27"/>
      <c r="K2826" s="27"/>
      <c r="L2826" s="37"/>
      <c r="M2826" s="27"/>
      <c r="N2826" s="27"/>
      <c r="O2826" s="34"/>
      <c r="P2826" s="27"/>
      <c r="Q2826" s="27"/>
      <c r="R2826" s="27"/>
      <c r="S2826" s="27"/>
      <c r="T2826" s="27"/>
      <c r="U2826" s="27"/>
      <c r="V2826" s="27"/>
      <c r="W2826" s="27"/>
      <c r="X2826" s="27"/>
      <c r="Y2826" s="27"/>
      <c r="Z2826" s="27"/>
      <c r="AA2826" s="27"/>
      <c r="AB2826" s="27"/>
      <c r="AC2826" s="27"/>
      <c r="AD2826" s="27"/>
      <c r="AE2826" s="27"/>
    </row>
    <row r="2827" spans="1:31" ht="14">
      <c r="A2827" s="27"/>
      <c r="B2827" s="27"/>
      <c r="C2827" s="27"/>
      <c r="D2827" s="27"/>
      <c r="E2827" s="27"/>
      <c r="F2827" s="27"/>
      <c r="G2827" s="27"/>
      <c r="H2827" s="27"/>
      <c r="I2827" s="27"/>
      <c r="J2827" s="27"/>
      <c r="K2827" s="27"/>
      <c r="L2827" s="37"/>
      <c r="M2827" s="27"/>
      <c r="N2827" s="27"/>
      <c r="O2827" s="34"/>
      <c r="P2827" s="27"/>
      <c r="Q2827" s="27"/>
      <c r="R2827" s="27"/>
      <c r="S2827" s="27"/>
      <c r="T2827" s="27"/>
      <c r="U2827" s="27"/>
      <c r="V2827" s="27"/>
      <c r="W2827" s="27"/>
      <c r="X2827" s="27"/>
      <c r="Y2827" s="27"/>
      <c r="Z2827" s="27"/>
      <c r="AA2827" s="27"/>
      <c r="AB2827" s="27"/>
      <c r="AC2827" s="27"/>
      <c r="AD2827" s="27"/>
      <c r="AE2827" s="27"/>
    </row>
    <row r="2828" spans="1:31" ht="14">
      <c r="A2828" s="27"/>
      <c r="B2828" s="27"/>
      <c r="C2828" s="27"/>
      <c r="D2828" s="27"/>
      <c r="E2828" s="27"/>
      <c r="F2828" s="27"/>
      <c r="G2828" s="27"/>
      <c r="H2828" s="27"/>
      <c r="I2828" s="27"/>
      <c r="J2828" s="27"/>
      <c r="K2828" s="27"/>
      <c r="L2828" s="37"/>
      <c r="M2828" s="27"/>
      <c r="N2828" s="27"/>
      <c r="O2828" s="34"/>
      <c r="P2828" s="27"/>
      <c r="Q2828" s="27"/>
      <c r="R2828" s="27"/>
      <c r="S2828" s="27"/>
      <c r="T2828" s="27"/>
      <c r="U2828" s="27"/>
      <c r="V2828" s="27"/>
      <c r="W2828" s="27"/>
      <c r="X2828" s="27"/>
      <c r="Y2828" s="27"/>
      <c r="Z2828" s="27"/>
      <c r="AA2828" s="27"/>
      <c r="AB2828" s="27"/>
      <c r="AC2828" s="27"/>
      <c r="AD2828" s="27"/>
      <c r="AE2828" s="27"/>
    </row>
    <row r="2829" spans="1:31" ht="14">
      <c r="A2829" s="27"/>
      <c r="B2829" s="27"/>
      <c r="C2829" s="27"/>
      <c r="D2829" s="27"/>
      <c r="E2829" s="27"/>
      <c r="F2829" s="27"/>
      <c r="G2829" s="27"/>
      <c r="H2829" s="27"/>
      <c r="I2829" s="27"/>
      <c r="J2829" s="27"/>
      <c r="K2829" s="27"/>
      <c r="L2829" s="37"/>
      <c r="M2829" s="27"/>
      <c r="N2829" s="27"/>
      <c r="O2829" s="34"/>
      <c r="P2829" s="27"/>
      <c r="Q2829" s="27"/>
      <c r="R2829" s="27"/>
      <c r="S2829" s="27"/>
      <c r="T2829" s="27"/>
      <c r="U2829" s="27"/>
      <c r="V2829" s="27"/>
      <c r="W2829" s="27"/>
      <c r="X2829" s="27"/>
      <c r="Y2829" s="27"/>
      <c r="Z2829" s="27"/>
      <c r="AA2829" s="27"/>
      <c r="AB2829" s="27"/>
      <c r="AC2829" s="27"/>
      <c r="AD2829" s="27"/>
      <c r="AE2829" s="27"/>
    </row>
    <row r="2830" spans="1:31" ht="14">
      <c r="A2830" s="27"/>
      <c r="B2830" s="27"/>
      <c r="C2830" s="27"/>
      <c r="D2830" s="27"/>
      <c r="E2830" s="27"/>
      <c r="F2830" s="27"/>
      <c r="G2830" s="27"/>
      <c r="H2830" s="27"/>
      <c r="I2830" s="27"/>
      <c r="J2830" s="27"/>
      <c r="K2830" s="27"/>
      <c r="L2830" s="37"/>
      <c r="M2830" s="27"/>
      <c r="N2830" s="27"/>
      <c r="O2830" s="34"/>
      <c r="P2830" s="27"/>
      <c r="Q2830" s="27"/>
      <c r="R2830" s="27"/>
      <c r="S2830" s="27"/>
      <c r="T2830" s="27"/>
      <c r="U2830" s="27"/>
      <c r="V2830" s="27"/>
      <c r="W2830" s="27"/>
      <c r="X2830" s="27"/>
      <c r="Y2830" s="27"/>
      <c r="Z2830" s="27"/>
      <c r="AA2830" s="27"/>
      <c r="AB2830" s="27"/>
      <c r="AC2830" s="27"/>
      <c r="AD2830" s="27"/>
      <c r="AE2830" s="27">
        <v>123479561</v>
      </c>
    </row>
    <row r="2831" spans="1:31" ht="14">
      <c r="A2831" s="27"/>
      <c r="B2831" s="27"/>
      <c r="C2831" s="27"/>
      <c r="D2831" s="27"/>
      <c r="E2831" s="27"/>
      <c r="F2831" s="27"/>
      <c r="G2831" s="27"/>
      <c r="H2831" s="27"/>
      <c r="I2831" s="27"/>
      <c r="J2831" s="27"/>
      <c r="K2831" s="27"/>
      <c r="L2831" s="37"/>
      <c r="M2831" s="27"/>
      <c r="N2831" s="27"/>
      <c r="O2831" s="34"/>
      <c r="P2831" s="27"/>
      <c r="Q2831" s="27"/>
      <c r="R2831" s="27"/>
      <c r="S2831" s="27"/>
      <c r="T2831" s="27"/>
      <c r="U2831" s="27"/>
      <c r="V2831" s="27"/>
      <c r="W2831" s="27"/>
      <c r="X2831" s="27"/>
      <c r="Y2831" s="27"/>
      <c r="Z2831" s="27"/>
      <c r="AA2831" s="27"/>
      <c r="AB2831" s="27"/>
      <c r="AC2831" s="27"/>
      <c r="AD2831" s="27"/>
      <c r="AE2831" s="27">
        <v>123482351</v>
      </c>
    </row>
    <row r="2832" spans="1:31" ht="14">
      <c r="A2832" s="27"/>
      <c r="B2832" s="27"/>
      <c r="C2832" s="27"/>
      <c r="D2832" s="27"/>
      <c r="E2832" s="27"/>
      <c r="F2832" s="27"/>
      <c r="G2832" s="27"/>
      <c r="H2832" s="27"/>
      <c r="I2832" s="27"/>
      <c r="J2832" s="27"/>
      <c r="K2832" s="27"/>
      <c r="L2832" s="37"/>
      <c r="M2832" s="27"/>
      <c r="N2832" s="27"/>
      <c r="O2832" s="34"/>
      <c r="P2832" s="27"/>
      <c r="Q2832" s="27"/>
      <c r="R2832" s="27"/>
      <c r="S2832" s="27"/>
      <c r="T2832" s="27"/>
      <c r="U2832" s="27"/>
      <c r="V2832" s="27"/>
      <c r="W2832" s="27"/>
      <c r="X2832" s="27"/>
      <c r="Y2832" s="27"/>
      <c r="Z2832" s="27"/>
      <c r="AA2832" s="27"/>
      <c r="AB2832" s="27"/>
      <c r="AC2832" s="27"/>
      <c r="AD2832" s="27"/>
      <c r="AE2832" s="27"/>
    </row>
    <row r="2833" spans="1:31" ht="14">
      <c r="A2833" s="27"/>
      <c r="B2833" s="27"/>
      <c r="C2833" s="27"/>
      <c r="D2833" s="27"/>
      <c r="E2833" s="27"/>
      <c r="F2833" s="27"/>
      <c r="G2833" s="27"/>
      <c r="H2833" s="27"/>
      <c r="I2833" s="27"/>
      <c r="J2833" s="27"/>
      <c r="K2833" s="27"/>
      <c r="L2833" s="37"/>
      <c r="M2833" s="27"/>
      <c r="N2833" s="27"/>
      <c r="O2833" s="34"/>
      <c r="P2833" s="27"/>
      <c r="Q2833" s="27"/>
      <c r="R2833" s="27"/>
      <c r="S2833" s="27"/>
      <c r="T2833" s="27"/>
      <c r="U2833" s="27"/>
      <c r="V2833" s="27"/>
      <c r="W2833" s="27"/>
      <c r="X2833" s="27"/>
      <c r="Y2833" s="27"/>
      <c r="Z2833" s="27"/>
      <c r="AA2833" s="27"/>
      <c r="AB2833" s="27"/>
      <c r="AC2833" s="27"/>
      <c r="AD2833" s="27"/>
      <c r="AE2833" s="27"/>
    </row>
    <row r="2834" spans="1:31" ht="14">
      <c r="A2834" s="27"/>
      <c r="B2834" s="27"/>
      <c r="C2834" s="27"/>
      <c r="D2834" s="27"/>
      <c r="E2834" s="27"/>
      <c r="F2834" s="27"/>
      <c r="G2834" s="27"/>
      <c r="H2834" s="27"/>
      <c r="I2834" s="27"/>
      <c r="J2834" s="27"/>
      <c r="K2834" s="27"/>
      <c r="L2834" s="37"/>
      <c r="M2834" s="27"/>
      <c r="N2834" s="27"/>
      <c r="O2834" s="34"/>
      <c r="P2834" s="27"/>
      <c r="Q2834" s="27"/>
      <c r="R2834" s="27"/>
      <c r="S2834" s="27"/>
      <c r="T2834" s="27"/>
      <c r="U2834" s="27"/>
      <c r="V2834" s="27"/>
      <c r="W2834" s="27"/>
      <c r="X2834" s="27"/>
      <c r="Y2834" s="27"/>
      <c r="Z2834" s="27"/>
      <c r="AA2834" s="27"/>
      <c r="AB2834" s="27"/>
      <c r="AC2834" s="27"/>
      <c r="AD2834" s="27"/>
      <c r="AE2834" s="27"/>
    </row>
    <row r="2835" spans="1:31" ht="14">
      <c r="A2835" s="27"/>
      <c r="B2835" s="27"/>
      <c r="C2835" s="27"/>
      <c r="D2835" s="27"/>
      <c r="E2835" s="27"/>
      <c r="F2835" s="27"/>
      <c r="G2835" s="27"/>
      <c r="H2835" s="27"/>
      <c r="I2835" s="27"/>
      <c r="J2835" s="27"/>
      <c r="K2835" s="27"/>
      <c r="L2835" s="37"/>
      <c r="M2835" s="27"/>
      <c r="N2835" s="27"/>
      <c r="O2835" s="34"/>
      <c r="P2835" s="27"/>
      <c r="Q2835" s="27"/>
      <c r="R2835" s="27"/>
      <c r="S2835" s="27"/>
      <c r="T2835" s="27"/>
      <c r="U2835" s="27"/>
      <c r="V2835" s="27"/>
      <c r="W2835" s="27"/>
      <c r="X2835" s="27"/>
      <c r="Y2835" s="27"/>
      <c r="Z2835" s="27"/>
      <c r="AA2835" s="27"/>
      <c r="AB2835" s="27"/>
      <c r="AC2835" s="27"/>
      <c r="AD2835" s="27"/>
      <c r="AE2835" s="27">
        <v>123493022</v>
      </c>
    </row>
    <row r="2836" spans="1:31" ht="14">
      <c r="A2836" s="27"/>
      <c r="B2836" s="27"/>
      <c r="C2836" s="27"/>
      <c r="D2836" s="27"/>
      <c r="E2836" s="27"/>
      <c r="F2836" s="27"/>
      <c r="G2836" s="27"/>
      <c r="H2836" s="27"/>
      <c r="I2836" s="27"/>
      <c r="J2836" s="27"/>
      <c r="K2836" s="27"/>
      <c r="L2836" s="37"/>
      <c r="M2836" s="27"/>
      <c r="N2836" s="27"/>
      <c r="O2836" s="34"/>
      <c r="P2836" s="27"/>
      <c r="Q2836" s="27"/>
      <c r="R2836" s="27"/>
      <c r="S2836" s="27"/>
      <c r="T2836" s="27"/>
      <c r="U2836" s="27"/>
      <c r="V2836" s="27"/>
      <c r="W2836" s="27"/>
      <c r="X2836" s="27"/>
      <c r="Y2836" s="27"/>
      <c r="Z2836" s="27"/>
      <c r="AA2836" s="27"/>
      <c r="AB2836" s="27"/>
      <c r="AC2836" s="27"/>
      <c r="AD2836" s="27"/>
      <c r="AE2836" s="27"/>
    </row>
    <row r="2837" spans="1:31" ht="14">
      <c r="A2837" s="27"/>
      <c r="B2837" s="27"/>
      <c r="C2837" s="27"/>
      <c r="D2837" s="27"/>
      <c r="E2837" s="27"/>
      <c r="F2837" s="27"/>
      <c r="G2837" s="27"/>
      <c r="H2837" s="27"/>
      <c r="I2837" s="27"/>
      <c r="J2837" s="27"/>
      <c r="K2837" s="27"/>
      <c r="L2837" s="37"/>
      <c r="M2837" s="27"/>
      <c r="N2837" s="27"/>
      <c r="O2837" s="34"/>
      <c r="P2837" s="27"/>
      <c r="Q2837" s="27"/>
      <c r="R2837" s="27"/>
      <c r="S2837" s="27"/>
      <c r="T2837" s="27"/>
      <c r="U2837" s="27"/>
      <c r="V2837" s="27"/>
      <c r="W2837" s="27"/>
      <c r="X2837" s="27"/>
      <c r="Y2837" s="27"/>
      <c r="Z2837" s="27"/>
      <c r="AA2837" s="27"/>
      <c r="AB2837" s="27"/>
      <c r="AC2837" s="27"/>
      <c r="AD2837" s="27"/>
      <c r="AE2837" s="27">
        <v>123489475</v>
      </c>
    </row>
    <row r="2838" spans="1:31" ht="14">
      <c r="A2838" s="27"/>
      <c r="B2838" s="27"/>
      <c r="C2838" s="27"/>
      <c r="D2838" s="27"/>
      <c r="E2838" s="27"/>
      <c r="F2838" s="27"/>
      <c r="G2838" s="27"/>
      <c r="H2838" s="27"/>
      <c r="I2838" s="27"/>
      <c r="J2838" s="27"/>
      <c r="K2838" s="27"/>
      <c r="L2838" s="37"/>
      <c r="M2838" s="27"/>
      <c r="N2838" s="27"/>
      <c r="O2838" s="34"/>
      <c r="P2838" s="27"/>
      <c r="Q2838" s="27"/>
      <c r="R2838" s="27"/>
      <c r="S2838" s="27"/>
      <c r="T2838" s="27"/>
      <c r="U2838" s="27"/>
      <c r="V2838" s="27"/>
      <c r="W2838" s="27"/>
      <c r="X2838" s="27"/>
      <c r="Y2838" s="27"/>
      <c r="Z2838" s="27"/>
      <c r="AA2838" s="27"/>
      <c r="AB2838" s="27"/>
      <c r="AC2838" s="27"/>
      <c r="AD2838" s="27"/>
      <c r="AE2838" s="27"/>
    </row>
    <row r="2839" spans="1:31" ht="14">
      <c r="A2839" s="27"/>
      <c r="B2839" s="27"/>
      <c r="C2839" s="27"/>
      <c r="D2839" s="27"/>
      <c r="E2839" s="27"/>
      <c r="F2839" s="27"/>
      <c r="G2839" s="27"/>
      <c r="H2839" s="27"/>
      <c r="I2839" s="27"/>
      <c r="J2839" s="27"/>
      <c r="K2839" s="27"/>
      <c r="L2839" s="37"/>
      <c r="M2839" s="27"/>
      <c r="N2839" s="27"/>
      <c r="O2839" s="34"/>
      <c r="P2839" s="27"/>
      <c r="Q2839" s="27"/>
      <c r="R2839" s="27"/>
      <c r="S2839" s="27"/>
      <c r="T2839" s="27"/>
      <c r="U2839" s="27"/>
      <c r="V2839" s="27"/>
      <c r="W2839" s="27"/>
      <c r="X2839" s="27"/>
      <c r="Y2839" s="27"/>
      <c r="Z2839" s="27"/>
      <c r="AA2839" s="27"/>
      <c r="AB2839" s="27"/>
      <c r="AC2839" s="27"/>
      <c r="AD2839" s="27"/>
      <c r="AE2839" s="27"/>
    </row>
    <row r="2840" spans="1:31" ht="14">
      <c r="A2840" s="27"/>
      <c r="B2840" s="27"/>
      <c r="C2840" s="27"/>
      <c r="D2840" s="27"/>
      <c r="E2840" s="27"/>
      <c r="F2840" s="27"/>
      <c r="G2840" s="27"/>
      <c r="H2840" s="27"/>
      <c r="I2840" s="27"/>
      <c r="J2840" s="27"/>
      <c r="K2840" s="27"/>
      <c r="L2840" s="37"/>
      <c r="M2840" s="27"/>
      <c r="N2840" s="27"/>
      <c r="O2840" s="34"/>
      <c r="P2840" s="27"/>
      <c r="Q2840" s="27"/>
      <c r="R2840" s="27"/>
      <c r="S2840" s="27"/>
      <c r="T2840" s="27"/>
      <c r="U2840" s="27"/>
      <c r="V2840" s="27"/>
      <c r="W2840" s="27"/>
      <c r="X2840" s="27"/>
      <c r="Y2840" s="27"/>
      <c r="Z2840" s="27"/>
      <c r="AA2840" s="27"/>
      <c r="AB2840" s="27"/>
      <c r="AC2840" s="27"/>
      <c r="AD2840" s="27"/>
      <c r="AE2840" s="27"/>
    </row>
    <row r="2841" spans="1:31" ht="14">
      <c r="A2841" s="27"/>
      <c r="B2841" s="27"/>
      <c r="C2841" s="27"/>
      <c r="D2841" s="27"/>
      <c r="E2841" s="27"/>
      <c r="F2841" s="27"/>
      <c r="G2841" s="27"/>
      <c r="H2841" s="27"/>
      <c r="I2841" s="27"/>
      <c r="J2841" s="27"/>
      <c r="K2841" s="27"/>
      <c r="L2841" s="37"/>
      <c r="M2841" s="27"/>
      <c r="N2841" s="27"/>
      <c r="O2841" s="34"/>
      <c r="P2841" s="27"/>
      <c r="Q2841" s="27"/>
      <c r="R2841" s="27"/>
      <c r="S2841" s="27"/>
      <c r="T2841" s="27"/>
      <c r="U2841" s="27"/>
      <c r="V2841" s="27"/>
      <c r="W2841" s="27"/>
      <c r="X2841" s="27"/>
      <c r="Y2841" s="27"/>
      <c r="Z2841" s="27"/>
      <c r="AA2841" s="27"/>
      <c r="AB2841" s="27"/>
      <c r="AC2841" s="27"/>
      <c r="AD2841" s="27"/>
      <c r="AE2841" s="27"/>
    </row>
    <row r="2842" spans="1:31" ht="14">
      <c r="A2842" s="27"/>
      <c r="B2842" s="27"/>
      <c r="C2842" s="27"/>
      <c r="D2842" s="27"/>
      <c r="E2842" s="27"/>
      <c r="F2842" s="27"/>
      <c r="G2842" s="27"/>
      <c r="H2842" s="27"/>
      <c r="I2842" s="27"/>
      <c r="J2842" s="27"/>
      <c r="K2842" s="27"/>
      <c r="L2842" s="37"/>
      <c r="M2842" s="27"/>
      <c r="N2842" s="27"/>
      <c r="O2842" s="34"/>
      <c r="P2842" s="27"/>
      <c r="Q2842" s="27"/>
      <c r="R2842" s="27"/>
      <c r="S2842" s="27"/>
      <c r="T2842" s="27"/>
      <c r="U2842" s="27"/>
      <c r="V2842" s="27"/>
      <c r="W2842" s="27"/>
      <c r="X2842" s="27"/>
      <c r="Y2842" s="27"/>
      <c r="Z2842" s="27"/>
      <c r="AA2842" s="27"/>
      <c r="AB2842" s="27"/>
      <c r="AC2842" s="27"/>
      <c r="AD2842" s="27"/>
      <c r="AE2842" s="27"/>
    </row>
    <row r="2843" spans="1:31" ht="14">
      <c r="A2843" s="27"/>
      <c r="B2843" s="27"/>
      <c r="C2843" s="27"/>
      <c r="D2843" s="27"/>
      <c r="E2843" s="27"/>
      <c r="F2843" s="27"/>
      <c r="G2843" s="27"/>
      <c r="H2843" s="27"/>
      <c r="I2843" s="27"/>
      <c r="J2843" s="27"/>
      <c r="K2843" s="27"/>
      <c r="L2843" s="37"/>
      <c r="M2843" s="27"/>
      <c r="N2843" s="27"/>
      <c r="O2843" s="34"/>
      <c r="P2843" s="27"/>
      <c r="Q2843" s="27"/>
      <c r="R2843" s="27"/>
      <c r="S2843" s="27"/>
      <c r="T2843" s="27"/>
      <c r="U2843" s="27"/>
      <c r="V2843" s="27"/>
      <c r="W2843" s="27"/>
      <c r="X2843" s="27"/>
      <c r="Y2843" s="27"/>
      <c r="Z2843" s="27"/>
      <c r="AA2843" s="27"/>
      <c r="AB2843" s="27"/>
      <c r="AC2843" s="27"/>
      <c r="AD2843" s="27"/>
      <c r="AE2843" s="27"/>
    </row>
    <row r="2844" spans="1:31" ht="14">
      <c r="A2844" s="27"/>
      <c r="B2844" s="27"/>
      <c r="C2844" s="27"/>
      <c r="D2844" s="27"/>
      <c r="E2844" s="27"/>
      <c r="F2844" s="27"/>
      <c r="G2844" s="27"/>
      <c r="H2844" s="27"/>
      <c r="I2844" s="27"/>
      <c r="J2844" s="27"/>
      <c r="K2844" s="27"/>
      <c r="L2844" s="37"/>
      <c r="M2844" s="27"/>
      <c r="N2844" s="27"/>
      <c r="O2844" s="34"/>
      <c r="P2844" s="27"/>
      <c r="Q2844" s="27"/>
      <c r="R2844" s="27"/>
      <c r="S2844" s="27"/>
      <c r="T2844" s="27"/>
      <c r="U2844" s="27"/>
      <c r="V2844" s="27"/>
      <c r="W2844" s="27"/>
      <c r="X2844" s="27"/>
      <c r="Y2844" s="27"/>
      <c r="Z2844" s="27"/>
      <c r="AA2844" s="27"/>
      <c r="AB2844" s="27"/>
      <c r="AC2844" s="27"/>
      <c r="AD2844" s="27"/>
      <c r="AE2844" s="27"/>
    </row>
    <row r="2845" spans="1:31" ht="14">
      <c r="A2845" s="27"/>
      <c r="B2845" s="27"/>
      <c r="C2845" s="27"/>
      <c r="D2845" s="27"/>
      <c r="E2845" s="27"/>
      <c r="F2845" s="27"/>
      <c r="G2845" s="27"/>
      <c r="H2845" s="27"/>
      <c r="I2845" s="27"/>
      <c r="J2845" s="27"/>
      <c r="K2845" s="27"/>
      <c r="L2845" s="37"/>
      <c r="M2845" s="27"/>
      <c r="N2845" s="27"/>
      <c r="O2845" s="34"/>
      <c r="P2845" s="27"/>
      <c r="Q2845" s="27"/>
      <c r="R2845" s="27"/>
      <c r="S2845" s="27"/>
      <c r="T2845" s="27"/>
      <c r="U2845" s="27"/>
      <c r="V2845" s="27"/>
      <c r="W2845" s="27"/>
      <c r="X2845" s="27"/>
      <c r="Y2845" s="27"/>
      <c r="Z2845" s="27"/>
      <c r="AA2845" s="27"/>
      <c r="AB2845" s="27"/>
      <c r="AC2845" s="27"/>
      <c r="AD2845" s="27"/>
      <c r="AE2845" s="27"/>
    </row>
    <row r="2846" spans="1:31" ht="14">
      <c r="A2846" s="27"/>
      <c r="B2846" s="27"/>
      <c r="C2846" s="27"/>
      <c r="D2846" s="27"/>
      <c r="E2846" s="27"/>
      <c r="F2846" s="27"/>
      <c r="G2846" s="27"/>
      <c r="H2846" s="27"/>
      <c r="I2846" s="27"/>
      <c r="J2846" s="27"/>
      <c r="K2846" s="27"/>
      <c r="L2846" s="37"/>
      <c r="M2846" s="27"/>
      <c r="N2846" s="27"/>
      <c r="O2846" s="34"/>
      <c r="P2846" s="27"/>
      <c r="Q2846" s="27"/>
      <c r="R2846" s="27"/>
      <c r="S2846" s="27"/>
      <c r="T2846" s="27"/>
      <c r="U2846" s="27"/>
      <c r="V2846" s="27"/>
      <c r="W2846" s="27"/>
      <c r="X2846" s="27"/>
      <c r="Y2846" s="27"/>
      <c r="Z2846" s="27"/>
      <c r="AA2846" s="27"/>
      <c r="AB2846" s="27"/>
      <c r="AC2846" s="27"/>
      <c r="AD2846" s="27"/>
      <c r="AE2846" s="27"/>
    </row>
    <row r="2847" spans="1:31" ht="14">
      <c r="A2847" s="27"/>
      <c r="B2847" s="27"/>
      <c r="C2847" s="27"/>
      <c r="D2847" s="27"/>
      <c r="E2847" s="27"/>
      <c r="F2847" s="27"/>
      <c r="G2847" s="27"/>
      <c r="H2847" s="27"/>
      <c r="I2847" s="27"/>
      <c r="J2847" s="27"/>
      <c r="K2847" s="27"/>
      <c r="L2847" s="37"/>
      <c r="M2847" s="27"/>
      <c r="N2847" s="27"/>
      <c r="O2847" s="34"/>
      <c r="P2847" s="27"/>
      <c r="Q2847" s="27"/>
      <c r="R2847" s="27"/>
      <c r="S2847" s="27"/>
      <c r="T2847" s="27"/>
      <c r="U2847" s="27"/>
      <c r="V2847" s="27"/>
      <c r="W2847" s="27"/>
      <c r="X2847" s="27"/>
      <c r="Y2847" s="27"/>
      <c r="Z2847" s="27"/>
      <c r="AA2847" s="27"/>
      <c r="AB2847" s="27"/>
      <c r="AC2847" s="27"/>
      <c r="AD2847" s="27"/>
      <c r="AE2847" s="27">
        <v>123493359</v>
      </c>
    </row>
    <row r="2848" spans="1:31" ht="14">
      <c r="A2848" s="27"/>
      <c r="B2848" s="27"/>
      <c r="C2848" s="27"/>
      <c r="D2848" s="27"/>
      <c r="E2848" s="27"/>
      <c r="F2848" s="27"/>
      <c r="G2848" s="27"/>
      <c r="H2848" s="27"/>
      <c r="I2848" s="27"/>
      <c r="J2848" s="27"/>
      <c r="K2848" s="27"/>
      <c r="L2848" s="37"/>
      <c r="M2848" s="27"/>
      <c r="N2848" s="27"/>
      <c r="O2848" s="34"/>
      <c r="P2848" s="27"/>
      <c r="Q2848" s="27"/>
      <c r="R2848" s="27"/>
      <c r="S2848" s="27"/>
      <c r="T2848" s="27"/>
      <c r="U2848" s="27"/>
      <c r="V2848" s="27"/>
      <c r="W2848" s="27"/>
      <c r="X2848" s="27"/>
      <c r="Y2848" s="27"/>
      <c r="Z2848" s="27"/>
      <c r="AA2848" s="27"/>
      <c r="AB2848" s="27"/>
      <c r="AC2848" s="27"/>
      <c r="AD2848" s="27"/>
      <c r="AE2848" s="27"/>
    </row>
    <row r="2849" spans="1:31" ht="14">
      <c r="A2849" s="27"/>
      <c r="B2849" s="27"/>
      <c r="C2849" s="27"/>
      <c r="D2849" s="27"/>
      <c r="E2849" s="27"/>
      <c r="F2849" s="27"/>
      <c r="G2849" s="27"/>
      <c r="H2849" s="27"/>
      <c r="I2849" s="27"/>
      <c r="J2849" s="27"/>
      <c r="K2849" s="27"/>
      <c r="L2849" s="37"/>
      <c r="M2849" s="27"/>
      <c r="N2849" s="27"/>
      <c r="O2849" s="34"/>
      <c r="P2849" s="27"/>
      <c r="Q2849" s="27"/>
      <c r="R2849" s="27"/>
      <c r="S2849" s="27"/>
      <c r="T2849" s="27"/>
      <c r="U2849" s="27"/>
      <c r="V2849" s="27"/>
      <c r="W2849" s="27"/>
      <c r="X2849" s="27"/>
      <c r="Y2849" s="27"/>
      <c r="Z2849" s="27"/>
      <c r="AA2849" s="27"/>
      <c r="AB2849" s="27"/>
      <c r="AC2849" s="27"/>
      <c r="AD2849" s="27"/>
      <c r="AE2849" s="27"/>
    </row>
    <row r="2850" spans="1:31" ht="14">
      <c r="A2850" s="27"/>
      <c r="B2850" s="27"/>
      <c r="C2850" s="27"/>
      <c r="D2850" s="27"/>
      <c r="E2850" s="27"/>
      <c r="F2850" s="27"/>
      <c r="G2850" s="27"/>
      <c r="H2850" s="27"/>
      <c r="I2850" s="27"/>
      <c r="J2850" s="27"/>
      <c r="K2850" s="27"/>
      <c r="L2850" s="37"/>
      <c r="M2850" s="27"/>
      <c r="N2850" s="27"/>
      <c r="O2850" s="34"/>
      <c r="P2850" s="27"/>
      <c r="Q2850" s="27"/>
      <c r="R2850" s="27"/>
      <c r="S2850" s="27"/>
      <c r="T2850" s="27"/>
      <c r="U2850" s="27"/>
      <c r="V2850" s="27"/>
      <c r="W2850" s="27"/>
      <c r="X2850" s="27"/>
      <c r="Y2850" s="27"/>
      <c r="Z2850" s="27"/>
      <c r="AA2850" s="27"/>
      <c r="AB2850" s="27"/>
      <c r="AC2850" s="27"/>
      <c r="AD2850" s="27"/>
      <c r="AE2850" s="27"/>
    </row>
    <row r="2851" spans="1:31" ht="14">
      <c r="A2851" s="27"/>
      <c r="B2851" s="27"/>
      <c r="C2851" s="27"/>
      <c r="D2851" s="27"/>
      <c r="E2851" s="27"/>
      <c r="F2851" s="27"/>
      <c r="G2851" s="27"/>
      <c r="H2851" s="27"/>
      <c r="I2851" s="27"/>
      <c r="J2851" s="27"/>
      <c r="K2851" s="27"/>
      <c r="L2851" s="37"/>
      <c r="M2851" s="27"/>
      <c r="N2851" s="27"/>
      <c r="O2851" s="34"/>
      <c r="P2851" s="27"/>
      <c r="Q2851" s="27"/>
      <c r="R2851" s="27"/>
      <c r="S2851" s="27"/>
      <c r="T2851" s="27"/>
      <c r="U2851" s="27"/>
      <c r="V2851" s="27"/>
      <c r="W2851" s="27"/>
      <c r="X2851" s="27"/>
      <c r="Y2851" s="27"/>
      <c r="Z2851" s="27"/>
      <c r="AA2851" s="27"/>
      <c r="AB2851" s="27"/>
      <c r="AC2851" s="27"/>
      <c r="AD2851" s="27"/>
      <c r="AE2851" s="27"/>
    </row>
    <row r="2852" spans="1:31" ht="14">
      <c r="A2852" s="27"/>
      <c r="B2852" s="27"/>
      <c r="C2852" s="27"/>
      <c r="D2852" s="27"/>
      <c r="E2852" s="27"/>
      <c r="F2852" s="27"/>
      <c r="G2852" s="27"/>
      <c r="H2852" s="27"/>
      <c r="I2852" s="27"/>
      <c r="J2852" s="27"/>
      <c r="K2852" s="27"/>
      <c r="L2852" s="37"/>
      <c r="M2852" s="27"/>
      <c r="N2852" s="27"/>
      <c r="O2852" s="34"/>
      <c r="P2852" s="27"/>
      <c r="Q2852" s="27"/>
      <c r="R2852" s="27"/>
      <c r="S2852" s="27"/>
      <c r="T2852" s="27"/>
      <c r="U2852" s="27"/>
      <c r="V2852" s="27"/>
      <c r="W2852" s="27"/>
      <c r="X2852" s="27"/>
      <c r="Y2852" s="27"/>
      <c r="Z2852" s="27"/>
      <c r="AA2852" s="27"/>
      <c r="AB2852" s="27"/>
      <c r="AC2852" s="27"/>
      <c r="AD2852" s="27"/>
      <c r="AE2852" s="27"/>
    </row>
    <row r="2853" spans="1:31" ht="14">
      <c r="A2853" s="27"/>
      <c r="B2853" s="27"/>
      <c r="C2853" s="27"/>
      <c r="D2853" s="27"/>
      <c r="E2853" s="27"/>
      <c r="F2853" s="27"/>
      <c r="G2853" s="27"/>
      <c r="H2853" s="27"/>
      <c r="I2853" s="27"/>
      <c r="J2853" s="27"/>
      <c r="K2853" s="27"/>
      <c r="L2853" s="37"/>
      <c r="M2853" s="27"/>
      <c r="N2853" s="27"/>
      <c r="O2853" s="34"/>
      <c r="P2853" s="27"/>
      <c r="Q2853" s="27"/>
      <c r="R2853" s="27"/>
      <c r="S2853" s="27"/>
      <c r="T2853" s="27"/>
      <c r="U2853" s="27"/>
      <c r="V2853" s="27"/>
      <c r="W2853" s="27"/>
      <c r="X2853" s="27"/>
      <c r="Y2853" s="27"/>
      <c r="Z2853" s="27"/>
      <c r="AA2853" s="27"/>
      <c r="AB2853" s="27"/>
      <c r="AC2853" s="27"/>
      <c r="AD2853" s="27"/>
      <c r="AE2853" s="27"/>
    </row>
    <row r="2854" spans="1:31" ht="14">
      <c r="A2854" s="27"/>
      <c r="B2854" s="27"/>
      <c r="C2854" s="27"/>
      <c r="D2854" s="27"/>
      <c r="E2854" s="27"/>
      <c r="F2854" s="27"/>
      <c r="G2854" s="27"/>
      <c r="H2854" s="27"/>
      <c r="I2854" s="27"/>
      <c r="J2854" s="27"/>
      <c r="K2854" s="27"/>
      <c r="L2854" s="37"/>
      <c r="M2854" s="27"/>
      <c r="N2854" s="27"/>
      <c r="O2854" s="34"/>
      <c r="P2854" s="27"/>
      <c r="Q2854" s="27"/>
      <c r="R2854" s="27"/>
      <c r="S2854" s="27"/>
      <c r="T2854" s="27"/>
      <c r="U2854" s="27"/>
      <c r="V2854" s="27"/>
      <c r="W2854" s="27"/>
      <c r="X2854" s="27"/>
      <c r="Y2854" s="27"/>
      <c r="Z2854" s="27"/>
      <c r="AA2854" s="27"/>
      <c r="AB2854" s="27"/>
      <c r="AC2854" s="27"/>
      <c r="AD2854" s="27"/>
      <c r="AE2854" s="27"/>
    </row>
    <row r="2855" spans="1:31" ht="14">
      <c r="A2855" s="27"/>
      <c r="B2855" s="27"/>
      <c r="C2855" s="27"/>
      <c r="D2855" s="27"/>
      <c r="E2855" s="27"/>
      <c r="F2855" s="27"/>
      <c r="G2855" s="27"/>
      <c r="H2855" s="27"/>
      <c r="I2855" s="27"/>
      <c r="J2855" s="27"/>
      <c r="K2855" s="27"/>
      <c r="L2855" s="37"/>
      <c r="M2855" s="27"/>
      <c r="N2855" s="27"/>
      <c r="O2855" s="34"/>
      <c r="P2855" s="27"/>
      <c r="Q2855" s="27"/>
      <c r="R2855" s="27"/>
      <c r="S2855" s="27"/>
      <c r="T2855" s="27"/>
      <c r="U2855" s="27"/>
      <c r="V2855" s="27"/>
      <c r="W2855" s="27"/>
      <c r="X2855" s="27"/>
      <c r="Y2855" s="27"/>
      <c r="Z2855" s="27"/>
      <c r="AA2855" s="27"/>
      <c r="AB2855" s="27"/>
      <c r="AC2855" s="27"/>
      <c r="AD2855" s="27"/>
      <c r="AE2855" s="27"/>
    </row>
    <row r="2856" spans="1:31" ht="14">
      <c r="A2856" s="27"/>
      <c r="B2856" s="27"/>
      <c r="C2856" s="27"/>
      <c r="D2856" s="27"/>
      <c r="E2856" s="27"/>
      <c r="F2856" s="27"/>
      <c r="G2856" s="27"/>
      <c r="H2856" s="27"/>
      <c r="I2856" s="27"/>
      <c r="J2856" s="27"/>
      <c r="K2856" s="27"/>
      <c r="L2856" s="37"/>
      <c r="M2856" s="27"/>
      <c r="N2856" s="27"/>
      <c r="O2856" s="34"/>
      <c r="P2856" s="27"/>
      <c r="Q2856" s="27"/>
      <c r="R2856" s="27"/>
      <c r="S2856" s="27"/>
      <c r="T2856" s="27"/>
      <c r="U2856" s="27"/>
      <c r="V2856" s="27"/>
      <c r="W2856" s="27"/>
      <c r="X2856" s="27"/>
      <c r="Y2856" s="27"/>
      <c r="Z2856" s="27"/>
      <c r="AA2856" s="27"/>
      <c r="AB2856" s="27"/>
      <c r="AC2856" s="27"/>
      <c r="AD2856" s="27"/>
      <c r="AE2856" s="27"/>
    </row>
    <row r="2857" spans="1:31" ht="14">
      <c r="A2857" s="27"/>
      <c r="B2857" s="27"/>
      <c r="C2857" s="27"/>
      <c r="D2857" s="27"/>
      <c r="E2857" s="27"/>
      <c r="F2857" s="27"/>
      <c r="G2857" s="27"/>
      <c r="H2857" s="27"/>
      <c r="I2857" s="27"/>
      <c r="J2857" s="27"/>
      <c r="K2857" s="27"/>
      <c r="L2857" s="37"/>
      <c r="M2857" s="27"/>
      <c r="N2857" s="27"/>
      <c r="O2857" s="34"/>
      <c r="P2857" s="27"/>
      <c r="Q2857" s="27"/>
      <c r="R2857" s="27"/>
      <c r="S2857" s="27"/>
      <c r="T2857" s="27"/>
      <c r="U2857" s="27"/>
      <c r="V2857" s="27"/>
      <c r="W2857" s="27"/>
      <c r="X2857" s="27"/>
      <c r="Y2857" s="27"/>
      <c r="Z2857" s="27"/>
      <c r="AA2857" s="27"/>
      <c r="AB2857" s="27"/>
      <c r="AC2857" s="27"/>
      <c r="AD2857" s="27"/>
      <c r="AE2857" s="27"/>
    </row>
    <row r="2858" spans="1:31" ht="14">
      <c r="A2858" s="27"/>
      <c r="B2858" s="27"/>
      <c r="C2858" s="27"/>
      <c r="D2858" s="27"/>
      <c r="E2858" s="27"/>
      <c r="F2858" s="27"/>
      <c r="G2858" s="27"/>
      <c r="H2858" s="27"/>
      <c r="I2858" s="27"/>
      <c r="J2858" s="27"/>
      <c r="K2858" s="27"/>
      <c r="L2858" s="37"/>
      <c r="M2858" s="27"/>
      <c r="N2858" s="27"/>
      <c r="O2858" s="34"/>
      <c r="P2858" s="27"/>
      <c r="Q2858" s="27"/>
      <c r="R2858" s="27"/>
      <c r="S2858" s="27"/>
      <c r="T2858" s="27"/>
      <c r="U2858" s="27"/>
      <c r="V2858" s="27"/>
      <c r="W2858" s="27"/>
      <c r="X2858" s="27"/>
      <c r="Y2858" s="27"/>
      <c r="Z2858" s="27"/>
      <c r="AA2858" s="27"/>
      <c r="AB2858" s="27"/>
      <c r="AC2858" s="27"/>
      <c r="AD2858" s="27"/>
      <c r="AE2858" s="27"/>
    </row>
    <row r="2859" spans="1:31" ht="14">
      <c r="A2859" s="27"/>
      <c r="B2859" s="27"/>
      <c r="C2859" s="27"/>
      <c r="D2859" s="27"/>
      <c r="E2859" s="27"/>
      <c r="F2859" s="27"/>
      <c r="G2859" s="27"/>
      <c r="H2859" s="27"/>
      <c r="I2859" s="27"/>
      <c r="J2859" s="27"/>
      <c r="K2859" s="27"/>
      <c r="L2859" s="37"/>
      <c r="M2859" s="27"/>
      <c r="N2859" s="27"/>
      <c r="O2859" s="34"/>
      <c r="P2859" s="27"/>
      <c r="Q2859" s="27"/>
      <c r="R2859" s="27"/>
      <c r="S2859" s="27"/>
      <c r="T2859" s="27"/>
      <c r="U2859" s="27"/>
      <c r="V2859" s="27"/>
      <c r="W2859" s="27"/>
      <c r="X2859" s="27"/>
      <c r="Y2859" s="27"/>
      <c r="Z2859" s="27"/>
      <c r="AA2859" s="27"/>
      <c r="AB2859" s="27"/>
      <c r="AC2859" s="27"/>
      <c r="AD2859" s="27"/>
      <c r="AE2859" s="27"/>
    </row>
    <row r="2860" spans="1:31" ht="14">
      <c r="A2860" s="27"/>
      <c r="B2860" s="27"/>
      <c r="C2860" s="27"/>
      <c r="D2860" s="27"/>
      <c r="E2860" s="27"/>
      <c r="F2860" s="27"/>
      <c r="G2860" s="27"/>
      <c r="H2860" s="27"/>
      <c r="I2860" s="27"/>
      <c r="J2860" s="27"/>
      <c r="K2860" s="27"/>
      <c r="L2860" s="37"/>
      <c r="M2860" s="27"/>
      <c r="N2860" s="27"/>
      <c r="O2860" s="34"/>
      <c r="P2860" s="27"/>
      <c r="Q2860" s="27"/>
      <c r="R2860" s="27"/>
      <c r="S2860" s="27"/>
      <c r="T2860" s="27"/>
      <c r="U2860" s="27"/>
      <c r="V2860" s="27"/>
      <c r="W2860" s="27"/>
      <c r="X2860" s="27"/>
      <c r="Y2860" s="27"/>
      <c r="Z2860" s="27"/>
      <c r="AA2860" s="27"/>
      <c r="AB2860" s="27"/>
      <c r="AC2860" s="27"/>
      <c r="AD2860" s="27"/>
      <c r="AE2860" s="27"/>
    </row>
    <row r="2861" spans="1:31" ht="14">
      <c r="A2861" s="27"/>
      <c r="B2861" s="27"/>
      <c r="C2861" s="27"/>
      <c r="D2861" s="27"/>
      <c r="E2861" s="27"/>
      <c r="F2861" s="27"/>
      <c r="G2861" s="27"/>
      <c r="H2861" s="27"/>
      <c r="I2861" s="27"/>
      <c r="J2861" s="27"/>
      <c r="K2861" s="27"/>
      <c r="L2861" s="37"/>
      <c r="M2861" s="27"/>
      <c r="N2861" s="27"/>
      <c r="O2861" s="34"/>
      <c r="P2861" s="27"/>
      <c r="Q2861" s="27"/>
      <c r="R2861" s="27"/>
      <c r="S2861" s="27"/>
      <c r="T2861" s="27"/>
      <c r="U2861" s="27"/>
      <c r="V2861" s="27"/>
      <c r="W2861" s="27"/>
      <c r="X2861" s="27"/>
      <c r="Y2861" s="27"/>
      <c r="Z2861" s="27"/>
      <c r="AA2861" s="27"/>
      <c r="AB2861" s="27"/>
      <c r="AC2861" s="27"/>
      <c r="AD2861" s="27"/>
      <c r="AE2861" s="27"/>
    </row>
    <row r="2862" spans="1:31" ht="14">
      <c r="A2862" s="27"/>
      <c r="B2862" s="27"/>
      <c r="C2862" s="27"/>
      <c r="D2862" s="27"/>
      <c r="E2862" s="27"/>
      <c r="F2862" s="27"/>
      <c r="G2862" s="27"/>
      <c r="H2862" s="27"/>
      <c r="I2862" s="27"/>
      <c r="J2862" s="27"/>
      <c r="K2862" s="27"/>
      <c r="L2862" s="37"/>
      <c r="M2862" s="27"/>
      <c r="N2862" s="27"/>
      <c r="O2862" s="34"/>
      <c r="P2862" s="27"/>
      <c r="Q2862" s="27"/>
      <c r="R2862" s="27"/>
      <c r="S2862" s="27"/>
      <c r="T2862" s="27"/>
      <c r="U2862" s="27"/>
      <c r="V2862" s="27"/>
      <c r="W2862" s="27"/>
      <c r="X2862" s="27"/>
      <c r="Y2862" s="27"/>
      <c r="Z2862" s="27"/>
      <c r="AA2862" s="27"/>
      <c r="AB2862" s="27"/>
      <c r="AC2862" s="27"/>
      <c r="AD2862" s="27"/>
      <c r="AE2862" s="27"/>
    </row>
    <row r="2863" spans="1:31" ht="14">
      <c r="A2863" s="27"/>
      <c r="B2863" s="27"/>
      <c r="C2863" s="27"/>
      <c r="D2863" s="27"/>
      <c r="E2863" s="27"/>
      <c r="F2863" s="27"/>
      <c r="G2863" s="27"/>
      <c r="H2863" s="27"/>
      <c r="I2863" s="27"/>
      <c r="J2863" s="27"/>
      <c r="K2863" s="27"/>
      <c r="L2863" s="37"/>
      <c r="M2863" s="27"/>
      <c r="N2863" s="27"/>
      <c r="O2863" s="34"/>
      <c r="P2863" s="27"/>
      <c r="Q2863" s="27"/>
      <c r="R2863" s="27"/>
      <c r="S2863" s="27"/>
      <c r="T2863" s="27"/>
      <c r="U2863" s="27"/>
      <c r="V2863" s="27"/>
      <c r="W2863" s="27"/>
      <c r="X2863" s="27"/>
      <c r="Y2863" s="27"/>
      <c r="Z2863" s="27"/>
      <c r="AA2863" s="27"/>
      <c r="AB2863" s="27"/>
      <c r="AC2863" s="27"/>
      <c r="AD2863" s="27"/>
      <c r="AE2863" s="27"/>
    </row>
    <row r="2864" spans="1:31" ht="14">
      <c r="A2864" s="27"/>
      <c r="B2864" s="27"/>
      <c r="C2864" s="27"/>
      <c r="D2864" s="27"/>
      <c r="E2864" s="27"/>
      <c r="F2864" s="27"/>
      <c r="G2864" s="27"/>
      <c r="H2864" s="27"/>
      <c r="I2864" s="27"/>
      <c r="J2864" s="27"/>
      <c r="K2864" s="27"/>
      <c r="L2864" s="37"/>
      <c r="M2864" s="27"/>
      <c r="N2864" s="27"/>
      <c r="O2864" s="34"/>
      <c r="P2864" s="27"/>
      <c r="Q2864" s="27"/>
      <c r="R2864" s="27"/>
      <c r="S2864" s="27"/>
      <c r="T2864" s="27"/>
      <c r="U2864" s="27"/>
      <c r="V2864" s="27"/>
      <c r="W2864" s="27"/>
      <c r="X2864" s="27"/>
      <c r="Y2864" s="27"/>
      <c r="Z2864" s="27"/>
      <c r="AA2864" s="27"/>
      <c r="AB2864" s="27"/>
      <c r="AC2864" s="27"/>
      <c r="AD2864" s="27"/>
      <c r="AE2864" s="27">
        <v>123496454</v>
      </c>
    </row>
    <row r="2865" spans="1:31" ht="14">
      <c r="A2865" s="27"/>
      <c r="B2865" s="27"/>
      <c r="C2865" s="27"/>
      <c r="D2865" s="27"/>
      <c r="E2865" s="27"/>
      <c r="F2865" s="27"/>
      <c r="G2865" s="27"/>
      <c r="H2865" s="27"/>
      <c r="I2865" s="27"/>
      <c r="J2865" s="27"/>
      <c r="K2865" s="27"/>
      <c r="L2865" s="37"/>
      <c r="M2865" s="27"/>
      <c r="N2865" s="27"/>
      <c r="O2865" s="34"/>
      <c r="P2865" s="27"/>
      <c r="Q2865" s="27"/>
      <c r="R2865" s="27"/>
      <c r="S2865" s="27"/>
      <c r="T2865" s="27"/>
      <c r="U2865" s="27"/>
      <c r="V2865" s="27"/>
      <c r="W2865" s="35"/>
      <c r="X2865" s="27"/>
      <c r="Y2865" s="27"/>
      <c r="Z2865" s="27"/>
      <c r="AA2865" s="27"/>
      <c r="AB2865" s="27"/>
      <c r="AC2865" s="27"/>
      <c r="AD2865" s="27"/>
      <c r="AE2865" s="27"/>
    </row>
    <row r="2866" spans="1:31" ht="14">
      <c r="A2866" s="27"/>
      <c r="B2866" s="27"/>
      <c r="C2866" s="27"/>
      <c r="D2866" s="27"/>
      <c r="E2866" s="27"/>
      <c r="F2866" s="27"/>
      <c r="G2866" s="27"/>
      <c r="H2866" s="27"/>
      <c r="I2866" s="27"/>
      <c r="J2866" s="27"/>
      <c r="K2866" s="27"/>
      <c r="L2866" s="37"/>
      <c r="M2866" s="27"/>
      <c r="N2866" s="27"/>
      <c r="O2866" s="34"/>
      <c r="P2866" s="27"/>
      <c r="Q2866" s="27"/>
      <c r="R2866" s="27"/>
      <c r="S2866" s="27"/>
      <c r="T2866" s="27"/>
      <c r="U2866" s="27"/>
      <c r="V2866" s="27"/>
      <c r="W2866" s="36"/>
      <c r="X2866" s="27"/>
      <c r="Y2866" s="27"/>
      <c r="Z2866" s="27"/>
      <c r="AA2866" s="27"/>
      <c r="AB2866" s="27"/>
      <c r="AC2866" s="27"/>
      <c r="AD2866" s="27"/>
      <c r="AE2866" s="27"/>
    </row>
    <row r="2867" spans="1:31" ht="14">
      <c r="A2867" s="27"/>
      <c r="B2867" s="27"/>
      <c r="C2867" s="27"/>
      <c r="D2867" s="27"/>
      <c r="E2867" s="27"/>
      <c r="F2867" s="27"/>
      <c r="G2867" s="27"/>
      <c r="H2867" s="27"/>
      <c r="I2867" s="27"/>
      <c r="J2867" s="27"/>
      <c r="K2867" s="27"/>
      <c r="L2867" s="37"/>
      <c r="M2867" s="27"/>
      <c r="N2867" s="27"/>
      <c r="O2867" s="34"/>
      <c r="P2867" s="27"/>
      <c r="Q2867" s="27"/>
      <c r="R2867" s="27"/>
      <c r="S2867" s="27"/>
      <c r="T2867" s="27"/>
      <c r="U2867" s="27"/>
      <c r="V2867" s="27"/>
      <c r="W2867" s="27"/>
      <c r="X2867" s="27"/>
      <c r="Y2867" s="27"/>
      <c r="Z2867" s="27"/>
      <c r="AA2867" s="27"/>
      <c r="AB2867" s="27"/>
      <c r="AC2867" s="27"/>
      <c r="AD2867" s="27"/>
      <c r="AE2867" s="27"/>
    </row>
    <row r="2868" spans="1:31" ht="14">
      <c r="A2868" s="27"/>
      <c r="B2868" s="27"/>
      <c r="C2868" s="27"/>
      <c r="D2868" s="27"/>
      <c r="E2868" s="27"/>
      <c r="F2868" s="27"/>
      <c r="G2868" s="27"/>
      <c r="H2868" s="27"/>
      <c r="I2868" s="27"/>
      <c r="J2868" s="27"/>
      <c r="K2868" s="27"/>
      <c r="L2868" s="37"/>
      <c r="M2868" s="27"/>
      <c r="N2868" s="27"/>
      <c r="O2868" s="34"/>
      <c r="P2868" s="27"/>
      <c r="Q2868" s="27"/>
      <c r="R2868" s="27"/>
      <c r="S2868" s="27"/>
      <c r="T2868" s="27"/>
      <c r="U2868" s="27"/>
      <c r="V2868" s="27"/>
      <c r="W2868" s="27"/>
      <c r="X2868" s="27"/>
      <c r="Y2868" s="27"/>
      <c r="Z2868" s="27"/>
      <c r="AA2868" s="27"/>
      <c r="AB2868" s="27"/>
      <c r="AC2868" s="27"/>
      <c r="AD2868" s="27"/>
      <c r="AE2868" s="27">
        <v>123496167</v>
      </c>
    </row>
    <row r="2869" spans="1:31" ht="14">
      <c r="A2869" s="27"/>
      <c r="B2869" s="27"/>
      <c r="C2869" s="27"/>
      <c r="D2869" s="27"/>
      <c r="E2869" s="27"/>
      <c r="F2869" s="27"/>
      <c r="G2869" s="27"/>
      <c r="H2869" s="27"/>
      <c r="I2869" s="27"/>
      <c r="J2869" s="27"/>
      <c r="K2869" s="27"/>
      <c r="L2869" s="37"/>
      <c r="M2869" s="27"/>
      <c r="N2869" s="27"/>
      <c r="O2869" s="34"/>
      <c r="P2869" s="27"/>
      <c r="Q2869" s="27"/>
      <c r="R2869" s="27"/>
      <c r="S2869" s="27"/>
      <c r="T2869" s="27"/>
      <c r="U2869" s="27"/>
      <c r="V2869" s="27"/>
      <c r="W2869" s="27"/>
      <c r="X2869" s="27"/>
      <c r="Y2869" s="27"/>
      <c r="Z2869" s="27"/>
      <c r="AA2869" s="27"/>
      <c r="AB2869" s="27"/>
      <c r="AC2869" s="27"/>
      <c r="AD2869" s="27"/>
      <c r="AE2869" s="27"/>
    </row>
    <row r="2870" spans="1:31" ht="14">
      <c r="A2870" s="27"/>
      <c r="B2870" s="27"/>
      <c r="C2870" s="27"/>
      <c r="D2870" s="27"/>
      <c r="E2870" s="27"/>
      <c r="F2870" s="27"/>
      <c r="G2870" s="27"/>
      <c r="H2870" s="27"/>
      <c r="I2870" s="27"/>
      <c r="J2870" s="27"/>
      <c r="K2870" s="27"/>
      <c r="L2870" s="37"/>
      <c r="M2870" s="27"/>
      <c r="N2870" s="27"/>
      <c r="O2870" s="34"/>
      <c r="P2870" s="27"/>
      <c r="Q2870" s="27"/>
      <c r="R2870" s="27"/>
      <c r="S2870" s="27"/>
      <c r="T2870" s="27"/>
      <c r="U2870" s="27"/>
      <c r="V2870" s="27"/>
      <c r="W2870" s="27"/>
      <c r="X2870" s="27"/>
      <c r="Y2870" s="27"/>
      <c r="Z2870" s="27"/>
      <c r="AA2870" s="27"/>
      <c r="AB2870" s="27"/>
      <c r="AC2870" s="27"/>
      <c r="AD2870" s="27"/>
      <c r="AE2870" s="27">
        <v>123682305</v>
      </c>
    </row>
    <row r="2871" spans="1:31" ht="14">
      <c r="A2871" s="27"/>
      <c r="B2871" s="27"/>
      <c r="C2871" s="27"/>
      <c r="D2871" s="27"/>
      <c r="E2871" s="27"/>
      <c r="F2871" s="27"/>
      <c r="G2871" s="27"/>
      <c r="H2871" s="27"/>
      <c r="I2871" s="27"/>
      <c r="J2871" s="27"/>
      <c r="K2871" s="27"/>
      <c r="L2871" s="37"/>
      <c r="M2871" s="27"/>
      <c r="N2871" s="27"/>
      <c r="O2871" s="34"/>
      <c r="P2871" s="27"/>
      <c r="Q2871" s="27"/>
      <c r="R2871" s="27"/>
      <c r="S2871" s="27"/>
      <c r="T2871" s="27"/>
      <c r="U2871" s="27"/>
      <c r="V2871" s="27"/>
      <c r="W2871" s="27"/>
      <c r="X2871" s="27"/>
      <c r="Y2871" s="27"/>
      <c r="Z2871" s="27"/>
      <c r="AA2871" s="27"/>
      <c r="AB2871" s="27"/>
      <c r="AC2871" s="27"/>
      <c r="AD2871" s="27"/>
      <c r="AE2871" s="27" t="s">
        <v>7652</v>
      </c>
    </row>
    <row r="2872" spans="1:31" ht="14">
      <c r="A2872" s="27"/>
      <c r="B2872" s="27"/>
      <c r="C2872" s="27"/>
      <c r="D2872" s="27"/>
      <c r="E2872" s="27"/>
      <c r="F2872" s="27"/>
      <c r="G2872" s="27"/>
      <c r="H2872" s="27"/>
      <c r="I2872" s="27"/>
      <c r="J2872" s="27"/>
      <c r="K2872" s="27"/>
      <c r="L2872" s="37"/>
      <c r="M2872" s="27"/>
      <c r="N2872" s="27"/>
      <c r="O2872" s="34"/>
      <c r="P2872" s="27"/>
      <c r="Q2872" s="27"/>
      <c r="R2872" s="27"/>
      <c r="S2872" s="27"/>
      <c r="T2872" s="27"/>
      <c r="U2872" s="27"/>
      <c r="V2872" s="27"/>
      <c r="W2872" s="27"/>
      <c r="X2872" s="27"/>
      <c r="Y2872" s="27"/>
      <c r="Z2872" s="27"/>
      <c r="AA2872" s="27"/>
      <c r="AB2872" s="27"/>
      <c r="AC2872" s="27"/>
      <c r="AD2872" s="27"/>
      <c r="AE2872" s="27"/>
    </row>
    <row r="2873" spans="1:31" ht="14">
      <c r="A2873" s="27"/>
      <c r="B2873" s="27"/>
      <c r="C2873" s="27"/>
      <c r="D2873" s="27"/>
      <c r="E2873" s="27"/>
      <c r="F2873" s="27"/>
      <c r="G2873" s="27"/>
      <c r="H2873" s="27"/>
      <c r="I2873" s="27"/>
      <c r="J2873" s="27"/>
      <c r="K2873" s="27"/>
      <c r="L2873" s="37"/>
      <c r="M2873" s="27"/>
      <c r="N2873" s="27"/>
      <c r="O2873" s="34"/>
      <c r="P2873" s="27"/>
      <c r="Q2873" s="27"/>
      <c r="R2873" s="27"/>
      <c r="S2873" s="27"/>
      <c r="T2873" s="27"/>
      <c r="U2873" s="27"/>
      <c r="V2873" s="27"/>
      <c r="W2873" s="27"/>
      <c r="X2873" s="27"/>
      <c r="Y2873" s="27"/>
      <c r="Z2873" s="27"/>
      <c r="AA2873" s="27"/>
      <c r="AB2873" s="27"/>
      <c r="AC2873" s="27"/>
      <c r="AD2873" s="27"/>
      <c r="AE2873" s="27">
        <v>123498155</v>
      </c>
    </row>
    <row r="2874" spans="1:31" ht="14">
      <c r="A2874" s="27"/>
      <c r="B2874" s="27"/>
      <c r="C2874" s="27"/>
      <c r="D2874" s="27"/>
      <c r="E2874" s="27"/>
      <c r="F2874" s="27"/>
      <c r="G2874" s="27"/>
      <c r="H2874" s="27"/>
      <c r="I2874" s="27"/>
      <c r="J2874" s="27"/>
      <c r="K2874" s="27"/>
      <c r="L2874" s="37"/>
      <c r="M2874" s="27"/>
      <c r="N2874" s="27"/>
      <c r="O2874" s="34"/>
      <c r="P2874" s="27"/>
      <c r="Q2874" s="27"/>
      <c r="R2874" s="27"/>
      <c r="S2874" s="27"/>
      <c r="T2874" s="27"/>
      <c r="U2874" s="27"/>
      <c r="V2874" s="27"/>
      <c r="W2874" s="27"/>
      <c r="X2874" s="27"/>
      <c r="Y2874" s="27"/>
      <c r="Z2874" s="27"/>
      <c r="AA2874" s="27"/>
      <c r="AB2874" s="27"/>
      <c r="AC2874" s="27"/>
      <c r="AD2874" s="27"/>
      <c r="AE2874" s="27"/>
    </row>
    <row r="2875" spans="1:31" ht="14">
      <c r="A2875" s="27"/>
      <c r="B2875" s="27"/>
      <c r="C2875" s="27"/>
      <c r="D2875" s="27"/>
      <c r="E2875" s="27"/>
      <c r="F2875" s="27"/>
      <c r="G2875" s="27"/>
      <c r="H2875" s="27"/>
      <c r="I2875" s="27"/>
      <c r="J2875" s="27"/>
      <c r="K2875" s="27"/>
      <c r="L2875" s="37"/>
      <c r="M2875" s="27"/>
      <c r="N2875" s="27"/>
      <c r="O2875" s="34"/>
      <c r="P2875" s="27"/>
      <c r="Q2875" s="27"/>
      <c r="R2875" s="27"/>
      <c r="S2875" s="27"/>
      <c r="T2875" s="27"/>
      <c r="U2875" s="27"/>
      <c r="V2875" s="27"/>
      <c r="W2875" s="27"/>
      <c r="X2875" s="27"/>
      <c r="Y2875" s="27"/>
      <c r="Z2875" s="27"/>
      <c r="AA2875" s="27"/>
      <c r="AB2875" s="27"/>
      <c r="AC2875" s="27"/>
      <c r="AD2875" s="27"/>
      <c r="AE2875" s="27">
        <v>123498557</v>
      </c>
    </row>
    <row r="2876" spans="1:31" ht="14">
      <c r="A2876" s="27"/>
      <c r="B2876" s="27"/>
      <c r="C2876" s="27"/>
      <c r="D2876" s="27"/>
      <c r="E2876" s="27"/>
      <c r="F2876" s="27"/>
      <c r="G2876" s="27"/>
      <c r="H2876" s="27"/>
      <c r="I2876" s="27"/>
      <c r="J2876" s="27"/>
      <c r="K2876" s="27"/>
      <c r="L2876" s="37"/>
      <c r="M2876" s="27"/>
      <c r="N2876" s="27"/>
      <c r="O2876" s="34"/>
      <c r="P2876" s="27"/>
      <c r="Q2876" s="27"/>
      <c r="R2876" s="27"/>
      <c r="S2876" s="27"/>
      <c r="T2876" s="27"/>
      <c r="U2876" s="27"/>
      <c r="V2876" s="27"/>
      <c r="W2876" s="27"/>
      <c r="X2876" s="27"/>
      <c r="Y2876" s="27"/>
      <c r="Z2876" s="27"/>
      <c r="AA2876" s="27"/>
      <c r="AB2876" s="27"/>
      <c r="AC2876" s="27"/>
      <c r="AD2876" s="27"/>
      <c r="AE2876" s="27"/>
    </row>
    <row r="2877" spans="1:31" ht="14">
      <c r="A2877" s="27"/>
      <c r="B2877" s="27"/>
      <c r="C2877" s="27"/>
      <c r="D2877" s="27"/>
      <c r="E2877" s="27"/>
      <c r="F2877" s="27"/>
      <c r="G2877" s="27"/>
      <c r="H2877" s="27"/>
      <c r="I2877" s="27"/>
      <c r="J2877" s="27"/>
      <c r="K2877" s="27"/>
      <c r="L2877" s="37"/>
      <c r="M2877" s="27"/>
      <c r="N2877" s="27"/>
      <c r="O2877" s="34"/>
      <c r="P2877" s="27"/>
      <c r="Q2877" s="27"/>
      <c r="R2877" s="27"/>
      <c r="S2877" s="27"/>
      <c r="T2877" s="27"/>
      <c r="U2877" s="27"/>
      <c r="V2877" s="27"/>
      <c r="W2877" s="27"/>
      <c r="X2877" s="27"/>
      <c r="Y2877" s="27"/>
      <c r="Z2877" s="27"/>
      <c r="AA2877" s="27"/>
      <c r="AB2877" s="27"/>
      <c r="AC2877" s="27"/>
      <c r="AD2877" s="27"/>
      <c r="AE2877" s="27"/>
    </row>
    <row r="2878" spans="1:31" ht="14">
      <c r="A2878" s="27"/>
      <c r="B2878" s="27"/>
      <c r="C2878" s="27"/>
      <c r="D2878" s="27"/>
      <c r="E2878" s="27"/>
      <c r="F2878" s="27"/>
      <c r="G2878" s="27"/>
      <c r="H2878" s="27"/>
      <c r="I2878" s="27"/>
      <c r="J2878" s="27"/>
      <c r="K2878" s="27"/>
      <c r="L2878" s="37"/>
      <c r="M2878" s="27"/>
      <c r="N2878" s="27"/>
      <c r="O2878" s="34"/>
      <c r="P2878" s="27"/>
      <c r="Q2878" s="27"/>
      <c r="R2878" s="27"/>
      <c r="S2878" s="27"/>
      <c r="T2878" s="27"/>
      <c r="U2878" s="27"/>
      <c r="V2878" s="27"/>
      <c r="W2878" s="27"/>
      <c r="X2878" s="27"/>
      <c r="Y2878" s="27"/>
      <c r="Z2878" s="27"/>
      <c r="AA2878" s="27"/>
      <c r="AB2878" s="27"/>
      <c r="AC2878" s="27"/>
      <c r="AD2878" s="27"/>
      <c r="AE2878" s="27"/>
    </row>
    <row r="2879" spans="1:31" ht="14">
      <c r="A2879" s="27"/>
      <c r="B2879" s="27"/>
      <c r="C2879" s="27"/>
      <c r="D2879" s="27"/>
      <c r="E2879" s="27"/>
      <c r="F2879" s="27"/>
      <c r="G2879" s="27"/>
      <c r="H2879" s="27"/>
      <c r="I2879" s="27"/>
      <c r="J2879" s="27"/>
      <c r="K2879" s="27"/>
      <c r="L2879" s="37"/>
      <c r="M2879" s="27"/>
      <c r="N2879" s="27"/>
      <c r="O2879" s="34"/>
      <c r="P2879" s="27"/>
      <c r="Q2879" s="27"/>
      <c r="R2879" s="27"/>
      <c r="S2879" s="27"/>
      <c r="T2879" s="27"/>
      <c r="U2879" s="27"/>
      <c r="V2879" s="27"/>
      <c r="W2879" s="27"/>
      <c r="X2879" s="27"/>
      <c r="Y2879" s="27"/>
      <c r="Z2879" s="27"/>
      <c r="AA2879" s="27"/>
      <c r="AB2879" s="27"/>
      <c r="AC2879" s="27"/>
      <c r="AD2879" s="27"/>
      <c r="AE2879" s="27">
        <v>123498590</v>
      </c>
    </row>
    <row r="2880" spans="1:31" ht="14">
      <c r="A2880" s="27"/>
      <c r="B2880" s="27"/>
      <c r="C2880" s="27"/>
      <c r="D2880" s="27"/>
      <c r="E2880" s="27"/>
      <c r="F2880" s="27"/>
      <c r="G2880" s="27"/>
      <c r="H2880" s="27"/>
      <c r="I2880" s="27"/>
      <c r="J2880" s="27"/>
      <c r="K2880" s="27"/>
      <c r="L2880" s="37"/>
      <c r="M2880" s="27"/>
      <c r="N2880" s="27"/>
      <c r="O2880" s="34"/>
      <c r="P2880" s="27"/>
      <c r="Q2880" s="27"/>
      <c r="R2880" s="27"/>
      <c r="S2880" s="27"/>
      <c r="T2880" s="27"/>
      <c r="U2880" s="27"/>
      <c r="V2880" s="27"/>
      <c r="W2880" s="27"/>
      <c r="X2880" s="27"/>
      <c r="Y2880" s="27"/>
      <c r="Z2880" s="27"/>
      <c r="AA2880" s="27"/>
      <c r="AB2880" s="27"/>
      <c r="AC2880" s="27"/>
      <c r="AD2880" s="27"/>
      <c r="AE2880" s="27"/>
    </row>
    <row r="2881" spans="1:31" ht="14">
      <c r="A2881" s="27"/>
      <c r="B2881" s="27"/>
      <c r="C2881" s="27"/>
      <c r="D2881" s="27"/>
      <c r="E2881" s="27"/>
      <c r="F2881" s="27"/>
      <c r="G2881" s="27"/>
      <c r="H2881" s="27"/>
      <c r="I2881" s="27"/>
      <c r="J2881" s="27"/>
      <c r="K2881" s="27"/>
      <c r="L2881" s="37"/>
      <c r="M2881" s="27"/>
      <c r="N2881" s="27"/>
      <c r="O2881" s="34"/>
      <c r="P2881" s="27"/>
      <c r="Q2881" s="27"/>
      <c r="R2881" s="27"/>
      <c r="S2881" s="27"/>
      <c r="T2881" s="27"/>
      <c r="U2881" s="27"/>
      <c r="V2881" s="27"/>
      <c r="W2881" s="35"/>
      <c r="X2881" s="27"/>
      <c r="Y2881" s="27"/>
      <c r="Z2881" s="27"/>
      <c r="AA2881" s="27"/>
      <c r="AB2881" s="27"/>
      <c r="AC2881" s="27"/>
      <c r="AD2881" s="27"/>
      <c r="AE2881" s="27"/>
    </row>
    <row r="2882" spans="1:31" ht="14">
      <c r="A2882" s="27"/>
      <c r="B2882" s="27"/>
      <c r="C2882" s="27"/>
      <c r="D2882" s="27"/>
      <c r="E2882" s="27"/>
      <c r="F2882" s="27"/>
      <c r="G2882" s="27"/>
      <c r="H2882" s="27"/>
      <c r="I2882" s="27"/>
      <c r="J2882" s="27"/>
      <c r="K2882" s="27"/>
      <c r="L2882" s="37"/>
      <c r="M2882" s="27"/>
      <c r="N2882" s="27"/>
      <c r="O2882" s="34"/>
      <c r="P2882" s="27"/>
      <c r="Q2882" s="27"/>
      <c r="R2882" s="27"/>
      <c r="S2882" s="27"/>
      <c r="T2882" s="27"/>
      <c r="U2882" s="27"/>
      <c r="V2882" s="27"/>
      <c r="W2882" s="27"/>
      <c r="X2882" s="27"/>
      <c r="Y2882" s="27"/>
      <c r="Z2882" s="27"/>
      <c r="AA2882" s="27"/>
      <c r="AB2882" s="27"/>
      <c r="AC2882" s="27"/>
      <c r="AD2882" s="27"/>
      <c r="AE2882" s="27"/>
    </row>
    <row r="2883" spans="1:31" ht="14">
      <c r="A2883" s="27"/>
      <c r="B2883" s="27"/>
      <c r="C2883" s="27"/>
      <c r="D2883" s="27"/>
      <c r="E2883" s="27"/>
      <c r="F2883" s="27"/>
      <c r="G2883" s="27"/>
      <c r="H2883" s="27"/>
      <c r="I2883" s="27"/>
      <c r="J2883" s="27"/>
      <c r="K2883" s="27"/>
      <c r="L2883" s="37"/>
      <c r="M2883" s="27"/>
      <c r="N2883" s="27"/>
      <c r="O2883" s="34"/>
      <c r="P2883" s="27"/>
      <c r="Q2883" s="27"/>
      <c r="R2883" s="27"/>
      <c r="S2883" s="27"/>
      <c r="T2883" s="27"/>
      <c r="U2883" s="27"/>
      <c r="V2883" s="27"/>
      <c r="W2883" s="27"/>
      <c r="X2883" s="27"/>
      <c r="Y2883" s="27"/>
      <c r="Z2883" s="27"/>
      <c r="AA2883" s="27"/>
      <c r="AB2883" s="27"/>
      <c r="AC2883" s="27"/>
      <c r="AD2883" s="27"/>
      <c r="AE2883" s="27"/>
    </row>
    <row r="2884" spans="1:31" ht="14">
      <c r="A2884" s="27"/>
      <c r="B2884" s="27"/>
      <c r="C2884" s="27"/>
      <c r="D2884" s="27"/>
      <c r="E2884" s="27"/>
      <c r="F2884" s="27"/>
      <c r="G2884" s="27"/>
      <c r="H2884" s="27"/>
      <c r="I2884" s="27"/>
      <c r="J2884" s="27"/>
      <c r="K2884" s="27"/>
      <c r="L2884" s="37"/>
      <c r="M2884" s="27"/>
      <c r="N2884" s="27"/>
      <c r="O2884" s="34"/>
      <c r="P2884" s="27"/>
      <c r="Q2884" s="27"/>
      <c r="R2884" s="27"/>
      <c r="S2884" s="27"/>
      <c r="T2884" s="27"/>
      <c r="U2884" s="27"/>
      <c r="V2884" s="27"/>
      <c r="W2884" s="27"/>
      <c r="X2884" s="27"/>
      <c r="Y2884" s="27"/>
      <c r="Z2884" s="27"/>
      <c r="AA2884" s="27"/>
      <c r="AB2884" s="27"/>
      <c r="AC2884" s="27"/>
      <c r="AD2884" s="27"/>
      <c r="AE2884" s="27"/>
    </row>
    <row r="2885" spans="1:31" ht="14">
      <c r="A2885" s="27"/>
      <c r="B2885" s="27"/>
      <c r="C2885" s="27"/>
      <c r="D2885" s="27"/>
      <c r="E2885" s="27"/>
      <c r="F2885" s="27"/>
      <c r="G2885" s="27"/>
      <c r="H2885" s="27"/>
      <c r="I2885" s="27"/>
      <c r="J2885" s="27"/>
      <c r="K2885" s="27"/>
      <c r="L2885" s="37"/>
      <c r="M2885" s="27"/>
      <c r="N2885" s="27"/>
      <c r="O2885" s="34"/>
      <c r="P2885" s="27"/>
      <c r="Q2885" s="27"/>
      <c r="R2885" s="27"/>
      <c r="S2885" s="27"/>
      <c r="T2885" s="27"/>
      <c r="U2885" s="27"/>
      <c r="V2885" s="27"/>
      <c r="W2885" s="27"/>
      <c r="X2885" s="27"/>
      <c r="Y2885" s="27"/>
      <c r="Z2885" s="27"/>
      <c r="AA2885" s="27"/>
      <c r="AB2885" s="27"/>
      <c r="AC2885" s="27"/>
      <c r="AD2885" s="27"/>
      <c r="AE2885" s="27">
        <v>123501236</v>
      </c>
    </row>
    <row r="2886" spans="1:31" ht="14">
      <c r="A2886" s="27"/>
      <c r="B2886" s="27"/>
      <c r="C2886" s="27"/>
      <c r="D2886" s="27"/>
      <c r="E2886" s="27"/>
      <c r="F2886" s="27"/>
      <c r="G2886" s="27"/>
      <c r="H2886" s="27"/>
      <c r="I2886" s="27"/>
      <c r="J2886" s="27"/>
      <c r="K2886" s="27"/>
      <c r="L2886" s="37"/>
      <c r="M2886" s="27"/>
      <c r="N2886" s="27"/>
      <c r="O2886" s="34"/>
      <c r="P2886" s="27"/>
      <c r="Q2886" s="27"/>
      <c r="R2886" s="27"/>
      <c r="S2886" s="27"/>
      <c r="T2886" s="27"/>
      <c r="U2886" s="27"/>
      <c r="V2886" s="27"/>
      <c r="W2886" s="27"/>
      <c r="X2886" s="27"/>
      <c r="Y2886" s="27"/>
      <c r="Z2886" s="27"/>
      <c r="AA2886" s="27"/>
      <c r="AB2886" s="27"/>
      <c r="AC2886" s="27"/>
      <c r="AD2886" s="27"/>
      <c r="AE2886" s="27"/>
    </row>
    <row r="2887" spans="1:31" ht="14">
      <c r="A2887" s="27"/>
      <c r="B2887" s="27"/>
      <c r="C2887" s="27"/>
      <c r="D2887" s="27"/>
      <c r="E2887" s="27"/>
      <c r="F2887" s="27"/>
      <c r="G2887" s="27"/>
      <c r="H2887" s="27"/>
      <c r="I2887" s="27"/>
      <c r="J2887" s="27"/>
      <c r="K2887" s="27"/>
      <c r="L2887" s="37"/>
      <c r="M2887" s="27"/>
      <c r="N2887" s="27"/>
      <c r="O2887" s="34"/>
      <c r="P2887" s="27"/>
      <c r="Q2887" s="27"/>
      <c r="R2887" s="27"/>
      <c r="S2887" s="27"/>
      <c r="T2887" s="27"/>
      <c r="U2887" s="27"/>
      <c r="V2887" s="27"/>
      <c r="W2887" s="27"/>
      <c r="X2887" s="27"/>
      <c r="Y2887" s="27"/>
      <c r="Z2887" s="27"/>
      <c r="AA2887" s="27"/>
      <c r="AB2887" s="27"/>
      <c r="AC2887" s="27"/>
      <c r="AD2887" s="27"/>
      <c r="AE2887" s="27"/>
    </row>
    <row r="2888" spans="1:31" ht="14">
      <c r="A2888" s="27"/>
      <c r="B2888" s="27"/>
      <c r="C2888" s="27"/>
      <c r="D2888" s="27"/>
      <c r="E2888" s="27"/>
      <c r="F2888" s="27"/>
      <c r="G2888" s="27"/>
      <c r="H2888" s="27"/>
      <c r="I2888" s="27"/>
      <c r="J2888" s="27"/>
      <c r="K2888" s="27"/>
      <c r="L2888" s="37"/>
      <c r="M2888" s="27"/>
      <c r="N2888" s="27"/>
      <c r="O2888" s="34"/>
      <c r="P2888" s="27"/>
      <c r="Q2888" s="27"/>
      <c r="R2888" s="27"/>
      <c r="S2888" s="27"/>
      <c r="T2888" s="27"/>
      <c r="U2888" s="27"/>
      <c r="V2888" s="27"/>
      <c r="W2888" s="27"/>
      <c r="X2888" s="27"/>
      <c r="Y2888" s="27"/>
      <c r="Z2888" s="27"/>
      <c r="AA2888" s="27"/>
      <c r="AB2888" s="27"/>
      <c r="AC2888" s="27"/>
      <c r="AD2888" s="27"/>
      <c r="AE2888" s="27">
        <v>123500284</v>
      </c>
    </row>
    <row r="2889" spans="1:31" ht="14">
      <c r="A2889" s="27"/>
      <c r="B2889" s="27"/>
      <c r="C2889" s="27"/>
      <c r="D2889" s="27"/>
      <c r="E2889" s="27"/>
      <c r="F2889" s="27"/>
      <c r="G2889" s="27"/>
      <c r="H2889" s="27"/>
      <c r="I2889" s="27"/>
      <c r="J2889" s="27"/>
      <c r="K2889" s="27"/>
      <c r="L2889" s="37"/>
      <c r="M2889" s="27"/>
      <c r="N2889" s="27"/>
      <c r="O2889" s="34"/>
      <c r="P2889" s="27"/>
      <c r="Q2889" s="27"/>
      <c r="R2889" s="27"/>
      <c r="S2889" s="27"/>
      <c r="T2889" s="27"/>
      <c r="U2889" s="27"/>
      <c r="V2889" s="27"/>
      <c r="W2889" s="27"/>
      <c r="X2889" s="27"/>
      <c r="Y2889" s="27"/>
      <c r="Z2889" s="27"/>
      <c r="AA2889" s="27"/>
      <c r="AB2889" s="27"/>
      <c r="AC2889" s="27"/>
      <c r="AD2889" s="27"/>
      <c r="AE2889" s="27">
        <v>123503711</v>
      </c>
    </row>
    <row r="2890" spans="1:31" ht="14">
      <c r="A2890" s="27"/>
      <c r="B2890" s="27"/>
      <c r="C2890" s="27"/>
      <c r="D2890" s="27"/>
      <c r="E2890" s="27"/>
      <c r="F2890" s="27"/>
      <c r="G2890" s="27"/>
      <c r="H2890" s="27"/>
      <c r="I2890" s="27"/>
      <c r="J2890" s="27"/>
      <c r="K2890" s="27"/>
      <c r="L2890" s="37"/>
      <c r="M2890" s="27"/>
      <c r="N2890" s="27"/>
      <c r="O2890" s="34"/>
      <c r="P2890" s="27"/>
      <c r="Q2890" s="27"/>
      <c r="R2890" s="27"/>
      <c r="S2890" s="27"/>
      <c r="T2890" s="27"/>
      <c r="U2890" s="27"/>
      <c r="V2890" s="27"/>
      <c r="W2890" s="27"/>
      <c r="X2890" s="27"/>
      <c r="Y2890" s="27"/>
      <c r="Z2890" s="27"/>
      <c r="AA2890" s="27"/>
      <c r="AB2890" s="27"/>
      <c r="AC2890" s="27"/>
      <c r="AD2890" s="27"/>
      <c r="AE2890" s="27"/>
    </row>
    <row r="2891" spans="1:31" ht="14">
      <c r="A2891" s="27"/>
      <c r="B2891" s="27"/>
      <c r="C2891" s="27"/>
      <c r="D2891" s="27"/>
      <c r="E2891" s="27"/>
      <c r="F2891" s="27"/>
      <c r="G2891" s="27"/>
      <c r="H2891" s="27"/>
      <c r="I2891" s="27"/>
      <c r="J2891" s="27"/>
      <c r="K2891" s="27"/>
      <c r="L2891" s="37"/>
      <c r="M2891" s="27"/>
      <c r="N2891" s="27"/>
      <c r="O2891" s="34"/>
      <c r="P2891" s="27"/>
      <c r="Q2891" s="27"/>
      <c r="R2891" s="27"/>
      <c r="S2891" s="27"/>
      <c r="T2891" s="27"/>
      <c r="U2891" s="27"/>
      <c r="V2891" s="27"/>
      <c r="W2891" s="35"/>
      <c r="X2891" s="27"/>
      <c r="Y2891" s="27"/>
      <c r="Z2891" s="27"/>
      <c r="AA2891" s="27"/>
      <c r="AB2891" s="27"/>
      <c r="AC2891" s="27"/>
      <c r="AD2891" s="27">
        <v>123508877</v>
      </c>
      <c r="AE2891" s="27"/>
    </row>
    <row r="2892" spans="1:31" ht="14">
      <c r="A2892" s="27"/>
      <c r="B2892" s="27"/>
      <c r="C2892" s="27"/>
      <c r="D2892" s="27"/>
      <c r="E2892" s="27"/>
      <c r="F2892" s="27"/>
      <c r="G2892" s="27"/>
      <c r="H2892" s="27"/>
      <c r="I2892" s="27"/>
      <c r="J2892" s="27"/>
      <c r="K2892" s="27"/>
      <c r="L2892" s="37"/>
      <c r="M2892" s="27"/>
      <c r="N2892" s="27"/>
      <c r="O2892" s="34"/>
      <c r="P2892" s="27"/>
      <c r="Q2892" s="27"/>
      <c r="R2892" s="27"/>
      <c r="S2892" s="27"/>
      <c r="T2892" s="27"/>
      <c r="U2892" s="27"/>
      <c r="V2892" s="27"/>
      <c r="W2892" s="27"/>
      <c r="X2892" s="27"/>
      <c r="Y2892" s="27"/>
      <c r="Z2892" s="27"/>
      <c r="AA2892" s="27"/>
      <c r="AB2892" s="27"/>
      <c r="AC2892" s="27"/>
      <c r="AD2892" s="27"/>
      <c r="AE2892" s="27"/>
    </row>
    <row r="2893" spans="1:31" ht="14">
      <c r="A2893" s="27"/>
      <c r="B2893" s="27"/>
      <c r="C2893" s="27"/>
      <c r="D2893" s="27"/>
      <c r="E2893" s="27"/>
      <c r="F2893" s="27"/>
      <c r="G2893" s="27"/>
      <c r="H2893" s="27"/>
      <c r="I2893" s="27"/>
      <c r="J2893" s="27"/>
      <c r="K2893" s="27"/>
      <c r="L2893" s="37"/>
      <c r="M2893" s="27"/>
      <c r="N2893" s="27"/>
      <c r="O2893" s="34"/>
      <c r="P2893" s="27"/>
      <c r="Q2893" s="27"/>
      <c r="R2893" s="27"/>
      <c r="S2893" s="27"/>
      <c r="T2893" s="27"/>
      <c r="U2893" s="27"/>
      <c r="V2893" s="27"/>
      <c r="W2893" s="27"/>
      <c r="X2893" s="27"/>
      <c r="Y2893" s="27"/>
      <c r="Z2893" s="27"/>
      <c r="AA2893" s="27"/>
      <c r="AB2893" s="27"/>
      <c r="AC2893" s="27"/>
      <c r="AD2893" s="27"/>
      <c r="AE2893" s="27"/>
    </row>
    <row r="2894" spans="1:31" ht="14">
      <c r="A2894" s="27"/>
      <c r="B2894" s="27"/>
      <c r="C2894" s="27"/>
      <c r="D2894" s="27"/>
      <c r="E2894" s="27"/>
      <c r="F2894" s="27"/>
      <c r="G2894" s="27"/>
      <c r="H2894" s="27"/>
      <c r="I2894" s="27"/>
      <c r="J2894" s="27"/>
      <c r="K2894" s="27"/>
      <c r="L2894" s="37"/>
      <c r="M2894" s="27"/>
      <c r="N2894" s="27"/>
      <c r="O2894" s="34"/>
      <c r="P2894" s="27"/>
      <c r="Q2894" s="27"/>
      <c r="R2894" s="27"/>
      <c r="S2894" s="27"/>
      <c r="T2894" s="27"/>
      <c r="U2894" s="27"/>
      <c r="V2894" s="27"/>
      <c r="W2894" s="27"/>
      <c r="X2894" s="27"/>
      <c r="Y2894" s="27"/>
      <c r="Z2894" s="27"/>
      <c r="AA2894" s="27"/>
      <c r="AB2894" s="27"/>
      <c r="AC2894" s="27"/>
      <c r="AD2894" s="27"/>
      <c r="AE2894" s="27">
        <v>123615274</v>
      </c>
    </row>
    <row r="2895" spans="1:31" ht="14">
      <c r="A2895" s="27"/>
      <c r="B2895" s="27"/>
      <c r="C2895" s="27"/>
      <c r="D2895" s="27"/>
      <c r="E2895" s="27"/>
      <c r="F2895" s="27"/>
      <c r="G2895" s="27"/>
      <c r="H2895" s="27"/>
      <c r="I2895" s="27"/>
      <c r="J2895" s="27"/>
      <c r="K2895" s="27"/>
      <c r="L2895" s="37"/>
      <c r="M2895" s="27"/>
      <c r="N2895" s="27"/>
      <c r="O2895" s="34"/>
      <c r="P2895" s="27"/>
      <c r="Q2895" s="27"/>
      <c r="R2895" s="27"/>
      <c r="S2895" s="27"/>
      <c r="T2895" s="27"/>
      <c r="U2895" s="27"/>
      <c r="V2895" s="27"/>
      <c r="W2895" s="27"/>
      <c r="X2895" s="27"/>
      <c r="Y2895" s="27"/>
      <c r="Z2895" s="27"/>
      <c r="AA2895" s="27"/>
      <c r="AB2895" s="27"/>
      <c r="AC2895" s="27"/>
      <c r="AD2895" s="27"/>
      <c r="AE2895" s="27">
        <v>123504254</v>
      </c>
    </row>
    <row r="2896" spans="1:31" ht="14">
      <c r="A2896" s="27"/>
      <c r="B2896" s="27"/>
      <c r="C2896" s="27"/>
      <c r="D2896" s="27"/>
      <c r="E2896" s="27"/>
      <c r="F2896" s="27"/>
      <c r="G2896" s="27"/>
      <c r="H2896" s="27"/>
      <c r="I2896" s="27"/>
      <c r="J2896" s="27"/>
      <c r="K2896" s="27"/>
      <c r="L2896" s="37"/>
      <c r="M2896" s="27"/>
      <c r="N2896" s="27"/>
      <c r="O2896" s="34"/>
      <c r="P2896" s="27"/>
      <c r="Q2896" s="27"/>
      <c r="R2896" s="27"/>
      <c r="S2896" s="27"/>
      <c r="T2896" s="27"/>
      <c r="U2896" s="27"/>
      <c r="V2896" s="27"/>
      <c r="W2896" s="27"/>
      <c r="X2896" s="27"/>
      <c r="Y2896" s="27"/>
      <c r="Z2896" s="27"/>
      <c r="AA2896" s="27"/>
      <c r="AB2896" s="27"/>
      <c r="AC2896" s="27"/>
      <c r="AD2896" s="27"/>
      <c r="AE2896" s="27"/>
    </row>
    <row r="2897" spans="1:31" ht="14">
      <c r="A2897" s="27"/>
      <c r="B2897" s="27"/>
      <c r="C2897" s="27"/>
      <c r="D2897" s="27"/>
      <c r="E2897" s="27"/>
      <c r="F2897" s="27"/>
      <c r="G2897" s="27"/>
      <c r="H2897" s="27"/>
      <c r="I2897" s="27"/>
      <c r="J2897" s="27"/>
      <c r="K2897" s="27"/>
      <c r="L2897" s="37"/>
      <c r="M2897" s="27"/>
      <c r="N2897" s="27"/>
      <c r="O2897" s="34"/>
      <c r="P2897" s="27"/>
      <c r="Q2897" s="27"/>
      <c r="R2897" s="27"/>
      <c r="S2897" s="27"/>
      <c r="T2897" s="27"/>
      <c r="U2897" s="27"/>
      <c r="V2897" s="27"/>
      <c r="W2897" s="27"/>
      <c r="X2897" s="27"/>
      <c r="Y2897" s="27"/>
      <c r="Z2897" s="27"/>
      <c r="AA2897" s="27"/>
      <c r="AB2897" s="27"/>
      <c r="AC2897" s="27"/>
      <c r="AD2897" s="27"/>
      <c r="AE2897" s="27"/>
    </row>
    <row r="2898" spans="1:31" ht="14">
      <c r="A2898" s="27"/>
      <c r="B2898" s="27"/>
      <c r="C2898" s="27"/>
      <c r="D2898" s="27"/>
      <c r="E2898" s="27"/>
      <c r="F2898" s="27"/>
      <c r="G2898" s="27"/>
      <c r="H2898" s="27"/>
      <c r="I2898" s="27"/>
      <c r="J2898" s="27"/>
      <c r="K2898" s="27"/>
      <c r="L2898" s="37"/>
      <c r="M2898" s="27"/>
      <c r="N2898" s="27"/>
      <c r="O2898" s="34"/>
      <c r="P2898" s="27"/>
      <c r="Q2898" s="27"/>
      <c r="R2898" s="27"/>
      <c r="S2898" s="27"/>
      <c r="T2898" s="27"/>
      <c r="U2898" s="27"/>
      <c r="V2898" s="27"/>
      <c r="W2898" s="27"/>
      <c r="X2898" s="27"/>
      <c r="Y2898" s="27"/>
      <c r="Z2898" s="27"/>
      <c r="AA2898" s="27"/>
      <c r="AB2898" s="27"/>
      <c r="AC2898" s="27"/>
      <c r="AD2898" s="27"/>
      <c r="AE2898" s="27"/>
    </row>
    <row r="2899" spans="1:31" ht="14">
      <c r="A2899" s="27"/>
      <c r="B2899" s="27"/>
      <c r="C2899" s="27"/>
      <c r="D2899" s="27"/>
      <c r="E2899" s="27"/>
      <c r="F2899" s="27"/>
      <c r="G2899" s="27"/>
      <c r="H2899" s="27"/>
      <c r="I2899" s="27"/>
      <c r="J2899" s="27"/>
      <c r="K2899" s="27"/>
      <c r="L2899" s="37"/>
      <c r="M2899" s="27"/>
      <c r="N2899" s="27"/>
      <c r="O2899" s="34"/>
      <c r="P2899" s="27"/>
      <c r="Q2899" s="27"/>
      <c r="R2899" s="27"/>
      <c r="S2899" s="27"/>
      <c r="T2899" s="27"/>
      <c r="U2899" s="27"/>
      <c r="V2899" s="27"/>
      <c r="W2899" s="27"/>
      <c r="X2899" s="27"/>
      <c r="Y2899" s="27"/>
      <c r="Z2899" s="27"/>
      <c r="AA2899" s="27"/>
      <c r="AB2899" s="27"/>
      <c r="AC2899" s="27"/>
      <c r="AD2899" s="27"/>
      <c r="AE2899" s="27"/>
    </row>
    <row r="2900" spans="1:31" ht="14">
      <c r="A2900" s="27"/>
      <c r="B2900" s="27"/>
      <c r="C2900" s="27"/>
      <c r="D2900" s="27"/>
      <c r="E2900" s="27"/>
      <c r="F2900" s="27"/>
      <c r="G2900" s="27"/>
      <c r="H2900" s="27"/>
      <c r="I2900" s="27"/>
      <c r="J2900" s="27"/>
      <c r="K2900" s="27"/>
      <c r="L2900" s="37"/>
      <c r="M2900" s="27"/>
      <c r="N2900" s="27"/>
      <c r="O2900" s="34"/>
      <c r="P2900" s="27"/>
      <c r="Q2900" s="27"/>
      <c r="R2900" s="27"/>
      <c r="S2900" s="27"/>
      <c r="T2900" s="27"/>
      <c r="U2900" s="27"/>
      <c r="V2900" s="27"/>
      <c r="W2900" s="27"/>
      <c r="X2900" s="27"/>
      <c r="Y2900" s="27"/>
      <c r="Z2900" s="27"/>
      <c r="AA2900" s="27"/>
      <c r="AB2900" s="27"/>
      <c r="AC2900" s="27"/>
      <c r="AD2900" s="27"/>
      <c r="AE2900" s="27">
        <v>123629340</v>
      </c>
    </row>
    <row r="2901" spans="1:31" ht="14">
      <c r="A2901" s="27"/>
      <c r="B2901" s="27"/>
      <c r="C2901" s="27"/>
      <c r="D2901" s="27"/>
      <c r="E2901" s="27"/>
      <c r="F2901" s="27"/>
      <c r="G2901" s="27"/>
      <c r="H2901" s="27"/>
      <c r="I2901" s="27"/>
      <c r="J2901" s="27"/>
      <c r="K2901" s="27"/>
      <c r="L2901" s="37"/>
      <c r="M2901" s="27"/>
      <c r="N2901" s="27"/>
      <c r="O2901" s="34"/>
      <c r="P2901" s="27"/>
      <c r="Q2901" s="27"/>
      <c r="R2901" s="27"/>
      <c r="S2901" s="27"/>
      <c r="T2901" s="27"/>
      <c r="U2901" s="27"/>
      <c r="V2901" s="27"/>
      <c r="W2901" s="27"/>
      <c r="X2901" s="27"/>
      <c r="Y2901" s="27"/>
      <c r="Z2901" s="27"/>
      <c r="AA2901" s="27"/>
      <c r="AB2901" s="27"/>
      <c r="AC2901" s="27"/>
      <c r="AD2901" s="27"/>
      <c r="AE2901" s="27"/>
    </row>
    <row r="2902" spans="1:31" ht="14">
      <c r="A2902" s="27"/>
      <c r="B2902" s="27"/>
      <c r="C2902" s="27"/>
      <c r="D2902" s="27"/>
      <c r="E2902" s="27"/>
      <c r="F2902" s="27"/>
      <c r="G2902" s="27"/>
      <c r="H2902" s="27"/>
      <c r="I2902" s="27"/>
      <c r="J2902" s="27"/>
      <c r="K2902" s="27"/>
      <c r="L2902" s="37"/>
      <c r="M2902" s="27"/>
      <c r="N2902" s="27"/>
      <c r="O2902" s="34"/>
      <c r="P2902" s="27"/>
      <c r="Q2902" s="27"/>
      <c r="R2902" s="27"/>
      <c r="S2902" s="27"/>
      <c r="T2902" s="27"/>
      <c r="U2902" s="27"/>
      <c r="V2902" s="27"/>
      <c r="W2902" s="27"/>
      <c r="X2902" s="27"/>
      <c r="Y2902" s="27"/>
      <c r="Z2902" s="27"/>
      <c r="AA2902" s="27"/>
      <c r="AB2902" s="27"/>
      <c r="AC2902" s="27"/>
      <c r="AD2902" s="27"/>
      <c r="AE2902" s="27">
        <v>123610935</v>
      </c>
    </row>
    <row r="2903" spans="1:31" ht="14">
      <c r="A2903" s="27"/>
      <c r="B2903" s="27"/>
      <c r="C2903" s="27"/>
      <c r="D2903" s="27"/>
      <c r="E2903" s="27"/>
      <c r="F2903" s="27"/>
      <c r="G2903" s="27"/>
      <c r="H2903" s="27"/>
      <c r="I2903" s="27"/>
      <c r="J2903" s="27"/>
      <c r="K2903" s="27"/>
      <c r="L2903" s="37"/>
      <c r="M2903" s="27"/>
      <c r="N2903" s="27"/>
      <c r="O2903" s="34"/>
      <c r="P2903" s="27"/>
      <c r="Q2903" s="27"/>
      <c r="R2903" s="27"/>
      <c r="S2903" s="27"/>
      <c r="T2903" s="27"/>
      <c r="U2903" s="27"/>
      <c r="V2903" s="27"/>
      <c r="W2903" s="27"/>
      <c r="X2903" s="27"/>
      <c r="Y2903" s="27"/>
      <c r="Z2903" s="27"/>
      <c r="AA2903" s="27"/>
      <c r="AB2903" s="27"/>
      <c r="AC2903" s="27"/>
      <c r="AD2903" s="27"/>
      <c r="AE2903" s="27"/>
    </row>
    <row r="2904" spans="1:31" ht="14">
      <c r="A2904" s="27"/>
      <c r="B2904" s="27"/>
      <c r="C2904" s="27"/>
      <c r="D2904" s="27"/>
      <c r="E2904" s="27"/>
      <c r="F2904" s="27"/>
      <c r="G2904" s="27"/>
      <c r="H2904" s="27"/>
      <c r="I2904" s="27"/>
      <c r="J2904" s="27"/>
      <c r="K2904" s="27"/>
      <c r="L2904" s="37"/>
      <c r="M2904" s="27"/>
      <c r="N2904" s="27"/>
      <c r="O2904" s="34"/>
      <c r="P2904" s="27"/>
      <c r="Q2904" s="27"/>
      <c r="R2904" s="27"/>
      <c r="S2904" s="27"/>
      <c r="T2904" s="27"/>
      <c r="U2904" s="27"/>
      <c r="V2904" s="27"/>
      <c r="W2904" s="27"/>
      <c r="X2904" s="27"/>
      <c r="Y2904" s="27"/>
      <c r="Z2904" s="27"/>
      <c r="AA2904" s="27"/>
      <c r="AB2904" s="27"/>
      <c r="AC2904" s="27"/>
      <c r="AD2904" s="27"/>
      <c r="AE2904" s="27"/>
    </row>
    <row r="2905" spans="1:31" ht="14">
      <c r="A2905" s="27"/>
      <c r="B2905" s="27"/>
      <c r="C2905" s="27"/>
      <c r="D2905" s="27"/>
      <c r="E2905" s="27"/>
      <c r="F2905" s="27"/>
      <c r="G2905" s="27"/>
      <c r="H2905" s="27"/>
      <c r="I2905" s="27"/>
      <c r="J2905" s="27"/>
      <c r="K2905" s="27"/>
      <c r="L2905" s="37"/>
      <c r="M2905" s="27"/>
      <c r="N2905" s="27"/>
      <c r="O2905" s="34"/>
      <c r="P2905" s="27"/>
      <c r="Q2905" s="27"/>
      <c r="R2905" s="27"/>
      <c r="S2905" s="27"/>
      <c r="T2905" s="27"/>
      <c r="U2905" s="27"/>
      <c r="V2905" s="27"/>
      <c r="W2905" s="27"/>
      <c r="X2905" s="27"/>
      <c r="Y2905" s="27"/>
      <c r="Z2905" s="27"/>
      <c r="AA2905" s="27"/>
      <c r="AB2905" s="27"/>
      <c r="AC2905" s="27"/>
      <c r="AD2905" s="27"/>
      <c r="AE2905" s="27"/>
    </row>
    <row r="2906" spans="1:31" ht="14">
      <c r="A2906" s="27"/>
      <c r="B2906" s="27"/>
      <c r="C2906" s="27"/>
      <c r="D2906" s="27"/>
      <c r="E2906" s="27"/>
      <c r="F2906" s="27"/>
      <c r="G2906" s="27"/>
      <c r="H2906" s="27"/>
      <c r="I2906" s="27"/>
      <c r="J2906" s="27"/>
      <c r="K2906" s="27"/>
      <c r="L2906" s="37"/>
      <c r="M2906" s="27"/>
      <c r="N2906" s="27"/>
      <c r="O2906" s="34"/>
      <c r="P2906" s="27"/>
      <c r="Q2906" s="27"/>
      <c r="R2906" s="27"/>
      <c r="S2906" s="27"/>
      <c r="T2906" s="27"/>
      <c r="U2906" s="27"/>
      <c r="V2906" s="27"/>
      <c r="W2906" s="27"/>
      <c r="X2906" s="27"/>
      <c r="Y2906" s="27"/>
      <c r="Z2906" s="27"/>
      <c r="AA2906" s="27"/>
      <c r="AB2906" s="27"/>
      <c r="AC2906" s="27"/>
      <c r="AD2906" s="27"/>
      <c r="AE2906" s="27"/>
    </row>
    <row r="2907" spans="1:31" ht="14">
      <c r="A2907" s="27"/>
      <c r="B2907" s="27"/>
      <c r="C2907" s="27"/>
      <c r="D2907" s="27"/>
      <c r="E2907" s="27"/>
      <c r="F2907" s="27"/>
      <c r="G2907" s="27"/>
      <c r="H2907" s="27"/>
      <c r="I2907" s="27"/>
      <c r="J2907" s="27"/>
      <c r="K2907" s="27"/>
      <c r="L2907" s="37"/>
      <c r="M2907" s="27"/>
      <c r="N2907" s="27"/>
      <c r="O2907" s="34"/>
      <c r="P2907" s="27"/>
      <c r="Q2907" s="27"/>
      <c r="R2907" s="27"/>
      <c r="S2907" s="27"/>
      <c r="T2907" s="27"/>
      <c r="U2907" s="27"/>
      <c r="V2907" s="27"/>
      <c r="W2907" s="36"/>
      <c r="X2907" s="27"/>
      <c r="Y2907" s="27"/>
      <c r="Z2907" s="27"/>
      <c r="AA2907" s="27"/>
      <c r="AB2907" s="27"/>
      <c r="AC2907" s="27"/>
      <c r="AD2907" s="27"/>
      <c r="AE2907" s="27"/>
    </row>
    <row r="2908" spans="1:31" ht="14">
      <c r="A2908" s="27"/>
      <c r="B2908" s="27"/>
      <c r="C2908" s="27"/>
      <c r="D2908" s="27"/>
      <c r="E2908" s="27"/>
      <c r="F2908" s="27"/>
      <c r="G2908" s="27"/>
      <c r="H2908" s="27"/>
      <c r="I2908" s="27"/>
      <c r="J2908" s="27"/>
      <c r="K2908" s="27"/>
      <c r="L2908" s="37"/>
      <c r="M2908" s="27"/>
      <c r="N2908" s="27"/>
      <c r="O2908" s="34"/>
      <c r="P2908" s="27"/>
      <c r="Q2908" s="27"/>
      <c r="R2908" s="27"/>
      <c r="S2908" s="27"/>
      <c r="T2908" s="27"/>
      <c r="U2908" s="27"/>
      <c r="V2908" s="27"/>
      <c r="W2908" s="27"/>
      <c r="X2908" s="27"/>
      <c r="Y2908" s="27"/>
      <c r="Z2908" s="27"/>
      <c r="AA2908" s="27"/>
      <c r="AB2908" s="27"/>
      <c r="AC2908" s="27"/>
      <c r="AD2908" s="27"/>
      <c r="AE2908" s="27"/>
    </row>
    <row r="2909" spans="1:31" ht="14">
      <c r="A2909" s="27"/>
      <c r="B2909" s="27"/>
      <c r="C2909" s="27"/>
      <c r="D2909" s="27"/>
      <c r="E2909" s="27"/>
      <c r="F2909" s="27"/>
      <c r="G2909" s="27"/>
      <c r="H2909" s="27"/>
      <c r="I2909" s="27"/>
      <c r="J2909" s="27"/>
      <c r="K2909" s="27"/>
      <c r="L2909" s="37"/>
      <c r="M2909" s="27"/>
      <c r="N2909" s="27"/>
      <c r="O2909" s="34"/>
      <c r="P2909" s="27"/>
      <c r="Q2909" s="27"/>
      <c r="R2909" s="27"/>
      <c r="S2909" s="27"/>
      <c r="T2909" s="27"/>
      <c r="U2909" s="27"/>
      <c r="V2909" s="27"/>
      <c r="W2909" s="27"/>
      <c r="X2909" s="27"/>
      <c r="Y2909" s="27"/>
      <c r="Z2909" s="27"/>
      <c r="AA2909" s="27"/>
      <c r="AB2909" s="27"/>
      <c r="AC2909" s="27"/>
      <c r="AD2909" s="27"/>
      <c r="AE2909" s="27"/>
    </row>
    <row r="2910" spans="1:31" ht="14">
      <c r="A2910" s="27"/>
      <c r="B2910" s="27"/>
      <c r="C2910" s="27"/>
      <c r="D2910" s="27"/>
      <c r="E2910" s="27"/>
      <c r="F2910" s="27"/>
      <c r="G2910" s="27"/>
      <c r="H2910" s="27"/>
      <c r="I2910" s="27"/>
      <c r="J2910" s="27"/>
      <c r="K2910" s="27"/>
      <c r="L2910" s="37"/>
      <c r="M2910" s="27"/>
      <c r="N2910" s="27"/>
      <c r="O2910" s="34"/>
      <c r="P2910" s="27"/>
      <c r="Q2910" s="27"/>
      <c r="R2910" s="27"/>
      <c r="S2910" s="27"/>
      <c r="T2910" s="27"/>
      <c r="U2910" s="27"/>
      <c r="V2910" s="27"/>
      <c r="W2910" s="27"/>
      <c r="X2910" s="27"/>
      <c r="Y2910" s="27"/>
      <c r="Z2910" s="27"/>
      <c r="AA2910" s="27"/>
      <c r="AB2910" s="27"/>
      <c r="AC2910" s="27"/>
      <c r="AD2910" s="27"/>
      <c r="AE2910" s="27"/>
    </row>
    <row r="2911" spans="1:31" ht="14">
      <c r="A2911" s="27"/>
      <c r="B2911" s="27"/>
      <c r="C2911" s="27"/>
      <c r="D2911" s="27"/>
      <c r="E2911" s="27"/>
      <c r="F2911" s="27"/>
      <c r="G2911" s="27"/>
      <c r="H2911" s="27"/>
      <c r="I2911" s="27"/>
      <c r="J2911" s="27"/>
      <c r="K2911" s="27"/>
      <c r="L2911" s="37"/>
      <c r="M2911" s="27"/>
      <c r="N2911" s="27"/>
      <c r="O2911" s="34"/>
      <c r="P2911" s="27"/>
      <c r="Q2911" s="27"/>
      <c r="R2911" s="27"/>
      <c r="S2911" s="27"/>
      <c r="T2911" s="27"/>
      <c r="U2911" s="27"/>
      <c r="V2911" s="27"/>
      <c r="W2911" s="27"/>
      <c r="X2911" s="27"/>
      <c r="Y2911" s="27"/>
      <c r="Z2911" s="27"/>
      <c r="AA2911" s="27"/>
      <c r="AB2911" s="27"/>
      <c r="AC2911" s="27"/>
      <c r="AD2911" s="27"/>
      <c r="AE2911" s="27"/>
    </row>
    <row r="2912" spans="1:31" ht="14">
      <c r="A2912" s="27"/>
      <c r="B2912" s="27"/>
      <c r="C2912" s="27"/>
      <c r="D2912" s="27"/>
      <c r="E2912" s="27"/>
      <c r="F2912" s="27"/>
      <c r="G2912" s="27"/>
      <c r="H2912" s="27"/>
      <c r="I2912" s="27"/>
      <c r="J2912" s="27"/>
      <c r="K2912" s="27"/>
      <c r="L2912" s="37"/>
      <c r="M2912" s="27"/>
      <c r="N2912" s="27"/>
      <c r="O2912" s="34"/>
      <c r="P2912" s="27"/>
      <c r="Q2912" s="27"/>
      <c r="R2912" s="27"/>
      <c r="S2912" s="27"/>
      <c r="T2912" s="27"/>
      <c r="U2912" s="27"/>
      <c r="V2912" s="27"/>
      <c r="W2912" s="27"/>
      <c r="X2912" s="27"/>
      <c r="Y2912" s="27"/>
      <c r="Z2912" s="27"/>
      <c r="AA2912" s="27"/>
      <c r="AB2912" s="27"/>
      <c r="AC2912" s="27"/>
      <c r="AD2912" s="27"/>
      <c r="AE2912" s="27">
        <v>123512265</v>
      </c>
    </row>
    <row r="2913" spans="1:31" ht="14">
      <c r="A2913" s="27"/>
      <c r="B2913" s="27"/>
      <c r="C2913" s="27"/>
      <c r="D2913" s="27"/>
      <c r="E2913" s="27"/>
      <c r="F2913" s="27"/>
      <c r="G2913" s="27"/>
      <c r="H2913" s="27"/>
      <c r="I2913" s="27"/>
      <c r="J2913" s="27"/>
      <c r="K2913" s="27"/>
      <c r="L2913" s="37"/>
      <c r="M2913" s="27"/>
      <c r="N2913" s="27"/>
      <c r="O2913" s="34"/>
      <c r="P2913" s="27"/>
      <c r="Q2913" s="27"/>
      <c r="R2913" s="27"/>
      <c r="S2913" s="27"/>
      <c r="T2913" s="27"/>
      <c r="U2913" s="27"/>
      <c r="V2913" s="27"/>
      <c r="W2913" s="27"/>
      <c r="X2913" s="27"/>
      <c r="Y2913" s="27"/>
      <c r="Z2913" s="27"/>
      <c r="AA2913" s="27"/>
      <c r="AB2913" s="27"/>
      <c r="AC2913" s="27"/>
      <c r="AD2913" s="27"/>
      <c r="AE2913" s="27"/>
    </row>
    <row r="2914" spans="1:31" ht="14">
      <c r="A2914" s="27"/>
      <c r="B2914" s="27"/>
      <c r="C2914" s="27"/>
      <c r="D2914" s="27"/>
      <c r="E2914" s="27"/>
      <c r="F2914" s="27"/>
      <c r="G2914" s="27"/>
      <c r="H2914" s="27"/>
      <c r="I2914" s="27"/>
      <c r="J2914" s="27"/>
      <c r="K2914" s="27"/>
      <c r="L2914" s="37"/>
      <c r="M2914" s="27"/>
      <c r="N2914" s="27"/>
      <c r="O2914" s="34"/>
      <c r="P2914" s="27"/>
      <c r="Q2914" s="27"/>
      <c r="R2914" s="27"/>
      <c r="S2914" s="27"/>
      <c r="T2914" s="27"/>
      <c r="U2914" s="27"/>
      <c r="V2914" s="27"/>
      <c r="W2914" s="27"/>
      <c r="X2914" s="27"/>
      <c r="Y2914" s="27"/>
      <c r="Z2914" s="27"/>
      <c r="AA2914" s="27"/>
      <c r="AB2914" s="27"/>
      <c r="AC2914" s="27"/>
      <c r="AD2914" s="27"/>
      <c r="AE2914" s="27"/>
    </row>
    <row r="2915" spans="1:31" ht="14">
      <c r="A2915" s="27"/>
      <c r="B2915" s="27"/>
      <c r="C2915" s="27"/>
      <c r="D2915" s="27"/>
      <c r="E2915" s="27"/>
      <c r="F2915" s="27"/>
      <c r="G2915" s="27"/>
      <c r="H2915" s="27"/>
      <c r="I2915" s="27"/>
      <c r="J2915" s="27"/>
      <c r="K2915" s="27"/>
      <c r="L2915" s="37"/>
      <c r="M2915" s="27"/>
      <c r="N2915" s="27"/>
      <c r="O2915" s="34"/>
      <c r="P2915" s="27"/>
      <c r="Q2915" s="27"/>
      <c r="R2915" s="27"/>
      <c r="S2915" s="27"/>
      <c r="T2915" s="27"/>
      <c r="U2915" s="27"/>
      <c r="V2915" s="27"/>
      <c r="W2915" s="27"/>
      <c r="X2915" s="27"/>
      <c r="Y2915" s="27"/>
      <c r="Z2915" s="27"/>
      <c r="AA2915" s="27"/>
      <c r="AB2915" s="27"/>
      <c r="AC2915" s="27"/>
      <c r="AD2915" s="27"/>
      <c r="AE2915" s="27"/>
    </row>
    <row r="2916" spans="1:31" ht="14">
      <c r="A2916" s="27"/>
      <c r="B2916" s="27"/>
      <c r="C2916" s="27"/>
      <c r="D2916" s="27"/>
      <c r="E2916" s="27"/>
      <c r="F2916" s="27"/>
      <c r="G2916" s="27"/>
      <c r="H2916" s="27"/>
      <c r="I2916" s="27"/>
      <c r="J2916" s="27"/>
      <c r="K2916" s="27"/>
      <c r="L2916" s="37"/>
      <c r="M2916" s="27"/>
      <c r="N2916" s="27"/>
      <c r="O2916" s="34"/>
      <c r="P2916" s="27"/>
      <c r="Q2916" s="27"/>
      <c r="R2916" s="27"/>
      <c r="S2916" s="27"/>
      <c r="T2916" s="27"/>
      <c r="U2916" s="27"/>
      <c r="V2916" s="27"/>
      <c r="W2916" s="27"/>
      <c r="X2916" s="27"/>
      <c r="Y2916" s="27"/>
      <c r="Z2916" s="27"/>
      <c r="AA2916" s="27"/>
      <c r="AB2916" s="27"/>
      <c r="AC2916" s="27"/>
      <c r="AD2916" s="27"/>
      <c r="AE2916" s="27"/>
    </row>
    <row r="2917" spans="1:31" ht="14">
      <c r="A2917" s="27"/>
      <c r="B2917" s="27"/>
      <c r="C2917" s="27"/>
      <c r="D2917" s="27"/>
      <c r="E2917" s="27"/>
      <c r="F2917" s="27"/>
      <c r="G2917" s="27"/>
      <c r="H2917" s="27"/>
      <c r="I2917" s="27"/>
      <c r="J2917" s="27"/>
      <c r="K2917" s="27"/>
      <c r="L2917" s="37"/>
      <c r="M2917" s="27"/>
      <c r="N2917" s="27"/>
      <c r="O2917" s="34"/>
      <c r="P2917" s="27"/>
      <c r="Q2917" s="27"/>
      <c r="R2917" s="27"/>
      <c r="S2917" s="27"/>
      <c r="T2917" s="27"/>
      <c r="U2917" s="27"/>
      <c r="V2917" s="27"/>
      <c r="W2917" s="27"/>
      <c r="X2917" s="27"/>
      <c r="Y2917" s="27"/>
      <c r="Z2917" s="27"/>
      <c r="AA2917" s="27"/>
      <c r="AB2917" s="27"/>
      <c r="AC2917" s="27"/>
      <c r="AD2917" s="27"/>
      <c r="AE2917" s="27"/>
    </row>
    <row r="2918" spans="1:31" ht="14">
      <c r="A2918" s="27"/>
      <c r="B2918" s="27"/>
      <c r="C2918" s="27"/>
      <c r="D2918" s="27"/>
      <c r="E2918" s="27"/>
      <c r="F2918" s="27"/>
      <c r="G2918" s="27"/>
      <c r="H2918" s="27"/>
      <c r="I2918" s="27"/>
      <c r="J2918" s="27"/>
      <c r="K2918" s="27"/>
      <c r="L2918" s="37"/>
      <c r="M2918" s="27"/>
      <c r="N2918" s="27"/>
      <c r="O2918" s="34"/>
      <c r="P2918" s="27"/>
      <c r="Q2918" s="27"/>
      <c r="R2918" s="27"/>
      <c r="S2918" s="27"/>
      <c r="T2918" s="27"/>
      <c r="U2918" s="27"/>
      <c r="V2918" s="27"/>
      <c r="W2918" s="27"/>
      <c r="X2918" s="27"/>
      <c r="Y2918" s="27"/>
      <c r="Z2918" s="27"/>
      <c r="AA2918" s="27"/>
      <c r="AB2918" s="27"/>
      <c r="AC2918" s="27"/>
      <c r="AD2918" s="27"/>
      <c r="AE2918" s="27"/>
    </row>
    <row r="2919" spans="1:31" ht="14">
      <c r="A2919" s="27"/>
      <c r="B2919" s="27"/>
      <c r="C2919" s="27"/>
      <c r="D2919" s="27"/>
      <c r="E2919" s="27"/>
      <c r="F2919" s="27"/>
      <c r="G2919" s="27"/>
      <c r="H2919" s="27"/>
      <c r="I2919" s="27"/>
      <c r="J2919" s="27"/>
      <c r="K2919" s="27"/>
      <c r="L2919" s="37"/>
      <c r="M2919" s="27"/>
      <c r="N2919" s="27"/>
      <c r="O2919" s="34"/>
      <c r="P2919" s="27"/>
      <c r="Q2919" s="27"/>
      <c r="R2919" s="27"/>
      <c r="S2919" s="27"/>
      <c r="T2919" s="27"/>
      <c r="U2919" s="27"/>
      <c r="V2919" s="27"/>
      <c r="W2919" s="27"/>
      <c r="X2919" s="27"/>
      <c r="Y2919" s="27"/>
      <c r="Z2919" s="27"/>
      <c r="AA2919" s="27"/>
      <c r="AB2919" s="27"/>
      <c r="AC2919" s="27"/>
      <c r="AD2919" s="27"/>
      <c r="AE2919" s="27"/>
    </row>
    <row r="2920" spans="1:31" ht="14">
      <c r="A2920" s="27"/>
      <c r="B2920" s="27"/>
      <c r="C2920" s="27"/>
      <c r="D2920" s="27"/>
      <c r="E2920" s="27"/>
      <c r="F2920" s="27"/>
      <c r="G2920" s="27"/>
      <c r="H2920" s="27"/>
      <c r="I2920" s="27"/>
      <c r="J2920" s="27"/>
      <c r="K2920" s="27"/>
      <c r="L2920" s="37"/>
      <c r="M2920" s="27"/>
      <c r="N2920" s="27"/>
      <c r="O2920" s="34"/>
      <c r="P2920" s="27"/>
      <c r="Q2920" s="27"/>
      <c r="R2920" s="27"/>
      <c r="S2920" s="27"/>
      <c r="T2920" s="27"/>
      <c r="U2920" s="27"/>
      <c r="V2920" s="27"/>
      <c r="W2920" s="27"/>
      <c r="X2920" s="27"/>
      <c r="Y2920" s="27"/>
      <c r="Z2920" s="27"/>
      <c r="AA2920" s="27"/>
      <c r="AB2920" s="27"/>
      <c r="AC2920" s="27"/>
      <c r="AD2920" s="27"/>
      <c r="AE2920" s="27"/>
    </row>
    <row r="2921" spans="1:31" ht="14">
      <c r="A2921" s="27"/>
      <c r="B2921" s="27"/>
      <c r="C2921" s="27"/>
      <c r="D2921" s="27"/>
      <c r="E2921" s="27"/>
      <c r="F2921" s="27"/>
      <c r="G2921" s="27"/>
      <c r="H2921" s="27"/>
      <c r="I2921" s="27"/>
      <c r="J2921" s="27"/>
      <c r="K2921" s="27"/>
      <c r="L2921" s="37"/>
      <c r="M2921" s="27"/>
      <c r="N2921" s="27"/>
      <c r="O2921" s="34"/>
      <c r="P2921" s="27"/>
      <c r="Q2921" s="27"/>
      <c r="R2921" s="27"/>
      <c r="S2921" s="27"/>
      <c r="T2921" s="27"/>
      <c r="U2921" s="27"/>
      <c r="V2921" s="27"/>
      <c r="W2921" s="27"/>
      <c r="X2921" s="27"/>
      <c r="Y2921" s="27"/>
      <c r="Z2921" s="27"/>
      <c r="AA2921" s="27"/>
      <c r="AB2921" s="27"/>
      <c r="AC2921" s="27"/>
      <c r="AD2921" s="27"/>
      <c r="AE2921" s="27"/>
    </row>
    <row r="2922" spans="1:31" ht="14">
      <c r="A2922" s="27"/>
      <c r="B2922" s="27"/>
      <c r="C2922" s="27"/>
      <c r="D2922" s="27"/>
      <c r="E2922" s="27"/>
      <c r="F2922" s="27"/>
      <c r="G2922" s="27"/>
      <c r="H2922" s="27"/>
      <c r="I2922" s="27"/>
      <c r="J2922" s="27"/>
      <c r="K2922" s="27"/>
      <c r="L2922" s="37"/>
      <c r="M2922" s="27"/>
      <c r="N2922" s="27"/>
      <c r="O2922" s="34"/>
      <c r="P2922" s="27"/>
      <c r="Q2922" s="27"/>
      <c r="R2922" s="27"/>
      <c r="S2922" s="27"/>
      <c r="T2922" s="27"/>
      <c r="U2922" s="27"/>
      <c r="V2922" s="27"/>
      <c r="W2922" s="27"/>
      <c r="X2922" s="27"/>
      <c r="Y2922" s="27"/>
      <c r="Z2922" s="27"/>
      <c r="AA2922" s="27"/>
      <c r="AB2922" s="27"/>
      <c r="AC2922" s="27"/>
      <c r="AD2922" s="27"/>
      <c r="AE2922" s="27"/>
    </row>
    <row r="2923" spans="1:31" ht="14">
      <c r="A2923" s="27"/>
      <c r="B2923" s="27"/>
      <c r="C2923" s="27"/>
      <c r="D2923" s="27"/>
      <c r="E2923" s="27"/>
      <c r="F2923" s="27"/>
      <c r="G2923" s="27"/>
      <c r="H2923" s="27"/>
      <c r="I2923" s="27"/>
      <c r="J2923" s="27"/>
      <c r="K2923" s="27"/>
      <c r="L2923" s="37"/>
      <c r="M2923" s="27"/>
      <c r="N2923" s="27"/>
      <c r="O2923" s="34"/>
      <c r="P2923" s="27"/>
      <c r="Q2923" s="27"/>
      <c r="R2923" s="27"/>
      <c r="S2923" s="27"/>
      <c r="T2923" s="27"/>
      <c r="U2923" s="27"/>
      <c r="V2923" s="27"/>
      <c r="W2923" s="27"/>
      <c r="X2923" s="27"/>
      <c r="Y2923" s="27"/>
      <c r="Z2923" s="27"/>
      <c r="AA2923" s="27"/>
      <c r="AB2923" s="27"/>
      <c r="AC2923" s="27"/>
      <c r="AD2923" s="27"/>
      <c r="AE2923" s="27"/>
    </row>
    <row r="2924" spans="1:31" ht="14">
      <c r="A2924" s="27"/>
      <c r="B2924" s="27"/>
      <c r="C2924" s="27"/>
      <c r="D2924" s="27"/>
      <c r="E2924" s="27"/>
      <c r="F2924" s="27"/>
      <c r="G2924" s="27"/>
      <c r="H2924" s="27"/>
      <c r="I2924" s="27"/>
      <c r="J2924" s="27"/>
      <c r="K2924" s="27"/>
      <c r="L2924" s="37"/>
      <c r="M2924" s="27"/>
      <c r="N2924" s="27"/>
      <c r="O2924" s="34"/>
      <c r="P2924" s="27"/>
      <c r="Q2924" s="27"/>
      <c r="R2924" s="27"/>
      <c r="S2924" s="27"/>
      <c r="T2924" s="27"/>
      <c r="U2924" s="27"/>
      <c r="V2924" s="27"/>
      <c r="W2924" s="27"/>
      <c r="X2924" s="27"/>
      <c r="Y2924" s="27"/>
      <c r="Z2924" s="27"/>
      <c r="AA2924" s="27"/>
      <c r="AB2924" s="27"/>
      <c r="AC2924" s="27"/>
      <c r="AD2924" s="27"/>
      <c r="AE2924" s="27"/>
    </row>
    <row r="2925" spans="1:31" ht="14">
      <c r="A2925" s="27"/>
      <c r="B2925" s="27"/>
      <c r="C2925" s="27"/>
      <c r="D2925" s="27"/>
      <c r="E2925" s="27"/>
      <c r="F2925" s="27"/>
      <c r="G2925" s="27"/>
      <c r="H2925" s="27"/>
      <c r="I2925" s="27"/>
      <c r="J2925" s="27"/>
      <c r="K2925" s="27"/>
      <c r="L2925" s="37"/>
      <c r="M2925" s="27"/>
      <c r="N2925" s="27"/>
      <c r="O2925" s="34"/>
      <c r="P2925" s="27"/>
      <c r="Q2925" s="27"/>
      <c r="R2925" s="27"/>
      <c r="S2925" s="27"/>
      <c r="T2925" s="27"/>
      <c r="U2925" s="27"/>
      <c r="V2925" s="27"/>
      <c r="W2925" s="27"/>
      <c r="X2925" s="27"/>
      <c r="Y2925" s="27"/>
      <c r="Z2925" s="27"/>
      <c r="AA2925" s="27"/>
      <c r="AB2925" s="27"/>
      <c r="AC2925" s="27"/>
      <c r="AD2925" s="27"/>
      <c r="AE2925" s="27">
        <v>123614123</v>
      </c>
    </row>
    <row r="2926" spans="1:31" ht="14">
      <c r="A2926" s="27"/>
      <c r="B2926" s="27"/>
      <c r="C2926" s="27"/>
      <c r="D2926" s="27"/>
      <c r="E2926" s="27"/>
      <c r="F2926" s="27"/>
      <c r="G2926" s="27"/>
      <c r="H2926" s="27"/>
      <c r="I2926" s="27"/>
      <c r="J2926" s="27"/>
      <c r="K2926" s="27"/>
      <c r="L2926" s="37"/>
      <c r="M2926" s="27"/>
      <c r="N2926" s="27"/>
      <c r="O2926" s="34"/>
      <c r="P2926" s="27"/>
      <c r="Q2926" s="27"/>
      <c r="R2926" s="27"/>
      <c r="S2926" s="27"/>
      <c r="T2926" s="27"/>
      <c r="U2926" s="27"/>
      <c r="V2926" s="27"/>
      <c r="W2926" s="27"/>
      <c r="X2926" s="27"/>
      <c r="Y2926" s="27"/>
      <c r="Z2926" s="27"/>
      <c r="AA2926" s="27"/>
      <c r="AB2926" s="27"/>
      <c r="AC2926" s="27"/>
      <c r="AD2926" s="27"/>
      <c r="AE2926" s="27"/>
    </row>
    <row r="2927" spans="1:31" ht="14">
      <c r="A2927" s="27"/>
      <c r="B2927" s="27"/>
      <c r="C2927" s="27"/>
      <c r="D2927" s="27"/>
      <c r="E2927" s="27"/>
      <c r="F2927" s="27"/>
      <c r="G2927" s="27"/>
      <c r="H2927" s="27"/>
      <c r="I2927" s="27"/>
      <c r="J2927" s="27"/>
      <c r="K2927" s="27"/>
      <c r="L2927" s="37"/>
      <c r="M2927" s="27"/>
      <c r="N2927" s="27"/>
      <c r="O2927" s="34"/>
      <c r="P2927" s="27"/>
      <c r="Q2927" s="27"/>
      <c r="R2927" s="27"/>
      <c r="S2927" s="27"/>
      <c r="T2927" s="27"/>
      <c r="U2927" s="27"/>
      <c r="V2927" s="27"/>
      <c r="W2927" s="27"/>
      <c r="X2927" s="27"/>
      <c r="Y2927" s="27"/>
      <c r="Z2927" s="27"/>
      <c r="AA2927" s="27"/>
      <c r="AB2927" s="27"/>
      <c r="AC2927" s="27"/>
      <c r="AD2927" s="27"/>
      <c r="AE2927" s="27"/>
    </row>
    <row r="2928" spans="1:31" ht="14">
      <c r="A2928" s="27"/>
      <c r="B2928" s="27"/>
      <c r="C2928" s="27"/>
      <c r="D2928" s="27"/>
      <c r="E2928" s="27"/>
      <c r="F2928" s="27"/>
      <c r="G2928" s="27"/>
      <c r="H2928" s="27"/>
      <c r="I2928" s="27"/>
      <c r="J2928" s="27"/>
      <c r="K2928" s="27"/>
      <c r="L2928" s="37"/>
      <c r="M2928" s="27"/>
      <c r="N2928" s="27"/>
      <c r="O2928" s="34"/>
      <c r="P2928" s="27"/>
      <c r="Q2928" s="27"/>
      <c r="R2928" s="27"/>
      <c r="S2928" s="27"/>
      <c r="T2928" s="27"/>
      <c r="U2928" s="27"/>
      <c r="V2928" s="27"/>
      <c r="W2928" s="27"/>
      <c r="X2928" s="27"/>
      <c r="Y2928" s="27"/>
      <c r="Z2928" s="27"/>
      <c r="AA2928" s="27"/>
      <c r="AB2928" s="27"/>
      <c r="AC2928" s="27"/>
      <c r="AD2928" s="27"/>
      <c r="AE2928" s="27">
        <v>123618179</v>
      </c>
    </row>
    <row r="2929" spans="1:31" ht="14">
      <c r="A2929" s="27"/>
      <c r="B2929" s="27"/>
      <c r="C2929" s="27"/>
      <c r="D2929" s="27"/>
      <c r="E2929" s="27"/>
      <c r="F2929" s="27"/>
      <c r="G2929" s="27"/>
      <c r="H2929" s="27"/>
      <c r="I2929" s="27"/>
      <c r="J2929" s="27"/>
      <c r="K2929" s="27"/>
      <c r="L2929" s="37"/>
      <c r="M2929" s="27"/>
      <c r="N2929" s="27"/>
      <c r="O2929" s="34"/>
      <c r="P2929" s="27"/>
      <c r="Q2929" s="27"/>
      <c r="R2929" s="27"/>
      <c r="S2929" s="27"/>
      <c r="T2929" s="27"/>
      <c r="U2929" s="27"/>
      <c r="V2929" s="27"/>
      <c r="W2929" s="27"/>
      <c r="X2929" s="27"/>
      <c r="Y2929" s="27"/>
      <c r="Z2929" s="27"/>
      <c r="AA2929" s="27"/>
      <c r="AB2929" s="27"/>
      <c r="AC2929" s="27"/>
      <c r="AD2929" s="27"/>
      <c r="AE2929" s="27"/>
    </row>
    <row r="2930" spans="1:31" ht="14">
      <c r="A2930" s="27"/>
      <c r="B2930" s="27"/>
      <c r="C2930" s="27"/>
      <c r="D2930" s="27"/>
      <c r="E2930" s="27"/>
      <c r="F2930" s="27"/>
      <c r="G2930" s="27"/>
      <c r="H2930" s="27"/>
      <c r="I2930" s="27"/>
      <c r="J2930" s="27"/>
      <c r="K2930" s="27"/>
      <c r="L2930" s="37"/>
      <c r="M2930" s="27"/>
      <c r="N2930" s="27"/>
      <c r="O2930" s="34"/>
      <c r="P2930" s="27"/>
      <c r="Q2930" s="27"/>
      <c r="R2930" s="27"/>
      <c r="S2930" s="27"/>
      <c r="T2930" s="27"/>
      <c r="U2930" s="27"/>
      <c r="V2930" s="27"/>
      <c r="W2930" s="27"/>
      <c r="X2930" s="27"/>
      <c r="Y2930" s="27"/>
      <c r="Z2930" s="27"/>
      <c r="AA2930" s="27"/>
      <c r="AB2930" s="27"/>
      <c r="AC2930" s="27"/>
      <c r="AD2930" s="27"/>
      <c r="AE2930" s="27"/>
    </row>
    <row r="2931" spans="1:31" ht="14">
      <c r="A2931" s="27"/>
      <c r="B2931" s="27"/>
      <c r="C2931" s="27"/>
      <c r="D2931" s="27"/>
      <c r="E2931" s="27"/>
      <c r="F2931" s="27"/>
      <c r="G2931" s="27"/>
      <c r="H2931" s="27"/>
      <c r="I2931" s="27"/>
      <c r="J2931" s="27"/>
      <c r="K2931" s="27"/>
      <c r="L2931" s="37"/>
      <c r="M2931" s="27"/>
      <c r="N2931" s="27"/>
      <c r="O2931" s="34"/>
      <c r="P2931" s="27"/>
      <c r="Q2931" s="27"/>
      <c r="R2931" s="27"/>
      <c r="S2931" s="27"/>
      <c r="T2931" s="27"/>
      <c r="U2931" s="27"/>
      <c r="V2931" s="27"/>
      <c r="W2931" s="36"/>
      <c r="X2931" s="27"/>
      <c r="Y2931" s="27"/>
      <c r="Z2931" s="27"/>
      <c r="AA2931" s="27"/>
      <c r="AB2931" s="27"/>
      <c r="AC2931" s="27"/>
      <c r="AD2931" s="27"/>
      <c r="AE2931" s="27">
        <v>123612726</v>
      </c>
    </row>
    <row r="2932" spans="1:31" ht="14">
      <c r="A2932" s="27"/>
      <c r="B2932" s="27"/>
      <c r="C2932" s="27"/>
      <c r="D2932" s="27"/>
      <c r="E2932" s="27"/>
      <c r="F2932" s="27"/>
      <c r="G2932" s="27"/>
      <c r="H2932" s="27"/>
      <c r="I2932" s="27"/>
      <c r="J2932" s="27"/>
      <c r="K2932" s="27"/>
      <c r="L2932" s="37"/>
      <c r="M2932" s="27"/>
      <c r="N2932" s="27"/>
      <c r="O2932" s="34"/>
      <c r="P2932" s="27"/>
      <c r="Q2932" s="27"/>
      <c r="R2932" s="27"/>
      <c r="S2932" s="27"/>
      <c r="T2932" s="27"/>
      <c r="U2932" s="27"/>
      <c r="V2932" s="27"/>
      <c r="W2932" s="35"/>
      <c r="X2932" s="27"/>
      <c r="Y2932" s="27"/>
      <c r="Z2932" s="27"/>
      <c r="AA2932" s="27"/>
      <c r="AB2932" s="27"/>
      <c r="AC2932" s="27"/>
      <c r="AD2932" s="27"/>
      <c r="AE2932" s="27">
        <v>123611420</v>
      </c>
    </row>
    <row r="2933" spans="1:31" ht="14">
      <c r="A2933" s="27"/>
      <c r="B2933" s="27"/>
      <c r="C2933" s="27"/>
      <c r="D2933" s="27"/>
      <c r="E2933" s="27"/>
      <c r="F2933" s="27"/>
      <c r="G2933" s="27"/>
      <c r="H2933" s="27"/>
      <c r="I2933" s="27"/>
      <c r="J2933" s="27"/>
      <c r="K2933" s="27"/>
      <c r="L2933" s="37"/>
      <c r="M2933" s="27"/>
      <c r="N2933" s="27"/>
      <c r="O2933" s="34"/>
      <c r="P2933" s="27"/>
      <c r="Q2933" s="27"/>
      <c r="R2933" s="27"/>
      <c r="S2933" s="27"/>
      <c r="T2933" s="27"/>
      <c r="U2933" s="27"/>
      <c r="V2933" s="27"/>
      <c r="W2933" s="27"/>
      <c r="X2933" s="27"/>
      <c r="Y2933" s="27"/>
      <c r="Z2933" s="27"/>
      <c r="AA2933" s="27"/>
      <c r="AB2933" s="27"/>
      <c r="AC2933" s="27"/>
      <c r="AD2933" s="27"/>
      <c r="AE2933" s="27"/>
    </row>
    <row r="2934" spans="1:31" ht="14">
      <c r="A2934" s="27"/>
      <c r="B2934" s="27"/>
      <c r="C2934" s="27"/>
      <c r="D2934" s="27"/>
      <c r="E2934" s="27"/>
      <c r="F2934" s="27"/>
      <c r="G2934" s="27"/>
      <c r="H2934" s="27"/>
      <c r="I2934" s="27"/>
      <c r="J2934" s="27"/>
      <c r="K2934" s="27"/>
      <c r="L2934" s="37"/>
      <c r="M2934" s="27"/>
      <c r="N2934" s="27"/>
      <c r="O2934" s="34"/>
      <c r="P2934" s="27"/>
      <c r="Q2934" s="27"/>
      <c r="R2934" s="27"/>
      <c r="S2934" s="27"/>
      <c r="T2934" s="27"/>
      <c r="U2934" s="27"/>
      <c r="V2934" s="27"/>
      <c r="W2934" s="27"/>
      <c r="X2934" s="27"/>
      <c r="Y2934" s="27"/>
      <c r="Z2934" s="27"/>
      <c r="AA2934" s="27"/>
      <c r="AB2934" s="27"/>
      <c r="AC2934" s="27"/>
      <c r="AD2934" s="27"/>
      <c r="AE2934" s="27"/>
    </row>
    <row r="2935" spans="1:31" ht="14">
      <c r="A2935" s="27"/>
      <c r="B2935" s="27"/>
      <c r="C2935" s="27"/>
      <c r="D2935" s="27"/>
      <c r="E2935" s="27"/>
      <c r="F2935" s="27"/>
      <c r="G2935" s="27"/>
      <c r="H2935" s="27"/>
      <c r="I2935" s="27"/>
      <c r="J2935" s="27"/>
      <c r="K2935" s="27"/>
      <c r="L2935" s="37"/>
      <c r="M2935" s="27"/>
      <c r="N2935" s="27"/>
      <c r="O2935" s="34"/>
      <c r="P2935" s="27"/>
      <c r="Q2935" s="27"/>
      <c r="R2935" s="27"/>
      <c r="S2935" s="27"/>
      <c r="T2935" s="27"/>
      <c r="U2935" s="27"/>
      <c r="V2935" s="27"/>
      <c r="W2935" s="27"/>
      <c r="X2935" s="27"/>
      <c r="Y2935" s="27"/>
      <c r="Z2935" s="27"/>
      <c r="AA2935" s="27"/>
      <c r="AB2935" s="27"/>
      <c r="AC2935" s="27"/>
      <c r="AD2935" s="27"/>
      <c r="AE2935" s="27"/>
    </row>
    <row r="2936" spans="1:31" ht="14">
      <c r="A2936" s="27"/>
      <c r="B2936" s="27"/>
      <c r="C2936" s="27"/>
      <c r="D2936" s="27"/>
      <c r="E2936" s="27"/>
      <c r="F2936" s="27"/>
      <c r="G2936" s="27"/>
      <c r="H2936" s="27"/>
      <c r="I2936" s="27"/>
      <c r="J2936" s="27"/>
      <c r="K2936" s="27"/>
      <c r="L2936" s="37"/>
      <c r="M2936" s="27"/>
      <c r="N2936" s="27"/>
      <c r="O2936" s="34"/>
      <c r="P2936" s="27"/>
      <c r="Q2936" s="27"/>
      <c r="R2936" s="27"/>
      <c r="S2936" s="27"/>
      <c r="T2936" s="27"/>
      <c r="U2936" s="27"/>
      <c r="V2936" s="27"/>
      <c r="W2936" s="27"/>
      <c r="X2936" s="27"/>
      <c r="Y2936" s="27"/>
      <c r="Z2936" s="27"/>
      <c r="AA2936" s="27"/>
      <c r="AB2936" s="27"/>
      <c r="AC2936" s="27"/>
      <c r="AD2936" s="27"/>
      <c r="AE2936" s="27"/>
    </row>
    <row r="2937" spans="1:31" ht="14">
      <c r="A2937" s="27"/>
      <c r="B2937" s="27"/>
      <c r="C2937" s="27"/>
      <c r="D2937" s="27"/>
      <c r="E2937" s="27"/>
      <c r="F2937" s="27"/>
      <c r="G2937" s="27"/>
      <c r="H2937" s="27"/>
      <c r="I2937" s="27"/>
      <c r="J2937" s="27"/>
      <c r="K2937" s="27"/>
      <c r="L2937" s="37"/>
      <c r="M2937" s="27"/>
      <c r="N2937" s="27"/>
      <c r="O2937" s="34"/>
      <c r="P2937" s="27"/>
      <c r="Q2937" s="27"/>
      <c r="R2937" s="27"/>
      <c r="S2937" s="27"/>
      <c r="T2937" s="27"/>
      <c r="U2937" s="27"/>
      <c r="V2937" s="27"/>
      <c r="W2937" s="27"/>
      <c r="X2937" s="27"/>
      <c r="Y2937" s="27"/>
      <c r="Z2937" s="27"/>
      <c r="AA2937" s="27"/>
      <c r="AB2937" s="27"/>
      <c r="AC2937" s="27"/>
      <c r="AD2937" s="27"/>
      <c r="AE2937" s="27"/>
    </row>
    <row r="2938" spans="1:31" ht="14">
      <c r="A2938" s="27"/>
      <c r="B2938" s="27"/>
      <c r="C2938" s="27"/>
      <c r="D2938" s="27"/>
      <c r="E2938" s="27"/>
      <c r="F2938" s="27"/>
      <c r="G2938" s="27"/>
      <c r="H2938" s="27"/>
      <c r="I2938" s="27"/>
      <c r="J2938" s="27"/>
      <c r="K2938" s="27"/>
      <c r="L2938" s="37"/>
      <c r="M2938" s="27"/>
      <c r="N2938" s="27"/>
      <c r="O2938" s="34"/>
      <c r="P2938" s="27"/>
      <c r="Q2938" s="27"/>
      <c r="R2938" s="27"/>
      <c r="S2938" s="27"/>
      <c r="T2938" s="27"/>
      <c r="U2938" s="27"/>
      <c r="V2938" s="27"/>
      <c r="W2938" s="27"/>
      <c r="X2938" s="27"/>
      <c r="Y2938" s="27"/>
      <c r="Z2938" s="27"/>
      <c r="AA2938" s="27"/>
      <c r="AB2938" s="27"/>
      <c r="AC2938" s="27"/>
      <c r="AD2938" s="27"/>
      <c r="AE2938" s="27"/>
    </row>
    <row r="2939" spans="1:31" ht="14">
      <c r="A2939" s="27"/>
      <c r="B2939" s="27"/>
      <c r="C2939" s="27"/>
      <c r="D2939" s="27"/>
      <c r="E2939" s="27"/>
      <c r="F2939" s="27"/>
      <c r="G2939" s="27"/>
      <c r="H2939" s="27"/>
      <c r="I2939" s="27"/>
      <c r="J2939" s="27"/>
      <c r="K2939" s="27"/>
      <c r="L2939" s="37"/>
      <c r="M2939" s="27"/>
      <c r="N2939" s="27"/>
      <c r="O2939" s="34"/>
      <c r="P2939" s="27"/>
      <c r="Q2939" s="27"/>
      <c r="R2939" s="27"/>
      <c r="S2939" s="27"/>
      <c r="T2939" s="27"/>
      <c r="U2939" s="27"/>
      <c r="V2939" s="27"/>
      <c r="W2939" s="35"/>
      <c r="X2939" s="27"/>
      <c r="Y2939" s="27"/>
      <c r="Z2939" s="27"/>
      <c r="AA2939" s="27"/>
      <c r="AB2939" s="27"/>
      <c r="AC2939" s="27"/>
      <c r="AD2939" s="27"/>
      <c r="AE2939" s="27"/>
    </row>
    <row r="2940" spans="1:31" ht="14">
      <c r="A2940" s="27"/>
      <c r="B2940" s="27"/>
      <c r="C2940" s="27"/>
      <c r="D2940" s="27"/>
      <c r="E2940" s="27"/>
      <c r="F2940" s="27"/>
      <c r="G2940" s="27"/>
      <c r="H2940" s="27"/>
      <c r="I2940" s="27"/>
      <c r="J2940" s="27"/>
      <c r="K2940" s="27"/>
      <c r="L2940" s="37"/>
      <c r="M2940" s="27"/>
      <c r="N2940" s="27"/>
      <c r="O2940" s="34"/>
      <c r="P2940" s="27"/>
      <c r="Q2940" s="27"/>
      <c r="R2940" s="27"/>
      <c r="S2940" s="27"/>
      <c r="T2940" s="27"/>
      <c r="U2940" s="27"/>
      <c r="V2940" s="27"/>
      <c r="W2940" s="27"/>
      <c r="X2940" s="27"/>
      <c r="Y2940" s="27"/>
      <c r="Z2940" s="27"/>
      <c r="AA2940" s="27"/>
      <c r="AB2940" s="27"/>
      <c r="AC2940" s="27"/>
      <c r="AD2940" s="27"/>
      <c r="AE2940" s="27"/>
    </row>
    <row r="2941" spans="1:31" ht="14">
      <c r="A2941" s="27"/>
      <c r="B2941" s="27"/>
      <c r="C2941" s="27"/>
      <c r="D2941" s="27"/>
      <c r="E2941" s="27"/>
      <c r="F2941" s="27"/>
      <c r="G2941" s="27"/>
      <c r="H2941" s="27"/>
      <c r="I2941" s="27"/>
      <c r="J2941" s="27"/>
      <c r="K2941" s="27"/>
      <c r="L2941" s="37"/>
      <c r="M2941" s="27"/>
      <c r="N2941" s="27"/>
      <c r="O2941" s="34"/>
      <c r="P2941" s="27"/>
      <c r="Q2941" s="27"/>
      <c r="R2941" s="27"/>
      <c r="S2941" s="27"/>
      <c r="T2941" s="27"/>
      <c r="U2941" s="27"/>
      <c r="V2941" s="27"/>
      <c r="W2941" s="27"/>
      <c r="X2941" s="27"/>
      <c r="Y2941" s="27"/>
      <c r="Z2941" s="27"/>
      <c r="AA2941" s="27"/>
      <c r="AB2941" s="27"/>
      <c r="AC2941" s="27"/>
      <c r="AD2941" s="27"/>
      <c r="AE2941" s="27"/>
    </row>
    <row r="2942" spans="1:31" ht="14">
      <c r="A2942" s="27"/>
      <c r="B2942" s="27"/>
      <c r="C2942" s="27"/>
      <c r="D2942" s="27"/>
      <c r="E2942" s="27"/>
      <c r="F2942" s="27"/>
      <c r="G2942" s="27"/>
      <c r="H2942" s="27"/>
      <c r="I2942" s="27"/>
      <c r="J2942" s="27"/>
      <c r="K2942" s="27"/>
      <c r="L2942" s="37"/>
      <c r="M2942" s="27"/>
      <c r="N2942" s="27"/>
      <c r="O2942" s="34"/>
      <c r="P2942" s="27"/>
      <c r="Q2942" s="27"/>
      <c r="R2942" s="27"/>
      <c r="S2942" s="27"/>
      <c r="T2942" s="27"/>
      <c r="U2942" s="27"/>
      <c r="V2942" s="27"/>
      <c r="W2942" s="27"/>
      <c r="X2942" s="27"/>
      <c r="Y2942" s="27"/>
      <c r="Z2942" s="27"/>
      <c r="AA2942" s="27"/>
      <c r="AB2942" s="27"/>
      <c r="AC2942" s="27"/>
      <c r="AD2942" s="27"/>
      <c r="AE2942" s="27"/>
    </row>
    <row r="2943" spans="1:31" ht="14">
      <c r="A2943" s="27"/>
      <c r="B2943" s="27"/>
      <c r="C2943" s="27"/>
      <c r="D2943" s="27"/>
      <c r="E2943" s="27"/>
      <c r="F2943" s="27"/>
      <c r="G2943" s="27"/>
      <c r="H2943" s="27"/>
      <c r="I2943" s="27"/>
      <c r="J2943" s="27"/>
      <c r="K2943" s="27"/>
      <c r="L2943" s="37"/>
      <c r="M2943" s="27"/>
      <c r="N2943" s="27"/>
      <c r="O2943" s="34"/>
      <c r="P2943" s="27"/>
      <c r="Q2943" s="27"/>
      <c r="R2943" s="27"/>
      <c r="S2943" s="27"/>
      <c r="T2943" s="27"/>
      <c r="U2943" s="27"/>
      <c r="V2943" s="27"/>
      <c r="W2943" s="27"/>
      <c r="X2943" s="27"/>
      <c r="Y2943" s="27"/>
      <c r="Z2943" s="27"/>
      <c r="AA2943" s="27"/>
      <c r="AB2943" s="27"/>
      <c r="AC2943" s="27"/>
      <c r="AD2943" s="27"/>
      <c r="AE2943" s="27"/>
    </row>
    <row r="2944" spans="1:31" ht="14">
      <c r="A2944" s="27"/>
      <c r="B2944" s="27"/>
      <c r="C2944" s="27"/>
      <c r="D2944" s="27"/>
      <c r="E2944" s="27"/>
      <c r="F2944" s="27"/>
      <c r="G2944" s="27"/>
      <c r="H2944" s="27"/>
      <c r="I2944" s="27"/>
      <c r="J2944" s="27"/>
      <c r="K2944" s="27"/>
      <c r="L2944" s="37"/>
      <c r="M2944" s="27"/>
      <c r="N2944" s="27"/>
      <c r="O2944" s="34"/>
      <c r="P2944" s="27"/>
      <c r="Q2944" s="27"/>
      <c r="R2944" s="27"/>
      <c r="S2944" s="27"/>
      <c r="T2944" s="27"/>
      <c r="U2944" s="27"/>
      <c r="V2944" s="27"/>
      <c r="W2944" s="27"/>
      <c r="X2944" s="27"/>
      <c r="Y2944" s="27"/>
      <c r="Z2944" s="27"/>
      <c r="AA2944" s="27"/>
      <c r="AB2944" s="27"/>
      <c r="AC2944" s="27"/>
      <c r="AD2944" s="27"/>
      <c r="AE2944" s="27">
        <v>123613394</v>
      </c>
    </row>
    <row r="2945" spans="1:31" ht="14">
      <c r="A2945" s="27"/>
      <c r="B2945" s="27"/>
      <c r="C2945" s="27"/>
      <c r="D2945" s="27"/>
      <c r="E2945" s="27"/>
      <c r="F2945" s="27"/>
      <c r="G2945" s="27"/>
      <c r="H2945" s="27"/>
      <c r="I2945" s="27"/>
      <c r="J2945" s="27"/>
      <c r="K2945" s="27"/>
      <c r="L2945" s="37"/>
      <c r="M2945" s="27"/>
      <c r="N2945" s="27"/>
      <c r="O2945" s="34"/>
      <c r="P2945" s="27"/>
      <c r="Q2945" s="27"/>
      <c r="R2945" s="27"/>
      <c r="S2945" s="27"/>
      <c r="T2945" s="27"/>
      <c r="U2945" s="27"/>
      <c r="V2945" s="27"/>
      <c r="W2945" s="27"/>
      <c r="X2945" s="27"/>
      <c r="Y2945" s="27"/>
      <c r="Z2945" s="27"/>
      <c r="AA2945" s="27"/>
      <c r="AB2945" s="27"/>
      <c r="AC2945" s="27"/>
      <c r="AD2945" s="27"/>
      <c r="AE2945" s="27">
        <v>123611723</v>
      </c>
    </row>
    <row r="2946" spans="1:31" ht="14">
      <c r="A2946" s="27"/>
      <c r="B2946" s="27"/>
      <c r="C2946" s="27"/>
      <c r="D2946" s="27"/>
      <c r="E2946" s="27"/>
      <c r="F2946" s="27"/>
      <c r="G2946" s="27"/>
      <c r="H2946" s="27"/>
      <c r="I2946" s="27"/>
      <c r="J2946" s="27"/>
      <c r="K2946" s="27"/>
      <c r="L2946" s="37"/>
      <c r="M2946" s="27"/>
      <c r="N2946" s="27"/>
      <c r="O2946" s="34"/>
      <c r="P2946" s="27"/>
      <c r="Q2946" s="27"/>
      <c r="R2946" s="27"/>
      <c r="S2946" s="27"/>
      <c r="T2946" s="27"/>
      <c r="U2946" s="27"/>
      <c r="V2946" s="27"/>
      <c r="W2946" s="27"/>
      <c r="X2946" s="27"/>
      <c r="Y2946" s="27"/>
      <c r="Z2946" s="27"/>
      <c r="AA2946" s="27"/>
      <c r="AB2946" s="27"/>
      <c r="AC2946" s="27"/>
      <c r="AD2946" s="27"/>
      <c r="AE2946" s="27">
        <v>123665529</v>
      </c>
    </row>
    <row r="2947" spans="1:31" ht="14">
      <c r="A2947" s="27"/>
      <c r="B2947" s="27"/>
      <c r="C2947" s="27"/>
      <c r="D2947" s="27"/>
      <c r="E2947" s="27"/>
      <c r="F2947" s="27"/>
      <c r="G2947" s="27"/>
      <c r="H2947" s="27"/>
      <c r="I2947" s="27"/>
      <c r="J2947" s="27"/>
      <c r="K2947" s="27"/>
      <c r="L2947" s="37"/>
      <c r="M2947" s="27"/>
      <c r="N2947" s="27"/>
      <c r="O2947" s="34"/>
      <c r="P2947" s="27"/>
      <c r="Q2947" s="27"/>
      <c r="R2947" s="27"/>
      <c r="S2947" s="27"/>
      <c r="T2947" s="27"/>
      <c r="U2947" s="27"/>
      <c r="V2947" s="27"/>
      <c r="W2947" s="27"/>
      <c r="X2947" s="27"/>
      <c r="Y2947" s="27"/>
      <c r="Z2947" s="27"/>
      <c r="AA2947" s="27"/>
      <c r="AB2947" s="27"/>
      <c r="AC2947" s="27"/>
      <c r="AD2947" s="27"/>
      <c r="AE2947" s="27"/>
    </row>
    <row r="2948" spans="1:31" ht="14">
      <c r="A2948" s="27"/>
      <c r="B2948" s="27"/>
      <c r="C2948" s="27"/>
      <c r="D2948" s="27"/>
      <c r="E2948" s="27"/>
      <c r="F2948" s="27"/>
      <c r="G2948" s="27"/>
      <c r="H2948" s="27"/>
      <c r="I2948" s="27"/>
      <c r="J2948" s="27"/>
      <c r="K2948" s="27"/>
      <c r="L2948" s="37"/>
      <c r="M2948" s="27"/>
      <c r="N2948" s="27"/>
      <c r="O2948" s="34"/>
      <c r="P2948" s="27"/>
      <c r="Q2948" s="27"/>
      <c r="R2948" s="27"/>
      <c r="S2948" s="27"/>
      <c r="T2948" s="27"/>
      <c r="U2948" s="27"/>
      <c r="V2948" s="27"/>
      <c r="W2948" s="27"/>
      <c r="X2948" s="27"/>
      <c r="Y2948" s="27"/>
      <c r="Z2948" s="27"/>
      <c r="AA2948" s="27"/>
      <c r="AB2948" s="27"/>
      <c r="AC2948" s="27"/>
      <c r="AD2948" s="27"/>
      <c r="AE2948" s="27"/>
    </row>
    <row r="2949" spans="1:31" ht="14">
      <c r="A2949" s="27"/>
      <c r="B2949" s="27"/>
      <c r="C2949" s="27"/>
      <c r="D2949" s="27"/>
      <c r="E2949" s="27"/>
      <c r="F2949" s="27"/>
      <c r="G2949" s="27"/>
      <c r="H2949" s="27"/>
      <c r="I2949" s="27"/>
      <c r="J2949" s="27"/>
      <c r="K2949" s="27"/>
      <c r="L2949" s="37"/>
      <c r="M2949" s="27"/>
      <c r="N2949" s="27"/>
      <c r="O2949" s="34"/>
      <c r="P2949" s="27"/>
      <c r="Q2949" s="27"/>
      <c r="R2949" s="27"/>
      <c r="S2949" s="27"/>
      <c r="T2949" s="27"/>
      <c r="U2949" s="27"/>
      <c r="V2949" s="27"/>
      <c r="W2949" s="27"/>
      <c r="X2949" s="27"/>
      <c r="Y2949" s="27"/>
      <c r="Z2949" s="27"/>
      <c r="AA2949" s="27"/>
      <c r="AB2949" s="27"/>
      <c r="AC2949" s="27"/>
      <c r="AD2949" s="27"/>
      <c r="AE2949" s="27"/>
    </row>
    <row r="2950" spans="1:31" ht="14">
      <c r="A2950" s="27"/>
      <c r="B2950" s="27"/>
      <c r="C2950" s="27"/>
      <c r="D2950" s="27"/>
      <c r="E2950" s="27"/>
      <c r="F2950" s="27"/>
      <c r="G2950" s="27"/>
      <c r="H2950" s="27"/>
      <c r="I2950" s="27"/>
      <c r="J2950" s="27"/>
      <c r="K2950" s="27"/>
      <c r="L2950" s="37"/>
      <c r="M2950" s="27"/>
      <c r="N2950" s="27"/>
      <c r="O2950" s="34"/>
      <c r="P2950" s="27"/>
      <c r="Q2950" s="27"/>
      <c r="R2950" s="27"/>
      <c r="S2950" s="27"/>
      <c r="T2950" s="27"/>
      <c r="U2950" s="27"/>
      <c r="V2950" s="27"/>
      <c r="W2950" s="27"/>
      <c r="X2950" s="27"/>
      <c r="Y2950" s="27"/>
      <c r="Z2950" s="27"/>
      <c r="AA2950" s="27"/>
      <c r="AB2950" s="27"/>
      <c r="AC2950" s="27"/>
      <c r="AD2950" s="27"/>
      <c r="AE2950" s="27"/>
    </row>
    <row r="2951" spans="1:31" ht="14">
      <c r="A2951" s="27"/>
      <c r="B2951" s="27"/>
      <c r="C2951" s="27"/>
      <c r="D2951" s="27"/>
      <c r="E2951" s="27"/>
      <c r="F2951" s="27"/>
      <c r="G2951" s="27"/>
      <c r="H2951" s="27"/>
      <c r="I2951" s="27"/>
      <c r="J2951" s="27"/>
      <c r="K2951" s="27"/>
      <c r="L2951" s="37"/>
      <c r="M2951" s="27"/>
      <c r="N2951" s="27"/>
      <c r="O2951" s="34"/>
      <c r="P2951" s="27"/>
      <c r="Q2951" s="27"/>
      <c r="R2951" s="27"/>
      <c r="S2951" s="27"/>
      <c r="T2951" s="27"/>
      <c r="U2951" s="27"/>
      <c r="V2951" s="27"/>
      <c r="W2951" s="27"/>
      <c r="X2951" s="27"/>
      <c r="Y2951" s="27"/>
      <c r="Z2951" s="27"/>
      <c r="AA2951" s="27"/>
      <c r="AB2951" s="27"/>
      <c r="AC2951" s="27"/>
      <c r="AD2951" s="27"/>
      <c r="AE2951" s="27"/>
    </row>
    <row r="2952" spans="1:31" ht="14">
      <c r="A2952" s="27"/>
      <c r="B2952" s="27"/>
      <c r="C2952" s="27"/>
      <c r="D2952" s="27"/>
      <c r="E2952" s="27"/>
      <c r="F2952" s="27"/>
      <c r="G2952" s="27"/>
      <c r="H2952" s="27"/>
      <c r="I2952" s="27"/>
      <c r="J2952" s="27"/>
      <c r="K2952" s="27"/>
      <c r="L2952" s="37"/>
      <c r="M2952" s="27"/>
      <c r="N2952" s="27"/>
      <c r="O2952" s="34"/>
      <c r="P2952" s="27"/>
      <c r="Q2952" s="27"/>
      <c r="R2952" s="27"/>
      <c r="S2952" s="27"/>
      <c r="T2952" s="27"/>
      <c r="U2952" s="27"/>
      <c r="V2952" s="27"/>
      <c r="W2952" s="27"/>
      <c r="X2952" s="27"/>
      <c r="Y2952" s="27"/>
      <c r="Z2952" s="27"/>
      <c r="AA2952" s="27"/>
      <c r="AB2952" s="27"/>
      <c r="AC2952" s="27"/>
      <c r="AD2952" s="27"/>
      <c r="AE2952" s="27"/>
    </row>
    <row r="2953" spans="1:31" ht="14">
      <c r="A2953" s="27"/>
      <c r="B2953" s="27"/>
      <c r="C2953" s="27"/>
      <c r="D2953" s="27"/>
      <c r="E2953" s="27"/>
      <c r="F2953" s="27"/>
      <c r="G2953" s="27"/>
      <c r="H2953" s="27"/>
      <c r="I2953" s="27"/>
      <c r="J2953" s="27"/>
      <c r="K2953" s="27"/>
      <c r="L2953" s="37"/>
      <c r="M2953" s="27"/>
      <c r="N2953" s="27"/>
      <c r="O2953" s="34"/>
      <c r="P2953" s="27"/>
      <c r="Q2953" s="27"/>
      <c r="R2953" s="27"/>
      <c r="S2953" s="27"/>
      <c r="T2953" s="27"/>
      <c r="U2953" s="27"/>
      <c r="V2953" s="27"/>
      <c r="W2953" s="27"/>
      <c r="X2953" s="27"/>
      <c r="Y2953" s="27"/>
      <c r="Z2953" s="27"/>
      <c r="AA2953" s="27"/>
      <c r="AB2953" s="27"/>
      <c r="AC2953" s="27"/>
      <c r="AD2953" s="27"/>
      <c r="AE2953" s="27"/>
    </row>
    <row r="2954" spans="1:31" ht="14">
      <c r="A2954" s="27"/>
      <c r="B2954" s="27"/>
      <c r="C2954" s="27"/>
      <c r="D2954" s="27"/>
      <c r="E2954" s="27"/>
      <c r="F2954" s="27"/>
      <c r="G2954" s="27"/>
      <c r="H2954" s="27"/>
      <c r="I2954" s="27"/>
      <c r="J2954" s="27"/>
      <c r="K2954" s="27"/>
      <c r="L2954" s="37"/>
      <c r="M2954" s="27"/>
      <c r="N2954" s="27"/>
      <c r="O2954" s="34"/>
      <c r="P2954" s="27"/>
      <c r="Q2954" s="27"/>
      <c r="R2954" s="27"/>
      <c r="S2954" s="27"/>
      <c r="T2954" s="27"/>
      <c r="U2954" s="27"/>
      <c r="V2954" s="27"/>
      <c r="W2954" s="27"/>
      <c r="X2954" s="27"/>
      <c r="Y2954" s="27"/>
      <c r="Z2954" s="27"/>
      <c r="AA2954" s="27"/>
      <c r="AB2954" s="27"/>
      <c r="AC2954" s="27"/>
      <c r="AD2954" s="27"/>
      <c r="AE2954" s="27"/>
    </row>
    <row r="2955" spans="1:31" ht="14">
      <c r="A2955" s="27"/>
      <c r="B2955" s="27"/>
      <c r="C2955" s="27"/>
      <c r="D2955" s="27"/>
      <c r="E2955" s="27"/>
      <c r="F2955" s="27"/>
      <c r="G2955" s="27"/>
      <c r="H2955" s="27"/>
      <c r="I2955" s="27"/>
      <c r="J2955" s="27"/>
      <c r="K2955" s="27"/>
      <c r="L2955" s="37"/>
      <c r="M2955" s="27"/>
      <c r="N2955" s="27"/>
      <c r="O2955" s="34"/>
      <c r="P2955" s="27"/>
      <c r="Q2955" s="27"/>
      <c r="R2955" s="27"/>
      <c r="S2955" s="27"/>
      <c r="T2955" s="27"/>
      <c r="U2955" s="27"/>
      <c r="V2955" s="27"/>
      <c r="W2955" s="27"/>
      <c r="X2955" s="27"/>
      <c r="Y2955" s="27"/>
      <c r="Z2955" s="27"/>
      <c r="AA2955" s="27"/>
      <c r="AB2955" s="27"/>
      <c r="AC2955" s="27"/>
      <c r="AD2955" s="27"/>
      <c r="AE2955" s="27"/>
    </row>
    <row r="2956" spans="1:31" ht="14">
      <c r="A2956" s="27"/>
      <c r="B2956" s="27"/>
      <c r="C2956" s="27"/>
      <c r="D2956" s="27"/>
      <c r="E2956" s="27"/>
      <c r="F2956" s="27"/>
      <c r="G2956" s="27"/>
      <c r="H2956" s="27"/>
      <c r="I2956" s="27"/>
      <c r="J2956" s="27"/>
      <c r="K2956" s="27"/>
      <c r="L2956" s="37"/>
      <c r="M2956" s="27"/>
      <c r="N2956" s="27"/>
      <c r="O2956" s="34"/>
      <c r="P2956" s="27"/>
      <c r="Q2956" s="27"/>
      <c r="R2956" s="27"/>
      <c r="S2956" s="27"/>
      <c r="T2956" s="27"/>
      <c r="U2956" s="27"/>
      <c r="V2956" s="27"/>
      <c r="W2956" s="27"/>
      <c r="X2956" s="27"/>
      <c r="Y2956" s="27"/>
      <c r="Z2956" s="27"/>
      <c r="AA2956" s="27"/>
      <c r="AB2956" s="27"/>
      <c r="AC2956" s="27"/>
      <c r="AD2956" s="27"/>
      <c r="AE2956" s="27"/>
    </row>
    <row r="2957" spans="1:31" ht="14">
      <c r="A2957" s="27"/>
      <c r="B2957" s="27"/>
      <c r="C2957" s="27"/>
      <c r="D2957" s="27"/>
      <c r="E2957" s="27"/>
      <c r="F2957" s="27"/>
      <c r="G2957" s="27"/>
      <c r="H2957" s="27"/>
      <c r="I2957" s="27"/>
      <c r="J2957" s="27"/>
      <c r="K2957" s="27"/>
      <c r="L2957" s="37"/>
      <c r="M2957" s="27"/>
      <c r="N2957" s="27"/>
      <c r="O2957" s="34"/>
      <c r="P2957" s="27"/>
      <c r="Q2957" s="27"/>
      <c r="R2957" s="27"/>
      <c r="S2957" s="27"/>
      <c r="T2957" s="27"/>
      <c r="U2957" s="27"/>
      <c r="V2957" s="27"/>
      <c r="W2957" s="27"/>
      <c r="X2957" s="27"/>
      <c r="Y2957" s="27"/>
      <c r="Z2957" s="27"/>
      <c r="AA2957" s="27"/>
      <c r="AB2957" s="27"/>
      <c r="AC2957" s="27"/>
      <c r="AD2957" s="27"/>
      <c r="AE2957" s="27">
        <v>123614623</v>
      </c>
    </row>
    <row r="2958" spans="1:31" ht="14">
      <c r="A2958" s="27"/>
      <c r="B2958" s="27"/>
      <c r="C2958" s="27"/>
      <c r="D2958" s="27"/>
      <c r="E2958" s="27"/>
      <c r="F2958" s="27"/>
      <c r="G2958" s="27"/>
      <c r="H2958" s="27"/>
      <c r="I2958" s="27"/>
      <c r="J2958" s="27"/>
      <c r="K2958" s="27"/>
      <c r="L2958" s="37"/>
      <c r="M2958" s="27"/>
      <c r="N2958" s="27"/>
      <c r="O2958" s="34"/>
      <c r="P2958" s="27"/>
      <c r="Q2958" s="27"/>
      <c r="R2958" s="27"/>
      <c r="S2958" s="27"/>
      <c r="T2958" s="27"/>
      <c r="U2958" s="27"/>
      <c r="V2958" s="27"/>
      <c r="W2958" s="27"/>
      <c r="X2958" s="27"/>
      <c r="Y2958" s="27"/>
      <c r="Z2958" s="27"/>
      <c r="AA2958" s="27"/>
      <c r="AB2958" s="27"/>
      <c r="AC2958" s="27"/>
      <c r="AD2958" s="27"/>
      <c r="AE2958" s="27">
        <v>123620084</v>
      </c>
    </row>
    <row r="2959" spans="1:31" ht="14">
      <c r="A2959" s="27"/>
      <c r="B2959" s="27"/>
      <c r="C2959" s="27"/>
      <c r="D2959" s="27"/>
      <c r="E2959" s="27"/>
      <c r="F2959" s="27"/>
      <c r="G2959" s="27"/>
      <c r="H2959" s="27"/>
      <c r="I2959" s="27"/>
      <c r="J2959" s="27"/>
      <c r="K2959" s="27"/>
      <c r="L2959" s="37"/>
      <c r="M2959" s="27"/>
      <c r="N2959" s="27"/>
      <c r="O2959" s="34"/>
      <c r="P2959" s="27"/>
      <c r="Q2959" s="27"/>
      <c r="R2959" s="27"/>
      <c r="S2959" s="27"/>
      <c r="T2959" s="27"/>
      <c r="U2959" s="27"/>
      <c r="V2959" s="27"/>
      <c r="W2959" s="27"/>
      <c r="X2959" s="27"/>
      <c r="Y2959" s="27"/>
      <c r="Z2959" s="27"/>
      <c r="AA2959" s="27"/>
      <c r="AB2959" s="27"/>
      <c r="AC2959" s="27"/>
      <c r="AD2959" s="27"/>
      <c r="AE2959" s="27"/>
    </row>
    <row r="2960" spans="1:31" ht="14">
      <c r="A2960" s="27"/>
      <c r="B2960" s="27"/>
      <c r="C2960" s="27"/>
      <c r="D2960" s="27"/>
      <c r="E2960" s="27"/>
      <c r="F2960" s="27"/>
      <c r="G2960" s="27"/>
      <c r="H2960" s="27"/>
      <c r="I2960" s="27"/>
      <c r="J2960" s="27"/>
      <c r="K2960" s="27"/>
      <c r="L2960" s="37"/>
      <c r="M2960" s="27"/>
      <c r="N2960" s="27"/>
      <c r="O2960" s="34"/>
      <c r="P2960" s="27"/>
      <c r="Q2960" s="27"/>
      <c r="R2960" s="27"/>
      <c r="S2960" s="27"/>
      <c r="T2960" s="27"/>
      <c r="U2960" s="27"/>
      <c r="V2960" s="27"/>
      <c r="W2960" s="27"/>
      <c r="X2960" s="27"/>
      <c r="Y2960" s="27"/>
      <c r="Z2960" s="27"/>
      <c r="AA2960" s="27"/>
      <c r="AB2960" s="27"/>
      <c r="AC2960" s="27"/>
      <c r="AD2960" s="27"/>
      <c r="AE2960" s="27"/>
    </row>
    <row r="2961" spans="1:31" ht="14">
      <c r="A2961" s="27"/>
      <c r="B2961" s="27"/>
      <c r="C2961" s="27"/>
      <c r="D2961" s="27"/>
      <c r="E2961" s="27"/>
      <c r="F2961" s="27"/>
      <c r="G2961" s="27"/>
      <c r="H2961" s="27"/>
      <c r="I2961" s="27"/>
      <c r="J2961" s="27"/>
      <c r="K2961" s="27"/>
      <c r="L2961" s="37"/>
      <c r="M2961" s="27"/>
      <c r="N2961" s="27"/>
      <c r="O2961" s="34"/>
      <c r="P2961" s="27"/>
      <c r="Q2961" s="27"/>
      <c r="R2961" s="27"/>
      <c r="S2961" s="27"/>
      <c r="T2961" s="27"/>
      <c r="U2961" s="27"/>
      <c r="V2961" s="27"/>
      <c r="W2961" s="27"/>
      <c r="X2961" s="27"/>
      <c r="Y2961" s="27"/>
      <c r="Z2961" s="27"/>
      <c r="AA2961" s="27"/>
      <c r="AB2961" s="27"/>
      <c r="AC2961" s="27"/>
      <c r="AD2961" s="27"/>
      <c r="AE2961" s="27"/>
    </row>
    <row r="2962" spans="1:31" ht="14">
      <c r="A2962" s="27"/>
      <c r="B2962" s="27"/>
      <c r="C2962" s="27"/>
      <c r="D2962" s="27"/>
      <c r="E2962" s="27"/>
      <c r="F2962" s="27"/>
      <c r="G2962" s="27"/>
      <c r="H2962" s="27"/>
      <c r="I2962" s="27"/>
      <c r="J2962" s="27"/>
      <c r="K2962" s="27"/>
      <c r="L2962" s="37"/>
      <c r="M2962" s="27"/>
      <c r="N2962" s="27"/>
      <c r="O2962" s="34"/>
      <c r="P2962" s="27"/>
      <c r="Q2962" s="27"/>
      <c r="R2962" s="27"/>
      <c r="S2962" s="27"/>
      <c r="T2962" s="27"/>
      <c r="U2962" s="27"/>
      <c r="V2962" s="27"/>
      <c r="W2962" s="27"/>
      <c r="X2962" s="27"/>
      <c r="Y2962" s="27"/>
      <c r="Z2962" s="27"/>
      <c r="AA2962" s="27"/>
      <c r="AB2962" s="27"/>
      <c r="AC2962" s="27"/>
      <c r="AD2962" s="27"/>
      <c r="AE2962" s="27"/>
    </row>
    <row r="2963" spans="1:31" ht="14">
      <c r="A2963" s="27"/>
      <c r="B2963" s="27"/>
      <c r="C2963" s="27"/>
      <c r="D2963" s="27"/>
      <c r="E2963" s="27"/>
      <c r="F2963" s="27"/>
      <c r="G2963" s="27"/>
      <c r="H2963" s="27"/>
      <c r="I2963" s="27"/>
      <c r="J2963" s="27"/>
      <c r="K2963" s="27"/>
      <c r="L2963" s="37"/>
      <c r="M2963" s="27"/>
      <c r="N2963" s="27"/>
      <c r="O2963" s="34"/>
      <c r="P2963" s="27"/>
      <c r="Q2963" s="27"/>
      <c r="R2963" s="27"/>
      <c r="S2963" s="27"/>
      <c r="T2963" s="27"/>
      <c r="U2963" s="27"/>
      <c r="V2963" s="27"/>
      <c r="W2963" s="27"/>
      <c r="X2963" s="27"/>
      <c r="Y2963" s="27"/>
      <c r="Z2963" s="27"/>
      <c r="AA2963" s="27"/>
      <c r="AB2963" s="27"/>
      <c r="AC2963" s="27"/>
      <c r="AD2963" s="27"/>
      <c r="AE2963" s="27"/>
    </row>
    <row r="2964" spans="1:31" ht="14">
      <c r="A2964" s="27"/>
      <c r="B2964" s="27"/>
      <c r="C2964" s="27"/>
      <c r="D2964" s="27"/>
      <c r="E2964" s="27"/>
      <c r="F2964" s="27"/>
      <c r="G2964" s="27"/>
      <c r="H2964" s="27"/>
      <c r="I2964" s="27"/>
      <c r="J2964" s="27"/>
      <c r="K2964" s="27"/>
      <c r="L2964" s="37"/>
      <c r="M2964" s="27"/>
      <c r="N2964" s="27"/>
      <c r="O2964" s="34"/>
      <c r="P2964" s="27"/>
      <c r="Q2964" s="27"/>
      <c r="R2964" s="27"/>
      <c r="S2964" s="27"/>
      <c r="T2964" s="27"/>
      <c r="U2964" s="27"/>
      <c r="V2964" s="27"/>
      <c r="W2964" s="27"/>
      <c r="X2964" s="27"/>
      <c r="Y2964" s="27"/>
      <c r="Z2964" s="27"/>
      <c r="AA2964" s="27"/>
      <c r="AB2964" s="27"/>
      <c r="AC2964" s="27"/>
      <c r="AD2964" s="27"/>
      <c r="AE2964" s="27"/>
    </row>
    <row r="2965" spans="1:31" ht="14">
      <c r="A2965" s="27"/>
      <c r="B2965" s="27"/>
      <c r="C2965" s="27"/>
      <c r="D2965" s="27"/>
      <c r="E2965" s="27"/>
      <c r="F2965" s="27"/>
      <c r="G2965" s="27"/>
      <c r="H2965" s="27"/>
      <c r="I2965" s="27"/>
      <c r="J2965" s="27"/>
      <c r="K2965" s="27"/>
      <c r="L2965" s="37"/>
      <c r="M2965" s="27"/>
      <c r="N2965" s="27"/>
      <c r="O2965" s="34"/>
      <c r="P2965" s="27"/>
      <c r="Q2965" s="27"/>
      <c r="R2965" s="27"/>
      <c r="S2965" s="27"/>
      <c r="T2965" s="27"/>
      <c r="U2965" s="27"/>
      <c r="V2965" s="27"/>
      <c r="W2965" s="27"/>
      <c r="X2965" s="27"/>
      <c r="Y2965" s="27"/>
      <c r="Z2965" s="27"/>
      <c r="AA2965" s="27"/>
      <c r="AB2965" s="27"/>
      <c r="AC2965" s="27"/>
      <c r="AD2965" s="27"/>
      <c r="AE2965" s="27">
        <v>123611022</v>
      </c>
    </row>
    <row r="2966" spans="1:31" ht="14">
      <c r="A2966" s="27"/>
      <c r="B2966" s="27"/>
      <c r="C2966" s="27"/>
      <c r="D2966" s="27"/>
      <c r="E2966" s="27"/>
      <c r="F2966" s="27"/>
      <c r="G2966" s="27"/>
      <c r="H2966" s="27"/>
      <c r="I2966" s="27"/>
      <c r="J2966" s="27"/>
      <c r="K2966" s="27"/>
      <c r="L2966" s="37"/>
      <c r="M2966" s="27"/>
      <c r="N2966" s="27"/>
      <c r="O2966" s="34"/>
      <c r="P2966" s="27"/>
      <c r="Q2966" s="27"/>
      <c r="R2966" s="27"/>
      <c r="S2966" s="27"/>
      <c r="T2966" s="27"/>
      <c r="U2966" s="27"/>
      <c r="V2966" s="27"/>
      <c r="W2966" s="27"/>
      <c r="X2966" s="27"/>
      <c r="Y2966" s="27"/>
      <c r="Z2966" s="27"/>
      <c r="AA2966" s="27"/>
      <c r="AB2966" s="27"/>
      <c r="AC2966" s="27"/>
      <c r="AD2966" s="27"/>
      <c r="AE2966" s="27">
        <v>123725491</v>
      </c>
    </row>
    <row r="2967" spans="1:31" ht="14">
      <c r="A2967" s="27"/>
      <c r="B2967" s="27"/>
      <c r="C2967" s="27"/>
      <c r="D2967" s="27"/>
      <c r="E2967" s="27"/>
      <c r="F2967" s="27"/>
      <c r="G2967" s="27"/>
      <c r="H2967" s="27"/>
      <c r="I2967" s="27"/>
      <c r="J2967" s="27"/>
      <c r="K2967" s="27"/>
      <c r="L2967" s="37"/>
      <c r="M2967" s="27"/>
      <c r="N2967" s="27"/>
      <c r="O2967" s="34"/>
      <c r="P2967" s="27"/>
      <c r="Q2967" s="27"/>
      <c r="R2967" s="27"/>
      <c r="S2967" s="27"/>
      <c r="T2967" s="27"/>
      <c r="U2967" s="27"/>
      <c r="V2967" s="27"/>
      <c r="W2967" s="27"/>
      <c r="X2967" s="27"/>
      <c r="Y2967" s="27"/>
      <c r="Z2967" s="27"/>
      <c r="AA2967" s="27"/>
      <c r="AB2967" s="27"/>
      <c r="AC2967" s="27"/>
      <c r="AD2967" s="27"/>
      <c r="AE2967" s="27"/>
    </row>
    <row r="2968" spans="1:31" ht="14">
      <c r="A2968" s="27"/>
      <c r="B2968" s="27"/>
      <c r="C2968" s="27"/>
      <c r="D2968" s="27"/>
      <c r="E2968" s="27"/>
      <c r="F2968" s="27"/>
      <c r="G2968" s="27"/>
      <c r="H2968" s="27"/>
      <c r="I2968" s="27"/>
      <c r="J2968" s="27"/>
      <c r="K2968" s="27"/>
      <c r="L2968" s="37"/>
      <c r="M2968" s="27"/>
      <c r="N2968" s="27"/>
      <c r="O2968" s="34"/>
      <c r="P2968" s="27"/>
      <c r="Q2968" s="27"/>
      <c r="R2968" s="27"/>
      <c r="S2968" s="27"/>
      <c r="T2968" s="27"/>
      <c r="U2968" s="27"/>
      <c r="V2968" s="27"/>
      <c r="W2968" s="27"/>
      <c r="X2968" s="27"/>
      <c r="Y2968" s="27"/>
      <c r="Z2968" s="27"/>
      <c r="AA2968" s="27"/>
      <c r="AB2968" s="27"/>
      <c r="AC2968" s="27"/>
      <c r="AD2968" s="27"/>
      <c r="AE2968" s="27">
        <v>123611426</v>
      </c>
    </row>
    <row r="2969" spans="1:31" ht="14">
      <c r="A2969" s="27"/>
      <c r="B2969" s="27"/>
      <c r="C2969" s="27"/>
      <c r="D2969" s="27"/>
      <c r="E2969" s="27"/>
      <c r="F2969" s="27"/>
      <c r="G2969" s="27"/>
      <c r="H2969" s="27"/>
      <c r="I2969" s="27"/>
      <c r="J2969" s="27"/>
      <c r="K2969" s="27"/>
      <c r="L2969" s="37"/>
      <c r="M2969" s="27"/>
      <c r="N2969" s="27"/>
      <c r="O2969" s="34"/>
      <c r="P2969" s="27"/>
      <c r="Q2969" s="27"/>
      <c r="R2969" s="27"/>
      <c r="S2969" s="27"/>
      <c r="T2969" s="27"/>
      <c r="U2969" s="27"/>
      <c r="V2969" s="27"/>
      <c r="W2969" s="27"/>
      <c r="X2969" s="27"/>
      <c r="Y2969" s="27"/>
      <c r="Z2969" s="27"/>
      <c r="AA2969" s="27"/>
      <c r="AB2969" s="27"/>
      <c r="AC2969" s="27"/>
      <c r="AD2969" s="27"/>
      <c r="AE2969" s="27"/>
    </row>
    <row r="2970" spans="1:31" ht="14">
      <c r="A2970" s="27"/>
      <c r="B2970" s="27"/>
      <c r="C2970" s="27"/>
      <c r="D2970" s="27"/>
      <c r="E2970" s="27"/>
      <c r="F2970" s="27"/>
      <c r="G2970" s="27"/>
      <c r="H2970" s="27"/>
      <c r="I2970" s="27"/>
      <c r="J2970" s="27"/>
      <c r="K2970" s="27"/>
      <c r="L2970" s="37"/>
      <c r="M2970" s="27"/>
      <c r="N2970" s="27"/>
      <c r="O2970" s="34"/>
      <c r="P2970" s="27"/>
      <c r="Q2970" s="27"/>
      <c r="R2970" s="27"/>
      <c r="S2970" s="27"/>
      <c r="T2970" s="27"/>
      <c r="U2970" s="27"/>
      <c r="V2970" s="27"/>
      <c r="W2970" s="27"/>
      <c r="X2970" s="27"/>
      <c r="Y2970" s="27"/>
      <c r="Z2970" s="27"/>
      <c r="AA2970" s="27"/>
      <c r="AB2970" s="27"/>
      <c r="AC2970" s="27"/>
      <c r="AD2970" s="27"/>
      <c r="AE2970" s="27"/>
    </row>
    <row r="2971" spans="1:31" ht="14">
      <c r="A2971" s="27"/>
      <c r="B2971" s="27"/>
      <c r="C2971" s="27"/>
      <c r="D2971" s="27"/>
      <c r="E2971" s="27"/>
      <c r="F2971" s="27"/>
      <c r="G2971" s="27"/>
      <c r="H2971" s="27"/>
      <c r="I2971" s="27"/>
      <c r="J2971" s="27"/>
      <c r="K2971" s="27"/>
      <c r="L2971" s="37"/>
      <c r="M2971" s="27"/>
      <c r="N2971" s="27"/>
      <c r="O2971" s="34"/>
      <c r="P2971" s="27"/>
      <c r="Q2971" s="27"/>
      <c r="R2971" s="27"/>
      <c r="S2971" s="27"/>
      <c r="T2971" s="27"/>
      <c r="U2971" s="27"/>
      <c r="V2971" s="27"/>
      <c r="W2971" s="27"/>
      <c r="X2971" s="27"/>
      <c r="Y2971" s="27"/>
      <c r="Z2971" s="27"/>
      <c r="AA2971" s="27"/>
      <c r="AB2971" s="27"/>
      <c r="AC2971" s="27"/>
      <c r="AD2971" s="27"/>
      <c r="AE2971" s="27"/>
    </row>
    <row r="2972" spans="1:31" ht="14">
      <c r="A2972" s="27"/>
      <c r="B2972" s="27"/>
      <c r="C2972" s="27"/>
      <c r="D2972" s="27"/>
      <c r="E2972" s="27"/>
      <c r="F2972" s="27"/>
      <c r="G2972" s="27"/>
      <c r="H2972" s="27"/>
      <c r="I2972" s="27"/>
      <c r="J2972" s="27"/>
      <c r="K2972" s="27"/>
      <c r="L2972" s="37"/>
      <c r="M2972" s="27"/>
      <c r="N2972" s="27"/>
      <c r="O2972" s="34"/>
      <c r="P2972" s="27"/>
      <c r="Q2972" s="27"/>
      <c r="R2972" s="27"/>
      <c r="S2972" s="27"/>
      <c r="T2972" s="27"/>
      <c r="U2972" s="27"/>
      <c r="V2972" s="27"/>
      <c r="W2972" s="27"/>
      <c r="X2972" s="27"/>
      <c r="Y2972" s="27"/>
      <c r="Z2972" s="27"/>
      <c r="AA2972" s="27"/>
      <c r="AB2972" s="27"/>
      <c r="AC2972" s="27"/>
      <c r="AD2972" s="27"/>
      <c r="AE2972" s="27"/>
    </row>
    <row r="2973" spans="1:31" ht="14">
      <c r="A2973" s="27"/>
      <c r="B2973" s="27"/>
      <c r="C2973" s="27"/>
      <c r="D2973" s="27"/>
      <c r="E2973" s="27"/>
      <c r="F2973" s="27"/>
      <c r="G2973" s="27"/>
      <c r="H2973" s="27"/>
      <c r="I2973" s="27"/>
      <c r="J2973" s="27"/>
      <c r="K2973" s="27"/>
      <c r="L2973" s="37"/>
      <c r="M2973" s="27"/>
      <c r="N2973" s="27"/>
      <c r="O2973" s="34"/>
      <c r="P2973" s="27"/>
      <c r="Q2973" s="27"/>
      <c r="R2973" s="27"/>
      <c r="S2973" s="27"/>
      <c r="T2973" s="27"/>
      <c r="U2973" s="27"/>
      <c r="V2973" s="27"/>
      <c r="W2973" s="27"/>
      <c r="X2973" s="27"/>
      <c r="Y2973" s="27"/>
      <c r="Z2973" s="27"/>
      <c r="AA2973" s="27"/>
      <c r="AB2973" s="27"/>
      <c r="AC2973" s="27"/>
      <c r="AD2973" s="27"/>
      <c r="AE2973" s="27"/>
    </row>
    <row r="2974" spans="1:31" ht="14">
      <c r="A2974" s="27"/>
      <c r="B2974" s="27"/>
      <c r="C2974" s="27"/>
      <c r="D2974" s="27"/>
      <c r="E2974" s="27"/>
      <c r="F2974" s="27"/>
      <c r="G2974" s="27"/>
      <c r="H2974" s="27"/>
      <c r="I2974" s="27"/>
      <c r="J2974" s="27"/>
      <c r="K2974" s="27"/>
      <c r="L2974" s="37"/>
      <c r="M2974" s="27"/>
      <c r="N2974" s="27"/>
      <c r="O2974" s="34"/>
      <c r="P2974" s="27"/>
      <c r="Q2974" s="27"/>
      <c r="R2974" s="27"/>
      <c r="S2974" s="27"/>
      <c r="T2974" s="27"/>
      <c r="U2974" s="27"/>
      <c r="V2974" s="27"/>
      <c r="W2974" s="27"/>
      <c r="X2974" s="27"/>
      <c r="Y2974" s="27"/>
      <c r="Z2974" s="27"/>
      <c r="AA2974" s="27"/>
      <c r="AB2974" s="27"/>
      <c r="AC2974" s="27"/>
      <c r="AD2974" s="27"/>
      <c r="AE2974" s="27"/>
    </row>
    <row r="2975" spans="1:31" ht="14">
      <c r="A2975" s="27"/>
      <c r="B2975" s="27"/>
      <c r="C2975" s="27"/>
      <c r="D2975" s="27"/>
      <c r="E2975" s="27"/>
      <c r="F2975" s="27"/>
      <c r="G2975" s="27"/>
      <c r="H2975" s="27"/>
      <c r="I2975" s="27"/>
      <c r="J2975" s="27"/>
      <c r="K2975" s="27"/>
      <c r="L2975" s="37"/>
      <c r="M2975" s="27"/>
      <c r="N2975" s="27"/>
      <c r="O2975" s="34"/>
      <c r="P2975" s="27"/>
      <c r="Q2975" s="27"/>
      <c r="R2975" s="27"/>
      <c r="S2975" s="27"/>
      <c r="T2975" s="27"/>
      <c r="U2975" s="27"/>
      <c r="V2975" s="27"/>
      <c r="W2975" s="27"/>
      <c r="X2975" s="27"/>
      <c r="Y2975" s="27"/>
      <c r="Z2975" s="27"/>
      <c r="AA2975" s="27"/>
      <c r="AB2975" s="27"/>
      <c r="AC2975" s="27"/>
      <c r="AD2975" s="27"/>
      <c r="AE2975" s="27"/>
    </row>
    <row r="2976" spans="1:31" ht="14">
      <c r="A2976" s="27"/>
      <c r="B2976" s="27"/>
      <c r="C2976" s="27"/>
      <c r="D2976" s="27"/>
      <c r="E2976" s="27"/>
      <c r="F2976" s="27"/>
      <c r="G2976" s="27"/>
      <c r="H2976" s="27"/>
      <c r="I2976" s="27"/>
      <c r="J2976" s="27"/>
      <c r="K2976" s="27"/>
      <c r="L2976" s="37"/>
      <c r="M2976" s="27"/>
      <c r="N2976" s="27"/>
      <c r="O2976" s="34"/>
      <c r="P2976" s="27"/>
      <c r="Q2976" s="27"/>
      <c r="R2976" s="27"/>
      <c r="S2976" s="27"/>
      <c r="T2976" s="27"/>
      <c r="U2976" s="27"/>
      <c r="V2976" s="27"/>
      <c r="W2976" s="27"/>
      <c r="X2976" s="27"/>
      <c r="Y2976" s="27"/>
      <c r="Z2976" s="27"/>
      <c r="AA2976" s="27"/>
      <c r="AB2976" s="27"/>
      <c r="AC2976" s="27"/>
      <c r="AD2976" s="27"/>
      <c r="AE2976" s="27"/>
    </row>
    <row r="2977" spans="1:31" ht="14">
      <c r="A2977" s="27"/>
      <c r="B2977" s="27"/>
      <c r="C2977" s="27"/>
      <c r="D2977" s="27"/>
      <c r="E2977" s="27"/>
      <c r="F2977" s="27"/>
      <c r="G2977" s="27"/>
      <c r="H2977" s="27"/>
      <c r="I2977" s="27"/>
      <c r="J2977" s="27"/>
      <c r="K2977" s="27"/>
      <c r="L2977" s="37"/>
      <c r="M2977" s="27"/>
      <c r="N2977" s="27"/>
      <c r="O2977" s="34"/>
      <c r="P2977" s="27"/>
      <c r="Q2977" s="27"/>
      <c r="R2977" s="27"/>
      <c r="S2977" s="27"/>
      <c r="T2977" s="27"/>
      <c r="U2977" s="27"/>
      <c r="V2977" s="27"/>
      <c r="W2977" s="27"/>
      <c r="X2977" s="27"/>
      <c r="Y2977" s="27"/>
      <c r="Z2977" s="27"/>
      <c r="AA2977" s="27"/>
      <c r="AB2977" s="27"/>
      <c r="AC2977" s="27"/>
      <c r="AD2977" s="27"/>
      <c r="AE2977" s="27"/>
    </row>
    <row r="2978" spans="1:31" ht="14">
      <c r="A2978" s="27"/>
      <c r="B2978" s="27"/>
      <c r="C2978" s="27"/>
      <c r="D2978" s="27"/>
      <c r="E2978" s="27"/>
      <c r="F2978" s="27"/>
      <c r="G2978" s="27"/>
      <c r="H2978" s="27"/>
      <c r="I2978" s="27"/>
      <c r="J2978" s="27"/>
      <c r="K2978" s="27"/>
      <c r="L2978" s="37"/>
      <c r="M2978" s="27"/>
      <c r="N2978" s="27"/>
      <c r="O2978" s="34"/>
      <c r="P2978" s="27"/>
      <c r="Q2978" s="27"/>
      <c r="R2978" s="27"/>
      <c r="S2978" s="27"/>
      <c r="T2978" s="27"/>
      <c r="U2978" s="27"/>
      <c r="V2978" s="27"/>
      <c r="W2978" s="27"/>
      <c r="X2978" s="27"/>
      <c r="Y2978" s="27"/>
      <c r="Z2978" s="27"/>
      <c r="AA2978" s="27"/>
      <c r="AB2978" s="27"/>
      <c r="AC2978" s="27"/>
      <c r="AD2978" s="27"/>
      <c r="AE2978" s="27"/>
    </row>
    <row r="2979" spans="1:31" ht="14">
      <c r="A2979" s="27"/>
      <c r="B2979" s="27"/>
      <c r="C2979" s="27"/>
      <c r="D2979" s="27"/>
      <c r="E2979" s="27"/>
      <c r="F2979" s="27"/>
      <c r="G2979" s="27"/>
      <c r="H2979" s="27"/>
      <c r="I2979" s="27"/>
      <c r="J2979" s="27"/>
      <c r="K2979" s="27"/>
      <c r="L2979" s="37"/>
      <c r="M2979" s="27"/>
      <c r="N2979" s="27"/>
      <c r="O2979" s="34"/>
      <c r="P2979" s="27"/>
      <c r="Q2979" s="27"/>
      <c r="R2979" s="27"/>
      <c r="S2979" s="27"/>
      <c r="T2979" s="27"/>
      <c r="U2979" s="27"/>
      <c r="V2979" s="27"/>
      <c r="W2979" s="27"/>
      <c r="X2979" s="27"/>
      <c r="Y2979" s="27"/>
      <c r="Z2979" s="27"/>
      <c r="AA2979" s="27"/>
      <c r="AB2979" s="27"/>
      <c r="AC2979" s="27"/>
      <c r="AD2979" s="27"/>
      <c r="AE2979" s="27"/>
    </row>
    <row r="2980" spans="1:31" ht="14">
      <c r="A2980" s="27"/>
      <c r="B2980" s="27"/>
      <c r="C2980" s="27"/>
      <c r="D2980" s="27"/>
      <c r="E2980" s="27"/>
      <c r="F2980" s="27"/>
      <c r="G2980" s="27"/>
      <c r="H2980" s="27"/>
      <c r="I2980" s="27"/>
      <c r="J2980" s="27"/>
      <c r="K2980" s="27"/>
      <c r="L2980" s="37"/>
      <c r="M2980" s="27"/>
      <c r="N2980" s="27"/>
      <c r="O2980" s="34"/>
      <c r="P2980" s="27"/>
      <c r="Q2980" s="27"/>
      <c r="R2980" s="27"/>
      <c r="S2980" s="27"/>
      <c r="T2980" s="27"/>
      <c r="U2980" s="27"/>
      <c r="V2980" s="27"/>
      <c r="W2980" s="27"/>
      <c r="X2980" s="27"/>
      <c r="Y2980" s="27"/>
      <c r="Z2980" s="27"/>
      <c r="AA2980" s="27"/>
      <c r="AB2980" s="27"/>
      <c r="AC2980" s="27"/>
      <c r="AD2980" s="27"/>
      <c r="AE2980" s="27"/>
    </row>
    <row r="2981" spans="1:31" ht="14">
      <c r="A2981" s="27"/>
      <c r="B2981" s="27"/>
      <c r="C2981" s="27"/>
      <c r="D2981" s="27"/>
      <c r="E2981" s="27"/>
      <c r="F2981" s="27"/>
      <c r="G2981" s="27"/>
      <c r="H2981" s="27"/>
      <c r="I2981" s="27"/>
      <c r="J2981" s="27"/>
      <c r="K2981" s="27"/>
      <c r="L2981" s="37"/>
      <c r="M2981" s="27"/>
      <c r="N2981" s="27"/>
      <c r="O2981" s="34"/>
      <c r="P2981" s="27"/>
      <c r="Q2981" s="27"/>
      <c r="R2981" s="27"/>
      <c r="S2981" s="27"/>
      <c r="T2981" s="27"/>
      <c r="U2981" s="27"/>
      <c r="V2981" s="27"/>
      <c r="W2981" s="27"/>
      <c r="X2981" s="27"/>
      <c r="Y2981" s="27"/>
      <c r="Z2981" s="27"/>
      <c r="AA2981" s="27"/>
      <c r="AB2981" s="27"/>
      <c r="AC2981" s="27"/>
      <c r="AD2981" s="27"/>
      <c r="AE2981" s="27"/>
    </row>
    <row r="2982" spans="1:31" ht="14">
      <c r="A2982" s="27"/>
      <c r="B2982" s="27"/>
      <c r="C2982" s="27"/>
      <c r="D2982" s="27"/>
      <c r="E2982" s="27"/>
      <c r="F2982" s="27"/>
      <c r="G2982" s="27"/>
      <c r="H2982" s="27"/>
      <c r="I2982" s="27"/>
      <c r="J2982" s="27"/>
      <c r="K2982" s="27"/>
      <c r="L2982" s="37"/>
      <c r="M2982" s="27"/>
      <c r="N2982" s="27"/>
      <c r="O2982" s="34"/>
      <c r="P2982" s="27"/>
      <c r="Q2982" s="27"/>
      <c r="R2982" s="27"/>
      <c r="S2982" s="27"/>
      <c r="T2982" s="27"/>
      <c r="U2982" s="27"/>
      <c r="V2982" s="27"/>
      <c r="W2982" s="27"/>
      <c r="X2982" s="27"/>
      <c r="Y2982" s="27"/>
      <c r="Z2982" s="27"/>
      <c r="AA2982" s="27"/>
      <c r="AB2982" s="27"/>
      <c r="AC2982" s="27"/>
      <c r="AD2982" s="27"/>
      <c r="AE2982" s="27"/>
    </row>
    <row r="2983" spans="1:31" ht="14">
      <c r="A2983" s="27"/>
      <c r="B2983" s="27"/>
      <c r="C2983" s="27"/>
      <c r="D2983" s="27"/>
      <c r="E2983" s="27"/>
      <c r="F2983" s="27"/>
      <c r="G2983" s="27"/>
      <c r="H2983" s="27"/>
      <c r="I2983" s="27"/>
      <c r="J2983" s="27"/>
      <c r="K2983" s="27"/>
      <c r="L2983" s="37"/>
      <c r="M2983" s="27"/>
      <c r="N2983" s="27"/>
      <c r="O2983" s="34"/>
      <c r="P2983" s="27"/>
      <c r="Q2983" s="27"/>
      <c r="R2983" s="27"/>
      <c r="S2983" s="27"/>
      <c r="T2983" s="27"/>
      <c r="U2983" s="27"/>
      <c r="V2983" s="27"/>
      <c r="W2983" s="27"/>
      <c r="X2983" s="27"/>
      <c r="Y2983" s="27"/>
      <c r="Z2983" s="27"/>
      <c r="AA2983" s="27"/>
      <c r="AB2983" s="27"/>
      <c r="AC2983" s="27"/>
      <c r="AD2983" s="27"/>
      <c r="AE2983" s="27"/>
    </row>
    <row r="2984" spans="1:31" ht="14">
      <c r="A2984" s="27"/>
      <c r="B2984" s="27"/>
      <c r="C2984" s="27"/>
      <c r="D2984" s="27"/>
      <c r="E2984" s="27"/>
      <c r="F2984" s="27"/>
      <c r="G2984" s="27"/>
      <c r="H2984" s="27"/>
      <c r="I2984" s="27"/>
      <c r="J2984" s="27"/>
      <c r="K2984" s="27"/>
      <c r="L2984" s="37"/>
      <c r="M2984" s="27"/>
      <c r="N2984" s="27"/>
      <c r="O2984" s="34"/>
      <c r="P2984" s="27"/>
      <c r="Q2984" s="27"/>
      <c r="R2984" s="27"/>
      <c r="S2984" s="27"/>
      <c r="T2984" s="27"/>
      <c r="U2984" s="27"/>
      <c r="V2984" s="27"/>
      <c r="W2984" s="27"/>
      <c r="X2984" s="27"/>
      <c r="Y2984" s="27"/>
      <c r="Z2984" s="27"/>
      <c r="AA2984" s="27"/>
      <c r="AB2984" s="27"/>
      <c r="AC2984" s="27"/>
      <c r="AD2984" s="27"/>
      <c r="AE2984" s="27"/>
    </row>
    <row r="2985" spans="1:31" ht="14">
      <c r="A2985" s="27"/>
      <c r="B2985" s="27"/>
      <c r="C2985" s="27"/>
      <c r="D2985" s="27"/>
      <c r="E2985" s="27"/>
      <c r="F2985" s="27"/>
      <c r="G2985" s="27"/>
      <c r="H2985" s="27"/>
      <c r="I2985" s="27"/>
      <c r="J2985" s="27"/>
      <c r="K2985" s="27"/>
      <c r="L2985" s="37"/>
      <c r="M2985" s="27"/>
      <c r="N2985" s="27"/>
      <c r="O2985" s="34"/>
      <c r="P2985" s="27"/>
      <c r="Q2985" s="27"/>
      <c r="R2985" s="27"/>
      <c r="S2985" s="27"/>
      <c r="T2985" s="27"/>
      <c r="U2985" s="27"/>
      <c r="V2985" s="27"/>
      <c r="W2985" s="27"/>
      <c r="X2985" s="27"/>
      <c r="Y2985" s="27"/>
      <c r="Z2985" s="27"/>
      <c r="AA2985" s="27"/>
      <c r="AB2985" s="27"/>
      <c r="AC2985" s="27"/>
      <c r="AD2985" s="27"/>
      <c r="AE2985" s="27"/>
    </row>
    <row r="2986" spans="1:31" ht="14">
      <c r="A2986" s="27"/>
      <c r="B2986" s="27"/>
      <c r="C2986" s="27"/>
      <c r="D2986" s="27"/>
      <c r="E2986" s="27"/>
      <c r="F2986" s="27"/>
      <c r="G2986" s="27"/>
      <c r="H2986" s="27"/>
      <c r="I2986" s="27"/>
      <c r="J2986" s="27"/>
      <c r="K2986" s="27"/>
      <c r="L2986" s="37"/>
      <c r="M2986" s="27"/>
      <c r="N2986" s="27"/>
      <c r="O2986" s="34"/>
      <c r="P2986" s="27"/>
      <c r="Q2986" s="27"/>
      <c r="R2986" s="27"/>
      <c r="S2986" s="27"/>
      <c r="T2986" s="27"/>
      <c r="U2986" s="27"/>
      <c r="V2986" s="27"/>
      <c r="W2986" s="27"/>
      <c r="X2986" s="27"/>
      <c r="Y2986" s="27"/>
      <c r="Z2986" s="27"/>
      <c r="AA2986" s="27"/>
      <c r="AB2986" s="27"/>
      <c r="AC2986" s="27"/>
      <c r="AD2986" s="27"/>
      <c r="AE2986" s="27"/>
    </row>
    <row r="2987" spans="1:31" ht="14">
      <c r="A2987" s="27"/>
      <c r="B2987" s="27"/>
      <c r="C2987" s="27"/>
      <c r="D2987" s="27"/>
      <c r="E2987" s="27"/>
      <c r="F2987" s="27"/>
      <c r="G2987" s="27"/>
      <c r="H2987" s="27"/>
      <c r="I2987" s="27"/>
      <c r="J2987" s="27"/>
      <c r="K2987" s="27"/>
      <c r="L2987" s="37"/>
      <c r="M2987" s="27"/>
      <c r="N2987" s="27"/>
      <c r="O2987" s="34"/>
      <c r="P2987" s="27"/>
      <c r="Q2987" s="27"/>
      <c r="R2987" s="27"/>
      <c r="S2987" s="27"/>
      <c r="T2987" s="27"/>
      <c r="U2987" s="27"/>
      <c r="V2987" s="27"/>
      <c r="W2987" s="27"/>
      <c r="X2987" s="27"/>
      <c r="Y2987" s="27"/>
      <c r="Z2987" s="27"/>
      <c r="AA2987" s="27"/>
      <c r="AB2987" s="27"/>
      <c r="AC2987" s="27"/>
      <c r="AD2987" s="27"/>
      <c r="AE2987" s="27"/>
    </row>
    <row r="2988" spans="1:31" ht="14">
      <c r="A2988" s="27"/>
      <c r="B2988" s="27"/>
      <c r="C2988" s="27"/>
      <c r="D2988" s="27"/>
      <c r="E2988" s="27"/>
      <c r="F2988" s="27"/>
      <c r="G2988" s="27"/>
      <c r="H2988" s="27"/>
      <c r="I2988" s="27"/>
      <c r="J2988" s="27"/>
      <c r="K2988" s="27"/>
      <c r="L2988" s="37"/>
      <c r="M2988" s="27"/>
      <c r="N2988" s="27"/>
      <c r="O2988" s="34"/>
      <c r="P2988" s="27"/>
      <c r="Q2988" s="27"/>
      <c r="R2988" s="27"/>
      <c r="S2988" s="27"/>
      <c r="T2988" s="27"/>
      <c r="U2988" s="27"/>
      <c r="V2988" s="27"/>
      <c r="W2988" s="27"/>
      <c r="X2988" s="27"/>
      <c r="Y2988" s="27"/>
      <c r="Z2988" s="27"/>
      <c r="AA2988" s="27"/>
      <c r="AB2988" s="27"/>
      <c r="AC2988" s="27"/>
      <c r="AD2988" s="27"/>
      <c r="AE2988" s="27"/>
    </row>
    <row r="2989" spans="1:31" ht="14">
      <c r="A2989" s="27"/>
      <c r="B2989" s="27"/>
      <c r="C2989" s="27"/>
      <c r="D2989" s="27"/>
      <c r="E2989" s="27"/>
      <c r="F2989" s="27"/>
      <c r="G2989" s="27"/>
      <c r="H2989" s="27"/>
      <c r="I2989" s="27"/>
      <c r="J2989" s="27"/>
      <c r="K2989" s="27"/>
      <c r="L2989" s="37"/>
      <c r="M2989" s="27"/>
      <c r="N2989" s="27"/>
      <c r="O2989" s="34"/>
      <c r="P2989" s="27"/>
      <c r="Q2989" s="27"/>
      <c r="R2989" s="27"/>
      <c r="S2989" s="27"/>
      <c r="T2989" s="27"/>
      <c r="U2989" s="27"/>
      <c r="V2989" s="27"/>
      <c r="W2989" s="27"/>
      <c r="X2989" s="27"/>
      <c r="Y2989" s="27"/>
      <c r="Z2989" s="27"/>
      <c r="AA2989" s="27"/>
      <c r="AB2989" s="27"/>
      <c r="AC2989" s="27"/>
      <c r="AD2989" s="27"/>
      <c r="AE2989" s="27"/>
    </row>
    <row r="2990" spans="1:31" ht="14">
      <c r="A2990" s="27"/>
      <c r="B2990" s="27"/>
      <c r="C2990" s="27"/>
      <c r="D2990" s="27"/>
      <c r="E2990" s="27"/>
      <c r="F2990" s="27"/>
      <c r="G2990" s="27"/>
      <c r="H2990" s="27"/>
      <c r="I2990" s="27"/>
      <c r="J2990" s="27"/>
      <c r="K2990" s="27"/>
      <c r="L2990" s="37"/>
      <c r="M2990" s="27"/>
      <c r="N2990" s="27"/>
      <c r="O2990" s="34"/>
      <c r="P2990" s="27"/>
      <c r="Q2990" s="27"/>
      <c r="R2990" s="27"/>
      <c r="S2990" s="27"/>
      <c r="T2990" s="27"/>
      <c r="U2990" s="27"/>
      <c r="V2990" s="27"/>
      <c r="W2990" s="27"/>
      <c r="X2990" s="27"/>
      <c r="Y2990" s="27"/>
      <c r="Z2990" s="27"/>
      <c r="AA2990" s="27"/>
      <c r="AB2990" s="27"/>
      <c r="AC2990" s="27"/>
      <c r="AD2990" s="27"/>
      <c r="AE2990" s="27"/>
    </row>
    <row r="2991" spans="1:31" ht="14">
      <c r="A2991" s="27"/>
      <c r="B2991" s="27"/>
      <c r="C2991" s="27"/>
      <c r="D2991" s="27"/>
      <c r="E2991" s="27"/>
      <c r="F2991" s="27"/>
      <c r="G2991" s="27"/>
      <c r="H2991" s="27"/>
      <c r="I2991" s="27"/>
      <c r="J2991" s="27"/>
      <c r="K2991" s="27"/>
      <c r="L2991" s="37"/>
      <c r="M2991" s="27"/>
      <c r="N2991" s="27"/>
      <c r="O2991" s="34"/>
      <c r="P2991" s="27"/>
      <c r="Q2991" s="27"/>
      <c r="R2991" s="27"/>
      <c r="S2991" s="27"/>
      <c r="T2991" s="27"/>
      <c r="U2991" s="27"/>
      <c r="V2991" s="27"/>
      <c r="W2991" s="27"/>
      <c r="X2991" s="27"/>
      <c r="Y2991" s="27"/>
      <c r="Z2991" s="27"/>
      <c r="AA2991" s="27"/>
      <c r="AB2991" s="27"/>
      <c r="AC2991" s="27"/>
      <c r="AD2991" s="27"/>
      <c r="AE2991" s="27"/>
    </row>
    <row r="2992" spans="1:31" ht="14">
      <c r="A2992" s="27"/>
      <c r="B2992" s="27"/>
      <c r="C2992" s="27"/>
      <c r="D2992" s="27"/>
      <c r="E2992" s="27"/>
      <c r="F2992" s="27"/>
      <c r="G2992" s="27"/>
      <c r="H2992" s="27"/>
      <c r="I2992" s="27"/>
      <c r="J2992" s="27"/>
      <c r="K2992" s="27"/>
      <c r="L2992" s="37"/>
      <c r="M2992" s="27"/>
      <c r="N2992" s="27"/>
      <c r="O2992" s="34"/>
      <c r="P2992" s="27"/>
      <c r="Q2992" s="27"/>
      <c r="R2992" s="27"/>
      <c r="S2992" s="27"/>
      <c r="T2992" s="27"/>
      <c r="U2992" s="27"/>
      <c r="V2992" s="27"/>
      <c r="W2992" s="27"/>
      <c r="X2992" s="27"/>
      <c r="Y2992" s="27"/>
      <c r="Z2992" s="27"/>
      <c r="AA2992" s="27"/>
      <c r="AB2992" s="27"/>
      <c r="AC2992" s="27"/>
      <c r="AD2992" s="27"/>
      <c r="AE2992" s="27">
        <v>123680798</v>
      </c>
    </row>
    <row r="2993" spans="1:31" ht="14">
      <c r="A2993" s="27"/>
      <c r="B2993" s="27"/>
      <c r="C2993" s="27"/>
      <c r="D2993" s="27"/>
      <c r="E2993" s="27"/>
      <c r="F2993" s="27"/>
      <c r="G2993" s="27"/>
      <c r="H2993" s="27"/>
      <c r="I2993" s="27"/>
      <c r="J2993" s="27"/>
      <c r="K2993" s="27"/>
      <c r="L2993" s="37"/>
      <c r="M2993" s="27"/>
      <c r="N2993" s="27"/>
      <c r="O2993" s="34"/>
      <c r="P2993" s="27"/>
      <c r="Q2993" s="27"/>
      <c r="R2993" s="27"/>
      <c r="S2993" s="27"/>
      <c r="T2993" s="27"/>
      <c r="U2993" s="27"/>
      <c r="V2993" s="27"/>
      <c r="W2993" s="27"/>
      <c r="X2993" s="27"/>
      <c r="Y2993" s="27"/>
      <c r="Z2993" s="27"/>
      <c r="AA2993" s="27"/>
      <c r="AB2993" s="27"/>
      <c r="AC2993" s="27"/>
      <c r="AD2993" s="27"/>
      <c r="AE2993" s="27"/>
    </row>
    <row r="2994" spans="1:31" ht="14">
      <c r="A2994" s="27"/>
      <c r="B2994" s="27"/>
      <c r="C2994" s="27"/>
      <c r="D2994" s="27"/>
      <c r="E2994" s="27"/>
      <c r="F2994" s="27"/>
      <c r="G2994" s="27"/>
      <c r="H2994" s="27"/>
      <c r="I2994" s="27"/>
      <c r="J2994" s="27"/>
      <c r="K2994" s="27"/>
      <c r="L2994" s="37"/>
      <c r="M2994" s="27"/>
      <c r="N2994" s="27"/>
      <c r="O2994" s="34"/>
      <c r="P2994" s="27"/>
      <c r="Q2994" s="27"/>
      <c r="R2994" s="27"/>
      <c r="S2994" s="27"/>
      <c r="T2994" s="27"/>
      <c r="U2994" s="27"/>
      <c r="V2994" s="27"/>
      <c r="W2994" s="27"/>
      <c r="X2994" s="27"/>
      <c r="Y2994" s="27"/>
      <c r="Z2994" s="27"/>
      <c r="AA2994" s="27"/>
      <c r="AB2994" s="27"/>
      <c r="AC2994" s="27"/>
      <c r="AD2994" s="27"/>
      <c r="AE2994" s="27"/>
    </row>
    <row r="2995" spans="1:31" ht="14">
      <c r="A2995" s="27"/>
      <c r="B2995" s="27"/>
      <c r="C2995" s="27"/>
      <c r="D2995" s="27"/>
      <c r="E2995" s="27"/>
      <c r="F2995" s="27"/>
      <c r="G2995" s="27"/>
      <c r="H2995" s="27"/>
      <c r="I2995" s="27"/>
      <c r="J2995" s="27"/>
      <c r="K2995" s="27"/>
      <c r="L2995" s="37"/>
      <c r="M2995" s="27"/>
      <c r="N2995" s="27"/>
      <c r="O2995" s="34"/>
      <c r="P2995" s="27"/>
      <c r="Q2995" s="27"/>
      <c r="R2995" s="27"/>
      <c r="S2995" s="27"/>
      <c r="T2995" s="27"/>
      <c r="U2995" s="27"/>
      <c r="V2995" s="27"/>
      <c r="W2995" s="27"/>
      <c r="X2995" s="27"/>
      <c r="Y2995" s="27"/>
      <c r="Z2995" s="27"/>
      <c r="AA2995" s="27"/>
      <c r="AB2995" s="27"/>
      <c r="AC2995" s="27"/>
      <c r="AD2995" s="27"/>
      <c r="AE2995" s="27"/>
    </row>
    <row r="2996" spans="1:31" ht="14">
      <c r="A2996" s="27"/>
      <c r="B2996" s="27"/>
      <c r="C2996" s="27"/>
      <c r="D2996" s="27"/>
      <c r="E2996" s="27"/>
      <c r="F2996" s="27"/>
      <c r="G2996" s="27"/>
      <c r="H2996" s="27"/>
      <c r="I2996" s="27"/>
      <c r="J2996" s="27"/>
      <c r="K2996" s="27"/>
      <c r="L2996" s="37"/>
      <c r="M2996" s="27"/>
      <c r="N2996" s="27"/>
      <c r="O2996" s="34"/>
      <c r="P2996" s="27"/>
      <c r="Q2996" s="27"/>
      <c r="R2996" s="27"/>
      <c r="S2996" s="27"/>
      <c r="T2996" s="27"/>
      <c r="U2996" s="27"/>
      <c r="V2996" s="27"/>
      <c r="W2996" s="27"/>
      <c r="X2996" s="27"/>
      <c r="Y2996" s="27"/>
      <c r="Z2996" s="27"/>
      <c r="AA2996" s="27"/>
      <c r="AB2996" s="27"/>
      <c r="AC2996" s="27"/>
      <c r="AD2996" s="27"/>
      <c r="AE2996" s="27">
        <v>123613136</v>
      </c>
    </row>
    <row r="2997" spans="1:31" ht="14">
      <c r="A2997" s="27"/>
      <c r="B2997" s="27"/>
      <c r="C2997" s="27"/>
      <c r="D2997" s="27"/>
      <c r="E2997" s="27"/>
      <c r="F2997" s="27"/>
      <c r="G2997" s="27"/>
      <c r="H2997" s="27"/>
      <c r="I2997" s="27"/>
      <c r="J2997" s="27"/>
      <c r="K2997" s="27"/>
      <c r="L2997" s="37"/>
      <c r="M2997" s="27"/>
      <c r="N2997" s="27"/>
      <c r="O2997" s="34"/>
      <c r="P2997" s="27"/>
      <c r="Q2997" s="27"/>
      <c r="R2997" s="27"/>
      <c r="S2997" s="27"/>
      <c r="T2997" s="27"/>
      <c r="U2997" s="27"/>
      <c r="V2997" s="27"/>
      <c r="W2997" s="27"/>
      <c r="X2997" s="27"/>
      <c r="Y2997" s="27"/>
      <c r="Z2997" s="27"/>
      <c r="AA2997" s="27"/>
      <c r="AB2997" s="27"/>
      <c r="AC2997" s="27"/>
      <c r="AD2997" s="27"/>
      <c r="AE2997" s="27"/>
    </row>
    <row r="2998" spans="1:31" ht="14">
      <c r="A2998" s="27"/>
      <c r="B2998" s="27"/>
      <c r="C2998" s="27"/>
      <c r="D2998" s="27"/>
      <c r="E2998" s="27"/>
      <c r="F2998" s="27"/>
      <c r="G2998" s="27"/>
      <c r="H2998" s="27"/>
      <c r="I2998" s="27"/>
      <c r="J2998" s="27"/>
      <c r="K2998" s="27"/>
      <c r="L2998" s="37"/>
      <c r="M2998" s="27"/>
      <c r="N2998" s="27"/>
      <c r="O2998" s="34"/>
      <c r="P2998" s="27"/>
      <c r="Q2998" s="27"/>
      <c r="R2998" s="27"/>
      <c r="S2998" s="27"/>
      <c r="T2998" s="27"/>
      <c r="U2998" s="27"/>
      <c r="V2998" s="27"/>
      <c r="W2998" s="27"/>
      <c r="X2998" s="27"/>
      <c r="Y2998" s="27"/>
      <c r="Z2998" s="27"/>
      <c r="AA2998" s="27"/>
      <c r="AB2998" s="27"/>
      <c r="AC2998" s="27"/>
      <c r="AD2998" s="27"/>
      <c r="AE2998" s="27"/>
    </row>
    <row r="2999" spans="1:31" ht="14">
      <c r="A2999" s="27"/>
      <c r="B2999" s="27"/>
      <c r="C2999" s="27"/>
      <c r="D2999" s="27"/>
      <c r="E2999" s="27"/>
      <c r="F2999" s="27"/>
      <c r="G2999" s="27"/>
      <c r="H2999" s="27"/>
      <c r="I2999" s="27"/>
      <c r="J2999" s="27"/>
      <c r="K2999" s="27"/>
      <c r="L2999" s="37"/>
      <c r="M2999" s="27"/>
      <c r="N2999" s="27"/>
      <c r="O2999" s="34"/>
      <c r="P2999" s="27"/>
      <c r="Q2999" s="27"/>
      <c r="R2999" s="27"/>
      <c r="S2999" s="27"/>
      <c r="T2999" s="27"/>
      <c r="U2999" s="27"/>
      <c r="V2999" s="27"/>
      <c r="W2999" s="27"/>
      <c r="X2999" s="27"/>
      <c r="Y2999" s="27"/>
      <c r="Z2999" s="27"/>
      <c r="AA2999" s="27"/>
      <c r="AB2999" s="27"/>
      <c r="AC2999" s="27"/>
      <c r="AD2999" s="27"/>
      <c r="AE2999" s="27"/>
    </row>
    <row r="3000" spans="1:31" ht="14">
      <c r="A3000" s="27"/>
      <c r="B3000" s="27"/>
      <c r="C3000" s="27"/>
      <c r="D3000" s="27"/>
      <c r="E3000" s="27"/>
      <c r="F3000" s="27"/>
      <c r="G3000" s="27"/>
      <c r="H3000" s="27"/>
      <c r="I3000" s="27"/>
      <c r="J3000" s="27"/>
      <c r="K3000" s="27"/>
      <c r="L3000" s="37"/>
      <c r="M3000" s="27"/>
      <c r="N3000" s="27"/>
      <c r="O3000" s="34"/>
      <c r="P3000" s="27"/>
      <c r="Q3000" s="27"/>
      <c r="R3000" s="27"/>
      <c r="S3000" s="27"/>
      <c r="T3000" s="27"/>
      <c r="U3000" s="27"/>
      <c r="V3000" s="27"/>
      <c r="W3000" s="27"/>
      <c r="X3000" s="27"/>
      <c r="Y3000" s="27"/>
      <c r="Z3000" s="27"/>
      <c r="AA3000" s="27"/>
      <c r="AB3000" s="27"/>
      <c r="AC3000" s="27"/>
      <c r="AD3000" s="27"/>
      <c r="AE3000" s="27"/>
    </row>
    <row r="3001" spans="1:31" ht="14">
      <c r="A3001" s="27"/>
      <c r="B3001" s="27"/>
      <c r="C3001" s="27"/>
      <c r="D3001" s="27"/>
      <c r="E3001" s="27"/>
      <c r="F3001" s="27"/>
      <c r="G3001" s="27"/>
      <c r="H3001" s="27"/>
      <c r="I3001" s="27"/>
      <c r="J3001" s="27"/>
      <c r="K3001" s="27"/>
      <c r="L3001" s="37"/>
      <c r="M3001" s="27"/>
      <c r="N3001" s="27"/>
      <c r="O3001" s="34"/>
      <c r="P3001" s="27"/>
      <c r="Q3001" s="27"/>
      <c r="R3001" s="27"/>
      <c r="S3001" s="27"/>
      <c r="T3001" s="27"/>
      <c r="U3001" s="27"/>
      <c r="V3001" s="27"/>
      <c r="W3001" s="27"/>
      <c r="X3001" s="27"/>
      <c r="Y3001" s="27"/>
      <c r="Z3001" s="27"/>
      <c r="AA3001" s="27"/>
      <c r="AB3001" s="27"/>
      <c r="AC3001" s="27"/>
      <c r="AD3001" s="27"/>
      <c r="AE3001" s="27"/>
    </row>
    <row r="3002" spans="1:31" ht="14">
      <c r="A3002" s="27"/>
      <c r="B3002" s="27"/>
      <c r="C3002" s="27"/>
      <c r="D3002" s="27"/>
      <c r="E3002" s="27"/>
      <c r="F3002" s="27"/>
      <c r="G3002" s="27"/>
      <c r="H3002" s="27"/>
      <c r="I3002" s="27"/>
      <c r="J3002" s="27"/>
      <c r="K3002" s="27"/>
      <c r="L3002" s="37"/>
      <c r="M3002" s="27"/>
      <c r="N3002" s="27"/>
      <c r="O3002" s="34"/>
      <c r="P3002" s="27"/>
      <c r="Q3002" s="27"/>
      <c r="R3002" s="27"/>
      <c r="S3002" s="27"/>
      <c r="T3002" s="27"/>
      <c r="U3002" s="27"/>
      <c r="V3002" s="27"/>
      <c r="W3002" s="27"/>
      <c r="X3002" s="27"/>
      <c r="Y3002" s="27"/>
      <c r="Z3002" s="27"/>
      <c r="AA3002" s="27"/>
      <c r="AB3002" s="27"/>
      <c r="AC3002" s="27"/>
      <c r="AD3002" s="27"/>
      <c r="AE3002" s="27"/>
    </row>
    <row r="3003" spans="1:31" ht="14">
      <c r="A3003" s="27"/>
      <c r="B3003" s="27"/>
      <c r="C3003" s="27"/>
      <c r="D3003" s="27"/>
      <c r="E3003" s="27"/>
      <c r="F3003" s="27"/>
      <c r="G3003" s="27"/>
      <c r="H3003" s="27"/>
      <c r="I3003" s="27"/>
      <c r="J3003" s="27"/>
      <c r="K3003" s="27"/>
      <c r="L3003" s="37"/>
      <c r="M3003" s="27"/>
      <c r="N3003" s="27"/>
      <c r="O3003" s="34"/>
      <c r="P3003" s="27"/>
      <c r="Q3003" s="27"/>
      <c r="R3003" s="27"/>
      <c r="S3003" s="27"/>
      <c r="T3003" s="27"/>
      <c r="U3003" s="27"/>
      <c r="V3003" s="27"/>
      <c r="W3003" s="35"/>
      <c r="X3003" s="27"/>
      <c r="Y3003" s="27"/>
      <c r="Z3003" s="27"/>
      <c r="AA3003" s="27"/>
      <c r="AB3003" s="27"/>
      <c r="AC3003" s="27"/>
      <c r="AD3003" s="27"/>
      <c r="AE3003" s="27"/>
    </row>
    <row r="3004" spans="1:31" ht="14">
      <c r="A3004" s="27"/>
      <c r="B3004" s="27"/>
      <c r="C3004" s="27"/>
      <c r="D3004" s="27"/>
      <c r="E3004" s="27"/>
      <c r="F3004" s="27"/>
      <c r="G3004" s="27"/>
      <c r="H3004" s="27"/>
      <c r="I3004" s="27"/>
      <c r="J3004" s="27"/>
      <c r="K3004" s="27"/>
      <c r="L3004" s="37"/>
      <c r="M3004" s="27"/>
      <c r="N3004" s="27"/>
      <c r="O3004" s="34"/>
      <c r="P3004" s="27"/>
      <c r="Q3004" s="27"/>
      <c r="R3004" s="27"/>
      <c r="S3004" s="27"/>
      <c r="T3004" s="27"/>
      <c r="U3004" s="27"/>
      <c r="V3004" s="27"/>
      <c r="W3004" s="27"/>
      <c r="X3004" s="27"/>
      <c r="Y3004" s="27"/>
      <c r="Z3004" s="27"/>
      <c r="AA3004" s="27"/>
      <c r="AB3004" s="27"/>
      <c r="AC3004" s="27"/>
      <c r="AD3004" s="27"/>
      <c r="AE3004" s="27">
        <v>123657921</v>
      </c>
    </row>
    <row r="3005" spans="1:31" ht="14">
      <c r="A3005" s="27"/>
      <c r="B3005" s="27"/>
      <c r="C3005" s="27"/>
      <c r="D3005" s="27"/>
      <c r="E3005" s="27"/>
      <c r="F3005" s="27"/>
      <c r="G3005" s="27"/>
      <c r="H3005" s="27"/>
      <c r="I3005" s="27"/>
      <c r="J3005" s="27"/>
      <c r="K3005" s="27"/>
      <c r="L3005" s="37"/>
      <c r="M3005" s="27"/>
      <c r="N3005" s="27"/>
      <c r="O3005" s="34"/>
      <c r="P3005" s="27"/>
      <c r="Q3005" s="27"/>
      <c r="R3005" s="27"/>
      <c r="S3005" s="27"/>
      <c r="T3005" s="27"/>
      <c r="U3005" s="27"/>
      <c r="V3005" s="27"/>
      <c r="W3005" s="27"/>
      <c r="X3005" s="27"/>
      <c r="Y3005" s="27"/>
      <c r="Z3005" s="27"/>
      <c r="AA3005" s="27"/>
      <c r="AB3005" s="27"/>
      <c r="AC3005" s="27"/>
      <c r="AD3005" s="27"/>
      <c r="AE3005" s="27"/>
    </row>
    <row r="3006" spans="1:31" ht="14">
      <c r="A3006" s="27"/>
      <c r="B3006" s="27"/>
      <c r="C3006" s="27"/>
      <c r="D3006" s="27"/>
      <c r="E3006" s="27"/>
      <c r="F3006" s="27"/>
      <c r="G3006" s="27"/>
      <c r="H3006" s="27"/>
      <c r="I3006" s="27"/>
      <c r="J3006" s="27"/>
      <c r="K3006" s="27"/>
      <c r="L3006" s="37"/>
      <c r="M3006" s="27"/>
      <c r="N3006" s="27"/>
      <c r="O3006" s="34"/>
      <c r="P3006" s="27"/>
      <c r="Q3006" s="27"/>
      <c r="R3006" s="27"/>
      <c r="S3006" s="27"/>
      <c r="T3006" s="27"/>
      <c r="U3006" s="27"/>
      <c r="V3006" s="27"/>
      <c r="W3006" s="27"/>
      <c r="X3006" s="27"/>
      <c r="Y3006" s="27"/>
      <c r="Z3006" s="27"/>
      <c r="AA3006" s="27"/>
      <c r="AB3006" s="27"/>
      <c r="AC3006" s="27"/>
      <c r="AD3006" s="27"/>
      <c r="AE3006" s="27"/>
    </row>
    <row r="3007" spans="1:31" ht="14">
      <c r="A3007" s="27"/>
      <c r="B3007" s="27"/>
      <c r="C3007" s="27"/>
      <c r="D3007" s="27"/>
      <c r="E3007" s="27"/>
      <c r="F3007" s="27"/>
      <c r="G3007" s="27"/>
      <c r="H3007" s="27"/>
      <c r="I3007" s="27"/>
      <c r="J3007" s="27"/>
      <c r="K3007" s="27"/>
      <c r="L3007" s="37"/>
      <c r="M3007" s="27"/>
      <c r="N3007" s="27"/>
      <c r="O3007" s="34"/>
      <c r="P3007" s="27"/>
      <c r="Q3007" s="27"/>
      <c r="R3007" s="27"/>
      <c r="S3007" s="27"/>
      <c r="T3007" s="27"/>
      <c r="U3007" s="27"/>
      <c r="V3007" s="27"/>
      <c r="W3007" s="27"/>
      <c r="X3007" s="27"/>
      <c r="Y3007" s="27"/>
      <c r="Z3007" s="27"/>
      <c r="AA3007" s="27"/>
      <c r="AB3007" s="27"/>
      <c r="AC3007" s="27"/>
      <c r="AD3007" s="27"/>
      <c r="AE3007" s="27">
        <v>123615255</v>
      </c>
    </row>
    <row r="3008" spans="1:31" ht="14">
      <c r="A3008" s="27"/>
      <c r="B3008" s="27"/>
      <c r="C3008" s="27"/>
      <c r="D3008" s="27"/>
      <c r="E3008" s="27"/>
      <c r="F3008" s="27"/>
      <c r="G3008" s="27"/>
      <c r="H3008" s="27"/>
      <c r="I3008" s="27"/>
      <c r="J3008" s="27"/>
      <c r="K3008" s="27"/>
      <c r="L3008" s="37"/>
      <c r="M3008" s="27"/>
      <c r="N3008" s="27"/>
      <c r="O3008" s="34"/>
      <c r="P3008" s="27"/>
      <c r="Q3008" s="27"/>
      <c r="R3008" s="27"/>
      <c r="S3008" s="27"/>
      <c r="T3008" s="27"/>
      <c r="U3008" s="27"/>
      <c r="V3008" s="27"/>
      <c r="W3008" s="27"/>
      <c r="X3008" s="27"/>
      <c r="Y3008" s="27"/>
      <c r="Z3008" s="27"/>
      <c r="AA3008" s="27"/>
      <c r="AB3008" s="27"/>
      <c r="AC3008" s="27"/>
      <c r="AD3008" s="27"/>
      <c r="AE3008" s="27"/>
    </row>
    <row r="3009" spans="1:31" ht="14">
      <c r="A3009" s="27"/>
      <c r="B3009" s="27"/>
      <c r="C3009" s="27"/>
      <c r="D3009" s="27"/>
      <c r="E3009" s="27"/>
      <c r="F3009" s="27"/>
      <c r="G3009" s="27"/>
      <c r="H3009" s="27"/>
      <c r="I3009" s="27"/>
      <c r="J3009" s="27"/>
      <c r="K3009" s="27"/>
      <c r="L3009" s="37"/>
      <c r="M3009" s="27"/>
      <c r="N3009" s="27"/>
      <c r="O3009" s="34"/>
      <c r="P3009" s="27"/>
      <c r="Q3009" s="27"/>
      <c r="R3009" s="27"/>
      <c r="S3009" s="27"/>
      <c r="T3009" s="27"/>
      <c r="U3009" s="27"/>
      <c r="V3009" s="27"/>
      <c r="W3009" s="27"/>
      <c r="X3009" s="27"/>
      <c r="Y3009" s="27"/>
      <c r="Z3009" s="27"/>
      <c r="AA3009" s="27"/>
      <c r="AB3009" s="27"/>
      <c r="AC3009" s="27"/>
      <c r="AD3009" s="27"/>
      <c r="AE3009" s="27"/>
    </row>
    <row r="3010" spans="1:31" ht="14">
      <c r="A3010" s="27"/>
      <c r="B3010" s="27"/>
      <c r="C3010" s="27"/>
      <c r="D3010" s="27"/>
      <c r="E3010" s="27"/>
      <c r="F3010" s="27"/>
      <c r="G3010" s="27"/>
      <c r="H3010" s="27"/>
      <c r="I3010" s="27"/>
      <c r="J3010" s="27"/>
      <c r="K3010" s="27"/>
      <c r="L3010" s="37"/>
      <c r="M3010" s="27"/>
      <c r="N3010" s="27"/>
      <c r="O3010" s="34"/>
      <c r="P3010" s="27"/>
      <c r="Q3010" s="27"/>
      <c r="R3010" s="27"/>
      <c r="S3010" s="27"/>
      <c r="T3010" s="27"/>
      <c r="U3010" s="27"/>
      <c r="V3010" s="27"/>
      <c r="W3010" s="27"/>
      <c r="X3010" s="27"/>
      <c r="Y3010" s="27"/>
      <c r="Z3010" s="27"/>
      <c r="AA3010" s="27"/>
      <c r="AB3010" s="27"/>
      <c r="AC3010" s="27"/>
      <c r="AD3010" s="27"/>
      <c r="AE3010" s="27">
        <v>123618520</v>
      </c>
    </row>
    <row r="3011" spans="1:31" ht="14">
      <c r="A3011" s="27"/>
      <c r="B3011" s="27"/>
      <c r="C3011" s="27"/>
      <c r="D3011" s="27"/>
      <c r="E3011" s="27"/>
      <c r="F3011" s="27"/>
      <c r="G3011" s="27"/>
      <c r="H3011" s="27"/>
      <c r="I3011" s="27"/>
      <c r="J3011" s="27"/>
      <c r="K3011" s="27"/>
      <c r="L3011" s="37"/>
      <c r="M3011" s="27"/>
      <c r="N3011" s="27"/>
      <c r="O3011" s="34"/>
      <c r="P3011" s="27"/>
      <c r="Q3011" s="27"/>
      <c r="R3011" s="27"/>
      <c r="S3011" s="27"/>
      <c r="T3011" s="27"/>
      <c r="U3011" s="27"/>
      <c r="V3011" s="27"/>
      <c r="W3011" s="27"/>
      <c r="X3011" s="27"/>
      <c r="Y3011" s="27"/>
      <c r="Z3011" s="27"/>
      <c r="AA3011" s="27"/>
      <c r="AB3011" s="27"/>
      <c r="AC3011" s="27"/>
      <c r="AD3011" s="27"/>
      <c r="AE3011" s="27"/>
    </row>
    <row r="3012" spans="1:31" ht="14">
      <c r="A3012" s="27"/>
      <c r="B3012" s="27"/>
      <c r="C3012" s="27"/>
      <c r="D3012" s="27"/>
      <c r="E3012" s="27"/>
      <c r="F3012" s="27"/>
      <c r="G3012" s="27"/>
      <c r="H3012" s="27"/>
      <c r="I3012" s="27"/>
      <c r="J3012" s="27"/>
      <c r="K3012" s="27"/>
      <c r="L3012" s="37"/>
      <c r="M3012" s="27"/>
      <c r="N3012" s="27"/>
      <c r="O3012" s="34"/>
      <c r="P3012" s="27"/>
      <c r="Q3012" s="27"/>
      <c r="R3012" s="27"/>
      <c r="S3012" s="27"/>
      <c r="T3012" s="27"/>
      <c r="U3012" s="27"/>
      <c r="V3012" s="27"/>
      <c r="W3012" s="35"/>
      <c r="X3012" s="27"/>
      <c r="Y3012" s="27"/>
      <c r="Z3012" s="27"/>
      <c r="AA3012" s="27"/>
      <c r="AB3012" s="27"/>
      <c r="AC3012" s="27"/>
      <c r="AD3012" s="27"/>
      <c r="AE3012" s="27"/>
    </row>
    <row r="3013" spans="1:31" ht="14">
      <c r="A3013" s="27"/>
      <c r="B3013" s="27"/>
      <c r="C3013" s="27"/>
      <c r="D3013" s="27"/>
      <c r="E3013" s="27"/>
      <c r="F3013" s="27"/>
      <c r="G3013" s="27"/>
      <c r="H3013" s="27"/>
      <c r="I3013" s="27"/>
      <c r="J3013" s="27"/>
      <c r="K3013" s="27"/>
      <c r="L3013" s="37"/>
      <c r="M3013" s="27"/>
      <c r="N3013" s="27"/>
      <c r="O3013" s="34"/>
      <c r="P3013" s="27"/>
      <c r="Q3013" s="27"/>
      <c r="R3013" s="27"/>
      <c r="S3013" s="27"/>
      <c r="T3013" s="27"/>
      <c r="U3013" s="27"/>
      <c r="V3013" s="27"/>
      <c r="W3013" s="27"/>
      <c r="X3013" s="27"/>
      <c r="Y3013" s="27"/>
      <c r="Z3013" s="27"/>
      <c r="AA3013" s="27"/>
      <c r="AB3013" s="27"/>
      <c r="AC3013" s="27"/>
      <c r="AD3013" s="27"/>
      <c r="AE3013" s="27"/>
    </row>
    <row r="3014" spans="1:31" ht="14">
      <c r="A3014" s="27"/>
      <c r="B3014" s="27"/>
      <c r="C3014" s="27"/>
      <c r="D3014" s="27"/>
      <c r="E3014" s="27"/>
      <c r="F3014" s="27"/>
      <c r="G3014" s="27"/>
      <c r="H3014" s="27"/>
      <c r="I3014" s="27"/>
      <c r="J3014" s="27"/>
      <c r="K3014" s="27"/>
      <c r="L3014" s="37"/>
      <c r="M3014" s="27"/>
      <c r="N3014" s="27"/>
      <c r="O3014" s="34"/>
      <c r="P3014" s="27"/>
      <c r="Q3014" s="27"/>
      <c r="R3014" s="27"/>
      <c r="S3014" s="27"/>
      <c r="T3014" s="27"/>
      <c r="U3014" s="27"/>
      <c r="V3014" s="27"/>
      <c r="W3014" s="27"/>
      <c r="X3014" s="27"/>
      <c r="Y3014" s="27"/>
      <c r="Z3014" s="27"/>
      <c r="AA3014" s="27"/>
      <c r="AB3014" s="27"/>
      <c r="AC3014" s="27"/>
      <c r="AD3014" s="27"/>
      <c r="AE3014" s="27"/>
    </row>
    <row r="3015" spans="1:31" ht="14">
      <c r="A3015" s="27"/>
      <c r="B3015" s="27"/>
      <c r="C3015" s="27"/>
      <c r="D3015" s="27"/>
      <c r="E3015" s="27"/>
      <c r="F3015" s="27"/>
      <c r="G3015" s="27"/>
      <c r="H3015" s="27"/>
      <c r="I3015" s="27"/>
      <c r="J3015" s="27"/>
      <c r="K3015" s="27"/>
      <c r="L3015" s="37"/>
      <c r="M3015" s="27"/>
      <c r="N3015" s="27"/>
      <c r="O3015" s="34"/>
      <c r="P3015" s="27"/>
      <c r="Q3015" s="27"/>
      <c r="R3015" s="27"/>
      <c r="S3015" s="27"/>
      <c r="T3015" s="27"/>
      <c r="U3015" s="27"/>
      <c r="V3015" s="27"/>
      <c r="W3015" s="27"/>
      <c r="X3015" s="27"/>
      <c r="Y3015" s="27"/>
      <c r="Z3015" s="27"/>
      <c r="AA3015" s="27"/>
      <c r="AB3015" s="27"/>
      <c r="AC3015" s="27"/>
      <c r="AD3015" s="27"/>
      <c r="AE3015" s="27"/>
    </row>
    <row r="3016" spans="1:31" ht="14">
      <c r="A3016" s="27"/>
      <c r="B3016" s="27"/>
      <c r="C3016" s="27"/>
      <c r="D3016" s="27"/>
      <c r="E3016" s="27"/>
      <c r="F3016" s="27"/>
      <c r="G3016" s="27"/>
      <c r="H3016" s="27"/>
      <c r="I3016" s="27"/>
      <c r="J3016" s="27"/>
      <c r="K3016" s="27"/>
      <c r="L3016" s="37"/>
      <c r="M3016" s="27"/>
      <c r="N3016" s="27"/>
      <c r="O3016" s="34"/>
      <c r="P3016" s="27"/>
      <c r="Q3016" s="27"/>
      <c r="R3016" s="27"/>
      <c r="S3016" s="27"/>
      <c r="T3016" s="27"/>
      <c r="U3016" s="27"/>
      <c r="V3016" s="27"/>
      <c r="W3016" s="27"/>
      <c r="X3016" s="27"/>
      <c r="Y3016" s="27"/>
      <c r="Z3016" s="27"/>
      <c r="AA3016" s="27"/>
      <c r="AB3016" s="27"/>
      <c r="AC3016" s="27"/>
      <c r="AD3016" s="27"/>
      <c r="AE3016" s="27"/>
    </row>
    <row r="3017" spans="1:31" ht="14">
      <c r="A3017" s="27"/>
      <c r="B3017" s="27"/>
      <c r="C3017" s="27"/>
      <c r="D3017" s="27"/>
      <c r="E3017" s="27"/>
      <c r="F3017" s="27"/>
      <c r="G3017" s="27"/>
      <c r="H3017" s="27"/>
      <c r="I3017" s="27"/>
      <c r="J3017" s="27"/>
      <c r="K3017" s="27"/>
      <c r="L3017" s="37"/>
      <c r="M3017" s="27"/>
      <c r="N3017" s="27"/>
      <c r="O3017" s="34"/>
      <c r="P3017" s="27"/>
      <c r="Q3017" s="27"/>
      <c r="R3017" s="27"/>
      <c r="S3017" s="27"/>
      <c r="T3017" s="27"/>
      <c r="U3017" s="27"/>
      <c r="V3017" s="27"/>
      <c r="W3017" s="27"/>
      <c r="X3017" s="27"/>
      <c r="Y3017" s="27"/>
      <c r="Z3017" s="27"/>
      <c r="AA3017" s="27"/>
      <c r="AB3017" s="27"/>
      <c r="AC3017" s="27"/>
      <c r="AD3017" s="27"/>
      <c r="AE3017" s="27"/>
    </row>
    <row r="3018" spans="1:31" ht="14">
      <c r="A3018" s="27"/>
      <c r="B3018" s="27"/>
      <c r="C3018" s="27"/>
      <c r="D3018" s="27"/>
      <c r="E3018" s="27"/>
      <c r="F3018" s="27"/>
      <c r="G3018" s="27"/>
      <c r="H3018" s="27"/>
      <c r="I3018" s="27"/>
      <c r="J3018" s="27"/>
      <c r="K3018" s="27"/>
      <c r="L3018" s="37"/>
      <c r="M3018" s="27"/>
      <c r="N3018" s="27"/>
      <c r="O3018" s="34"/>
      <c r="P3018" s="27"/>
      <c r="Q3018" s="27"/>
      <c r="R3018" s="27"/>
      <c r="S3018" s="27"/>
      <c r="T3018" s="27"/>
      <c r="U3018" s="27"/>
      <c r="V3018" s="27"/>
      <c r="W3018" s="27"/>
      <c r="X3018" s="27"/>
      <c r="Y3018" s="27"/>
      <c r="Z3018" s="27"/>
      <c r="AA3018" s="27"/>
      <c r="AB3018" s="27"/>
      <c r="AC3018" s="27"/>
      <c r="AD3018" s="27"/>
      <c r="AE3018" s="27">
        <v>123627662</v>
      </c>
    </row>
    <row r="3019" spans="1:31" ht="14">
      <c r="A3019" s="27"/>
      <c r="B3019" s="27"/>
      <c r="C3019" s="27"/>
      <c r="D3019" s="27"/>
      <c r="E3019" s="27"/>
      <c r="F3019" s="27"/>
      <c r="G3019" s="27"/>
      <c r="H3019" s="27"/>
      <c r="I3019" s="27"/>
      <c r="J3019" s="27"/>
      <c r="K3019" s="27"/>
      <c r="L3019" s="37"/>
      <c r="M3019" s="27"/>
      <c r="N3019" s="27"/>
      <c r="O3019" s="34"/>
      <c r="P3019" s="27"/>
      <c r="Q3019" s="27"/>
      <c r="R3019" s="27"/>
      <c r="S3019" s="27"/>
      <c r="T3019" s="27"/>
      <c r="U3019" s="27"/>
      <c r="V3019" s="27"/>
      <c r="W3019" s="36"/>
      <c r="X3019" s="27"/>
      <c r="Y3019" s="27"/>
      <c r="Z3019" s="27"/>
      <c r="AA3019" s="27"/>
      <c r="AB3019" s="27"/>
      <c r="AC3019" s="27"/>
      <c r="AD3019" s="27"/>
      <c r="AE3019" s="27"/>
    </row>
    <row r="3020" spans="1:31" ht="14">
      <c r="A3020" s="27"/>
      <c r="B3020" s="27"/>
      <c r="C3020" s="27"/>
      <c r="D3020" s="27"/>
      <c r="E3020" s="27"/>
      <c r="F3020" s="27"/>
      <c r="G3020" s="27"/>
      <c r="H3020" s="27"/>
      <c r="I3020" s="27"/>
      <c r="J3020" s="27"/>
      <c r="K3020" s="27"/>
      <c r="L3020" s="37"/>
      <c r="M3020" s="27"/>
      <c r="N3020" s="27"/>
      <c r="O3020" s="34"/>
      <c r="P3020" s="27"/>
      <c r="Q3020" s="27"/>
      <c r="R3020" s="27"/>
      <c r="S3020" s="27"/>
      <c r="T3020" s="27"/>
      <c r="U3020" s="27"/>
      <c r="V3020" s="27"/>
      <c r="W3020" s="27"/>
      <c r="X3020" s="27"/>
      <c r="Y3020" s="27"/>
      <c r="Z3020" s="27"/>
      <c r="AA3020" s="27"/>
      <c r="AB3020" s="27"/>
      <c r="AC3020" s="27"/>
      <c r="AD3020" s="27"/>
      <c r="AE3020" s="27"/>
    </row>
    <row r="3021" spans="1:31" ht="14">
      <c r="A3021" s="27"/>
      <c r="B3021" s="27"/>
      <c r="C3021" s="27"/>
      <c r="D3021" s="27"/>
      <c r="E3021" s="27"/>
      <c r="F3021" s="27"/>
      <c r="G3021" s="27"/>
      <c r="H3021" s="27"/>
      <c r="I3021" s="27"/>
      <c r="J3021" s="27"/>
      <c r="K3021" s="27"/>
      <c r="L3021" s="37"/>
      <c r="M3021" s="27"/>
      <c r="N3021" s="27"/>
      <c r="O3021" s="34"/>
      <c r="P3021" s="27"/>
      <c r="Q3021" s="27"/>
      <c r="R3021" s="27"/>
      <c r="S3021" s="27"/>
      <c r="T3021" s="27"/>
      <c r="U3021" s="27"/>
      <c r="V3021" s="27"/>
      <c r="W3021" s="27"/>
      <c r="X3021" s="27"/>
      <c r="Y3021" s="27"/>
      <c r="Z3021" s="27"/>
      <c r="AA3021" s="27"/>
      <c r="AB3021" s="27"/>
      <c r="AC3021" s="27"/>
      <c r="AD3021" s="27"/>
      <c r="AE3021" s="27"/>
    </row>
    <row r="3022" spans="1:31" ht="14">
      <c r="A3022" s="27"/>
      <c r="B3022" s="27"/>
      <c r="C3022" s="27"/>
      <c r="D3022" s="27"/>
      <c r="E3022" s="27"/>
      <c r="F3022" s="27"/>
      <c r="G3022" s="27"/>
      <c r="H3022" s="27"/>
      <c r="I3022" s="27"/>
      <c r="J3022" s="27"/>
      <c r="K3022" s="27"/>
      <c r="L3022" s="37"/>
      <c r="M3022" s="27"/>
      <c r="N3022" s="27"/>
      <c r="O3022" s="34"/>
      <c r="P3022" s="27"/>
      <c r="Q3022" s="27"/>
      <c r="R3022" s="27"/>
      <c r="S3022" s="27"/>
      <c r="T3022" s="27"/>
      <c r="U3022" s="27"/>
      <c r="V3022" s="27"/>
      <c r="W3022" s="27"/>
      <c r="X3022" s="27"/>
      <c r="Y3022" s="27"/>
      <c r="Z3022" s="27"/>
      <c r="AA3022" s="27"/>
      <c r="AB3022" s="27"/>
      <c r="AC3022" s="27"/>
      <c r="AD3022" s="27">
        <v>123622268</v>
      </c>
      <c r="AE3022" s="27"/>
    </row>
    <row r="3023" spans="1:31" ht="14">
      <c r="A3023" s="27"/>
      <c r="B3023" s="27"/>
      <c r="C3023" s="27"/>
      <c r="D3023" s="27"/>
      <c r="E3023" s="27"/>
      <c r="F3023" s="27"/>
      <c r="G3023" s="27"/>
      <c r="H3023" s="27"/>
      <c r="I3023" s="27"/>
      <c r="J3023" s="27"/>
      <c r="K3023" s="27"/>
      <c r="L3023" s="37"/>
      <c r="M3023" s="27"/>
      <c r="N3023" s="27"/>
      <c r="O3023" s="34"/>
      <c r="P3023" s="27"/>
      <c r="Q3023" s="27"/>
      <c r="R3023" s="27"/>
      <c r="S3023" s="27"/>
      <c r="T3023" s="27"/>
      <c r="U3023" s="27"/>
      <c r="V3023" s="27"/>
      <c r="W3023" s="27"/>
      <c r="X3023" s="27"/>
      <c r="Y3023" s="27"/>
      <c r="Z3023" s="27"/>
      <c r="AA3023" s="27"/>
      <c r="AB3023" s="27"/>
      <c r="AC3023" s="27"/>
      <c r="AD3023" s="27"/>
      <c r="AE3023" s="27"/>
    </row>
    <row r="3024" spans="1:31" ht="14">
      <c r="A3024" s="27"/>
      <c r="B3024" s="27"/>
      <c r="C3024" s="27"/>
      <c r="D3024" s="27"/>
      <c r="E3024" s="27"/>
      <c r="F3024" s="27"/>
      <c r="G3024" s="27"/>
      <c r="H3024" s="27"/>
      <c r="I3024" s="27"/>
      <c r="J3024" s="27"/>
      <c r="K3024" s="27"/>
      <c r="L3024" s="37"/>
      <c r="M3024" s="27"/>
      <c r="N3024" s="27"/>
      <c r="O3024" s="34"/>
      <c r="P3024" s="27"/>
      <c r="Q3024" s="27"/>
      <c r="R3024" s="27"/>
      <c r="S3024" s="27"/>
      <c r="T3024" s="27"/>
      <c r="U3024" s="27"/>
      <c r="V3024" s="27"/>
      <c r="W3024" s="27"/>
      <c r="X3024" s="27"/>
      <c r="Y3024" s="27"/>
      <c r="Z3024" s="27"/>
      <c r="AA3024" s="27"/>
      <c r="AB3024" s="27"/>
      <c r="AC3024" s="27"/>
      <c r="AD3024" s="27"/>
      <c r="AE3024" s="27"/>
    </row>
    <row r="3025" spans="1:31" ht="14">
      <c r="A3025" s="27"/>
      <c r="B3025" s="27"/>
      <c r="C3025" s="27"/>
      <c r="D3025" s="27"/>
      <c r="E3025" s="27"/>
      <c r="F3025" s="27"/>
      <c r="G3025" s="27"/>
      <c r="H3025" s="27"/>
      <c r="I3025" s="27"/>
      <c r="J3025" s="27"/>
      <c r="K3025" s="27"/>
      <c r="L3025" s="37"/>
      <c r="M3025" s="27"/>
      <c r="N3025" s="27"/>
      <c r="O3025" s="34"/>
      <c r="P3025" s="27"/>
      <c r="Q3025" s="27"/>
      <c r="R3025" s="27"/>
      <c r="S3025" s="27"/>
      <c r="T3025" s="27"/>
      <c r="U3025" s="27"/>
      <c r="V3025" s="27"/>
      <c r="W3025" s="27"/>
      <c r="X3025" s="27"/>
      <c r="Y3025" s="27"/>
      <c r="Z3025" s="27"/>
      <c r="AA3025" s="27"/>
      <c r="AB3025" s="27"/>
      <c r="AC3025" s="27"/>
      <c r="AD3025" s="27"/>
      <c r="AE3025" s="27"/>
    </row>
    <row r="3026" spans="1:31" ht="14">
      <c r="A3026" s="27"/>
      <c r="B3026" s="27"/>
      <c r="C3026" s="27"/>
      <c r="D3026" s="27"/>
      <c r="E3026" s="27"/>
      <c r="F3026" s="27"/>
      <c r="G3026" s="27"/>
      <c r="H3026" s="27"/>
      <c r="I3026" s="27"/>
      <c r="J3026" s="27"/>
      <c r="K3026" s="27"/>
      <c r="L3026" s="37"/>
      <c r="M3026" s="27"/>
      <c r="N3026" s="27"/>
      <c r="O3026" s="34"/>
      <c r="P3026" s="27"/>
      <c r="Q3026" s="27"/>
      <c r="R3026" s="27"/>
      <c r="S3026" s="27"/>
      <c r="T3026" s="27"/>
      <c r="U3026" s="27"/>
      <c r="V3026" s="27"/>
      <c r="W3026" s="27"/>
      <c r="X3026" s="27"/>
      <c r="Y3026" s="27"/>
      <c r="Z3026" s="27"/>
      <c r="AA3026" s="27"/>
      <c r="AB3026" s="27"/>
      <c r="AC3026" s="27"/>
      <c r="AD3026" s="27">
        <v>123629706</v>
      </c>
      <c r="AE3026" s="27"/>
    </row>
    <row r="3027" spans="1:31" ht="14">
      <c r="A3027" s="27"/>
      <c r="B3027" s="27"/>
      <c r="C3027" s="27"/>
      <c r="D3027" s="27"/>
      <c r="E3027" s="27"/>
      <c r="F3027" s="27"/>
      <c r="G3027" s="27"/>
      <c r="H3027" s="27"/>
      <c r="I3027" s="27"/>
      <c r="J3027" s="27"/>
      <c r="K3027" s="27"/>
      <c r="L3027" s="37"/>
      <c r="M3027" s="27"/>
      <c r="N3027" s="27"/>
      <c r="O3027" s="34"/>
      <c r="P3027" s="27"/>
      <c r="Q3027" s="27"/>
      <c r="R3027" s="27"/>
      <c r="S3027" s="27"/>
      <c r="T3027" s="27"/>
      <c r="U3027" s="27"/>
      <c r="V3027" s="27"/>
      <c r="W3027" s="27"/>
      <c r="X3027" s="27"/>
      <c r="Y3027" s="27"/>
      <c r="Z3027" s="27"/>
      <c r="AA3027" s="27"/>
      <c r="AB3027" s="27"/>
      <c r="AC3027" s="27"/>
      <c r="AD3027" s="27"/>
      <c r="AE3027" s="27">
        <v>123629737</v>
      </c>
    </row>
    <row r="3028" spans="1:31" ht="14">
      <c r="A3028" s="27"/>
      <c r="B3028" s="27"/>
      <c r="C3028" s="27"/>
      <c r="D3028" s="27"/>
      <c r="E3028" s="27"/>
      <c r="F3028" s="27"/>
      <c r="G3028" s="27"/>
      <c r="H3028" s="27"/>
      <c r="I3028" s="27"/>
      <c r="J3028" s="27"/>
      <c r="K3028" s="27"/>
      <c r="L3028" s="37"/>
      <c r="M3028" s="27"/>
      <c r="N3028" s="27"/>
      <c r="O3028" s="34"/>
      <c r="P3028" s="27"/>
      <c r="Q3028" s="27"/>
      <c r="R3028" s="27"/>
      <c r="S3028" s="27"/>
      <c r="T3028" s="27"/>
      <c r="U3028" s="27"/>
      <c r="V3028" s="27"/>
      <c r="W3028" s="27"/>
      <c r="X3028" s="27"/>
      <c r="Y3028" s="27"/>
      <c r="Z3028" s="27"/>
      <c r="AA3028" s="27"/>
      <c r="AB3028" s="27"/>
      <c r="AC3028" s="27"/>
      <c r="AD3028" s="27"/>
      <c r="AE3028" s="27"/>
    </row>
    <row r="3029" spans="1:31" ht="14">
      <c r="A3029" s="27"/>
      <c r="B3029" s="27"/>
      <c r="C3029" s="27"/>
      <c r="D3029" s="27"/>
      <c r="E3029" s="27"/>
      <c r="F3029" s="27"/>
      <c r="G3029" s="27"/>
      <c r="H3029" s="27"/>
      <c r="I3029" s="27"/>
      <c r="J3029" s="27"/>
      <c r="K3029" s="27"/>
      <c r="L3029" s="37"/>
      <c r="M3029" s="27"/>
      <c r="N3029" s="27"/>
      <c r="O3029" s="34"/>
      <c r="P3029" s="27"/>
      <c r="Q3029" s="27"/>
      <c r="R3029" s="27"/>
      <c r="S3029" s="27"/>
      <c r="T3029" s="27"/>
      <c r="U3029" s="27"/>
      <c r="V3029" s="27"/>
      <c r="W3029" s="27"/>
      <c r="X3029" s="27"/>
      <c r="Y3029" s="27"/>
      <c r="Z3029" s="27"/>
      <c r="AA3029" s="27"/>
      <c r="AB3029" s="27"/>
      <c r="AC3029" s="27"/>
      <c r="AD3029" s="27"/>
      <c r="AE3029" s="27"/>
    </row>
    <row r="3030" spans="1:31" ht="14">
      <c r="A3030" s="27"/>
      <c r="B3030" s="27"/>
      <c r="C3030" s="27"/>
      <c r="D3030" s="27"/>
      <c r="E3030" s="27"/>
      <c r="F3030" s="27"/>
      <c r="G3030" s="27"/>
      <c r="H3030" s="27"/>
      <c r="I3030" s="27"/>
      <c r="J3030" s="27"/>
      <c r="K3030" s="27"/>
      <c r="L3030" s="37"/>
      <c r="M3030" s="27"/>
      <c r="N3030" s="27"/>
      <c r="O3030" s="34"/>
      <c r="P3030" s="27"/>
      <c r="Q3030" s="27"/>
      <c r="R3030" s="27"/>
      <c r="S3030" s="27"/>
      <c r="T3030" s="27"/>
      <c r="U3030" s="27"/>
      <c r="V3030" s="27"/>
      <c r="W3030" s="27"/>
      <c r="X3030" s="27"/>
      <c r="Y3030" s="27"/>
      <c r="Z3030" s="27"/>
      <c r="AA3030" s="27"/>
      <c r="AB3030" s="27"/>
      <c r="AC3030" s="27"/>
      <c r="AD3030" s="27"/>
      <c r="AE3030" s="27"/>
    </row>
    <row r="3031" spans="1:31" ht="14">
      <c r="A3031" s="27"/>
      <c r="B3031" s="27"/>
      <c r="C3031" s="27"/>
      <c r="D3031" s="27"/>
      <c r="E3031" s="27"/>
      <c r="F3031" s="27"/>
      <c r="G3031" s="27"/>
      <c r="H3031" s="27"/>
      <c r="I3031" s="27"/>
      <c r="J3031" s="27"/>
      <c r="K3031" s="27"/>
      <c r="L3031" s="37"/>
      <c r="M3031" s="27"/>
      <c r="N3031" s="27"/>
      <c r="O3031" s="34"/>
      <c r="P3031" s="27"/>
      <c r="Q3031" s="27"/>
      <c r="R3031" s="27"/>
      <c r="S3031" s="27"/>
      <c r="T3031" s="27"/>
      <c r="U3031" s="27"/>
      <c r="V3031" s="27"/>
      <c r="W3031" s="27"/>
      <c r="X3031" s="27"/>
      <c r="Y3031" s="27"/>
      <c r="Z3031" s="27"/>
      <c r="AA3031" s="27"/>
      <c r="AB3031" s="27"/>
      <c r="AC3031" s="27"/>
      <c r="AD3031" s="27"/>
      <c r="AE3031" s="27"/>
    </row>
    <row r="3032" spans="1:31" ht="14">
      <c r="A3032" s="27"/>
      <c r="B3032" s="27"/>
      <c r="C3032" s="27"/>
      <c r="D3032" s="27"/>
      <c r="E3032" s="27"/>
      <c r="F3032" s="27"/>
      <c r="G3032" s="27"/>
      <c r="H3032" s="27"/>
      <c r="I3032" s="27"/>
      <c r="J3032" s="27"/>
      <c r="K3032" s="27"/>
      <c r="L3032" s="37"/>
      <c r="M3032" s="27"/>
      <c r="N3032" s="27"/>
      <c r="O3032" s="34"/>
      <c r="P3032" s="27"/>
      <c r="Q3032" s="27"/>
      <c r="R3032" s="27"/>
      <c r="S3032" s="27"/>
      <c r="T3032" s="27"/>
      <c r="U3032" s="27"/>
      <c r="V3032" s="27"/>
      <c r="W3032" s="27"/>
      <c r="X3032" s="27"/>
      <c r="Y3032" s="27"/>
      <c r="Z3032" s="27"/>
      <c r="AA3032" s="27"/>
      <c r="AB3032" s="27"/>
      <c r="AC3032" s="27"/>
      <c r="AD3032" s="27"/>
      <c r="AE3032" s="27">
        <v>123751015</v>
      </c>
    </row>
    <row r="3033" spans="1:31" ht="14">
      <c r="A3033" s="27"/>
      <c r="B3033" s="27"/>
      <c r="C3033" s="27"/>
      <c r="D3033" s="27"/>
      <c r="E3033" s="27"/>
      <c r="F3033" s="27"/>
      <c r="G3033" s="27"/>
      <c r="H3033" s="27"/>
      <c r="I3033" s="27"/>
      <c r="J3033" s="27"/>
      <c r="K3033" s="27"/>
      <c r="L3033" s="37"/>
      <c r="M3033" s="27"/>
      <c r="N3033" s="27"/>
      <c r="O3033" s="34"/>
      <c r="P3033" s="27"/>
      <c r="Q3033" s="27"/>
      <c r="R3033" s="27"/>
      <c r="S3033" s="27"/>
      <c r="T3033" s="27"/>
      <c r="U3033" s="27"/>
      <c r="V3033" s="27"/>
      <c r="W3033" s="27"/>
      <c r="X3033" s="27"/>
      <c r="Y3033" s="27"/>
      <c r="Z3033" s="27"/>
      <c r="AA3033" s="27"/>
      <c r="AB3033" s="27"/>
      <c r="AC3033" s="27"/>
      <c r="AD3033" s="27"/>
      <c r="AE3033" s="27"/>
    </row>
    <row r="3034" spans="1:31" ht="14">
      <c r="A3034" s="27"/>
      <c r="B3034" s="27"/>
      <c r="C3034" s="27"/>
      <c r="D3034" s="27"/>
      <c r="E3034" s="27"/>
      <c r="F3034" s="27"/>
      <c r="G3034" s="27"/>
      <c r="H3034" s="27"/>
      <c r="I3034" s="27"/>
      <c r="J3034" s="27"/>
      <c r="K3034" s="27"/>
      <c r="L3034" s="37"/>
      <c r="M3034" s="27"/>
      <c r="N3034" s="27"/>
      <c r="O3034" s="34"/>
      <c r="P3034" s="27"/>
      <c r="Q3034" s="27"/>
      <c r="R3034" s="27"/>
      <c r="S3034" s="27"/>
      <c r="T3034" s="27"/>
      <c r="U3034" s="27"/>
      <c r="V3034" s="27"/>
      <c r="W3034" s="27"/>
      <c r="X3034" s="27"/>
      <c r="Y3034" s="27"/>
      <c r="Z3034" s="27"/>
      <c r="AA3034" s="27"/>
      <c r="AB3034" s="27"/>
      <c r="AC3034" s="27"/>
      <c r="AD3034" s="27"/>
      <c r="AE3034" s="27"/>
    </row>
    <row r="3035" spans="1:31" ht="14">
      <c r="A3035" s="27"/>
      <c r="B3035" s="27"/>
      <c r="C3035" s="27"/>
      <c r="D3035" s="27"/>
      <c r="E3035" s="27"/>
      <c r="F3035" s="27"/>
      <c r="G3035" s="27"/>
      <c r="H3035" s="27"/>
      <c r="I3035" s="27"/>
      <c r="J3035" s="27"/>
      <c r="K3035" s="27"/>
      <c r="L3035" s="37"/>
      <c r="M3035" s="27"/>
      <c r="N3035" s="27"/>
      <c r="O3035" s="34"/>
      <c r="P3035" s="27"/>
      <c r="Q3035" s="27"/>
      <c r="R3035" s="27"/>
      <c r="S3035" s="27"/>
      <c r="T3035" s="27"/>
      <c r="U3035" s="27"/>
      <c r="V3035" s="27"/>
      <c r="W3035" s="27"/>
      <c r="X3035" s="27"/>
      <c r="Y3035" s="27"/>
      <c r="Z3035" s="27"/>
      <c r="AA3035" s="27"/>
      <c r="AB3035" s="27"/>
      <c r="AC3035" s="27"/>
      <c r="AD3035" s="27"/>
      <c r="AE3035" s="27"/>
    </row>
    <row r="3036" spans="1:31" ht="14">
      <c r="A3036" s="27"/>
      <c r="B3036" s="27"/>
      <c r="C3036" s="27"/>
      <c r="D3036" s="27"/>
      <c r="E3036" s="27"/>
      <c r="F3036" s="27"/>
      <c r="G3036" s="27"/>
      <c r="H3036" s="27"/>
      <c r="I3036" s="27"/>
      <c r="J3036" s="27"/>
      <c r="K3036" s="27"/>
      <c r="L3036" s="37"/>
      <c r="M3036" s="27"/>
      <c r="N3036" s="27"/>
      <c r="O3036" s="34"/>
      <c r="P3036" s="27"/>
      <c r="Q3036" s="27"/>
      <c r="R3036" s="27"/>
      <c r="S3036" s="27"/>
      <c r="T3036" s="27"/>
      <c r="U3036" s="27"/>
      <c r="V3036" s="27"/>
      <c r="W3036" s="27"/>
      <c r="X3036" s="27"/>
      <c r="Y3036" s="27"/>
      <c r="Z3036" s="27"/>
      <c r="AA3036" s="27"/>
      <c r="AB3036" s="27"/>
      <c r="AC3036" s="27"/>
      <c r="AD3036" s="27"/>
      <c r="AE3036" s="27"/>
    </row>
    <row r="3037" spans="1:31" ht="14">
      <c r="A3037" s="27"/>
      <c r="B3037" s="27"/>
      <c r="C3037" s="27"/>
      <c r="D3037" s="27"/>
      <c r="E3037" s="27"/>
      <c r="F3037" s="27"/>
      <c r="G3037" s="27"/>
      <c r="H3037" s="27"/>
      <c r="I3037" s="27"/>
      <c r="J3037" s="27"/>
      <c r="K3037" s="27"/>
      <c r="L3037" s="37"/>
      <c r="M3037" s="27"/>
      <c r="N3037" s="27"/>
      <c r="O3037" s="34"/>
      <c r="P3037" s="27"/>
      <c r="Q3037" s="27"/>
      <c r="R3037" s="27"/>
      <c r="S3037" s="27"/>
      <c r="T3037" s="27"/>
      <c r="U3037" s="27"/>
      <c r="V3037" s="27"/>
      <c r="W3037" s="27"/>
      <c r="X3037" s="27"/>
      <c r="Y3037" s="27"/>
      <c r="Z3037" s="27"/>
      <c r="AA3037" s="27"/>
      <c r="AB3037" s="27"/>
      <c r="AC3037" s="27"/>
      <c r="AD3037" s="27"/>
      <c r="AE3037" s="27"/>
    </row>
    <row r="3038" spans="1:31" ht="14">
      <c r="A3038" s="27"/>
      <c r="B3038" s="27"/>
      <c r="C3038" s="27"/>
      <c r="D3038" s="27"/>
      <c r="E3038" s="27"/>
      <c r="F3038" s="27"/>
      <c r="G3038" s="27"/>
      <c r="H3038" s="27"/>
      <c r="I3038" s="27"/>
      <c r="J3038" s="27"/>
      <c r="K3038" s="27"/>
      <c r="L3038" s="37"/>
      <c r="M3038" s="27"/>
      <c r="N3038" s="27"/>
      <c r="O3038" s="34"/>
      <c r="P3038" s="27"/>
      <c r="Q3038" s="27"/>
      <c r="R3038" s="27"/>
      <c r="S3038" s="27"/>
      <c r="T3038" s="27"/>
      <c r="U3038" s="27"/>
      <c r="V3038" s="27"/>
      <c r="W3038" s="27"/>
      <c r="X3038" s="27"/>
      <c r="Y3038" s="27"/>
      <c r="Z3038" s="27"/>
      <c r="AA3038" s="27"/>
      <c r="AB3038" s="27"/>
      <c r="AC3038" s="27"/>
      <c r="AD3038" s="27"/>
      <c r="AE3038" s="27">
        <v>123627615</v>
      </c>
    </row>
    <row r="3039" spans="1:31" ht="14">
      <c r="A3039" s="27"/>
      <c r="B3039" s="27"/>
      <c r="C3039" s="27"/>
      <c r="D3039" s="27"/>
      <c r="E3039" s="27"/>
      <c r="F3039" s="27"/>
      <c r="G3039" s="27"/>
      <c r="H3039" s="27"/>
      <c r="I3039" s="27"/>
      <c r="J3039" s="27"/>
      <c r="K3039" s="27"/>
      <c r="L3039" s="37"/>
      <c r="M3039" s="27"/>
      <c r="N3039" s="27"/>
      <c r="O3039" s="34"/>
      <c r="P3039" s="27"/>
      <c r="Q3039" s="27"/>
      <c r="R3039" s="27"/>
      <c r="S3039" s="27"/>
      <c r="T3039" s="27"/>
      <c r="U3039" s="27"/>
      <c r="V3039" s="27"/>
      <c r="W3039" s="35"/>
      <c r="X3039" s="27"/>
      <c r="Y3039" s="27"/>
      <c r="Z3039" s="27"/>
      <c r="AA3039" s="27"/>
      <c r="AB3039" s="27"/>
      <c r="AC3039" s="27"/>
      <c r="AD3039" s="27"/>
      <c r="AE3039" s="27"/>
    </row>
    <row r="3040" spans="1:31" ht="14">
      <c r="A3040" s="27"/>
      <c r="B3040" s="27"/>
      <c r="C3040" s="27"/>
      <c r="D3040" s="27"/>
      <c r="E3040" s="27"/>
      <c r="F3040" s="27"/>
      <c r="G3040" s="27"/>
      <c r="H3040" s="27"/>
      <c r="I3040" s="27"/>
      <c r="J3040" s="27"/>
      <c r="K3040" s="27"/>
      <c r="L3040" s="37"/>
      <c r="M3040" s="27"/>
      <c r="N3040" s="27"/>
      <c r="O3040" s="34"/>
      <c r="P3040" s="27"/>
      <c r="Q3040" s="27"/>
      <c r="R3040" s="27"/>
      <c r="S3040" s="27"/>
      <c r="T3040" s="27"/>
      <c r="U3040" s="27"/>
      <c r="V3040" s="27"/>
      <c r="W3040" s="27"/>
      <c r="X3040" s="27"/>
      <c r="Y3040" s="27"/>
      <c r="Z3040" s="27"/>
      <c r="AA3040" s="27"/>
      <c r="AB3040" s="27"/>
      <c r="AC3040" s="27"/>
      <c r="AD3040" s="27"/>
      <c r="AE3040" s="27">
        <v>123640821</v>
      </c>
    </row>
    <row r="3041" spans="1:31" ht="14">
      <c r="A3041" s="27"/>
      <c r="B3041" s="27"/>
      <c r="C3041" s="27"/>
      <c r="D3041" s="27"/>
      <c r="E3041" s="27"/>
      <c r="F3041" s="27"/>
      <c r="G3041" s="27"/>
      <c r="H3041" s="27"/>
      <c r="I3041" s="27"/>
      <c r="J3041" s="27"/>
      <c r="K3041" s="27"/>
      <c r="L3041" s="37"/>
      <c r="M3041" s="27"/>
      <c r="N3041" s="27"/>
      <c r="O3041" s="34"/>
      <c r="P3041" s="27"/>
      <c r="Q3041" s="27"/>
      <c r="R3041" s="27"/>
      <c r="S3041" s="27"/>
      <c r="T3041" s="27"/>
      <c r="U3041" s="27"/>
      <c r="V3041" s="27"/>
      <c r="W3041" s="27"/>
      <c r="X3041" s="27"/>
      <c r="Y3041" s="27"/>
      <c r="Z3041" s="27"/>
      <c r="AA3041" s="27"/>
      <c r="AB3041" s="27"/>
      <c r="AC3041" s="27"/>
      <c r="AD3041" s="27"/>
      <c r="AE3041" s="27"/>
    </row>
    <row r="3042" spans="1:31" ht="14">
      <c r="A3042" s="27"/>
      <c r="B3042" s="27"/>
      <c r="C3042" s="27"/>
      <c r="D3042" s="27"/>
      <c r="E3042" s="27"/>
      <c r="F3042" s="27"/>
      <c r="G3042" s="27"/>
      <c r="H3042" s="27"/>
      <c r="I3042" s="27"/>
      <c r="J3042" s="27"/>
      <c r="K3042" s="27"/>
      <c r="L3042" s="37"/>
      <c r="M3042" s="27"/>
      <c r="N3042" s="27"/>
      <c r="O3042" s="34"/>
      <c r="P3042" s="27"/>
      <c r="Q3042" s="27"/>
      <c r="R3042" s="27"/>
      <c r="S3042" s="27"/>
      <c r="T3042" s="27"/>
      <c r="U3042" s="27"/>
      <c r="V3042" s="27"/>
      <c r="W3042" s="27"/>
      <c r="X3042" s="27"/>
      <c r="Y3042" s="27"/>
      <c r="Z3042" s="27"/>
      <c r="AA3042" s="27"/>
      <c r="AB3042" s="27"/>
      <c r="AC3042" s="27"/>
      <c r="AD3042" s="27"/>
      <c r="AE3042" s="27"/>
    </row>
    <row r="3043" spans="1:31" ht="14">
      <c r="A3043" s="27"/>
      <c r="B3043" s="27"/>
      <c r="C3043" s="27"/>
      <c r="D3043" s="27"/>
      <c r="E3043" s="27"/>
      <c r="F3043" s="27"/>
      <c r="G3043" s="27"/>
      <c r="H3043" s="27"/>
      <c r="I3043" s="27"/>
      <c r="J3043" s="27"/>
      <c r="K3043" s="27"/>
      <c r="L3043" s="37"/>
      <c r="M3043" s="27"/>
      <c r="N3043" s="27"/>
      <c r="O3043" s="34"/>
      <c r="P3043" s="27"/>
      <c r="Q3043" s="27"/>
      <c r="R3043" s="27"/>
      <c r="S3043" s="27"/>
      <c r="T3043" s="27"/>
      <c r="U3043" s="27"/>
      <c r="V3043" s="27"/>
      <c r="W3043" s="27"/>
      <c r="X3043" s="27"/>
      <c r="Y3043" s="27"/>
      <c r="Z3043" s="27"/>
      <c r="AA3043" s="27"/>
      <c r="AB3043" s="27"/>
      <c r="AC3043" s="27"/>
      <c r="AD3043" s="27"/>
      <c r="AE3043" s="27">
        <v>123641413</v>
      </c>
    </row>
    <row r="3044" spans="1:31" ht="14">
      <c r="A3044" s="27"/>
      <c r="B3044" s="27"/>
      <c r="C3044" s="27"/>
      <c r="D3044" s="27"/>
      <c r="E3044" s="27"/>
      <c r="F3044" s="27"/>
      <c r="G3044" s="27"/>
      <c r="H3044" s="27"/>
      <c r="I3044" s="27"/>
      <c r="J3044" s="27"/>
      <c r="K3044" s="27"/>
      <c r="L3044" s="37"/>
      <c r="M3044" s="27"/>
      <c r="N3044" s="27"/>
      <c r="O3044" s="34"/>
      <c r="P3044" s="27"/>
      <c r="Q3044" s="27"/>
      <c r="R3044" s="27"/>
      <c r="S3044" s="27"/>
      <c r="T3044" s="27"/>
      <c r="U3044" s="27"/>
      <c r="V3044" s="27"/>
      <c r="W3044" s="27"/>
      <c r="X3044" s="27"/>
      <c r="Y3044" s="27"/>
      <c r="Z3044" s="27"/>
      <c r="AA3044" s="27"/>
      <c r="AB3044" s="27"/>
      <c r="AC3044" s="27"/>
      <c r="AD3044" s="27"/>
      <c r="AE3044" s="27"/>
    </row>
    <row r="3045" spans="1:31" ht="14">
      <c r="A3045" s="27"/>
      <c r="B3045" s="27"/>
      <c r="C3045" s="27"/>
      <c r="D3045" s="27"/>
      <c r="E3045" s="27"/>
      <c r="F3045" s="27"/>
      <c r="G3045" s="27"/>
      <c r="H3045" s="27"/>
      <c r="I3045" s="27"/>
      <c r="J3045" s="27"/>
      <c r="K3045" s="27"/>
      <c r="L3045" s="37"/>
      <c r="M3045" s="27"/>
      <c r="N3045" s="27"/>
      <c r="O3045" s="34"/>
      <c r="P3045" s="27"/>
      <c r="Q3045" s="27"/>
      <c r="R3045" s="27"/>
      <c r="S3045" s="27"/>
      <c r="T3045" s="27"/>
      <c r="U3045" s="27"/>
      <c r="V3045" s="27"/>
      <c r="W3045" s="27"/>
      <c r="X3045" s="27"/>
      <c r="Y3045" s="27"/>
      <c r="Z3045" s="27"/>
      <c r="AA3045" s="27"/>
      <c r="AB3045" s="27"/>
      <c r="AC3045" s="27"/>
      <c r="AD3045" s="27"/>
      <c r="AE3045" s="27"/>
    </row>
    <row r="3046" spans="1:31" ht="14">
      <c r="A3046" s="27"/>
      <c r="B3046" s="27"/>
      <c r="C3046" s="27"/>
      <c r="D3046" s="27"/>
      <c r="E3046" s="27"/>
      <c r="F3046" s="27"/>
      <c r="G3046" s="27"/>
      <c r="H3046" s="27"/>
      <c r="I3046" s="27"/>
      <c r="J3046" s="27"/>
      <c r="K3046" s="27"/>
      <c r="L3046" s="37"/>
      <c r="M3046" s="27"/>
      <c r="N3046" s="27"/>
      <c r="O3046" s="34"/>
      <c r="P3046" s="27"/>
      <c r="Q3046" s="27"/>
      <c r="R3046" s="27"/>
      <c r="S3046" s="27"/>
      <c r="T3046" s="27"/>
      <c r="U3046" s="27"/>
      <c r="V3046" s="27"/>
      <c r="W3046" s="27"/>
      <c r="X3046" s="27"/>
      <c r="Y3046" s="27"/>
      <c r="Z3046" s="27"/>
      <c r="AA3046" s="27"/>
      <c r="AB3046" s="27"/>
      <c r="AC3046" s="27"/>
      <c r="AD3046" s="27"/>
      <c r="AE3046" s="27"/>
    </row>
    <row r="3047" spans="1:31" ht="14">
      <c r="A3047" s="27"/>
      <c r="B3047" s="27"/>
      <c r="C3047" s="27"/>
      <c r="D3047" s="27"/>
      <c r="E3047" s="27"/>
      <c r="F3047" s="27"/>
      <c r="G3047" s="27"/>
      <c r="H3047" s="27"/>
      <c r="I3047" s="27"/>
      <c r="J3047" s="27"/>
      <c r="K3047" s="27"/>
      <c r="L3047" s="37"/>
      <c r="M3047" s="27"/>
      <c r="N3047" s="27"/>
      <c r="O3047" s="34"/>
      <c r="P3047" s="27"/>
      <c r="Q3047" s="27"/>
      <c r="R3047" s="27"/>
      <c r="S3047" s="27"/>
      <c r="T3047" s="27"/>
      <c r="U3047" s="27"/>
      <c r="V3047" s="27"/>
      <c r="W3047" s="27"/>
      <c r="X3047" s="27"/>
      <c r="Y3047" s="27"/>
      <c r="Z3047" s="27"/>
      <c r="AA3047" s="27"/>
      <c r="AB3047" s="27"/>
      <c r="AC3047" s="27"/>
      <c r="AD3047" s="27"/>
      <c r="AE3047" s="27"/>
    </row>
    <row r="3048" spans="1:31" ht="14">
      <c r="A3048" s="27"/>
      <c r="B3048" s="27"/>
      <c r="C3048" s="27"/>
      <c r="D3048" s="27"/>
      <c r="E3048" s="27"/>
      <c r="F3048" s="27"/>
      <c r="G3048" s="27"/>
      <c r="H3048" s="27"/>
      <c r="I3048" s="27"/>
      <c r="J3048" s="27"/>
      <c r="K3048" s="27"/>
      <c r="L3048" s="37"/>
      <c r="M3048" s="27"/>
      <c r="N3048" s="27"/>
      <c r="O3048" s="34"/>
      <c r="P3048" s="27"/>
      <c r="Q3048" s="27"/>
      <c r="R3048" s="27"/>
      <c r="S3048" s="27"/>
      <c r="T3048" s="27"/>
      <c r="U3048" s="27"/>
      <c r="V3048" s="27"/>
      <c r="W3048" s="36"/>
      <c r="X3048" s="27"/>
      <c r="Y3048" s="27"/>
      <c r="Z3048" s="27"/>
      <c r="AA3048" s="27"/>
      <c r="AB3048" s="27"/>
      <c r="AC3048" s="27"/>
      <c r="AD3048" s="27"/>
      <c r="AE3048" s="27"/>
    </row>
    <row r="3049" spans="1:31" ht="14">
      <c r="A3049" s="27"/>
      <c r="B3049" s="27"/>
      <c r="C3049" s="27"/>
      <c r="D3049" s="27"/>
      <c r="E3049" s="27"/>
      <c r="F3049" s="27"/>
      <c r="G3049" s="27"/>
      <c r="H3049" s="27"/>
      <c r="I3049" s="27"/>
      <c r="J3049" s="27"/>
      <c r="K3049" s="27"/>
      <c r="L3049" s="37"/>
      <c r="M3049" s="27"/>
      <c r="N3049" s="27"/>
      <c r="O3049" s="34"/>
      <c r="P3049" s="27"/>
      <c r="Q3049" s="27"/>
      <c r="R3049" s="27"/>
      <c r="S3049" s="27"/>
      <c r="T3049" s="27"/>
      <c r="U3049" s="27"/>
      <c r="V3049" s="27"/>
      <c r="W3049" s="27"/>
      <c r="X3049" s="27"/>
      <c r="Y3049" s="27"/>
      <c r="Z3049" s="27"/>
      <c r="AA3049" s="27"/>
      <c r="AB3049" s="27"/>
      <c r="AC3049" s="27"/>
      <c r="AD3049" s="27"/>
      <c r="AE3049" s="27"/>
    </row>
    <row r="3050" spans="1:31" ht="14">
      <c r="A3050" s="27"/>
      <c r="B3050" s="27"/>
      <c r="C3050" s="27"/>
      <c r="D3050" s="27"/>
      <c r="E3050" s="27"/>
      <c r="F3050" s="27"/>
      <c r="G3050" s="27"/>
      <c r="H3050" s="27"/>
      <c r="I3050" s="27"/>
      <c r="J3050" s="27"/>
      <c r="K3050" s="27"/>
      <c r="L3050" s="37"/>
      <c r="M3050" s="27"/>
      <c r="N3050" s="27"/>
      <c r="O3050" s="34"/>
      <c r="P3050" s="27"/>
      <c r="Q3050" s="27"/>
      <c r="R3050" s="27"/>
      <c r="S3050" s="27"/>
      <c r="T3050" s="27"/>
      <c r="U3050" s="27"/>
      <c r="V3050" s="27"/>
      <c r="W3050" s="27"/>
      <c r="X3050" s="27"/>
      <c r="Y3050" s="27"/>
      <c r="Z3050" s="27"/>
      <c r="AA3050" s="27"/>
      <c r="AB3050" s="27"/>
      <c r="AC3050" s="27"/>
      <c r="AD3050" s="27"/>
      <c r="AE3050" s="27"/>
    </row>
    <row r="3051" spans="1:31" ht="14">
      <c r="A3051" s="27"/>
      <c r="B3051" s="27"/>
      <c r="C3051" s="27"/>
      <c r="D3051" s="27"/>
      <c r="E3051" s="27"/>
      <c r="F3051" s="27"/>
      <c r="G3051" s="27"/>
      <c r="H3051" s="27"/>
      <c r="I3051" s="27"/>
      <c r="J3051" s="27"/>
      <c r="K3051" s="27"/>
      <c r="L3051" s="37"/>
      <c r="M3051" s="27"/>
      <c r="N3051" s="27"/>
      <c r="O3051" s="34"/>
      <c r="P3051" s="27"/>
      <c r="Q3051" s="27"/>
      <c r="R3051" s="27"/>
      <c r="S3051" s="27"/>
      <c r="T3051" s="27"/>
      <c r="U3051" s="27"/>
      <c r="V3051" s="27"/>
      <c r="W3051" s="27"/>
      <c r="X3051" s="27"/>
      <c r="Y3051" s="27"/>
      <c r="Z3051" s="27"/>
      <c r="AA3051" s="27"/>
      <c r="AB3051" s="27"/>
      <c r="AC3051" s="27"/>
      <c r="AD3051" s="27"/>
      <c r="AE3051" s="27"/>
    </row>
    <row r="3052" spans="1:31" ht="14">
      <c r="A3052" s="27"/>
      <c r="B3052" s="27"/>
      <c r="C3052" s="27"/>
      <c r="D3052" s="27"/>
      <c r="E3052" s="27"/>
      <c r="F3052" s="27"/>
      <c r="G3052" s="27"/>
      <c r="H3052" s="27"/>
      <c r="I3052" s="27"/>
      <c r="J3052" s="27"/>
      <c r="K3052" s="27"/>
      <c r="L3052" s="37"/>
      <c r="M3052" s="27"/>
      <c r="N3052" s="27"/>
      <c r="O3052" s="34"/>
      <c r="P3052" s="27"/>
      <c r="Q3052" s="27"/>
      <c r="R3052" s="27"/>
      <c r="S3052" s="27"/>
      <c r="T3052" s="27"/>
      <c r="U3052" s="27"/>
      <c r="V3052" s="27"/>
      <c r="W3052" s="27"/>
      <c r="X3052" s="27"/>
      <c r="Y3052" s="27"/>
      <c r="Z3052" s="27"/>
      <c r="AA3052" s="27"/>
      <c r="AB3052" s="27"/>
      <c r="AC3052" s="27"/>
      <c r="AD3052" s="27"/>
      <c r="AE3052" s="27"/>
    </row>
    <row r="3053" spans="1:31" ht="14">
      <c r="A3053" s="27"/>
      <c r="B3053" s="27"/>
      <c r="C3053" s="27"/>
      <c r="D3053" s="27"/>
      <c r="E3053" s="27"/>
      <c r="F3053" s="27"/>
      <c r="G3053" s="27"/>
      <c r="H3053" s="27"/>
      <c r="I3053" s="27"/>
      <c r="J3053" s="27"/>
      <c r="K3053" s="27"/>
      <c r="L3053" s="37"/>
      <c r="M3053" s="27"/>
      <c r="N3053" s="27"/>
      <c r="O3053" s="34"/>
      <c r="P3053" s="27"/>
      <c r="Q3053" s="27"/>
      <c r="R3053" s="27"/>
      <c r="S3053" s="27"/>
      <c r="T3053" s="27"/>
      <c r="U3053" s="27"/>
      <c r="V3053" s="27"/>
      <c r="W3053" s="27"/>
      <c r="X3053" s="27"/>
      <c r="Y3053" s="27"/>
      <c r="Z3053" s="27"/>
      <c r="AA3053" s="27"/>
      <c r="AB3053" s="27"/>
      <c r="AC3053" s="27"/>
      <c r="AD3053" s="27"/>
      <c r="AE3053" s="27"/>
    </row>
    <row r="3054" spans="1:31" ht="14">
      <c r="A3054" s="27"/>
      <c r="B3054" s="27"/>
      <c r="C3054" s="27"/>
      <c r="D3054" s="27"/>
      <c r="E3054" s="27"/>
      <c r="F3054" s="27"/>
      <c r="G3054" s="27"/>
      <c r="H3054" s="27"/>
      <c r="I3054" s="27"/>
      <c r="J3054" s="27"/>
      <c r="K3054" s="27"/>
      <c r="L3054" s="37"/>
      <c r="M3054" s="27"/>
      <c r="N3054" s="27"/>
      <c r="O3054" s="34"/>
      <c r="P3054" s="27"/>
      <c r="Q3054" s="27"/>
      <c r="R3054" s="27"/>
      <c r="S3054" s="27"/>
      <c r="T3054" s="27"/>
      <c r="U3054" s="27"/>
      <c r="V3054" s="27"/>
      <c r="W3054" s="27"/>
      <c r="X3054" s="27"/>
      <c r="Y3054" s="27"/>
      <c r="Z3054" s="27"/>
      <c r="AA3054" s="27"/>
      <c r="AB3054" s="27"/>
      <c r="AC3054" s="27"/>
      <c r="AD3054" s="27"/>
      <c r="AE3054" s="27"/>
    </row>
    <row r="3055" spans="1:31" ht="14">
      <c r="A3055" s="27"/>
      <c r="B3055" s="27"/>
      <c r="C3055" s="27"/>
      <c r="D3055" s="27"/>
      <c r="E3055" s="27"/>
      <c r="F3055" s="27"/>
      <c r="G3055" s="27"/>
      <c r="H3055" s="27"/>
      <c r="I3055" s="27"/>
      <c r="J3055" s="27"/>
      <c r="K3055" s="27"/>
      <c r="L3055" s="37"/>
      <c r="M3055" s="27"/>
      <c r="N3055" s="27"/>
      <c r="O3055" s="34"/>
      <c r="P3055" s="27"/>
      <c r="Q3055" s="27"/>
      <c r="R3055" s="27"/>
      <c r="S3055" s="27"/>
      <c r="T3055" s="27"/>
      <c r="U3055" s="27"/>
      <c r="V3055" s="27"/>
      <c r="W3055" s="27"/>
      <c r="X3055" s="27"/>
      <c r="Y3055" s="27"/>
      <c r="Z3055" s="27"/>
      <c r="AA3055" s="27"/>
      <c r="AB3055" s="27"/>
      <c r="AC3055" s="27"/>
      <c r="AD3055" s="27"/>
      <c r="AE3055" s="27">
        <v>123640823</v>
      </c>
    </row>
    <row r="3056" spans="1:31" ht="14">
      <c r="A3056" s="27"/>
      <c r="B3056" s="27"/>
      <c r="C3056" s="27"/>
      <c r="D3056" s="27"/>
      <c r="E3056" s="27"/>
      <c r="F3056" s="27"/>
      <c r="G3056" s="27"/>
      <c r="H3056" s="27"/>
      <c r="I3056" s="27"/>
      <c r="J3056" s="27"/>
      <c r="K3056" s="27"/>
      <c r="L3056" s="37"/>
      <c r="M3056" s="27"/>
      <c r="N3056" s="27"/>
      <c r="O3056" s="34"/>
      <c r="P3056" s="27"/>
      <c r="Q3056" s="27"/>
      <c r="R3056" s="27"/>
      <c r="S3056" s="27"/>
      <c r="T3056" s="27"/>
      <c r="U3056" s="27"/>
      <c r="V3056" s="27"/>
      <c r="W3056" s="27"/>
      <c r="X3056" s="27"/>
      <c r="Y3056" s="27"/>
      <c r="Z3056" s="27"/>
      <c r="AA3056" s="27"/>
      <c r="AB3056" s="27"/>
      <c r="AC3056" s="27"/>
      <c r="AD3056" s="27"/>
      <c r="AE3056" s="27">
        <v>123666234</v>
      </c>
    </row>
    <row r="3057" spans="1:31" ht="14">
      <c r="A3057" s="27"/>
      <c r="B3057" s="27"/>
      <c r="C3057" s="27"/>
      <c r="D3057" s="27"/>
      <c r="E3057" s="27"/>
      <c r="F3057" s="27"/>
      <c r="G3057" s="27"/>
      <c r="H3057" s="27"/>
      <c r="I3057" s="27"/>
      <c r="J3057" s="27"/>
      <c r="K3057" s="27"/>
      <c r="L3057" s="37"/>
      <c r="M3057" s="27"/>
      <c r="N3057" s="27"/>
      <c r="O3057" s="34"/>
      <c r="P3057" s="27"/>
      <c r="Q3057" s="27"/>
      <c r="R3057" s="27"/>
      <c r="S3057" s="27"/>
      <c r="T3057" s="27"/>
      <c r="U3057" s="27"/>
      <c r="V3057" s="27"/>
      <c r="W3057" s="35"/>
      <c r="X3057" s="27"/>
      <c r="Y3057" s="27"/>
      <c r="Z3057" s="27"/>
      <c r="AA3057" s="27"/>
      <c r="AB3057" s="27"/>
      <c r="AC3057" s="27"/>
      <c r="AD3057" s="27">
        <v>123707715</v>
      </c>
      <c r="AE3057" s="27"/>
    </row>
    <row r="3058" spans="1:31" ht="14">
      <c r="A3058" s="27"/>
      <c r="B3058" s="27"/>
      <c r="C3058" s="27"/>
      <c r="D3058" s="27"/>
      <c r="E3058" s="27"/>
      <c r="F3058" s="27"/>
      <c r="G3058" s="27"/>
      <c r="H3058" s="27"/>
      <c r="I3058" s="27"/>
      <c r="J3058" s="27"/>
      <c r="K3058" s="27"/>
      <c r="L3058" s="37"/>
      <c r="M3058" s="27"/>
      <c r="N3058" s="27"/>
      <c r="O3058" s="34"/>
      <c r="P3058" s="27"/>
      <c r="Q3058" s="27"/>
      <c r="R3058" s="27"/>
      <c r="S3058" s="27"/>
      <c r="T3058" s="27"/>
      <c r="U3058" s="27"/>
      <c r="V3058" s="27"/>
      <c r="W3058" s="27"/>
      <c r="X3058" s="27"/>
      <c r="Y3058" s="27"/>
      <c r="Z3058" s="27"/>
      <c r="AA3058" s="27"/>
      <c r="AB3058" s="27"/>
      <c r="AC3058" s="27"/>
      <c r="AD3058" s="27"/>
      <c r="AE3058" s="27"/>
    </row>
    <row r="3059" spans="1:31" ht="14">
      <c r="A3059" s="27"/>
      <c r="B3059" s="27"/>
      <c r="C3059" s="27"/>
      <c r="D3059" s="27"/>
      <c r="E3059" s="27"/>
      <c r="F3059" s="27"/>
      <c r="G3059" s="27"/>
      <c r="H3059" s="27"/>
      <c r="I3059" s="27"/>
      <c r="J3059" s="27"/>
      <c r="K3059" s="27"/>
      <c r="L3059" s="37"/>
      <c r="M3059" s="27"/>
      <c r="N3059" s="27"/>
      <c r="O3059" s="34"/>
      <c r="P3059" s="27"/>
      <c r="Q3059" s="27"/>
      <c r="R3059" s="27"/>
      <c r="S3059" s="27"/>
      <c r="T3059" s="27"/>
      <c r="U3059" s="27"/>
      <c r="V3059" s="27"/>
      <c r="W3059" s="27"/>
      <c r="X3059" s="27"/>
      <c r="Y3059" s="27"/>
      <c r="Z3059" s="27"/>
      <c r="AA3059" s="27"/>
      <c r="AB3059" s="27"/>
      <c r="AC3059" s="27"/>
      <c r="AD3059" s="27">
        <v>123647582</v>
      </c>
      <c r="AE3059" s="27"/>
    </row>
    <row r="3060" spans="1:31" ht="14">
      <c r="A3060" s="27"/>
      <c r="B3060" s="27"/>
      <c r="C3060" s="27"/>
      <c r="D3060" s="27"/>
      <c r="E3060" s="27"/>
      <c r="F3060" s="27"/>
      <c r="G3060" s="27"/>
      <c r="H3060" s="27"/>
      <c r="I3060" s="27"/>
      <c r="J3060" s="27"/>
      <c r="K3060" s="27"/>
      <c r="L3060" s="37"/>
      <c r="M3060" s="27"/>
      <c r="N3060" s="27"/>
      <c r="O3060" s="34"/>
      <c r="P3060" s="27"/>
      <c r="Q3060" s="27"/>
      <c r="R3060" s="27"/>
      <c r="S3060" s="27"/>
      <c r="T3060" s="27"/>
      <c r="U3060" s="27"/>
      <c r="V3060" s="27"/>
      <c r="W3060" s="27"/>
      <c r="X3060" s="27"/>
      <c r="Y3060" s="27"/>
      <c r="Z3060" s="27"/>
      <c r="AA3060" s="27"/>
      <c r="AB3060" s="27"/>
      <c r="AC3060" s="27"/>
      <c r="AD3060" s="27"/>
      <c r="AE3060" s="27"/>
    </row>
    <row r="3061" spans="1:31" ht="14">
      <c r="A3061" s="27"/>
      <c r="B3061" s="27"/>
      <c r="C3061" s="27"/>
      <c r="D3061" s="27"/>
      <c r="E3061" s="27"/>
      <c r="F3061" s="27"/>
      <c r="G3061" s="27"/>
      <c r="H3061" s="27"/>
      <c r="I3061" s="27"/>
      <c r="J3061" s="27"/>
      <c r="K3061" s="27"/>
      <c r="L3061" s="37"/>
      <c r="M3061" s="27"/>
      <c r="N3061" s="27"/>
      <c r="O3061" s="34"/>
      <c r="P3061" s="27"/>
      <c r="Q3061" s="27"/>
      <c r="R3061" s="27"/>
      <c r="S3061" s="27"/>
      <c r="T3061" s="27"/>
      <c r="U3061" s="27"/>
      <c r="V3061" s="27"/>
      <c r="W3061" s="27"/>
      <c r="X3061" s="27"/>
      <c r="Y3061" s="27"/>
      <c r="Z3061" s="27"/>
      <c r="AA3061" s="27"/>
      <c r="AB3061" s="27"/>
      <c r="AC3061" s="27"/>
      <c r="AD3061" s="27"/>
      <c r="AE3061" s="27"/>
    </row>
    <row r="3062" spans="1:31" ht="14">
      <c r="A3062" s="27"/>
      <c r="B3062" s="27"/>
      <c r="C3062" s="27"/>
      <c r="D3062" s="27"/>
      <c r="E3062" s="27"/>
      <c r="F3062" s="27"/>
      <c r="G3062" s="27"/>
      <c r="H3062" s="27"/>
      <c r="I3062" s="27"/>
      <c r="J3062" s="27"/>
      <c r="K3062" s="27"/>
      <c r="L3062" s="37"/>
      <c r="M3062" s="27"/>
      <c r="N3062" s="27"/>
      <c r="O3062" s="34"/>
      <c r="P3062" s="27"/>
      <c r="Q3062" s="27"/>
      <c r="R3062" s="27"/>
      <c r="S3062" s="27"/>
      <c r="T3062" s="27"/>
      <c r="U3062" s="27"/>
      <c r="V3062" s="27"/>
      <c r="W3062" s="27"/>
      <c r="X3062" s="27"/>
      <c r="Y3062" s="27"/>
      <c r="Z3062" s="27"/>
      <c r="AA3062" s="27"/>
      <c r="AB3062" s="27"/>
      <c r="AC3062" s="27"/>
      <c r="AD3062" s="27"/>
      <c r="AE3062" s="27"/>
    </row>
    <row r="3063" spans="1:31" ht="14">
      <c r="A3063" s="27"/>
      <c r="B3063" s="27"/>
      <c r="C3063" s="27"/>
      <c r="D3063" s="27"/>
      <c r="E3063" s="27"/>
      <c r="F3063" s="27"/>
      <c r="G3063" s="27"/>
      <c r="H3063" s="27"/>
      <c r="I3063" s="27"/>
      <c r="J3063" s="27"/>
      <c r="K3063" s="27"/>
      <c r="L3063" s="37"/>
      <c r="M3063" s="27"/>
      <c r="N3063" s="27"/>
      <c r="O3063" s="34"/>
      <c r="P3063" s="27"/>
      <c r="Q3063" s="27"/>
      <c r="R3063" s="27"/>
      <c r="S3063" s="27"/>
      <c r="T3063" s="27"/>
      <c r="U3063" s="27"/>
      <c r="V3063" s="27"/>
      <c r="W3063" s="27"/>
      <c r="X3063" s="27"/>
      <c r="Y3063" s="27"/>
      <c r="Z3063" s="27"/>
      <c r="AA3063" s="27"/>
      <c r="AB3063" s="27"/>
      <c r="AC3063" s="27"/>
      <c r="AD3063" s="27"/>
      <c r="AE3063" s="27">
        <v>123646213</v>
      </c>
    </row>
    <row r="3064" spans="1:31" ht="14">
      <c r="A3064" s="27"/>
      <c r="B3064" s="27"/>
      <c r="C3064" s="27"/>
      <c r="D3064" s="27"/>
      <c r="E3064" s="27"/>
      <c r="F3064" s="27"/>
      <c r="G3064" s="27"/>
      <c r="H3064" s="27"/>
      <c r="I3064" s="27"/>
      <c r="J3064" s="27"/>
      <c r="K3064" s="27"/>
      <c r="L3064" s="37"/>
      <c r="M3064" s="27"/>
      <c r="N3064" s="27"/>
      <c r="O3064" s="34"/>
      <c r="P3064" s="27"/>
      <c r="Q3064" s="27"/>
      <c r="R3064" s="27"/>
      <c r="S3064" s="27"/>
      <c r="T3064" s="27"/>
      <c r="U3064" s="27"/>
      <c r="V3064" s="27"/>
      <c r="W3064" s="27"/>
      <c r="X3064" s="27"/>
      <c r="Y3064" s="27"/>
      <c r="Z3064" s="27"/>
      <c r="AA3064" s="27"/>
      <c r="AB3064" s="27"/>
      <c r="AC3064" s="27"/>
      <c r="AD3064" s="27"/>
      <c r="AE3064" s="27"/>
    </row>
    <row r="3065" spans="1:31" ht="14">
      <c r="A3065" s="27"/>
      <c r="B3065" s="27"/>
      <c r="C3065" s="27"/>
      <c r="D3065" s="27"/>
      <c r="E3065" s="27"/>
      <c r="F3065" s="27"/>
      <c r="G3065" s="27"/>
      <c r="H3065" s="27"/>
      <c r="I3065" s="27"/>
      <c r="J3065" s="27"/>
      <c r="K3065" s="27"/>
      <c r="L3065" s="37"/>
      <c r="M3065" s="27"/>
      <c r="N3065" s="27"/>
      <c r="O3065" s="34"/>
      <c r="P3065" s="27"/>
      <c r="Q3065" s="27"/>
      <c r="R3065" s="27"/>
      <c r="S3065" s="27"/>
      <c r="T3065" s="27"/>
      <c r="U3065" s="27"/>
      <c r="V3065" s="27"/>
      <c r="W3065" s="27"/>
      <c r="X3065" s="27"/>
      <c r="Y3065" s="27"/>
      <c r="Z3065" s="27"/>
      <c r="AA3065" s="27"/>
      <c r="AB3065" s="27"/>
      <c r="AC3065" s="27"/>
      <c r="AD3065" s="27"/>
      <c r="AE3065" s="27"/>
    </row>
    <row r="3066" spans="1:31" ht="14">
      <c r="A3066" s="27"/>
      <c r="B3066" s="27"/>
      <c r="C3066" s="27"/>
      <c r="D3066" s="27"/>
      <c r="E3066" s="27"/>
      <c r="F3066" s="27"/>
      <c r="G3066" s="27"/>
      <c r="H3066" s="27"/>
      <c r="I3066" s="27"/>
      <c r="J3066" s="27"/>
      <c r="K3066" s="27"/>
      <c r="L3066" s="37"/>
      <c r="M3066" s="27"/>
      <c r="N3066" s="27"/>
      <c r="O3066" s="34"/>
      <c r="P3066" s="27"/>
      <c r="Q3066" s="27"/>
      <c r="R3066" s="27"/>
      <c r="S3066" s="27"/>
      <c r="T3066" s="27"/>
      <c r="U3066" s="27"/>
      <c r="V3066" s="27"/>
      <c r="W3066" s="27"/>
      <c r="X3066" s="27"/>
      <c r="Y3066" s="27"/>
      <c r="Z3066" s="27"/>
      <c r="AA3066" s="27"/>
      <c r="AB3066" s="27"/>
      <c r="AC3066" s="27"/>
      <c r="AD3066" s="27"/>
      <c r="AE3066" s="27">
        <v>123677088</v>
      </c>
    </row>
    <row r="3067" spans="1:31" ht="14">
      <c r="A3067" s="27"/>
      <c r="B3067" s="27"/>
      <c r="C3067" s="27"/>
      <c r="D3067" s="27"/>
      <c r="E3067" s="27"/>
      <c r="F3067" s="27"/>
      <c r="G3067" s="27"/>
      <c r="H3067" s="27"/>
      <c r="I3067" s="27"/>
      <c r="J3067" s="27"/>
      <c r="K3067" s="27"/>
      <c r="L3067" s="37"/>
      <c r="M3067" s="27"/>
      <c r="N3067" s="27"/>
      <c r="O3067" s="34"/>
      <c r="P3067" s="27"/>
      <c r="Q3067" s="27"/>
      <c r="R3067" s="27"/>
      <c r="S3067" s="27"/>
      <c r="T3067" s="27"/>
      <c r="U3067" s="27"/>
      <c r="V3067" s="27"/>
      <c r="W3067" s="35"/>
      <c r="X3067" s="27"/>
      <c r="Y3067" s="27"/>
      <c r="Z3067" s="27"/>
      <c r="AA3067" s="27"/>
      <c r="AB3067" s="27"/>
      <c r="AC3067" s="27"/>
      <c r="AD3067" s="27"/>
      <c r="AE3067" s="27">
        <v>123634224</v>
      </c>
    </row>
    <row r="3068" spans="1:31" ht="14">
      <c r="A3068" s="27"/>
      <c r="B3068" s="27"/>
      <c r="C3068" s="27"/>
      <c r="D3068" s="27"/>
      <c r="E3068" s="27"/>
      <c r="F3068" s="27"/>
      <c r="G3068" s="27"/>
      <c r="H3068" s="27"/>
      <c r="I3068" s="27"/>
      <c r="J3068" s="27"/>
      <c r="K3068" s="27"/>
      <c r="L3068" s="37"/>
      <c r="M3068" s="27"/>
      <c r="N3068" s="27"/>
      <c r="O3068" s="34"/>
      <c r="P3068" s="27"/>
      <c r="Q3068" s="27"/>
      <c r="R3068" s="27"/>
      <c r="S3068" s="27"/>
      <c r="T3068" s="27"/>
      <c r="U3068" s="27"/>
      <c r="V3068" s="27"/>
      <c r="W3068" s="27"/>
      <c r="X3068" s="27"/>
      <c r="Y3068" s="27"/>
      <c r="Z3068" s="27"/>
      <c r="AA3068" s="27"/>
      <c r="AB3068" s="27"/>
      <c r="AC3068" s="27"/>
      <c r="AD3068" s="27"/>
      <c r="AE3068" s="27"/>
    </row>
    <row r="3069" spans="1:31" ht="14">
      <c r="A3069" s="27"/>
      <c r="B3069" s="27"/>
      <c r="C3069" s="27"/>
      <c r="D3069" s="27"/>
      <c r="E3069" s="27"/>
      <c r="F3069" s="27"/>
      <c r="G3069" s="27"/>
      <c r="H3069" s="27"/>
      <c r="I3069" s="27"/>
      <c r="J3069" s="27"/>
      <c r="K3069" s="27"/>
      <c r="L3069" s="37"/>
      <c r="M3069" s="27"/>
      <c r="N3069" s="27"/>
      <c r="O3069" s="34"/>
      <c r="P3069" s="27"/>
      <c r="Q3069" s="27"/>
      <c r="R3069" s="27"/>
      <c r="S3069" s="27"/>
      <c r="T3069" s="27"/>
      <c r="U3069" s="27"/>
      <c r="V3069" s="27"/>
      <c r="W3069" s="27"/>
      <c r="X3069" s="27"/>
      <c r="Y3069" s="27"/>
      <c r="Z3069" s="27"/>
      <c r="AA3069" s="27"/>
      <c r="AB3069" s="27"/>
      <c r="AC3069" s="27"/>
      <c r="AD3069" s="27"/>
      <c r="AE3069" s="27"/>
    </row>
    <row r="3070" spans="1:31" ht="14">
      <c r="A3070" s="27"/>
      <c r="B3070" s="27"/>
      <c r="C3070" s="27"/>
      <c r="D3070" s="27"/>
      <c r="E3070" s="27"/>
      <c r="F3070" s="27"/>
      <c r="G3070" s="27"/>
      <c r="H3070" s="27"/>
      <c r="I3070" s="27"/>
      <c r="J3070" s="27"/>
      <c r="K3070" s="27"/>
      <c r="L3070" s="37"/>
      <c r="M3070" s="27"/>
      <c r="N3070" s="27"/>
      <c r="O3070" s="34"/>
      <c r="P3070" s="27"/>
      <c r="Q3070" s="27"/>
      <c r="R3070" s="27"/>
      <c r="S3070" s="27"/>
      <c r="T3070" s="27"/>
      <c r="U3070" s="27"/>
      <c r="V3070" s="27"/>
      <c r="W3070" s="27"/>
      <c r="X3070" s="27"/>
      <c r="Y3070" s="27"/>
      <c r="Z3070" s="27"/>
      <c r="AA3070" s="27"/>
      <c r="AB3070" s="27"/>
      <c r="AC3070" s="27"/>
      <c r="AD3070" s="27"/>
      <c r="AE3070" s="27"/>
    </row>
    <row r="3071" spans="1:31" ht="14">
      <c r="A3071" s="27"/>
      <c r="B3071" s="27"/>
      <c r="C3071" s="27"/>
      <c r="D3071" s="27"/>
      <c r="E3071" s="27"/>
      <c r="F3071" s="27"/>
      <c r="G3071" s="27"/>
      <c r="H3071" s="27"/>
      <c r="I3071" s="27"/>
      <c r="J3071" s="27"/>
      <c r="K3071" s="27"/>
      <c r="L3071" s="37"/>
      <c r="M3071" s="27"/>
      <c r="N3071" s="27"/>
      <c r="O3071" s="34"/>
      <c r="P3071" s="27"/>
      <c r="Q3071" s="27"/>
      <c r="R3071" s="27"/>
      <c r="S3071" s="27"/>
      <c r="T3071" s="27"/>
      <c r="U3071" s="27"/>
      <c r="V3071" s="27"/>
      <c r="W3071" s="27"/>
      <c r="X3071" s="27"/>
      <c r="Y3071" s="27"/>
      <c r="Z3071" s="27"/>
      <c r="AA3071" s="27"/>
      <c r="AB3071" s="27"/>
      <c r="AC3071" s="27"/>
      <c r="AD3071" s="27"/>
      <c r="AE3071" s="27">
        <v>123650287</v>
      </c>
    </row>
    <row r="3072" spans="1:31" ht="14">
      <c r="A3072" s="27"/>
      <c r="B3072" s="27"/>
      <c r="C3072" s="27"/>
      <c r="D3072" s="27"/>
      <c r="E3072" s="27"/>
      <c r="F3072" s="27"/>
      <c r="G3072" s="27"/>
      <c r="H3072" s="27"/>
      <c r="I3072" s="27"/>
      <c r="J3072" s="27"/>
      <c r="K3072" s="27"/>
      <c r="L3072" s="37"/>
      <c r="M3072" s="27"/>
      <c r="N3072" s="27"/>
      <c r="O3072" s="34"/>
      <c r="P3072" s="27"/>
      <c r="Q3072" s="27"/>
      <c r="R3072" s="27"/>
      <c r="S3072" s="27"/>
      <c r="T3072" s="27"/>
      <c r="U3072" s="27"/>
      <c r="V3072" s="27"/>
      <c r="W3072" s="27"/>
      <c r="X3072" s="27"/>
      <c r="Y3072" s="27"/>
      <c r="Z3072" s="27"/>
      <c r="AA3072" s="27"/>
      <c r="AB3072" s="27"/>
      <c r="AC3072" s="27"/>
      <c r="AD3072" s="27"/>
      <c r="AE3072" s="27"/>
    </row>
    <row r="3073" spans="1:31" ht="14">
      <c r="A3073" s="27"/>
      <c r="B3073" s="27"/>
      <c r="C3073" s="27"/>
      <c r="D3073" s="27"/>
      <c r="E3073" s="27"/>
      <c r="F3073" s="27"/>
      <c r="G3073" s="27"/>
      <c r="H3073" s="27"/>
      <c r="I3073" s="27"/>
      <c r="J3073" s="27"/>
      <c r="K3073" s="27"/>
      <c r="L3073" s="37"/>
      <c r="M3073" s="27"/>
      <c r="N3073" s="27"/>
      <c r="O3073" s="34"/>
      <c r="P3073" s="27"/>
      <c r="Q3073" s="27"/>
      <c r="R3073" s="27"/>
      <c r="S3073" s="27"/>
      <c r="T3073" s="27"/>
      <c r="U3073" s="27"/>
      <c r="V3073" s="27"/>
      <c r="W3073" s="27"/>
      <c r="X3073" s="27"/>
      <c r="Y3073" s="27"/>
      <c r="Z3073" s="27"/>
      <c r="AA3073" s="27"/>
      <c r="AB3073" s="27"/>
      <c r="AC3073" s="27"/>
      <c r="AD3073" s="27"/>
      <c r="AE3073" s="27"/>
    </row>
    <row r="3074" spans="1:31" ht="14">
      <c r="A3074" s="27"/>
      <c r="B3074" s="27"/>
      <c r="C3074" s="27"/>
      <c r="D3074" s="27"/>
      <c r="E3074" s="27"/>
      <c r="F3074" s="27"/>
      <c r="G3074" s="27"/>
      <c r="H3074" s="27"/>
      <c r="I3074" s="27"/>
      <c r="J3074" s="27"/>
      <c r="K3074" s="27"/>
      <c r="L3074" s="37"/>
      <c r="M3074" s="27"/>
      <c r="N3074" s="27"/>
      <c r="O3074" s="34"/>
      <c r="P3074" s="27"/>
      <c r="Q3074" s="27"/>
      <c r="R3074" s="27"/>
      <c r="S3074" s="27"/>
      <c r="T3074" s="27"/>
      <c r="U3074" s="27"/>
      <c r="V3074" s="27"/>
      <c r="W3074" s="27"/>
      <c r="X3074" s="27"/>
      <c r="Y3074" s="27"/>
      <c r="Z3074" s="27"/>
      <c r="AA3074" s="27"/>
      <c r="AB3074" s="27"/>
      <c r="AC3074" s="27"/>
      <c r="AD3074" s="27"/>
      <c r="AE3074" s="27">
        <v>123646624</v>
      </c>
    </row>
    <row r="3075" spans="1:31" ht="14">
      <c r="A3075" s="27"/>
      <c r="B3075" s="27"/>
      <c r="C3075" s="27"/>
      <c r="D3075" s="27"/>
      <c r="E3075" s="27"/>
      <c r="F3075" s="27"/>
      <c r="G3075" s="27"/>
      <c r="H3075" s="27"/>
      <c r="I3075" s="27"/>
      <c r="J3075" s="27"/>
      <c r="K3075" s="27"/>
      <c r="L3075" s="37"/>
      <c r="M3075" s="27"/>
      <c r="N3075" s="27"/>
      <c r="O3075" s="34"/>
      <c r="P3075" s="27"/>
      <c r="Q3075" s="27"/>
      <c r="R3075" s="27"/>
      <c r="S3075" s="27"/>
      <c r="T3075" s="27"/>
      <c r="U3075" s="27"/>
      <c r="V3075" s="27"/>
      <c r="W3075" s="27"/>
      <c r="X3075" s="27"/>
      <c r="Y3075" s="27"/>
      <c r="Z3075" s="27"/>
      <c r="AA3075" s="27"/>
      <c r="AB3075" s="27"/>
      <c r="AC3075" s="27"/>
      <c r="AD3075" s="27"/>
      <c r="AE3075" s="27"/>
    </row>
    <row r="3076" spans="1:31" ht="14">
      <c r="A3076" s="27"/>
      <c r="B3076" s="27"/>
      <c r="C3076" s="27"/>
      <c r="D3076" s="27"/>
      <c r="E3076" s="27"/>
      <c r="F3076" s="27"/>
      <c r="G3076" s="27"/>
      <c r="H3076" s="27"/>
      <c r="I3076" s="27"/>
      <c r="J3076" s="27"/>
      <c r="K3076" s="27"/>
      <c r="L3076" s="37"/>
      <c r="M3076" s="27"/>
      <c r="N3076" s="27"/>
      <c r="O3076" s="34"/>
      <c r="P3076" s="27"/>
      <c r="Q3076" s="27"/>
      <c r="R3076" s="27"/>
      <c r="S3076" s="27"/>
      <c r="T3076" s="27"/>
      <c r="U3076" s="27"/>
      <c r="V3076" s="27"/>
      <c r="W3076" s="27"/>
      <c r="X3076" s="27"/>
      <c r="Y3076" s="27"/>
      <c r="Z3076" s="27"/>
      <c r="AA3076" s="27"/>
      <c r="AB3076" s="27"/>
      <c r="AC3076" s="27"/>
      <c r="AD3076" s="27"/>
      <c r="AE3076" s="27">
        <v>123975052</v>
      </c>
    </row>
    <row r="3077" spans="1:31" ht="14">
      <c r="A3077" s="27"/>
      <c r="B3077" s="27"/>
      <c r="C3077" s="27"/>
      <c r="D3077" s="27"/>
      <c r="E3077" s="27"/>
      <c r="F3077" s="27"/>
      <c r="G3077" s="27"/>
      <c r="H3077" s="27"/>
      <c r="I3077" s="27"/>
      <c r="J3077" s="27"/>
      <c r="K3077" s="27"/>
      <c r="L3077" s="37"/>
      <c r="M3077" s="27"/>
      <c r="N3077" s="27"/>
      <c r="O3077" s="34"/>
      <c r="P3077" s="27"/>
      <c r="Q3077" s="27"/>
      <c r="R3077" s="27"/>
      <c r="S3077" s="27"/>
      <c r="T3077" s="27"/>
      <c r="U3077" s="27"/>
      <c r="V3077" s="27"/>
      <c r="W3077" s="27"/>
      <c r="X3077" s="27"/>
      <c r="Y3077" s="27"/>
      <c r="Z3077" s="27"/>
      <c r="AA3077" s="27"/>
      <c r="AB3077" s="27"/>
      <c r="AC3077" s="27"/>
      <c r="AD3077" s="27"/>
      <c r="AE3077" s="27"/>
    </row>
    <row r="3078" spans="1:31" ht="14">
      <c r="A3078" s="27"/>
      <c r="B3078" s="27"/>
      <c r="C3078" s="27"/>
      <c r="D3078" s="27"/>
      <c r="E3078" s="27"/>
      <c r="F3078" s="27"/>
      <c r="G3078" s="27"/>
      <c r="H3078" s="27"/>
      <c r="I3078" s="27"/>
      <c r="J3078" s="27"/>
      <c r="K3078" s="27"/>
      <c r="L3078" s="37"/>
      <c r="M3078" s="27"/>
      <c r="N3078" s="27"/>
      <c r="O3078" s="34"/>
      <c r="P3078" s="27"/>
      <c r="Q3078" s="27"/>
      <c r="R3078" s="27"/>
      <c r="S3078" s="27"/>
      <c r="T3078" s="27"/>
      <c r="U3078" s="27"/>
      <c r="V3078" s="27"/>
      <c r="W3078" s="27"/>
      <c r="X3078" s="27"/>
      <c r="Y3078" s="27"/>
      <c r="Z3078" s="27"/>
      <c r="AA3078" s="27"/>
      <c r="AB3078" s="27"/>
      <c r="AC3078" s="27"/>
      <c r="AD3078" s="27"/>
      <c r="AE3078" s="27"/>
    </row>
    <row r="3079" spans="1:31" ht="14">
      <c r="A3079" s="27"/>
      <c r="B3079" s="27"/>
      <c r="C3079" s="27"/>
      <c r="D3079" s="27"/>
      <c r="E3079" s="27"/>
      <c r="F3079" s="27"/>
      <c r="G3079" s="27"/>
      <c r="H3079" s="27"/>
      <c r="I3079" s="27"/>
      <c r="J3079" s="27"/>
      <c r="K3079" s="27"/>
      <c r="L3079" s="37"/>
      <c r="M3079" s="27"/>
      <c r="N3079" s="27"/>
      <c r="O3079" s="34"/>
      <c r="P3079" s="27"/>
      <c r="Q3079" s="27"/>
      <c r="R3079" s="27"/>
      <c r="S3079" s="27"/>
      <c r="T3079" s="27"/>
      <c r="U3079" s="27"/>
      <c r="V3079" s="27"/>
      <c r="W3079" s="27"/>
      <c r="X3079" s="27"/>
      <c r="Y3079" s="27"/>
      <c r="Z3079" s="27"/>
      <c r="AA3079" s="27"/>
      <c r="AB3079" s="27"/>
      <c r="AC3079" s="27"/>
      <c r="AD3079" s="27"/>
      <c r="AE3079" s="27"/>
    </row>
    <row r="3080" spans="1:31" ht="14">
      <c r="A3080" s="27"/>
      <c r="B3080" s="27"/>
      <c r="C3080" s="27"/>
      <c r="D3080" s="27"/>
      <c r="E3080" s="27"/>
      <c r="F3080" s="27"/>
      <c r="G3080" s="27"/>
      <c r="H3080" s="27"/>
      <c r="I3080" s="27"/>
      <c r="J3080" s="27"/>
      <c r="K3080" s="27"/>
      <c r="L3080" s="37"/>
      <c r="M3080" s="27"/>
      <c r="N3080" s="27"/>
      <c r="O3080" s="34"/>
      <c r="P3080" s="27"/>
      <c r="Q3080" s="27"/>
      <c r="R3080" s="27"/>
      <c r="S3080" s="27"/>
      <c r="T3080" s="27"/>
      <c r="U3080" s="27"/>
      <c r="V3080" s="27"/>
      <c r="W3080" s="27"/>
      <c r="X3080" s="27"/>
      <c r="Y3080" s="27"/>
      <c r="Z3080" s="27"/>
      <c r="AA3080" s="27"/>
      <c r="AB3080" s="27"/>
      <c r="AC3080" s="27"/>
      <c r="AD3080" s="27"/>
      <c r="AE3080" s="27"/>
    </row>
    <row r="3081" spans="1:31" ht="14">
      <c r="A3081" s="27"/>
      <c r="B3081" s="27"/>
      <c r="C3081" s="27"/>
      <c r="D3081" s="27"/>
      <c r="E3081" s="27"/>
      <c r="F3081" s="27"/>
      <c r="G3081" s="27"/>
      <c r="H3081" s="27"/>
      <c r="I3081" s="27"/>
      <c r="J3081" s="27"/>
      <c r="K3081" s="27"/>
      <c r="L3081" s="37"/>
      <c r="M3081" s="27"/>
      <c r="N3081" s="27"/>
      <c r="O3081" s="34"/>
      <c r="P3081" s="27"/>
      <c r="Q3081" s="27"/>
      <c r="R3081" s="27"/>
      <c r="S3081" s="27"/>
      <c r="T3081" s="27"/>
      <c r="U3081" s="27"/>
      <c r="V3081" s="27"/>
      <c r="W3081" s="27"/>
      <c r="X3081" s="27"/>
      <c r="Y3081" s="27"/>
      <c r="Z3081" s="27"/>
      <c r="AA3081" s="27"/>
      <c r="AB3081" s="27"/>
      <c r="AC3081" s="27"/>
      <c r="AD3081" s="27"/>
      <c r="AE3081" s="27" t="s">
        <v>7653</v>
      </c>
    </row>
    <row r="3082" spans="1:31" ht="14">
      <c r="A3082" s="27"/>
      <c r="B3082" s="27"/>
      <c r="C3082" s="27"/>
      <c r="D3082" s="27"/>
      <c r="E3082" s="27"/>
      <c r="F3082" s="27"/>
      <c r="G3082" s="27"/>
      <c r="H3082" s="27"/>
      <c r="I3082" s="27"/>
      <c r="J3082" s="27"/>
      <c r="K3082" s="27"/>
      <c r="L3082" s="37"/>
      <c r="M3082" s="27"/>
      <c r="N3082" s="27"/>
      <c r="O3082" s="34"/>
      <c r="P3082" s="27"/>
      <c r="Q3082" s="27"/>
      <c r="R3082" s="27"/>
      <c r="S3082" s="27"/>
      <c r="T3082" s="27"/>
      <c r="U3082" s="27"/>
      <c r="V3082" s="27"/>
      <c r="W3082" s="27"/>
      <c r="X3082" s="27"/>
      <c r="Y3082" s="27"/>
      <c r="Z3082" s="27"/>
      <c r="AA3082" s="27"/>
      <c r="AB3082" s="27"/>
      <c r="AC3082" s="27"/>
      <c r="AD3082" s="27"/>
      <c r="AE3082" s="27"/>
    </row>
    <row r="3083" spans="1:31" ht="14">
      <c r="A3083" s="27"/>
      <c r="B3083" s="27"/>
      <c r="C3083" s="27"/>
      <c r="D3083" s="27"/>
      <c r="E3083" s="27"/>
      <c r="F3083" s="27"/>
      <c r="G3083" s="27"/>
      <c r="H3083" s="27"/>
      <c r="I3083" s="27"/>
      <c r="J3083" s="27"/>
      <c r="K3083" s="27"/>
      <c r="L3083" s="37"/>
      <c r="M3083" s="27"/>
      <c r="N3083" s="27"/>
      <c r="O3083" s="34"/>
      <c r="P3083" s="27"/>
      <c r="Q3083" s="27"/>
      <c r="R3083" s="27"/>
      <c r="S3083" s="27"/>
      <c r="T3083" s="27"/>
      <c r="U3083" s="27"/>
      <c r="V3083" s="27"/>
      <c r="W3083" s="35"/>
      <c r="X3083" s="27"/>
      <c r="Y3083" s="27"/>
      <c r="Z3083" s="27"/>
      <c r="AA3083" s="27"/>
      <c r="AB3083" s="27"/>
      <c r="AC3083" s="27"/>
      <c r="AD3083" s="27"/>
      <c r="AE3083" s="27"/>
    </row>
    <row r="3084" spans="1:31" ht="14">
      <c r="A3084" s="27"/>
      <c r="B3084" s="27"/>
      <c r="C3084" s="27"/>
      <c r="D3084" s="27"/>
      <c r="E3084" s="27"/>
      <c r="F3084" s="27"/>
      <c r="G3084" s="27"/>
      <c r="H3084" s="27"/>
      <c r="I3084" s="27"/>
      <c r="J3084" s="27"/>
      <c r="K3084" s="27"/>
      <c r="L3084" s="37"/>
      <c r="M3084" s="27"/>
      <c r="N3084" s="27"/>
      <c r="O3084" s="34"/>
      <c r="P3084" s="27"/>
      <c r="Q3084" s="27"/>
      <c r="R3084" s="27"/>
      <c r="S3084" s="27"/>
      <c r="T3084" s="27"/>
      <c r="U3084" s="27"/>
      <c r="V3084" s="27"/>
      <c r="W3084" s="27"/>
      <c r="X3084" s="27"/>
      <c r="Y3084" s="27"/>
      <c r="Z3084" s="27"/>
      <c r="AA3084" s="27"/>
      <c r="AB3084" s="27"/>
      <c r="AC3084" s="27"/>
      <c r="AD3084" s="27"/>
      <c r="AE3084" s="27">
        <v>123684219</v>
      </c>
    </row>
    <row r="3085" spans="1:31" ht="14">
      <c r="A3085" s="27"/>
      <c r="B3085" s="27"/>
      <c r="C3085" s="27"/>
      <c r="D3085" s="27"/>
      <c r="E3085" s="27"/>
      <c r="F3085" s="27"/>
      <c r="G3085" s="27"/>
      <c r="H3085" s="27"/>
      <c r="I3085" s="27"/>
      <c r="J3085" s="27"/>
      <c r="K3085" s="27"/>
      <c r="L3085" s="37"/>
      <c r="M3085" s="27"/>
      <c r="N3085" s="27"/>
      <c r="O3085" s="34"/>
      <c r="P3085" s="27"/>
      <c r="Q3085" s="27"/>
      <c r="R3085" s="27"/>
      <c r="S3085" s="27"/>
      <c r="T3085" s="27"/>
      <c r="U3085" s="27"/>
      <c r="V3085" s="27"/>
      <c r="W3085" s="27"/>
      <c r="X3085" s="27"/>
      <c r="Y3085" s="27"/>
      <c r="Z3085" s="27"/>
      <c r="AA3085" s="27"/>
      <c r="AB3085" s="27"/>
      <c r="AC3085" s="27"/>
      <c r="AD3085" s="27"/>
      <c r="AE3085" s="27"/>
    </row>
    <row r="3086" spans="1:31" ht="14">
      <c r="A3086" s="27"/>
      <c r="B3086" s="27"/>
      <c r="C3086" s="27"/>
      <c r="D3086" s="27"/>
      <c r="E3086" s="27"/>
      <c r="F3086" s="27"/>
      <c r="G3086" s="27"/>
      <c r="H3086" s="27"/>
      <c r="I3086" s="27"/>
      <c r="J3086" s="27"/>
      <c r="K3086" s="27"/>
      <c r="L3086" s="37"/>
      <c r="M3086" s="27"/>
      <c r="N3086" s="27"/>
      <c r="O3086" s="34"/>
      <c r="P3086" s="27"/>
      <c r="Q3086" s="27"/>
      <c r="R3086" s="27"/>
      <c r="S3086" s="27"/>
      <c r="T3086" s="27"/>
      <c r="U3086" s="27"/>
      <c r="V3086" s="27"/>
      <c r="W3086" s="27"/>
      <c r="X3086" s="27"/>
      <c r="Y3086" s="27"/>
      <c r="Z3086" s="27"/>
      <c r="AA3086" s="27"/>
      <c r="AB3086" s="27"/>
      <c r="AC3086" s="27"/>
      <c r="AD3086" s="27"/>
      <c r="AE3086" s="27"/>
    </row>
    <row r="3087" spans="1:31" ht="14">
      <c r="A3087" s="27"/>
      <c r="B3087" s="27"/>
      <c r="C3087" s="27"/>
      <c r="D3087" s="27"/>
      <c r="E3087" s="27"/>
      <c r="F3087" s="27"/>
      <c r="G3087" s="27"/>
      <c r="H3087" s="27"/>
      <c r="I3087" s="27"/>
      <c r="J3087" s="27"/>
      <c r="K3087" s="27"/>
      <c r="L3087" s="37"/>
      <c r="M3087" s="27"/>
      <c r="N3087" s="27"/>
      <c r="O3087" s="34"/>
      <c r="P3087" s="27"/>
      <c r="Q3087" s="27"/>
      <c r="R3087" s="27"/>
      <c r="S3087" s="27"/>
      <c r="T3087" s="27"/>
      <c r="U3087" s="27"/>
      <c r="V3087" s="27"/>
      <c r="W3087" s="27"/>
      <c r="X3087" s="27"/>
      <c r="Y3087" s="27"/>
      <c r="Z3087" s="27"/>
      <c r="AA3087" s="27"/>
      <c r="AB3087" s="27"/>
      <c r="AC3087" s="27"/>
      <c r="AD3087" s="27"/>
      <c r="AE3087" s="27"/>
    </row>
    <row r="3088" spans="1:31" ht="14">
      <c r="A3088" s="27"/>
      <c r="B3088" s="27"/>
      <c r="C3088" s="27"/>
      <c r="D3088" s="27"/>
      <c r="E3088" s="27"/>
      <c r="F3088" s="27"/>
      <c r="G3088" s="27"/>
      <c r="H3088" s="27"/>
      <c r="I3088" s="27"/>
      <c r="J3088" s="27"/>
      <c r="K3088" s="27"/>
      <c r="L3088" s="37"/>
      <c r="M3088" s="27"/>
      <c r="N3088" s="27"/>
      <c r="O3088" s="34"/>
      <c r="P3088" s="27"/>
      <c r="Q3088" s="27"/>
      <c r="R3088" s="27"/>
      <c r="S3088" s="27"/>
      <c r="T3088" s="27"/>
      <c r="U3088" s="27"/>
      <c r="V3088" s="27"/>
      <c r="W3088" s="27"/>
      <c r="X3088" s="27"/>
      <c r="Y3088" s="27"/>
      <c r="Z3088" s="27"/>
      <c r="AA3088" s="27"/>
      <c r="AB3088" s="27"/>
      <c r="AC3088" s="27"/>
      <c r="AD3088" s="27"/>
      <c r="AE3088" s="27"/>
    </row>
    <row r="3089" spans="1:31" ht="14">
      <c r="A3089" s="27"/>
      <c r="B3089" s="27"/>
      <c r="C3089" s="27"/>
      <c r="D3089" s="27"/>
      <c r="E3089" s="27"/>
      <c r="F3089" s="27"/>
      <c r="G3089" s="27"/>
      <c r="H3089" s="27"/>
      <c r="I3089" s="27"/>
      <c r="J3089" s="27"/>
      <c r="K3089" s="27"/>
      <c r="L3089" s="37"/>
      <c r="M3089" s="27"/>
      <c r="N3089" s="27"/>
      <c r="O3089" s="34"/>
      <c r="P3089" s="27"/>
      <c r="Q3089" s="27"/>
      <c r="R3089" s="27"/>
      <c r="S3089" s="27"/>
      <c r="T3089" s="27"/>
      <c r="U3089" s="27"/>
      <c r="V3089" s="27"/>
      <c r="W3089" s="27"/>
      <c r="X3089" s="27"/>
      <c r="Y3089" s="27"/>
      <c r="Z3089" s="27"/>
      <c r="AA3089" s="27"/>
      <c r="AB3089" s="27"/>
      <c r="AC3089" s="27"/>
      <c r="AD3089" s="27"/>
      <c r="AE3089" s="27"/>
    </row>
    <row r="3090" spans="1:31" ht="14">
      <c r="A3090" s="27"/>
      <c r="B3090" s="27"/>
      <c r="C3090" s="27"/>
      <c r="D3090" s="27"/>
      <c r="E3090" s="27"/>
      <c r="F3090" s="27"/>
      <c r="G3090" s="27"/>
      <c r="H3090" s="27"/>
      <c r="I3090" s="27"/>
      <c r="J3090" s="27"/>
      <c r="K3090" s="27"/>
      <c r="L3090" s="37"/>
      <c r="M3090" s="27"/>
      <c r="N3090" s="27"/>
      <c r="O3090" s="34"/>
      <c r="P3090" s="27"/>
      <c r="Q3090" s="27"/>
      <c r="R3090" s="27"/>
      <c r="S3090" s="27"/>
      <c r="T3090" s="27"/>
      <c r="U3090" s="27"/>
      <c r="V3090" s="27"/>
      <c r="W3090" s="27"/>
      <c r="X3090" s="27"/>
      <c r="Y3090" s="27"/>
      <c r="Z3090" s="27"/>
      <c r="AA3090" s="27"/>
      <c r="AB3090" s="27"/>
      <c r="AC3090" s="27"/>
      <c r="AD3090" s="27"/>
      <c r="AE3090" s="27">
        <v>123735697</v>
      </c>
    </row>
    <row r="3091" spans="1:31" ht="14">
      <c r="A3091" s="27"/>
      <c r="B3091" s="27"/>
      <c r="C3091" s="27"/>
      <c r="D3091" s="27"/>
      <c r="E3091" s="27"/>
      <c r="F3091" s="27"/>
      <c r="G3091" s="27"/>
      <c r="H3091" s="27"/>
      <c r="I3091" s="27"/>
      <c r="J3091" s="27"/>
      <c r="K3091" s="27"/>
      <c r="L3091" s="37"/>
      <c r="M3091" s="27"/>
      <c r="N3091" s="27"/>
      <c r="O3091" s="34"/>
      <c r="P3091" s="27"/>
      <c r="Q3091" s="27"/>
      <c r="R3091" s="27"/>
      <c r="S3091" s="27"/>
      <c r="T3091" s="27"/>
      <c r="U3091" s="27"/>
      <c r="V3091" s="27"/>
      <c r="W3091" s="27"/>
      <c r="X3091" s="27"/>
      <c r="Y3091" s="27"/>
      <c r="Z3091" s="27"/>
      <c r="AA3091" s="27"/>
      <c r="AB3091" s="27"/>
      <c r="AC3091" s="27"/>
      <c r="AD3091" s="27"/>
      <c r="AE3091" s="27">
        <v>123644332</v>
      </c>
    </row>
    <row r="3092" spans="1:31" ht="14">
      <c r="A3092" s="27"/>
      <c r="B3092" s="27"/>
      <c r="C3092" s="27"/>
      <c r="D3092" s="27"/>
      <c r="E3092" s="27"/>
      <c r="F3092" s="27"/>
      <c r="G3092" s="27"/>
      <c r="H3092" s="27"/>
      <c r="I3092" s="27"/>
      <c r="J3092" s="27"/>
      <c r="K3092" s="27"/>
      <c r="L3092" s="37"/>
      <c r="M3092" s="27"/>
      <c r="N3092" s="27"/>
      <c r="O3092" s="34"/>
      <c r="P3092" s="27"/>
      <c r="Q3092" s="27"/>
      <c r="R3092" s="27"/>
      <c r="S3092" s="27"/>
      <c r="T3092" s="27"/>
      <c r="U3092" s="27"/>
      <c r="V3092" s="27"/>
      <c r="W3092" s="27"/>
      <c r="X3092" s="27"/>
      <c r="Y3092" s="27"/>
      <c r="Z3092" s="27"/>
      <c r="AA3092" s="27"/>
      <c r="AB3092" s="27"/>
      <c r="AC3092" s="27"/>
      <c r="AD3092" s="27">
        <v>123904947</v>
      </c>
      <c r="AE3092" s="27"/>
    </row>
    <row r="3093" spans="1:31" ht="14">
      <c r="A3093" s="27"/>
      <c r="B3093" s="27"/>
      <c r="C3093" s="27"/>
      <c r="D3093" s="27"/>
      <c r="E3093" s="27"/>
      <c r="F3093" s="27"/>
      <c r="G3093" s="27"/>
      <c r="H3093" s="27"/>
      <c r="I3093" s="27"/>
      <c r="J3093" s="27"/>
      <c r="K3093" s="27"/>
      <c r="L3093" s="37"/>
      <c r="M3093" s="27"/>
      <c r="N3093" s="27"/>
      <c r="O3093" s="34"/>
      <c r="P3093" s="27"/>
      <c r="Q3093" s="27"/>
      <c r="R3093" s="27"/>
      <c r="S3093" s="27"/>
      <c r="T3093" s="27"/>
      <c r="U3093" s="27"/>
      <c r="V3093" s="27"/>
      <c r="W3093" s="27"/>
      <c r="X3093" s="27"/>
      <c r="Y3093" s="27"/>
      <c r="Z3093" s="27"/>
      <c r="AA3093" s="27"/>
      <c r="AB3093" s="27"/>
      <c r="AC3093" s="27"/>
      <c r="AD3093" s="27"/>
      <c r="AE3093" s="27">
        <v>123649298</v>
      </c>
    </row>
    <row r="3094" spans="1:31" ht="14">
      <c r="A3094" s="27"/>
      <c r="B3094" s="27"/>
      <c r="C3094" s="27"/>
      <c r="D3094" s="27"/>
      <c r="E3094" s="27"/>
      <c r="F3094" s="27"/>
      <c r="G3094" s="27"/>
      <c r="H3094" s="27"/>
      <c r="I3094" s="27"/>
      <c r="J3094" s="27"/>
      <c r="K3094" s="27"/>
      <c r="L3094" s="37"/>
      <c r="M3094" s="27"/>
      <c r="N3094" s="27"/>
      <c r="O3094" s="34"/>
      <c r="P3094" s="27"/>
      <c r="Q3094" s="27"/>
      <c r="R3094" s="27"/>
      <c r="S3094" s="27"/>
      <c r="T3094" s="27"/>
      <c r="U3094" s="27"/>
      <c r="V3094" s="27"/>
      <c r="W3094" s="27"/>
      <c r="X3094" s="27"/>
      <c r="Y3094" s="27"/>
      <c r="Z3094" s="27"/>
      <c r="AA3094" s="27"/>
      <c r="AB3094" s="27"/>
      <c r="AC3094" s="27"/>
      <c r="AD3094" s="27"/>
      <c r="AE3094" s="27"/>
    </row>
    <row r="3095" spans="1:31" ht="14">
      <c r="A3095" s="27"/>
      <c r="B3095" s="27"/>
      <c r="C3095" s="27"/>
      <c r="D3095" s="27"/>
      <c r="E3095" s="27"/>
      <c r="F3095" s="27"/>
      <c r="G3095" s="27"/>
      <c r="H3095" s="27"/>
      <c r="I3095" s="27"/>
      <c r="J3095" s="27"/>
      <c r="K3095" s="27"/>
      <c r="L3095" s="37"/>
      <c r="M3095" s="27"/>
      <c r="N3095" s="27"/>
      <c r="O3095" s="34"/>
      <c r="P3095" s="27"/>
      <c r="Q3095" s="27"/>
      <c r="R3095" s="27"/>
      <c r="S3095" s="27"/>
      <c r="T3095" s="27"/>
      <c r="U3095" s="27"/>
      <c r="V3095" s="27"/>
      <c r="W3095" s="27"/>
      <c r="X3095" s="27"/>
      <c r="Y3095" s="27"/>
      <c r="Z3095" s="27"/>
      <c r="AA3095" s="27"/>
      <c r="AB3095" s="27"/>
      <c r="AC3095" s="27"/>
      <c r="AD3095" s="27"/>
      <c r="AE3095" s="27"/>
    </row>
    <row r="3096" spans="1:31" ht="14">
      <c r="A3096" s="27"/>
      <c r="B3096" s="27"/>
      <c r="C3096" s="27"/>
      <c r="D3096" s="27"/>
      <c r="E3096" s="27"/>
      <c r="F3096" s="27"/>
      <c r="G3096" s="27"/>
      <c r="H3096" s="27"/>
      <c r="I3096" s="27"/>
      <c r="J3096" s="27"/>
      <c r="K3096" s="27"/>
      <c r="L3096" s="37"/>
      <c r="M3096" s="27"/>
      <c r="N3096" s="27"/>
      <c r="O3096" s="34"/>
      <c r="P3096" s="27"/>
      <c r="Q3096" s="27"/>
      <c r="R3096" s="27"/>
      <c r="S3096" s="27"/>
      <c r="T3096" s="27"/>
      <c r="U3096" s="27"/>
      <c r="V3096" s="27"/>
      <c r="W3096" s="27"/>
      <c r="X3096" s="27"/>
      <c r="Y3096" s="27"/>
      <c r="Z3096" s="27"/>
      <c r="AA3096" s="27"/>
      <c r="AB3096" s="27"/>
      <c r="AC3096" s="27"/>
      <c r="AD3096" s="27"/>
      <c r="AE3096" s="27"/>
    </row>
    <row r="3097" spans="1:31" ht="14">
      <c r="A3097" s="27"/>
      <c r="B3097" s="27"/>
      <c r="C3097" s="27"/>
      <c r="D3097" s="27"/>
      <c r="E3097" s="27"/>
      <c r="F3097" s="27"/>
      <c r="G3097" s="27"/>
      <c r="H3097" s="27"/>
      <c r="I3097" s="27"/>
      <c r="J3097" s="27"/>
      <c r="K3097" s="27"/>
      <c r="L3097" s="37"/>
      <c r="M3097" s="27"/>
      <c r="N3097" s="27"/>
      <c r="O3097" s="34"/>
      <c r="P3097" s="27"/>
      <c r="Q3097" s="27"/>
      <c r="R3097" s="27"/>
      <c r="S3097" s="27"/>
      <c r="T3097" s="27"/>
      <c r="U3097" s="27"/>
      <c r="V3097" s="27"/>
      <c r="W3097" s="27"/>
      <c r="X3097" s="27"/>
      <c r="Y3097" s="27"/>
      <c r="Z3097" s="27"/>
      <c r="AA3097" s="27"/>
      <c r="AB3097" s="27"/>
      <c r="AC3097" s="27"/>
      <c r="AD3097" s="27"/>
      <c r="AE3097" s="27"/>
    </row>
    <row r="3098" spans="1:31" ht="14">
      <c r="A3098" s="27"/>
      <c r="B3098" s="27"/>
      <c r="C3098" s="27"/>
      <c r="D3098" s="27"/>
      <c r="E3098" s="27"/>
      <c r="F3098" s="27"/>
      <c r="G3098" s="27"/>
      <c r="H3098" s="27"/>
      <c r="I3098" s="27"/>
      <c r="J3098" s="27"/>
      <c r="K3098" s="27"/>
      <c r="L3098" s="37"/>
      <c r="M3098" s="27"/>
      <c r="N3098" s="27"/>
      <c r="O3098" s="34"/>
      <c r="P3098" s="27"/>
      <c r="Q3098" s="27"/>
      <c r="R3098" s="27"/>
      <c r="S3098" s="27"/>
      <c r="T3098" s="27"/>
      <c r="U3098" s="27"/>
      <c r="V3098" s="27"/>
      <c r="W3098" s="27"/>
      <c r="X3098" s="27"/>
      <c r="Y3098" s="27"/>
      <c r="Z3098" s="27"/>
      <c r="AA3098" s="27"/>
      <c r="AB3098" s="27"/>
      <c r="AC3098" s="27"/>
      <c r="AD3098" s="27"/>
      <c r="AE3098" s="27"/>
    </row>
    <row r="3099" spans="1:31" ht="14">
      <c r="A3099" s="27"/>
      <c r="B3099" s="27"/>
      <c r="C3099" s="27"/>
      <c r="D3099" s="27"/>
      <c r="E3099" s="27"/>
      <c r="F3099" s="27"/>
      <c r="G3099" s="27"/>
      <c r="H3099" s="27"/>
      <c r="I3099" s="27"/>
      <c r="J3099" s="27"/>
      <c r="K3099" s="27"/>
      <c r="L3099" s="37"/>
      <c r="M3099" s="27"/>
      <c r="N3099" s="27"/>
      <c r="O3099" s="34"/>
      <c r="P3099" s="27"/>
      <c r="Q3099" s="27"/>
      <c r="R3099" s="27"/>
      <c r="S3099" s="27"/>
      <c r="T3099" s="27"/>
      <c r="U3099" s="27"/>
      <c r="V3099" s="27"/>
      <c r="W3099" s="27"/>
      <c r="X3099" s="27"/>
      <c r="Y3099" s="27"/>
      <c r="Z3099" s="27"/>
      <c r="AA3099" s="27"/>
      <c r="AB3099" s="27"/>
      <c r="AC3099" s="27"/>
      <c r="AD3099" s="27"/>
      <c r="AE3099" s="27"/>
    </row>
    <row r="3100" spans="1:31" ht="14">
      <c r="A3100" s="27"/>
      <c r="B3100" s="27"/>
      <c r="C3100" s="27"/>
      <c r="D3100" s="27"/>
      <c r="E3100" s="27"/>
      <c r="F3100" s="27"/>
      <c r="G3100" s="27"/>
      <c r="H3100" s="27"/>
      <c r="I3100" s="27"/>
      <c r="J3100" s="27"/>
      <c r="K3100" s="27"/>
      <c r="L3100" s="37"/>
      <c r="M3100" s="27"/>
      <c r="N3100" s="27"/>
      <c r="O3100" s="34"/>
      <c r="P3100" s="27"/>
      <c r="Q3100" s="27"/>
      <c r="R3100" s="27"/>
      <c r="S3100" s="27"/>
      <c r="T3100" s="27"/>
      <c r="U3100" s="27"/>
      <c r="V3100" s="27"/>
      <c r="W3100" s="27"/>
      <c r="X3100" s="27"/>
      <c r="Y3100" s="27"/>
      <c r="Z3100" s="27"/>
      <c r="AA3100" s="27"/>
      <c r="AB3100" s="27"/>
      <c r="AC3100" s="27"/>
      <c r="AD3100" s="27"/>
      <c r="AE3100" s="27"/>
    </row>
    <row r="3101" spans="1:31" ht="14">
      <c r="A3101" s="27"/>
      <c r="B3101" s="27"/>
      <c r="C3101" s="27"/>
      <c r="D3101" s="27"/>
      <c r="E3101" s="27"/>
      <c r="F3101" s="27"/>
      <c r="G3101" s="27"/>
      <c r="H3101" s="27"/>
      <c r="I3101" s="27"/>
      <c r="J3101" s="27"/>
      <c r="K3101" s="27"/>
      <c r="L3101" s="37"/>
      <c r="M3101" s="27"/>
      <c r="N3101" s="27"/>
      <c r="O3101" s="34"/>
      <c r="P3101" s="27"/>
      <c r="Q3101" s="27"/>
      <c r="R3101" s="27"/>
      <c r="S3101" s="27"/>
      <c r="T3101" s="27"/>
      <c r="U3101" s="27"/>
      <c r="V3101" s="27"/>
      <c r="W3101" s="27"/>
      <c r="X3101" s="27"/>
      <c r="Y3101" s="27"/>
      <c r="Z3101" s="27"/>
      <c r="AA3101" s="27"/>
      <c r="AB3101" s="27"/>
      <c r="AC3101" s="27"/>
      <c r="AD3101" s="27"/>
      <c r="AE3101" s="27"/>
    </row>
    <row r="3102" spans="1:31" ht="14">
      <c r="A3102" s="27"/>
      <c r="B3102" s="27"/>
      <c r="C3102" s="27"/>
      <c r="D3102" s="27"/>
      <c r="E3102" s="27"/>
      <c r="F3102" s="27"/>
      <c r="G3102" s="27"/>
      <c r="H3102" s="27"/>
      <c r="I3102" s="27"/>
      <c r="J3102" s="27"/>
      <c r="K3102" s="27"/>
      <c r="L3102" s="37"/>
      <c r="M3102" s="27"/>
      <c r="N3102" s="27"/>
      <c r="O3102" s="34"/>
      <c r="P3102" s="27"/>
      <c r="Q3102" s="27"/>
      <c r="R3102" s="27"/>
      <c r="S3102" s="27"/>
      <c r="T3102" s="27"/>
      <c r="U3102" s="27"/>
      <c r="V3102" s="27"/>
      <c r="W3102" s="27"/>
      <c r="X3102" s="27"/>
      <c r="Y3102" s="27"/>
      <c r="Z3102" s="27"/>
      <c r="AA3102" s="27"/>
      <c r="AB3102" s="27"/>
      <c r="AC3102" s="27"/>
      <c r="AD3102" s="27"/>
      <c r="AE3102" s="27"/>
    </row>
    <row r="3103" spans="1:31" ht="14">
      <c r="A3103" s="27"/>
      <c r="B3103" s="27"/>
      <c r="C3103" s="27"/>
      <c r="D3103" s="27"/>
      <c r="E3103" s="27"/>
      <c r="F3103" s="27"/>
      <c r="G3103" s="27"/>
      <c r="H3103" s="27"/>
      <c r="I3103" s="27"/>
      <c r="J3103" s="27"/>
      <c r="K3103" s="27"/>
      <c r="L3103" s="37"/>
      <c r="M3103" s="27"/>
      <c r="N3103" s="27"/>
      <c r="O3103" s="34"/>
      <c r="P3103" s="27"/>
      <c r="Q3103" s="27"/>
      <c r="R3103" s="27"/>
      <c r="S3103" s="27"/>
      <c r="T3103" s="27"/>
      <c r="U3103" s="27"/>
      <c r="V3103" s="27"/>
      <c r="W3103" s="27"/>
      <c r="X3103" s="27"/>
      <c r="Y3103" s="27"/>
      <c r="Z3103" s="27"/>
      <c r="AA3103" s="27"/>
      <c r="AB3103" s="27"/>
      <c r="AC3103" s="27"/>
      <c r="AD3103" s="27"/>
      <c r="AE3103" s="27">
        <v>123713524</v>
      </c>
    </row>
    <row r="3104" spans="1:31" ht="14">
      <c r="A3104" s="27"/>
      <c r="B3104" s="27"/>
      <c r="C3104" s="27"/>
      <c r="D3104" s="27"/>
      <c r="E3104" s="27"/>
      <c r="F3104" s="27"/>
      <c r="G3104" s="27"/>
      <c r="H3104" s="27"/>
      <c r="I3104" s="27"/>
      <c r="J3104" s="27"/>
      <c r="K3104" s="27"/>
      <c r="L3104" s="37"/>
      <c r="M3104" s="27"/>
      <c r="N3104" s="27"/>
      <c r="O3104" s="34"/>
      <c r="P3104" s="27"/>
      <c r="Q3104" s="27"/>
      <c r="R3104" s="27"/>
      <c r="S3104" s="27"/>
      <c r="T3104" s="27"/>
      <c r="U3104" s="27"/>
      <c r="V3104" s="27"/>
      <c r="W3104" s="27"/>
      <c r="X3104" s="27"/>
      <c r="Y3104" s="27"/>
      <c r="Z3104" s="27"/>
      <c r="AA3104" s="27"/>
      <c r="AB3104" s="27"/>
      <c r="AC3104" s="27"/>
      <c r="AD3104" s="27"/>
      <c r="AE3104" s="27"/>
    </row>
    <row r="3105" spans="1:31" ht="14">
      <c r="A3105" s="27"/>
      <c r="B3105" s="27"/>
      <c r="C3105" s="27"/>
      <c r="D3105" s="27"/>
      <c r="E3105" s="27"/>
      <c r="F3105" s="27"/>
      <c r="G3105" s="27"/>
      <c r="H3105" s="27"/>
      <c r="I3105" s="27"/>
      <c r="J3105" s="27"/>
      <c r="K3105" s="27"/>
      <c r="L3105" s="37"/>
      <c r="M3105" s="27"/>
      <c r="N3105" s="27"/>
      <c r="O3105" s="34"/>
      <c r="P3105" s="27"/>
      <c r="Q3105" s="27"/>
      <c r="R3105" s="27"/>
      <c r="S3105" s="27"/>
      <c r="T3105" s="27"/>
      <c r="U3105" s="27"/>
      <c r="V3105" s="27"/>
      <c r="W3105" s="27"/>
      <c r="X3105" s="27"/>
      <c r="Y3105" s="27"/>
      <c r="Z3105" s="27"/>
      <c r="AA3105" s="27"/>
      <c r="AB3105" s="27"/>
      <c r="AC3105" s="27"/>
      <c r="AD3105" s="27"/>
      <c r="AE3105" s="27">
        <v>123699384</v>
      </c>
    </row>
    <row r="3106" spans="1:31" ht="14">
      <c r="A3106" s="27"/>
      <c r="B3106" s="27"/>
      <c r="C3106" s="27"/>
      <c r="D3106" s="27"/>
      <c r="E3106" s="27"/>
      <c r="F3106" s="27"/>
      <c r="G3106" s="27"/>
      <c r="H3106" s="27"/>
      <c r="I3106" s="27"/>
      <c r="J3106" s="27"/>
      <c r="K3106" s="27"/>
      <c r="L3106" s="37"/>
      <c r="M3106" s="27"/>
      <c r="N3106" s="27"/>
      <c r="O3106" s="34"/>
      <c r="P3106" s="27"/>
      <c r="Q3106" s="27"/>
      <c r="R3106" s="27"/>
      <c r="S3106" s="27"/>
      <c r="T3106" s="27"/>
      <c r="U3106" s="27"/>
      <c r="V3106" s="27"/>
      <c r="W3106" s="27"/>
      <c r="X3106" s="27"/>
      <c r="Y3106" s="27"/>
      <c r="Z3106" s="27"/>
      <c r="AA3106" s="27"/>
      <c r="AB3106" s="27"/>
      <c r="AC3106" s="27"/>
      <c r="AD3106" s="27"/>
      <c r="AE3106" s="27"/>
    </row>
    <row r="3107" spans="1:31" ht="14">
      <c r="A3107" s="27"/>
      <c r="B3107" s="27"/>
      <c r="C3107" s="27"/>
      <c r="D3107" s="27"/>
      <c r="E3107" s="27"/>
      <c r="F3107" s="27"/>
      <c r="G3107" s="27"/>
      <c r="H3107" s="27"/>
      <c r="I3107" s="27"/>
      <c r="J3107" s="27"/>
      <c r="K3107" s="27"/>
      <c r="L3107" s="37"/>
      <c r="M3107" s="27"/>
      <c r="N3107" s="27"/>
      <c r="O3107" s="34"/>
      <c r="P3107" s="27"/>
      <c r="Q3107" s="27"/>
      <c r="R3107" s="27"/>
      <c r="S3107" s="27"/>
      <c r="T3107" s="27"/>
      <c r="U3107" s="27"/>
      <c r="V3107" s="27"/>
      <c r="W3107" s="27"/>
      <c r="X3107" s="27"/>
      <c r="Y3107" s="27"/>
      <c r="Z3107" s="27"/>
      <c r="AA3107" s="27"/>
      <c r="AB3107" s="27"/>
      <c r="AC3107" s="27"/>
      <c r="AD3107" s="27"/>
      <c r="AE3107" s="27"/>
    </row>
    <row r="3108" spans="1:31" ht="14">
      <c r="A3108" s="27"/>
      <c r="B3108" s="27"/>
      <c r="C3108" s="27"/>
      <c r="D3108" s="27"/>
      <c r="E3108" s="27"/>
      <c r="F3108" s="27"/>
      <c r="G3108" s="27"/>
      <c r="H3108" s="27"/>
      <c r="I3108" s="27"/>
      <c r="J3108" s="27"/>
      <c r="K3108" s="27"/>
      <c r="L3108" s="37"/>
      <c r="M3108" s="27"/>
      <c r="N3108" s="27"/>
      <c r="O3108" s="34"/>
      <c r="P3108" s="27"/>
      <c r="Q3108" s="27"/>
      <c r="R3108" s="27"/>
      <c r="S3108" s="27"/>
      <c r="T3108" s="27"/>
      <c r="U3108" s="27"/>
      <c r="V3108" s="27"/>
      <c r="W3108" s="27"/>
      <c r="X3108" s="27"/>
      <c r="Y3108" s="27"/>
      <c r="Z3108" s="27"/>
      <c r="AA3108" s="27"/>
      <c r="AB3108" s="27"/>
      <c r="AC3108" s="27"/>
      <c r="AD3108" s="27"/>
      <c r="AE3108" s="27"/>
    </row>
    <row r="3109" spans="1:31" ht="14">
      <c r="A3109" s="27"/>
      <c r="B3109" s="27"/>
      <c r="C3109" s="27"/>
      <c r="D3109" s="27"/>
      <c r="E3109" s="27"/>
      <c r="F3109" s="27"/>
      <c r="G3109" s="27"/>
      <c r="H3109" s="27"/>
      <c r="I3109" s="27"/>
      <c r="J3109" s="27"/>
      <c r="K3109" s="27"/>
      <c r="L3109" s="37"/>
      <c r="M3109" s="27"/>
      <c r="N3109" s="27"/>
      <c r="O3109" s="34"/>
      <c r="P3109" s="27"/>
      <c r="Q3109" s="27"/>
      <c r="R3109" s="27"/>
      <c r="S3109" s="27"/>
      <c r="T3109" s="27"/>
      <c r="U3109" s="27"/>
      <c r="V3109" s="27"/>
      <c r="W3109" s="27"/>
      <c r="X3109" s="27"/>
      <c r="Y3109" s="27"/>
      <c r="Z3109" s="27"/>
      <c r="AA3109" s="27"/>
      <c r="AB3109" s="27"/>
      <c r="AC3109" s="27"/>
      <c r="AD3109" s="27"/>
      <c r="AE3109" s="27"/>
    </row>
    <row r="3110" spans="1:31" ht="14">
      <c r="A3110" s="27"/>
      <c r="B3110" s="27"/>
      <c r="C3110" s="27"/>
      <c r="D3110" s="27"/>
      <c r="E3110" s="27"/>
      <c r="F3110" s="27"/>
      <c r="G3110" s="27"/>
      <c r="H3110" s="27"/>
      <c r="I3110" s="27"/>
      <c r="J3110" s="27"/>
      <c r="K3110" s="27"/>
      <c r="L3110" s="37"/>
      <c r="M3110" s="27"/>
      <c r="N3110" s="27"/>
      <c r="O3110" s="34"/>
      <c r="P3110" s="27"/>
      <c r="Q3110" s="27"/>
      <c r="R3110" s="27"/>
      <c r="S3110" s="27"/>
      <c r="T3110" s="27"/>
      <c r="U3110" s="27"/>
      <c r="V3110" s="27"/>
      <c r="W3110" s="27"/>
      <c r="X3110" s="27"/>
      <c r="Y3110" s="27"/>
      <c r="Z3110" s="27"/>
      <c r="AA3110" s="27"/>
      <c r="AB3110" s="27"/>
      <c r="AC3110" s="27"/>
      <c r="AD3110" s="27"/>
      <c r="AE3110" s="27">
        <v>123664692</v>
      </c>
    </row>
    <row r="3111" spans="1:31" ht="14">
      <c r="A3111" s="27"/>
      <c r="B3111" s="27"/>
      <c r="C3111" s="27"/>
      <c r="D3111" s="27"/>
      <c r="E3111" s="27"/>
      <c r="F3111" s="27"/>
      <c r="G3111" s="27"/>
      <c r="H3111" s="27"/>
      <c r="I3111" s="27"/>
      <c r="J3111" s="27"/>
      <c r="K3111" s="27"/>
      <c r="L3111" s="37"/>
      <c r="M3111" s="27"/>
      <c r="N3111" s="27"/>
      <c r="O3111" s="34"/>
      <c r="P3111" s="27"/>
      <c r="Q3111" s="27"/>
      <c r="R3111" s="27"/>
      <c r="S3111" s="27"/>
      <c r="T3111" s="27"/>
      <c r="U3111" s="27"/>
      <c r="V3111" s="27"/>
      <c r="W3111" s="27"/>
      <c r="X3111" s="27"/>
      <c r="Y3111" s="27"/>
      <c r="Z3111" s="27"/>
      <c r="AA3111" s="27"/>
      <c r="AB3111" s="27"/>
      <c r="AC3111" s="27"/>
      <c r="AD3111" s="27"/>
      <c r="AE3111" s="27"/>
    </row>
    <row r="3112" spans="1:31" ht="14">
      <c r="A3112" s="27"/>
      <c r="B3112" s="27"/>
      <c r="C3112" s="27"/>
      <c r="D3112" s="27"/>
      <c r="E3112" s="27"/>
      <c r="F3112" s="27"/>
      <c r="G3112" s="27"/>
      <c r="H3112" s="27"/>
      <c r="I3112" s="27"/>
      <c r="J3112" s="27"/>
      <c r="K3112" s="27"/>
      <c r="L3112" s="37"/>
      <c r="M3112" s="27"/>
      <c r="N3112" s="27"/>
      <c r="O3112" s="34"/>
      <c r="P3112" s="27"/>
      <c r="Q3112" s="27"/>
      <c r="R3112" s="27"/>
      <c r="S3112" s="27"/>
      <c r="T3112" s="27"/>
      <c r="U3112" s="27"/>
      <c r="V3112" s="27"/>
      <c r="W3112" s="27"/>
      <c r="X3112" s="27"/>
      <c r="Y3112" s="27"/>
      <c r="Z3112" s="27"/>
      <c r="AA3112" s="27"/>
      <c r="AB3112" s="27"/>
      <c r="AC3112" s="27"/>
      <c r="AD3112" s="27"/>
      <c r="AE3112" s="27">
        <v>123701645</v>
      </c>
    </row>
    <row r="3113" spans="1:31" ht="14">
      <c r="A3113" s="27"/>
      <c r="B3113" s="27"/>
      <c r="C3113" s="27"/>
      <c r="D3113" s="27"/>
      <c r="E3113" s="27"/>
      <c r="F3113" s="27"/>
      <c r="G3113" s="27"/>
      <c r="H3113" s="27"/>
      <c r="I3113" s="27"/>
      <c r="J3113" s="27"/>
      <c r="K3113" s="27"/>
      <c r="L3113" s="37"/>
      <c r="M3113" s="27"/>
      <c r="N3113" s="27"/>
      <c r="O3113" s="34"/>
      <c r="P3113" s="27"/>
      <c r="Q3113" s="27"/>
      <c r="R3113" s="27"/>
      <c r="S3113" s="27"/>
      <c r="T3113" s="27"/>
      <c r="U3113" s="27"/>
      <c r="V3113" s="27"/>
      <c r="W3113" s="27"/>
      <c r="X3113" s="27"/>
      <c r="Y3113" s="27"/>
      <c r="Z3113" s="27"/>
      <c r="AA3113" s="27"/>
      <c r="AB3113" s="27"/>
      <c r="AC3113" s="27"/>
      <c r="AD3113" s="27"/>
      <c r="AE3113" s="27"/>
    </row>
    <row r="3114" spans="1:31" ht="14">
      <c r="A3114" s="27"/>
      <c r="B3114" s="27"/>
      <c r="C3114" s="27"/>
      <c r="D3114" s="27"/>
      <c r="E3114" s="27"/>
      <c r="F3114" s="27"/>
      <c r="G3114" s="27"/>
      <c r="H3114" s="27"/>
      <c r="I3114" s="27"/>
      <c r="J3114" s="27"/>
      <c r="K3114" s="27"/>
      <c r="L3114" s="37"/>
      <c r="M3114" s="27"/>
      <c r="N3114" s="27"/>
      <c r="O3114" s="34"/>
      <c r="P3114" s="27"/>
      <c r="Q3114" s="27"/>
      <c r="R3114" s="27"/>
      <c r="S3114" s="27"/>
      <c r="T3114" s="27"/>
      <c r="U3114" s="27"/>
      <c r="V3114" s="27"/>
      <c r="W3114" s="27"/>
      <c r="X3114" s="27"/>
      <c r="Y3114" s="27"/>
      <c r="Z3114" s="27"/>
      <c r="AA3114" s="27"/>
      <c r="AB3114" s="27"/>
      <c r="AC3114" s="27"/>
      <c r="AD3114" s="27"/>
      <c r="AE3114" s="27">
        <v>123669345</v>
      </c>
    </row>
    <row r="3115" spans="1:31" ht="14">
      <c r="A3115" s="27"/>
      <c r="B3115" s="27"/>
      <c r="C3115" s="27"/>
      <c r="D3115" s="27"/>
      <c r="E3115" s="27"/>
      <c r="F3115" s="27"/>
      <c r="G3115" s="27"/>
      <c r="H3115" s="27"/>
      <c r="I3115" s="27"/>
      <c r="J3115" s="27"/>
      <c r="K3115" s="27"/>
      <c r="L3115" s="37"/>
      <c r="M3115" s="27"/>
      <c r="N3115" s="27"/>
      <c r="O3115" s="34"/>
      <c r="P3115" s="27"/>
      <c r="Q3115" s="27"/>
      <c r="R3115" s="27"/>
      <c r="S3115" s="27"/>
      <c r="T3115" s="27"/>
      <c r="U3115" s="27"/>
      <c r="V3115" s="27"/>
      <c r="W3115" s="27"/>
      <c r="X3115" s="27"/>
      <c r="Y3115" s="27"/>
      <c r="Z3115" s="27"/>
      <c r="AA3115" s="27"/>
      <c r="AB3115" s="27"/>
      <c r="AC3115" s="27"/>
      <c r="AD3115" s="27"/>
      <c r="AE3115" s="27"/>
    </row>
    <row r="3116" spans="1:31" ht="14">
      <c r="A3116" s="27"/>
      <c r="B3116" s="27"/>
      <c r="C3116" s="27"/>
      <c r="D3116" s="27"/>
      <c r="E3116" s="27"/>
      <c r="F3116" s="27"/>
      <c r="G3116" s="27"/>
      <c r="H3116" s="27"/>
      <c r="I3116" s="27"/>
      <c r="J3116" s="27"/>
      <c r="K3116" s="27"/>
      <c r="L3116" s="37"/>
      <c r="M3116" s="27"/>
      <c r="N3116" s="27"/>
      <c r="O3116" s="34"/>
      <c r="P3116" s="27"/>
      <c r="Q3116" s="27"/>
      <c r="R3116" s="27"/>
      <c r="S3116" s="27"/>
      <c r="T3116" s="27"/>
      <c r="U3116" s="27"/>
      <c r="V3116" s="27"/>
      <c r="W3116" s="27"/>
      <c r="X3116" s="27"/>
      <c r="Y3116" s="27"/>
      <c r="Z3116" s="27"/>
      <c r="AA3116" s="27"/>
      <c r="AB3116" s="27"/>
      <c r="AC3116" s="27"/>
      <c r="AD3116" s="27"/>
      <c r="AE3116" s="27"/>
    </row>
    <row r="3117" spans="1:31" ht="14">
      <c r="A3117" s="27"/>
      <c r="B3117" s="27"/>
      <c r="C3117" s="27"/>
      <c r="D3117" s="27"/>
      <c r="E3117" s="27"/>
      <c r="F3117" s="27"/>
      <c r="G3117" s="27"/>
      <c r="H3117" s="27"/>
      <c r="I3117" s="27"/>
      <c r="J3117" s="27"/>
      <c r="K3117" s="27"/>
      <c r="L3117" s="37"/>
      <c r="M3117" s="27"/>
      <c r="N3117" s="27"/>
      <c r="O3117" s="34"/>
      <c r="P3117" s="27"/>
      <c r="Q3117" s="27"/>
      <c r="R3117" s="27"/>
      <c r="S3117" s="27"/>
      <c r="T3117" s="27"/>
      <c r="U3117" s="27"/>
      <c r="V3117" s="27"/>
      <c r="W3117" s="27"/>
      <c r="X3117" s="27"/>
      <c r="Y3117" s="27"/>
      <c r="Z3117" s="27"/>
      <c r="AA3117" s="27"/>
      <c r="AB3117" s="27"/>
      <c r="AC3117" s="27"/>
      <c r="AD3117" s="27"/>
      <c r="AE3117" s="27"/>
    </row>
    <row r="3118" spans="1:31" ht="14">
      <c r="A3118" s="27"/>
      <c r="B3118" s="27"/>
      <c r="C3118" s="27"/>
      <c r="D3118" s="27"/>
      <c r="E3118" s="27"/>
      <c r="F3118" s="27"/>
      <c r="G3118" s="27"/>
      <c r="H3118" s="27"/>
      <c r="I3118" s="27"/>
      <c r="J3118" s="27"/>
      <c r="K3118" s="27"/>
      <c r="L3118" s="37"/>
      <c r="M3118" s="27"/>
      <c r="N3118" s="27"/>
      <c r="O3118" s="34"/>
      <c r="P3118" s="27"/>
      <c r="Q3118" s="27"/>
      <c r="R3118" s="27"/>
      <c r="S3118" s="27"/>
      <c r="T3118" s="27"/>
      <c r="U3118" s="27"/>
      <c r="V3118" s="27"/>
      <c r="W3118" s="27"/>
      <c r="X3118" s="27"/>
      <c r="Y3118" s="27"/>
      <c r="Z3118" s="27"/>
      <c r="AA3118" s="27"/>
      <c r="AB3118" s="27"/>
      <c r="AC3118" s="27"/>
      <c r="AD3118" s="27"/>
      <c r="AE3118" s="27"/>
    </row>
    <row r="3119" spans="1:31" ht="14">
      <c r="A3119" s="27"/>
      <c r="B3119" s="27"/>
      <c r="C3119" s="27"/>
      <c r="D3119" s="27"/>
      <c r="E3119" s="27"/>
      <c r="F3119" s="27"/>
      <c r="G3119" s="27"/>
      <c r="H3119" s="27"/>
      <c r="I3119" s="27"/>
      <c r="J3119" s="27"/>
      <c r="K3119" s="27"/>
      <c r="L3119" s="37"/>
      <c r="M3119" s="27"/>
      <c r="N3119" s="27"/>
      <c r="O3119" s="34"/>
      <c r="P3119" s="27"/>
      <c r="Q3119" s="27"/>
      <c r="R3119" s="27"/>
      <c r="S3119" s="27"/>
      <c r="T3119" s="27"/>
      <c r="U3119" s="27"/>
      <c r="V3119" s="27"/>
      <c r="W3119" s="27"/>
      <c r="X3119" s="27"/>
      <c r="Y3119" s="27"/>
      <c r="Z3119" s="27"/>
      <c r="AA3119" s="27"/>
      <c r="AB3119" s="27"/>
      <c r="AC3119" s="27"/>
      <c r="AD3119" s="27"/>
      <c r="AE3119" s="27"/>
    </row>
    <row r="3120" spans="1:31" ht="14">
      <c r="A3120" s="27"/>
      <c r="B3120" s="27"/>
      <c r="C3120" s="27"/>
      <c r="D3120" s="27"/>
      <c r="E3120" s="27"/>
      <c r="F3120" s="27"/>
      <c r="G3120" s="27"/>
      <c r="H3120" s="27"/>
      <c r="I3120" s="27"/>
      <c r="J3120" s="27"/>
      <c r="K3120" s="27"/>
      <c r="L3120" s="37"/>
      <c r="M3120" s="27"/>
      <c r="N3120" s="27"/>
      <c r="O3120" s="34"/>
      <c r="P3120" s="27"/>
      <c r="Q3120" s="27"/>
      <c r="R3120" s="27"/>
      <c r="S3120" s="27"/>
      <c r="T3120" s="27"/>
      <c r="U3120" s="27"/>
      <c r="V3120" s="27"/>
      <c r="W3120" s="27"/>
      <c r="X3120" s="27"/>
      <c r="Y3120" s="27"/>
      <c r="Z3120" s="27"/>
      <c r="AA3120" s="27"/>
      <c r="AB3120" s="27"/>
      <c r="AC3120" s="27"/>
      <c r="AD3120" s="27"/>
      <c r="AE3120" s="27">
        <v>123652287</v>
      </c>
    </row>
    <row r="3121" spans="1:31" ht="14">
      <c r="A3121" s="27"/>
      <c r="B3121" s="27"/>
      <c r="C3121" s="27"/>
      <c r="D3121" s="27"/>
      <c r="E3121" s="27"/>
      <c r="F3121" s="27"/>
      <c r="G3121" s="27"/>
      <c r="H3121" s="27"/>
      <c r="I3121" s="27"/>
      <c r="J3121" s="27"/>
      <c r="K3121" s="27"/>
      <c r="L3121" s="37"/>
      <c r="M3121" s="27"/>
      <c r="N3121" s="27"/>
      <c r="O3121" s="34"/>
      <c r="P3121" s="27"/>
      <c r="Q3121" s="27"/>
      <c r="R3121" s="27"/>
      <c r="S3121" s="27"/>
      <c r="T3121" s="27"/>
      <c r="U3121" s="27"/>
      <c r="V3121" s="27"/>
      <c r="W3121" s="27"/>
      <c r="X3121" s="27"/>
      <c r="Y3121" s="27"/>
      <c r="Z3121" s="27"/>
      <c r="AA3121" s="27"/>
      <c r="AB3121" s="27"/>
      <c r="AC3121" s="27"/>
      <c r="AD3121" s="27"/>
      <c r="AE3121" s="27">
        <v>123660581</v>
      </c>
    </row>
    <row r="3122" spans="1:31" ht="14">
      <c r="A3122" s="27"/>
      <c r="B3122" s="27"/>
      <c r="C3122" s="27"/>
      <c r="D3122" s="27"/>
      <c r="E3122" s="27"/>
      <c r="F3122" s="27"/>
      <c r="G3122" s="27"/>
      <c r="H3122" s="27"/>
      <c r="I3122" s="27"/>
      <c r="J3122" s="27"/>
      <c r="K3122" s="27"/>
      <c r="L3122" s="37"/>
      <c r="M3122" s="27"/>
      <c r="N3122" s="27"/>
      <c r="O3122" s="34"/>
      <c r="P3122" s="27"/>
      <c r="Q3122" s="27"/>
      <c r="R3122" s="27"/>
      <c r="S3122" s="27"/>
      <c r="T3122" s="27"/>
      <c r="U3122" s="27"/>
      <c r="V3122" s="27"/>
      <c r="W3122" s="27"/>
      <c r="X3122" s="27"/>
      <c r="Y3122" s="27"/>
      <c r="Z3122" s="27"/>
      <c r="AA3122" s="27"/>
      <c r="AB3122" s="27"/>
      <c r="AC3122" s="27"/>
      <c r="AD3122" s="27"/>
      <c r="AE3122" s="27"/>
    </row>
    <row r="3123" spans="1:31" ht="14">
      <c r="A3123" s="27"/>
      <c r="B3123" s="27"/>
      <c r="C3123" s="27"/>
      <c r="D3123" s="27"/>
      <c r="E3123" s="27"/>
      <c r="F3123" s="27"/>
      <c r="G3123" s="27"/>
      <c r="H3123" s="27"/>
      <c r="I3123" s="27"/>
      <c r="J3123" s="27"/>
      <c r="K3123" s="27"/>
      <c r="L3123" s="37"/>
      <c r="M3123" s="27"/>
      <c r="N3123" s="27"/>
      <c r="O3123" s="34"/>
      <c r="P3123" s="27"/>
      <c r="Q3123" s="27"/>
      <c r="R3123" s="27"/>
      <c r="S3123" s="27"/>
      <c r="T3123" s="27"/>
      <c r="U3123" s="27"/>
      <c r="V3123" s="27"/>
      <c r="W3123" s="27"/>
      <c r="X3123" s="27"/>
      <c r="Y3123" s="27"/>
      <c r="Z3123" s="27"/>
      <c r="AA3123" s="27"/>
      <c r="AB3123" s="27"/>
      <c r="AC3123" s="27"/>
      <c r="AD3123" s="27"/>
      <c r="AE3123" s="27">
        <v>123662969</v>
      </c>
    </row>
    <row r="3124" spans="1:31" ht="14">
      <c r="A3124" s="27"/>
      <c r="B3124" s="27"/>
      <c r="C3124" s="27"/>
      <c r="D3124" s="27"/>
      <c r="E3124" s="27"/>
      <c r="F3124" s="27"/>
      <c r="G3124" s="27"/>
      <c r="H3124" s="27"/>
      <c r="I3124" s="27"/>
      <c r="J3124" s="27"/>
      <c r="K3124" s="27"/>
      <c r="L3124" s="37"/>
      <c r="M3124" s="27"/>
      <c r="N3124" s="27"/>
      <c r="O3124" s="34"/>
      <c r="P3124" s="27"/>
      <c r="Q3124" s="27"/>
      <c r="R3124" s="27"/>
      <c r="S3124" s="27"/>
      <c r="T3124" s="27"/>
      <c r="U3124" s="27"/>
      <c r="V3124" s="27"/>
      <c r="W3124" s="35"/>
      <c r="X3124" s="27"/>
      <c r="Y3124" s="27"/>
      <c r="Z3124" s="27"/>
      <c r="AA3124" s="27"/>
      <c r="AB3124" s="27"/>
      <c r="AC3124" s="27"/>
      <c r="AD3124" s="27"/>
      <c r="AE3124" s="27"/>
    </row>
    <row r="3125" spans="1:31" ht="14">
      <c r="A3125" s="27"/>
      <c r="B3125" s="27"/>
      <c r="C3125" s="27"/>
      <c r="D3125" s="27"/>
      <c r="E3125" s="27"/>
      <c r="F3125" s="27"/>
      <c r="G3125" s="27"/>
      <c r="H3125" s="27"/>
      <c r="I3125" s="27"/>
      <c r="J3125" s="27"/>
      <c r="K3125" s="27"/>
      <c r="L3125" s="37"/>
      <c r="M3125" s="27"/>
      <c r="N3125" s="27"/>
      <c r="O3125" s="34"/>
      <c r="P3125" s="27"/>
      <c r="Q3125" s="27"/>
      <c r="R3125" s="27"/>
      <c r="S3125" s="27"/>
      <c r="T3125" s="27"/>
      <c r="U3125" s="27"/>
      <c r="V3125" s="27"/>
      <c r="W3125" s="27"/>
      <c r="X3125" s="27"/>
      <c r="Y3125" s="27"/>
      <c r="Z3125" s="27"/>
      <c r="AA3125" s="27"/>
      <c r="AB3125" s="27"/>
      <c r="AC3125" s="27"/>
      <c r="AD3125" s="27"/>
      <c r="AE3125" s="27">
        <v>123679864</v>
      </c>
    </row>
    <row r="3126" spans="1:31" ht="14">
      <c r="A3126" s="27"/>
      <c r="B3126" s="27"/>
      <c r="C3126" s="27"/>
      <c r="D3126" s="27"/>
      <c r="E3126" s="27"/>
      <c r="F3126" s="27"/>
      <c r="G3126" s="27"/>
      <c r="H3126" s="27"/>
      <c r="I3126" s="27"/>
      <c r="J3126" s="27"/>
      <c r="K3126" s="27"/>
      <c r="L3126" s="37"/>
      <c r="M3126" s="27"/>
      <c r="N3126" s="27"/>
      <c r="O3126" s="34"/>
      <c r="P3126" s="27"/>
      <c r="Q3126" s="27"/>
      <c r="R3126" s="27"/>
      <c r="S3126" s="27"/>
      <c r="T3126" s="27"/>
      <c r="U3126" s="27"/>
      <c r="V3126" s="27"/>
      <c r="W3126" s="27"/>
      <c r="X3126" s="27"/>
      <c r="Y3126" s="27"/>
      <c r="Z3126" s="27"/>
      <c r="AA3126" s="27"/>
      <c r="AB3126" s="27"/>
      <c r="AC3126" s="27"/>
      <c r="AD3126" s="27"/>
      <c r="AE3126" s="27">
        <v>123686680</v>
      </c>
    </row>
    <row r="3127" spans="1:31" ht="14">
      <c r="A3127" s="27"/>
      <c r="B3127" s="27"/>
      <c r="C3127" s="27"/>
      <c r="D3127" s="27"/>
      <c r="E3127" s="27"/>
      <c r="F3127" s="27"/>
      <c r="G3127" s="27"/>
      <c r="H3127" s="27"/>
      <c r="I3127" s="27"/>
      <c r="J3127" s="27"/>
      <c r="K3127" s="27"/>
      <c r="L3127" s="37"/>
      <c r="M3127" s="27"/>
      <c r="N3127" s="27"/>
      <c r="O3127" s="34"/>
      <c r="P3127" s="27"/>
      <c r="Q3127" s="27"/>
      <c r="R3127" s="27"/>
      <c r="S3127" s="27"/>
      <c r="T3127" s="27"/>
      <c r="U3127" s="27"/>
      <c r="V3127" s="27"/>
      <c r="W3127" s="27"/>
      <c r="X3127" s="27"/>
      <c r="Y3127" s="27"/>
      <c r="Z3127" s="27"/>
      <c r="AA3127" s="27"/>
      <c r="AB3127" s="27"/>
      <c r="AC3127" s="27"/>
      <c r="AD3127" s="27"/>
      <c r="AE3127" s="27" t="s">
        <v>7654</v>
      </c>
    </row>
    <row r="3128" spans="1:31" ht="14">
      <c r="A3128" s="27"/>
      <c r="B3128" s="27"/>
      <c r="C3128" s="27"/>
      <c r="D3128" s="27"/>
      <c r="E3128" s="27"/>
      <c r="F3128" s="27"/>
      <c r="G3128" s="27"/>
      <c r="H3128" s="27"/>
      <c r="I3128" s="27"/>
      <c r="J3128" s="27"/>
      <c r="K3128" s="27"/>
      <c r="L3128" s="37"/>
      <c r="M3128" s="27"/>
      <c r="N3128" s="27"/>
      <c r="O3128" s="34"/>
      <c r="P3128" s="27"/>
      <c r="Q3128" s="27"/>
      <c r="R3128" s="27"/>
      <c r="S3128" s="27"/>
      <c r="T3128" s="27"/>
      <c r="U3128" s="27"/>
      <c r="V3128" s="27"/>
      <c r="W3128" s="35"/>
      <c r="X3128" s="27"/>
      <c r="Y3128" s="27"/>
      <c r="Z3128" s="27"/>
      <c r="AA3128" s="27"/>
      <c r="AB3128" s="27"/>
      <c r="AC3128" s="27"/>
      <c r="AD3128" s="27"/>
      <c r="AE3128" s="27">
        <v>123651813</v>
      </c>
    </row>
    <row r="3129" spans="1:31" ht="14">
      <c r="A3129" s="27"/>
      <c r="B3129" s="27"/>
      <c r="C3129" s="27"/>
      <c r="D3129" s="27"/>
      <c r="E3129" s="27"/>
      <c r="F3129" s="27"/>
      <c r="G3129" s="27"/>
      <c r="H3129" s="27"/>
      <c r="I3129" s="27"/>
      <c r="J3129" s="27"/>
      <c r="K3129" s="27"/>
      <c r="L3129" s="37"/>
      <c r="M3129" s="27"/>
      <c r="N3129" s="27"/>
      <c r="O3129" s="34"/>
      <c r="P3129" s="27"/>
      <c r="Q3129" s="27"/>
      <c r="R3129" s="27"/>
      <c r="S3129" s="27"/>
      <c r="T3129" s="27"/>
      <c r="U3129" s="27"/>
      <c r="V3129" s="27"/>
      <c r="W3129" s="27"/>
      <c r="X3129" s="27"/>
      <c r="Y3129" s="27"/>
      <c r="Z3129" s="27"/>
      <c r="AA3129" s="27"/>
      <c r="AB3129" s="27"/>
      <c r="AC3129" s="27"/>
      <c r="AD3129" s="27"/>
      <c r="AE3129" s="27">
        <v>123671563</v>
      </c>
    </row>
    <row r="3130" spans="1:31" ht="14">
      <c r="A3130" s="27"/>
      <c r="B3130" s="27"/>
      <c r="C3130" s="27"/>
      <c r="D3130" s="27"/>
      <c r="E3130" s="27"/>
      <c r="F3130" s="27"/>
      <c r="G3130" s="27"/>
      <c r="H3130" s="27"/>
      <c r="I3130" s="27"/>
      <c r="J3130" s="27"/>
      <c r="K3130" s="27"/>
      <c r="L3130" s="37"/>
      <c r="M3130" s="27"/>
      <c r="N3130" s="27"/>
      <c r="O3130" s="34"/>
      <c r="P3130" s="27"/>
      <c r="Q3130" s="27"/>
      <c r="R3130" s="27"/>
      <c r="S3130" s="27"/>
      <c r="T3130" s="27"/>
      <c r="U3130" s="27"/>
      <c r="V3130" s="27"/>
      <c r="W3130" s="36"/>
      <c r="X3130" s="27"/>
      <c r="Y3130" s="27"/>
      <c r="Z3130" s="27"/>
      <c r="AA3130" s="27"/>
      <c r="AB3130" s="27"/>
      <c r="AC3130" s="27"/>
      <c r="AD3130" s="27"/>
      <c r="AE3130" s="27"/>
    </row>
    <row r="3131" spans="1:31" ht="14">
      <c r="A3131" s="27"/>
      <c r="B3131" s="27"/>
      <c r="C3131" s="27"/>
      <c r="D3131" s="27"/>
      <c r="E3131" s="27"/>
      <c r="F3131" s="27"/>
      <c r="G3131" s="27"/>
      <c r="H3131" s="27"/>
      <c r="I3131" s="27"/>
      <c r="J3131" s="27"/>
      <c r="K3131" s="27"/>
      <c r="L3131" s="37"/>
      <c r="M3131" s="27"/>
      <c r="N3131" s="27"/>
      <c r="O3131" s="34"/>
      <c r="P3131" s="27"/>
      <c r="Q3131" s="27"/>
      <c r="R3131" s="27"/>
      <c r="S3131" s="27"/>
      <c r="T3131" s="27"/>
      <c r="U3131" s="27"/>
      <c r="V3131" s="27"/>
      <c r="W3131" s="27"/>
      <c r="X3131" s="27"/>
      <c r="Y3131" s="27"/>
      <c r="Z3131" s="27"/>
      <c r="AA3131" s="27"/>
      <c r="AB3131" s="27"/>
      <c r="AC3131" s="27"/>
      <c r="AD3131" s="27"/>
      <c r="AE3131" s="27">
        <v>123668529</v>
      </c>
    </row>
    <row r="3132" spans="1:31" ht="14">
      <c r="A3132" s="27"/>
      <c r="B3132" s="27"/>
      <c r="C3132" s="27"/>
      <c r="D3132" s="27"/>
      <c r="E3132" s="27"/>
      <c r="F3132" s="27"/>
      <c r="G3132" s="27"/>
      <c r="H3132" s="27"/>
      <c r="I3132" s="27"/>
      <c r="J3132" s="27"/>
      <c r="K3132" s="27"/>
      <c r="L3132" s="37"/>
      <c r="M3132" s="27"/>
      <c r="N3132" s="27"/>
      <c r="O3132" s="34"/>
      <c r="P3132" s="27"/>
      <c r="Q3132" s="27"/>
      <c r="R3132" s="27"/>
      <c r="S3132" s="27"/>
      <c r="T3132" s="27"/>
      <c r="U3132" s="27"/>
      <c r="V3132" s="27"/>
      <c r="W3132" s="27"/>
      <c r="X3132" s="27"/>
      <c r="Y3132" s="27"/>
      <c r="Z3132" s="27"/>
      <c r="AA3132" s="27"/>
      <c r="AB3132" s="27"/>
      <c r="AC3132" s="27"/>
      <c r="AD3132" s="27"/>
      <c r="AE3132" s="27"/>
    </row>
    <row r="3133" spans="1:31" ht="14">
      <c r="A3133" s="27"/>
      <c r="B3133" s="27"/>
      <c r="C3133" s="27"/>
      <c r="D3133" s="27"/>
      <c r="E3133" s="27"/>
      <c r="F3133" s="27"/>
      <c r="G3133" s="27"/>
      <c r="H3133" s="27"/>
      <c r="I3133" s="27"/>
      <c r="J3133" s="27"/>
      <c r="K3133" s="27"/>
      <c r="L3133" s="37"/>
      <c r="M3133" s="27"/>
      <c r="N3133" s="27"/>
      <c r="O3133" s="34"/>
      <c r="P3133" s="27"/>
      <c r="Q3133" s="27"/>
      <c r="R3133" s="27"/>
      <c r="S3133" s="27"/>
      <c r="T3133" s="27"/>
      <c r="U3133" s="27"/>
      <c r="V3133" s="27"/>
      <c r="W3133" s="27"/>
      <c r="X3133" s="27"/>
      <c r="Y3133" s="27"/>
      <c r="Z3133" s="27"/>
      <c r="AA3133" s="27"/>
      <c r="AB3133" s="27"/>
      <c r="AC3133" s="27"/>
      <c r="AD3133" s="27"/>
      <c r="AE3133" s="27"/>
    </row>
    <row r="3134" spans="1:31" ht="14">
      <c r="A3134" s="27"/>
      <c r="B3134" s="27"/>
      <c r="C3134" s="27"/>
      <c r="D3134" s="27"/>
      <c r="E3134" s="27"/>
      <c r="F3134" s="27"/>
      <c r="G3134" s="27"/>
      <c r="H3134" s="27"/>
      <c r="I3134" s="27"/>
      <c r="J3134" s="27"/>
      <c r="K3134" s="27"/>
      <c r="L3134" s="37"/>
      <c r="M3134" s="27"/>
      <c r="N3134" s="27"/>
      <c r="O3134" s="34"/>
      <c r="P3134" s="27"/>
      <c r="Q3134" s="27"/>
      <c r="R3134" s="27"/>
      <c r="S3134" s="27"/>
      <c r="T3134" s="27"/>
      <c r="U3134" s="27"/>
      <c r="V3134" s="27"/>
      <c r="W3134" s="35"/>
      <c r="X3134" s="27"/>
      <c r="Y3134" s="27"/>
      <c r="Z3134" s="27"/>
      <c r="AA3134" s="27"/>
      <c r="AB3134" s="27"/>
      <c r="AC3134" s="27"/>
      <c r="AD3134" s="27"/>
      <c r="AE3134" s="27"/>
    </row>
    <row r="3135" spans="1:31" ht="14">
      <c r="A3135" s="27"/>
      <c r="B3135" s="27"/>
      <c r="C3135" s="27"/>
      <c r="D3135" s="27"/>
      <c r="E3135" s="27"/>
      <c r="F3135" s="27"/>
      <c r="G3135" s="27"/>
      <c r="H3135" s="27"/>
      <c r="I3135" s="27"/>
      <c r="J3135" s="27"/>
      <c r="K3135" s="27"/>
      <c r="L3135" s="37"/>
      <c r="M3135" s="27"/>
      <c r="N3135" s="27"/>
      <c r="O3135" s="34"/>
      <c r="P3135" s="27"/>
      <c r="Q3135" s="27"/>
      <c r="R3135" s="27"/>
      <c r="S3135" s="27"/>
      <c r="T3135" s="27"/>
      <c r="U3135" s="27"/>
      <c r="V3135" s="27"/>
      <c r="W3135" s="27"/>
      <c r="X3135" s="27"/>
      <c r="Y3135" s="27"/>
      <c r="Z3135" s="27"/>
      <c r="AA3135" s="27"/>
      <c r="AB3135" s="27"/>
      <c r="AC3135" s="27"/>
      <c r="AD3135" s="27"/>
      <c r="AE3135" s="27"/>
    </row>
    <row r="3136" spans="1:31" ht="14">
      <c r="A3136" s="27"/>
      <c r="B3136" s="27"/>
      <c r="C3136" s="27"/>
      <c r="D3136" s="27"/>
      <c r="E3136" s="27"/>
      <c r="F3136" s="27"/>
      <c r="G3136" s="27"/>
      <c r="H3136" s="27"/>
      <c r="I3136" s="27"/>
      <c r="J3136" s="27"/>
      <c r="K3136" s="27"/>
      <c r="L3136" s="37"/>
      <c r="M3136" s="27"/>
      <c r="N3136" s="27"/>
      <c r="O3136" s="34"/>
      <c r="P3136" s="27"/>
      <c r="Q3136" s="27"/>
      <c r="R3136" s="27"/>
      <c r="S3136" s="27"/>
      <c r="T3136" s="27"/>
      <c r="U3136" s="27"/>
      <c r="V3136" s="27"/>
      <c r="W3136" s="27"/>
      <c r="X3136" s="27"/>
      <c r="Y3136" s="27"/>
      <c r="Z3136" s="27"/>
      <c r="AA3136" s="27"/>
      <c r="AB3136" s="27"/>
      <c r="AC3136" s="27"/>
      <c r="AD3136" s="27"/>
      <c r="AE3136" s="27">
        <v>123738258</v>
      </c>
    </row>
    <row r="3137" spans="1:31" ht="14">
      <c r="A3137" s="27"/>
      <c r="B3137" s="27"/>
      <c r="C3137" s="27"/>
      <c r="D3137" s="27"/>
      <c r="E3137" s="27"/>
      <c r="F3137" s="27"/>
      <c r="G3137" s="27"/>
      <c r="H3137" s="27"/>
      <c r="I3137" s="27"/>
      <c r="J3137" s="27"/>
      <c r="K3137" s="27"/>
      <c r="L3137" s="37"/>
      <c r="M3137" s="27"/>
      <c r="N3137" s="27"/>
      <c r="O3137" s="34"/>
      <c r="P3137" s="27"/>
      <c r="Q3137" s="27"/>
      <c r="R3137" s="27"/>
      <c r="S3137" s="27"/>
      <c r="T3137" s="27"/>
      <c r="U3137" s="27"/>
      <c r="V3137" s="27"/>
      <c r="W3137" s="27"/>
      <c r="X3137" s="27"/>
      <c r="Y3137" s="27"/>
      <c r="Z3137" s="27"/>
      <c r="AA3137" s="27"/>
      <c r="AB3137" s="27"/>
      <c r="AC3137" s="27"/>
      <c r="AD3137" s="27"/>
      <c r="AE3137" s="27"/>
    </row>
    <row r="3138" spans="1:31" ht="14">
      <c r="A3138" s="27"/>
      <c r="B3138" s="27"/>
      <c r="C3138" s="27"/>
      <c r="D3138" s="27"/>
      <c r="E3138" s="27"/>
      <c r="F3138" s="27"/>
      <c r="G3138" s="27"/>
      <c r="H3138" s="27"/>
      <c r="I3138" s="27"/>
      <c r="J3138" s="27"/>
      <c r="K3138" s="27"/>
      <c r="L3138" s="37"/>
      <c r="M3138" s="27"/>
      <c r="N3138" s="27"/>
      <c r="O3138" s="34"/>
      <c r="P3138" s="27"/>
      <c r="Q3138" s="27"/>
      <c r="R3138" s="27"/>
      <c r="S3138" s="27"/>
      <c r="T3138" s="27"/>
      <c r="U3138" s="27"/>
      <c r="V3138" s="27"/>
      <c r="W3138" s="27"/>
      <c r="X3138" s="27"/>
      <c r="Y3138" s="27"/>
      <c r="Z3138" s="27"/>
      <c r="AA3138" s="27"/>
      <c r="AB3138" s="27"/>
      <c r="AC3138" s="27"/>
      <c r="AD3138" s="27"/>
      <c r="AE3138" s="27"/>
    </row>
    <row r="3139" spans="1:31" ht="14">
      <c r="A3139" s="27"/>
      <c r="B3139" s="27"/>
      <c r="C3139" s="27"/>
      <c r="D3139" s="27"/>
      <c r="E3139" s="27"/>
      <c r="F3139" s="27"/>
      <c r="G3139" s="27"/>
      <c r="H3139" s="27"/>
      <c r="I3139" s="27"/>
      <c r="J3139" s="27"/>
      <c r="K3139" s="27"/>
      <c r="L3139" s="37"/>
      <c r="M3139" s="27"/>
      <c r="N3139" s="27"/>
      <c r="O3139" s="34"/>
      <c r="P3139" s="27"/>
      <c r="Q3139" s="27"/>
      <c r="R3139" s="27"/>
      <c r="S3139" s="27"/>
      <c r="T3139" s="27"/>
      <c r="U3139" s="27"/>
      <c r="V3139" s="27"/>
      <c r="W3139" s="27"/>
      <c r="X3139" s="27"/>
      <c r="Y3139" s="27"/>
      <c r="Z3139" s="27"/>
      <c r="AA3139" s="27"/>
      <c r="AB3139" s="27"/>
      <c r="AC3139" s="27"/>
      <c r="AD3139" s="27"/>
      <c r="AE3139" s="27"/>
    </row>
    <row r="3140" spans="1:31" ht="14">
      <c r="A3140" s="27"/>
      <c r="B3140" s="27"/>
      <c r="C3140" s="27"/>
      <c r="D3140" s="27"/>
      <c r="E3140" s="27"/>
      <c r="F3140" s="27"/>
      <c r="G3140" s="27"/>
      <c r="H3140" s="27"/>
      <c r="I3140" s="27"/>
      <c r="J3140" s="27"/>
      <c r="K3140" s="27"/>
      <c r="L3140" s="37"/>
      <c r="M3140" s="27"/>
      <c r="N3140" s="27"/>
      <c r="O3140" s="34"/>
      <c r="P3140" s="27"/>
      <c r="Q3140" s="27"/>
      <c r="R3140" s="27"/>
      <c r="S3140" s="27"/>
      <c r="T3140" s="27"/>
      <c r="U3140" s="27"/>
      <c r="V3140" s="27"/>
      <c r="W3140" s="35"/>
      <c r="X3140" s="27"/>
      <c r="Y3140" s="27"/>
      <c r="Z3140" s="27"/>
      <c r="AA3140" s="27"/>
      <c r="AB3140" s="27"/>
      <c r="AC3140" s="27"/>
      <c r="AD3140" s="27"/>
      <c r="AE3140" s="27"/>
    </row>
    <row r="3141" spans="1:31" ht="14">
      <c r="A3141" s="27"/>
      <c r="B3141" s="27"/>
      <c r="C3141" s="27"/>
      <c r="D3141" s="27"/>
      <c r="E3141" s="27"/>
      <c r="F3141" s="27"/>
      <c r="G3141" s="27"/>
      <c r="H3141" s="27"/>
      <c r="I3141" s="27"/>
      <c r="J3141" s="27"/>
      <c r="K3141" s="27"/>
      <c r="L3141" s="37"/>
      <c r="M3141" s="27"/>
      <c r="N3141" s="27"/>
      <c r="O3141" s="34"/>
      <c r="P3141" s="27"/>
      <c r="Q3141" s="27"/>
      <c r="R3141" s="27"/>
      <c r="S3141" s="27"/>
      <c r="T3141" s="27"/>
      <c r="U3141" s="27"/>
      <c r="V3141" s="27"/>
      <c r="W3141" s="27"/>
      <c r="X3141" s="27"/>
      <c r="Y3141" s="27"/>
      <c r="Z3141" s="27"/>
      <c r="AA3141" s="27"/>
      <c r="AB3141" s="27"/>
      <c r="AC3141" s="27"/>
      <c r="AD3141" s="27"/>
      <c r="AE3141" s="27"/>
    </row>
    <row r="3142" spans="1:31" ht="14">
      <c r="A3142" s="27"/>
      <c r="B3142" s="27"/>
      <c r="C3142" s="27"/>
      <c r="D3142" s="27"/>
      <c r="E3142" s="27"/>
      <c r="F3142" s="27"/>
      <c r="G3142" s="27"/>
      <c r="H3142" s="27"/>
      <c r="I3142" s="27"/>
      <c r="J3142" s="27"/>
      <c r="K3142" s="27"/>
      <c r="L3142" s="37"/>
      <c r="M3142" s="27"/>
      <c r="N3142" s="27"/>
      <c r="O3142" s="34"/>
      <c r="P3142" s="27"/>
      <c r="Q3142" s="27"/>
      <c r="R3142" s="27"/>
      <c r="S3142" s="27"/>
      <c r="T3142" s="27"/>
      <c r="U3142" s="27"/>
      <c r="V3142" s="27"/>
      <c r="W3142" s="27"/>
      <c r="X3142" s="27"/>
      <c r="Y3142" s="27"/>
      <c r="Z3142" s="27"/>
      <c r="AA3142" s="27"/>
      <c r="AB3142" s="27"/>
      <c r="AC3142" s="27"/>
      <c r="AD3142" s="27"/>
      <c r="AE3142" s="27">
        <v>123669341</v>
      </c>
    </row>
    <row r="3143" spans="1:31" ht="14">
      <c r="A3143" s="27"/>
      <c r="B3143" s="27"/>
      <c r="C3143" s="27"/>
      <c r="D3143" s="27"/>
      <c r="E3143" s="27"/>
      <c r="F3143" s="27"/>
      <c r="G3143" s="27"/>
      <c r="H3143" s="27"/>
      <c r="I3143" s="27"/>
      <c r="J3143" s="27"/>
      <c r="K3143" s="27"/>
      <c r="L3143" s="37"/>
      <c r="M3143" s="27"/>
      <c r="N3143" s="27"/>
      <c r="O3143" s="34"/>
      <c r="P3143" s="27"/>
      <c r="Q3143" s="27"/>
      <c r="R3143" s="27"/>
      <c r="S3143" s="27"/>
      <c r="T3143" s="27"/>
      <c r="U3143" s="27"/>
      <c r="V3143" s="27"/>
      <c r="W3143" s="27"/>
      <c r="X3143" s="27"/>
      <c r="Y3143" s="27"/>
      <c r="Z3143" s="27"/>
      <c r="AA3143" s="27"/>
      <c r="AB3143" s="27"/>
      <c r="AC3143" s="27"/>
      <c r="AD3143" s="27"/>
      <c r="AE3143" s="27"/>
    </row>
    <row r="3144" spans="1:31" ht="14">
      <c r="A3144" s="27"/>
      <c r="B3144" s="27"/>
      <c r="C3144" s="27"/>
      <c r="D3144" s="27"/>
      <c r="E3144" s="27"/>
      <c r="F3144" s="27"/>
      <c r="G3144" s="27"/>
      <c r="H3144" s="27"/>
      <c r="I3144" s="27"/>
      <c r="J3144" s="27"/>
      <c r="K3144" s="27"/>
      <c r="L3144" s="37"/>
      <c r="M3144" s="27"/>
      <c r="N3144" s="27"/>
      <c r="O3144" s="34"/>
      <c r="P3144" s="27"/>
      <c r="Q3144" s="27"/>
      <c r="R3144" s="27"/>
      <c r="S3144" s="27"/>
      <c r="T3144" s="27"/>
      <c r="U3144" s="27"/>
      <c r="V3144" s="27"/>
      <c r="W3144" s="27"/>
      <c r="X3144" s="27"/>
      <c r="Y3144" s="27"/>
      <c r="Z3144" s="27"/>
      <c r="AA3144" s="27"/>
      <c r="AB3144" s="27"/>
      <c r="AC3144" s="27"/>
      <c r="AD3144" s="27"/>
      <c r="AE3144" s="27"/>
    </row>
    <row r="3145" spans="1:31" ht="14">
      <c r="A3145" s="27"/>
      <c r="B3145" s="27"/>
      <c r="C3145" s="27"/>
      <c r="D3145" s="27"/>
      <c r="E3145" s="27"/>
      <c r="F3145" s="27"/>
      <c r="G3145" s="27"/>
      <c r="H3145" s="27"/>
      <c r="I3145" s="27"/>
      <c r="J3145" s="27"/>
      <c r="K3145" s="27"/>
      <c r="L3145" s="37"/>
      <c r="M3145" s="27"/>
      <c r="N3145" s="27"/>
      <c r="O3145" s="34"/>
      <c r="P3145" s="27"/>
      <c r="Q3145" s="27"/>
      <c r="R3145" s="27"/>
      <c r="S3145" s="27"/>
      <c r="T3145" s="27"/>
      <c r="U3145" s="27"/>
      <c r="V3145" s="27"/>
      <c r="W3145" s="27"/>
      <c r="X3145" s="27"/>
      <c r="Y3145" s="27"/>
      <c r="Z3145" s="27"/>
      <c r="AA3145" s="27"/>
      <c r="AB3145" s="27"/>
      <c r="AC3145" s="27"/>
      <c r="AD3145" s="27"/>
      <c r="AE3145" s="27"/>
    </row>
    <row r="3146" spans="1:31" ht="14">
      <c r="A3146" s="27"/>
      <c r="B3146" s="27"/>
      <c r="C3146" s="27"/>
      <c r="D3146" s="27"/>
      <c r="E3146" s="27"/>
      <c r="F3146" s="27"/>
      <c r="G3146" s="27"/>
      <c r="H3146" s="27"/>
      <c r="I3146" s="27"/>
      <c r="J3146" s="27"/>
      <c r="K3146" s="27"/>
      <c r="L3146" s="37"/>
      <c r="M3146" s="27"/>
      <c r="N3146" s="27"/>
      <c r="O3146" s="34"/>
      <c r="P3146" s="27"/>
      <c r="Q3146" s="27"/>
      <c r="R3146" s="27"/>
      <c r="S3146" s="27"/>
      <c r="T3146" s="27"/>
      <c r="U3146" s="27"/>
      <c r="V3146" s="27"/>
      <c r="W3146" s="35"/>
      <c r="X3146" s="27"/>
      <c r="Y3146" s="27"/>
      <c r="Z3146" s="27"/>
      <c r="AA3146" s="27"/>
      <c r="AB3146" s="27"/>
      <c r="AC3146" s="27"/>
      <c r="AD3146" s="27"/>
      <c r="AE3146" s="27"/>
    </row>
    <row r="3147" spans="1:31" ht="14">
      <c r="A3147" s="27"/>
      <c r="B3147" s="27"/>
      <c r="C3147" s="27"/>
      <c r="D3147" s="27"/>
      <c r="E3147" s="27"/>
      <c r="F3147" s="27"/>
      <c r="G3147" s="27"/>
      <c r="H3147" s="27"/>
      <c r="I3147" s="27"/>
      <c r="J3147" s="27"/>
      <c r="K3147" s="27"/>
      <c r="L3147" s="37"/>
      <c r="M3147" s="27"/>
      <c r="N3147" s="27"/>
      <c r="O3147" s="34"/>
      <c r="P3147" s="27"/>
      <c r="Q3147" s="27"/>
      <c r="R3147" s="27"/>
      <c r="S3147" s="27"/>
      <c r="T3147" s="27"/>
      <c r="U3147" s="27"/>
      <c r="V3147" s="27"/>
      <c r="W3147" s="27"/>
      <c r="X3147" s="27"/>
      <c r="Y3147" s="27"/>
      <c r="Z3147" s="27"/>
      <c r="AA3147" s="27"/>
      <c r="AB3147" s="27"/>
      <c r="AC3147" s="27"/>
      <c r="AD3147" s="27"/>
      <c r="AE3147" s="27"/>
    </row>
    <row r="3148" spans="1:31" ht="14">
      <c r="A3148" s="27"/>
      <c r="B3148" s="27"/>
      <c r="C3148" s="27"/>
      <c r="D3148" s="27"/>
      <c r="E3148" s="27"/>
      <c r="F3148" s="27"/>
      <c r="G3148" s="27"/>
      <c r="H3148" s="27"/>
      <c r="I3148" s="27"/>
      <c r="J3148" s="27"/>
      <c r="K3148" s="27"/>
      <c r="L3148" s="37"/>
      <c r="M3148" s="27"/>
      <c r="N3148" s="27"/>
      <c r="O3148" s="34"/>
      <c r="P3148" s="27"/>
      <c r="Q3148" s="27"/>
      <c r="R3148" s="27"/>
      <c r="S3148" s="27"/>
      <c r="T3148" s="27"/>
      <c r="U3148" s="27"/>
      <c r="V3148" s="27"/>
      <c r="W3148" s="27"/>
      <c r="X3148" s="27"/>
      <c r="Y3148" s="27"/>
      <c r="Z3148" s="27"/>
      <c r="AA3148" s="27"/>
      <c r="AB3148" s="27"/>
      <c r="AC3148" s="27"/>
      <c r="AD3148" s="27"/>
      <c r="AE3148" s="27"/>
    </row>
    <row r="3149" spans="1:31" ht="14">
      <c r="A3149" s="27"/>
      <c r="B3149" s="27"/>
      <c r="C3149" s="27"/>
      <c r="D3149" s="27"/>
      <c r="E3149" s="27"/>
      <c r="F3149" s="27"/>
      <c r="G3149" s="27"/>
      <c r="H3149" s="27"/>
      <c r="I3149" s="27"/>
      <c r="J3149" s="27"/>
      <c r="K3149" s="27"/>
      <c r="L3149" s="37"/>
      <c r="M3149" s="27"/>
      <c r="N3149" s="27"/>
      <c r="O3149" s="34"/>
      <c r="P3149" s="27"/>
      <c r="Q3149" s="27"/>
      <c r="R3149" s="27"/>
      <c r="S3149" s="27"/>
      <c r="T3149" s="27"/>
      <c r="U3149" s="27"/>
      <c r="V3149" s="27"/>
      <c r="W3149" s="27"/>
      <c r="X3149" s="27"/>
      <c r="Y3149" s="27"/>
      <c r="Z3149" s="27"/>
      <c r="AA3149" s="27"/>
      <c r="AB3149" s="27"/>
      <c r="AC3149" s="27"/>
      <c r="AD3149" s="27"/>
      <c r="AE3149" s="27"/>
    </row>
    <row r="3150" spans="1:31" ht="14">
      <c r="A3150" s="27"/>
      <c r="B3150" s="27"/>
      <c r="C3150" s="27"/>
      <c r="D3150" s="27"/>
      <c r="E3150" s="27"/>
      <c r="F3150" s="27"/>
      <c r="G3150" s="27"/>
      <c r="H3150" s="27"/>
      <c r="I3150" s="27"/>
      <c r="J3150" s="27"/>
      <c r="K3150" s="27"/>
      <c r="L3150" s="37"/>
      <c r="M3150" s="27"/>
      <c r="N3150" s="27"/>
      <c r="O3150" s="34"/>
      <c r="P3150" s="27"/>
      <c r="Q3150" s="27"/>
      <c r="R3150" s="27"/>
      <c r="S3150" s="27"/>
      <c r="T3150" s="27"/>
      <c r="U3150" s="27"/>
      <c r="V3150" s="27"/>
      <c r="W3150" s="27"/>
      <c r="X3150" s="27"/>
      <c r="Y3150" s="27"/>
      <c r="Z3150" s="27"/>
      <c r="AA3150" s="27"/>
      <c r="AB3150" s="27"/>
      <c r="AC3150" s="27"/>
      <c r="AD3150" s="27"/>
      <c r="AE3150" s="27"/>
    </row>
    <row r="3151" spans="1:31" ht="14">
      <c r="A3151" s="27"/>
      <c r="B3151" s="27"/>
      <c r="C3151" s="27"/>
      <c r="D3151" s="27"/>
      <c r="E3151" s="27"/>
      <c r="F3151" s="27"/>
      <c r="G3151" s="27"/>
      <c r="H3151" s="27"/>
      <c r="I3151" s="27"/>
      <c r="J3151" s="27"/>
      <c r="K3151" s="27"/>
      <c r="L3151" s="37"/>
      <c r="M3151" s="27"/>
      <c r="N3151" s="27"/>
      <c r="O3151" s="34"/>
      <c r="P3151" s="27"/>
      <c r="Q3151" s="27"/>
      <c r="R3151" s="27"/>
      <c r="S3151" s="27"/>
      <c r="T3151" s="27"/>
      <c r="U3151" s="27"/>
      <c r="V3151" s="27"/>
      <c r="W3151" s="27"/>
      <c r="X3151" s="27"/>
      <c r="Y3151" s="27"/>
      <c r="Z3151" s="27"/>
      <c r="AA3151" s="27"/>
      <c r="AB3151" s="27"/>
      <c r="AC3151" s="27"/>
      <c r="AD3151" s="27"/>
      <c r="AE3151" s="27">
        <v>123692721</v>
      </c>
    </row>
    <row r="3152" spans="1:31" ht="14">
      <c r="A3152" s="27"/>
      <c r="B3152" s="27"/>
      <c r="C3152" s="27"/>
      <c r="D3152" s="27"/>
      <c r="E3152" s="27"/>
      <c r="F3152" s="27"/>
      <c r="G3152" s="27"/>
      <c r="H3152" s="27"/>
      <c r="I3152" s="27"/>
      <c r="J3152" s="27"/>
      <c r="K3152" s="27"/>
      <c r="L3152" s="37"/>
      <c r="M3152" s="27"/>
      <c r="N3152" s="27"/>
      <c r="O3152" s="34"/>
      <c r="P3152" s="27"/>
      <c r="Q3152" s="27"/>
      <c r="R3152" s="27"/>
      <c r="S3152" s="27"/>
      <c r="T3152" s="27"/>
      <c r="U3152" s="27"/>
      <c r="V3152" s="27"/>
      <c r="W3152" s="36"/>
      <c r="X3152" s="27"/>
      <c r="Y3152" s="27"/>
      <c r="Z3152" s="27"/>
      <c r="AA3152" s="27"/>
      <c r="AB3152" s="27"/>
      <c r="AC3152" s="27"/>
      <c r="AD3152" s="27"/>
      <c r="AE3152" s="27">
        <v>123665630</v>
      </c>
    </row>
    <row r="3153" spans="1:31" ht="14">
      <c r="A3153" s="27"/>
      <c r="B3153" s="27"/>
      <c r="C3153" s="27"/>
      <c r="D3153" s="27"/>
      <c r="E3153" s="27"/>
      <c r="F3153" s="27"/>
      <c r="G3153" s="27"/>
      <c r="H3153" s="27"/>
      <c r="I3153" s="27"/>
      <c r="J3153" s="27"/>
      <c r="K3153" s="27"/>
      <c r="L3153" s="37"/>
      <c r="M3153" s="27"/>
      <c r="N3153" s="27"/>
      <c r="O3153" s="34"/>
      <c r="P3153" s="27"/>
      <c r="Q3153" s="27"/>
      <c r="R3153" s="27"/>
      <c r="S3153" s="27"/>
      <c r="T3153" s="27"/>
      <c r="U3153" s="27"/>
      <c r="V3153" s="27"/>
      <c r="W3153" s="27"/>
      <c r="X3153" s="27"/>
      <c r="Y3153" s="27"/>
      <c r="Z3153" s="27"/>
      <c r="AA3153" s="27"/>
      <c r="AB3153" s="27"/>
      <c r="AC3153" s="27"/>
      <c r="AD3153" s="27"/>
      <c r="AE3153" s="27"/>
    </row>
    <row r="3154" spans="1:31" ht="14">
      <c r="A3154" s="27"/>
      <c r="B3154" s="27"/>
      <c r="C3154" s="27"/>
      <c r="D3154" s="27"/>
      <c r="E3154" s="27"/>
      <c r="F3154" s="27"/>
      <c r="G3154" s="27"/>
      <c r="H3154" s="27"/>
      <c r="I3154" s="27"/>
      <c r="J3154" s="27"/>
      <c r="K3154" s="27"/>
      <c r="L3154" s="37"/>
      <c r="M3154" s="27"/>
      <c r="N3154" s="27"/>
      <c r="O3154" s="34"/>
      <c r="P3154" s="27"/>
      <c r="Q3154" s="27"/>
      <c r="R3154" s="27"/>
      <c r="S3154" s="27"/>
      <c r="T3154" s="27"/>
      <c r="U3154" s="27"/>
      <c r="V3154" s="27"/>
      <c r="W3154" s="27"/>
      <c r="X3154" s="27"/>
      <c r="Y3154" s="27"/>
      <c r="Z3154" s="27"/>
      <c r="AA3154" s="27"/>
      <c r="AB3154" s="27"/>
      <c r="AC3154" s="27"/>
      <c r="AD3154" s="27"/>
      <c r="AE3154" s="27"/>
    </row>
    <row r="3155" spans="1:31" ht="14">
      <c r="A3155" s="27"/>
      <c r="B3155" s="27"/>
      <c r="C3155" s="27"/>
      <c r="D3155" s="27"/>
      <c r="E3155" s="27"/>
      <c r="F3155" s="27"/>
      <c r="G3155" s="27"/>
      <c r="H3155" s="27"/>
      <c r="I3155" s="27"/>
      <c r="J3155" s="27"/>
      <c r="K3155" s="27"/>
      <c r="L3155" s="37"/>
      <c r="M3155" s="27"/>
      <c r="N3155" s="27"/>
      <c r="O3155" s="34"/>
      <c r="P3155" s="27"/>
      <c r="Q3155" s="27"/>
      <c r="R3155" s="27"/>
      <c r="S3155" s="27"/>
      <c r="T3155" s="27"/>
      <c r="U3155" s="27"/>
      <c r="V3155" s="27"/>
      <c r="W3155" s="27"/>
      <c r="X3155" s="27"/>
      <c r="Y3155" s="27"/>
      <c r="Z3155" s="27"/>
      <c r="AA3155" s="27"/>
      <c r="AB3155" s="27"/>
      <c r="AC3155" s="27"/>
      <c r="AD3155" s="27"/>
      <c r="AE3155" s="27"/>
    </row>
    <row r="3156" spans="1:31" ht="14">
      <c r="A3156" s="27"/>
      <c r="B3156" s="27"/>
      <c r="C3156" s="27"/>
      <c r="D3156" s="27"/>
      <c r="E3156" s="27"/>
      <c r="F3156" s="27"/>
      <c r="G3156" s="27"/>
      <c r="H3156" s="27"/>
      <c r="I3156" s="27"/>
      <c r="J3156" s="27"/>
      <c r="K3156" s="27"/>
      <c r="L3156" s="37"/>
      <c r="M3156" s="27"/>
      <c r="N3156" s="27"/>
      <c r="O3156" s="34"/>
      <c r="P3156" s="27"/>
      <c r="Q3156" s="27"/>
      <c r="R3156" s="27"/>
      <c r="S3156" s="27"/>
      <c r="T3156" s="27"/>
      <c r="U3156" s="27"/>
      <c r="V3156" s="27"/>
      <c r="W3156" s="27"/>
      <c r="X3156" s="27"/>
      <c r="Y3156" s="27"/>
      <c r="Z3156" s="27"/>
      <c r="AA3156" s="27"/>
      <c r="AB3156" s="27"/>
      <c r="AC3156" s="27"/>
      <c r="AD3156" s="27"/>
      <c r="AE3156" s="27"/>
    </row>
    <row r="3157" spans="1:31" ht="14">
      <c r="A3157" s="27"/>
      <c r="B3157" s="27"/>
      <c r="C3157" s="27"/>
      <c r="D3157" s="27"/>
      <c r="E3157" s="27"/>
      <c r="F3157" s="27"/>
      <c r="G3157" s="27"/>
      <c r="H3157" s="27"/>
      <c r="I3157" s="27"/>
      <c r="J3157" s="27"/>
      <c r="K3157" s="27"/>
      <c r="L3157" s="37"/>
      <c r="M3157" s="27"/>
      <c r="N3157" s="27"/>
      <c r="O3157" s="34"/>
      <c r="P3157" s="27"/>
      <c r="Q3157" s="27"/>
      <c r="R3157" s="27"/>
      <c r="S3157" s="27"/>
      <c r="T3157" s="27"/>
      <c r="U3157" s="27"/>
      <c r="V3157" s="27"/>
      <c r="W3157" s="27"/>
      <c r="X3157" s="27"/>
      <c r="Y3157" s="27"/>
      <c r="Z3157" s="27"/>
      <c r="AA3157" s="27"/>
      <c r="AB3157" s="27"/>
      <c r="AC3157" s="27"/>
      <c r="AD3157" s="27">
        <v>123904947</v>
      </c>
      <c r="AE3157" s="27"/>
    </row>
    <row r="3158" spans="1:31" ht="14">
      <c r="A3158" s="27"/>
      <c r="B3158" s="27"/>
      <c r="C3158" s="27"/>
      <c r="D3158" s="27"/>
      <c r="E3158" s="27"/>
      <c r="F3158" s="27"/>
      <c r="G3158" s="27"/>
      <c r="H3158" s="27"/>
      <c r="I3158" s="27"/>
      <c r="J3158" s="27"/>
      <c r="K3158" s="27"/>
      <c r="L3158" s="37"/>
      <c r="M3158" s="27"/>
      <c r="N3158" s="27"/>
      <c r="O3158" s="34"/>
      <c r="P3158" s="27"/>
      <c r="Q3158" s="27"/>
      <c r="R3158" s="27"/>
      <c r="S3158" s="27"/>
      <c r="T3158" s="27"/>
      <c r="U3158" s="27"/>
      <c r="V3158" s="27"/>
      <c r="W3158" s="27"/>
      <c r="X3158" s="27"/>
      <c r="Y3158" s="27"/>
      <c r="Z3158" s="27"/>
      <c r="AA3158" s="27"/>
      <c r="AB3158" s="27"/>
      <c r="AC3158" s="27"/>
      <c r="AD3158" s="27"/>
      <c r="AE3158" s="27"/>
    </row>
    <row r="3159" spans="1:31" ht="14">
      <c r="A3159" s="27"/>
      <c r="B3159" s="27"/>
      <c r="C3159" s="27"/>
      <c r="D3159" s="27"/>
      <c r="E3159" s="27"/>
      <c r="F3159" s="27"/>
      <c r="G3159" s="27"/>
      <c r="H3159" s="27"/>
      <c r="I3159" s="27"/>
      <c r="J3159" s="27"/>
      <c r="K3159" s="27"/>
      <c r="L3159" s="37"/>
      <c r="M3159" s="27"/>
      <c r="N3159" s="27"/>
      <c r="O3159" s="34"/>
      <c r="P3159" s="27"/>
      <c r="Q3159" s="27"/>
      <c r="R3159" s="27"/>
      <c r="S3159" s="27"/>
      <c r="T3159" s="27"/>
      <c r="U3159" s="27"/>
      <c r="V3159" s="27"/>
      <c r="W3159" s="27"/>
      <c r="X3159" s="27"/>
      <c r="Y3159" s="27"/>
      <c r="Z3159" s="27"/>
      <c r="AA3159" s="27"/>
      <c r="AB3159" s="27"/>
      <c r="AC3159" s="27"/>
      <c r="AD3159" s="27">
        <v>123707715</v>
      </c>
      <c r="AE3159" s="27"/>
    </row>
    <row r="3160" spans="1:31" ht="14">
      <c r="A3160" s="27"/>
      <c r="B3160" s="27"/>
      <c r="C3160" s="27"/>
      <c r="D3160" s="27"/>
      <c r="E3160" s="27"/>
      <c r="F3160" s="27"/>
      <c r="G3160" s="27"/>
      <c r="H3160" s="27"/>
      <c r="I3160" s="27"/>
      <c r="J3160" s="27"/>
      <c r="K3160" s="27"/>
      <c r="L3160" s="37"/>
      <c r="M3160" s="27"/>
      <c r="N3160" s="27"/>
      <c r="O3160" s="34"/>
      <c r="P3160" s="27"/>
      <c r="Q3160" s="27"/>
      <c r="R3160" s="27"/>
      <c r="S3160" s="27"/>
      <c r="T3160" s="27"/>
      <c r="U3160" s="27"/>
      <c r="V3160" s="27"/>
      <c r="W3160" s="27"/>
      <c r="X3160" s="27"/>
      <c r="Y3160" s="27"/>
      <c r="Z3160" s="27"/>
      <c r="AA3160" s="27"/>
      <c r="AB3160" s="27"/>
      <c r="AC3160" s="27"/>
      <c r="AD3160" s="27"/>
      <c r="AE3160" s="27">
        <v>123666697</v>
      </c>
    </row>
    <row r="3161" spans="1:31" ht="14">
      <c r="A3161" s="27"/>
      <c r="B3161" s="27"/>
      <c r="C3161" s="27"/>
      <c r="D3161" s="27"/>
      <c r="E3161" s="27"/>
      <c r="F3161" s="27"/>
      <c r="G3161" s="27"/>
      <c r="H3161" s="27"/>
      <c r="I3161" s="27"/>
      <c r="J3161" s="27"/>
      <c r="K3161" s="27"/>
      <c r="L3161" s="37"/>
      <c r="M3161" s="27"/>
      <c r="N3161" s="27"/>
      <c r="O3161" s="34"/>
      <c r="P3161" s="27"/>
      <c r="Q3161" s="27"/>
      <c r="R3161" s="27"/>
      <c r="S3161" s="27"/>
      <c r="T3161" s="27"/>
      <c r="U3161" s="27"/>
      <c r="V3161" s="27"/>
      <c r="W3161" s="27"/>
      <c r="X3161" s="27"/>
      <c r="Y3161" s="27"/>
      <c r="Z3161" s="27"/>
      <c r="AA3161" s="27"/>
      <c r="AB3161" s="27"/>
      <c r="AC3161" s="27"/>
      <c r="AD3161" s="27"/>
      <c r="AE3161" s="27"/>
    </row>
    <row r="3162" spans="1:31" ht="14">
      <c r="A3162" s="27"/>
      <c r="B3162" s="27"/>
      <c r="C3162" s="27"/>
      <c r="D3162" s="27"/>
      <c r="E3162" s="27"/>
      <c r="F3162" s="27"/>
      <c r="G3162" s="27"/>
      <c r="H3162" s="27"/>
      <c r="I3162" s="27"/>
      <c r="J3162" s="27"/>
      <c r="K3162" s="27"/>
      <c r="L3162" s="37"/>
      <c r="M3162" s="27"/>
      <c r="N3162" s="27"/>
      <c r="O3162" s="34"/>
      <c r="P3162" s="27"/>
      <c r="Q3162" s="27"/>
      <c r="R3162" s="27"/>
      <c r="S3162" s="27"/>
      <c r="T3162" s="27"/>
      <c r="U3162" s="27"/>
      <c r="V3162" s="27"/>
      <c r="W3162" s="27"/>
      <c r="X3162" s="27"/>
      <c r="Y3162" s="27"/>
      <c r="Z3162" s="27"/>
      <c r="AA3162" s="27"/>
      <c r="AB3162" s="27"/>
      <c r="AC3162" s="27"/>
      <c r="AD3162" s="27"/>
      <c r="AE3162" s="27"/>
    </row>
    <row r="3163" spans="1:31" ht="14">
      <c r="A3163" s="27"/>
      <c r="B3163" s="27"/>
      <c r="C3163" s="27"/>
      <c r="D3163" s="27"/>
      <c r="E3163" s="27"/>
      <c r="F3163" s="27"/>
      <c r="G3163" s="27"/>
      <c r="H3163" s="27"/>
      <c r="I3163" s="27"/>
      <c r="J3163" s="27"/>
      <c r="K3163" s="27"/>
      <c r="L3163" s="37"/>
      <c r="M3163" s="27"/>
      <c r="N3163" s="27"/>
      <c r="O3163" s="34"/>
      <c r="P3163" s="27"/>
      <c r="Q3163" s="27"/>
      <c r="R3163" s="27"/>
      <c r="S3163" s="27"/>
      <c r="T3163" s="27"/>
      <c r="U3163" s="27"/>
      <c r="V3163" s="27"/>
      <c r="W3163" s="27"/>
      <c r="X3163" s="27"/>
      <c r="Y3163" s="27"/>
      <c r="Z3163" s="27"/>
      <c r="AA3163" s="27"/>
      <c r="AB3163" s="27"/>
      <c r="AC3163" s="27"/>
      <c r="AD3163" s="27"/>
      <c r="AE3163" s="27"/>
    </row>
    <row r="3164" spans="1:31" ht="14">
      <c r="A3164" s="27"/>
      <c r="B3164" s="27"/>
      <c r="C3164" s="27"/>
      <c r="D3164" s="27"/>
      <c r="E3164" s="27"/>
      <c r="F3164" s="27"/>
      <c r="G3164" s="27"/>
      <c r="H3164" s="27"/>
      <c r="I3164" s="27"/>
      <c r="J3164" s="27"/>
      <c r="K3164" s="27"/>
      <c r="L3164" s="37"/>
      <c r="M3164" s="27"/>
      <c r="N3164" s="27"/>
      <c r="O3164" s="34"/>
      <c r="P3164" s="27"/>
      <c r="Q3164" s="27"/>
      <c r="R3164" s="27"/>
      <c r="S3164" s="27"/>
      <c r="T3164" s="27"/>
      <c r="U3164" s="27"/>
      <c r="V3164" s="27"/>
      <c r="W3164" s="27"/>
      <c r="X3164" s="27"/>
      <c r="Y3164" s="27"/>
      <c r="Z3164" s="27"/>
      <c r="AA3164" s="27"/>
      <c r="AB3164" s="27"/>
      <c r="AC3164" s="27"/>
      <c r="AD3164" s="27"/>
      <c r="AE3164" s="27">
        <v>123672563</v>
      </c>
    </row>
    <row r="3165" spans="1:31" ht="14">
      <c r="A3165" s="27"/>
      <c r="B3165" s="27"/>
      <c r="C3165" s="27"/>
      <c r="D3165" s="27"/>
      <c r="E3165" s="27"/>
      <c r="F3165" s="27"/>
      <c r="G3165" s="27"/>
      <c r="H3165" s="27"/>
      <c r="I3165" s="27"/>
      <c r="J3165" s="27"/>
      <c r="K3165" s="27"/>
      <c r="L3165" s="37"/>
      <c r="M3165" s="27"/>
      <c r="N3165" s="27"/>
      <c r="O3165" s="34"/>
      <c r="P3165" s="27"/>
      <c r="Q3165" s="27"/>
      <c r="R3165" s="27"/>
      <c r="S3165" s="27"/>
      <c r="T3165" s="27"/>
      <c r="U3165" s="27"/>
      <c r="V3165" s="27"/>
      <c r="W3165" s="35"/>
      <c r="X3165" s="27"/>
      <c r="Y3165" s="27"/>
      <c r="Z3165" s="27"/>
      <c r="AA3165" s="27"/>
      <c r="AB3165" s="27"/>
      <c r="AC3165" s="27"/>
      <c r="AD3165" s="27"/>
      <c r="AE3165" s="27"/>
    </row>
    <row r="3166" spans="1:31" ht="14">
      <c r="A3166" s="27"/>
      <c r="B3166" s="27"/>
      <c r="C3166" s="27"/>
      <c r="D3166" s="27"/>
      <c r="E3166" s="27"/>
      <c r="F3166" s="27"/>
      <c r="G3166" s="27"/>
      <c r="H3166" s="27"/>
      <c r="I3166" s="27"/>
      <c r="J3166" s="27"/>
      <c r="K3166" s="27"/>
      <c r="L3166" s="37"/>
      <c r="M3166" s="27"/>
      <c r="N3166" s="27"/>
      <c r="O3166" s="34"/>
      <c r="P3166" s="27"/>
      <c r="Q3166" s="27"/>
      <c r="R3166" s="27"/>
      <c r="S3166" s="27"/>
      <c r="T3166" s="27"/>
      <c r="U3166" s="27"/>
      <c r="V3166" s="27"/>
      <c r="W3166" s="27"/>
      <c r="X3166" s="27"/>
      <c r="Y3166" s="27"/>
      <c r="Z3166" s="27"/>
      <c r="AA3166" s="27"/>
      <c r="AB3166" s="27"/>
      <c r="AC3166" s="27"/>
      <c r="AD3166" s="27"/>
      <c r="AE3166" s="27"/>
    </row>
    <row r="3167" spans="1:31" ht="14">
      <c r="A3167" s="27"/>
      <c r="B3167" s="27"/>
      <c r="C3167" s="27"/>
      <c r="D3167" s="27"/>
      <c r="E3167" s="27"/>
      <c r="F3167" s="27"/>
      <c r="G3167" s="27"/>
      <c r="H3167" s="27"/>
      <c r="I3167" s="27"/>
      <c r="J3167" s="27"/>
      <c r="K3167" s="27"/>
      <c r="L3167" s="37"/>
      <c r="M3167" s="27"/>
      <c r="N3167" s="27"/>
      <c r="O3167" s="34"/>
      <c r="P3167" s="27"/>
      <c r="Q3167" s="27"/>
      <c r="R3167" s="27"/>
      <c r="S3167" s="27"/>
      <c r="T3167" s="27"/>
      <c r="U3167" s="27"/>
      <c r="V3167" s="27"/>
      <c r="W3167" s="35"/>
      <c r="X3167" s="27"/>
      <c r="Y3167" s="27"/>
      <c r="Z3167" s="27"/>
      <c r="AA3167" s="27"/>
      <c r="AB3167" s="27"/>
      <c r="AC3167" s="27"/>
      <c r="AD3167" s="27"/>
      <c r="AE3167" s="27"/>
    </row>
    <row r="3168" spans="1:31" ht="14">
      <c r="A3168" s="27"/>
      <c r="B3168" s="27"/>
      <c r="C3168" s="27"/>
      <c r="D3168" s="27"/>
      <c r="E3168" s="27"/>
      <c r="F3168" s="27"/>
      <c r="G3168" s="27"/>
      <c r="H3168" s="27"/>
      <c r="I3168" s="27"/>
      <c r="J3168" s="27"/>
      <c r="K3168" s="27"/>
      <c r="L3168" s="37"/>
      <c r="M3168" s="27"/>
      <c r="N3168" s="27"/>
      <c r="O3168" s="34"/>
      <c r="P3168" s="27"/>
      <c r="Q3168" s="27"/>
      <c r="R3168" s="27"/>
      <c r="S3168" s="27"/>
      <c r="T3168" s="27"/>
      <c r="U3168" s="27"/>
      <c r="V3168" s="27"/>
      <c r="W3168" s="27"/>
      <c r="X3168" s="27"/>
      <c r="Y3168" s="27"/>
      <c r="Z3168" s="27"/>
      <c r="AA3168" s="27"/>
      <c r="AB3168" s="27"/>
      <c r="AC3168" s="27"/>
      <c r="AD3168" s="27"/>
      <c r="AE3168" s="27">
        <v>124000465</v>
      </c>
    </row>
    <row r="3169" spans="1:31" ht="14">
      <c r="A3169" s="27"/>
      <c r="B3169" s="27"/>
      <c r="C3169" s="27"/>
      <c r="D3169" s="27"/>
      <c r="E3169" s="27"/>
      <c r="F3169" s="27"/>
      <c r="G3169" s="27"/>
      <c r="H3169" s="27"/>
      <c r="I3169" s="27"/>
      <c r="J3169" s="27"/>
      <c r="K3169" s="27"/>
      <c r="L3169" s="37"/>
      <c r="M3169" s="27"/>
      <c r="N3169" s="27"/>
      <c r="O3169" s="34"/>
      <c r="P3169" s="27"/>
      <c r="Q3169" s="27"/>
      <c r="R3169" s="27"/>
      <c r="S3169" s="27"/>
      <c r="T3169" s="27"/>
      <c r="U3169" s="27"/>
      <c r="V3169" s="27"/>
      <c r="W3169" s="27"/>
      <c r="X3169" s="27"/>
      <c r="Y3169" s="27"/>
      <c r="Z3169" s="27"/>
      <c r="AA3169" s="27"/>
      <c r="AB3169" s="27"/>
      <c r="AC3169" s="27"/>
      <c r="AD3169" s="27"/>
      <c r="AE3169" s="27"/>
    </row>
    <row r="3170" spans="1:31" ht="14">
      <c r="A3170" s="27"/>
      <c r="B3170" s="27"/>
      <c r="C3170" s="27"/>
      <c r="D3170" s="27"/>
      <c r="E3170" s="27"/>
      <c r="F3170" s="27"/>
      <c r="G3170" s="27"/>
      <c r="H3170" s="27"/>
      <c r="I3170" s="27"/>
      <c r="J3170" s="27"/>
      <c r="K3170" s="27"/>
      <c r="L3170" s="37"/>
      <c r="M3170" s="27"/>
      <c r="N3170" s="27"/>
      <c r="O3170" s="34"/>
      <c r="P3170" s="27"/>
      <c r="Q3170" s="27"/>
      <c r="R3170" s="27"/>
      <c r="S3170" s="27"/>
      <c r="T3170" s="27"/>
      <c r="U3170" s="27"/>
      <c r="V3170" s="27"/>
      <c r="W3170" s="27"/>
      <c r="X3170" s="27"/>
      <c r="Y3170" s="27"/>
      <c r="Z3170" s="27"/>
      <c r="AA3170" s="27"/>
      <c r="AB3170" s="27"/>
      <c r="AC3170" s="27"/>
      <c r="AD3170" s="27"/>
      <c r="AE3170" s="27"/>
    </row>
    <row r="3171" spans="1:31" ht="14">
      <c r="A3171" s="27"/>
      <c r="B3171" s="27"/>
      <c r="C3171" s="27"/>
      <c r="D3171" s="27"/>
      <c r="E3171" s="27"/>
      <c r="F3171" s="27"/>
      <c r="G3171" s="27"/>
      <c r="H3171" s="27"/>
      <c r="I3171" s="27"/>
      <c r="J3171" s="27"/>
      <c r="K3171" s="27"/>
      <c r="L3171" s="37"/>
      <c r="M3171" s="27"/>
      <c r="N3171" s="27"/>
      <c r="O3171" s="34"/>
      <c r="P3171" s="27"/>
      <c r="Q3171" s="27"/>
      <c r="R3171" s="27"/>
      <c r="S3171" s="27"/>
      <c r="T3171" s="27"/>
      <c r="U3171" s="27"/>
      <c r="V3171" s="27"/>
      <c r="W3171" s="27"/>
      <c r="X3171" s="27"/>
      <c r="Y3171" s="27"/>
      <c r="Z3171" s="27"/>
      <c r="AA3171" s="27"/>
      <c r="AB3171" s="27"/>
      <c r="AC3171" s="27"/>
      <c r="AD3171" s="27"/>
      <c r="AE3171" s="27"/>
    </row>
    <row r="3172" spans="1:31" ht="14">
      <c r="A3172" s="27"/>
      <c r="B3172" s="27"/>
      <c r="C3172" s="27"/>
      <c r="D3172" s="27"/>
      <c r="E3172" s="27"/>
      <c r="F3172" s="27"/>
      <c r="G3172" s="27"/>
      <c r="H3172" s="27"/>
      <c r="I3172" s="27"/>
      <c r="J3172" s="27"/>
      <c r="K3172" s="27"/>
      <c r="L3172" s="37"/>
      <c r="M3172" s="27"/>
      <c r="N3172" s="27"/>
      <c r="O3172" s="34"/>
      <c r="P3172" s="27"/>
      <c r="Q3172" s="27"/>
      <c r="R3172" s="27"/>
      <c r="S3172" s="27"/>
      <c r="T3172" s="27"/>
      <c r="U3172" s="27"/>
      <c r="V3172" s="27"/>
      <c r="W3172" s="27"/>
      <c r="X3172" s="27"/>
      <c r="Y3172" s="27"/>
      <c r="Z3172" s="27"/>
      <c r="AA3172" s="27"/>
      <c r="AB3172" s="27"/>
      <c r="AC3172" s="27"/>
      <c r="AD3172" s="27">
        <v>123751698</v>
      </c>
      <c r="AE3172" s="27"/>
    </row>
    <row r="3173" spans="1:31" ht="14">
      <c r="A3173" s="27"/>
      <c r="B3173" s="27"/>
      <c r="C3173" s="27"/>
      <c r="D3173" s="27"/>
      <c r="E3173" s="27"/>
      <c r="F3173" s="27"/>
      <c r="G3173" s="27"/>
      <c r="H3173" s="27"/>
      <c r="I3173" s="27"/>
      <c r="J3173" s="27"/>
      <c r="K3173" s="27"/>
      <c r="L3173" s="37"/>
      <c r="M3173" s="27"/>
      <c r="N3173" s="27"/>
      <c r="O3173" s="34"/>
      <c r="P3173" s="27"/>
      <c r="Q3173" s="27"/>
      <c r="R3173" s="27"/>
      <c r="S3173" s="27"/>
      <c r="T3173" s="27"/>
      <c r="U3173" s="27"/>
      <c r="V3173" s="27"/>
      <c r="W3173" s="27"/>
      <c r="X3173" s="27"/>
      <c r="Y3173" s="27"/>
      <c r="Z3173" s="27"/>
      <c r="AA3173" s="27"/>
      <c r="AB3173" s="27"/>
      <c r="AC3173" s="27"/>
      <c r="AD3173" s="27"/>
      <c r="AE3173" s="27"/>
    </row>
    <row r="3174" spans="1:31" ht="14">
      <c r="A3174" s="27"/>
      <c r="B3174" s="27"/>
      <c r="C3174" s="27"/>
      <c r="D3174" s="27"/>
      <c r="E3174" s="27"/>
      <c r="F3174" s="27"/>
      <c r="G3174" s="27"/>
      <c r="H3174" s="27"/>
      <c r="I3174" s="27"/>
      <c r="J3174" s="27"/>
      <c r="K3174" s="27"/>
      <c r="L3174" s="37"/>
      <c r="M3174" s="27"/>
      <c r="N3174" s="27"/>
      <c r="O3174" s="34"/>
      <c r="P3174" s="27"/>
      <c r="Q3174" s="27"/>
      <c r="R3174" s="27"/>
      <c r="S3174" s="27"/>
      <c r="T3174" s="27"/>
      <c r="U3174" s="27"/>
      <c r="V3174" s="27"/>
      <c r="W3174" s="27"/>
      <c r="X3174" s="27"/>
      <c r="Y3174" s="27"/>
      <c r="Z3174" s="27"/>
      <c r="AA3174" s="27"/>
      <c r="AB3174" s="27"/>
      <c r="AC3174" s="27"/>
      <c r="AD3174" s="27"/>
      <c r="AE3174" s="27"/>
    </row>
    <row r="3175" spans="1:31" ht="14">
      <c r="A3175" s="27"/>
      <c r="B3175" s="27"/>
      <c r="C3175" s="27"/>
      <c r="D3175" s="27"/>
      <c r="E3175" s="27"/>
      <c r="F3175" s="27"/>
      <c r="G3175" s="27"/>
      <c r="H3175" s="27"/>
      <c r="I3175" s="27"/>
      <c r="J3175" s="27"/>
      <c r="K3175" s="27"/>
      <c r="L3175" s="37"/>
      <c r="M3175" s="27"/>
      <c r="N3175" s="27"/>
      <c r="O3175" s="34"/>
      <c r="P3175" s="27"/>
      <c r="Q3175" s="27"/>
      <c r="R3175" s="27"/>
      <c r="S3175" s="27"/>
      <c r="T3175" s="27"/>
      <c r="U3175" s="27"/>
      <c r="V3175" s="27"/>
      <c r="W3175" s="27"/>
      <c r="X3175" s="27"/>
      <c r="Y3175" s="27"/>
      <c r="Z3175" s="27"/>
      <c r="AA3175" s="27"/>
      <c r="AB3175" s="27"/>
      <c r="AC3175" s="27"/>
      <c r="AD3175" s="27"/>
      <c r="AE3175" s="27"/>
    </row>
    <row r="3176" spans="1:31" ht="14">
      <c r="A3176" s="27"/>
      <c r="B3176" s="27"/>
      <c r="C3176" s="27"/>
      <c r="D3176" s="27"/>
      <c r="E3176" s="27"/>
      <c r="F3176" s="27"/>
      <c r="G3176" s="27"/>
      <c r="H3176" s="27"/>
      <c r="I3176" s="27"/>
      <c r="J3176" s="27"/>
      <c r="K3176" s="27"/>
      <c r="L3176" s="37"/>
      <c r="M3176" s="27"/>
      <c r="N3176" s="27"/>
      <c r="O3176" s="34"/>
      <c r="P3176" s="27"/>
      <c r="Q3176" s="27"/>
      <c r="R3176" s="27"/>
      <c r="S3176" s="27"/>
      <c r="T3176" s="27"/>
      <c r="U3176" s="27"/>
      <c r="V3176" s="27"/>
      <c r="W3176" s="27"/>
      <c r="X3176" s="27"/>
      <c r="Y3176" s="27"/>
      <c r="Z3176" s="27"/>
      <c r="AA3176" s="27"/>
      <c r="AB3176" s="27"/>
      <c r="AC3176" s="27"/>
      <c r="AD3176" s="27"/>
      <c r="AE3176" s="27"/>
    </row>
    <row r="3177" spans="1:31" ht="14">
      <c r="A3177" s="27"/>
      <c r="B3177" s="27"/>
      <c r="C3177" s="27"/>
      <c r="D3177" s="27"/>
      <c r="E3177" s="27"/>
      <c r="F3177" s="27"/>
      <c r="G3177" s="27"/>
      <c r="H3177" s="27"/>
      <c r="I3177" s="27"/>
      <c r="J3177" s="27"/>
      <c r="K3177" s="27"/>
      <c r="L3177" s="37"/>
      <c r="M3177" s="27"/>
      <c r="N3177" s="27"/>
      <c r="O3177" s="34"/>
      <c r="P3177" s="27"/>
      <c r="Q3177" s="27"/>
      <c r="R3177" s="27"/>
      <c r="S3177" s="27"/>
      <c r="T3177" s="27"/>
      <c r="U3177" s="27"/>
      <c r="V3177" s="27"/>
      <c r="W3177" s="27"/>
      <c r="X3177" s="27"/>
      <c r="Y3177" s="27"/>
      <c r="Z3177" s="27"/>
      <c r="AA3177" s="27"/>
      <c r="AB3177" s="27"/>
      <c r="AC3177" s="27"/>
      <c r="AD3177" s="27"/>
      <c r="AE3177" s="27"/>
    </row>
    <row r="3178" spans="1:31" ht="14">
      <c r="A3178" s="27"/>
      <c r="B3178" s="27"/>
      <c r="C3178" s="27"/>
      <c r="D3178" s="27"/>
      <c r="E3178" s="27"/>
      <c r="F3178" s="27"/>
      <c r="G3178" s="27"/>
      <c r="H3178" s="27"/>
      <c r="I3178" s="27"/>
      <c r="J3178" s="27"/>
      <c r="K3178" s="27"/>
      <c r="L3178" s="37"/>
      <c r="M3178" s="27"/>
      <c r="N3178" s="27"/>
      <c r="O3178" s="34"/>
      <c r="P3178" s="27"/>
      <c r="Q3178" s="27"/>
      <c r="R3178" s="27"/>
      <c r="S3178" s="27"/>
      <c r="T3178" s="27"/>
      <c r="U3178" s="27"/>
      <c r="V3178" s="27"/>
      <c r="W3178" s="27"/>
      <c r="X3178" s="27"/>
      <c r="Y3178" s="27"/>
      <c r="Z3178" s="27"/>
      <c r="AA3178" s="27"/>
      <c r="AB3178" s="27"/>
      <c r="AC3178" s="27"/>
      <c r="AD3178" s="27"/>
      <c r="AE3178" s="27"/>
    </row>
    <row r="3179" spans="1:31" ht="14">
      <c r="A3179" s="27"/>
      <c r="B3179" s="27"/>
      <c r="C3179" s="27"/>
      <c r="D3179" s="27"/>
      <c r="E3179" s="27"/>
      <c r="F3179" s="27"/>
      <c r="G3179" s="27"/>
      <c r="H3179" s="27"/>
      <c r="I3179" s="27"/>
      <c r="J3179" s="27"/>
      <c r="K3179" s="27"/>
      <c r="L3179" s="37"/>
      <c r="M3179" s="27"/>
      <c r="N3179" s="27"/>
      <c r="O3179" s="34"/>
      <c r="P3179" s="27"/>
      <c r="Q3179" s="27"/>
      <c r="R3179" s="27"/>
      <c r="S3179" s="27"/>
      <c r="T3179" s="27"/>
      <c r="U3179" s="27"/>
      <c r="V3179" s="27"/>
      <c r="W3179" s="27"/>
      <c r="X3179" s="27"/>
      <c r="Y3179" s="27"/>
      <c r="Z3179" s="27"/>
      <c r="AA3179" s="27"/>
      <c r="AB3179" s="27"/>
      <c r="AC3179" s="27"/>
      <c r="AD3179" s="27"/>
      <c r="AE3179" s="27">
        <v>123666752</v>
      </c>
    </row>
    <row r="3180" spans="1:31" ht="14">
      <c r="A3180" s="27"/>
      <c r="B3180" s="27"/>
      <c r="C3180" s="27"/>
      <c r="D3180" s="27"/>
      <c r="E3180" s="27"/>
      <c r="F3180" s="27"/>
      <c r="G3180" s="27"/>
      <c r="H3180" s="27"/>
      <c r="I3180" s="27"/>
      <c r="J3180" s="27"/>
      <c r="K3180" s="27"/>
      <c r="L3180" s="37"/>
      <c r="M3180" s="27"/>
      <c r="N3180" s="27"/>
      <c r="O3180" s="34"/>
      <c r="P3180" s="27"/>
      <c r="Q3180" s="27"/>
      <c r="R3180" s="27"/>
      <c r="S3180" s="27"/>
      <c r="T3180" s="27"/>
      <c r="U3180" s="27"/>
      <c r="V3180" s="27"/>
      <c r="W3180" s="27"/>
      <c r="X3180" s="27"/>
      <c r="Y3180" s="27"/>
      <c r="Z3180" s="27"/>
      <c r="AA3180" s="27"/>
      <c r="AB3180" s="27"/>
      <c r="AC3180" s="27"/>
      <c r="AD3180" s="27"/>
      <c r="AE3180" s="27">
        <v>123669284</v>
      </c>
    </row>
    <row r="3181" spans="1:31" ht="14">
      <c r="A3181" s="27"/>
      <c r="B3181" s="27"/>
      <c r="C3181" s="27"/>
      <c r="D3181" s="27"/>
      <c r="E3181" s="27"/>
      <c r="F3181" s="27"/>
      <c r="G3181" s="27"/>
      <c r="H3181" s="27"/>
      <c r="I3181" s="27"/>
      <c r="J3181" s="27"/>
      <c r="K3181" s="27"/>
      <c r="L3181" s="37"/>
      <c r="M3181" s="27"/>
      <c r="N3181" s="27"/>
      <c r="O3181" s="34"/>
      <c r="P3181" s="27"/>
      <c r="Q3181" s="27"/>
      <c r="R3181" s="27"/>
      <c r="S3181" s="27"/>
      <c r="T3181" s="27"/>
      <c r="U3181" s="27"/>
      <c r="V3181" s="27"/>
      <c r="W3181" s="27"/>
      <c r="X3181" s="27"/>
      <c r="Y3181" s="27"/>
      <c r="Z3181" s="27"/>
      <c r="AA3181" s="27"/>
      <c r="AB3181" s="27"/>
      <c r="AC3181" s="27"/>
      <c r="AD3181" s="27"/>
      <c r="AE3181" s="27">
        <v>123694785</v>
      </c>
    </row>
    <row r="3182" spans="1:31" ht="14">
      <c r="A3182" s="27"/>
      <c r="B3182" s="27"/>
      <c r="C3182" s="27"/>
      <c r="D3182" s="27"/>
      <c r="E3182" s="27"/>
      <c r="F3182" s="27"/>
      <c r="G3182" s="27"/>
      <c r="H3182" s="27"/>
      <c r="I3182" s="27"/>
      <c r="J3182" s="27"/>
      <c r="K3182" s="27"/>
      <c r="L3182" s="37"/>
      <c r="M3182" s="27"/>
      <c r="N3182" s="27"/>
      <c r="O3182" s="34"/>
      <c r="P3182" s="27"/>
      <c r="Q3182" s="27"/>
      <c r="R3182" s="27"/>
      <c r="S3182" s="27"/>
      <c r="T3182" s="27"/>
      <c r="U3182" s="27"/>
      <c r="V3182" s="27"/>
      <c r="W3182" s="27"/>
      <c r="X3182" s="27"/>
      <c r="Y3182" s="27"/>
      <c r="Z3182" s="27"/>
      <c r="AA3182" s="27"/>
      <c r="AB3182" s="27"/>
      <c r="AC3182" s="27"/>
      <c r="AD3182" s="27"/>
      <c r="AE3182" s="27">
        <v>123680412</v>
      </c>
    </row>
    <row r="3183" spans="1:31" ht="14">
      <c r="A3183" s="27"/>
      <c r="B3183" s="27"/>
      <c r="C3183" s="27"/>
      <c r="D3183" s="27"/>
      <c r="E3183" s="27"/>
      <c r="F3183" s="27"/>
      <c r="G3183" s="27"/>
      <c r="H3183" s="27"/>
      <c r="I3183" s="27"/>
      <c r="J3183" s="27"/>
      <c r="K3183" s="27"/>
      <c r="L3183" s="37"/>
      <c r="M3183" s="27"/>
      <c r="N3183" s="27"/>
      <c r="O3183" s="34"/>
      <c r="P3183" s="27"/>
      <c r="Q3183" s="27"/>
      <c r="R3183" s="27"/>
      <c r="S3183" s="27"/>
      <c r="T3183" s="27"/>
      <c r="U3183" s="27"/>
      <c r="V3183" s="27"/>
      <c r="W3183" s="27"/>
      <c r="X3183" s="27"/>
      <c r="Y3183" s="27"/>
      <c r="Z3183" s="27"/>
      <c r="AA3183" s="27"/>
      <c r="AB3183" s="27"/>
      <c r="AC3183" s="27"/>
      <c r="AD3183" s="27"/>
      <c r="AE3183" s="27"/>
    </row>
    <row r="3184" spans="1:31" ht="14">
      <c r="A3184" s="27"/>
      <c r="B3184" s="27"/>
      <c r="C3184" s="27"/>
      <c r="D3184" s="27"/>
      <c r="E3184" s="27"/>
      <c r="F3184" s="27"/>
      <c r="G3184" s="27"/>
      <c r="H3184" s="27"/>
      <c r="I3184" s="27"/>
      <c r="J3184" s="27"/>
      <c r="K3184" s="27"/>
      <c r="L3184" s="37"/>
      <c r="M3184" s="27"/>
      <c r="N3184" s="27"/>
      <c r="O3184" s="34"/>
      <c r="P3184" s="27"/>
      <c r="Q3184" s="27"/>
      <c r="R3184" s="27"/>
      <c r="S3184" s="27"/>
      <c r="T3184" s="27"/>
      <c r="U3184" s="27"/>
      <c r="V3184" s="27"/>
      <c r="W3184" s="27"/>
      <c r="X3184" s="27"/>
      <c r="Y3184" s="27"/>
      <c r="Z3184" s="27"/>
      <c r="AA3184" s="27"/>
      <c r="AB3184" s="27"/>
      <c r="AC3184" s="27"/>
      <c r="AD3184" s="27"/>
      <c r="AE3184" s="27"/>
    </row>
    <row r="3185" spans="1:31" ht="14">
      <c r="A3185" s="27"/>
      <c r="B3185" s="27"/>
      <c r="C3185" s="27"/>
      <c r="D3185" s="27"/>
      <c r="E3185" s="27"/>
      <c r="F3185" s="27"/>
      <c r="G3185" s="27"/>
      <c r="H3185" s="27"/>
      <c r="I3185" s="27"/>
      <c r="J3185" s="27"/>
      <c r="K3185" s="27"/>
      <c r="L3185" s="37"/>
      <c r="M3185" s="27"/>
      <c r="N3185" s="27"/>
      <c r="O3185" s="34"/>
      <c r="P3185" s="27"/>
      <c r="Q3185" s="27"/>
      <c r="R3185" s="27"/>
      <c r="S3185" s="27"/>
      <c r="T3185" s="27"/>
      <c r="U3185" s="27"/>
      <c r="V3185" s="27"/>
      <c r="W3185" s="27"/>
      <c r="X3185" s="27"/>
      <c r="Y3185" s="27"/>
      <c r="Z3185" s="27"/>
      <c r="AA3185" s="27"/>
      <c r="AB3185" s="27"/>
      <c r="AC3185" s="27"/>
      <c r="AD3185" s="27"/>
      <c r="AE3185" s="27"/>
    </row>
    <row r="3186" spans="1:31" ht="14">
      <c r="A3186" s="27"/>
      <c r="B3186" s="27"/>
      <c r="C3186" s="27"/>
      <c r="D3186" s="27"/>
      <c r="E3186" s="27"/>
      <c r="F3186" s="27"/>
      <c r="G3186" s="27"/>
      <c r="H3186" s="27"/>
      <c r="I3186" s="27"/>
      <c r="J3186" s="27"/>
      <c r="K3186" s="27"/>
      <c r="L3186" s="37"/>
      <c r="M3186" s="27"/>
      <c r="N3186" s="27"/>
      <c r="O3186" s="34"/>
      <c r="P3186" s="27"/>
      <c r="Q3186" s="27"/>
      <c r="R3186" s="27"/>
      <c r="S3186" s="27"/>
      <c r="T3186" s="27"/>
      <c r="U3186" s="27"/>
      <c r="V3186" s="27"/>
      <c r="W3186" s="27"/>
      <c r="X3186" s="27"/>
      <c r="Y3186" s="27"/>
      <c r="Z3186" s="27"/>
      <c r="AA3186" s="27"/>
      <c r="AB3186" s="27"/>
      <c r="AC3186" s="27"/>
      <c r="AD3186" s="27"/>
      <c r="AE3186" s="27"/>
    </row>
    <row r="3187" spans="1:31" ht="14">
      <c r="A3187" s="27"/>
      <c r="B3187" s="27"/>
      <c r="C3187" s="27"/>
      <c r="D3187" s="27"/>
      <c r="E3187" s="27"/>
      <c r="F3187" s="27"/>
      <c r="G3187" s="27"/>
      <c r="H3187" s="27"/>
      <c r="I3187" s="27"/>
      <c r="J3187" s="27"/>
      <c r="K3187" s="27"/>
      <c r="L3187" s="37"/>
      <c r="M3187" s="27"/>
      <c r="N3187" s="27"/>
      <c r="O3187" s="34"/>
      <c r="P3187" s="27"/>
      <c r="Q3187" s="27"/>
      <c r="R3187" s="27"/>
      <c r="S3187" s="27"/>
      <c r="T3187" s="27"/>
      <c r="U3187" s="27"/>
      <c r="V3187" s="27"/>
      <c r="W3187" s="27"/>
      <c r="X3187" s="27"/>
      <c r="Y3187" s="27"/>
      <c r="Z3187" s="27"/>
      <c r="AA3187" s="27"/>
      <c r="AB3187" s="27"/>
      <c r="AC3187" s="27"/>
      <c r="AD3187" s="27"/>
      <c r="AE3187" s="27"/>
    </row>
    <row r="3188" spans="1:31" ht="14">
      <c r="A3188" s="27"/>
      <c r="B3188" s="27"/>
      <c r="C3188" s="27"/>
      <c r="D3188" s="27"/>
      <c r="E3188" s="27"/>
      <c r="F3188" s="27"/>
      <c r="G3188" s="27"/>
      <c r="H3188" s="27"/>
      <c r="I3188" s="27"/>
      <c r="J3188" s="27"/>
      <c r="K3188" s="27"/>
      <c r="L3188" s="37"/>
      <c r="M3188" s="27"/>
      <c r="N3188" s="27"/>
      <c r="O3188" s="34"/>
      <c r="P3188" s="27"/>
      <c r="Q3188" s="27"/>
      <c r="R3188" s="27"/>
      <c r="S3188" s="27"/>
      <c r="T3188" s="27"/>
      <c r="U3188" s="27"/>
      <c r="V3188" s="27"/>
      <c r="W3188" s="27"/>
      <c r="X3188" s="27"/>
      <c r="Y3188" s="27"/>
      <c r="Z3188" s="27"/>
      <c r="AA3188" s="27"/>
      <c r="AB3188" s="27"/>
      <c r="AC3188" s="27"/>
      <c r="AD3188" s="27"/>
      <c r="AE3188" s="27"/>
    </row>
    <row r="3189" spans="1:31" ht="14">
      <c r="A3189" s="27"/>
      <c r="B3189" s="27"/>
      <c r="C3189" s="27"/>
      <c r="D3189" s="27"/>
      <c r="E3189" s="27"/>
      <c r="F3189" s="27"/>
      <c r="G3189" s="27"/>
      <c r="H3189" s="27"/>
      <c r="I3189" s="27"/>
      <c r="J3189" s="27"/>
      <c r="K3189" s="27"/>
      <c r="L3189" s="37"/>
      <c r="M3189" s="27"/>
      <c r="N3189" s="27"/>
      <c r="O3189" s="34"/>
      <c r="P3189" s="27"/>
      <c r="Q3189" s="27"/>
      <c r="R3189" s="27"/>
      <c r="S3189" s="27"/>
      <c r="T3189" s="27"/>
      <c r="U3189" s="27"/>
      <c r="V3189" s="27"/>
      <c r="W3189" s="27"/>
      <c r="X3189" s="27"/>
      <c r="Y3189" s="27"/>
      <c r="Z3189" s="27"/>
      <c r="AA3189" s="27"/>
      <c r="AB3189" s="27"/>
      <c r="AC3189" s="27"/>
      <c r="AD3189" s="27"/>
      <c r="AE3189" s="27"/>
    </row>
    <row r="3190" spans="1:31" ht="14">
      <c r="A3190" s="27"/>
      <c r="B3190" s="27"/>
      <c r="C3190" s="27"/>
      <c r="D3190" s="27"/>
      <c r="E3190" s="27"/>
      <c r="F3190" s="27"/>
      <c r="G3190" s="27"/>
      <c r="H3190" s="27"/>
      <c r="I3190" s="27"/>
      <c r="J3190" s="27"/>
      <c r="K3190" s="27"/>
      <c r="L3190" s="37"/>
      <c r="M3190" s="27"/>
      <c r="N3190" s="27"/>
      <c r="O3190" s="34"/>
      <c r="P3190" s="27"/>
      <c r="Q3190" s="27"/>
      <c r="R3190" s="27"/>
      <c r="S3190" s="27"/>
      <c r="T3190" s="27"/>
      <c r="U3190" s="27"/>
      <c r="V3190" s="27"/>
      <c r="W3190" s="27"/>
      <c r="X3190" s="27"/>
      <c r="Y3190" s="27"/>
      <c r="Z3190" s="27"/>
      <c r="AA3190" s="27"/>
      <c r="AB3190" s="27"/>
      <c r="AC3190" s="27"/>
      <c r="AD3190" s="27"/>
      <c r="AE3190" s="27"/>
    </row>
    <row r="3191" spans="1:31" ht="14">
      <c r="A3191" s="27"/>
      <c r="B3191" s="27"/>
      <c r="C3191" s="27"/>
      <c r="D3191" s="27"/>
      <c r="E3191" s="27"/>
      <c r="F3191" s="27"/>
      <c r="G3191" s="27"/>
      <c r="H3191" s="27"/>
      <c r="I3191" s="27"/>
      <c r="J3191" s="27"/>
      <c r="K3191" s="27"/>
      <c r="L3191" s="37"/>
      <c r="M3191" s="27"/>
      <c r="N3191" s="27"/>
      <c r="O3191" s="34"/>
      <c r="P3191" s="27"/>
      <c r="Q3191" s="27"/>
      <c r="R3191" s="27"/>
      <c r="S3191" s="27"/>
      <c r="T3191" s="27"/>
      <c r="U3191" s="27"/>
      <c r="V3191" s="27"/>
      <c r="W3191" s="27"/>
      <c r="X3191" s="27"/>
      <c r="Y3191" s="27"/>
      <c r="Z3191" s="27"/>
      <c r="AA3191" s="27"/>
      <c r="AB3191" s="27"/>
      <c r="AC3191" s="27"/>
      <c r="AD3191" s="27"/>
      <c r="AE3191" s="27">
        <v>123675617</v>
      </c>
    </row>
    <row r="3192" spans="1:31" ht="14">
      <c r="A3192" s="27"/>
      <c r="B3192" s="27"/>
      <c r="C3192" s="27"/>
      <c r="D3192" s="27"/>
      <c r="E3192" s="27"/>
      <c r="F3192" s="27"/>
      <c r="G3192" s="27"/>
      <c r="H3192" s="27"/>
      <c r="I3192" s="27"/>
      <c r="J3192" s="27"/>
      <c r="K3192" s="27"/>
      <c r="L3192" s="37"/>
      <c r="M3192" s="27"/>
      <c r="N3192" s="27"/>
      <c r="O3192" s="34"/>
      <c r="P3192" s="27"/>
      <c r="Q3192" s="27"/>
      <c r="R3192" s="27"/>
      <c r="S3192" s="27"/>
      <c r="T3192" s="27"/>
      <c r="U3192" s="27"/>
      <c r="V3192" s="27"/>
      <c r="W3192" s="27"/>
      <c r="X3192" s="27"/>
      <c r="Y3192" s="27"/>
      <c r="Z3192" s="27"/>
      <c r="AA3192" s="27"/>
      <c r="AB3192" s="27"/>
      <c r="AC3192" s="27"/>
      <c r="AD3192" s="27"/>
      <c r="AE3192" s="27"/>
    </row>
    <row r="3193" spans="1:31" ht="14">
      <c r="A3193" s="27"/>
      <c r="B3193" s="27"/>
      <c r="C3193" s="27"/>
      <c r="D3193" s="27"/>
      <c r="E3193" s="27"/>
      <c r="F3193" s="27"/>
      <c r="G3193" s="27"/>
      <c r="H3193" s="27"/>
      <c r="I3193" s="27"/>
      <c r="J3193" s="27"/>
      <c r="K3193" s="27"/>
      <c r="L3193" s="37"/>
      <c r="M3193" s="27"/>
      <c r="N3193" s="27"/>
      <c r="O3193" s="34"/>
      <c r="P3193" s="27"/>
      <c r="Q3193" s="27"/>
      <c r="R3193" s="27"/>
      <c r="S3193" s="27"/>
      <c r="T3193" s="27"/>
      <c r="U3193" s="27"/>
      <c r="V3193" s="27"/>
      <c r="W3193" s="27"/>
      <c r="X3193" s="27"/>
      <c r="Y3193" s="27"/>
      <c r="Z3193" s="27"/>
      <c r="AA3193" s="27"/>
      <c r="AB3193" s="27"/>
      <c r="AC3193" s="27"/>
      <c r="AD3193" s="27"/>
      <c r="AE3193" s="27">
        <v>123679670</v>
      </c>
    </row>
    <row r="3194" spans="1:31" ht="14">
      <c r="A3194" s="27"/>
      <c r="B3194" s="27"/>
      <c r="C3194" s="27"/>
      <c r="D3194" s="27"/>
      <c r="E3194" s="27"/>
      <c r="F3194" s="27"/>
      <c r="G3194" s="27"/>
      <c r="H3194" s="27"/>
      <c r="I3194" s="27"/>
      <c r="J3194" s="27"/>
      <c r="K3194" s="27"/>
      <c r="L3194" s="37"/>
      <c r="M3194" s="27"/>
      <c r="N3194" s="27"/>
      <c r="O3194" s="34"/>
      <c r="P3194" s="27"/>
      <c r="Q3194" s="27"/>
      <c r="R3194" s="27"/>
      <c r="S3194" s="27"/>
      <c r="T3194" s="27"/>
      <c r="U3194" s="27"/>
      <c r="V3194" s="27"/>
      <c r="W3194" s="27"/>
      <c r="X3194" s="27"/>
      <c r="Y3194" s="27"/>
      <c r="Z3194" s="27"/>
      <c r="AA3194" s="27"/>
      <c r="AB3194" s="27"/>
      <c r="AC3194" s="27"/>
      <c r="AD3194" s="27"/>
      <c r="AE3194" s="27">
        <v>123848043</v>
      </c>
    </row>
    <row r="3195" spans="1:31" ht="14">
      <c r="A3195" s="27"/>
      <c r="B3195" s="27"/>
      <c r="C3195" s="27"/>
      <c r="D3195" s="27"/>
      <c r="E3195" s="27"/>
      <c r="F3195" s="27"/>
      <c r="G3195" s="27"/>
      <c r="H3195" s="27"/>
      <c r="I3195" s="27"/>
      <c r="J3195" s="27"/>
      <c r="K3195" s="27"/>
      <c r="L3195" s="37"/>
      <c r="M3195" s="27"/>
      <c r="N3195" s="27"/>
      <c r="O3195" s="34"/>
      <c r="P3195" s="27"/>
      <c r="Q3195" s="27"/>
      <c r="R3195" s="27"/>
      <c r="S3195" s="27"/>
      <c r="T3195" s="27"/>
      <c r="U3195" s="27"/>
      <c r="V3195" s="27"/>
      <c r="W3195" s="27"/>
      <c r="X3195" s="27"/>
      <c r="Y3195" s="27"/>
      <c r="Z3195" s="27"/>
      <c r="AA3195" s="27"/>
      <c r="AB3195" s="27"/>
      <c r="AC3195" s="27"/>
      <c r="AD3195" s="27"/>
      <c r="AE3195" s="27"/>
    </row>
    <row r="3196" spans="1:31" ht="14">
      <c r="A3196" s="27"/>
      <c r="B3196" s="27"/>
      <c r="C3196" s="27"/>
      <c r="D3196" s="27"/>
      <c r="E3196" s="27"/>
      <c r="F3196" s="27"/>
      <c r="G3196" s="27"/>
      <c r="H3196" s="27"/>
      <c r="I3196" s="27"/>
      <c r="J3196" s="27"/>
      <c r="K3196" s="27"/>
      <c r="L3196" s="37"/>
      <c r="M3196" s="27"/>
      <c r="N3196" s="27"/>
      <c r="O3196" s="34"/>
      <c r="P3196" s="27"/>
      <c r="Q3196" s="27"/>
      <c r="R3196" s="27"/>
      <c r="S3196" s="27"/>
      <c r="T3196" s="27"/>
      <c r="U3196" s="27"/>
      <c r="V3196" s="27"/>
      <c r="W3196" s="27"/>
      <c r="X3196" s="27"/>
      <c r="Y3196" s="27"/>
      <c r="Z3196" s="27"/>
      <c r="AA3196" s="27"/>
      <c r="AB3196" s="27"/>
      <c r="AC3196" s="27"/>
      <c r="AD3196" s="27"/>
      <c r="AE3196" s="27"/>
    </row>
    <row r="3197" spans="1:31" ht="14">
      <c r="A3197" s="27"/>
      <c r="B3197" s="27"/>
      <c r="C3197" s="27"/>
      <c r="D3197" s="27"/>
      <c r="E3197" s="27"/>
      <c r="F3197" s="27"/>
      <c r="G3197" s="27"/>
      <c r="H3197" s="27"/>
      <c r="I3197" s="27"/>
      <c r="J3197" s="27"/>
      <c r="K3197" s="27"/>
      <c r="L3197" s="37"/>
      <c r="M3197" s="27"/>
      <c r="N3197" s="27"/>
      <c r="O3197" s="34"/>
      <c r="P3197" s="27"/>
      <c r="Q3197" s="27"/>
      <c r="R3197" s="27"/>
      <c r="S3197" s="27"/>
      <c r="T3197" s="27"/>
      <c r="U3197" s="27"/>
      <c r="V3197" s="27"/>
      <c r="W3197" s="27"/>
      <c r="X3197" s="27"/>
      <c r="Y3197" s="27"/>
      <c r="Z3197" s="27"/>
      <c r="AA3197" s="27"/>
      <c r="AB3197" s="27"/>
      <c r="AC3197" s="27"/>
      <c r="AD3197" s="27"/>
      <c r="AE3197" s="27"/>
    </row>
    <row r="3198" spans="1:31" ht="14">
      <c r="A3198" s="27"/>
      <c r="B3198" s="27"/>
      <c r="C3198" s="27"/>
      <c r="D3198" s="27"/>
      <c r="E3198" s="27"/>
      <c r="F3198" s="27"/>
      <c r="G3198" s="27"/>
      <c r="H3198" s="27"/>
      <c r="I3198" s="27"/>
      <c r="J3198" s="27"/>
      <c r="K3198" s="27"/>
      <c r="L3198" s="37"/>
      <c r="M3198" s="27"/>
      <c r="N3198" s="27"/>
      <c r="O3198" s="34"/>
      <c r="P3198" s="27"/>
      <c r="Q3198" s="27"/>
      <c r="R3198" s="27"/>
      <c r="S3198" s="27"/>
      <c r="T3198" s="27"/>
      <c r="U3198" s="27"/>
      <c r="V3198" s="27"/>
      <c r="W3198" s="27"/>
      <c r="X3198" s="27"/>
      <c r="Y3198" s="27"/>
      <c r="Z3198" s="27"/>
      <c r="AA3198" s="27"/>
      <c r="AB3198" s="27"/>
      <c r="AC3198" s="27"/>
      <c r="AD3198" s="27"/>
      <c r="AE3198" s="27">
        <v>123672228</v>
      </c>
    </row>
    <row r="3199" spans="1:31" ht="14">
      <c r="A3199" s="27"/>
      <c r="B3199" s="27"/>
      <c r="C3199" s="27"/>
      <c r="D3199" s="27"/>
      <c r="E3199" s="27"/>
      <c r="F3199" s="27"/>
      <c r="G3199" s="27"/>
      <c r="H3199" s="27"/>
      <c r="I3199" s="27"/>
      <c r="J3199" s="27"/>
      <c r="K3199" s="27"/>
      <c r="L3199" s="37"/>
      <c r="M3199" s="27"/>
      <c r="N3199" s="27"/>
      <c r="O3199" s="34"/>
      <c r="P3199" s="27"/>
      <c r="Q3199" s="27"/>
      <c r="R3199" s="27"/>
      <c r="S3199" s="27"/>
      <c r="T3199" s="27"/>
      <c r="U3199" s="27"/>
      <c r="V3199" s="27"/>
      <c r="W3199" s="27"/>
      <c r="X3199" s="27"/>
      <c r="Y3199" s="27"/>
      <c r="Z3199" s="27"/>
      <c r="AA3199" s="27"/>
      <c r="AB3199" s="27"/>
      <c r="AC3199" s="27"/>
      <c r="AD3199" s="27"/>
      <c r="AE3199" s="27"/>
    </row>
    <row r="3200" spans="1:31" ht="14">
      <c r="A3200" s="27"/>
      <c r="B3200" s="27"/>
      <c r="C3200" s="27"/>
      <c r="D3200" s="27"/>
      <c r="E3200" s="27"/>
      <c r="F3200" s="27"/>
      <c r="G3200" s="27"/>
      <c r="H3200" s="27"/>
      <c r="I3200" s="27"/>
      <c r="J3200" s="27"/>
      <c r="K3200" s="27"/>
      <c r="L3200" s="37"/>
      <c r="M3200" s="27"/>
      <c r="N3200" s="27"/>
      <c r="O3200" s="34"/>
      <c r="P3200" s="27"/>
      <c r="Q3200" s="27"/>
      <c r="R3200" s="27"/>
      <c r="S3200" s="27"/>
      <c r="T3200" s="27"/>
      <c r="U3200" s="27"/>
      <c r="V3200" s="27"/>
      <c r="W3200" s="35"/>
      <c r="X3200" s="27"/>
      <c r="Y3200" s="27"/>
      <c r="Z3200" s="27"/>
      <c r="AA3200" s="27"/>
      <c r="AB3200" s="27"/>
      <c r="AC3200" s="27"/>
      <c r="AD3200" s="27"/>
      <c r="AE3200" s="27"/>
    </row>
    <row r="3201" spans="1:31" ht="14">
      <c r="A3201" s="27"/>
      <c r="B3201" s="27"/>
      <c r="C3201" s="27"/>
      <c r="D3201" s="27"/>
      <c r="E3201" s="27"/>
      <c r="F3201" s="27"/>
      <c r="G3201" s="27"/>
      <c r="H3201" s="27"/>
      <c r="I3201" s="27"/>
      <c r="J3201" s="27"/>
      <c r="K3201" s="27"/>
      <c r="L3201" s="37"/>
      <c r="M3201" s="27"/>
      <c r="N3201" s="27"/>
      <c r="O3201" s="34"/>
      <c r="P3201" s="27"/>
      <c r="Q3201" s="27"/>
      <c r="R3201" s="27"/>
      <c r="S3201" s="27"/>
      <c r="T3201" s="27"/>
      <c r="U3201" s="27"/>
      <c r="V3201" s="27"/>
      <c r="W3201" s="27"/>
      <c r="X3201" s="27"/>
      <c r="Y3201" s="27"/>
      <c r="Z3201" s="27"/>
      <c r="AA3201" s="27"/>
      <c r="AB3201" s="27"/>
      <c r="AC3201" s="27"/>
      <c r="AD3201" s="27"/>
      <c r="AE3201" s="27"/>
    </row>
    <row r="3202" spans="1:31" ht="14">
      <c r="A3202" s="27"/>
      <c r="B3202" s="27"/>
      <c r="C3202" s="27"/>
      <c r="D3202" s="27"/>
      <c r="E3202" s="27"/>
      <c r="F3202" s="27"/>
      <c r="G3202" s="27"/>
      <c r="H3202" s="27"/>
      <c r="I3202" s="27"/>
      <c r="J3202" s="27"/>
      <c r="K3202" s="27"/>
      <c r="L3202" s="37"/>
      <c r="M3202" s="27"/>
      <c r="N3202" s="27"/>
      <c r="O3202" s="34"/>
      <c r="P3202" s="27"/>
      <c r="Q3202" s="27"/>
      <c r="R3202" s="27"/>
      <c r="S3202" s="27"/>
      <c r="T3202" s="27"/>
      <c r="U3202" s="27"/>
      <c r="V3202" s="27"/>
      <c r="W3202" s="27"/>
      <c r="X3202" s="27"/>
      <c r="Y3202" s="27"/>
      <c r="Z3202" s="27"/>
      <c r="AA3202" s="27"/>
      <c r="AB3202" s="27"/>
      <c r="AC3202" s="27"/>
      <c r="AD3202" s="27"/>
      <c r="AE3202" s="27"/>
    </row>
    <row r="3203" spans="1:31" ht="14">
      <c r="A3203" s="27"/>
      <c r="B3203" s="27"/>
      <c r="C3203" s="27"/>
      <c r="D3203" s="27"/>
      <c r="E3203" s="27"/>
      <c r="F3203" s="27"/>
      <c r="G3203" s="27"/>
      <c r="H3203" s="27"/>
      <c r="I3203" s="27"/>
      <c r="J3203" s="27"/>
      <c r="K3203" s="27"/>
      <c r="L3203" s="37"/>
      <c r="M3203" s="27"/>
      <c r="N3203" s="27"/>
      <c r="O3203" s="34"/>
      <c r="P3203" s="27"/>
      <c r="Q3203" s="27"/>
      <c r="R3203" s="27"/>
      <c r="S3203" s="27"/>
      <c r="T3203" s="27"/>
      <c r="U3203" s="27"/>
      <c r="V3203" s="27"/>
      <c r="W3203" s="35"/>
      <c r="X3203" s="27"/>
      <c r="Y3203" s="27"/>
      <c r="Z3203" s="27"/>
      <c r="AA3203" s="27"/>
      <c r="AB3203" s="27"/>
      <c r="AC3203" s="27"/>
      <c r="AD3203" s="27"/>
      <c r="AE3203" s="27"/>
    </row>
    <row r="3204" spans="1:31" ht="14">
      <c r="A3204" s="27"/>
      <c r="B3204" s="27"/>
      <c r="C3204" s="27"/>
      <c r="D3204" s="27"/>
      <c r="E3204" s="27"/>
      <c r="F3204" s="27"/>
      <c r="G3204" s="27"/>
      <c r="H3204" s="27"/>
      <c r="I3204" s="27"/>
      <c r="J3204" s="27"/>
      <c r="K3204" s="27"/>
      <c r="L3204" s="37"/>
      <c r="M3204" s="27"/>
      <c r="N3204" s="27"/>
      <c r="O3204" s="34"/>
      <c r="P3204" s="27"/>
      <c r="Q3204" s="27"/>
      <c r="R3204" s="27"/>
      <c r="S3204" s="27"/>
      <c r="T3204" s="27"/>
      <c r="U3204" s="27"/>
      <c r="V3204" s="27"/>
      <c r="W3204" s="27"/>
      <c r="X3204" s="27"/>
      <c r="Y3204" s="27"/>
      <c r="Z3204" s="27"/>
      <c r="AA3204" s="27"/>
      <c r="AB3204" s="27"/>
      <c r="AC3204" s="27"/>
      <c r="AD3204" s="27"/>
      <c r="AE3204" s="27">
        <v>123674106</v>
      </c>
    </row>
    <row r="3205" spans="1:31" ht="14">
      <c r="A3205" s="27"/>
      <c r="B3205" s="27"/>
      <c r="C3205" s="27"/>
      <c r="D3205" s="27"/>
      <c r="E3205" s="27"/>
      <c r="F3205" s="27"/>
      <c r="G3205" s="27"/>
      <c r="H3205" s="27"/>
      <c r="I3205" s="27"/>
      <c r="J3205" s="27"/>
      <c r="K3205" s="27"/>
      <c r="L3205" s="37"/>
      <c r="M3205" s="27"/>
      <c r="N3205" s="27"/>
      <c r="O3205" s="34"/>
      <c r="P3205" s="27"/>
      <c r="Q3205" s="27"/>
      <c r="R3205" s="27"/>
      <c r="S3205" s="27"/>
      <c r="T3205" s="27"/>
      <c r="U3205" s="27"/>
      <c r="V3205" s="27"/>
      <c r="W3205" s="27"/>
      <c r="X3205" s="27"/>
      <c r="Y3205" s="27"/>
      <c r="Z3205" s="27"/>
      <c r="AA3205" s="27"/>
      <c r="AB3205" s="27"/>
      <c r="AC3205" s="27"/>
      <c r="AD3205" s="27"/>
      <c r="AE3205" s="27"/>
    </row>
    <row r="3206" spans="1:31" ht="14">
      <c r="A3206" s="27"/>
      <c r="B3206" s="27"/>
      <c r="C3206" s="27"/>
      <c r="D3206" s="27"/>
      <c r="E3206" s="27"/>
      <c r="F3206" s="27"/>
      <c r="G3206" s="27"/>
      <c r="H3206" s="27"/>
      <c r="I3206" s="27"/>
      <c r="J3206" s="27"/>
      <c r="K3206" s="27"/>
      <c r="L3206" s="37"/>
      <c r="M3206" s="27"/>
      <c r="N3206" s="27"/>
      <c r="O3206" s="34"/>
      <c r="P3206" s="27"/>
      <c r="Q3206" s="27"/>
      <c r="R3206" s="27"/>
      <c r="S3206" s="27"/>
      <c r="T3206" s="27"/>
      <c r="U3206" s="27"/>
      <c r="V3206" s="27"/>
      <c r="W3206" s="27"/>
      <c r="X3206" s="27"/>
      <c r="Y3206" s="27"/>
      <c r="Z3206" s="27"/>
      <c r="AA3206" s="27"/>
      <c r="AB3206" s="27"/>
      <c r="AC3206" s="27"/>
      <c r="AD3206" s="27"/>
      <c r="AE3206" s="27"/>
    </row>
    <row r="3207" spans="1:31" ht="14">
      <c r="A3207" s="27"/>
      <c r="B3207" s="27"/>
      <c r="C3207" s="27"/>
      <c r="D3207" s="27"/>
      <c r="E3207" s="27"/>
      <c r="F3207" s="27"/>
      <c r="G3207" s="27"/>
      <c r="H3207" s="27"/>
      <c r="I3207" s="27"/>
      <c r="J3207" s="27"/>
      <c r="K3207" s="27"/>
      <c r="L3207" s="37"/>
      <c r="M3207" s="27"/>
      <c r="N3207" s="27"/>
      <c r="O3207" s="34"/>
      <c r="P3207" s="27"/>
      <c r="Q3207" s="27"/>
      <c r="R3207" s="27"/>
      <c r="S3207" s="27"/>
      <c r="T3207" s="27"/>
      <c r="U3207" s="27"/>
      <c r="V3207" s="27"/>
      <c r="W3207" s="27"/>
      <c r="X3207" s="27"/>
      <c r="Y3207" s="27"/>
      <c r="Z3207" s="27"/>
      <c r="AA3207" s="27"/>
      <c r="AB3207" s="27"/>
      <c r="AC3207" s="27"/>
      <c r="AD3207" s="27"/>
      <c r="AE3207" s="27"/>
    </row>
    <row r="3208" spans="1:31" ht="14">
      <c r="A3208" s="27"/>
      <c r="B3208" s="27"/>
      <c r="C3208" s="27"/>
      <c r="D3208" s="27"/>
      <c r="E3208" s="27"/>
      <c r="F3208" s="27"/>
      <c r="G3208" s="27"/>
      <c r="H3208" s="27"/>
      <c r="I3208" s="27"/>
      <c r="J3208" s="27"/>
      <c r="K3208" s="27"/>
      <c r="L3208" s="37"/>
      <c r="M3208" s="27"/>
      <c r="N3208" s="27"/>
      <c r="O3208" s="34"/>
      <c r="P3208" s="27"/>
      <c r="Q3208" s="27"/>
      <c r="R3208" s="27"/>
      <c r="S3208" s="27"/>
      <c r="T3208" s="27"/>
      <c r="U3208" s="27"/>
      <c r="V3208" s="27"/>
      <c r="W3208" s="27"/>
      <c r="X3208" s="27"/>
      <c r="Y3208" s="27"/>
      <c r="Z3208" s="27"/>
      <c r="AA3208" s="27"/>
      <c r="AB3208" s="27"/>
      <c r="AC3208" s="27"/>
      <c r="AD3208" s="27"/>
      <c r="AE3208" s="27"/>
    </row>
    <row r="3209" spans="1:31" ht="14">
      <c r="A3209" s="27"/>
      <c r="B3209" s="27"/>
      <c r="C3209" s="27"/>
      <c r="D3209" s="27"/>
      <c r="E3209" s="27"/>
      <c r="F3209" s="27"/>
      <c r="G3209" s="27"/>
      <c r="H3209" s="27"/>
      <c r="I3209" s="27"/>
      <c r="J3209" s="27"/>
      <c r="K3209" s="27"/>
      <c r="L3209" s="37"/>
      <c r="M3209" s="27"/>
      <c r="N3209" s="27"/>
      <c r="O3209" s="34"/>
      <c r="P3209" s="27"/>
      <c r="Q3209" s="27"/>
      <c r="R3209" s="27"/>
      <c r="S3209" s="27"/>
      <c r="T3209" s="27"/>
      <c r="U3209" s="27"/>
      <c r="V3209" s="27"/>
      <c r="W3209" s="27"/>
      <c r="X3209" s="27"/>
      <c r="Y3209" s="27"/>
      <c r="Z3209" s="27"/>
      <c r="AA3209" s="27"/>
      <c r="AB3209" s="27"/>
      <c r="AC3209" s="27"/>
      <c r="AD3209" s="27"/>
      <c r="AE3209" s="27"/>
    </row>
    <row r="3210" spans="1:31" ht="14">
      <c r="A3210" s="27"/>
      <c r="B3210" s="27"/>
      <c r="C3210" s="27"/>
      <c r="D3210" s="27"/>
      <c r="E3210" s="27"/>
      <c r="F3210" s="27"/>
      <c r="G3210" s="27"/>
      <c r="H3210" s="27"/>
      <c r="I3210" s="27"/>
      <c r="J3210" s="27"/>
      <c r="K3210" s="27"/>
      <c r="L3210" s="37"/>
      <c r="M3210" s="27"/>
      <c r="N3210" s="27"/>
      <c r="O3210" s="34"/>
      <c r="P3210" s="27"/>
      <c r="Q3210" s="27"/>
      <c r="R3210" s="27"/>
      <c r="S3210" s="27"/>
      <c r="T3210" s="27"/>
      <c r="U3210" s="27"/>
      <c r="V3210" s="27"/>
      <c r="W3210" s="27"/>
      <c r="X3210" s="27"/>
      <c r="Y3210" s="27"/>
      <c r="Z3210" s="27"/>
      <c r="AA3210" s="27"/>
      <c r="AB3210" s="27"/>
      <c r="AC3210" s="27"/>
      <c r="AD3210" s="27"/>
      <c r="AE3210" s="27"/>
    </row>
    <row r="3211" spans="1:31" ht="14">
      <c r="A3211" s="27"/>
      <c r="B3211" s="27"/>
      <c r="C3211" s="27"/>
      <c r="D3211" s="27"/>
      <c r="E3211" s="27"/>
      <c r="F3211" s="27"/>
      <c r="G3211" s="27"/>
      <c r="H3211" s="27"/>
      <c r="I3211" s="27"/>
      <c r="J3211" s="27"/>
      <c r="K3211" s="27"/>
      <c r="L3211" s="37"/>
      <c r="M3211" s="27"/>
      <c r="N3211" s="27"/>
      <c r="O3211" s="34"/>
      <c r="P3211" s="27"/>
      <c r="Q3211" s="27"/>
      <c r="R3211" s="27"/>
      <c r="S3211" s="27"/>
      <c r="T3211" s="27"/>
      <c r="U3211" s="27"/>
      <c r="V3211" s="27"/>
      <c r="W3211" s="27"/>
      <c r="X3211" s="27"/>
      <c r="Y3211" s="27"/>
      <c r="Z3211" s="27"/>
      <c r="AA3211" s="27"/>
      <c r="AB3211" s="27"/>
      <c r="AC3211" s="27"/>
      <c r="AD3211" s="27"/>
      <c r="AE3211" s="27"/>
    </row>
    <row r="3212" spans="1:31" ht="14">
      <c r="A3212" s="27"/>
      <c r="B3212" s="27"/>
      <c r="C3212" s="27"/>
      <c r="D3212" s="27"/>
      <c r="E3212" s="27"/>
      <c r="F3212" s="27"/>
      <c r="G3212" s="27"/>
      <c r="H3212" s="27"/>
      <c r="I3212" s="27"/>
      <c r="J3212" s="27"/>
      <c r="K3212" s="27"/>
      <c r="L3212" s="37"/>
      <c r="M3212" s="27"/>
      <c r="N3212" s="27"/>
      <c r="O3212" s="34"/>
      <c r="P3212" s="27"/>
      <c r="Q3212" s="27"/>
      <c r="R3212" s="27"/>
      <c r="S3212" s="27"/>
      <c r="T3212" s="27"/>
      <c r="U3212" s="27"/>
      <c r="V3212" s="27"/>
      <c r="W3212" s="35"/>
      <c r="X3212" s="27"/>
      <c r="Y3212" s="27"/>
      <c r="Z3212" s="27"/>
      <c r="AA3212" s="27"/>
      <c r="AB3212" s="27"/>
      <c r="AC3212" s="27"/>
      <c r="AD3212" s="27"/>
      <c r="AE3212" s="27">
        <v>123684031</v>
      </c>
    </row>
    <row r="3213" spans="1:31" ht="14">
      <c r="A3213" s="27"/>
      <c r="B3213" s="27"/>
      <c r="C3213" s="27"/>
      <c r="D3213" s="27"/>
      <c r="E3213" s="27"/>
      <c r="F3213" s="27"/>
      <c r="G3213" s="27"/>
      <c r="H3213" s="27"/>
      <c r="I3213" s="27"/>
      <c r="J3213" s="27"/>
      <c r="K3213" s="27"/>
      <c r="L3213" s="37"/>
      <c r="M3213" s="27"/>
      <c r="N3213" s="27"/>
      <c r="O3213" s="34"/>
      <c r="P3213" s="27"/>
      <c r="Q3213" s="27"/>
      <c r="R3213" s="27"/>
      <c r="S3213" s="27"/>
      <c r="T3213" s="27"/>
      <c r="U3213" s="27"/>
      <c r="V3213" s="27"/>
      <c r="W3213" s="27"/>
      <c r="X3213" s="27"/>
      <c r="Y3213" s="27"/>
      <c r="Z3213" s="27"/>
      <c r="AA3213" s="27"/>
      <c r="AB3213" s="27"/>
      <c r="AC3213" s="27"/>
      <c r="AD3213" s="27"/>
      <c r="AE3213" s="27"/>
    </row>
    <row r="3214" spans="1:31" ht="14">
      <c r="A3214" s="27"/>
      <c r="B3214" s="27"/>
      <c r="C3214" s="27"/>
      <c r="D3214" s="27"/>
      <c r="E3214" s="27"/>
      <c r="F3214" s="27"/>
      <c r="G3214" s="27"/>
      <c r="H3214" s="27"/>
      <c r="I3214" s="27"/>
      <c r="J3214" s="27"/>
      <c r="K3214" s="27"/>
      <c r="L3214" s="37"/>
      <c r="M3214" s="27"/>
      <c r="N3214" s="27"/>
      <c r="O3214" s="34"/>
      <c r="P3214" s="27"/>
      <c r="Q3214" s="27"/>
      <c r="R3214" s="27"/>
      <c r="S3214" s="27"/>
      <c r="T3214" s="27"/>
      <c r="U3214" s="27"/>
      <c r="V3214" s="27"/>
      <c r="W3214" s="27"/>
      <c r="X3214" s="27"/>
      <c r="Y3214" s="27"/>
      <c r="Z3214" s="27"/>
      <c r="AA3214" s="27"/>
      <c r="AB3214" s="27"/>
      <c r="AC3214" s="27"/>
      <c r="AD3214" s="27">
        <v>123707715</v>
      </c>
      <c r="AE3214" s="27"/>
    </row>
    <row r="3215" spans="1:31" ht="14">
      <c r="A3215" s="27"/>
      <c r="B3215" s="27"/>
      <c r="C3215" s="27"/>
      <c r="D3215" s="27"/>
      <c r="E3215" s="27"/>
      <c r="F3215" s="27"/>
      <c r="G3215" s="27"/>
      <c r="H3215" s="27"/>
      <c r="I3215" s="27"/>
      <c r="J3215" s="27"/>
      <c r="K3215" s="27"/>
      <c r="L3215" s="37"/>
      <c r="M3215" s="27"/>
      <c r="N3215" s="27"/>
      <c r="O3215" s="34"/>
      <c r="P3215" s="27"/>
      <c r="Q3215" s="27"/>
      <c r="R3215" s="27"/>
      <c r="S3215" s="27"/>
      <c r="T3215" s="27"/>
      <c r="U3215" s="27"/>
      <c r="V3215" s="27"/>
      <c r="W3215" s="27"/>
      <c r="X3215" s="27"/>
      <c r="Y3215" s="27"/>
      <c r="Z3215" s="27"/>
      <c r="AA3215" s="27"/>
      <c r="AB3215" s="27"/>
      <c r="AC3215" s="27"/>
      <c r="AD3215" s="27">
        <v>123904947</v>
      </c>
      <c r="AE3215" s="27"/>
    </row>
    <row r="3216" spans="1:31" ht="14">
      <c r="A3216" s="27"/>
      <c r="B3216" s="27"/>
      <c r="C3216" s="27"/>
      <c r="D3216" s="27"/>
      <c r="E3216" s="27"/>
      <c r="F3216" s="27"/>
      <c r="G3216" s="27"/>
      <c r="H3216" s="27"/>
      <c r="I3216" s="27"/>
      <c r="J3216" s="27"/>
      <c r="K3216" s="27"/>
      <c r="L3216" s="37"/>
      <c r="M3216" s="27"/>
      <c r="N3216" s="27"/>
      <c r="O3216" s="34"/>
      <c r="P3216" s="27"/>
      <c r="Q3216" s="27"/>
      <c r="R3216" s="27"/>
      <c r="S3216" s="27"/>
      <c r="T3216" s="27"/>
      <c r="U3216" s="27"/>
      <c r="V3216" s="27"/>
      <c r="W3216" s="27"/>
      <c r="X3216" s="27"/>
      <c r="Y3216" s="27"/>
      <c r="Z3216" s="27"/>
      <c r="AA3216" s="27"/>
      <c r="AB3216" s="27"/>
      <c r="AC3216" s="27"/>
      <c r="AD3216" s="27"/>
      <c r="AE3216" s="27"/>
    </row>
    <row r="3217" spans="1:31" ht="14">
      <c r="A3217" s="27"/>
      <c r="B3217" s="27"/>
      <c r="C3217" s="27"/>
      <c r="D3217" s="27"/>
      <c r="E3217" s="27"/>
      <c r="F3217" s="27"/>
      <c r="G3217" s="27"/>
      <c r="H3217" s="27"/>
      <c r="I3217" s="27"/>
      <c r="J3217" s="27"/>
      <c r="K3217" s="27"/>
      <c r="L3217" s="37"/>
      <c r="M3217" s="27"/>
      <c r="N3217" s="27"/>
      <c r="O3217" s="34"/>
      <c r="P3217" s="27"/>
      <c r="Q3217" s="27"/>
      <c r="R3217" s="27"/>
      <c r="S3217" s="27"/>
      <c r="T3217" s="27"/>
      <c r="U3217" s="27"/>
      <c r="V3217" s="27"/>
      <c r="W3217" s="27"/>
      <c r="X3217" s="27"/>
      <c r="Y3217" s="27"/>
      <c r="Z3217" s="27"/>
      <c r="AA3217" s="27"/>
      <c r="AB3217" s="27"/>
      <c r="AC3217" s="27"/>
      <c r="AD3217" s="27"/>
      <c r="AE3217" s="27"/>
    </row>
    <row r="3218" spans="1:31" ht="14">
      <c r="A3218" s="27"/>
      <c r="B3218" s="27"/>
      <c r="C3218" s="27"/>
      <c r="D3218" s="27"/>
      <c r="E3218" s="27"/>
      <c r="F3218" s="27"/>
      <c r="G3218" s="27"/>
      <c r="H3218" s="27"/>
      <c r="I3218" s="27"/>
      <c r="J3218" s="27"/>
      <c r="K3218" s="27"/>
      <c r="L3218" s="37"/>
      <c r="M3218" s="27"/>
      <c r="N3218" s="27"/>
      <c r="O3218" s="34"/>
      <c r="P3218" s="27"/>
      <c r="Q3218" s="27"/>
      <c r="R3218" s="27"/>
      <c r="S3218" s="27"/>
      <c r="T3218" s="27"/>
      <c r="U3218" s="27"/>
      <c r="V3218" s="27"/>
      <c r="W3218" s="27"/>
      <c r="X3218" s="27"/>
      <c r="Y3218" s="27"/>
      <c r="Z3218" s="27"/>
      <c r="AA3218" s="27"/>
      <c r="AB3218" s="27"/>
      <c r="AC3218" s="27"/>
      <c r="AD3218" s="27"/>
      <c r="AE3218" s="27"/>
    </row>
    <row r="3219" spans="1:31" ht="14">
      <c r="A3219" s="27"/>
      <c r="B3219" s="27"/>
      <c r="C3219" s="27"/>
      <c r="D3219" s="27"/>
      <c r="E3219" s="27"/>
      <c r="F3219" s="27"/>
      <c r="G3219" s="27"/>
      <c r="H3219" s="27"/>
      <c r="I3219" s="27"/>
      <c r="J3219" s="27"/>
      <c r="K3219" s="27"/>
      <c r="L3219" s="37"/>
      <c r="M3219" s="27"/>
      <c r="N3219" s="27"/>
      <c r="O3219" s="34"/>
      <c r="P3219" s="27"/>
      <c r="Q3219" s="27"/>
      <c r="R3219" s="27"/>
      <c r="S3219" s="27"/>
      <c r="T3219" s="27"/>
      <c r="U3219" s="27"/>
      <c r="V3219" s="27"/>
      <c r="W3219" s="27"/>
      <c r="X3219" s="27"/>
      <c r="Y3219" s="27"/>
      <c r="Z3219" s="27"/>
      <c r="AA3219" s="27"/>
      <c r="AB3219" s="27"/>
      <c r="AC3219" s="27"/>
      <c r="AD3219" s="27"/>
      <c r="AE3219" s="27"/>
    </row>
    <row r="3220" spans="1:31" ht="14">
      <c r="A3220" s="27"/>
      <c r="B3220" s="27"/>
      <c r="C3220" s="27"/>
      <c r="D3220" s="27"/>
      <c r="E3220" s="27"/>
      <c r="F3220" s="27"/>
      <c r="G3220" s="27"/>
      <c r="H3220" s="27"/>
      <c r="I3220" s="27"/>
      <c r="J3220" s="27"/>
      <c r="K3220" s="27"/>
      <c r="L3220" s="37"/>
      <c r="M3220" s="27"/>
      <c r="N3220" s="27"/>
      <c r="O3220" s="34"/>
      <c r="P3220" s="27"/>
      <c r="Q3220" s="27"/>
      <c r="R3220" s="27"/>
      <c r="S3220" s="27"/>
      <c r="T3220" s="27"/>
      <c r="U3220" s="27"/>
      <c r="V3220" s="27"/>
      <c r="W3220" s="27"/>
      <c r="X3220" s="27"/>
      <c r="Y3220" s="27"/>
      <c r="Z3220" s="27"/>
      <c r="AA3220" s="27"/>
      <c r="AB3220" s="27"/>
      <c r="AC3220" s="27"/>
      <c r="AD3220" s="27"/>
      <c r="AE3220" s="27"/>
    </row>
    <row r="3221" spans="1:31" ht="14">
      <c r="A3221" s="27"/>
      <c r="B3221" s="27"/>
      <c r="C3221" s="27"/>
      <c r="D3221" s="27"/>
      <c r="E3221" s="27"/>
      <c r="F3221" s="27"/>
      <c r="G3221" s="27"/>
      <c r="H3221" s="27"/>
      <c r="I3221" s="27"/>
      <c r="J3221" s="27"/>
      <c r="K3221" s="27"/>
      <c r="L3221" s="37"/>
      <c r="M3221" s="27"/>
      <c r="N3221" s="27"/>
      <c r="O3221" s="34"/>
      <c r="P3221" s="27"/>
      <c r="Q3221" s="27"/>
      <c r="R3221" s="27"/>
      <c r="S3221" s="27"/>
      <c r="T3221" s="27"/>
      <c r="U3221" s="27"/>
      <c r="V3221" s="27"/>
      <c r="W3221" s="35"/>
      <c r="X3221" s="27"/>
      <c r="Y3221" s="27"/>
      <c r="Z3221" s="27"/>
      <c r="AA3221" s="27"/>
      <c r="AB3221" s="27"/>
      <c r="AC3221" s="27"/>
      <c r="AD3221" s="27"/>
      <c r="AE3221" s="27"/>
    </row>
    <row r="3222" spans="1:31" ht="14">
      <c r="A3222" s="27"/>
      <c r="B3222" s="27"/>
      <c r="C3222" s="27"/>
      <c r="D3222" s="27"/>
      <c r="E3222" s="27"/>
      <c r="F3222" s="27"/>
      <c r="G3222" s="27"/>
      <c r="H3222" s="27"/>
      <c r="I3222" s="27"/>
      <c r="J3222" s="27"/>
      <c r="K3222" s="27"/>
      <c r="L3222" s="37"/>
      <c r="M3222" s="27"/>
      <c r="N3222" s="27"/>
      <c r="O3222" s="34"/>
      <c r="P3222" s="27"/>
      <c r="Q3222" s="27"/>
      <c r="R3222" s="27"/>
      <c r="S3222" s="27"/>
      <c r="T3222" s="27"/>
      <c r="U3222" s="27"/>
      <c r="V3222" s="27"/>
      <c r="W3222" s="27"/>
      <c r="X3222" s="27"/>
      <c r="Y3222" s="27"/>
      <c r="Z3222" s="27"/>
      <c r="AA3222" s="27"/>
      <c r="AB3222" s="27"/>
      <c r="AC3222" s="27"/>
      <c r="AD3222" s="27"/>
      <c r="AE3222" s="27"/>
    </row>
    <row r="3223" spans="1:31" ht="14">
      <c r="A3223" s="27"/>
      <c r="B3223" s="27"/>
      <c r="C3223" s="27"/>
      <c r="D3223" s="27"/>
      <c r="E3223" s="27"/>
      <c r="F3223" s="27"/>
      <c r="G3223" s="27"/>
      <c r="H3223" s="27"/>
      <c r="I3223" s="27"/>
      <c r="J3223" s="27"/>
      <c r="K3223" s="27"/>
      <c r="L3223" s="37"/>
      <c r="M3223" s="27"/>
      <c r="N3223" s="27"/>
      <c r="O3223" s="34"/>
      <c r="P3223" s="27"/>
      <c r="Q3223" s="27"/>
      <c r="R3223" s="27"/>
      <c r="S3223" s="27"/>
      <c r="T3223" s="27"/>
      <c r="U3223" s="27"/>
      <c r="V3223" s="27"/>
      <c r="W3223" s="36"/>
      <c r="X3223" s="27"/>
      <c r="Y3223" s="27"/>
      <c r="Z3223" s="27"/>
      <c r="AA3223" s="27"/>
      <c r="AB3223" s="27"/>
      <c r="AC3223" s="27"/>
      <c r="AD3223" s="27"/>
      <c r="AE3223" s="27"/>
    </row>
    <row r="3224" spans="1:31" ht="14">
      <c r="A3224" s="27"/>
      <c r="B3224" s="27"/>
      <c r="C3224" s="27"/>
      <c r="D3224" s="27"/>
      <c r="E3224" s="27"/>
      <c r="F3224" s="27"/>
      <c r="G3224" s="27"/>
      <c r="H3224" s="27"/>
      <c r="I3224" s="27"/>
      <c r="J3224" s="27"/>
      <c r="K3224" s="27"/>
      <c r="L3224" s="37"/>
      <c r="M3224" s="27"/>
      <c r="N3224" s="27"/>
      <c r="O3224" s="34"/>
      <c r="P3224" s="27"/>
      <c r="Q3224" s="27"/>
      <c r="R3224" s="27"/>
      <c r="S3224" s="27"/>
      <c r="T3224" s="27"/>
      <c r="U3224" s="27"/>
      <c r="V3224" s="27"/>
      <c r="W3224" s="27"/>
      <c r="X3224" s="27"/>
      <c r="Y3224" s="27"/>
      <c r="Z3224" s="27"/>
      <c r="AA3224" s="27"/>
      <c r="AB3224" s="27"/>
      <c r="AC3224" s="27"/>
      <c r="AD3224" s="27"/>
      <c r="AE3224" s="27"/>
    </row>
    <row r="3225" spans="1:31" ht="14">
      <c r="A3225" s="27"/>
      <c r="B3225" s="27"/>
      <c r="C3225" s="27"/>
      <c r="D3225" s="27"/>
      <c r="E3225" s="27"/>
      <c r="F3225" s="27"/>
      <c r="G3225" s="27"/>
      <c r="H3225" s="27"/>
      <c r="I3225" s="27"/>
      <c r="J3225" s="27"/>
      <c r="K3225" s="27"/>
      <c r="L3225" s="37"/>
      <c r="M3225" s="27"/>
      <c r="N3225" s="27"/>
      <c r="O3225" s="34"/>
      <c r="P3225" s="27"/>
      <c r="Q3225" s="27"/>
      <c r="R3225" s="27"/>
      <c r="S3225" s="27"/>
      <c r="T3225" s="27"/>
      <c r="U3225" s="27"/>
      <c r="V3225" s="27"/>
      <c r="W3225" s="27"/>
      <c r="X3225" s="27"/>
      <c r="Y3225" s="27"/>
      <c r="Z3225" s="27"/>
      <c r="AA3225" s="27"/>
      <c r="AB3225" s="27"/>
      <c r="AC3225" s="27"/>
      <c r="AD3225" s="27"/>
      <c r="AE3225" s="27"/>
    </row>
    <row r="3226" spans="1:31" ht="14">
      <c r="A3226" s="27"/>
      <c r="B3226" s="27"/>
      <c r="C3226" s="27"/>
      <c r="D3226" s="27"/>
      <c r="E3226" s="27"/>
      <c r="F3226" s="27"/>
      <c r="G3226" s="27"/>
      <c r="H3226" s="27"/>
      <c r="I3226" s="27"/>
      <c r="J3226" s="27"/>
      <c r="K3226" s="27"/>
      <c r="L3226" s="37"/>
      <c r="M3226" s="27"/>
      <c r="N3226" s="27"/>
      <c r="O3226" s="34"/>
      <c r="P3226" s="27"/>
      <c r="Q3226" s="27"/>
      <c r="R3226" s="27"/>
      <c r="S3226" s="27"/>
      <c r="T3226" s="27"/>
      <c r="U3226" s="27"/>
      <c r="V3226" s="27"/>
      <c r="W3226" s="27"/>
      <c r="X3226" s="27"/>
      <c r="Y3226" s="27"/>
      <c r="Z3226" s="27"/>
      <c r="AA3226" s="27"/>
      <c r="AB3226" s="27"/>
      <c r="AC3226" s="27"/>
      <c r="AD3226" s="27"/>
      <c r="AE3226" s="27"/>
    </row>
    <row r="3227" spans="1:31" ht="14">
      <c r="A3227" s="27"/>
      <c r="B3227" s="27"/>
      <c r="C3227" s="27"/>
      <c r="D3227" s="27"/>
      <c r="E3227" s="27"/>
      <c r="F3227" s="27"/>
      <c r="G3227" s="27"/>
      <c r="H3227" s="27"/>
      <c r="I3227" s="27"/>
      <c r="J3227" s="27"/>
      <c r="K3227" s="27"/>
      <c r="L3227" s="37"/>
      <c r="M3227" s="27"/>
      <c r="N3227" s="27"/>
      <c r="O3227" s="34"/>
      <c r="P3227" s="27"/>
      <c r="Q3227" s="27"/>
      <c r="R3227" s="27"/>
      <c r="S3227" s="27"/>
      <c r="T3227" s="27"/>
      <c r="U3227" s="27"/>
      <c r="V3227" s="27"/>
      <c r="W3227" s="27"/>
      <c r="X3227" s="27"/>
      <c r="Y3227" s="27"/>
      <c r="Z3227" s="27"/>
      <c r="AA3227" s="27"/>
      <c r="AB3227" s="27"/>
      <c r="AC3227" s="27"/>
      <c r="AD3227" s="27"/>
      <c r="AE3227" s="27">
        <v>123680414</v>
      </c>
    </row>
    <row r="3228" spans="1:31" ht="14">
      <c r="A3228" s="27"/>
      <c r="B3228" s="27"/>
      <c r="C3228" s="27"/>
      <c r="D3228" s="27"/>
      <c r="E3228" s="27"/>
      <c r="F3228" s="27"/>
      <c r="G3228" s="27"/>
      <c r="H3228" s="27"/>
      <c r="I3228" s="27"/>
      <c r="J3228" s="27"/>
      <c r="K3228" s="27"/>
      <c r="L3228" s="37"/>
      <c r="M3228" s="27"/>
      <c r="N3228" s="27"/>
      <c r="O3228" s="34"/>
      <c r="P3228" s="27"/>
      <c r="Q3228" s="27"/>
      <c r="R3228" s="27"/>
      <c r="S3228" s="27"/>
      <c r="T3228" s="27"/>
      <c r="U3228" s="27"/>
      <c r="V3228" s="27"/>
      <c r="W3228" s="27"/>
      <c r="X3228" s="27"/>
      <c r="Y3228" s="27"/>
      <c r="Z3228" s="27"/>
      <c r="AA3228" s="27"/>
      <c r="AB3228" s="27"/>
      <c r="AC3228" s="27"/>
      <c r="AD3228" s="27"/>
      <c r="AE3228" s="27"/>
    </row>
    <row r="3229" spans="1:31" ht="14">
      <c r="A3229" s="27"/>
      <c r="B3229" s="27"/>
      <c r="C3229" s="27"/>
      <c r="D3229" s="27"/>
      <c r="E3229" s="27"/>
      <c r="F3229" s="27"/>
      <c r="G3229" s="27"/>
      <c r="H3229" s="27"/>
      <c r="I3229" s="27"/>
      <c r="J3229" s="27"/>
      <c r="K3229" s="27"/>
      <c r="L3229" s="37"/>
      <c r="M3229" s="27"/>
      <c r="N3229" s="27"/>
      <c r="O3229" s="34"/>
      <c r="P3229" s="27"/>
      <c r="Q3229" s="27"/>
      <c r="R3229" s="27"/>
      <c r="S3229" s="27"/>
      <c r="T3229" s="27"/>
      <c r="U3229" s="27"/>
      <c r="V3229" s="27"/>
      <c r="W3229" s="27"/>
      <c r="X3229" s="27"/>
      <c r="Y3229" s="27"/>
      <c r="Z3229" s="27"/>
      <c r="AA3229" s="27"/>
      <c r="AB3229" s="27"/>
      <c r="AC3229" s="27"/>
      <c r="AD3229" s="27"/>
      <c r="AE3229" s="27"/>
    </row>
    <row r="3230" spans="1:31" ht="14">
      <c r="A3230" s="27"/>
      <c r="B3230" s="27"/>
      <c r="C3230" s="27"/>
      <c r="D3230" s="27"/>
      <c r="E3230" s="27"/>
      <c r="F3230" s="27"/>
      <c r="G3230" s="27"/>
      <c r="H3230" s="27"/>
      <c r="I3230" s="27"/>
      <c r="J3230" s="27"/>
      <c r="K3230" s="27"/>
      <c r="L3230" s="37"/>
      <c r="M3230" s="27"/>
      <c r="N3230" s="27"/>
      <c r="O3230" s="34"/>
      <c r="P3230" s="27"/>
      <c r="Q3230" s="27"/>
      <c r="R3230" s="27"/>
      <c r="S3230" s="27"/>
      <c r="T3230" s="27"/>
      <c r="U3230" s="27"/>
      <c r="V3230" s="27"/>
      <c r="W3230" s="27"/>
      <c r="X3230" s="27"/>
      <c r="Y3230" s="27"/>
      <c r="Z3230" s="27"/>
      <c r="AA3230" s="27"/>
      <c r="AB3230" s="27"/>
      <c r="AC3230" s="27"/>
      <c r="AD3230" s="27"/>
      <c r="AE3230" s="27"/>
    </row>
    <row r="3231" spans="1:31" ht="14">
      <c r="A3231" s="27"/>
      <c r="B3231" s="27"/>
      <c r="C3231" s="27"/>
      <c r="D3231" s="27"/>
      <c r="E3231" s="27"/>
      <c r="F3231" s="27"/>
      <c r="G3231" s="27"/>
      <c r="H3231" s="27"/>
      <c r="I3231" s="27"/>
      <c r="J3231" s="27"/>
      <c r="K3231" s="27"/>
      <c r="L3231" s="37"/>
      <c r="M3231" s="27"/>
      <c r="N3231" s="27"/>
      <c r="O3231" s="34"/>
      <c r="P3231" s="27"/>
      <c r="Q3231" s="27"/>
      <c r="R3231" s="27"/>
      <c r="S3231" s="27"/>
      <c r="T3231" s="27"/>
      <c r="U3231" s="27"/>
      <c r="V3231" s="27"/>
      <c r="W3231" s="27"/>
      <c r="X3231" s="27"/>
      <c r="Y3231" s="27"/>
      <c r="Z3231" s="27"/>
      <c r="AA3231" s="27"/>
      <c r="AB3231" s="27"/>
      <c r="AC3231" s="27"/>
      <c r="AD3231" s="27"/>
      <c r="AE3231" s="27"/>
    </row>
    <row r="3232" spans="1:31" ht="14">
      <c r="A3232" s="27"/>
      <c r="B3232" s="27"/>
      <c r="C3232" s="27"/>
      <c r="D3232" s="27"/>
      <c r="E3232" s="27"/>
      <c r="F3232" s="27"/>
      <c r="G3232" s="27"/>
      <c r="H3232" s="27"/>
      <c r="I3232" s="27"/>
      <c r="J3232" s="27"/>
      <c r="K3232" s="27"/>
      <c r="L3232" s="37"/>
      <c r="M3232" s="27"/>
      <c r="N3232" s="27"/>
      <c r="O3232" s="34"/>
      <c r="P3232" s="27"/>
      <c r="Q3232" s="27"/>
      <c r="R3232" s="27"/>
      <c r="S3232" s="27"/>
      <c r="T3232" s="27"/>
      <c r="U3232" s="27"/>
      <c r="V3232" s="27"/>
      <c r="W3232" s="27"/>
      <c r="X3232" s="27"/>
      <c r="Y3232" s="27"/>
      <c r="Z3232" s="27"/>
      <c r="AA3232" s="27"/>
      <c r="AB3232" s="27"/>
      <c r="AC3232" s="27"/>
      <c r="AD3232" s="27"/>
      <c r="AE3232" s="27"/>
    </row>
    <row r="3233" spans="1:31" ht="14">
      <c r="A3233" s="27"/>
      <c r="B3233" s="27"/>
      <c r="C3233" s="27"/>
      <c r="D3233" s="27"/>
      <c r="E3233" s="27"/>
      <c r="F3233" s="27"/>
      <c r="G3233" s="27"/>
      <c r="H3233" s="27"/>
      <c r="I3233" s="27"/>
      <c r="J3233" s="27"/>
      <c r="K3233" s="27"/>
      <c r="L3233" s="37"/>
      <c r="M3233" s="27"/>
      <c r="N3233" s="27"/>
      <c r="O3233" s="34"/>
      <c r="P3233" s="27"/>
      <c r="Q3233" s="27"/>
      <c r="R3233" s="27"/>
      <c r="S3233" s="27"/>
      <c r="T3233" s="27"/>
      <c r="U3233" s="27"/>
      <c r="V3233" s="27"/>
      <c r="W3233" s="27"/>
      <c r="X3233" s="27"/>
      <c r="Y3233" s="27"/>
      <c r="Z3233" s="27"/>
      <c r="AA3233" s="27"/>
      <c r="AB3233" s="27"/>
      <c r="AC3233" s="27"/>
      <c r="AD3233" s="27"/>
      <c r="AE3233" s="27">
        <v>123685462</v>
      </c>
    </row>
    <row r="3234" spans="1:31" ht="14">
      <c r="A3234" s="27"/>
      <c r="B3234" s="27"/>
      <c r="C3234" s="27"/>
      <c r="D3234" s="27"/>
      <c r="E3234" s="27"/>
      <c r="F3234" s="27"/>
      <c r="G3234" s="27"/>
      <c r="H3234" s="27"/>
      <c r="I3234" s="27"/>
      <c r="J3234" s="27"/>
      <c r="K3234" s="27"/>
      <c r="L3234" s="37"/>
      <c r="M3234" s="27"/>
      <c r="N3234" s="27"/>
      <c r="O3234" s="34"/>
      <c r="P3234" s="27"/>
      <c r="Q3234" s="27"/>
      <c r="R3234" s="27"/>
      <c r="S3234" s="27"/>
      <c r="T3234" s="27"/>
      <c r="U3234" s="27"/>
      <c r="V3234" s="27"/>
      <c r="W3234" s="27"/>
      <c r="X3234" s="27"/>
      <c r="Y3234" s="27"/>
      <c r="Z3234" s="27"/>
      <c r="AA3234" s="27"/>
      <c r="AB3234" s="27"/>
      <c r="AC3234" s="27"/>
      <c r="AD3234" s="27"/>
      <c r="AE3234" s="27"/>
    </row>
    <row r="3235" spans="1:31" ht="14">
      <c r="A3235" s="27"/>
      <c r="B3235" s="27"/>
      <c r="C3235" s="27"/>
      <c r="D3235" s="27"/>
      <c r="E3235" s="27"/>
      <c r="F3235" s="27"/>
      <c r="G3235" s="27"/>
      <c r="H3235" s="27"/>
      <c r="I3235" s="27"/>
      <c r="J3235" s="27"/>
      <c r="K3235" s="27"/>
      <c r="L3235" s="37"/>
      <c r="M3235" s="27"/>
      <c r="N3235" s="27"/>
      <c r="O3235" s="34"/>
      <c r="P3235" s="27"/>
      <c r="Q3235" s="27"/>
      <c r="R3235" s="27"/>
      <c r="S3235" s="27"/>
      <c r="T3235" s="27"/>
      <c r="U3235" s="27"/>
      <c r="V3235" s="27"/>
      <c r="W3235" s="27"/>
      <c r="X3235" s="27"/>
      <c r="Y3235" s="27"/>
      <c r="Z3235" s="27"/>
      <c r="AA3235" s="27"/>
      <c r="AB3235" s="27"/>
      <c r="AC3235" s="27"/>
      <c r="AD3235" s="27"/>
      <c r="AE3235" s="27"/>
    </row>
    <row r="3236" spans="1:31" ht="14">
      <c r="A3236" s="27"/>
      <c r="B3236" s="27"/>
      <c r="C3236" s="27"/>
      <c r="D3236" s="27"/>
      <c r="E3236" s="27"/>
      <c r="F3236" s="27"/>
      <c r="G3236" s="27"/>
      <c r="H3236" s="27"/>
      <c r="I3236" s="27"/>
      <c r="J3236" s="27"/>
      <c r="K3236" s="27"/>
      <c r="L3236" s="37"/>
      <c r="M3236" s="27"/>
      <c r="N3236" s="27"/>
      <c r="O3236" s="34"/>
      <c r="P3236" s="27"/>
      <c r="Q3236" s="27"/>
      <c r="R3236" s="27"/>
      <c r="S3236" s="27"/>
      <c r="T3236" s="27"/>
      <c r="U3236" s="27"/>
      <c r="V3236" s="27"/>
      <c r="W3236" s="27"/>
      <c r="X3236" s="27"/>
      <c r="Y3236" s="27"/>
      <c r="Z3236" s="27"/>
      <c r="AA3236" s="27"/>
      <c r="AB3236" s="27"/>
      <c r="AC3236" s="27"/>
      <c r="AD3236" s="27"/>
      <c r="AE3236" s="27"/>
    </row>
    <row r="3237" spans="1:31" ht="14">
      <c r="A3237" s="27"/>
      <c r="B3237" s="27"/>
      <c r="C3237" s="27"/>
      <c r="D3237" s="27"/>
      <c r="E3237" s="27"/>
      <c r="F3237" s="27"/>
      <c r="G3237" s="27"/>
      <c r="H3237" s="27"/>
      <c r="I3237" s="27"/>
      <c r="J3237" s="27"/>
      <c r="K3237" s="27"/>
      <c r="L3237" s="37"/>
      <c r="M3237" s="27"/>
      <c r="N3237" s="27"/>
      <c r="O3237" s="34"/>
      <c r="P3237" s="27"/>
      <c r="Q3237" s="27"/>
      <c r="R3237" s="27"/>
      <c r="S3237" s="27"/>
      <c r="T3237" s="27"/>
      <c r="U3237" s="27"/>
      <c r="V3237" s="27"/>
      <c r="W3237" s="27"/>
      <c r="X3237" s="27"/>
      <c r="Y3237" s="27"/>
      <c r="Z3237" s="27"/>
      <c r="AA3237" s="27"/>
      <c r="AB3237" s="27"/>
      <c r="AC3237" s="27"/>
      <c r="AD3237" s="27"/>
      <c r="AE3237" s="27"/>
    </row>
    <row r="3238" spans="1:31" ht="14">
      <c r="A3238" s="27"/>
      <c r="B3238" s="27"/>
      <c r="C3238" s="27"/>
      <c r="D3238" s="27"/>
      <c r="E3238" s="27"/>
      <c r="F3238" s="27"/>
      <c r="G3238" s="27"/>
      <c r="H3238" s="27"/>
      <c r="I3238" s="27"/>
      <c r="J3238" s="27"/>
      <c r="K3238" s="27"/>
      <c r="L3238" s="37"/>
      <c r="M3238" s="27"/>
      <c r="N3238" s="27"/>
      <c r="O3238" s="34"/>
      <c r="P3238" s="27"/>
      <c r="Q3238" s="27"/>
      <c r="R3238" s="27"/>
      <c r="S3238" s="27"/>
      <c r="T3238" s="27"/>
      <c r="U3238" s="27"/>
      <c r="V3238" s="27"/>
      <c r="W3238" s="27"/>
      <c r="X3238" s="27"/>
      <c r="Y3238" s="27"/>
      <c r="Z3238" s="27"/>
      <c r="AA3238" s="27"/>
      <c r="AB3238" s="27"/>
      <c r="AC3238" s="27"/>
      <c r="AD3238" s="27"/>
      <c r="AE3238" s="27"/>
    </row>
    <row r="3239" spans="1:31" ht="14">
      <c r="A3239" s="27"/>
      <c r="B3239" s="27"/>
      <c r="C3239" s="27"/>
      <c r="D3239" s="27"/>
      <c r="E3239" s="27"/>
      <c r="F3239" s="27"/>
      <c r="G3239" s="27"/>
      <c r="H3239" s="27"/>
      <c r="I3239" s="27"/>
      <c r="J3239" s="27"/>
      <c r="K3239" s="27"/>
      <c r="L3239" s="37"/>
      <c r="M3239" s="27"/>
      <c r="N3239" s="27"/>
      <c r="O3239" s="34"/>
      <c r="P3239" s="27"/>
      <c r="Q3239" s="27"/>
      <c r="R3239" s="27"/>
      <c r="S3239" s="27"/>
      <c r="T3239" s="27"/>
      <c r="U3239" s="27"/>
      <c r="V3239" s="27"/>
      <c r="W3239" s="27"/>
      <c r="X3239" s="27"/>
      <c r="Y3239" s="27"/>
      <c r="Z3239" s="27"/>
      <c r="AA3239" s="27"/>
      <c r="AB3239" s="27"/>
      <c r="AC3239" s="27"/>
      <c r="AD3239" s="27"/>
      <c r="AE3239" s="27"/>
    </row>
    <row r="3240" spans="1:31" ht="14">
      <c r="A3240" s="27"/>
      <c r="B3240" s="27"/>
      <c r="C3240" s="27"/>
      <c r="D3240" s="27"/>
      <c r="E3240" s="27"/>
      <c r="F3240" s="27"/>
      <c r="G3240" s="27"/>
      <c r="H3240" s="27"/>
      <c r="I3240" s="27"/>
      <c r="J3240" s="27"/>
      <c r="K3240" s="27"/>
      <c r="L3240" s="37"/>
      <c r="M3240" s="27"/>
      <c r="N3240" s="27"/>
      <c r="O3240" s="34"/>
      <c r="P3240" s="27"/>
      <c r="Q3240" s="27"/>
      <c r="R3240" s="27"/>
      <c r="S3240" s="27"/>
      <c r="T3240" s="27"/>
      <c r="U3240" s="27"/>
      <c r="V3240" s="27"/>
      <c r="W3240" s="27"/>
      <c r="X3240" s="27"/>
      <c r="Y3240" s="27"/>
      <c r="Z3240" s="27"/>
      <c r="AA3240" s="27"/>
      <c r="AB3240" s="27"/>
      <c r="AC3240" s="27"/>
      <c r="AD3240" s="27"/>
      <c r="AE3240" s="27"/>
    </row>
    <row r="3241" spans="1:31" ht="14">
      <c r="A3241" s="27"/>
      <c r="B3241" s="27"/>
      <c r="C3241" s="27"/>
      <c r="D3241" s="27"/>
      <c r="E3241" s="27"/>
      <c r="F3241" s="27"/>
      <c r="G3241" s="27"/>
      <c r="H3241" s="27"/>
      <c r="I3241" s="27"/>
      <c r="J3241" s="27"/>
      <c r="K3241" s="27"/>
      <c r="L3241" s="37"/>
      <c r="M3241" s="27"/>
      <c r="N3241" s="27"/>
      <c r="O3241" s="34"/>
      <c r="P3241" s="27"/>
      <c r="Q3241" s="27"/>
      <c r="R3241" s="27"/>
      <c r="S3241" s="27"/>
      <c r="T3241" s="27"/>
      <c r="U3241" s="27"/>
      <c r="V3241" s="27"/>
      <c r="W3241" s="35"/>
      <c r="X3241" s="27"/>
      <c r="Y3241" s="27"/>
      <c r="Z3241" s="27"/>
      <c r="AA3241" s="27"/>
      <c r="AB3241" s="27"/>
      <c r="AC3241" s="27"/>
      <c r="AD3241" s="27"/>
      <c r="AE3241" s="27">
        <v>123685720</v>
      </c>
    </row>
    <row r="3242" spans="1:31" ht="14">
      <c r="A3242" s="27"/>
      <c r="B3242" s="27"/>
      <c r="C3242" s="27"/>
      <c r="D3242" s="27"/>
      <c r="E3242" s="27"/>
      <c r="F3242" s="27"/>
      <c r="G3242" s="27"/>
      <c r="H3242" s="27"/>
      <c r="I3242" s="27"/>
      <c r="J3242" s="27"/>
      <c r="K3242" s="27"/>
      <c r="L3242" s="37"/>
      <c r="M3242" s="27"/>
      <c r="N3242" s="27"/>
      <c r="O3242" s="34"/>
      <c r="P3242" s="27"/>
      <c r="Q3242" s="27"/>
      <c r="R3242" s="27"/>
      <c r="S3242" s="27"/>
      <c r="T3242" s="27"/>
      <c r="U3242" s="27"/>
      <c r="V3242" s="27"/>
      <c r="W3242" s="27"/>
      <c r="X3242" s="27"/>
      <c r="Y3242" s="27"/>
      <c r="Z3242" s="27"/>
      <c r="AA3242" s="27"/>
      <c r="AB3242" s="27"/>
      <c r="AC3242" s="27"/>
      <c r="AD3242" s="27"/>
      <c r="AE3242" s="27"/>
    </row>
    <row r="3243" spans="1:31" ht="14">
      <c r="A3243" s="27"/>
      <c r="B3243" s="27"/>
      <c r="C3243" s="27"/>
      <c r="D3243" s="27"/>
      <c r="E3243" s="27"/>
      <c r="F3243" s="27"/>
      <c r="G3243" s="27"/>
      <c r="H3243" s="27"/>
      <c r="I3243" s="27"/>
      <c r="J3243" s="27"/>
      <c r="K3243" s="27"/>
      <c r="L3243" s="37"/>
      <c r="M3243" s="27"/>
      <c r="N3243" s="27"/>
      <c r="O3243" s="34"/>
      <c r="P3243" s="27"/>
      <c r="Q3243" s="27"/>
      <c r="R3243" s="27"/>
      <c r="S3243" s="27"/>
      <c r="T3243" s="27"/>
      <c r="U3243" s="27"/>
      <c r="V3243" s="27"/>
      <c r="W3243" s="36"/>
      <c r="X3243" s="27"/>
      <c r="Y3243" s="27"/>
      <c r="Z3243" s="27"/>
      <c r="AA3243" s="27"/>
      <c r="AB3243" s="27"/>
      <c r="AC3243" s="27"/>
      <c r="AD3243" s="27"/>
      <c r="AE3243" s="27"/>
    </row>
    <row r="3244" spans="1:31" ht="14">
      <c r="A3244" s="27"/>
      <c r="B3244" s="27"/>
      <c r="C3244" s="27"/>
      <c r="D3244" s="27"/>
      <c r="E3244" s="27"/>
      <c r="F3244" s="27"/>
      <c r="G3244" s="27"/>
      <c r="H3244" s="27"/>
      <c r="I3244" s="27"/>
      <c r="J3244" s="27"/>
      <c r="K3244" s="27"/>
      <c r="L3244" s="37"/>
      <c r="M3244" s="27"/>
      <c r="N3244" s="27"/>
      <c r="O3244" s="34"/>
      <c r="P3244" s="27"/>
      <c r="Q3244" s="27"/>
      <c r="R3244" s="27"/>
      <c r="S3244" s="27"/>
      <c r="T3244" s="27"/>
      <c r="U3244" s="27"/>
      <c r="V3244" s="27"/>
      <c r="W3244" s="27"/>
      <c r="X3244" s="27"/>
      <c r="Y3244" s="27"/>
      <c r="Z3244" s="27"/>
      <c r="AA3244" s="27"/>
      <c r="AB3244" s="27"/>
      <c r="AC3244" s="27"/>
      <c r="AD3244" s="27"/>
      <c r="AE3244" s="27"/>
    </row>
    <row r="3245" spans="1:31" ht="14">
      <c r="A3245" s="27"/>
      <c r="B3245" s="27"/>
      <c r="C3245" s="27"/>
      <c r="D3245" s="27"/>
      <c r="E3245" s="27"/>
      <c r="F3245" s="27"/>
      <c r="G3245" s="27"/>
      <c r="H3245" s="27"/>
      <c r="I3245" s="27"/>
      <c r="J3245" s="27"/>
      <c r="K3245" s="27"/>
      <c r="L3245" s="37"/>
      <c r="M3245" s="27"/>
      <c r="N3245" s="27"/>
      <c r="O3245" s="34"/>
      <c r="P3245" s="27"/>
      <c r="Q3245" s="27"/>
      <c r="R3245" s="27"/>
      <c r="S3245" s="27"/>
      <c r="T3245" s="27"/>
      <c r="U3245" s="27"/>
      <c r="V3245" s="27"/>
      <c r="W3245" s="27"/>
      <c r="X3245" s="27"/>
      <c r="Y3245" s="27"/>
      <c r="Z3245" s="27"/>
      <c r="AA3245" s="27"/>
      <c r="AB3245" s="27"/>
      <c r="AC3245" s="27"/>
      <c r="AD3245" s="27"/>
      <c r="AE3245" s="27"/>
    </row>
    <row r="3246" spans="1:31" ht="14">
      <c r="A3246" s="27"/>
      <c r="B3246" s="27"/>
      <c r="C3246" s="27"/>
      <c r="D3246" s="27"/>
      <c r="E3246" s="27"/>
      <c r="F3246" s="27"/>
      <c r="G3246" s="27"/>
      <c r="H3246" s="27"/>
      <c r="I3246" s="27"/>
      <c r="J3246" s="27"/>
      <c r="K3246" s="27"/>
      <c r="L3246" s="37"/>
      <c r="M3246" s="27"/>
      <c r="N3246" s="27"/>
      <c r="O3246" s="34"/>
      <c r="P3246" s="27"/>
      <c r="Q3246" s="27"/>
      <c r="R3246" s="27"/>
      <c r="S3246" s="27"/>
      <c r="T3246" s="27"/>
      <c r="U3246" s="27"/>
      <c r="V3246" s="27"/>
      <c r="W3246" s="27"/>
      <c r="X3246" s="27"/>
      <c r="Y3246" s="27"/>
      <c r="Z3246" s="27"/>
      <c r="AA3246" s="27"/>
      <c r="AB3246" s="27"/>
      <c r="AC3246" s="27"/>
      <c r="AD3246" s="27"/>
      <c r="AE3246" s="27">
        <v>123697709</v>
      </c>
    </row>
    <row r="3247" spans="1:31" ht="14">
      <c r="A3247" s="27"/>
      <c r="B3247" s="27"/>
      <c r="C3247" s="27"/>
      <c r="D3247" s="27"/>
      <c r="E3247" s="27"/>
      <c r="F3247" s="27"/>
      <c r="G3247" s="27"/>
      <c r="H3247" s="27"/>
      <c r="I3247" s="27"/>
      <c r="J3247" s="27"/>
      <c r="K3247" s="27"/>
      <c r="L3247" s="37"/>
      <c r="M3247" s="27"/>
      <c r="N3247" s="27"/>
      <c r="O3247" s="34"/>
      <c r="P3247" s="27"/>
      <c r="Q3247" s="27"/>
      <c r="R3247" s="27"/>
      <c r="S3247" s="27"/>
      <c r="T3247" s="27"/>
      <c r="U3247" s="27"/>
      <c r="V3247" s="27"/>
      <c r="W3247" s="27"/>
      <c r="X3247" s="27"/>
      <c r="Y3247" s="27"/>
      <c r="Z3247" s="27"/>
      <c r="AA3247" s="27"/>
      <c r="AB3247" s="27"/>
      <c r="AC3247" s="27"/>
      <c r="AD3247" s="27"/>
      <c r="AE3247" s="27"/>
    </row>
    <row r="3248" spans="1:31" ht="14">
      <c r="A3248" s="27"/>
      <c r="B3248" s="27"/>
      <c r="C3248" s="27"/>
      <c r="D3248" s="27"/>
      <c r="E3248" s="27"/>
      <c r="F3248" s="27"/>
      <c r="G3248" s="27"/>
      <c r="H3248" s="27"/>
      <c r="I3248" s="27"/>
      <c r="J3248" s="27"/>
      <c r="K3248" s="27"/>
      <c r="L3248" s="37"/>
      <c r="M3248" s="27"/>
      <c r="N3248" s="27"/>
      <c r="O3248" s="34"/>
      <c r="P3248" s="27"/>
      <c r="Q3248" s="27"/>
      <c r="R3248" s="27"/>
      <c r="S3248" s="27"/>
      <c r="T3248" s="27"/>
      <c r="U3248" s="27"/>
      <c r="V3248" s="27"/>
      <c r="W3248" s="27"/>
      <c r="X3248" s="27"/>
      <c r="Y3248" s="27"/>
      <c r="Z3248" s="27"/>
      <c r="AA3248" s="27"/>
      <c r="AB3248" s="27"/>
      <c r="AC3248" s="27"/>
      <c r="AD3248" s="27"/>
      <c r="AE3248" s="27"/>
    </row>
    <row r="3249" spans="1:31" ht="14">
      <c r="A3249" s="27"/>
      <c r="B3249" s="27"/>
      <c r="C3249" s="27"/>
      <c r="D3249" s="27"/>
      <c r="E3249" s="27"/>
      <c r="F3249" s="27"/>
      <c r="G3249" s="27"/>
      <c r="H3249" s="27"/>
      <c r="I3249" s="27"/>
      <c r="J3249" s="27"/>
      <c r="K3249" s="27"/>
      <c r="L3249" s="37"/>
      <c r="M3249" s="27"/>
      <c r="N3249" s="27"/>
      <c r="O3249" s="34"/>
      <c r="P3249" s="27"/>
      <c r="Q3249" s="27"/>
      <c r="R3249" s="27"/>
      <c r="S3249" s="27"/>
      <c r="T3249" s="27"/>
      <c r="U3249" s="27"/>
      <c r="V3249" s="27"/>
      <c r="W3249" s="27"/>
      <c r="X3249" s="27"/>
      <c r="Y3249" s="27"/>
      <c r="Z3249" s="27"/>
      <c r="AA3249" s="27"/>
      <c r="AB3249" s="27"/>
      <c r="AC3249" s="27"/>
      <c r="AD3249" s="27"/>
      <c r="AE3249" s="27"/>
    </row>
    <row r="3250" spans="1:31" ht="14">
      <c r="A3250" s="27"/>
      <c r="B3250" s="27"/>
      <c r="C3250" s="27"/>
      <c r="D3250" s="27"/>
      <c r="E3250" s="27"/>
      <c r="F3250" s="27"/>
      <c r="G3250" s="27"/>
      <c r="H3250" s="27"/>
      <c r="I3250" s="27"/>
      <c r="J3250" s="27"/>
      <c r="K3250" s="27"/>
      <c r="L3250" s="37"/>
      <c r="M3250" s="27"/>
      <c r="N3250" s="27"/>
      <c r="O3250" s="34"/>
      <c r="P3250" s="27"/>
      <c r="Q3250" s="27"/>
      <c r="R3250" s="27"/>
      <c r="S3250" s="27"/>
      <c r="T3250" s="27"/>
      <c r="U3250" s="27"/>
      <c r="V3250" s="27"/>
      <c r="W3250" s="27"/>
      <c r="X3250" s="27"/>
      <c r="Y3250" s="27"/>
      <c r="Z3250" s="27"/>
      <c r="AA3250" s="27"/>
      <c r="AB3250" s="27"/>
      <c r="AC3250" s="27"/>
      <c r="AD3250" s="27"/>
      <c r="AE3250" s="27"/>
    </row>
    <row r="3251" spans="1:31" ht="14">
      <c r="A3251" s="27"/>
      <c r="B3251" s="27"/>
      <c r="C3251" s="27"/>
      <c r="D3251" s="27"/>
      <c r="E3251" s="27"/>
      <c r="F3251" s="27"/>
      <c r="G3251" s="27"/>
      <c r="H3251" s="27"/>
      <c r="I3251" s="27"/>
      <c r="J3251" s="27"/>
      <c r="K3251" s="27"/>
      <c r="L3251" s="37"/>
      <c r="M3251" s="27"/>
      <c r="N3251" s="27"/>
      <c r="O3251" s="34"/>
      <c r="P3251" s="27"/>
      <c r="Q3251" s="27"/>
      <c r="R3251" s="27"/>
      <c r="S3251" s="27"/>
      <c r="T3251" s="27"/>
      <c r="U3251" s="27"/>
      <c r="V3251" s="27"/>
      <c r="W3251" s="27"/>
      <c r="X3251" s="27"/>
      <c r="Y3251" s="27"/>
      <c r="Z3251" s="27"/>
      <c r="AA3251" s="27"/>
      <c r="AB3251" s="27"/>
      <c r="AC3251" s="27"/>
      <c r="AD3251" s="27"/>
      <c r="AE3251" s="27"/>
    </row>
    <row r="3252" spans="1:31" ht="14">
      <c r="A3252" s="27"/>
      <c r="B3252" s="27"/>
      <c r="C3252" s="27"/>
      <c r="D3252" s="27"/>
      <c r="E3252" s="27"/>
      <c r="F3252" s="27"/>
      <c r="G3252" s="27"/>
      <c r="H3252" s="27"/>
      <c r="I3252" s="27"/>
      <c r="J3252" s="27"/>
      <c r="K3252" s="27"/>
      <c r="L3252" s="37"/>
      <c r="M3252" s="27"/>
      <c r="N3252" s="27"/>
      <c r="O3252" s="34"/>
      <c r="P3252" s="27"/>
      <c r="Q3252" s="27"/>
      <c r="R3252" s="27"/>
      <c r="S3252" s="27"/>
      <c r="T3252" s="27"/>
      <c r="U3252" s="27"/>
      <c r="V3252" s="27"/>
      <c r="W3252" s="27"/>
      <c r="X3252" s="27"/>
      <c r="Y3252" s="27"/>
      <c r="Z3252" s="27"/>
      <c r="AA3252" s="27"/>
      <c r="AB3252" s="27"/>
      <c r="AC3252" s="27"/>
      <c r="AD3252" s="27"/>
      <c r="AE3252" s="27"/>
    </row>
    <row r="3253" spans="1:31" ht="14">
      <c r="A3253" s="27"/>
      <c r="B3253" s="27"/>
      <c r="C3253" s="27"/>
      <c r="D3253" s="27"/>
      <c r="E3253" s="27"/>
      <c r="F3253" s="27"/>
      <c r="G3253" s="27"/>
      <c r="H3253" s="27"/>
      <c r="I3253" s="27"/>
      <c r="J3253" s="27"/>
      <c r="K3253" s="27"/>
      <c r="L3253" s="37"/>
      <c r="M3253" s="27"/>
      <c r="N3253" s="27"/>
      <c r="O3253" s="34"/>
      <c r="P3253" s="27"/>
      <c r="Q3253" s="27"/>
      <c r="R3253" s="27"/>
      <c r="S3253" s="27"/>
      <c r="T3253" s="27"/>
      <c r="U3253" s="27"/>
      <c r="V3253" s="27"/>
      <c r="W3253" s="27"/>
      <c r="X3253" s="27"/>
      <c r="Y3253" s="27"/>
      <c r="Z3253" s="27"/>
      <c r="AA3253" s="27"/>
      <c r="AB3253" s="27"/>
      <c r="AC3253" s="27"/>
      <c r="AD3253" s="27"/>
      <c r="AE3253" s="27"/>
    </row>
    <row r="3254" spans="1:31" ht="14">
      <c r="A3254" s="27"/>
      <c r="B3254" s="27"/>
      <c r="C3254" s="27"/>
      <c r="D3254" s="27"/>
      <c r="E3254" s="27"/>
      <c r="F3254" s="27"/>
      <c r="G3254" s="27"/>
      <c r="H3254" s="27"/>
      <c r="I3254" s="27"/>
      <c r="J3254" s="27"/>
      <c r="K3254" s="27"/>
      <c r="L3254" s="37"/>
      <c r="M3254" s="27"/>
      <c r="N3254" s="27"/>
      <c r="O3254" s="34"/>
      <c r="P3254" s="27"/>
      <c r="Q3254" s="27"/>
      <c r="R3254" s="27"/>
      <c r="S3254" s="27"/>
      <c r="T3254" s="27"/>
      <c r="U3254" s="27"/>
      <c r="V3254" s="27"/>
      <c r="W3254" s="27"/>
      <c r="X3254" s="27"/>
      <c r="Y3254" s="27"/>
      <c r="Z3254" s="27"/>
      <c r="AA3254" s="27"/>
      <c r="AB3254" s="27"/>
      <c r="AC3254" s="27"/>
      <c r="AD3254" s="27"/>
      <c r="AE3254" s="27"/>
    </row>
    <row r="3255" spans="1:31" ht="14">
      <c r="A3255" s="27"/>
      <c r="B3255" s="27"/>
      <c r="C3255" s="27"/>
      <c r="D3255" s="27"/>
      <c r="E3255" s="27"/>
      <c r="F3255" s="27"/>
      <c r="G3255" s="27"/>
      <c r="H3255" s="27"/>
      <c r="I3255" s="27"/>
      <c r="J3255" s="27"/>
      <c r="K3255" s="27"/>
      <c r="L3255" s="37"/>
      <c r="M3255" s="27"/>
      <c r="N3255" s="27"/>
      <c r="O3255" s="34"/>
      <c r="P3255" s="27"/>
      <c r="Q3255" s="27"/>
      <c r="R3255" s="27"/>
      <c r="S3255" s="27"/>
      <c r="T3255" s="27"/>
      <c r="U3255" s="27"/>
      <c r="V3255" s="27"/>
      <c r="W3255" s="27"/>
      <c r="X3255" s="27"/>
      <c r="Y3255" s="27"/>
      <c r="Z3255" s="27"/>
      <c r="AA3255" s="27"/>
      <c r="AB3255" s="27"/>
      <c r="AC3255" s="27"/>
      <c r="AD3255" s="27"/>
      <c r="AE3255" s="27"/>
    </row>
    <row r="3256" spans="1:31" ht="14">
      <c r="A3256" s="27"/>
      <c r="B3256" s="27"/>
      <c r="C3256" s="27"/>
      <c r="D3256" s="27"/>
      <c r="E3256" s="27"/>
      <c r="F3256" s="27"/>
      <c r="G3256" s="27"/>
      <c r="H3256" s="27"/>
      <c r="I3256" s="27"/>
      <c r="J3256" s="27"/>
      <c r="K3256" s="27"/>
      <c r="L3256" s="37"/>
      <c r="M3256" s="27"/>
      <c r="N3256" s="27"/>
      <c r="O3256" s="34"/>
      <c r="P3256" s="27"/>
      <c r="Q3256" s="27"/>
      <c r="R3256" s="27"/>
      <c r="S3256" s="27"/>
      <c r="T3256" s="27"/>
      <c r="U3256" s="27"/>
      <c r="V3256" s="27"/>
      <c r="W3256" s="27"/>
      <c r="X3256" s="27"/>
      <c r="Y3256" s="27"/>
      <c r="Z3256" s="27"/>
      <c r="AA3256" s="27"/>
      <c r="AB3256" s="27"/>
      <c r="AC3256" s="27"/>
      <c r="AD3256" s="27"/>
      <c r="AE3256" s="27"/>
    </row>
    <row r="3257" spans="1:31" ht="14">
      <c r="A3257" s="27"/>
      <c r="B3257" s="27"/>
      <c r="C3257" s="27"/>
      <c r="D3257" s="27"/>
      <c r="E3257" s="27"/>
      <c r="F3257" s="27"/>
      <c r="G3257" s="27"/>
      <c r="H3257" s="27"/>
      <c r="I3257" s="27"/>
      <c r="J3257" s="27"/>
      <c r="K3257" s="27"/>
      <c r="L3257" s="37"/>
      <c r="M3257" s="27"/>
      <c r="N3257" s="27"/>
      <c r="O3257" s="34"/>
      <c r="P3257" s="27"/>
      <c r="Q3257" s="27"/>
      <c r="R3257" s="27"/>
      <c r="S3257" s="27"/>
      <c r="T3257" s="27"/>
      <c r="U3257" s="27"/>
      <c r="V3257" s="27"/>
      <c r="W3257" s="27"/>
      <c r="X3257" s="27"/>
      <c r="Y3257" s="27"/>
      <c r="Z3257" s="27"/>
      <c r="AA3257" s="27"/>
      <c r="AB3257" s="27"/>
      <c r="AC3257" s="27"/>
      <c r="AD3257" s="27"/>
      <c r="AE3257" s="27"/>
    </row>
    <row r="3258" spans="1:31" ht="14">
      <c r="A3258" s="27"/>
      <c r="B3258" s="27"/>
      <c r="C3258" s="27"/>
      <c r="D3258" s="27"/>
      <c r="E3258" s="27"/>
      <c r="F3258" s="27"/>
      <c r="G3258" s="27"/>
      <c r="H3258" s="27"/>
      <c r="I3258" s="27"/>
      <c r="J3258" s="27"/>
      <c r="K3258" s="27"/>
      <c r="L3258" s="37"/>
      <c r="M3258" s="27"/>
      <c r="N3258" s="27"/>
      <c r="O3258" s="34"/>
      <c r="P3258" s="27"/>
      <c r="Q3258" s="27"/>
      <c r="R3258" s="27"/>
      <c r="S3258" s="27"/>
      <c r="T3258" s="27"/>
      <c r="U3258" s="27"/>
      <c r="V3258" s="27"/>
      <c r="W3258" s="27"/>
      <c r="X3258" s="27"/>
      <c r="Y3258" s="27"/>
      <c r="Z3258" s="27"/>
      <c r="AA3258" s="27"/>
      <c r="AB3258" s="27"/>
      <c r="AC3258" s="27"/>
      <c r="AD3258" s="27"/>
      <c r="AE3258" s="27">
        <v>123688917</v>
      </c>
    </row>
    <row r="3259" spans="1:31" ht="14">
      <c r="A3259" s="27"/>
      <c r="B3259" s="27"/>
      <c r="C3259" s="27"/>
      <c r="D3259" s="27"/>
      <c r="E3259" s="27"/>
      <c r="F3259" s="27"/>
      <c r="G3259" s="27"/>
      <c r="H3259" s="27"/>
      <c r="I3259" s="27"/>
      <c r="J3259" s="27"/>
      <c r="K3259" s="27"/>
      <c r="L3259" s="37"/>
      <c r="M3259" s="27"/>
      <c r="N3259" s="27"/>
      <c r="O3259" s="34"/>
      <c r="P3259" s="27"/>
      <c r="Q3259" s="27"/>
      <c r="R3259" s="27"/>
      <c r="S3259" s="27"/>
      <c r="T3259" s="27"/>
      <c r="U3259" s="27"/>
      <c r="V3259" s="27"/>
      <c r="W3259" s="35"/>
      <c r="X3259" s="27"/>
      <c r="Y3259" s="27"/>
      <c r="Z3259" s="27"/>
      <c r="AA3259" s="27"/>
      <c r="AB3259" s="27"/>
      <c r="AC3259" s="27"/>
      <c r="AD3259" s="27"/>
      <c r="AE3259" s="27"/>
    </row>
    <row r="3260" spans="1:31" ht="14">
      <c r="A3260" s="27"/>
      <c r="B3260" s="27"/>
      <c r="C3260" s="27"/>
      <c r="D3260" s="27"/>
      <c r="E3260" s="27"/>
      <c r="F3260" s="27"/>
      <c r="G3260" s="27"/>
      <c r="H3260" s="27"/>
      <c r="I3260" s="27"/>
      <c r="J3260" s="27"/>
      <c r="K3260" s="27"/>
      <c r="L3260" s="37"/>
      <c r="M3260" s="27"/>
      <c r="N3260" s="27"/>
      <c r="O3260" s="34"/>
      <c r="P3260" s="27"/>
      <c r="Q3260" s="27"/>
      <c r="R3260" s="27"/>
      <c r="S3260" s="27"/>
      <c r="T3260" s="27"/>
      <c r="U3260" s="27"/>
      <c r="V3260" s="27"/>
      <c r="W3260" s="27"/>
      <c r="X3260" s="27"/>
      <c r="Y3260" s="27"/>
      <c r="Z3260" s="27"/>
      <c r="AA3260" s="27"/>
      <c r="AB3260" s="27"/>
      <c r="AC3260" s="27"/>
      <c r="AD3260" s="27"/>
      <c r="AE3260" s="27"/>
    </row>
    <row r="3261" spans="1:31" ht="14">
      <c r="A3261" s="27"/>
      <c r="B3261" s="27"/>
      <c r="C3261" s="27"/>
      <c r="D3261" s="27"/>
      <c r="E3261" s="27"/>
      <c r="F3261" s="27"/>
      <c r="G3261" s="27"/>
      <c r="H3261" s="27"/>
      <c r="I3261" s="27"/>
      <c r="J3261" s="27"/>
      <c r="K3261" s="27"/>
      <c r="L3261" s="37"/>
      <c r="M3261" s="27"/>
      <c r="N3261" s="27"/>
      <c r="O3261" s="34"/>
      <c r="P3261" s="27"/>
      <c r="Q3261" s="27"/>
      <c r="R3261" s="27"/>
      <c r="S3261" s="27"/>
      <c r="T3261" s="27"/>
      <c r="U3261" s="27"/>
      <c r="V3261" s="27"/>
      <c r="W3261" s="27"/>
      <c r="X3261" s="27"/>
      <c r="Y3261" s="27"/>
      <c r="Z3261" s="27"/>
      <c r="AA3261" s="27"/>
      <c r="AB3261" s="27"/>
      <c r="AC3261" s="27"/>
      <c r="AD3261" s="27"/>
      <c r="AE3261" s="27">
        <v>123690914</v>
      </c>
    </row>
    <row r="3262" spans="1:31" ht="14">
      <c r="A3262" s="27"/>
      <c r="B3262" s="27"/>
      <c r="C3262" s="27"/>
      <c r="D3262" s="27"/>
      <c r="E3262" s="27"/>
      <c r="F3262" s="27"/>
      <c r="G3262" s="27"/>
      <c r="H3262" s="27"/>
      <c r="I3262" s="27"/>
      <c r="J3262" s="27"/>
      <c r="K3262" s="27"/>
      <c r="L3262" s="37"/>
      <c r="M3262" s="27"/>
      <c r="N3262" s="27"/>
      <c r="O3262" s="34"/>
      <c r="P3262" s="27"/>
      <c r="Q3262" s="27"/>
      <c r="R3262" s="27"/>
      <c r="S3262" s="27"/>
      <c r="T3262" s="27"/>
      <c r="U3262" s="27"/>
      <c r="V3262" s="27"/>
      <c r="W3262" s="27"/>
      <c r="X3262" s="27"/>
      <c r="Y3262" s="27"/>
      <c r="Z3262" s="27"/>
      <c r="AA3262" s="27"/>
      <c r="AB3262" s="27"/>
      <c r="AC3262" s="27"/>
      <c r="AD3262" s="27"/>
      <c r="AE3262" s="27"/>
    </row>
    <row r="3263" spans="1:31" ht="14">
      <c r="A3263" s="27"/>
      <c r="B3263" s="27"/>
      <c r="C3263" s="27"/>
      <c r="D3263" s="27"/>
      <c r="E3263" s="27"/>
      <c r="F3263" s="27"/>
      <c r="G3263" s="27"/>
      <c r="H3263" s="27"/>
      <c r="I3263" s="27"/>
      <c r="J3263" s="27"/>
      <c r="K3263" s="27"/>
      <c r="L3263" s="37"/>
      <c r="M3263" s="27"/>
      <c r="N3263" s="27"/>
      <c r="O3263" s="34"/>
      <c r="P3263" s="27"/>
      <c r="Q3263" s="27"/>
      <c r="R3263" s="27"/>
      <c r="S3263" s="27"/>
      <c r="T3263" s="27"/>
      <c r="U3263" s="27"/>
      <c r="V3263" s="27"/>
      <c r="W3263" s="35"/>
      <c r="X3263" s="27"/>
      <c r="Y3263" s="27"/>
      <c r="Z3263" s="27"/>
      <c r="AA3263" s="27"/>
      <c r="AB3263" s="27"/>
      <c r="AC3263" s="27"/>
      <c r="AD3263" s="27"/>
      <c r="AE3263" s="27"/>
    </row>
    <row r="3264" spans="1:31" ht="14">
      <c r="A3264" s="27"/>
      <c r="B3264" s="27"/>
      <c r="C3264" s="27"/>
      <c r="D3264" s="27"/>
      <c r="E3264" s="27"/>
      <c r="F3264" s="27"/>
      <c r="G3264" s="27"/>
      <c r="H3264" s="27"/>
      <c r="I3264" s="27"/>
      <c r="J3264" s="27"/>
      <c r="K3264" s="27"/>
      <c r="L3264" s="37"/>
      <c r="M3264" s="27"/>
      <c r="N3264" s="27"/>
      <c r="O3264" s="34"/>
      <c r="P3264" s="27"/>
      <c r="Q3264" s="27"/>
      <c r="R3264" s="27"/>
      <c r="S3264" s="27"/>
      <c r="T3264" s="27"/>
      <c r="U3264" s="27"/>
      <c r="V3264" s="27"/>
      <c r="W3264" s="27"/>
      <c r="X3264" s="27"/>
      <c r="Y3264" s="27"/>
      <c r="Z3264" s="27"/>
      <c r="AA3264" s="27"/>
      <c r="AB3264" s="27"/>
      <c r="AC3264" s="27"/>
      <c r="AD3264" s="27"/>
      <c r="AE3264" s="27"/>
    </row>
    <row r="3265" spans="1:31" ht="14">
      <c r="A3265" s="27"/>
      <c r="B3265" s="27"/>
      <c r="C3265" s="27"/>
      <c r="D3265" s="27"/>
      <c r="E3265" s="27"/>
      <c r="F3265" s="27"/>
      <c r="G3265" s="27"/>
      <c r="H3265" s="27"/>
      <c r="I3265" s="27"/>
      <c r="J3265" s="27"/>
      <c r="K3265" s="27"/>
      <c r="L3265" s="37"/>
      <c r="M3265" s="27"/>
      <c r="N3265" s="27"/>
      <c r="O3265" s="34"/>
      <c r="P3265" s="27"/>
      <c r="Q3265" s="27"/>
      <c r="R3265" s="27"/>
      <c r="S3265" s="27"/>
      <c r="T3265" s="27"/>
      <c r="U3265" s="27"/>
      <c r="V3265" s="27"/>
      <c r="W3265" s="27"/>
      <c r="X3265" s="27"/>
      <c r="Y3265" s="27"/>
      <c r="Z3265" s="27"/>
      <c r="AA3265" s="27"/>
      <c r="AB3265" s="27"/>
      <c r="AC3265" s="27"/>
      <c r="AD3265" s="27"/>
      <c r="AE3265" s="27"/>
    </row>
    <row r="3266" spans="1:31" ht="14">
      <c r="A3266" s="27"/>
      <c r="B3266" s="27"/>
      <c r="C3266" s="27"/>
      <c r="D3266" s="27"/>
      <c r="E3266" s="27"/>
      <c r="F3266" s="27"/>
      <c r="G3266" s="27"/>
      <c r="H3266" s="27"/>
      <c r="I3266" s="27"/>
      <c r="J3266" s="27"/>
      <c r="K3266" s="27"/>
      <c r="L3266" s="37"/>
      <c r="M3266" s="27"/>
      <c r="N3266" s="27"/>
      <c r="O3266" s="34"/>
      <c r="P3266" s="27"/>
      <c r="Q3266" s="27"/>
      <c r="R3266" s="27"/>
      <c r="S3266" s="27"/>
      <c r="T3266" s="27"/>
      <c r="U3266" s="27"/>
      <c r="V3266" s="27"/>
      <c r="W3266" s="27"/>
      <c r="X3266" s="27"/>
      <c r="Y3266" s="27"/>
      <c r="Z3266" s="27"/>
      <c r="AA3266" s="27"/>
      <c r="AB3266" s="27"/>
      <c r="AC3266" s="27"/>
      <c r="AD3266" s="27"/>
      <c r="AE3266" s="27"/>
    </row>
    <row r="3267" spans="1:31" ht="14">
      <c r="A3267" s="27"/>
      <c r="B3267" s="27"/>
      <c r="C3267" s="27"/>
      <c r="D3267" s="27"/>
      <c r="E3267" s="27"/>
      <c r="F3267" s="27"/>
      <c r="G3267" s="27"/>
      <c r="H3267" s="27"/>
      <c r="I3267" s="27"/>
      <c r="J3267" s="27"/>
      <c r="K3267" s="27"/>
      <c r="L3267" s="37"/>
      <c r="M3267" s="27"/>
      <c r="N3267" s="27"/>
      <c r="O3267" s="34"/>
      <c r="P3267" s="27"/>
      <c r="Q3267" s="27"/>
      <c r="R3267" s="27"/>
      <c r="S3267" s="27"/>
      <c r="T3267" s="27"/>
      <c r="U3267" s="27"/>
      <c r="V3267" s="27"/>
      <c r="W3267" s="27"/>
      <c r="X3267" s="27"/>
      <c r="Y3267" s="27"/>
      <c r="Z3267" s="27"/>
      <c r="AA3267" s="27"/>
      <c r="AB3267" s="27"/>
      <c r="AC3267" s="27"/>
      <c r="AD3267" s="27"/>
      <c r="AE3267" s="27"/>
    </row>
    <row r="3268" spans="1:31" ht="14">
      <c r="A3268" s="27"/>
      <c r="B3268" s="27"/>
      <c r="C3268" s="27"/>
      <c r="D3268" s="27"/>
      <c r="E3268" s="27"/>
      <c r="F3268" s="27"/>
      <c r="G3268" s="27"/>
      <c r="H3268" s="27"/>
      <c r="I3268" s="27"/>
      <c r="J3268" s="27"/>
      <c r="K3268" s="27"/>
      <c r="L3268" s="37"/>
      <c r="M3268" s="27"/>
      <c r="N3268" s="27"/>
      <c r="O3268" s="34"/>
      <c r="P3268" s="27"/>
      <c r="Q3268" s="27"/>
      <c r="R3268" s="27"/>
      <c r="S3268" s="27"/>
      <c r="T3268" s="27"/>
      <c r="U3268" s="27"/>
      <c r="V3268" s="27"/>
      <c r="W3268" s="27"/>
      <c r="X3268" s="27"/>
      <c r="Y3268" s="27"/>
      <c r="Z3268" s="27"/>
      <c r="AA3268" s="27"/>
      <c r="AB3268" s="27"/>
      <c r="AC3268" s="27"/>
      <c r="AD3268" s="27"/>
      <c r="AE3268" s="27"/>
    </row>
    <row r="3269" spans="1:31" ht="14">
      <c r="A3269" s="27"/>
      <c r="B3269" s="27"/>
      <c r="C3269" s="27"/>
      <c r="D3269" s="27"/>
      <c r="E3269" s="27"/>
      <c r="F3269" s="27"/>
      <c r="G3269" s="27"/>
      <c r="H3269" s="27"/>
      <c r="I3269" s="27"/>
      <c r="J3269" s="27"/>
      <c r="K3269" s="27"/>
      <c r="L3269" s="37"/>
      <c r="M3269" s="27"/>
      <c r="N3269" s="27"/>
      <c r="O3269" s="34"/>
      <c r="P3269" s="27"/>
      <c r="Q3269" s="27"/>
      <c r="R3269" s="27"/>
      <c r="S3269" s="27"/>
      <c r="T3269" s="27"/>
      <c r="U3269" s="27"/>
      <c r="V3269" s="27"/>
      <c r="W3269" s="27"/>
      <c r="X3269" s="27"/>
      <c r="Y3269" s="27"/>
      <c r="Z3269" s="27"/>
      <c r="AA3269" s="27"/>
      <c r="AB3269" s="27"/>
      <c r="AC3269" s="27"/>
      <c r="AD3269" s="27"/>
      <c r="AE3269" s="27"/>
    </row>
    <row r="3270" spans="1:31" ht="14">
      <c r="A3270" s="27"/>
      <c r="B3270" s="27"/>
      <c r="C3270" s="27"/>
      <c r="D3270" s="27"/>
      <c r="E3270" s="27"/>
      <c r="F3270" s="27"/>
      <c r="G3270" s="27"/>
      <c r="H3270" s="27"/>
      <c r="I3270" s="27"/>
      <c r="J3270" s="27"/>
      <c r="K3270" s="27"/>
      <c r="L3270" s="37"/>
      <c r="M3270" s="27"/>
      <c r="N3270" s="27"/>
      <c r="O3270" s="34"/>
      <c r="P3270" s="27"/>
      <c r="Q3270" s="27"/>
      <c r="R3270" s="27"/>
      <c r="S3270" s="27"/>
      <c r="T3270" s="27"/>
      <c r="U3270" s="27"/>
      <c r="V3270" s="27"/>
      <c r="W3270" s="27"/>
      <c r="X3270" s="27"/>
      <c r="Y3270" s="27"/>
      <c r="Z3270" s="27"/>
      <c r="AA3270" s="27"/>
      <c r="AB3270" s="27"/>
      <c r="AC3270" s="27"/>
      <c r="AD3270" s="27"/>
      <c r="AE3270" s="27">
        <v>123691546</v>
      </c>
    </row>
    <row r="3271" spans="1:31" ht="14">
      <c r="A3271" s="27"/>
      <c r="B3271" s="27"/>
      <c r="C3271" s="27"/>
      <c r="D3271" s="27"/>
      <c r="E3271" s="27"/>
      <c r="F3271" s="27"/>
      <c r="G3271" s="27"/>
      <c r="H3271" s="27"/>
      <c r="I3271" s="27"/>
      <c r="J3271" s="27"/>
      <c r="K3271" s="27"/>
      <c r="L3271" s="37"/>
      <c r="M3271" s="27"/>
      <c r="N3271" s="27"/>
      <c r="O3271" s="34"/>
      <c r="P3271" s="27"/>
      <c r="Q3271" s="27"/>
      <c r="R3271" s="27"/>
      <c r="S3271" s="27"/>
      <c r="T3271" s="27"/>
      <c r="U3271" s="27"/>
      <c r="V3271" s="27"/>
      <c r="W3271" s="27"/>
      <c r="X3271" s="27"/>
      <c r="Y3271" s="27"/>
      <c r="Z3271" s="27"/>
      <c r="AA3271" s="27"/>
      <c r="AB3271" s="27"/>
      <c r="AC3271" s="27"/>
      <c r="AD3271" s="27"/>
      <c r="AE3271" s="27"/>
    </row>
    <row r="3272" spans="1:31" ht="14">
      <c r="A3272" s="27"/>
      <c r="B3272" s="27"/>
      <c r="C3272" s="27"/>
      <c r="D3272" s="27"/>
      <c r="E3272" s="27"/>
      <c r="F3272" s="27"/>
      <c r="G3272" s="27"/>
      <c r="H3272" s="27"/>
      <c r="I3272" s="27"/>
      <c r="J3272" s="27"/>
      <c r="K3272" s="27"/>
      <c r="L3272" s="37"/>
      <c r="M3272" s="27"/>
      <c r="N3272" s="27"/>
      <c r="O3272" s="34"/>
      <c r="P3272" s="27"/>
      <c r="Q3272" s="27"/>
      <c r="R3272" s="27"/>
      <c r="S3272" s="27"/>
      <c r="T3272" s="27"/>
      <c r="U3272" s="27"/>
      <c r="V3272" s="27"/>
      <c r="W3272" s="27"/>
      <c r="X3272" s="27"/>
      <c r="Y3272" s="27"/>
      <c r="Z3272" s="27"/>
      <c r="AA3272" s="27"/>
      <c r="AB3272" s="27"/>
      <c r="AC3272" s="27"/>
      <c r="AD3272" s="27"/>
      <c r="AE3272" s="27"/>
    </row>
    <row r="3273" spans="1:31" ht="14">
      <c r="A3273" s="27"/>
      <c r="B3273" s="27"/>
      <c r="C3273" s="27"/>
      <c r="D3273" s="27"/>
      <c r="E3273" s="27"/>
      <c r="F3273" s="27"/>
      <c r="G3273" s="27"/>
      <c r="H3273" s="27"/>
      <c r="I3273" s="27"/>
      <c r="J3273" s="27"/>
      <c r="K3273" s="27"/>
      <c r="L3273" s="37"/>
      <c r="M3273" s="27"/>
      <c r="N3273" s="27"/>
      <c r="O3273" s="34"/>
      <c r="P3273" s="27"/>
      <c r="Q3273" s="27"/>
      <c r="R3273" s="27"/>
      <c r="S3273" s="27"/>
      <c r="T3273" s="27"/>
      <c r="U3273" s="27"/>
      <c r="V3273" s="27"/>
      <c r="W3273" s="36"/>
      <c r="X3273" s="27"/>
      <c r="Y3273" s="27"/>
      <c r="Z3273" s="27"/>
      <c r="AA3273" s="27"/>
      <c r="AB3273" s="27"/>
      <c r="AC3273" s="27"/>
      <c r="AD3273" s="27"/>
      <c r="AE3273" s="27">
        <v>123716794</v>
      </c>
    </row>
    <row r="3274" spans="1:31" ht="14">
      <c r="A3274" s="27"/>
      <c r="B3274" s="27"/>
      <c r="C3274" s="27"/>
      <c r="D3274" s="27"/>
      <c r="E3274" s="27"/>
      <c r="F3274" s="27"/>
      <c r="G3274" s="27"/>
      <c r="H3274" s="27"/>
      <c r="I3274" s="27"/>
      <c r="J3274" s="27"/>
      <c r="K3274" s="27"/>
      <c r="L3274" s="37"/>
      <c r="M3274" s="27"/>
      <c r="N3274" s="27"/>
      <c r="O3274" s="34"/>
      <c r="P3274" s="27"/>
      <c r="Q3274" s="27"/>
      <c r="R3274" s="27"/>
      <c r="S3274" s="27"/>
      <c r="T3274" s="27"/>
      <c r="U3274" s="27"/>
      <c r="V3274" s="27"/>
      <c r="W3274" s="27"/>
      <c r="X3274" s="27"/>
      <c r="Y3274" s="27"/>
      <c r="Z3274" s="27"/>
      <c r="AA3274" s="27"/>
      <c r="AB3274" s="27"/>
      <c r="AC3274" s="27"/>
      <c r="AD3274" s="27"/>
      <c r="AE3274" s="27"/>
    </row>
    <row r="3275" spans="1:31" ht="14">
      <c r="A3275" s="27"/>
      <c r="B3275" s="27"/>
      <c r="C3275" s="27"/>
      <c r="D3275" s="27"/>
      <c r="E3275" s="27"/>
      <c r="F3275" s="27"/>
      <c r="G3275" s="27"/>
      <c r="H3275" s="27"/>
      <c r="I3275" s="27"/>
      <c r="J3275" s="27"/>
      <c r="K3275" s="27"/>
      <c r="L3275" s="37"/>
      <c r="M3275" s="27"/>
      <c r="N3275" s="27"/>
      <c r="O3275" s="34"/>
      <c r="P3275" s="27"/>
      <c r="Q3275" s="27"/>
      <c r="R3275" s="27"/>
      <c r="S3275" s="27"/>
      <c r="T3275" s="27"/>
      <c r="U3275" s="27"/>
      <c r="V3275" s="27"/>
      <c r="W3275" s="27"/>
      <c r="X3275" s="27"/>
      <c r="Y3275" s="27"/>
      <c r="Z3275" s="27"/>
      <c r="AA3275" s="27"/>
      <c r="AB3275" s="27"/>
      <c r="AC3275" s="27"/>
      <c r="AD3275" s="27"/>
      <c r="AE3275" s="27">
        <v>123708632</v>
      </c>
    </row>
    <row r="3276" spans="1:31" ht="14">
      <c r="A3276" s="27"/>
      <c r="B3276" s="27"/>
      <c r="C3276" s="27"/>
      <c r="D3276" s="27"/>
      <c r="E3276" s="27"/>
      <c r="F3276" s="27"/>
      <c r="G3276" s="27"/>
      <c r="H3276" s="27"/>
      <c r="I3276" s="27"/>
      <c r="J3276" s="27"/>
      <c r="K3276" s="27"/>
      <c r="L3276" s="37"/>
      <c r="M3276" s="27"/>
      <c r="N3276" s="27"/>
      <c r="O3276" s="34"/>
      <c r="P3276" s="27"/>
      <c r="Q3276" s="27"/>
      <c r="R3276" s="27"/>
      <c r="S3276" s="27"/>
      <c r="T3276" s="27"/>
      <c r="U3276" s="27"/>
      <c r="V3276" s="27"/>
      <c r="W3276" s="27"/>
      <c r="X3276" s="27"/>
      <c r="Y3276" s="27"/>
      <c r="Z3276" s="27"/>
      <c r="AA3276" s="27"/>
      <c r="AB3276" s="27"/>
      <c r="AC3276" s="27"/>
      <c r="AD3276" s="27"/>
      <c r="AE3276" s="27"/>
    </row>
    <row r="3277" spans="1:31" ht="14">
      <c r="A3277" s="27"/>
      <c r="B3277" s="27"/>
      <c r="C3277" s="27"/>
      <c r="D3277" s="27"/>
      <c r="E3277" s="27"/>
      <c r="F3277" s="27"/>
      <c r="G3277" s="27"/>
      <c r="H3277" s="27"/>
      <c r="I3277" s="27"/>
      <c r="J3277" s="27"/>
      <c r="K3277" s="27"/>
      <c r="L3277" s="37"/>
      <c r="M3277" s="27"/>
      <c r="N3277" s="27"/>
      <c r="O3277" s="34"/>
      <c r="P3277" s="27"/>
      <c r="Q3277" s="27"/>
      <c r="R3277" s="27"/>
      <c r="S3277" s="27"/>
      <c r="T3277" s="27"/>
      <c r="U3277" s="27"/>
      <c r="V3277" s="27"/>
      <c r="W3277" s="27"/>
      <c r="X3277" s="27"/>
      <c r="Y3277" s="27"/>
      <c r="Z3277" s="27"/>
      <c r="AA3277" s="27"/>
      <c r="AB3277" s="27"/>
      <c r="AC3277" s="27"/>
      <c r="AD3277" s="27"/>
      <c r="AE3277" s="27"/>
    </row>
    <row r="3278" spans="1:31" ht="14">
      <c r="A3278" s="27"/>
      <c r="B3278" s="27"/>
      <c r="C3278" s="27"/>
      <c r="D3278" s="27"/>
      <c r="E3278" s="27"/>
      <c r="F3278" s="27"/>
      <c r="G3278" s="27"/>
      <c r="H3278" s="27"/>
      <c r="I3278" s="27"/>
      <c r="J3278" s="27"/>
      <c r="K3278" s="27"/>
      <c r="L3278" s="37"/>
      <c r="M3278" s="27"/>
      <c r="N3278" s="27"/>
      <c r="O3278" s="34"/>
      <c r="P3278" s="27"/>
      <c r="Q3278" s="27"/>
      <c r="R3278" s="27"/>
      <c r="S3278" s="27"/>
      <c r="T3278" s="27"/>
      <c r="U3278" s="27"/>
      <c r="V3278" s="27"/>
      <c r="W3278" s="36"/>
      <c r="X3278" s="27"/>
      <c r="Y3278" s="27"/>
      <c r="Z3278" s="27"/>
      <c r="AA3278" s="27"/>
      <c r="AB3278" s="27"/>
      <c r="AC3278" s="27"/>
      <c r="AD3278" s="27"/>
      <c r="AE3278" s="27"/>
    </row>
    <row r="3279" spans="1:31" ht="14">
      <c r="A3279" s="27"/>
      <c r="B3279" s="27"/>
      <c r="C3279" s="27"/>
      <c r="D3279" s="27"/>
      <c r="E3279" s="27"/>
      <c r="F3279" s="27"/>
      <c r="G3279" s="27"/>
      <c r="H3279" s="27"/>
      <c r="I3279" s="27"/>
      <c r="J3279" s="27"/>
      <c r="K3279" s="27"/>
      <c r="L3279" s="37"/>
      <c r="M3279" s="27"/>
      <c r="N3279" s="27"/>
      <c r="O3279" s="34"/>
      <c r="P3279" s="27"/>
      <c r="Q3279" s="27"/>
      <c r="R3279" s="27"/>
      <c r="S3279" s="27"/>
      <c r="T3279" s="27"/>
      <c r="U3279" s="27"/>
      <c r="V3279" s="27"/>
      <c r="W3279" s="27"/>
      <c r="X3279" s="27"/>
      <c r="Y3279" s="27"/>
      <c r="Z3279" s="27"/>
      <c r="AA3279" s="27"/>
      <c r="AB3279" s="27"/>
      <c r="AC3279" s="27"/>
      <c r="AD3279" s="27"/>
      <c r="AE3279" s="27">
        <v>123729168</v>
      </c>
    </row>
    <row r="3280" spans="1:31" ht="14">
      <c r="A3280" s="27"/>
      <c r="B3280" s="27"/>
      <c r="C3280" s="27"/>
      <c r="D3280" s="27"/>
      <c r="E3280" s="27"/>
      <c r="F3280" s="27"/>
      <c r="G3280" s="27"/>
      <c r="H3280" s="27"/>
      <c r="I3280" s="27"/>
      <c r="J3280" s="27"/>
      <c r="K3280" s="27"/>
      <c r="L3280" s="37"/>
      <c r="M3280" s="27"/>
      <c r="N3280" s="27"/>
      <c r="O3280" s="34"/>
      <c r="P3280" s="27"/>
      <c r="Q3280" s="27"/>
      <c r="R3280" s="27"/>
      <c r="S3280" s="27"/>
      <c r="T3280" s="27"/>
      <c r="U3280" s="27"/>
      <c r="V3280" s="27"/>
      <c r="W3280" s="27"/>
      <c r="X3280" s="27"/>
      <c r="Y3280" s="27"/>
      <c r="Z3280" s="27"/>
      <c r="AA3280" s="27"/>
      <c r="AB3280" s="27"/>
      <c r="AC3280" s="27"/>
      <c r="AD3280" s="27"/>
      <c r="AE3280" s="27"/>
    </row>
    <row r="3281" spans="1:31" ht="14">
      <c r="A3281" s="27"/>
      <c r="B3281" s="27"/>
      <c r="C3281" s="27"/>
      <c r="D3281" s="27"/>
      <c r="E3281" s="27"/>
      <c r="F3281" s="27"/>
      <c r="G3281" s="27"/>
      <c r="H3281" s="27"/>
      <c r="I3281" s="27"/>
      <c r="J3281" s="27"/>
      <c r="K3281" s="27"/>
      <c r="L3281" s="37"/>
      <c r="M3281" s="27"/>
      <c r="N3281" s="27"/>
      <c r="O3281" s="34"/>
      <c r="P3281" s="27"/>
      <c r="Q3281" s="27"/>
      <c r="R3281" s="27"/>
      <c r="S3281" s="27"/>
      <c r="T3281" s="27"/>
      <c r="U3281" s="27"/>
      <c r="V3281" s="27"/>
      <c r="W3281" s="36"/>
      <c r="X3281" s="27"/>
      <c r="Y3281" s="27"/>
      <c r="Z3281" s="27"/>
      <c r="AA3281" s="27"/>
      <c r="AB3281" s="27"/>
      <c r="AC3281" s="27"/>
      <c r="AD3281" s="27"/>
      <c r="AE3281" s="27"/>
    </row>
    <row r="3282" spans="1:31" ht="14">
      <c r="A3282" s="27"/>
      <c r="B3282" s="27"/>
      <c r="C3282" s="27"/>
      <c r="D3282" s="27"/>
      <c r="E3282" s="27"/>
      <c r="F3282" s="27"/>
      <c r="G3282" s="27"/>
      <c r="H3282" s="27"/>
      <c r="I3282" s="27"/>
      <c r="J3282" s="27"/>
      <c r="K3282" s="27"/>
      <c r="L3282" s="37"/>
      <c r="M3282" s="27"/>
      <c r="N3282" s="27"/>
      <c r="O3282" s="34"/>
      <c r="P3282" s="27"/>
      <c r="Q3282" s="27"/>
      <c r="R3282" s="27"/>
      <c r="S3282" s="27"/>
      <c r="T3282" s="27"/>
      <c r="U3282" s="27"/>
      <c r="V3282" s="27"/>
      <c r="W3282" s="27"/>
      <c r="X3282" s="27"/>
      <c r="Y3282" s="27"/>
      <c r="Z3282" s="27"/>
      <c r="AA3282" s="27"/>
      <c r="AB3282" s="27"/>
      <c r="AC3282" s="27"/>
      <c r="AD3282" s="27"/>
      <c r="AE3282" s="27"/>
    </row>
    <row r="3283" spans="1:31" ht="14">
      <c r="A3283" s="27"/>
      <c r="B3283" s="27"/>
      <c r="C3283" s="27"/>
      <c r="D3283" s="27"/>
      <c r="E3283" s="27"/>
      <c r="F3283" s="27"/>
      <c r="G3283" s="27"/>
      <c r="H3283" s="27"/>
      <c r="I3283" s="27"/>
      <c r="J3283" s="27"/>
      <c r="K3283" s="27"/>
      <c r="L3283" s="37"/>
      <c r="M3283" s="27"/>
      <c r="N3283" s="27"/>
      <c r="O3283" s="34"/>
      <c r="P3283" s="27"/>
      <c r="Q3283" s="27"/>
      <c r="R3283" s="27"/>
      <c r="S3283" s="27"/>
      <c r="T3283" s="27"/>
      <c r="U3283" s="27"/>
      <c r="V3283" s="27"/>
      <c r="W3283" s="35"/>
      <c r="X3283" s="27"/>
      <c r="Y3283" s="27"/>
      <c r="Z3283" s="27"/>
      <c r="AA3283" s="27"/>
      <c r="AB3283" s="27"/>
      <c r="AC3283" s="27"/>
      <c r="AD3283" s="27"/>
      <c r="AE3283" s="27"/>
    </row>
    <row r="3284" spans="1:31" ht="14">
      <c r="A3284" s="27"/>
      <c r="B3284" s="27"/>
      <c r="C3284" s="27"/>
      <c r="D3284" s="27"/>
      <c r="E3284" s="27"/>
      <c r="F3284" s="27"/>
      <c r="G3284" s="27"/>
      <c r="H3284" s="27"/>
      <c r="I3284" s="27"/>
      <c r="J3284" s="27"/>
      <c r="K3284" s="27"/>
      <c r="L3284" s="37"/>
      <c r="M3284" s="27"/>
      <c r="N3284" s="27"/>
      <c r="O3284" s="34"/>
      <c r="P3284" s="27"/>
      <c r="Q3284" s="27"/>
      <c r="R3284" s="27"/>
      <c r="S3284" s="27"/>
      <c r="T3284" s="27"/>
      <c r="U3284" s="27"/>
      <c r="V3284" s="27"/>
      <c r="W3284" s="27"/>
      <c r="X3284" s="27"/>
      <c r="Y3284" s="27"/>
      <c r="Z3284" s="27"/>
      <c r="AA3284" s="27"/>
      <c r="AB3284" s="27"/>
      <c r="AC3284" s="27"/>
      <c r="AD3284" s="27"/>
      <c r="AE3284" s="27"/>
    </row>
    <row r="3285" spans="1:31" ht="14">
      <c r="A3285" s="27"/>
      <c r="B3285" s="27"/>
      <c r="C3285" s="27"/>
      <c r="D3285" s="27"/>
      <c r="E3285" s="27"/>
      <c r="F3285" s="27"/>
      <c r="G3285" s="27"/>
      <c r="H3285" s="27"/>
      <c r="I3285" s="27"/>
      <c r="J3285" s="27"/>
      <c r="K3285" s="27"/>
      <c r="L3285" s="37"/>
      <c r="M3285" s="27"/>
      <c r="N3285" s="27"/>
      <c r="O3285" s="34"/>
      <c r="P3285" s="27"/>
      <c r="Q3285" s="27"/>
      <c r="R3285" s="27"/>
      <c r="S3285" s="27"/>
      <c r="T3285" s="27"/>
      <c r="U3285" s="27"/>
      <c r="V3285" s="27"/>
      <c r="W3285" s="27"/>
      <c r="X3285" s="27"/>
      <c r="Y3285" s="27"/>
      <c r="Z3285" s="27"/>
      <c r="AA3285" s="27"/>
      <c r="AB3285" s="27"/>
      <c r="AC3285" s="27"/>
      <c r="AD3285" s="27"/>
      <c r="AE3285" s="27"/>
    </row>
    <row r="3286" spans="1:31" ht="14">
      <c r="A3286" s="27"/>
      <c r="B3286" s="27"/>
      <c r="C3286" s="27"/>
      <c r="D3286" s="27"/>
      <c r="E3286" s="27"/>
      <c r="F3286" s="27"/>
      <c r="G3286" s="27"/>
      <c r="H3286" s="27"/>
      <c r="I3286" s="27"/>
      <c r="J3286" s="27"/>
      <c r="K3286" s="27"/>
      <c r="L3286" s="37"/>
      <c r="M3286" s="27"/>
      <c r="N3286" s="27"/>
      <c r="O3286" s="34"/>
      <c r="P3286" s="27"/>
      <c r="Q3286" s="27"/>
      <c r="R3286" s="27"/>
      <c r="S3286" s="27"/>
      <c r="T3286" s="27"/>
      <c r="U3286" s="27"/>
      <c r="V3286" s="27"/>
      <c r="W3286" s="27"/>
      <c r="X3286" s="27"/>
      <c r="Y3286" s="27"/>
      <c r="Z3286" s="27"/>
      <c r="AA3286" s="27"/>
      <c r="AB3286" s="27"/>
      <c r="AC3286" s="27"/>
      <c r="AD3286" s="27"/>
      <c r="AE3286" s="27"/>
    </row>
    <row r="3287" spans="1:31" ht="14">
      <c r="A3287" s="27"/>
      <c r="B3287" s="27"/>
      <c r="C3287" s="27"/>
      <c r="D3287" s="27"/>
      <c r="E3287" s="27"/>
      <c r="F3287" s="27"/>
      <c r="G3287" s="27"/>
      <c r="H3287" s="27"/>
      <c r="I3287" s="27"/>
      <c r="J3287" s="27"/>
      <c r="K3287" s="27"/>
      <c r="L3287" s="37"/>
      <c r="M3287" s="27"/>
      <c r="N3287" s="27"/>
      <c r="O3287" s="34"/>
      <c r="P3287" s="27"/>
      <c r="Q3287" s="27"/>
      <c r="R3287" s="27"/>
      <c r="S3287" s="27"/>
      <c r="T3287" s="27"/>
      <c r="U3287" s="27"/>
      <c r="V3287" s="27"/>
      <c r="W3287" s="35"/>
      <c r="X3287" s="27"/>
      <c r="Y3287" s="27"/>
      <c r="Z3287" s="27"/>
      <c r="AA3287" s="27"/>
      <c r="AB3287" s="27"/>
      <c r="AC3287" s="27"/>
      <c r="AD3287" s="27"/>
      <c r="AE3287" s="27">
        <v>123847132</v>
      </c>
    </row>
    <row r="3288" spans="1:31" ht="14">
      <c r="A3288" s="27"/>
      <c r="B3288" s="27"/>
      <c r="C3288" s="27"/>
      <c r="D3288" s="27"/>
      <c r="E3288" s="27"/>
      <c r="F3288" s="27"/>
      <c r="G3288" s="27"/>
      <c r="H3288" s="27"/>
      <c r="I3288" s="27"/>
      <c r="J3288" s="27"/>
      <c r="K3288" s="27"/>
      <c r="L3288" s="37"/>
      <c r="M3288" s="27"/>
      <c r="N3288" s="27"/>
      <c r="O3288" s="34"/>
      <c r="P3288" s="27"/>
      <c r="Q3288" s="27"/>
      <c r="R3288" s="27"/>
      <c r="S3288" s="27"/>
      <c r="T3288" s="27"/>
      <c r="U3288" s="27"/>
      <c r="V3288" s="27"/>
      <c r="W3288" s="27"/>
      <c r="X3288" s="27"/>
      <c r="Y3288" s="27"/>
      <c r="Z3288" s="27"/>
      <c r="AA3288" s="27"/>
      <c r="AB3288" s="27"/>
      <c r="AC3288" s="27"/>
      <c r="AD3288" s="27"/>
      <c r="AE3288" s="27"/>
    </row>
    <row r="3289" spans="1:31" ht="14">
      <c r="A3289" s="27"/>
      <c r="B3289" s="27"/>
      <c r="C3289" s="27"/>
      <c r="D3289" s="27"/>
      <c r="E3289" s="27"/>
      <c r="F3289" s="27"/>
      <c r="G3289" s="27"/>
      <c r="H3289" s="27"/>
      <c r="I3289" s="27"/>
      <c r="J3289" s="27"/>
      <c r="K3289" s="27"/>
      <c r="L3289" s="37"/>
      <c r="M3289" s="27"/>
      <c r="N3289" s="27"/>
      <c r="O3289" s="34"/>
      <c r="P3289" s="27"/>
      <c r="Q3289" s="27"/>
      <c r="R3289" s="27"/>
      <c r="S3289" s="27"/>
      <c r="T3289" s="27"/>
      <c r="U3289" s="27"/>
      <c r="V3289" s="27"/>
      <c r="W3289" s="27"/>
      <c r="X3289" s="27"/>
      <c r="Y3289" s="27"/>
      <c r="Z3289" s="27"/>
      <c r="AA3289" s="27"/>
      <c r="AB3289" s="27"/>
      <c r="AC3289" s="27"/>
      <c r="AD3289" s="27"/>
      <c r="AE3289" s="27"/>
    </row>
    <row r="3290" spans="1:31" ht="14">
      <c r="A3290" s="27"/>
      <c r="B3290" s="27"/>
      <c r="C3290" s="27"/>
      <c r="D3290" s="27"/>
      <c r="E3290" s="27"/>
      <c r="F3290" s="27"/>
      <c r="G3290" s="27"/>
      <c r="H3290" s="27"/>
      <c r="I3290" s="27"/>
      <c r="J3290" s="27"/>
      <c r="K3290" s="27"/>
      <c r="L3290" s="37"/>
      <c r="M3290" s="27"/>
      <c r="N3290" s="27"/>
      <c r="O3290" s="34"/>
      <c r="P3290" s="27"/>
      <c r="Q3290" s="27"/>
      <c r="R3290" s="27"/>
      <c r="S3290" s="27"/>
      <c r="T3290" s="27"/>
      <c r="U3290" s="27"/>
      <c r="V3290" s="27"/>
      <c r="W3290" s="36"/>
      <c r="X3290" s="27"/>
      <c r="Y3290" s="27"/>
      <c r="Z3290" s="27"/>
      <c r="AA3290" s="27"/>
      <c r="AB3290" s="27"/>
      <c r="AC3290" s="27"/>
      <c r="AD3290" s="27"/>
      <c r="AE3290" s="27"/>
    </row>
    <row r="3291" spans="1:31" ht="14">
      <c r="A3291" s="27"/>
      <c r="B3291" s="27"/>
      <c r="C3291" s="27"/>
      <c r="D3291" s="27"/>
      <c r="E3291" s="27"/>
      <c r="F3291" s="27"/>
      <c r="G3291" s="27"/>
      <c r="H3291" s="27"/>
      <c r="I3291" s="27"/>
      <c r="J3291" s="27"/>
      <c r="K3291" s="27"/>
      <c r="L3291" s="37"/>
      <c r="M3291" s="27"/>
      <c r="N3291" s="27"/>
      <c r="O3291" s="34"/>
      <c r="P3291" s="27"/>
      <c r="Q3291" s="27"/>
      <c r="R3291" s="27"/>
      <c r="S3291" s="27"/>
      <c r="T3291" s="27"/>
      <c r="U3291" s="27"/>
      <c r="V3291" s="27"/>
      <c r="W3291" s="27"/>
      <c r="X3291" s="27"/>
      <c r="Y3291" s="27"/>
      <c r="Z3291" s="27"/>
      <c r="AA3291" s="27"/>
      <c r="AB3291" s="27"/>
      <c r="AC3291" s="27"/>
      <c r="AD3291" s="27"/>
      <c r="AE3291" s="27"/>
    </row>
    <row r="3292" spans="1:31" ht="14">
      <c r="A3292" s="27"/>
      <c r="B3292" s="27"/>
      <c r="C3292" s="27"/>
      <c r="D3292" s="27"/>
      <c r="E3292" s="27"/>
      <c r="F3292" s="27"/>
      <c r="G3292" s="27"/>
      <c r="H3292" s="27"/>
      <c r="I3292" s="27"/>
      <c r="J3292" s="27"/>
      <c r="K3292" s="27"/>
      <c r="L3292" s="37"/>
      <c r="M3292" s="27"/>
      <c r="N3292" s="27"/>
      <c r="O3292" s="34"/>
      <c r="P3292" s="27"/>
      <c r="Q3292" s="27"/>
      <c r="R3292" s="27"/>
      <c r="S3292" s="27"/>
      <c r="T3292" s="27"/>
      <c r="U3292" s="27"/>
      <c r="V3292" s="27"/>
      <c r="W3292" s="27"/>
      <c r="X3292" s="27"/>
      <c r="Y3292" s="27"/>
      <c r="Z3292" s="27"/>
      <c r="AA3292" s="27"/>
      <c r="AB3292" s="27"/>
      <c r="AC3292" s="27"/>
      <c r="AD3292" s="27"/>
      <c r="AE3292" s="27"/>
    </row>
    <row r="3293" spans="1:31" ht="14">
      <c r="A3293" s="27"/>
      <c r="B3293" s="27"/>
      <c r="C3293" s="27"/>
      <c r="D3293" s="27"/>
      <c r="E3293" s="27"/>
      <c r="F3293" s="27"/>
      <c r="G3293" s="27"/>
      <c r="H3293" s="27"/>
      <c r="I3293" s="27"/>
      <c r="J3293" s="27"/>
      <c r="K3293" s="27"/>
      <c r="L3293" s="37"/>
      <c r="M3293" s="27"/>
      <c r="N3293" s="27"/>
      <c r="O3293" s="34"/>
      <c r="P3293" s="27"/>
      <c r="Q3293" s="27"/>
      <c r="R3293" s="27"/>
      <c r="S3293" s="27"/>
      <c r="T3293" s="27"/>
      <c r="U3293" s="27"/>
      <c r="V3293" s="27"/>
      <c r="W3293" s="27"/>
      <c r="X3293" s="27"/>
      <c r="Y3293" s="27"/>
      <c r="Z3293" s="27"/>
      <c r="AA3293" s="27"/>
      <c r="AB3293" s="27"/>
      <c r="AC3293" s="27"/>
      <c r="AD3293" s="27"/>
      <c r="AE3293" s="27"/>
    </row>
    <row r="3294" spans="1:31" ht="14">
      <c r="A3294" s="27"/>
      <c r="B3294" s="27"/>
      <c r="C3294" s="27"/>
      <c r="D3294" s="27"/>
      <c r="E3294" s="27"/>
      <c r="F3294" s="27"/>
      <c r="G3294" s="27"/>
      <c r="H3294" s="27"/>
      <c r="I3294" s="27"/>
      <c r="J3294" s="27"/>
      <c r="K3294" s="27"/>
      <c r="L3294" s="37"/>
      <c r="M3294" s="27"/>
      <c r="N3294" s="27"/>
      <c r="O3294" s="34"/>
      <c r="P3294" s="27"/>
      <c r="Q3294" s="27"/>
      <c r="R3294" s="27"/>
      <c r="S3294" s="27"/>
      <c r="T3294" s="27"/>
      <c r="U3294" s="27"/>
      <c r="V3294" s="27"/>
      <c r="W3294" s="27"/>
      <c r="X3294" s="27"/>
      <c r="Y3294" s="27"/>
      <c r="Z3294" s="27"/>
      <c r="AA3294" s="27"/>
      <c r="AB3294" s="27"/>
      <c r="AC3294" s="27"/>
      <c r="AD3294" s="27"/>
      <c r="AE3294" s="27"/>
    </row>
    <row r="3295" spans="1:31" ht="14">
      <c r="A3295" s="27"/>
      <c r="B3295" s="27"/>
      <c r="C3295" s="27"/>
      <c r="D3295" s="27"/>
      <c r="E3295" s="27"/>
      <c r="F3295" s="27"/>
      <c r="G3295" s="27"/>
      <c r="H3295" s="27"/>
      <c r="I3295" s="27"/>
      <c r="J3295" s="27"/>
      <c r="K3295" s="27"/>
      <c r="L3295" s="37"/>
      <c r="M3295" s="27"/>
      <c r="N3295" s="27"/>
      <c r="O3295" s="34"/>
      <c r="P3295" s="27"/>
      <c r="Q3295" s="27"/>
      <c r="R3295" s="27"/>
      <c r="S3295" s="27"/>
      <c r="T3295" s="27"/>
      <c r="U3295" s="27"/>
      <c r="V3295" s="27"/>
      <c r="W3295" s="27"/>
      <c r="X3295" s="27"/>
      <c r="Y3295" s="27"/>
      <c r="Z3295" s="27"/>
      <c r="AA3295" s="27"/>
      <c r="AB3295" s="27"/>
      <c r="AC3295" s="27"/>
      <c r="AD3295" s="27"/>
      <c r="AE3295" s="27"/>
    </row>
    <row r="3296" spans="1:31" ht="14">
      <c r="A3296" s="27"/>
      <c r="B3296" s="27"/>
      <c r="C3296" s="27"/>
      <c r="D3296" s="27"/>
      <c r="E3296" s="27"/>
      <c r="F3296" s="27"/>
      <c r="G3296" s="27"/>
      <c r="H3296" s="27"/>
      <c r="I3296" s="27"/>
      <c r="J3296" s="27"/>
      <c r="K3296" s="27"/>
      <c r="L3296" s="37"/>
      <c r="M3296" s="27"/>
      <c r="N3296" s="27"/>
      <c r="O3296" s="34"/>
      <c r="P3296" s="27"/>
      <c r="Q3296" s="27"/>
      <c r="R3296" s="27"/>
      <c r="S3296" s="27"/>
      <c r="T3296" s="27"/>
      <c r="U3296" s="27"/>
      <c r="V3296" s="27"/>
      <c r="W3296" s="27"/>
      <c r="X3296" s="27"/>
      <c r="Y3296" s="27"/>
      <c r="Z3296" s="27"/>
      <c r="AA3296" s="27"/>
      <c r="AB3296" s="27"/>
      <c r="AC3296" s="27"/>
      <c r="AD3296" s="27"/>
      <c r="AE3296" s="27"/>
    </row>
    <row r="3297" spans="1:31" ht="14">
      <c r="A3297" s="27"/>
      <c r="B3297" s="27"/>
      <c r="C3297" s="27"/>
      <c r="D3297" s="27"/>
      <c r="E3297" s="27"/>
      <c r="F3297" s="27"/>
      <c r="G3297" s="27"/>
      <c r="H3297" s="27"/>
      <c r="I3297" s="27"/>
      <c r="J3297" s="27"/>
      <c r="K3297" s="27"/>
      <c r="L3297" s="37"/>
      <c r="M3297" s="27"/>
      <c r="N3297" s="27"/>
      <c r="O3297" s="34"/>
      <c r="P3297" s="27"/>
      <c r="Q3297" s="27"/>
      <c r="R3297" s="27"/>
      <c r="S3297" s="27"/>
      <c r="T3297" s="27"/>
      <c r="U3297" s="27"/>
      <c r="V3297" s="27"/>
      <c r="W3297" s="27"/>
      <c r="X3297" s="27"/>
      <c r="Y3297" s="27"/>
      <c r="Z3297" s="27"/>
      <c r="AA3297" s="27"/>
      <c r="AB3297" s="27"/>
      <c r="AC3297" s="27"/>
      <c r="AD3297" s="27"/>
      <c r="AE3297" s="27"/>
    </row>
    <row r="3298" spans="1:31" ht="14">
      <c r="A3298" s="27"/>
      <c r="B3298" s="27"/>
      <c r="C3298" s="27"/>
      <c r="D3298" s="27"/>
      <c r="E3298" s="27"/>
      <c r="F3298" s="27"/>
      <c r="G3298" s="27"/>
      <c r="H3298" s="27"/>
      <c r="I3298" s="27"/>
      <c r="J3298" s="27"/>
      <c r="K3298" s="27"/>
      <c r="L3298" s="37"/>
      <c r="M3298" s="27"/>
      <c r="N3298" s="27"/>
      <c r="O3298" s="34"/>
      <c r="P3298" s="27"/>
      <c r="Q3298" s="27"/>
      <c r="R3298" s="27"/>
      <c r="S3298" s="27"/>
      <c r="T3298" s="27"/>
      <c r="U3298" s="27"/>
      <c r="V3298" s="27"/>
      <c r="W3298" s="27"/>
      <c r="X3298" s="27"/>
      <c r="Y3298" s="27"/>
      <c r="Z3298" s="27"/>
      <c r="AA3298" s="27"/>
      <c r="AB3298" s="27"/>
      <c r="AC3298" s="27"/>
      <c r="AD3298" s="27"/>
      <c r="AE3298" s="27">
        <v>123714865</v>
      </c>
    </row>
    <row r="3299" spans="1:31" ht="14">
      <c r="A3299" s="27"/>
      <c r="B3299" s="27"/>
      <c r="C3299" s="27"/>
      <c r="D3299" s="27"/>
      <c r="E3299" s="27"/>
      <c r="F3299" s="27"/>
      <c r="G3299" s="27"/>
      <c r="H3299" s="27"/>
      <c r="I3299" s="27"/>
      <c r="J3299" s="27"/>
      <c r="K3299" s="27"/>
      <c r="L3299" s="37"/>
      <c r="M3299" s="27"/>
      <c r="N3299" s="27"/>
      <c r="O3299" s="34"/>
      <c r="P3299" s="27"/>
      <c r="Q3299" s="27"/>
      <c r="R3299" s="27"/>
      <c r="S3299" s="27"/>
      <c r="T3299" s="27"/>
      <c r="U3299" s="27"/>
      <c r="V3299" s="27"/>
      <c r="W3299" s="35"/>
      <c r="X3299" s="27"/>
      <c r="Y3299" s="27"/>
      <c r="Z3299" s="27"/>
      <c r="AA3299" s="27"/>
      <c r="AB3299" s="27"/>
      <c r="AC3299" s="27"/>
      <c r="AD3299" s="27"/>
      <c r="AE3299" s="27">
        <v>123730944</v>
      </c>
    </row>
    <row r="3300" spans="1:31" ht="14">
      <c r="A3300" s="27"/>
      <c r="B3300" s="27"/>
      <c r="C3300" s="27"/>
      <c r="D3300" s="27"/>
      <c r="E3300" s="27"/>
      <c r="F3300" s="27"/>
      <c r="G3300" s="27"/>
      <c r="H3300" s="27"/>
      <c r="I3300" s="27"/>
      <c r="J3300" s="27"/>
      <c r="K3300" s="27"/>
      <c r="L3300" s="37"/>
      <c r="M3300" s="27"/>
      <c r="N3300" s="27"/>
      <c r="O3300" s="34"/>
      <c r="P3300" s="27"/>
      <c r="Q3300" s="27"/>
      <c r="R3300" s="27"/>
      <c r="S3300" s="27"/>
      <c r="T3300" s="27"/>
      <c r="U3300" s="27"/>
      <c r="V3300" s="27"/>
      <c r="W3300" s="27"/>
      <c r="X3300" s="27"/>
      <c r="Y3300" s="27"/>
      <c r="Z3300" s="27"/>
      <c r="AA3300" s="27"/>
      <c r="AB3300" s="27"/>
      <c r="AC3300" s="27"/>
      <c r="AD3300" s="27"/>
      <c r="AE3300" s="27">
        <v>123715410</v>
      </c>
    </row>
    <row r="3301" spans="1:31" ht="14">
      <c r="A3301" s="27"/>
      <c r="B3301" s="27"/>
      <c r="C3301" s="27"/>
      <c r="D3301" s="27"/>
      <c r="E3301" s="27"/>
      <c r="F3301" s="27"/>
      <c r="G3301" s="27"/>
      <c r="H3301" s="27"/>
      <c r="I3301" s="27"/>
      <c r="J3301" s="27"/>
      <c r="K3301" s="27"/>
      <c r="L3301" s="37"/>
      <c r="M3301" s="27"/>
      <c r="N3301" s="27"/>
      <c r="O3301" s="34"/>
      <c r="P3301" s="27"/>
      <c r="Q3301" s="27"/>
      <c r="R3301" s="27"/>
      <c r="S3301" s="27"/>
      <c r="T3301" s="27"/>
      <c r="U3301" s="27"/>
      <c r="V3301" s="27"/>
      <c r="W3301" s="27"/>
      <c r="X3301" s="27"/>
      <c r="Y3301" s="27"/>
      <c r="Z3301" s="27"/>
      <c r="AA3301" s="27"/>
      <c r="AB3301" s="27"/>
      <c r="AC3301" s="27"/>
      <c r="AD3301" s="27"/>
      <c r="AE3301" s="27"/>
    </row>
    <row r="3302" spans="1:31" ht="14">
      <c r="A3302" s="27"/>
      <c r="B3302" s="27"/>
      <c r="C3302" s="27"/>
      <c r="D3302" s="27"/>
      <c r="E3302" s="27"/>
      <c r="F3302" s="27"/>
      <c r="G3302" s="27"/>
      <c r="H3302" s="27"/>
      <c r="I3302" s="27"/>
      <c r="J3302" s="27"/>
      <c r="K3302" s="27"/>
      <c r="L3302" s="37"/>
      <c r="M3302" s="27"/>
      <c r="N3302" s="27"/>
      <c r="O3302" s="34"/>
      <c r="P3302" s="27"/>
      <c r="Q3302" s="27"/>
      <c r="R3302" s="27"/>
      <c r="S3302" s="27"/>
      <c r="T3302" s="27"/>
      <c r="U3302" s="27"/>
      <c r="V3302" s="27"/>
      <c r="W3302" s="27"/>
      <c r="X3302" s="27"/>
      <c r="Y3302" s="27"/>
      <c r="Z3302" s="27"/>
      <c r="AA3302" s="27"/>
      <c r="AB3302" s="27"/>
      <c r="AC3302" s="27"/>
      <c r="AD3302" s="27"/>
      <c r="AE3302" s="27"/>
    </row>
    <row r="3303" spans="1:31" ht="14">
      <c r="A3303" s="27"/>
      <c r="B3303" s="27"/>
      <c r="C3303" s="27"/>
      <c r="D3303" s="27"/>
      <c r="E3303" s="27"/>
      <c r="F3303" s="27"/>
      <c r="G3303" s="27"/>
      <c r="H3303" s="27"/>
      <c r="I3303" s="27"/>
      <c r="J3303" s="27"/>
      <c r="K3303" s="27"/>
      <c r="L3303" s="37"/>
      <c r="M3303" s="27"/>
      <c r="N3303" s="27"/>
      <c r="O3303" s="34"/>
      <c r="P3303" s="27"/>
      <c r="Q3303" s="27"/>
      <c r="R3303" s="27"/>
      <c r="S3303" s="27"/>
      <c r="T3303" s="27"/>
      <c r="U3303" s="27"/>
      <c r="V3303" s="27"/>
      <c r="W3303" s="27"/>
      <c r="X3303" s="27"/>
      <c r="Y3303" s="27"/>
      <c r="Z3303" s="27"/>
      <c r="AA3303" s="27"/>
      <c r="AB3303" s="27"/>
      <c r="AC3303" s="27"/>
      <c r="AD3303" s="27"/>
      <c r="AE3303" s="27"/>
    </row>
    <row r="3304" spans="1:31" ht="14">
      <c r="A3304" s="27"/>
      <c r="B3304" s="27"/>
      <c r="C3304" s="27"/>
      <c r="D3304" s="27"/>
      <c r="E3304" s="27"/>
      <c r="F3304" s="27"/>
      <c r="G3304" s="27"/>
      <c r="H3304" s="27"/>
      <c r="I3304" s="27"/>
      <c r="J3304" s="27"/>
      <c r="K3304" s="27"/>
      <c r="L3304" s="37"/>
      <c r="M3304" s="27"/>
      <c r="N3304" s="27"/>
      <c r="O3304" s="34"/>
      <c r="P3304" s="27"/>
      <c r="Q3304" s="27"/>
      <c r="R3304" s="27"/>
      <c r="S3304" s="27"/>
      <c r="T3304" s="27"/>
      <c r="U3304" s="27"/>
      <c r="V3304" s="27"/>
      <c r="W3304" s="27"/>
      <c r="X3304" s="27"/>
      <c r="Y3304" s="27"/>
      <c r="Z3304" s="27"/>
      <c r="AA3304" s="27"/>
      <c r="AB3304" s="27"/>
      <c r="AC3304" s="27"/>
      <c r="AD3304" s="27"/>
      <c r="AE3304" s="27"/>
    </row>
    <row r="3305" spans="1:31" ht="14">
      <c r="A3305" s="27"/>
      <c r="B3305" s="27"/>
      <c r="C3305" s="27"/>
      <c r="D3305" s="27"/>
      <c r="E3305" s="27"/>
      <c r="F3305" s="27"/>
      <c r="G3305" s="27"/>
      <c r="H3305" s="27"/>
      <c r="I3305" s="27"/>
      <c r="J3305" s="27"/>
      <c r="K3305" s="27"/>
      <c r="L3305" s="37"/>
      <c r="M3305" s="27"/>
      <c r="N3305" s="27"/>
      <c r="O3305" s="34"/>
      <c r="P3305" s="27"/>
      <c r="Q3305" s="27"/>
      <c r="R3305" s="27"/>
      <c r="S3305" s="27"/>
      <c r="T3305" s="27"/>
      <c r="U3305" s="27"/>
      <c r="V3305" s="27"/>
      <c r="W3305" s="27"/>
      <c r="X3305" s="27"/>
      <c r="Y3305" s="27"/>
      <c r="Z3305" s="27"/>
      <c r="AA3305" s="27"/>
      <c r="AB3305" s="27"/>
      <c r="AC3305" s="27"/>
      <c r="AD3305" s="27"/>
      <c r="AE3305" s="27"/>
    </row>
    <row r="3306" spans="1:31" ht="14">
      <c r="A3306" s="27"/>
      <c r="B3306" s="27"/>
      <c r="C3306" s="27"/>
      <c r="D3306" s="27"/>
      <c r="E3306" s="27"/>
      <c r="F3306" s="27"/>
      <c r="G3306" s="27"/>
      <c r="H3306" s="27"/>
      <c r="I3306" s="27"/>
      <c r="J3306" s="27"/>
      <c r="K3306" s="27"/>
      <c r="L3306" s="37"/>
      <c r="M3306" s="27"/>
      <c r="N3306" s="27"/>
      <c r="O3306" s="34"/>
      <c r="P3306" s="27"/>
      <c r="Q3306" s="27"/>
      <c r="R3306" s="27"/>
      <c r="S3306" s="27"/>
      <c r="T3306" s="27"/>
      <c r="U3306" s="27"/>
      <c r="V3306" s="27"/>
      <c r="W3306" s="27"/>
      <c r="X3306" s="27"/>
      <c r="Y3306" s="27"/>
      <c r="Z3306" s="27"/>
      <c r="AA3306" s="27"/>
      <c r="AB3306" s="27"/>
      <c r="AC3306" s="27"/>
      <c r="AD3306" s="27"/>
      <c r="AE3306" s="27"/>
    </row>
    <row r="3307" spans="1:31" ht="14">
      <c r="A3307" s="27"/>
      <c r="B3307" s="27"/>
      <c r="C3307" s="27"/>
      <c r="D3307" s="27"/>
      <c r="E3307" s="27"/>
      <c r="F3307" s="27"/>
      <c r="G3307" s="27"/>
      <c r="H3307" s="27"/>
      <c r="I3307" s="27"/>
      <c r="J3307" s="27"/>
      <c r="K3307" s="27"/>
      <c r="L3307" s="37"/>
      <c r="M3307" s="27"/>
      <c r="N3307" s="27"/>
      <c r="O3307" s="34"/>
      <c r="P3307" s="27"/>
      <c r="Q3307" s="27"/>
      <c r="R3307" s="27"/>
      <c r="S3307" s="27"/>
      <c r="T3307" s="27"/>
      <c r="U3307" s="27"/>
      <c r="V3307" s="27"/>
      <c r="W3307" s="27"/>
      <c r="X3307" s="27"/>
      <c r="Y3307" s="27"/>
      <c r="Z3307" s="27"/>
      <c r="AA3307" s="27"/>
      <c r="AB3307" s="27"/>
      <c r="AC3307" s="27"/>
      <c r="AD3307" s="27"/>
      <c r="AE3307" s="27"/>
    </row>
    <row r="3308" spans="1:31" ht="14">
      <c r="A3308" s="27"/>
      <c r="B3308" s="27"/>
      <c r="C3308" s="27"/>
      <c r="D3308" s="27"/>
      <c r="E3308" s="27"/>
      <c r="F3308" s="27"/>
      <c r="G3308" s="27"/>
      <c r="H3308" s="27"/>
      <c r="I3308" s="27"/>
      <c r="J3308" s="27"/>
      <c r="K3308" s="27"/>
      <c r="L3308" s="37"/>
      <c r="M3308" s="27"/>
      <c r="N3308" s="27"/>
      <c r="O3308" s="34"/>
      <c r="P3308" s="27"/>
      <c r="Q3308" s="27"/>
      <c r="R3308" s="27"/>
      <c r="S3308" s="27"/>
      <c r="T3308" s="27"/>
      <c r="U3308" s="27"/>
      <c r="V3308" s="27"/>
      <c r="W3308" s="27"/>
      <c r="X3308" s="27"/>
      <c r="Y3308" s="27"/>
      <c r="Z3308" s="27"/>
      <c r="AA3308" s="27"/>
      <c r="AB3308" s="27"/>
      <c r="AC3308" s="27"/>
      <c r="AD3308" s="27"/>
      <c r="AE3308" s="27"/>
    </row>
    <row r="3309" spans="1:31" ht="14">
      <c r="A3309" s="27"/>
      <c r="B3309" s="27"/>
      <c r="C3309" s="27"/>
      <c r="D3309" s="27"/>
      <c r="E3309" s="27"/>
      <c r="F3309" s="27"/>
      <c r="G3309" s="27"/>
      <c r="H3309" s="27"/>
      <c r="I3309" s="27"/>
      <c r="J3309" s="27"/>
      <c r="K3309" s="27"/>
      <c r="L3309" s="37"/>
      <c r="M3309" s="27"/>
      <c r="N3309" s="27"/>
      <c r="O3309" s="34"/>
      <c r="P3309" s="27"/>
      <c r="Q3309" s="27"/>
      <c r="R3309" s="27"/>
      <c r="S3309" s="27"/>
      <c r="T3309" s="27"/>
      <c r="U3309" s="27"/>
      <c r="V3309" s="27"/>
      <c r="W3309" s="27"/>
      <c r="X3309" s="27"/>
      <c r="Y3309" s="27"/>
      <c r="Z3309" s="27"/>
      <c r="AA3309" s="27"/>
      <c r="AB3309" s="27"/>
      <c r="AC3309" s="27"/>
      <c r="AD3309" s="27"/>
      <c r="AE3309" s="27"/>
    </row>
    <row r="3310" spans="1:31" ht="14">
      <c r="A3310" s="27"/>
      <c r="B3310" s="27"/>
      <c r="C3310" s="27"/>
      <c r="D3310" s="27"/>
      <c r="E3310" s="27"/>
      <c r="F3310" s="27"/>
      <c r="G3310" s="27"/>
      <c r="H3310" s="27"/>
      <c r="I3310" s="27"/>
      <c r="J3310" s="27"/>
      <c r="K3310" s="27"/>
      <c r="L3310" s="37"/>
      <c r="M3310" s="27"/>
      <c r="N3310" s="27"/>
      <c r="O3310" s="34"/>
      <c r="P3310" s="27"/>
      <c r="Q3310" s="27"/>
      <c r="R3310" s="27"/>
      <c r="S3310" s="27"/>
      <c r="T3310" s="27"/>
      <c r="U3310" s="27"/>
      <c r="V3310" s="27"/>
      <c r="W3310" s="27"/>
      <c r="X3310" s="27"/>
      <c r="Y3310" s="27"/>
      <c r="Z3310" s="27"/>
      <c r="AA3310" s="27"/>
      <c r="AB3310" s="27"/>
      <c r="AC3310" s="27"/>
      <c r="AD3310" s="27"/>
      <c r="AE3310" s="27"/>
    </row>
    <row r="3311" spans="1:31" ht="14">
      <c r="A3311" s="27"/>
      <c r="B3311" s="27"/>
      <c r="C3311" s="27"/>
      <c r="D3311" s="27"/>
      <c r="E3311" s="27"/>
      <c r="F3311" s="27"/>
      <c r="G3311" s="27"/>
      <c r="H3311" s="27"/>
      <c r="I3311" s="27"/>
      <c r="J3311" s="27"/>
      <c r="K3311" s="27"/>
      <c r="L3311" s="37"/>
      <c r="M3311" s="27"/>
      <c r="N3311" s="27"/>
      <c r="O3311" s="34"/>
      <c r="P3311" s="27"/>
      <c r="Q3311" s="27"/>
      <c r="R3311" s="27"/>
      <c r="S3311" s="27"/>
      <c r="T3311" s="27"/>
      <c r="U3311" s="27"/>
      <c r="V3311" s="27"/>
      <c r="W3311" s="27"/>
      <c r="X3311" s="27"/>
      <c r="Y3311" s="27"/>
      <c r="Z3311" s="27"/>
      <c r="AA3311" s="27"/>
      <c r="AB3311" s="27"/>
      <c r="AC3311" s="27"/>
      <c r="AD3311" s="27"/>
      <c r="AE3311" s="27"/>
    </row>
    <row r="3312" spans="1:31" ht="14">
      <c r="A3312" s="27"/>
      <c r="B3312" s="27"/>
      <c r="C3312" s="27"/>
      <c r="D3312" s="27"/>
      <c r="E3312" s="27"/>
      <c r="F3312" s="27"/>
      <c r="G3312" s="27"/>
      <c r="H3312" s="27"/>
      <c r="I3312" s="27"/>
      <c r="J3312" s="27"/>
      <c r="K3312" s="27"/>
      <c r="L3312" s="37"/>
      <c r="M3312" s="27"/>
      <c r="N3312" s="27"/>
      <c r="O3312" s="34"/>
      <c r="P3312" s="27"/>
      <c r="Q3312" s="27"/>
      <c r="R3312" s="27"/>
      <c r="S3312" s="27"/>
      <c r="T3312" s="27"/>
      <c r="U3312" s="27"/>
      <c r="V3312" s="27"/>
      <c r="W3312" s="27"/>
      <c r="X3312" s="27"/>
      <c r="Y3312" s="27"/>
      <c r="Z3312" s="27"/>
      <c r="AA3312" s="27"/>
      <c r="AB3312" s="27"/>
      <c r="AC3312" s="27"/>
      <c r="AD3312" s="27"/>
      <c r="AE3312" s="27"/>
    </row>
    <row r="3313" spans="1:31" ht="14">
      <c r="A3313" s="27"/>
      <c r="B3313" s="27"/>
      <c r="C3313" s="27"/>
      <c r="D3313" s="27"/>
      <c r="E3313" s="27"/>
      <c r="F3313" s="27"/>
      <c r="G3313" s="27"/>
      <c r="H3313" s="27"/>
      <c r="I3313" s="27"/>
      <c r="J3313" s="27"/>
      <c r="K3313" s="27"/>
      <c r="L3313" s="37"/>
      <c r="M3313" s="27"/>
      <c r="N3313" s="27"/>
      <c r="O3313" s="34"/>
      <c r="P3313" s="27"/>
      <c r="Q3313" s="27"/>
      <c r="R3313" s="27"/>
      <c r="S3313" s="27"/>
      <c r="T3313" s="27"/>
      <c r="U3313" s="27"/>
      <c r="V3313" s="27"/>
      <c r="W3313" s="27"/>
      <c r="X3313" s="27"/>
      <c r="Y3313" s="27"/>
      <c r="Z3313" s="27"/>
      <c r="AA3313" s="27"/>
      <c r="AB3313" s="27"/>
      <c r="AC3313" s="27"/>
      <c r="AD3313" s="27"/>
      <c r="AE3313" s="27"/>
    </row>
    <row r="3314" spans="1:31" ht="14">
      <c r="A3314" s="27"/>
      <c r="B3314" s="27"/>
      <c r="C3314" s="27"/>
      <c r="D3314" s="27"/>
      <c r="E3314" s="27"/>
      <c r="F3314" s="27"/>
      <c r="G3314" s="27"/>
      <c r="H3314" s="27"/>
      <c r="I3314" s="27"/>
      <c r="J3314" s="27"/>
      <c r="K3314" s="27"/>
      <c r="L3314" s="37"/>
      <c r="M3314" s="27"/>
      <c r="N3314" s="27"/>
      <c r="O3314" s="34"/>
      <c r="P3314" s="27"/>
      <c r="Q3314" s="27"/>
      <c r="R3314" s="27"/>
      <c r="S3314" s="27"/>
      <c r="T3314" s="27"/>
      <c r="U3314" s="27"/>
      <c r="V3314" s="27"/>
      <c r="W3314" s="27"/>
      <c r="X3314" s="27"/>
      <c r="Y3314" s="27"/>
      <c r="Z3314" s="27"/>
      <c r="AA3314" s="27"/>
      <c r="AB3314" s="27"/>
      <c r="AC3314" s="27"/>
      <c r="AD3314" s="27"/>
      <c r="AE3314" s="27">
        <v>123707806</v>
      </c>
    </row>
    <row r="3315" spans="1:31" ht="14">
      <c r="A3315" s="27"/>
      <c r="B3315" s="27"/>
      <c r="C3315" s="27"/>
      <c r="D3315" s="27"/>
      <c r="E3315" s="27"/>
      <c r="F3315" s="27"/>
      <c r="G3315" s="27"/>
      <c r="H3315" s="27"/>
      <c r="I3315" s="27"/>
      <c r="J3315" s="27"/>
      <c r="K3315" s="27"/>
      <c r="L3315" s="37"/>
      <c r="M3315" s="27"/>
      <c r="N3315" s="27"/>
      <c r="O3315" s="34"/>
      <c r="P3315" s="27"/>
      <c r="Q3315" s="27"/>
      <c r="R3315" s="27"/>
      <c r="S3315" s="27"/>
      <c r="T3315" s="27"/>
      <c r="U3315" s="27"/>
      <c r="V3315" s="27"/>
      <c r="W3315" s="27"/>
      <c r="X3315" s="27"/>
      <c r="Y3315" s="27"/>
      <c r="Z3315" s="27"/>
      <c r="AA3315" s="27"/>
      <c r="AB3315" s="27"/>
      <c r="AC3315" s="27"/>
      <c r="AD3315" s="27"/>
      <c r="AE3315" s="27"/>
    </row>
    <row r="3316" spans="1:31" ht="14">
      <c r="A3316" s="27"/>
      <c r="B3316" s="27"/>
      <c r="C3316" s="27"/>
      <c r="D3316" s="27"/>
      <c r="E3316" s="27"/>
      <c r="F3316" s="27"/>
      <c r="G3316" s="27"/>
      <c r="H3316" s="27"/>
      <c r="I3316" s="27"/>
      <c r="J3316" s="27"/>
      <c r="K3316" s="27"/>
      <c r="L3316" s="37"/>
      <c r="M3316" s="27"/>
      <c r="N3316" s="27"/>
      <c r="O3316" s="34"/>
      <c r="P3316" s="27"/>
      <c r="Q3316" s="27"/>
      <c r="R3316" s="27"/>
      <c r="S3316" s="27"/>
      <c r="T3316" s="27"/>
      <c r="U3316" s="27"/>
      <c r="V3316" s="27"/>
      <c r="W3316" s="27"/>
      <c r="X3316" s="27"/>
      <c r="Y3316" s="27"/>
      <c r="Z3316" s="27"/>
      <c r="AA3316" s="27"/>
      <c r="AB3316" s="27"/>
      <c r="AC3316" s="27"/>
      <c r="AD3316" s="27"/>
      <c r="AE3316" s="27" t="s">
        <v>7655</v>
      </c>
    </row>
    <row r="3317" spans="1:31" ht="14">
      <c r="A3317" s="27"/>
      <c r="B3317" s="27"/>
      <c r="C3317" s="27"/>
      <c r="D3317" s="27"/>
      <c r="E3317" s="27"/>
      <c r="F3317" s="27"/>
      <c r="G3317" s="27"/>
      <c r="H3317" s="27"/>
      <c r="I3317" s="27"/>
      <c r="J3317" s="27"/>
      <c r="K3317" s="27"/>
      <c r="L3317" s="37"/>
      <c r="M3317" s="27"/>
      <c r="N3317" s="27"/>
      <c r="O3317" s="34"/>
      <c r="P3317" s="27"/>
      <c r="Q3317" s="27"/>
      <c r="R3317" s="27"/>
      <c r="S3317" s="27"/>
      <c r="T3317" s="27"/>
      <c r="U3317" s="27"/>
      <c r="V3317" s="27"/>
      <c r="W3317" s="27"/>
      <c r="X3317" s="27"/>
      <c r="Y3317" s="27"/>
      <c r="Z3317" s="27"/>
      <c r="AA3317" s="27"/>
      <c r="AB3317" s="27"/>
      <c r="AC3317" s="27"/>
      <c r="AD3317" s="27"/>
      <c r="AE3317" s="27"/>
    </row>
    <row r="3318" spans="1:31" ht="14">
      <c r="A3318" s="27"/>
      <c r="B3318" s="27"/>
      <c r="C3318" s="27"/>
      <c r="D3318" s="27"/>
      <c r="E3318" s="27"/>
      <c r="F3318" s="27"/>
      <c r="G3318" s="27"/>
      <c r="H3318" s="27"/>
      <c r="I3318" s="27"/>
      <c r="J3318" s="27"/>
      <c r="K3318" s="27"/>
      <c r="L3318" s="37"/>
      <c r="M3318" s="27"/>
      <c r="N3318" s="27"/>
      <c r="O3318" s="34"/>
      <c r="P3318" s="27"/>
      <c r="Q3318" s="27"/>
      <c r="R3318" s="27"/>
      <c r="S3318" s="27"/>
      <c r="T3318" s="27"/>
      <c r="U3318" s="27"/>
      <c r="V3318" s="27"/>
      <c r="W3318" s="27"/>
      <c r="X3318" s="27"/>
      <c r="Y3318" s="27"/>
      <c r="Z3318" s="27"/>
      <c r="AA3318" s="27"/>
      <c r="AB3318" s="27"/>
      <c r="AC3318" s="27"/>
      <c r="AD3318" s="27"/>
      <c r="AE3318" s="27">
        <v>123718123</v>
      </c>
    </row>
    <row r="3319" spans="1:31" ht="14">
      <c r="A3319" s="27"/>
      <c r="B3319" s="27"/>
      <c r="C3319" s="27"/>
      <c r="D3319" s="27"/>
      <c r="E3319" s="27"/>
      <c r="F3319" s="27"/>
      <c r="G3319" s="27"/>
      <c r="H3319" s="27"/>
      <c r="I3319" s="27"/>
      <c r="J3319" s="27"/>
      <c r="K3319" s="27"/>
      <c r="L3319" s="37"/>
      <c r="M3319" s="27"/>
      <c r="N3319" s="27"/>
      <c r="O3319" s="34"/>
      <c r="P3319" s="27"/>
      <c r="Q3319" s="27"/>
      <c r="R3319" s="27"/>
      <c r="S3319" s="27"/>
      <c r="T3319" s="27"/>
      <c r="U3319" s="27"/>
      <c r="V3319" s="27"/>
      <c r="W3319" s="27"/>
      <c r="X3319" s="27"/>
      <c r="Y3319" s="27"/>
      <c r="Z3319" s="27"/>
      <c r="AA3319" s="27"/>
      <c r="AB3319" s="27"/>
      <c r="AC3319" s="27"/>
      <c r="AD3319" s="27"/>
      <c r="AE3319" s="27"/>
    </row>
    <row r="3320" spans="1:31" ht="14">
      <c r="A3320" s="27"/>
      <c r="B3320" s="27"/>
      <c r="C3320" s="27"/>
      <c r="D3320" s="27"/>
      <c r="E3320" s="27"/>
      <c r="F3320" s="27"/>
      <c r="G3320" s="27"/>
      <c r="H3320" s="27"/>
      <c r="I3320" s="27"/>
      <c r="J3320" s="27"/>
      <c r="K3320" s="27"/>
      <c r="L3320" s="37"/>
      <c r="M3320" s="27"/>
      <c r="N3320" s="27"/>
      <c r="O3320" s="34"/>
      <c r="P3320" s="27"/>
      <c r="Q3320" s="27"/>
      <c r="R3320" s="27"/>
      <c r="S3320" s="27"/>
      <c r="T3320" s="27"/>
      <c r="U3320" s="27"/>
      <c r="V3320" s="27"/>
      <c r="W3320" s="27"/>
      <c r="X3320" s="27"/>
      <c r="Y3320" s="27"/>
      <c r="Z3320" s="27"/>
      <c r="AA3320" s="27"/>
      <c r="AB3320" s="27"/>
      <c r="AC3320" s="27"/>
      <c r="AD3320" s="27"/>
      <c r="AE3320" s="27"/>
    </row>
    <row r="3321" spans="1:31" ht="14">
      <c r="A3321" s="27"/>
      <c r="B3321" s="27"/>
      <c r="C3321" s="27"/>
      <c r="D3321" s="27"/>
      <c r="E3321" s="27"/>
      <c r="F3321" s="27"/>
      <c r="G3321" s="27"/>
      <c r="H3321" s="27"/>
      <c r="I3321" s="27"/>
      <c r="J3321" s="27"/>
      <c r="K3321" s="27"/>
      <c r="L3321" s="37"/>
      <c r="M3321" s="27"/>
      <c r="N3321" s="27"/>
      <c r="O3321" s="34"/>
      <c r="P3321" s="27"/>
      <c r="Q3321" s="27"/>
      <c r="R3321" s="27"/>
      <c r="S3321" s="27"/>
      <c r="T3321" s="27"/>
      <c r="U3321" s="27"/>
      <c r="V3321" s="27"/>
      <c r="W3321" s="27"/>
      <c r="X3321" s="27"/>
      <c r="Y3321" s="27"/>
      <c r="Z3321" s="27"/>
      <c r="AA3321" s="27"/>
      <c r="AB3321" s="27"/>
      <c r="AC3321" s="27"/>
      <c r="AD3321" s="27"/>
      <c r="AE3321" s="27"/>
    </row>
    <row r="3322" spans="1:31" ht="14">
      <c r="A3322" s="27"/>
      <c r="B3322" s="27"/>
      <c r="C3322" s="27"/>
      <c r="D3322" s="27"/>
      <c r="E3322" s="27"/>
      <c r="F3322" s="27"/>
      <c r="G3322" s="27"/>
      <c r="H3322" s="27"/>
      <c r="I3322" s="27"/>
      <c r="J3322" s="27"/>
      <c r="K3322" s="27"/>
      <c r="L3322" s="37"/>
      <c r="M3322" s="27"/>
      <c r="N3322" s="27"/>
      <c r="O3322" s="34"/>
      <c r="P3322" s="27"/>
      <c r="Q3322" s="27"/>
      <c r="R3322" s="27"/>
      <c r="S3322" s="27"/>
      <c r="T3322" s="27"/>
      <c r="U3322" s="27"/>
      <c r="V3322" s="27"/>
      <c r="W3322" s="27"/>
      <c r="X3322" s="27"/>
      <c r="Y3322" s="27"/>
      <c r="Z3322" s="27"/>
      <c r="AA3322" s="27"/>
      <c r="AB3322" s="27"/>
      <c r="AC3322" s="27"/>
      <c r="AD3322" s="27"/>
      <c r="AE3322" s="27"/>
    </row>
    <row r="3323" spans="1:31" ht="14">
      <c r="A3323" s="27"/>
      <c r="B3323" s="27"/>
      <c r="C3323" s="27"/>
      <c r="D3323" s="27"/>
      <c r="E3323" s="27"/>
      <c r="F3323" s="27"/>
      <c r="G3323" s="27"/>
      <c r="H3323" s="27"/>
      <c r="I3323" s="27"/>
      <c r="J3323" s="27"/>
      <c r="K3323" s="27"/>
      <c r="L3323" s="37"/>
      <c r="M3323" s="27"/>
      <c r="N3323" s="27"/>
      <c r="O3323" s="34"/>
      <c r="P3323" s="27"/>
      <c r="Q3323" s="27"/>
      <c r="R3323" s="27"/>
      <c r="S3323" s="27"/>
      <c r="T3323" s="27"/>
      <c r="U3323" s="27"/>
      <c r="V3323" s="27"/>
      <c r="W3323" s="35"/>
      <c r="X3323" s="27"/>
      <c r="Y3323" s="27"/>
      <c r="Z3323" s="27"/>
      <c r="AA3323" s="27"/>
      <c r="AB3323" s="27"/>
      <c r="AC3323" s="27"/>
      <c r="AD3323" s="27"/>
      <c r="AE3323" s="27"/>
    </row>
    <row r="3324" spans="1:31" ht="14">
      <c r="A3324" s="27"/>
      <c r="B3324" s="27"/>
      <c r="C3324" s="27"/>
      <c r="D3324" s="27"/>
      <c r="E3324" s="27"/>
      <c r="F3324" s="27"/>
      <c r="G3324" s="27"/>
      <c r="H3324" s="27"/>
      <c r="I3324" s="27"/>
      <c r="J3324" s="27"/>
      <c r="K3324" s="27"/>
      <c r="L3324" s="37"/>
      <c r="M3324" s="27"/>
      <c r="N3324" s="27"/>
      <c r="O3324" s="34"/>
      <c r="P3324" s="27"/>
      <c r="Q3324" s="27"/>
      <c r="R3324" s="27"/>
      <c r="S3324" s="27"/>
      <c r="T3324" s="27"/>
      <c r="U3324" s="27"/>
      <c r="V3324" s="27"/>
      <c r="W3324" s="27"/>
      <c r="X3324" s="27"/>
      <c r="Y3324" s="27"/>
      <c r="Z3324" s="27"/>
      <c r="AA3324" s="27"/>
      <c r="AB3324" s="27"/>
      <c r="AC3324" s="27"/>
      <c r="AD3324" s="27"/>
      <c r="AE3324" s="27"/>
    </row>
    <row r="3325" spans="1:31" ht="14">
      <c r="A3325" s="27"/>
      <c r="B3325" s="27"/>
      <c r="C3325" s="27"/>
      <c r="D3325" s="27"/>
      <c r="E3325" s="27"/>
      <c r="F3325" s="27"/>
      <c r="G3325" s="27"/>
      <c r="H3325" s="27"/>
      <c r="I3325" s="27"/>
      <c r="J3325" s="27"/>
      <c r="K3325" s="27"/>
      <c r="L3325" s="37"/>
      <c r="M3325" s="27"/>
      <c r="N3325" s="27"/>
      <c r="O3325" s="34"/>
      <c r="P3325" s="27"/>
      <c r="Q3325" s="27"/>
      <c r="R3325" s="27"/>
      <c r="S3325" s="27"/>
      <c r="T3325" s="27"/>
      <c r="U3325" s="27"/>
      <c r="V3325" s="27"/>
      <c r="W3325" s="27"/>
      <c r="X3325" s="27"/>
      <c r="Y3325" s="27"/>
      <c r="Z3325" s="27"/>
      <c r="AA3325" s="27"/>
      <c r="AB3325" s="27"/>
      <c r="AC3325" s="27"/>
      <c r="AD3325" s="27"/>
      <c r="AE3325" s="27"/>
    </row>
    <row r="3326" spans="1:31" ht="14">
      <c r="A3326" s="27"/>
      <c r="B3326" s="27"/>
      <c r="C3326" s="27"/>
      <c r="D3326" s="27"/>
      <c r="E3326" s="27"/>
      <c r="F3326" s="27"/>
      <c r="G3326" s="27"/>
      <c r="H3326" s="27"/>
      <c r="I3326" s="27"/>
      <c r="J3326" s="27"/>
      <c r="K3326" s="27"/>
      <c r="L3326" s="37"/>
      <c r="M3326" s="27"/>
      <c r="N3326" s="27"/>
      <c r="O3326" s="34"/>
      <c r="P3326" s="27"/>
      <c r="Q3326" s="27"/>
      <c r="R3326" s="27"/>
      <c r="S3326" s="27"/>
      <c r="T3326" s="27"/>
      <c r="U3326" s="27"/>
      <c r="V3326" s="27"/>
      <c r="W3326" s="27"/>
      <c r="X3326" s="27"/>
      <c r="Y3326" s="27"/>
      <c r="Z3326" s="27"/>
      <c r="AA3326" s="27"/>
      <c r="AB3326" s="27"/>
      <c r="AC3326" s="27"/>
      <c r="AD3326" s="27"/>
      <c r="AE3326" s="27"/>
    </row>
    <row r="3327" spans="1:31" ht="14">
      <c r="A3327" s="27"/>
      <c r="B3327" s="27"/>
      <c r="C3327" s="27"/>
      <c r="D3327" s="27"/>
      <c r="E3327" s="27"/>
      <c r="F3327" s="27"/>
      <c r="G3327" s="27"/>
      <c r="H3327" s="27"/>
      <c r="I3327" s="27"/>
      <c r="J3327" s="27"/>
      <c r="K3327" s="27"/>
      <c r="L3327" s="37"/>
      <c r="M3327" s="27"/>
      <c r="N3327" s="27"/>
      <c r="O3327" s="34"/>
      <c r="P3327" s="27"/>
      <c r="Q3327" s="27"/>
      <c r="R3327" s="27"/>
      <c r="S3327" s="27"/>
      <c r="T3327" s="27"/>
      <c r="U3327" s="27"/>
      <c r="V3327" s="27"/>
      <c r="W3327" s="27"/>
      <c r="X3327" s="27"/>
      <c r="Y3327" s="27"/>
      <c r="Z3327" s="27"/>
      <c r="AA3327" s="27"/>
      <c r="AB3327" s="27"/>
      <c r="AC3327" s="27"/>
      <c r="AD3327" s="27"/>
      <c r="AE3327" s="27"/>
    </row>
    <row r="3328" spans="1:31" ht="14">
      <c r="A3328" s="27"/>
      <c r="B3328" s="27"/>
      <c r="C3328" s="27"/>
      <c r="D3328" s="27"/>
      <c r="E3328" s="27"/>
      <c r="F3328" s="27"/>
      <c r="G3328" s="27"/>
      <c r="H3328" s="27"/>
      <c r="I3328" s="27"/>
      <c r="J3328" s="27"/>
      <c r="K3328" s="27"/>
      <c r="L3328" s="37"/>
      <c r="M3328" s="27"/>
      <c r="N3328" s="27"/>
      <c r="O3328" s="34"/>
      <c r="P3328" s="27"/>
      <c r="Q3328" s="27"/>
      <c r="R3328" s="27"/>
      <c r="S3328" s="27"/>
      <c r="T3328" s="27"/>
      <c r="U3328" s="27"/>
      <c r="V3328" s="27"/>
      <c r="W3328" s="27"/>
      <c r="X3328" s="27"/>
      <c r="Y3328" s="27"/>
      <c r="Z3328" s="27"/>
      <c r="AA3328" s="27"/>
      <c r="AB3328" s="27"/>
      <c r="AC3328" s="27"/>
      <c r="AD3328" s="27"/>
      <c r="AE3328" s="27"/>
    </row>
    <row r="3329" spans="1:31" ht="14">
      <c r="A3329" s="27"/>
      <c r="B3329" s="27"/>
      <c r="C3329" s="27"/>
      <c r="D3329" s="27"/>
      <c r="E3329" s="27"/>
      <c r="F3329" s="27"/>
      <c r="G3329" s="27"/>
      <c r="H3329" s="27"/>
      <c r="I3329" s="27"/>
      <c r="J3329" s="27"/>
      <c r="K3329" s="27"/>
      <c r="L3329" s="37"/>
      <c r="M3329" s="27"/>
      <c r="N3329" s="27"/>
      <c r="O3329" s="34"/>
      <c r="P3329" s="27"/>
      <c r="Q3329" s="27"/>
      <c r="R3329" s="27"/>
      <c r="S3329" s="27"/>
      <c r="T3329" s="27"/>
      <c r="U3329" s="27"/>
      <c r="V3329" s="27"/>
      <c r="W3329" s="27"/>
      <c r="X3329" s="27"/>
      <c r="Y3329" s="27"/>
      <c r="Z3329" s="27"/>
      <c r="AA3329" s="27"/>
      <c r="AB3329" s="27"/>
      <c r="AC3329" s="27"/>
      <c r="AD3329" s="27"/>
      <c r="AE3329" s="27"/>
    </row>
    <row r="3330" spans="1:31" ht="14">
      <c r="A3330" s="27"/>
      <c r="B3330" s="27"/>
      <c r="C3330" s="27"/>
      <c r="D3330" s="27"/>
      <c r="E3330" s="27"/>
      <c r="F3330" s="27"/>
      <c r="G3330" s="27"/>
      <c r="H3330" s="27"/>
      <c r="I3330" s="27"/>
      <c r="J3330" s="27"/>
      <c r="K3330" s="27"/>
      <c r="L3330" s="37"/>
      <c r="M3330" s="27"/>
      <c r="N3330" s="27"/>
      <c r="O3330" s="34"/>
      <c r="P3330" s="27"/>
      <c r="Q3330" s="27"/>
      <c r="R3330" s="27"/>
      <c r="S3330" s="27"/>
      <c r="T3330" s="27"/>
      <c r="U3330" s="27"/>
      <c r="V3330" s="27"/>
      <c r="W3330" s="35"/>
      <c r="X3330" s="27"/>
      <c r="Y3330" s="27"/>
      <c r="Z3330" s="27"/>
      <c r="AA3330" s="27"/>
      <c r="AB3330" s="27"/>
      <c r="AC3330" s="27"/>
      <c r="AD3330" s="27"/>
      <c r="AE3330" s="27"/>
    </row>
    <row r="3331" spans="1:31" ht="14">
      <c r="A3331" s="27"/>
      <c r="B3331" s="27"/>
      <c r="C3331" s="27"/>
      <c r="D3331" s="27"/>
      <c r="E3331" s="27"/>
      <c r="F3331" s="27"/>
      <c r="G3331" s="27"/>
      <c r="H3331" s="27"/>
      <c r="I3331" s="27"/>
      <c r="J3331" s="27"/>
      <c r="K3331" s="27"/>
      <c r="L3331" s="37"/>
      <c r="M3331" s="27"/>
      <c r="N3331" s="27"/>
      <c r="O3331" s="34"/>
      <c r="P3331" s="27"/>
      <c r="Q3331" s="27"/>
      <c r="R3331" s="27"/>
      <c r="S3331" s="27"/>
      <c r="T3331" s="27"/>
      <c r="U3331" s="27"/>
      <c r="V3331" s="27"/>
      <c r="W3331" s="27"/>
      <c r="X3331" s="27"/>
      <c r="Y3331" s="27"/>
      <c r="Z3331" s="27"/>
      <c r="AA3331" s="27"/>
      <c r="AB3331" s="27"/>
      <c r="AC3331" s="27"/>
      <c r="AD3331" s="27"/>
      <c r="AE3331" s="27"/>
    </row>
    <row r="3332" spans="1:31" ht="14">
      <c r="A3332" s="27"/>
      <c r="B3332" s="27"/>
      <c r="C3332" s="27"/>
      <c r="D3332" s="27"/>
      <c r="E3332" s="27"/>
      <c r="F3332" s="27"/>
      <c r="G3332" s="27"/>
      <c r="H3332" s="27"/>
      <c r="I3332" s="27"/>
      <c r="J3332" s="27"/>
      <c r="K3332" s="27"/>
      <c r="L3332" s="37"/>
      <c r="M3332" s="27"/>
      <c r="N3332" s="27"/>
      <c r="O3332" s="34"/>
      <c r="P3332" s="27"/>
      <c r="Q3332" s="27"/>
      <c r="R3332" s="27"/>
      <c r="S3332" s="27"/>
      <c r="T3332" s="27"/>
      <c r="U3332" s="27"/>
      <c r="V3332" s="27"/>
      <c r="W3332" s="27"/>
      <c r="X3332" s="27"/>
      <c r="Y3332" s="27"/>
      <c r="Z3332" s="27"/>
      <c r="AA3332" s="27"/>
      <c r="AB3332" s="27"/>
      <c r="AC3332" s="27"/>
      <c r="AD3332" s="27"/>
      <c r="AE3332" s="27">
        <v>123718187</v>
      </c>
    </row>
    <row r="3333" spans="1:31" ht="14">
      <c r="A3333" s="27"/>
      <c r="B3333" s="27"/>
      <c r="C3333" s="27"/>
      <c r="D3333" s="27"/>
      <c r="E3333" s="27"/>
      <c r="F3333" s="27"/>
      <c r="G3333" s="27"/>
      <c r="H3333" s="27"/>
      <c r="I3333" s="27"/>
      <c r="J3333" s="27"/>
      <c r="K3333" s="27"/>
      <c r="L3333" s="37"/>
      <c r="M3333" s="27"/>
      <c r="N3333" s="27"/>
      <c r="O3333" s="34"/>
      <c r="P3333" s="27"/>
      <c r="Q3333" s="27"/>
      <c r="R3333" s="27"/>
      <c r="S3333" s="27"/>
      <c r="T3333" s="27"/>
      <c r="U3333" s="27"/>
      <c r="V3333" s="27"/>
      <c r="W3333" s="27"/>
      <c r="X3333" s="27"/>
      <c r="Y3333" s="27"/>
      <c r="Z3333" s="27"/>
      <c r="AA3333" s="27"/>
      <c r="AB3333" s="27"/>
      <c r="AC3333" s="27"/>
      <c r="AD3333" s="27"/>
      <c r="AE3333" s="27">
        <v>123708928</v>
      </c>
    </row>
    <row r="3334" spans="1:31" ht="14">
      <c r="A3334" s="27"/>
      <c r="B3334" s="27"/>
      <c r="C3334" s="27"/>
      <c r="D3334" s="27"/>
      <c r="E3334" s="27"/>
      <c r="F3334" s="27"/>
      <c r="G3334" s="27"/>
      <c r="H3334" s="27"/>
      <c r="I3334" s="27"/>
      <c r="J3334" s="27"/>
      <c r="K3334" s="27"/>
      <c r="L3334" s="37"/>
      <c r="M3334" s="27"/>
      <c r="N3334" s="27"/>
      <c r="O3334" s="34"/>
      <c r="P3334" s="27"/>
      <c r="Q3334" s="27"/>
      <c r="R3334" s="27"/>
      <c r="S3334" s="27"/>
      <c r="T3334" s="27"/>
      <c r="U3334" s="27"/>
      <c r="V3334" s="27"/>
      <c r="W3334" s="27"/>
      <c r="X3334" s="27"/>
      <c r="Y3334" s="27"/>
      <c r="Z3334" s="27"/>
      <c r="AA3334" s="27"/>
      <c r="AB3334" s="27"/>
      <c r="AC3334" s="27"/>
      <c r="AD3334" s="27"/>
      <c r="AE3334" s="27"/>
    </row>
    <row r="3335" spans="1:31" ht="14">
      <c r="A3335" s="27"/>
      <c r="B3335" s="27"/>
      <c r="C3335" s="27"/>
      <c r="D3335" s="27"/>
      <c r="E3335" s="27"/>
      <c r="F3335" s="27"/>
      <c r="G3335" s="27"/>
      <c r="H3335" s="27"/>
      <c r="I3335" s="27"/>
      <c r="J3335" s="27"/>
      <c r="K3335" s="27"/>
      <c r="L3335" s="37"/>
      <c r="M3335" s="27"/>
      <c r="N3335" s="27"/>
      <c r="O3335" s="34"/>
      <c r="P3335" s="27"/>
      <c r="Q3335" s="27"/>
      <c r="R3335" s="27"/>
      <c r="S3335" s="27"/>
      <c r="T3335" s="27"/>
      <c r="U3335" s="27"/>
      <c r="V3335" s="27"/>
      <c r="W3335" s="27"/>
      <c r="X3335" s="27"/>
      <c r="Y3335" s="27"/>
      <c r="Z3335" s="27"/>
      <c r="AA3335" s="27"/>
      <c r="AB3335" s="27"/>
      <c r="AC3335" s="27"/>
      <c r="AD3335" s="27"/>
      <c r="AE3335" s="27"/>
    </row>
    <row r="3336" spans="1:31" ht="14">
      <c r="A3336" s="27"/>
      <c r="B3336" s="27"/>
      <c r="C3336" s="27"/>
      <c r="D3336" s="27"/>
      <c r="E3336" s="27"/>
      <c r="F3336" s="27"/>
      <c r="G3336" s="27"/>
      <c r="H3336" s="27"/>
      <c r="I3336" s="27"/>
      <c r="J3336" s="27"/>
      <c r="K3336" s="27"/>
      <c r="L3336" s="37"/>
      <c r="M3336" s="27"/>
      <c r="N3336" s="27"/>
      <c r="O3336" s="34"/>
      <c r="P3336" s="27"/>
      <c r="Q3336" s="27"/>
      <c r="R3336" s="27"/>
      <c r="S3336" s="27"/>
      <c r="T3336" s="27"/>
      <c r="U3336" s="27"/>
      <c r="V3336" s="27"/>
      <c r="W3336" s="27"/>
      <c r="X3336" s="27"/>
      <c r="Y3336" s="27"/>
      <c r="Z3336" s="27"/>
      <c r="AA3336" s="27"/>
      <c r="AB3336" s="27"/>
      <c r="AC3336" s="27"/>
      <c r="AD3336" s="27"/>
      <c r="AE3336" s="27"/>
    </row>
    <row r="3337" spans="1:31" ht="14">
      <c r="A3337" s="27"/>
      <c r="B3337" s="27"/>
      <c r="C3337" s="27"/>
      <c r="D3337" s="27"/>
      <c r="E3337" s="27"/>
      <c r="F3337" s="27"/>
      <c r="G3337" s="27"/>
      <c r="H3337" s="27"/>
      <c r="I3337" s="27"/>
      <c r="J3337" s="27"/>
      <c r="K3337" s="27"/>
      <c r="L3337" s="37"/>
      <c r="M3337" s="27"/>
      <c r="N3337" s="27"/>
      <c r="O3337" s="34"/>
      <c r="P3337" s="27"/>
      <c r="Q3337" s="27"/>
      <c r="R3337" s="27"/>
      <c r="S3337" s="27"/>
      <c r="T3337" s="27"/>
      <c r="U3337" s="27"/>
      <c r="V3337" s="27"/>
      <c r="W3337" s="27"/>
      <c r="X3337" s="27"/>
      <c r="Y3337" s="27"/>
      <c r="Z3337" s="27"/>
      <c r="AA3337" s="27"/>
      <c r="AB3337" s="27"/>
      <c r="AC3337" s="27"/>
      <c r="AD3337" s="27"/>
      <c r="AE3337" s="27"/>
    </row>
    <row r="3338" spans="1:31" ht="14">
      <c r="A3338" s="27"/>
      <c r="B3338" s="27"/>
      <c r="C3338" s="27"/>
      <c r="D3338" s="27"/>
      <c r="E3338" s="27"/>
      <c r="F3338" s="27"/>
      <c r="G3338" s="27"/>
      <c r="H3338" s="27"/>
      <c r="I3338" s="27"/>
      <c r="J3338" s="27"/>
      <c r="K3338" s="27"/>
      <c r="L3338" s="37"/>
      <c r="M3338" s="27"/>
      <c r="N3338" s="27"/>
      <c r="O3338" s="34"/>
      <c r="P3338" s="27"/>
      <c r="Q3338" s="27"/>
      <c r="R3338" s="27"/>
      <c r="S3338" s="27"/>
      <c r="T3338" s="27"/>
      <c r="U3338" s="27"/>
      <c r="V3338" s="27"/>
      <c r="W3338" s="27"/>
      <c r="X3338" s="27"/>
      <c r="Y3338" s="27"/>
      <c r="Z3338" s="27"/>
      <c r="AA3338" s="27"/>
      <c r="AB3338" s="27"/>
      <c r="AC3338" s="27"/>
      <c r="AD3338" s="27"/>
      <c r="AE3338" s="27"/>
    </row>
    <row r="3339" spans="1:31" ht="14">
      <c r="A3339" s="27"/>
      <c r="B3339" s="27"/>
      <c r="C3339" s="27"/>
      <c r="D3339" s="27"/>
      <c r="E3339" s="27"/>
      <c r="F3339" s="27"/>
      <c r="G3339" s="27"/>
      <c r="H3339" s="27"/>
      <c r="I3339" s="27"/>
      <c r="J3339" s="27"/>
      <c r="K3339" s="27"/>
      <c r="L3339" s="37"/>
      <c r="M3339" s="27"/>
      <c r="N3339" s="27"/>
      <c r="O3339" s="34"/>
      <c r="P3339" s="27"/>
      <c r="Q3339" s="27"/>
      <c r="R3339" s="27"/>
      <c r="S3339" s="27"/>
      <c r="T3339" s="27"/>
      <c r="U3339" s="27"/>
      <c r="V3339" s="27"/>
      <c r="W3339" s="27"/>
      <c r="X3339" s="27"/>
      <c r="Y3339" s="27"/>
      <c r="Z3339" s="27"/>
      <c r="AA3339" s="27"/>
      <c r="AB3339" s="27"/>
      <c r="AC3339" s="27"/>
      <c r="AD3339" s="27"/>
      <c r="AE3339" s="27">
        <v>123712250</v>
      </c>
    </row>
    <row r="3340" spans="1:31" ht="14">
      <c r="A3340" s="27"/>
      <c r="B3340" s="27"/>
      <c r="C3340" s="27"/>
      <c r="D3340" s="27"/>
      <c r="E3340" s="27"/>
      <c r="F3340" s="27"/>
      <c r="G3340" s="27"/>
      <c r="H3340" s="27"/>
      <c r="I3340" s="27"/>
      <c r="J3340" s="27"/>
      <c r="K3340" s="27"/>
      <c r="L3340" s="37"/>
      <c r="M3340" s="27"/>
      <c r="N3340" s="27"/>
      <c r="O3340" s="34"/>
      <c r="P3340" s="27"/>
      <c r="Q3340" s="27"/>
      <c r="R3340" s="27"/>
      <c r="S3340" s="27"/>
      <c r="T3340" s="27"/>
      <c r="U3340" s="27"/>
      <c r="V3340" s="27"/>
      <c r="W3340" s="27"/>
      <c r="X3340" s="27"/>
      <c r="Y3340" s="27"/>
      <c r="Z3340" s="27"/>
      <c r="AA3340" s="27"/>
      <c r="AB3340" s="27"/>
      <c r="AC3340" s="27"/>
      <c r="AD3340" s="27"/>
      <c r="AE3340" s="27"/>
    </row>
    <row r="3341" spans="1:31" ht="14">
      <c r="A3341" s="27"/>
      <c r="B3341" s="27"/>
      <c r="C3341" s="27"/>
      <c r="D3341" s="27"/>
      <c r="E3341" s="27"/>
      <c r="F3341" s="27"/>
      <c r="G3341" s="27"/>
      <c r="H3341" s="27"/>
      <c r="I3341" s="27"/>
      <c r="J3341" s="27"/>
      <c r="K3341" s="27"/>
      <c r="L3341" s="37"/>
      <c r="M3341" s="27"/>
      <c r="N3341" s="27"/>
      <c r="O3341" s="34"/>
      <c r="P3341" s="27"/>
      <c r="Q3341" s="27"/>
      <c r="R3341" s="27"/>
      <c r="S3341" s="27"/>
      <c r="T3341" s="27"/>
      <c r="U3341" s="27"/>
      <c r="V3341" s="27"/>
      <c r="W3341" s="35"/>
      <c r="X3341" s="27"/>
      <c r="Y3341" s="27"/>
      <c r="Z3341" s="27"/>
      <c r="AA3341" s="27"/>
      <c r="AB3341" s="27"/>
      <c r="AC3341" s="27"/>
      <c r="AD3341" s="27"/>
      <c r="AE3341" s="27"/>
    </row>
    <row r="3342" spans="1:31" ht="14">
      <c r="A3342" s="27"/>
      <c r="B3342" s="27"/>
      <c r="C3342" s="27"/>
      <c r="D3342" s="27"/>
      <c r="E3342" s="27"/>
      <c r="F3342" s="27"/>
      <c r="G3342" s="27"/>
      <c r="H3342" s="27"/>
      <c r="I3342" s="27"/>
      <c r="J3342" s="27"/>
      <c r="K3342" s="27"/>
      <c r="L3342" s="37"/>
      <c r="M3342" s="27"/>
      <c r="N3342" s="27"/>
      <c r="O3342" s="34"/>
      <c r="P3342" s="27"/>
      <c r="Q3342" s="27"/>
      <c r="R3342" s="27"/>
      <c r="S3342" s="27"/>
      <c r="T3342" s="27"/>
      <c r="U3342" s="27"/>
      <c r="V3342" s="27"/>
      <c r="W3342" s="27"/>
      <c r="X3342" s="27"/>
      <c r="Y3342" s="27"/>
      <c r="Z3342" s="27"/>
      <c r="AA3342" s="27"/>
      <c r="AB3342" s="27"/>
      <c r="AC3342" s="27"/>
      <c r="AD3342" s="27"/>
      <c r="AE3342" s="27"/>
    </row>
    <row r="3343" spans="1:31" ht="14">
      <c r="A3343" s="27"/>
      <c r="B3343" s="27"/>
      <c r="C3343" s="27"/>
      <c r="D3343" s="27"/>
      <c r="E3343" s="27"/>
      <c r="F3343" s="27"/>
      <c r="G3343" s="27"/>
      <c r="H3343" s="27"/>
      <c r="I3343" s="27"/>
      <c r="J3343" s="27"/>
      <c r="K3343" s="27"/>
      <c r="L3343" s="37"/>
      <c r="M3343" s="27"/>
      <c r="N3343" s="27"/>
      <c r="O3343" s="34"/>
      <c r="P3343" s="27"/>
      <c r="Q3343" s="27"/>
      <c r="R3343" s="27"/>
      <c r="S3343" s="27"/>
      <c r="T3343" s="27"/>
      <c r="U3343" s="27"/>
      <c r="V3343" s="27"/>
      <c r="W3343" s="27"/>
      <c r="X3343" s="27"/>
      <c r="Y3343" s="27"/>
      <c r="Z3343" s="27"/>
      <c r="AA3343" s="27"/>
      <c r="AB3343" s="27"/>
      <c r="AC3343" s="27"/>
      <c r="AD3343" s="27"/>
      <c r="AE3343" s="27"/>
    </row>
    <row r="3344" spans="1:31" ht="14">
      <c r="A3344" s="27"/>
      <c r="B3344" s="27"/>
      <c r="C3344" s="27"/>
      <c r="D3344" s="27"/>
      <c r="E3344" s="27"/>
      <c r="F3344" s="27"/>
      <c r="G3344" s="27"/>
      <c r="H3344" s="27"/>
      <c r="I3344" s="27"/>
      <c r="J3344" s="27"/>
      <c r="K3344" s="27"/>
      <c r="L3344" s="37"/>
      <c r="M3344" s="27"/>
      <c r="N3344" s="27"/>
      <c r="O3344" s="34"/>
      <c r="P3344" s="27"/>
      <c r="Q3344" s="27"/>
      <c r="R3344" s="27"/>
      <c r="S3344" s="27"/>
      <c r="T3344" s="27"/>
      <c r="U3344" s="27"/>
      <c r="V3344" s="27"/>
      <c r="W3344" s="35"/>
      <c r="X3344" s="27"/>
      <c r="Y3344" s="27"/>
      <c r="Z3344" s="27"/>
      <c r="AA3344" s="27"/>
      <c r="AB3344" s="27"/>
      <c r="AC3344" s="27"/>
      <c r="AD3344" s="27"/>
      <c r="AE3344" s="27"/>
    </row>
    <row r="3345" spans="1:31" ht="14">
      <c r="A3345" s="27"/>
      <c r="B3345" s="27"/>
      <c r="C3345" s="27"/>
      <c r="D3345" s="27"/>
      <c r="E3345" s="27"/>
      <c r="F3345" s="27"/>
      <c r="G3345" s="27"/>
      <c r="H3345" s="27"/>
      <c r="I3345" s="27"/>
      <c r="J3345" s="27"/>
      <c r="K3345" s="27"/>
      <c r="L3345" s="37"/>
      <c r="M3345" s="27"/>
      <c r="N3345" s="27"/>
      <c r="O3345" s="34"/>
      <c r="P3345" s="27"/>
      <c r="Q3345" s="27"/>
      <c r="R3345" s="27"/>
      <c r="S3345" s="27"/>
      <c r="T3345" s="27"/>
      <c r="U3345" s="27"/>
      <c r="V3345" s="27"/>
      <c r="W3345" s="27"/>
      <c r="X3345" s="27"/>
      <c r="Y3345" s="27"/>
      <c r="Z3345" s="27"/>
      <c r="AA3345" s="27"/>
      <c r="AB3345" s="27"/>
      <c r="AC3345" s="27"/>
      <c r="AD3345" s="27"/>
      <c r="AE3345" s="27"/>
    </row>
    <row r="3346" spans="1:31" ht="14">
      <c r="A3346" s="27"/>
      <c r="B3346" s="27"/>
      <c r="C3346" s="27"/>
      <c r="D3346" s="27"/>
      <c r="E3346" s="27"/>
      <c r="F3346" s="27"/>
      <c r="G3346" s="27"/>
      <c r="H3346" s="27"/>
      <c r="I3346" s="27"/>
      <c r="J3346" s="27"/>
      <c r="K3346" s="27"/>
      <c r="L3346" s="37"/>
      <c r="M3346" s="27"/>
      <c r="N3346" s="27"/>
      <c r="O3346" s="34"/>
      <c r="P3346" s="27"/>
      <c r="Q3346" s="27"/>
      <c r="R3346" s="27"/>
      <c r="S3346" s="27"/>
      <c r="T3346" s="27"/>
      <c r="U3346" s="27"/>
      <c r="V3346" s="27"/>
      <c r="W3346" s="27"/>
      <c r="X3346" s="27"/>
      <c r="Y3346" s="27"/>
      <c r="Z3346" s="27"/>
      <c r="AA3346" s="27"/>
      <c r="AB3346" s="27"/>
      <c r="AC3346" s="27"/>
      <c r="AD3346" s="27"/>
      <c r="AE3346" s="27"/>
    </row>
    <row r="3347" spans="1:31" ht="14">
      <c r="A3347" s="27"/>
      <c r="B3347" s="27"/>
      <c r="C3347" s="27"/>
      <c r="D3347" s="27"/>
      <c r="E3347" s="27"/>
      <c r="F3347" s="27"/>
      <c r="G3347" s="27"/>
      <c r="H3347" s="27"/>
      <c r="I3347" s="27"/>
      <c r="J3347" s="27"/>
      <c r="K3347" s="27"/>
      <c r="L3347" s="37"/>
      <c r="M3347" s="27"/>
      <c r="N3347" s="27"/>
      <c r="O3347" s="34"/>
      <c r="P3347" s="27"/>
      <c r="Q3347" s="27"/>
      <c r="R3347" s="27"/>
      <c r="S3347" s="27"/>
      <c r="T3347" s="27"/>
      <c r="U3347" s="27"/>
      <c r="V3347" s="27"/>
      <c r="W3347" s="27"/>
      <c r="X3347" s="27"/>
      <c r="Y3347" s="27"/>
      <c r="Z3347" s="27"/>
      <c r="AA3347" s="27"/>
      <c r="AB3347" s="27"/>
      <c r="AC3347" s="27"/>
      <c r="AD3347" s="27"/>
      <c r="AE3347" s="27">
        <v>123713971</v>
      </c>
    </row>
    <row r="3348" spans="1:31" ht="14">
      <c r="A3348" s="27"/>
      <c r="B3348" s="27"/>
      <c r="C3348" s="27"/>
      <c r="D3348" s="27"/>
      <c r="E3348" s="27"/>
      <c r="F3348" s="27"/>
      <c r="G3348" s="27"/>
      <c r="H3348" s="27"/>
      <c r="I3348" s="27"/>
      <c r="J3348" s="27"/>
      <c r="K3348" s="27"/>
      <c r="L3348" s="37"/>
      <c r="M3348" s="27"/>
      <c r="N3348" s="27"/>
      <c r="O3348" s="34"/>
      <c r="P3348" s="27"/>
      <c r="Q3348" s="27"/>
      <c r="R3348" s="27"/>
      <c r="S3348" s="27"/>
      <c r="T3348" s="27"/>
      <c r="U3348" s="27"/>
      <c r="V3348" s="27"/>
      <c r="W3348" s="27"/>
      <c r="X3348" s="27"/>
      <c r="Y3348" s="27"/>
      <c r="Z3348" s="27"/>
      <c r="AA3348" s="27"/>
      <c r="AB3348" s="27"/>
      <c r="AC3348" s="27"/>
      <c r="AD3348" s="27"/>
      <c r="AE3348" s="27"/>
    </row>
    <row r="3349" spans="1:31" ht="14">
      <c r="A3349" s="27"/>
      <c r="B3349" s="27"/>
      <c r="C3349" s="27"/>
      <c r="D3349" s="27"/>
      <c r="E3349" s="27"/>
      <c r="F3349" s="27"/>
      <c r="G3349" s="27"/>
      <c r="H3349" s="27"/>
      <c r="I3349" s="27"/>
      <c r="J3349" s="27"/>
      <c r="K3349" s="27"/>
      <c r="L3349" s="37"/>
      <c r="M3349" s="27"/>
      <c r="N3349" s="27"/>
      <c r="O3349" s="34"/>
      <c r="P3349" s="27"/>
      <c r="Q3349" s="27"/>
      <c r="R3349" s="27"/>
      <c r="S3349" s="27"/>
      <c r="T3349" s="27"/>
      <c r="U3349" s="27"/>
      <c r="V3349" s="27"/>
      <c r="W3349" s="27"/>
      <c r="X3349" s="27"/>
      <c r="Y3349" s="27"/>
      <c r="Z3349" s="27"/>
      <c r="AA3349" s="27"/>
      <c r="AB3349" s="27"/>
      <c r="AC3349" s="27"/>
      <c r="AD3349" s="27"/>
      <c r="AE3349" s="27">
        <v>123727689</v>
      </c>
    </row>
    <row r="3350" spans="1:31" ht="14">
      <c r="A3350" s="27"/>
      <c r="B3350" s="27"/>
      <c r="C3350" s="27"/>
      <c r="D3350" s="27"/>
      <c r="E3350" s="27"/>
      <c r="F3350" s="27"/>
      <c r="G3350" s="27"/>
      <c r="H3350" s="27"/>
      <c r="I3350" s="27"/>
      <c r="J3350" s="27"/>
      <c r="K3350" s="27"/>
      <c r="L3350" s="37"/>
      <c r="M3350" s="27"/>
      <c r="N3350" s="27"/>
      <c r="O3350" s="34"/>
      <c r="P3350" s="27"/>
      <c r="Q3350" s="27"/>
      <c r="R3350" s="27"/>
      <c r="S3350" s="27"/>
      <c r="T3350" s="27"/>
      <c r="U3350" s="27"/>
      <c r="V3350" s="27"/>
      <c r="W3350" s="27"/>
      <c r="X3350" s="27"/>
      <c r="Y3350" s="27"/>
      <c r="Z3350" s="27"/>
      <c r="AA3350" s="27"/>
      <c r="AB3350" s="27"/>
      <c r="AC3350" s="27"/>
      <c r="AD3350" s="27"/>
      <c r="AE3350" s="27"/>
    </row>
    <row r="3351" spans="1:31" ht="14">
      <c r="A3351" s="27"/>
      <c r="B3351" s="27"/>
      <c r="C3351" s="27"/>
      <c r="D3351" s="27"/>
      <c r="E3351" s="27"/>
      <c r="F3351" s="27"/>
      <c r="G3351" s="27"/>
      <c r="H3351" s="27"/>
      <c r="I3351" s="27"/>
      <c r="J3351" s="27"/>
      <c r="K3351" s="27"/>
      <c r="L3351" s="37"/>
      <c r="M3351" s="27"/>
      <c r="N3351" s="27"/>
      <c r="O3351" s="34"/>
      <c r="P3351" s="27"/>
      <c r="Q3351" s="27"/>
      <c r="R3351" s="27"/>
      <c r="S3351" s="27"/>
      <c r="T3351" s="27"/>
      <c r="U3351" s="27"/>
      <c r="V3351" s="27"/>
      <c r="W3351" s="27"/>
      <c r="X3351" s="27"/>
      <c r="Y3351" s="27"/>
      <c r="Z3351" s="27"/>
      <c r="AA3351" s="27"/>
      <c r="AB3351" s="27"/>
      <c r="AC3351" s="27"/>
      <c r="AD3351" s="27"/>
      <c r="AE3351" s="27"/>
    </row>
    <row r="3352" spans="1:31" ht="14">
      <c r="A3352" s="27"/>
      <c r="B3352" s="27"/>
      <c r="C3352" s="27"/>
      <c r="D3352" s="27"/>
      <c r="E3352" s="27"/>
      <c r="F3352" s="27"/>
      <c r="G3352" s="27"/>
      <c r="H3352" s="27"/>
      <c r="I3352" s="27"/>
      <c r="J3352" s="27"/>
      <c r="K3352" s="27"/>
      <c r="L3352" s="37"/>
      <c r="M3352" s="27"/>
      <c r="N3352" s="27"/>
      <c r="O3352" s="34"/>
      <c r="P3352" s="27"/>
      <c r="Q3352" s="27"/>
      <c r="R3352" s="27"/>
      <c r="S3352" s="27"/>
      <c r="T3352" s="27"/>
      <c r="U3352" s="27"/>
      <c r="V3352" s="27"/>
      <c r="W3352" s="27"/>
      <c r="X3352" s="27"/>
      <c r="Y3352" s="27"/>
      <c r="Z3352" s="27"/>
      <c r="AA3352" s="27"/>
      <c r="AB3352" s="27"/>
      <c r="AC3352" s="27"/>
      <c r="AD3352" s="27"/>
      <c r="AE3352" s="27"/>
    </row>
    <row r="3353" spans="1:31" ht="14">
      <c r="A3353" s="27"/>
      <c r="B3353" s="27"/>
      <c r="C3353" s="27"/>
      <c r="D3353" s="27"/>
      <c r="E3353" s="27"/>
      <c r="F3353" s="27"/>
      <c r="G3353" s="27"/>
      <c r="H3353" s="27"/>
      <c r="I3353" s="27"/>
      <c r="J3353" s="27"/>
      <c r="K3353" s="27"/>
      <c r="L3353" s="37"/>
      <c r="M3353" s="27"/>
      <c r="N3353" s="27"/>
      <c r="O3353" s="34"/>
      <c r="P3353" s="27"/>
      <c r="Q3353" s="27"/>
      <c r="R3353" s="27"/>
      <c r="S3353" s="27"/>
      <c r="T3353" s="27"/>
      <c r="U3353" s="27"/>
      <c r="V3353" s="27"/>
      <c r="W3353" s="27"/>
      <c r="X3353" s="27"/>
      <c r="Y3353" s="27"/>
      <c r="Z3353" s="27"/>
      <c r="AA3353" s="27"/>
      <c r="AB3353" s="27"/>
      <c r="AC3353" s="27"/>
      <c r="AD3353" s="27"/>
      <c r="AE3353" s="27"/>
    </row>
    <row r="3354" spans="1:31" ht="14">
      <c r="A3354" s="27"/>
      <c r="B3354" s="27"/>
      <c r="C3354" s="27"/>
      <c r="D3354" s="27"/>
      <c r="E3354" s="27"/>
      <c r="F3354" s="27"/>
      <c r="G3354" s="27"/>
      <c r="H3354" s="27"/>
      <c r="I3354" s="27"/>
      <c r="J3354" s="27"/>
      <c r="K3354" s="27"/>
      <c r="L3354" s="37"/>
      <c r="M3354" s="27"/>
      <c r="N3354" s="27"/>
      <c r="O3354" s="34"/>
      <c r="P3354" s="27"/>
      <c r="Q3354" s="27"/>
      <c r="R3354" s="27"/>
      <c r="S3354" s="27"/>
      <c r="T3354" s="27"/>
      <c r="U3354" s="27"/>
      <c r="V3354" s="27"/>
      <c r="W3354" s="27"/>
      <c r="X3354" s="27"/>
      <c r="Y3354" s="27"/>
      <c r="Z3354" s="27"/>
      <c r="AA3354" s="27"/>
      <c r="AB3354" s="27"/>
      <c r="AC3354" s="27"/>
      <c r="AD3354" s="27"/>
      <c r="AE3354" s="27"/>
    </row>
    <row r="3355" spans="1:31" ht="14">
      <c r="A3355" s="27"/>
      <c r="B3355" s="27"/>
      <c r="C3355" s="27"/>
      <c r="D3355" s="27"/>
      <c r="E3355" s="27"/>
      <c r="F3355" s="27"/>
      <c r="G3355" s="27"/>
      <c r="H3355" s="27"/>
      <c r="I3355" s="27"/>
      <c r="J3355" s="27"/>
      <c r="K3355" s="27"/>
      <c r="L3355" s="37"/>
      <c r="M3355" s="27"/>
      <c r="N3355" s="27"/>
      <c r="O3355" s="34"/>
      <c r="P3355" s="27"/>
      <c r="Q3355" s="27"/>
      <c r="R3355" s="27"/>
      <c r="S3355" s="27"/>
      <c r="T3355" s="27"/>
      <c r="U3355" s="27"/>
      <c r="V3355" s="27"/>
      <c r="W3355" s="27"/>
      <c r="X3355" s="27"/>
      <c r="Y3355" s="27"/>
      <c r="Z3355" s="27"/>
      <c r="AA3355" s="27"/>
      <c r="AB3355" s="27"/>
      <c r="AC3355" s="27"/>
      <c r="AD3355" s="27"/>
      <c r="AE3355" s="27">
        <v>123732940</v>
      </c>
    </row>
    <row r="3356" spans="1:31" ht="14">
      <c r="A3356" s="27"/>
      <c r="B3356" s="27"/>
      <c r="C3356" s="27"/>
      <c r="D3356" s="27"/>
      <c r="E3356" s="27"/>
      <c r="F3356" s="27"/>
      <c r="G3356" s="27"/>
      <c r="H3356" s="27"/>
      <c r="I3356" s="27"/>
      <c r="J3356" s="27"/>
      <c r="K3356" s="27"/>
      <c r="L3356" s="37"/>
      <c r="M3356" s="27"/>
      <c r="N3356" s="27"/>
      <c r="O3356" s="34"/>
      <c r="P3356" s="27"/>
      <c r="Q3356" s="27"/>
      <c r="R3356" s="27"/>
      <c r="S3356" s="27"/>
      <c r="T3356" s="27"/>
      <c r="U3356" s="27"/>
      <c r="V3356" s="27"/>
      <c r="W3356" s="27"/>
      <c r="X3356" s="27"/>
      <c r="Y3356" s="27"/>
      <c r="Z3356" s="27"/>
      <c r="AA3356" s="27"/>
      <c r="AB3356" s="27"/>
      <c r="AC3356" s="27"/>
      <c r="AD3356" s="27"/>
      <c r="AE3356" s="27"/>
    </row>
    <row r="3357" spans="1:31" ht="14">
      <c r="A3357" s="27"/>
      <c r="B3357" s="27"/>
      <c r="C3357" s="27"/>
      <c r="D3357" s="27"/>
      <c r="E3357" s="27"/>
      <c r="F3357" s="27"/>
      <c r="G3357" s="27"/>
      <c r="H3357" s="27"/>
      <c r="I3357" s="27"/>
      <c r="J3357" s="27"/>
      <c r="K3357" s="27"/>
      <c r="L3357" s="37"/>
      <c r="M3357" s="27"/>
      <c r="N3357" s="27"/>
      <c r="O3357" s="34"/>
      <c r="P3357" s="27"/>
      <c r="Q3357" s="27"/>
      <c r="R3357" s="27"/>
      <c r="S3357" s="27"/>
      <c r="T3357" s="27"/>
      <c r="U3357" s="27"/>
      <c r="V3357" s="27"/>
      <c r="W3357" s="27"/>
      <c r="X3357" s="27"/>
      <c r="Y3357" s="27"/>
      <c r="Z3357" s="27"/>
      <c r="AA3357" s="27"/>
      <c r="AB3357" s="27"/>
      <c r="AC3357" s="27"/>
      <c r="AD3357" s="27"/>
      <c r="AE3357" s="27"/>
    </row>
    <row r="3358" spans="1:31" ht="14">
      <c r="A3358" s="27"/>
      <c r="B3358" s="27"/>
      <c r="C3358" s="27"/>
      <c r="D3358" s="27"/>
      <c r="E3358" s="27"/>
      <c r="F3358" s="27"/>
      <c r="G3358" s="27"/>
      <c r="H3358" s="27"/>
      <c r="I3358" s="27"/>
      <c r="J3358" s="27"/>
      <c r="K3358" s="27"/>
      <c r="L3358" s="37"/>
      <c r="M3358" s="27"/>
      <c r="N3358" s="27"/>
      <c r="O3358" s="34"/>
      <c r="P3358" s="27"/>
      <c r="Q3358" s="27"/>
      <c r="R3358" s="27"/>
      <c r="S3358" s="27"/>
      <c r="T3358" s="27"/>
      <c r="U3358" s="27"/>
      <c r="V3358" s="27"/>
      <c r="W3358" s="27"/>
      <c r="X3358" s="27"/>
      <c r="Y3358" s="27"/>
      <c r="Z3358" s="27"/>
      <c r="AA3358" s="27"/>
      <c r="AB3358" s="27"/>
      <c r="AC3358" s="27"/>
      <c r="AD3358" s="27"/>
      <c r="AE3358" s="27"/>
    </row>
    <row r="3359" spans="1:31" ht="14">
      <c r="A3359" s="27"/>
      <c r="B3359" s="27"/>
      <c r="C3359" s="27"/>
      <c r="D3359" s="27"/>
      <c r="E3359" s="27"/>
      <c r="F3359" s="27"/>
      <c r="G3359" s="27"/>
      <c r="H3359" s="27"/>
      <c r="I3359" s="27"/>
      <c r="J3359" s="27"/>
      <c r="K3359" s="27"/>
      <c r="L3359" s="37"/>
      <c r="M3359" s="27"/>
      <c r="N3359" s="27"/>
      <c r="O3359" s="34"/>
      <c r="P3359" s="27"/>
      <c r="Q3359" s="27"/>
      <c r="R3359" s="27"/>
      <c r="S3359" s="27"/>
      <c r="T3359" s="27"/>
      <c r="U3359" s="27"/>
      <c r="V3359" s="27"/>
      <c r="W3359" s="27"/>
      <c r="X3359" s="27"/>
      <c r="Y3359" s="27"/>
      <c r="Z3359" s="27"/>
      <c r="AA3359" s="27"/>
      <c r="AB3359" s="27"/>
      <c r="AC3359" s="27"/>
      <c r="AD3359" s="27"/>
      <c r="AE3359" s="27"/>
    </row>
    <row r="3360" spans="1:31" ht="14">
      <c r="A3360" s="27"/>
      <c r="B3360" s="27"/>
      <c r="C3360" s="27"/>
      <c r="D3360" s="27"/>
      <c r="E3360" s="27"/>
      <c r="F3360" s="27"/>
      <c r="G3360" s="27"/>
      <c r="H3360" s="27"/>
      <c r="I3360" s="27"/>
      <c r="J3360" s="27"/>
      <c r="K3360" s="27"/>
      <c r="L3360" s="37"/>
      <c r="M3360" s="27"/>
      <c r="N3360" s="27"/>
      <c r="O3360" s="34"/>
      <c r="P3360" s="27"/>
      <c r="Q3360" s="27"/>
      <c r="R3360" s="27"/>
      <c r="S3360" s="27"/>
      <c r="T3360" s="27"/>
      <c r="U3360" s="27"/>
      <c r="V3360" s="27"/>
      <c r="W3360" s="27"/>
      <c r="X3360" s="27"/>
      <c r="Y3360" s="27"/>
      <c r="Z3360" s="27"/>
      <c r="AA3360" s="27"/>
      <c r="AB3360" s="27"/>
      <c r="AC3360" s="27"/>
      <c r="AD3360" s="27"/>
      <c r="AE3360" s="27"/>
    </row>
    <row r="3361" spans="1:31" ht="14">
      <c r="A3361" s="27"/>
      <c r="B3361" s="27"/>
      <c r="C3361" s="27"/>
      <c r="D3361" s="27"/>
      <c r="E3361" s="27"/>
      <c r="F3361" s="27"/>
      <c r="G3361" s="27"/>
      <c r="H3361" s="27"/>
      <c r="I3361" s="27"/>
      <c r="J3361" s="27"/>
      <c r="K3361" s="27"/>
      <c r="L3361" s="37"/>
      <c r="M3361" s="27"/>
      <c r="N3361" s="27"/>
      <c r="O3361" s="34"/>
      <c r="P3361" s="27"/>
      <c r="Q3361" s="27"/>
      <c r="R3361" s="27"/>
      <c r="S3361" s="27"/>
      <c r="T3361" s="27"/>
      <c r="U3361" s="27"/>
      <c r="V3361" s="27"/>
      <c r="W3361" s="27"/>
      <c r="X3361" s="27"/>
      <c r="Y3361" s="27"/>
      <c r="Z3361" s="27"/>
      <c r="AA3361" s="27"/>
      <c r="AB3361" s="27"/>
      <c r="AC3361" s="27"/>
      <c r="AD3361" s="27"/>
      <c r="AE3361" s="27"/>
    </row>
    <row r="3362" spans="1:31" ht="14">
      <c r="A3362" s="27"/>
      <c r="B3362" s="27"/>
      <c r="C3362" s="27"/>
      <c r="D3362" s="27"/>
      <c r="E3362" s="27"/>
      <c r="F3362" s="27"/>
      <c r="G3362" s="27"/>
      <c r="H3362" s="27"/>
      <c r="I3362" s="27"/>
      <c r="J3362" s="27"/>
      <c r="K3362" s="27"/>
      <c r="L3362" s="37"/>
      <c r="M3362" s="27"/>
      <c r="N3362" s="27"/>
      <c r="O3362" s="34"/>
      <c r="P3362" s="27"/>
      <c r="Q3362" s="27"/>
      <c r="R3362" s="27"/>
      <c r="S3362" s="27"/>
      <c r="T3362" s="27"/>
      <c r="U3362" s="27"/>
      <c r="V3362" s="27"/>
      <c r="W3362" s="27"/>
      <c r="X3362" s="27"/>
      <c r="Y3362" s="27"/>
      <c r="Z3362" s="27"/>
      <c r="AA3362" s="27"/>
      <c r="AB3362" s="27"/>
      <c r="AC3362" s="27"/>
      <c r="AD3362" s="27"/>
      <c r="AE3362" s="27"/>
    </row>
    <row r="3363" spans="1:31" ht="14">
      <c r="A3363" s="27"/>
      <c r="B3363" s="27"/>
      <c r="C3363" s="27"/>
      <c r="D3363" s="27"/>
      <c r="E3363" s="27"/>
      <c r="F3363" s="27"/>
      <c r="G3363" s="27"/>
      <c r="H3363" s="27"/>
      <c r="I3363" s="27"/>
      <c r="J3363" s="27"/>
      <c r="K3363" s="27"/>
      <c r="L3363" s="37"/>
      <c r="M3363" s="27"/>
      <c r="N3363" s="27"/>
      <c r="O3363" s="34"/>
      <c r="P3363" s="27"/>
      <c r="Q3363" s="27"/>
      <c r="R3363" s="27"/>
      <c r="S3363" s="27"/>
      <c r="T3363" s="27"/>
      <c r="U3363" s="27"/>
      <c r="V3363" s="27"/>
      <c r="W3363" s="27"/>
      <c r="X3363" s="27"/>
      <c r="Y3363" s="27"/>
      <c r="Z3363" s="27"/>
      <c r="AA3363" s="27"/>
      <c r="AB3363" s="27"/>
      <c r="AC3363" s="27"/>
      <c r="AD3363" s="27">
        <v>123904947</v>
      </c>
      <c r="AE3363" s="27"/>
    </row>
    <row r="3364" spans="1:31" ht="14">
      <c r="A3364" s="27"/>
      <c r="B3364" s="27"/>
      <c r="C3364" s="27"/>
      <c r="D3364" s="27"/>
      <c r="E3364" s="27"/>
      <c r="F3364" s="27"/>
      <c r="G3364" s="27"/>
      <c r="H3364" s="27"/>
      <c r="I3364" s="27"/>
      <c r="J3364" s="27"/>
      <c r="K3364" s="27"/>
      <c r="L3364" s="37"/>
      <c r="M3364" s="27"/>
      <c r="N3364" s="27"/>
      <c r="O3364" s="34"/>
      <c r="P3364" s="27"/>
      <c r="Q3364" s="27"/>
      <c r="R3364" s="27"/>
      <c r="S3364" s="27"/>
      <c r="T3364" s="27"/>
      <c r="U3364" s="27"/>
      <c r="V3364" s="27"/>
      <c r="W3364" s="27"/>
      <c r="X3364" s="27"/>
      <c r="Y3364" s="27"/>
      <c r="Z3364" s="27"/>
      <c r="AA3364" s="27"/>
      <c r="AB3364" s="27"/>
      <c r="AC3364" s="27"/>
      <c r="AD3364" s="27"/>
      <c r="AE3364" s="27"/>
    </row>
    <row r="3365" spans="1:31" ht="14">
      <c r="A3365" s="27"/>
      <c r="B3365" s="27"/>
      <c r="C3365" s="27"/>
      <c r="D3365" s="27"/>
      <c r="E3365" s="27"/>
      <c r="F3365" s="27"/>
      <c r="G3365" s="27"/>
      <c r="H3365" s="27"/>
      <c r="I3365" s="27"/>
      <c r="J3365" s="27"/>
      <c r="K3365" s="27"/>
      <c r="L3365" s="37"/>
      <c r="M3365" s="27"/>
      <c r="N3365" s="27"/>
      <c r="O3365" s="34"/>
      <c r="P3365" s="27"/>
      <c r="Q3365" s="27"/>
      <c r="R3365" s="27"/>
      <c r="S3365" s="27"/>
      <c r="T3365" s="27"/>
      <c r="U3365" s="27"/>
      <c r="V3365" s="27"/>
      <c r="W3365" s="27"/>
      <c r="X3365" s="27"/>
      <c r="Y3365" s="27"/>
      <c r="Z3365" s="27"/>
      <c r="AA3365" s="27"/>
      <c r="AB3365" s="27"/>
      <c r="AC3365" s="27"/>
      <c r="AD3365" s="27"/>
      <c r="AE3365" s="27">
        <v>123724848</v>
      </c>
    </row>
    <row r="3366" spans="1:31" ht="14">
      <c r="A3366" s="27"/>
      <c r="B3366" s="27"/>
      <c r="C3366" s="27"/>
      <c r="D3366" s="27"/>
      <c r="E3366" s="27"/>
      <c r="F3366" s="27"/>
      <c r="G3366" s="27"/>
      <c r="H3366" s="27"/>
      <c r="I3366" s="27"/>
      <c r="J3366" s="27"/>
      <c r="K3366" s="27"/>
      <c r="L3366" s="37"/>
      <c r="M3366" s="27"/>
      <c r="N3366" s="27"/>
      <c r="O3366" s="34"/>
      <c r="P3366" s="27"/>
      <c r="Q3366" s="27"/>
      <c r="R3366" s="27"/>
      <c r="S3366" s="27"/>
      <c r="T3366" s="27"/>
      <c r="U3366" s="27"/>
      <c r="V3366" s="27"/>
      <c r="W3366" s="27"/>
      <c r="X3366" s="27"/>
      <c r="Y3366" s="27"/>
      <c r="Z3366" s="27"/>
      <c r="AA3366" s="27"/>
      <c r="AB3366" s="27"/>
      <c r="AC3366" s="27"/>
      <c r="AD3366" s="27"/>
      <c r="AE3366" s="27"/>
    </row>
    <row r="3367" spans="1:31" ht="14">
      <c r="A3367" s="27"/>
      <c r="B3367" s="27"/>
      <c r="C3367" s="27"/>
      <c r="D3367" s="27"/>
      <c r="E3367" s="27"/>
      <c r="F3367" s="27"/>
      <c r="G3367" s="27"/>
      <c r="H3367" s="27"/>
      <c r="I3367" s="27"/>
      <c r="J3367" s="27"/>
      <c r="K3367" s="27"/>
      <c r="L3367" s="37"/>
      <c r="M3367" s="27"/>
      <c r="N3367" s="27"/>
      <c r="O3367" s="34"/>
      <c r="P3367" s="27"/>
      <c r="Q3367" s="27"/>
      <c r="R3367" s="27"/>
      <c r="S3367" s="27"/>
      <c r="T3367" s="27"/>
      <c r="U3367" s="27"/>
      <c r="V3367" s="27"/>
      <c r="W3367" s="27"/>
      <c r="X3367" s="27"/>
      <c r="Y3367" s="27"/>
      <c r="Z3367" s="27"/>
      <c r="AA3367" s="27"/>
      <c r="AB3367" s="27"/>
      <c r="AC3367" s="27"/>
      <c r="AD3367" s="27"/>
      <c r="AE3367" s="27"/>
    </row>
    <row r="3368" spans="1:31" ht="14">
      <c r="A3368" s="27"/>
      <c r="B3368" s="27"/>
      <c r="C3368" s="27"/>
      <c r="D3368" s="27"/>
      <c r="E3368" s="27"/>
      <c r="F3368" s="27"/>
      <c r="G3368" s="27"/>
      <c r="H3368" s="27"/>
      <c r="I3368" s="27"/>
      <c r="J3368" s="27"/>
      <c r="K3368" s="27"/>
      <c r="L3368" s="37"/>
      <c r="M3368" s="27"/>
      <c r="N3368" s="27"/>
      <c r="O3368" s="34"/>
      <c r="P3368" s="27"/>
      <c r="Q3368" s="27"/>
      <c r="R3368" s="27"/>
      <c r="S3368" s="27"/>
      <c r="T3368" s="27"/>
      <c r="U3368" s="27"/>
      <c r="V3368" s="27"/>
      <c r="W3368" s="27"/>
      <c r="X3368" s="27"/>
      <c r="Y3368" s="27"/>
      <c r="Z3368" s="27"/>
      <c r="AA3368" s="27"/>
      <c r="AB3368" s="27"/>
      <c r="AC3368" s="27"/>
      <c r="AD3368" s="27"/>
      <c r="AE3368" s="27"/>
    </row>
    <row r="3369" spans="1:31" ht="14">
      <c r="A3369" s="27"/>
      <c r="B3369" s="27"/>
      <c r="C3369" s="27"/>
      <c r="D3369" s="27"/>
      <c r="E3369" s="27"/>
      <c r="F3369" s="27"/>
      <c r="G3369" s="27"/>
      <c r="H3369" s="27"/>
      <c r="I3369" s="27"/>
      <c r="J3369" s="27"/>
      <c r="K3369" s="27"/>
      <c r="L3369" s="37"/>
      <c r="M3369" s="27"/>
      <c r="N3369" s="27"/>
      <c r="O3369" s="34"/>
      <c r="P3369" s="27"/>
      <c r="Q3369" s="27"/>
      <c r="R3369" s="27"/>
      <c r="S3369" s="27"/>
      <c r="T3369" s="27"/>
      <c r="U3369" s="27"/>
      <c r="V3369" s="27"/>
      <c r="W3369" s="27"/>
      <c r="X3369" s="27"/>
      <c r="Y3369" s="27"/>
      <c r="Z3369" s="27"/>
      <c r="AA3369" s="27"/>
      <c r="AB3369" s="27"/>
      <c r="AC3369" s="27"/>
      <c r="AD3369" s="27"/>
      <c r="AE3369" s="27"/>
    </row>
    <row r="3370" spans="1:31" ht="14">
      <c r="A3370" s="27"/>
      <c r="B3370" s="27"/>
      <c r="C3370" s="27"/>
      <c r="D3370" s="27"/>
      <c r="E3370" s="27"/>
      <c r="F3370" s="27"/>
      <c r="G3370" s="27"/>
      <c r="H3370" s="27"/>
      <c r="I3370" s="27"/>
      <c r="J3370" s="27"/>
      <c r="K3370" s="27"/>
      <c r="L3370" s="37"/>
      <c r="M3370" s="27"/>
      <c r="N3370" s="27"/>
      <c r="O3370" s="34"/>
      <c r="P3370" s="27"/>
      <c r="Q3370" s="27"/>
      <c r="R3370" s="27"/>
      <c r="S3370" s="27"/>
      <c r="T3370" s="27"/>
      <c r="U3370" s="27"/>
      <c r="V3370" s="27"/>
      <c r="W3370" s="27"/>
      <c r="X3370" s="27"/>
      <c r="Y3370" s="27"/>
      <c r="Z3370" s="27"/>
      <c r="AA3370" s="27"/>
      <c r="AB3370" s="27"/>
      <c r="AC3370" s="27"/>
      <c r="AD3370" s="27"/>
      <c r="AE3370" s="27"/>
    </row>
    <row r="3371" spans="1:31" ht="14">
      <c r="A3371" s="27"/>
      <c r="B3371" s="27"/>
      <c r="C3371" s="27"/>
      <c r="D3371" s="27"/>
      <c r="E3371" s="27"/>
      <c r="F3371" s="27"/>
      <c r="G3371" s="27"/>
      <c r="H3371" s="27"/>
      <c r="I3371" s="27"/>
      <c r="J3371" s="27"/>
      <c r="K3371" s="27"/>
      <c r="L3371" s="37"/>
      <c r="M3371" s="27"/>
      <c r="N3371" s="27"/>
      <c r="O3371" s="34"/>
      <c r="P3371" s="27"/>
      <c r="Q3371" s="27"/>
      <c r="R3371" s="27"/>
      <c r="S3371" s="27"/>
      <c r="T3371" s="27"/>
      <c r="U3371" s="27"/>
      <c r="V3371" s="27"/>
      <c r="W3371" s="27"/>
      <c r="X3371" s="27"/>
      <c r="Y3371" s="27"/>
      <c r="Z3371" s="27"/>
      <c r="AA3371" s="27"/>
      <c r="AB3371" s="27"/>
      <c r="AC3371" s="27"/>
      <c r="AD3371" s="27"/>
      <c r="AE3371" s="27"/>
    </row>
    <row r="3372" spans="1:31" ht="14">
      <c r="A3372" s="27"/>
      <c r="B3372" s="27"/>
      <c r="C3372" s="27"/>
      <c r="D3372" s="27"/>
      <c r="E3372" s="27"/>
      <c r="F3372" s="27"/>
      <c r="G3372" s="27"/>
      <c r="H3372" s="27"/>
      <c r="I3372" s="27"/>
      <c r="J3372" s="27"/>
      <c r="K3372" s="27"/>
      <c r="L3372" s="37"/>
      <c r="M3372" s="27"/>
      <c r="N3372" s="27"/>
      <c r="O3372" s="34"/>
      <c r="P3372" s="27"/>
      <c r="Q3372" s="27"/>
      <c r="R3372" s="27"/>
      <c r="S3372" s="27"/>
      <c r="T3372" s="27"/>
      <c r="U3372" s="27"/>
      <c r="V3372" s="27"/>
      <c r="W3372" s="27"/>
      <c r="X3372" s="27"/>
      <c r="Y3372" s="27"/>
      <c r="Z3372" s="27"/>
      <c r="AA3372" s="27"/>
      <c r="AB3372" s="27"/>
      <c r="AC3372" s="27"/>
      <c r="AD3372" s="27"/>
      <c r="AE3372" s="27"/>
    </row>
    <row r="3373" spans="1:31" ht="14">
      <c r="A3373" s="27"/>
      <c r="B3373" s="27"/>
      <c r="C3373" s="27"/>
      <c r="D3373" s="27"/>
      <c r="E3373" s="27"/>
      <c r="F3373" s="27"/>
      <c r="G3373" s="27"/>
      <c r="H3373" s="27"/>
      <c r="I3373" s="27"/>
      <c r="J3373" s="27"/>
      <c r="K3373" s="27"/>
      <c r="L3373" s="37"/>
      <c r="M3373" s="27"/>
      <c r="N3373" s="27"/>
      <c r="O3373" s="34"/>
      <c r="P3373" s="27"/>
      <c r="Q3373" s="27"/>
      <c r="R3373" s="27"/>
      <c r="S3373" s="27"/>
      <c r="T3373" s="27"/>
      <c r="U3373" s="27"/>
      <c r="V3373" s="27"/>
      <c r="W3373" s="27"/>
      <c r="X3373" s="27"/>
      <c r="Y3373" s="27"/>
      <c r="Z3373" s="27"/>
      <c r="AA3373" s="27"/>
      <c r="AB3373" s="27"/>
      <c r="AC3373" s="27"/>
      <c r="AD3373" s="27"/>
      <c r="AE3373" s="27">
        <v>123723972</v>
      </c>
    </row>
    <row r="3374" spans="1:31" ht="14">
      <c r="A3374" s="27"/>
      <c r="B3374" s="27"/>
      <c r="C3374" s="27"/>
      <c r="D3374" s="27"/>
      <c r="E3374" s="27"/>
      <c r="F3374" s="27"/>
      <c r="G3374" s="27"/>
      <c r="H3374" s="27"/>
      <c r="I3374" s="27"/>
      <c r="J3374" s="27"/>
      <c r="K3374" s="27"/>
      <c r="L3374" s="37"/>
      <c r="M3374" s="27"/>
      <c r="N3374" s="27"/>
      <c r="O3374" s="34"/>
      <c r="P3374" s="27"/>
      <c r="Q3374" s="27"/>
      <c r="R3374" s="27"/>
      <c r="S3374" s="27"/>
      <c r="T3374" s="27"/>
      <c r="U3374" s="27"/>
      <c r="V3374" s="27"/>
      <c r="W3374" s="27"/>
      <c r="X3374" s="27"/>
      <c r="Y3374" s="27"/>
      <c r="Z3374" s="27"/>
      <c r="AA3374" s="27"/>
      <c r="AB3374" s="27"/>
      <c r="AC3374" s="27"/>
      <c r="AD3374" s="27"/>
      <c r="AE3374" s="27"/>
    </row>
    <row r="3375" spans="1:31" ht="14">
      <c r="A3375" s="27"/>
      <c r="B3375" s="27"/>
      <c r="C3375" s="27"/>
      <c r="D3375" s="27"/>
      <c r="E3375" s="27"/>
      <c r="F3375" s="27"/>
      <c r="G3375" s="27"/>
      <c r="H3375" s="27"/>
      <c r="I3375" s="27"/>
      <c r="J3375" s="27"/>
      <c r="K3375" s="27"/>
      <c r="L3375" s="37"/>
      <c r="M3375" s="27"/>
      <c r="N3375" s="27"/>
      <c r="O3375" s="34"/>
      <c r="P3375" s="27"/>
      <c r="Q3375" s="27"/>
      <c r="R3375" s="27"/>
      <c r="S3375" s="27"/>
      <c r="T3375" s="27"/>
      <c r="U3375" s="27"/>
      <c r="V3375" s="27"/>
      <c r="W3375" s="27"/>
      <c r="X3375" s="27"/>
      <c r="Y3375" s="27"/>
      <c r="Z3375" s="27"/>
      <c r="AA3375" s="27"/>
      <c r="AB3375" s="27"/>
      <c r="AC3375" s="27"/>
      <c r="AD3375" s="27"/>
      <c r="AE3375" s="27"/>
    </row>
    <row r="3376" spans="1:31" ht="14">
      <c r="A3376" s="27"/>
      <c r="B3376" s="27"/>
      <c r="C3376" s="27"/>
      <c r="D3376" s="27"/>
      <c r="E3376" s="27"/>
      <c r="F3376" s="27"/>
      <c r="G3376" s="27"/>
      <c r="H3376" s="27"/>
      <c r="I3376" s="27"/>
      <c r="J3376" s="27"/>
      <c r="K3376" s="27"/>
      <c r="L3376" s="37"/>
      <c r="M3376" s="27"/>
      <c r="N3376" s="27"/>
      <c r="O3376" s="34"/>
      <c r="P3376" s="27"/>
      <c r="Q3376" s="27"/>
      <c r="R3376" s="27"/>
      <c r="S3376" s="27"/>
      <c r="T3376" s="27"/>
      <c r="U3376" s="27"/>
      <c r="V3376" s="27"/>
      <c r="W3376" s="27"/>
      <c r="X3376" s="27"/>
      <c r="Y3376" s="27"/>
      <c r="Z3376" s="27"/>
      <c r="AA3376" s="27"/>
      <c r="AB3376" s="27"/>
      <c r="AC3376" s="27"/>
      <c r="AD3376" s="27"/>
      <c r="AE3376" s="27"/>
    </row>
    <row r="3377" spans="1:31" ht="14">
      <c r="A3377" s="27"/>
      <c r="B3377" s="27"/>
      <c r="C3377" s="27"/>
      <c r="D3377" s="27"/>
      <c r="E3377" s="27"/>
      <c r="F3377" s="27"/>
      <c r="G3377" s="27"/>
      <c r="H3377" s="27"/>
      <c r="I3377" s="27"/>
      <c r="J3377" s="27"/>
      <c r="K3377" s="27"/>
      <c r="L3377" s="37"/>
      <c r="M3377" s="27"/>
      <c r="N3377" s="27"/>
      <c r="O3377" s="34"/>
      <c r="P3377" s="27"/>
      <c r="Q3377" s="27"/>
      <c r="R3377" s="27"/>
      <c r="S3377" s="27"/>
      <c r="T3377" s="27"/>
      <c r="U3377" s="27"/>
      <c r="V3377" s="27"/>
      <c r="W3377" s="35"/>
      <c r="X3377" s="27"/>
      <c r="Y3377" s="27"/>
      <c r="Z3377" s="27"/>
      <c r="AA3377" s="27"/>
      <c r="AB3377" s="27"/>
      <c r="AC3377" s="27"/>
      <c r="AD3377" s="27"/>
      <c r="AE3377" s="27"/>
    </row>
    <row r="3378" spans="1:31" ht="14">
      <c r="A3378" s="27"/>
      <c r="B3378" s="27"/>
      <c r="C3378" s="27"/>
      <c r="D3378" s="27"/>
      <c r="E3378" s="27"/>
      <c r="F3378" s="27"/>
      <c r="G3378" s="27"/>
      <c r="H3378" s="27"/>
      <c r="I3378" s="27"/>
      <c r="J3378" s="27"/>
      <c r="K3378" s="27"/>
      <c r="L3378" s="37"/>
      <c r="M3378" s="27"/>
      <c r="N3378" s="27"/>
      <c r="O3378" s="34"/>
      <c r="P3378" s="27"/>
      <c r="Q3378" s="27"/>
      <c r="R3378" s="27"/>
      <c r="S3378" s="27"/>
      <c r="T3378" s="27"/>
      <c r="U3378" s="27"/>
      <c r="V3378" s="27"/>
      <c r="W3378" s="27"/>
      <c r="X3378" s="27"/>
      <c r="Y3378" s="27"/>
      <c r="Z3378" s="27"/>
      <c r="AA3378" s="27"/>
      <c r="AB3378" s="27"/>
      <c r="AC3378" s="27"/>
      <c r="AD3378" s="27">
        <v>123729572</v>
      </c>
      <c r="AE3378" s="27"/>
    </row>
    <row r="3379" spans="1:31" ht="14">
      <c r="A3379" s="27"/>
      <c r="B3379" s="27"/>
      <c r="C3379" s="27"/>
      <c r="D3379" s="27"/>
      <c r="E3379" s="27"/>
      <c r="F3379" s="27"/>
      <c r="G3379" s="27"/>
      <c r="H3379" s="27"/>
      <c r="I3379" s="27"/>
      <c r="J3379" s="27"/>
      <c r="K3379" s="27"/>
      <c r="L3379" s="37"/>
      <c r="M3379" s="27"/>
      <c r="N3379" s="27"/>
      <c r="O3379" s="34"/>
      <c r="P3379" s="27"/>
      <c r="Q3379" s="27"/>
      <c r="R3379" s="27"/>
      <c r="S3379" s="27"/>
      <c r="T3379" s="27"/>
      <c r="U3379" s="27"/>
      <c r="V3379" s="27"/>
      <c r="W3379" s="27"/>
      <c r="X3379" s="27"/>
      <c r="Y3379" s="27"/>
      <c r="Z3379" s="27"/>
      <c r="AA3379" s="27"/>
      <c r="AB3379" s="27"/>
      <c r="AC3379" s="27"/>
      <c r="AD3379" s="27"/>
      <c r="AE3379" s="27"/>
    </row>
    <row r="3380" spans="1:31" ht="14">
      <c r="A3380" s="27"/>
      <c r="B3380" s="27"/>
      <c r="C3380" s="27"/>
      <c r="D3380" s="27"/>
      <c r="E3380" s="27"/>
      <c r="F3380" s="27"/>
      <c r="G3380" s="27"/>
      <c r="H3380" s="27"/>
      <c r="I3380" s="27"/>
      <c r="J3380" s="27"/>
      <c r="K3380" s="27"/>
      <c r="L3380" s="37"/>
      <c r="M3380" s="27"/>
      <c r="N3380" s="27"/>
      <c r="O3380" s="34"/>
      <c r="P3380" s="27"/>
      <c r="Q3380" s="27"/>
      <c r="R3380" s="27"/>
      <c r="S3380" s="27"/>
      <c r="T3380" s="27"/>
      <c r="U3380" s="27"/>
      <c r="V3380" s="27"/>
      <c r="W3380" s="27"/>
      <c r="X3380" s="27"/>
      <c r="Y3380" s="27"/>
      <c r="Z3380" s="27"/>
      <c r="AA3380" s="27"/>
      <c r="AB3380" s="27"/>
      <c r="AC3380" s="27"/>
      <c r="AD3380" s="27"/>
      <c r="AE3380" s="27"/>
    </row>
    <row r="3381" spans="1:31" ht="14">
      <c r="A3381" s="27"/>
      <c r="B3381" s="27"/>
      <c r="C3381" s="27"/>
      <c r="D3381" s="27"/>
      <c r="E3381" s="27"/>
      <c r="F3381" s="27"/>
      <c r="G3381" s="27"/>
      <c r="H3381" s="27"/>
      <c r="I3381" s="27"/>
      <c r="J3381" s="27"/>
      <c r="K3381" s="27"/>
      <c r="L3381" s="37"/>
      <c r="M3381" s="27"/>
      <c r="N3381" s="27"/>
      <c r="O3381" s="34"/>
      <c r="P3381" s="27"/>
      <c r="Q3381" s="27"/>
      <c r="R3381" s="27"/>
      <c r="S3381" s="27"/>
      <c r="T3381" s="27"/>
      <c r="U3381" s="27"/>
      <c r="V3381" s="27"/>
      <c r="W3381" s="27"/>
      <c r="X3381" s="27"/>
      <c r="Y3381" s="27"/>
      <c r="Z3381" s="27"/>
      <c r="AA3381" s="27"/>
      <c r="AB3381" s="27"/>
      <c r="AC3381" s="27"/>
      <c r="AD3381" s="27"/>
      <c r="AE3381" s="27"/>
    </row>
    <row r="3382" spans="1:31" ht="14">
      <c r="A3382" s="27"/>
      <c r="B3382" s="27"/>
      <c r="C3382" s="27"/>
      <c r="D3382" s="27"/>
      <c r="E3382" s="27"/>
      <c r="F3382" s="27"/>
      <c r="G3382" s="27"/>
      <c r="H3382" s="27"/>
      <c r="I3382" s="27"/>
      <c r="J3382" s="27"/>
      <c r="K3382" s="27"/>
      <c r="L3382" s="37"/>
      <c r="M3382" s="27"/>
      <c r="N3382" s="27"/>
      <c r="O3382" s="34"/>
      <c r="P3382" s="27"/>
      <c r="Q3382" s="27"/>
      <c r="R3382" s="27"/>
      <c r="S3382" s="27"/>
      <c r="T3382" s="27"/>
      <c r="U3382" s="27"/>
      <c r="V3382" s="27"/>
      <c r="W3382" s="27"/>
      <c r="X3382" s="27"/>
      <c r="Y3382" s="27"/>
      <c r="Z3382" s="27"/>
      <c r="AA3382" s="27"/>
      <c r="AB3382" s="27"/>
      <c r="AC3382" s="27"/>
      <c r="AD3382" s="27"/>
      <c r="AE3382" s="27"/>
    </row>
    <row r="3383" spans="1:31" ht="14">
      <c r="A3383" s="27"/>
      <c r="B3383" s="27"/>
      <c r="C3383" s="27"/>
      <c r="D3383" s="27"/>
      <c r="E3383" s="27"/>
      <c r="F3383" s="27"/>
      <c r="G3383" s="27"/>
      <c r="H3383" s="27"/>
      <c r="I3383" s="27"/>
      <c r="J3383" s="27"/>
      <c r="K3383" s="27"/>
      <c r="L3383" s="37"/>
      <c r="M3383" s="27"/>
      <c r="N3383" s="27"/>
      <c r="O3383" s="34"/>
      <c r="P3383" s="27"/>
      <c r="Q3383" s="27"/>
      <c r="R3383" s="27"/>
      <c r="S3383" s="27"/>
      <c r="T3383" s="27"/>
      <c r="U3383" s="27"/>
      <c r="V3383" s="27"/>
      <c r="W3383" s="27"/>
      <c r="X3383" s="27"/>
      <c r="Y3383" s="27"/>
      <c r="Z3383" s="27"/>
      <c r="AA3383" s="27"/>
      <c r="AB3383" s="27"/>
      <c r="AC3383" s="27"/>
      <c r="AD3383" s="27"/>
      <c r="AE3383" s="27"/>
    </row>
    <row r="3384" spans="1:31" ht="14">
      <c r="A3384" s="27"/>
      <c r="B3384" s="27"/>
      <c r="C3384" s="27"/>
      <c r="D3384" s="27"/>
      <c r="E3384" s="27"/>
      <c r="F3384" s="27"/>
      <c r="G3384" s="27"/>
      <c r="H3384" s="27"/>
      <c r="I3384" s="27"/>
      <c r="J3384" s="27"/>
      <c r="K3384" s="27"/>
      <c r="L3384" s="37"/>
      <c r="M3384" s="27"/>
      <c r="N3384" s="27"/>
      <c r="O3384" s="34"/>
      <c r="P3384" s="27"/>
      <c r="Q3384" s="27"/>
      <c r="R3384" s="27"/>
      <c r="S3384" s="27"/>
      <c r="T3384" s="27"/>
      <c r="U3384" s="27"/>
      <c r="V3384" s="27"/>
      <c r="W3384" s="27"/>
      <c r="X3384" s="27"/>
      <c r="Y3384" s="27"/>
      <c r="Z3384" s="27"/>
      <c r="AA3384" s="27"/>
      <c r="AB3384" s="27"/>
      <c r="AC3384" s="27"/>
      <c r="AD3384" s="27"/>
      <c r="AE3384" s="27"/>
    </row>
    <row r="3385" spans="1:31" ht="14">
      <c r="A3385" s="27"/>
      <c r="B3385" s="27"/>
      <c r="C3385" s="27"/>
      <c r="D3385" s="27"/>
      <c r="E3385" s="27"/>
      <c r="F3385" s="27"/>
      <c r="G3385" s="27"/>
      <c r="H3385" s="27"/>
      <c r="I3385" s="27"/>
      <c r="J3385" s="27"/>
      <c r="K3385" s="27"/>
      <c r="L3385" s="37"/>
      <c r="M3385" s="27"/>
      <c r="N3385" s="27"/>
      <c r="O3385" s="34"/>
      <c r="P3385" s="27"/>
      <c r="Q3385" s="27"/>
      <c r="R3385" s="27"/>
      <c r="S3385" s="27"/>
      <c r="T3385" s="27"/>
      <c r="U3385" s="27"/>
      <c r="V3385" s="27"/>
      <c r="W3385" s="27"/>
      <c r="X3385" s="27"/>
      <c r="Y3385" s="27"/>
      <c r="Z3385" s="27"/>
      <c r="AA3385" s="27"/>
      <c r="AB3385" s="27"/>
      <c r="AC3385" s="27"/>
      <c r="AD3385" s="27"/>
      <c r="AE3385" s="27"/>
    </row>
    <row r="3386" spans="1:31" ht="14">
      <c r="A3386" s="27"/>
      <c r="B3386" s="27"/>
      <c r="C3386" s="27"/>
      <c r="D3386" s="27"/>
      <c r="E3386" s="27"/>
      <c r="F3386" s="27"/>
      <c r="G3386" s="27"/>
      <c r="H3386" s="27"/>
      <c r="I3386" s="27"/>
      <c r="J3386" s="27"/>
      <c r="K3386" s="27"/>
      <c r="L3386" s="37"/>
      <c r="M3386" s="27"/>
      <c r="N3386" s="27"/>
      <c r="O3386" s="34"/>
      <c r="P3386" s="27"/>
      <c r="Q3386" s="27"/>
      <c r="R3386" s="27"/>
      <c r="S3386" s="27"/>
      <c r="T3386" s="27"/>
      <c r="U3386" s="27"/>
      <c r="V3386" s="27"/>
      <c r="W3386" s="27"/>
      <c r="X3386" s="27"/>
      <c r="Y3386" s="27"/>
      <c r="Z3386" s="27"/>
      <c r="AA3386" s="27"/>
      <c r="AB3386" s="27"/>
      <c r="AC3386" s="27"/>
      <c r="AD3386" s="27"/>
      <c r="AE3386" s="27"/>
    </row>
    <row r="3387" spans="1:31" ht="14">
      <c r="A3387" s="27"/>
      <c r="B3387" s="27"/>
      <c r="C3387" s="27"/>
      <c r="D3387" s="27"/>
      <c r="E3387" s="27"/>
      <c r="F3387" s="27"/>
      <c r="G3387" s="27"/>
      <c r="H3387" s="27"/>
      <c r="I3387" s="27"/>
      <c r="J3387" s="27"/>
      <c r="K3387" s="27"/>
      <c r="L3387" s="37"/>
      <c r="M3387" s="27"/>
      <c r="N3387" s="27"/>
      <c r="O3387" s="34"/>
      <c r="P3387" s="27"/>
      <c r="Q3387" s="27"/>
      <c r="R3387" s="27"/>
      <c r="S3387" s="27"/>
      <c r="T3387" s="27"/>
      <c r="U3387" s="27"/>
      <c r="V3387" s="27"/>
      <c r="W3387" s="27"/>
      <c r="X3387" s="27"/>
      <c r="Y3387" s="27"/>
      <c r="Z3387" s="27"/>
      <c r="AA3387" s="27"/>
      <c r="AB3387" s="27"/>
      <c r="AC3387" s="27"/>
      <c r="AD3387" s="27"/>
      <c r="AE3387" s="27"/>
    </row>
    <row r="3388" spans="1:31" ht="14">
      <c r="A3388" s="27"/>
      <c r="B3388" s="27"/>
      <c r="C3388" s="27"/>
      <c r="D3388" s="27"/>
      <c r="E3388" s="27"/>
      <c r="F3388" s="27"/>
      <c r="G3388" s="27"/>
      <c r="H3388" s="27"/>
      <c r="I3388" s="27"/>
      <c r="J3388" s="27"/>
      <c r="K3388" s="27"/>
      <c r="L3388" s="37"/>
      <c r="M3388" s="27"/>
      <c r="N3388" s="27"/>
      <c r="O3388" s="34"/>
      <c r="P3388" s="27"/>
      <c r="Q3388" s="27"/>
      <c r="R3388" s="27"/>
      <c r="S3388" s="27"/>
      <c r="T3388" s="27"/>
      <c r="U3388" s="27"/>
      <c r="V3388" s="27"/>
      <c r="W3388" s="27"/>
      <c r="X3388" s="27"/>
      <c r="Y3388" s="27"/>
      <c r="Z3388" s="27"/>
      <c r="AA3388" s="27"/>
      <c r="AB3388" s="27"/>
      <c r="AC3388" s="27"/>
      <c r="AD3388" s="27"/>
      <c r="AE3388" s="27"/>
    </row>
    <row r="3389" spans="1:31" ht="14">
      <c r="A3389" s="27"/>
      <c r="B3389" s="27"/>
      <c r="C3389" s="27"/>
      <c r="D3389" s="27"/>
      <c r="E3389" s="27"/>
      <c r="F3389" s="27"/>
      <c r="G3389" s="27"/>
      <c r="H3389" s="27"/>
      <c r="I3389" s="27"/>
      <c r="J3389" s="27"/>
      <c r="K3389" s="27"/>
      <c r="L3389" s="37"/>
      <c r="M3389" s="27"/>
      <c r="N3389" s="27"/>
      <c r="O3389" s="34"/>
      <c r="P3389" s="27"/>
      <c r="Q3389" s="27"/>
      <c r="R3389" s="27"/>
      <c r="S3389" s="27"/>
      <c r="T3389" s="27"/>
      <c r="U3389" s="27"/>
      <c r="V3389" s="27"/>
      <c r="W3389" s="27"/>
      <c r="X3389" s="27"/>
      <c r="Y3389" s="27"/>
      <c r="Z3389" s="27"/>
      <c r="AA3389" s="27"/>
      <c r="AB3389" s="27"/>
      <c r="AC3389" s="27"/>
      <c r="AD3389" s="27"/>
      <c r="AE3389" s="27"/>
    </row>
    <row r="3390" spans="1:31" ht="14">
      <c r="A3390" s="27"/>
      <c r="B3390" s="27"/>
      <c r="C3390" s="27"/>
      <c r="D3390" s="27"/>
      <c r="E3390" s="27"/>
      <c r="F3390" s="27"/>
      <c r="G3390" s="27"/>
      <c r="H3390" s="27"/>
      <c r="I3390" s="27"/>
      <c r="J3390" s="27"/>
      <c r="K3390" s="27"/>
      <c r="L3390" s="37"/>
      <c r="M3390" s="27"/>
      <c r="N3390" s="27"/>
      <c r="O3390" s="34"/>
      <c r="P3390" s="27"/>
      <c r="Q3390" s="27"/>
      <c r="R3390" s="27"/>
      <c r="S3390" s="27"/>
      <c r="T3390" s="27"/>
      <c r="U3390" s="27"/>
      <c r="V3390" s="27"/>
      <c r="W3390" s="27"/>
      <c r="X3390" s="27"/>
      <c r="Y3390" s="27"/>
      <c r="Z3390" s="27"/>
      <c r="AA3390" s="27"/>
      <c r="AB3390" s="27"/>
      <c r="AC3390" s="27"/>
      <c r="AD3390" s="27"/>
      <c r="AE3390" s="27">
        <v>123731367</v>
      </c>
    </row>
    <row r="3391" spans="1:31" ht="14">
      <c r="A3391" s="27"/>
      <c r="B3391" s="27"/>
      <c r="C3391" s="27"/>
      <c r="D3391" s="27"/>
      <c r="E3391" s="27"/>
      <c r="F3391" s="27"/>
      <c r="G3391" s="27"/>
      <c r="H3391" s="27"/>
      <c r="I3391" s="27"/>
      <c r="J3391" s="27"/>
      <c r="K3391" s="27"/>
      <c r="L3391" s="37"/>
      <c r="M3391" s="27"/>
      <c r="N3391" s="27"/>
      <c r="O3391" s="34"/>
      <c r="P3391" s="27"/>
      <c r="Q3391" s="27"/>
      <c r="R3391" s="27"/>
      <c r="S3391" s="27"/>
      <c r="T3391" s="27"/>
      <c r="U3391" s="27"/>
      <c r="V3391" s="27"/>
      <c r="W3391" s="27"/>
      <c r="X3391" s="27"/>
      <c r="Y3391" s="27"/>
      <c r="Z3391" s="27"/>
      <c r="AA3391" s="27"/>
      <c r="AB3391" s="27"/>
      <c r="AC3391" s="27"/>
      <c r="AD3391" s="27"/>
      <c r="AE3391" s="27"/>
    </row>
    <row r="3392" spans="1:31" ht="14">
      <c r="A3392" s="27"/>
      <c r="B3392" s="27"/>
      <c r="C3392" s="27"/>
      <c r="D3392" s="27"/>
      <c r="E3392" s="27"/>
      <c r="F3392" s="27"/>
      <c r="G3392" s="27"/>
      <c r="H3392" s="27"/>
      <c r="I3392" s="27"/>
      <c r="J3392" s="27"/>
      <c r="K3392" s="27"/>
      <c r="L3392" s="37"/>
      <c r="M3392" s="27"/>
      <c r="N3392" s="27"/>
      <c r="O3392" s="34"/>
      <c r="P3392" s="27"/>
      <c r="Q3392" s="27"/>
      <c r="R3392" s="27"/>
      <c r="S3392" s="27"/>
      <c r="T3392" s="27"/>
      <c r="U3392" s="27"/>
      <c r="V3392" s="27"/>
      <c r="W3392" s="27"/>
      <c r="X3392" s="27"/>
      <c r="Y3392" s="27"/>
      <c r="Z3392" s="27"/>
      <c r="AA3392" s="27"/>
      <c r="AB3392" s="27"/>
      <c r="AC3392" s="27"/>
      <c r="AD3392" s="27"/>
      <c r="AE3392" s="27">
        <v>123741306</v>
      </c>
    </row>
    <row r="3393" spans="1:31" ht="14">
      <c r="A3393" s="27"/>
      <c r="B3393" s="27"/>
      <c r="C3393" s="27"/>
      <c r="D3393" s="27"/>
      <c r="E3393" s="27"/>
      <c r="F3393" s="27"/>
      <c r="G3393" s="27"/>
      <c r="H3393" s="27"/>
      <c r="I3393" s="27"/>
      <c r="J3393" s="27"/>
      <c r="K3393" s="27"/>
      <c r="L3393" s="37"/>
      <c r="M3393" s="27"/>
      <c r="N3393" s="27"/>
      <c r="O3393" s="34"/>
      <c r="P3393" s="27"/>
      <c r="Q3393" s="27"/>
      <c r="R3393" s="27"/>
      <c r="S3393" s="27"/>
      <c r="T3393" s="27"/>
      <c r="U3393" s="27"/>
      <c r="V3393" s="27"/>
      <c r="W3393" s="27"/>
      <c r="X3393" s="27"/>
      <c r="Y3393" s="27"/>
      <c r="Z3393" s="27"/>
      <c r="AA3393" s="27"/>
      <c r="AB3393" s="27"/>
      <c r="AC3393" s="27"/>
      <c r="AD3393" s="27"/>
      <c r="AE3393" s="27"/>
    </row>
    <row r="3394" spans="1:31" ht="14">
      <c r="A3394" s="27"/>
      <c r="B3394" s="27"/>
      <c r="C3394" s="27"/>
      <c r="D3394" s="27"/>
      <c r="E3394" s="27"/>
      <c r="F3394" s="27"/>
      <c r="G3394" s="27"/>
      <c r="H3394" s="27"/>
      <c r="I3394" s="27"/>
      <c r="J3394" s="27"/>
      <c r="K3394" s="27"/>
      <c r="L3394" s="37"/>
      <c r="M3394" s="27"/>
      <c r="N3394" s="27"/>
      <c r="O3394" s="34"/>
      <c r="P3394" s="27"/>
      <c r="Q3394" s="27"/>
      <c r="R3394" s="27"/>
      <c r="S3394" s="27"/>
      <c r="T3394" s="27"/>
      <c r="U3394" s="27"/>
      <c r="V3394" s="27"/>
      <c r="W3394" s="27"/>
      <c r="X3394" s="27"/>
      <c r="Y3394" s="27"/>
      <c r="Z3394" s="27"/>
      <c r="AA3394" s="27"/>
      <c r="AB3394" s="27"/>
      <c r="AC3394" s="27"/>
      <c r="AD3394" s="27"/>
      <c r="AE3394" s="27">
        <v>123736771</v>
      </c>
    </row>
    <row r="3395" spans="1:31" ht="14">
      <c r="A3395" s="27"/>
      <c r="B3395" s="27"/>
      <c r="C3395" s="27"/>
      <c r="D3395" s="27"/>
      <c r="E3395" s="27"/>
      <c r="F3395" s="27"/>
      <c r="G3395" s="27"/>
      <c r="H3395" s="27"/>
      <c r="I3395" s="27"/>
      <c r="J3395" s="27"/>
      <c r="K3395" s="27"/>
      <c r="L3395" s="37"/>
      <c r="M3395" s="27"/>
      <c r="N3395" s="27"/>
      <c r="O3395" s="34"/>
      <c r="P3395" s="27"/>
      <c r="Q3395" s="27"/>
      <c r="R3395" s="27"/>
      <c r="S3395" s="27"/>
      <c r="T3395" s="27"/>
      <c r="U3395" s="27"/>
      <c r="V3395" s="27"/>
      <c r="W3395" s="27"/>
      <c r="X3395" s="27"/>
      <c r="Y3395" s="27"/>
      <c r="Z3395" s="27"/>
      <c r="AA3395" s="27"/>
      <c r="AB3395" s="27"/>
      <c r="AC3395" s="27"/>
      <c r="AD3395" s="27"/>
      <c r="AE3395" s="27"/>
    </row>
    <row r="3396" spans="1:31" ht="14">
      <c r="A3396" s="27"/>
      <c r="B3396" s="27"/>
      <c r="C3396" s="27"/>
      <c r="D3396" s="27"/>
      <c r="E3396" s="27"/>
      <c r="F3396" s="27"/>
      <c r="G3396" s="27"/>
      <c r="H3396" s="27"/>
      <c r="I3396" s="27"/>
      <c r="J3396" s="27"/>
      <c r="K3396" s="27"/>
      <c r="L3396" s="37"/>
      <c r="M3396" s="27"/>
      <c r="N3396" s="27"/>
      <c r="O3396" s="34"/>
      <c r="P3396" s="27"/>
      <c r="Q3396" s="27"/>
      <c r="R3396" s="27"/>
      <c r="S3396" s="27"/>
      <c r="T3396" s="27"/>
      <c r="U3396" s="27"/>
      <c r="V3396" s="27"/>
      <c r="W3396" s="27"/>
      <c r="X3396" s="27"/>
      <c r="Y3396" s="27"/>
      <c r="Z3396" s="27"/>
      <c r="AA3396" s="27"/>
      <c r="AB3396" s="27"/>
      <c r="AC3396" s="27"/>
      <c r="AD3396" s="27"/>
      <c r="AE3396" s="27"/>
    </row>
    <row r="3397" spans="1:31" ht="14">
      <c r="A3397" s="27"/>
      <c r="B3397" s="27"/>
      <c r="C3397" s="27"/>
      <c r="D3397" s="27"/>
      <c r="E3397" s="27"/>
      <c r="F3397" s="27"/>
      <c r="G3397" s="27"/>
      <c r="H3397" s="27"/>
      <c r="I3397" s="27"/>
      <c r="J3397" s="27"/>
      <c r="K3397" s="27"/>
      <c r="L3397" s="37"/>
      <c r="M3397" s="27"/>
      <c r="N3397" s="27"/>
      <c r="O3397" s="34"/>
      <c r="P3397" s="27"/>
      <c r="Q3397" s="27"/>
      <c r="R3397" s="27"/>
      <c r="S3397" s="27"/>
      <c r="T3397" s="27"/>
      <c r="U3397" s="27"/>
      <c r="V3397" s="27"/>
      <c r="W3397" s="27"/>
      <c r="X3397" s="27"/>
      <c r="Y3397" s="27"/>
      <c r="Z3397" s="27"/>
      <c r="AA3397" s="27"/>
      <c r="AB3397" s="27"/>
      <c r="AC3397" s="27"/>
      <c r="AD3397" s="27"/>
      <c r="AE3397" s="27">
        <v>123734343</v>
      </c>
    </row>
    <row r="3398" spans="1:31" ht="14">
      <c r="A3398" s="27"/>
      <c r="B3398" s="27"/>
      <c r="C3398" s="27"/>
      <c r="D3398" s="27"/>
      <c r="E3398" s="27"/>
      <c r="F3398" s="27"/>
      <c r="G3398" s="27"/>
      <c r="H3398" s="27"/>
      <c r="I3398" s="27"/>
      <c r="J3398" s="27"/>
      <c r="K3398" s="27"/>
      <c r="L3398" s="37"/>
      <c r="M3398" s="27"/>
      <c r="N3398" s="27"/>
      <c r="O3398" s="34"/>
      <c r="P3398" s="27"/>
      <c r="Q3398" s="27"/>
      <c r="R3398" s="27"/>
      <c r="S3398" s="27"/>
      <c r="T3398" s="27"/>
      <c r="U3398" s="27"/>
      <c r="V3398" s="27"/>
      <c r="W3398" s="27"/>
      <c r="X3398" s="27"/>
      <c r="Y3398" s="27"/>
      <c r="Z3398" s="27"/>
      <c r="AA3398" s="27"/>
      <c r="AB3398" s="27"/>
      <c r="AC3398" s="27"/>
      <c r="AD3398" s="27"/>
      <c r="AE3398" s="27"/>
    </row>
    <row r="3399" spans="1:31" ht="14">
      <c r="A3399" s="27"/>
      <c r="B3399" s="27"/>
      <c r="C3399" s="27"/>
      <c r="D3399" s="27"/>
      <c r="E3399" s="27"/>
      <c r="F3399" s="27"/>
      <c r="G3399" s="27"/>
      <c r="H3399" s="27"/>
      <c r="I3399" s="27"/>
      <c r="J3399" s="27"/>
      <c r="K3399" s="27"/>
      <c r="L3399" s="37"/>
      <c r="M3399" s="27"/>
      <c r="N3399" s="27"/>
      <c r="O3399" s="34"/>
      <c r="P3399" s="27"/>
      <c r="Q3399" s="27"/>
      <c r="R3399" s="27"/>
      <c r="S3399" s="27"/>
      <c r="T3399" s="27"/>
      <c r="U3399" s="27"/>
      <c r="V3399" s="27"/>
      <c r="W3399" s="27"/>
      <c r="X3399" s="27"/>
      <c r="Y3399" s="27"/>
      <c r="Z3399" s="27"/>
      <c r="AA3399" s="27"/>
      <c r="AB3399" s="27"/>
      <c r="AC3399" s="27"/>
      <c r="AD3399" s="27"/>
      <c r="AE3399" s="27"/>
    </row>
    <row r="3400" spans="1:31" ht="14">
      <c r="A3400" s="27"/>
      <c r="B3400" s="27"/>
      <c r="C3400" s="27"/>
      <c r="D3400" s="27"/>
      <c r="E3400" s="27"/>
      <c r="F3400" s="27"/>
      <c r="G3400" s="27"/>
      <c r="H3400" s="27"/>
      <c r="I3400" s="27"/>
      <c r="J3400" s="27"/>
      <c r="K3400" s="27"/>
      <c r="L3400" s="37"/>
      <c r="M3400" s="27"/>
      <c r="N3400" s="27"/>
      <c r="O3400" s="34"/>
      <c r="P3400" s="27"/>
      <c r="Q3400" s="27"/>
      <c r="R3400" s="27"/>
      <c r="S3400" s="27"/>
      <c r="T3400" s="27"/>
      <c r="U3400" s="27"/>
      <c r="V3400" s="27"/>
      <c r="W3400" s="27"/>
      <c r="X3400" s="27"/>
      <c r="Y3400" s="27"/>
      <c r="Z3400" s="27"/>
      <c r="AA3400" s="27"/>
      <c r="AB3400" s="27"/>
      <c r="AC3400" s="27"/>
      <c r="AD3400" s="27"/>
      <c r="AE3400" s="27"/>
    </row>
    <row r="3401" spans="1:31" ht="14">
      <c r="A3401" s="27"/>
      <c r="B3401" s="27"/>
      <c r="C3401" s="27"/>
      <c r="D3401" s="27"/>
      <c r="E3401" s="27"/>
      <c r="F3401" s="27"/>
      <c r="G3401" s="27"/>
      <c r="H3401" s="27"/>
      <c r="I3401" s="27"/>
      <c r="J3401" s="27"/>
      <c r="K3401" s="27"/>
      <c r="L3401" s="37"/>
      <c r="M3401" s="27"/>
      <c r="N3401" s="27"/>
      <c r="O3401" s="34"/>
      <c r="P3401" s="27"/>
      <c r="Q3401" s="27"/>
      <c r="R3401" s="27"/>
      <c r="S3401" s="27"/>
      <c r="T3401" s="27"/>
      <c r="U3401" s="27"/>
      <c r="V3401" s="27"/>
      <c r="W3401" s="27"/>
      <c r="X3401" s="27"/>
      <c r="Y3401" s="27"/>
      <c r="Z3401" s="27"/>
      <c r="AA3401" s="27"/>
      <c r="AB3401" s="27"/>
      <c r="AC3401" s="27"/>
      <c r="AD3401" s="27"/>
      <c r="AE3401" s="27"/>
    </row>
    <row r="3402" spans="1:31" ht="14">
      <c r="A3402" s="27"/>
      <c r="B3402" s="27"/>
      <c r="C3402" s="27"/>
      <c r="D3402" s="27"/>
      <c r="E3402" s="27"/>
      <c r="F3402" s="27"/>
      <c r="G3402" s="27"/>
      <c r="H3402" s="27"/>
      <c r="I3402" s="27"/>
      <c r="J3402" s="27"/>
      <c r="K3402" s="27"/>
      <c r="L3402" s="37"/>
      <c r="M3402" s="27"/>
      <c r="N3402" s="27"/>
      <c r="O3402" s="34"/>
      <c r="P3402" s="27"/>
      <c r="Q3402" s="27"/>
      <c r="R3402" s="27"/>
      <c r="S3402" s="27"/>
      <c r="T3402" s="27"/>
      <c r="U3402" s="27"/>
      <c r="V3402" s="27"/>
      <c r="W3402" s="27"/>
      <c r="X3402" s="27"/>
      <c r="Y3402" s="27"/>
      <c r="Z3402" s="27"/>
      <c r="AA3402" s="27"/>
      <c r="AB3402" s="27"/>
      <c r="AC3402" s="27"/>
      <c r="AD3402" s="27"/>
      <c r="AE3402" s="27"/>
    </row>
    <row r="3403" spans="1:31" ht="14">
      <c r="A3403" s="27"/>
      <c r="B3403" s="27"/>
      <c r="C3403" s="27"/>
      <c r="D3403" s="27"/>
      <c r="E3403" s="27"/>
      <c r="F3403" s="27"/>
      <c r="G3403" s="27"/>
      <c r="H3403" s="27"/>
      <c r="I3403" s="27"/>
      <c r="J3403" s="27"/>
      <c r="K3403" s="27"/>
      <c r="L3403" s="37"/>
      <c r="M3403" s="27"/>
      <c r="N3403" s="27"/>
      <c r="O3403" s="34"/>
      <c r="P3403" s="27"/>
      <c r="Q3403" s="27"/>
      <c r="R3403" s="27"/>
      <c r="S3403" s="27"/>
      <c r="T3403" s="27"/>
      <c r="U3403" s="27"/>
      <c r="V3403" s="27"/>
      <c r="W3403" s="27"/>
      <c r="X3403" s="27"/>
      <c r="Y3403" s="27"/>
      <c r="Z3403" s="27"/>
      <c r="AA3403" s="27"/>
      <c r="AB3403" s="27"/>
      <c r="AC3403" s="27"/>
      <c r="AD3403" s="27"/>
      <c r="AE3403" s="27"/>
    </row>
    <row r="3404" spans="1:31" ht="14">
      <c r="A3404" s="27"/>
      <c r="B3404" s="27"/>
      <c r="C3404" s="27"/>
      <c r="D3404" s="27"/>
      <c r="E3404" s="27"/>
      <c r="F3404" s="27"/>
      <c r="G3404" s="27"/>
      <c r="H3404" s="27"/>
      <c r="I3404" s="27"/>
      <c r="J3404" s="27"/>
      <c r="K3404" s="27"/>
      <c r="L3404" s="37"/>
      <c r="M3404" s="27"/>
      <c r="N3404" s="27"/>
      <c r="O3404" s="34"/>
      <c r="P3404" s="27"/>
      <c r="Q3404" s="27"/>
      <c r="R3404" s="27"/>
      <c r="S3404" s="27"/>
      <c r="T3404" s="27"/>
      <c r="U3404" s="27"/>
      <c r="V3404" s="27"/>
      <c r="W3404" s="27"/>
      <c r="X3404" s="27"/>
      <c r="Y3404" s="27"/>
      <c r="Z3404" s="27"/>
      <c r="AA3404" s="27"/>
      <c r="AB3404" s="27"/>
      <c r="AC3404" s="27"/>
      <c r="AD3404" s="27"/>
      <c r="AE3404" s="27"/>
    </row>
    <row r="3405" spans="1:31" ht="14">
      <c r="A3405" s="27"/>
      <c r="B3405" s="27"/>
      <c r="C3405" s="27"/>
      <c r="D3405" s="27"/>
      <c r="E3405" s="27"/>
      <c r="F3405" s="27"/>
      <c r="G3405" s="27"/>
      <c r="H3405" s="27"/>
      <c r="I3405" s="27"/>
      <c r="J3405" s="27"/>
      <c r="K3405" s="27"/>
      <c r="L3405" s="37"/>
      <c r="M3405" s="27"/>
      <c r="N3405" s="27"/>
      <c r="O3405" s="34"/>
      <c r="P3405" s="27"/>
      <c r="Q3405" s="27"/>
      <c r="R3405" s="27"/>
      <c r="S3405" s="27"/>
      <c r="T3405" s="27"/>
      <c r="U3405" s="27"/>
      <c r="V3405" s="27"/>
      <c r="W3405" s="27"/>
      <c r="X3405" s="27"/>
      <c r="Y3405" s="27"/>
      <c r="Z3405" s="27"/>
      <c r="AA3405" s="27"/>
      <c r="AB3405" s="27"/>
      <c r="AC3405" s="27"/>
      <c r="AD3405" s="27"/>
      <c r="AE3405" s="27"/>
    </row>
    <row r="3406" spans="1:31" ht="14">
      <c r="A3406" s="27"/>
      <c r="B3406" s="27"/>
      <c r="C3406" s="27"/>
      <c r="D3406" s="27"/>
      <c r="E3406" s="27"/>
      <c r="F3406" s="27"/>
      <c r="G3406" s="27"/>
      <c r="H3406" s="27"/>
      <c r="I3406" s="27"/>
      <c r="J3406" s="27"/>
      <c r="K3406" s="27"/>
      <c r="L3406" s="37"/>
      <c r="M3406" s="27"/>
      <c r="N3406" s="27"/>
      <c r="O3406" s="34"/>
      <c r="P3406" s="27"/>
      <c r="Q3406" s="27"/>
      <c r="R3406" s="27"/>
      <c r="S3406" s="27"/>
      <c r="T3406" s="27"/>
      <c r="U3406" s="27"/>
      <c r="V3406" s="27"/>
      <c r="W3406" s="27"/>
      <c r="X3406" s="27"/>
      <c r="Y3406" s="27"/>
      <c r="Z3406" s="27"/>
      <c r="AA3406" s="27"/>
      <c r="AB3406" s="27"/>
      <c r="AC3406" s="27"/>
      <c r="AD3406" s="27"/>
      <c r="AE3406" s="27">
        <v>123739944</v>
      </c>
    </row>
    <row r="3407" spans="1:31" ht="14">
      <c r="A3407" s="27"/>
      <c r="B3407" s="27"/>
      <c r="C3407" s="27"/>
      <c r="D3407" s="27"/>
      <c r="E3407" s="27"/>
      <c r="F3407" s="27"/>
      <c r="G3407" s="27"/>
      <c r="H3407" s="27"/>
      <c r="I3407" s="27"/>
      <c r="J3407" s="27"/>
      <c r="K3407" s="27"/>
      <c r="L3407" s="37"/>
      <c r="M3407" s="27"/>
      <c r="N3407" s="27"/>
      <c r="O3407" s="34"/>
      <c r="P3407" s="27"/>
      <c r="Q3407" s="27"/>
      <c r="R3407" s="27"/>
      <c r="S3407" s="27"/>
      <c r="T3407" s="27"/>
      <c r="U3407" s="27"/>
      <c r="V3407" s="27"/>
      <c r="W3407" s="27"/>
      <c r="X3407" s="27"/>
      <c r="Y3407" s="27"/>
      <c r="Z3407" s="27"/>
      <c r="AA3407" s="27"/>
      <c r="AB3407" s="27"/>
      <c r="AC3407" s="27"/>
      <c r="AD3407" s="27"/>
      <c r="AE3407" s="27"/>
    </row>
    <row r="3408" spans="1:31" ht="14">
      <c r="A3408" s="27"/>
      <c r="B3408" s="27"/>
      <c r="C3408" s="27"/>
      <c r="D3408" s="27"/>
      <c r="E3408" s="27"/>
      <c r="F3408" s="27"/>
      <c r="G3408" s="27"/>
      <c r="H3408" s="27"/>
      <c r="I3408" s="27"/>
      <c r="J3408" s="27"/>
      <c r="K3408" s="27"/>
      <c r="L3408" s="37"/>
      <c r="M3408" s="27"/>
      <c r="N3408" s="27"/>
      <c r="O3408" s="34"/>
      <c r="P3408" s="27"/>
      <c r="Q3408" s="27"/>
      <c r="R3408" s="27"/>
      <c r="S3408" s="27"/>
      <c r="T3408" s="27"/>
      <c r="U3408" s="27"/>
      <c r="V3408" s="27"/>
      <c r="W3408" s="27"/>
      <c r="X3408" s="27"/>
      <c r="Y3408" s="27"/>
      <c r="Z3408" s="27"/>
      <c r="AA3408" s="27"/>
      <c r="AB3408" s="27"/>
      <c r="AC3408" s="27"/>
      <c r="AD3408" s="27"/>
      <c r="AE3408" s="27"/>
    </row>
    <row r="3409" spans="1:31" ht="14">
      <c r="A3409" s="27"/>
      <c r="B3409" s="27"/>
      <c r="C3409" s="27"/>
      <c r="D3409" s="27"/>
      <c r="E3409" s="27"/>
      <c r="F3409" s="27"/>
      <c r="G3409" s="27"/>
      <c r="H3409" s="27"/>
      <c r="I3409" s="27"/>
      <c r="J3409" s="27"/>
      <c r="K3409" s="27"/>
      <c r="L3409" s="37"/>
      <c r="M3409" s="27"/>
      <c r="N3409" s="27"/>
      <c r="O3409" s="34"/>
      <c r="P3409" s="27"/>
      <c r="Q3409" s="27"/>
      <c r="R3409" s="27"/>
      <c r="S3409" s="27"/>
      <c r="T3409" s="27"/>
      <c r="U3409" s="27"/>
      <c r="V3409" s="27"/>
      <c r="W3409" s="27"/>
      <c r="X3409" s="27"/>
      <c r="Y3409" s="27"/>
      <c r="Z3409" s="27"/>
      <c r="AA3409" s="27"/>
      <c r="AB3409" s="27"/>
      <c r="AC3409" s="27"/>
      <c r="AD3409" s="27"/>
      <c r="AE3409" s="27"/>
    </row>
    <row r="3410" spans="1:31" ht="14">
      <c r="A3410" s="27"/>
      <c r="B3410" s="27"/>
      <c r="C3410" s="27"/>
      <c r="D3410" s="27"/>
      <c r="E3410" s="27"/>
      <c r="F3410" s="27"/>
      <c r="G3410" s="27"/>
      <c r="H3410" s="27"/>
      <c r="I3410" s="27"/>
      <c r="J3410" s="27"/>
      <c r="K3410" s="27"/>
      <c r="L3410" s="37"/>
      <c r="M3410" s="27"/>
      <c r="N3410" s="27"/>
      <c r="O3410" s="34"/>
      <c r="P3410" s="27"/>
      <c r="Q3410" s="27"/>
      <c r="R3410" s="27"/>
      <c r="S3410" s="27"/>
      <c r="T3410" s="27"/>
      <c r="U3410" s="27"/>
      <c r="V3410" s="27"/>
      <c r="W3410" s="27"/>
      <c r="X3410" s="27"/>
      <c r="Y3410" s="27"/>
      <c r="Z3410" s="27"/>
      <c r="AA3410" s="27"/>
      <c r="AB3410" s="27"/>
      <c r="AC3410" s="27"/>
      <c r="AD3410" s="27"/>
      <c r="AE3410" s="27"/>
    </row>
    <row r="3411" spans="1:31" ht="14">
      <c r="A3411" s="27"/>
      <c r="B3411" s="27"/>
      <c r="C3411" s="27"/>
      <c r="D3411" s="27"/>
      <c r="E3411" s="27"/>
      <c r="F3411" s="27"/>
      <c r="G3411" s="27"/>
      <c r="H3411" s="27"/>
      <c r="I3411" s="27"/>
      <c r="J3411" s="27"/>
      <c r="K3411" s="27"/>
      <c r="L3411" s="37"/>
      <c r="M3411" s="27"/>
      <c r="N3411" s="27"/>
      <c r="O3411" s="34"/>
      <c r="P3411" s="27"/>
      <c r="Q3411" s="27"/>
      <c r="R3411" s="27"/>
      <c r="S3411" s="27"/>
      <c r="T3411" s="27"/>
      <c r="U3411" s="27"/>
      <c r="V3411" s="27"/>
      <c r="W3411" s="35"/>
      <c r="X3411" s="27"/>
      <c r="Y3411" s="27"/>
      <c r="Z3411" s="27"/>
      <c r="AA3411" s="27"/>
      <c r="AB3411" s="27"/>
      <c r="AC3411" s="27"/>
      <c r="AD3411" s="27"/>
      <c r="AE3411" s="27"/>
    </row>
    <row r="3412" spans="1:31" ht="14">
      <c r="A3412" s="27"/>
      <c r="B3412" s="27"/>
      <c r="C3412" s="27"/>
      <c r="D3412" s="27"/>
      <c r="E3412" s="27"/>
      <c r="F3412" s="27"/>
      <c r="G3412" s="27"/>
      <c r="H3412" s="27"/>
      <c r="I3412" s="27"/>
      <c r="J3412" s="27"/>
      <c r="K3412" s="27"/>
      <c r="L3412" s="37"/>
      <c r="M3412" s="27"/>
      <c r="N3412" s="27"/>
      <c r="O3412" s="34"/>
      <c r="P3412" s="27"/>
      <c r="Q3412" s="27"/>
      <c r="R3412" s="27"/>
      <c r="S3412" s="27"/>
      <c r="T3412" s="27"/>
      <c r="U3412" s="27"/>
      <c r="V3412" s="27"/>
      <c r="W3412" s="27"/>
      <c r="X3412" s="27"/>
      <c r="Y3412" s="27"/>
      <c r="Z3412" s="27"/>
      <c r="AA3412" s="27"/>
      <c r="AB3412" s="27"/>
      <c r="AC3412" s="27"/>
      <c r="AD3412" s="27"/>
      <c r="AE3412" s="27"/>
    </row>
    <row r="3413" spans="1:31" ht="14">
      <c r="A3413" s="27"/>
      <c r="B3413" s="27"/>
      <c r="C3413" s="27"/>
      <c r="D3413" s="27"/>
      <c r="E3413" s="27"/>
      <c r="F3413" s="27"/>
      <c r="G3413" s="27"/>
      <c r="H3413" s="27"/>
      <c r="I3413" s="27"/>
      <c r="J3413" s="27"/>
      <c r="K3413" s="27"/>
      <c r="L3413" s="37"/>
      <c r="M3413" s="27"/>
      <c r="N3413" s="27"/>
      <c r="O3413" s="34"/>
      <c r="P3413" s="27"/>
      <c r="Q3413" s="27"/>
      <c r="R3413" s="27"/>
      <c r="S3413" s="27"/>
      <c r="T3413" s="27"/>
      <c r="U3413" s="27"/>
      <c r="V3413" s="27"/>
      <c r="W3413" s="35"/>
      <c r="X3413" s="27"/>
      <c r="Y3413" s="27"/>
      <c r="Z3413" s="27"/>
      <c r="AA3413" s="27"/>
      <c r="AB3413" s="27"/>
      <c r="AC3413" s="27"/>
      <c r="AD3413" s="27"/>
      <c r="AE3413" s="27">
        <v>123768474</v>
      </c>
    </row>
    <row r="3414" spans="1:31" ht="14">
      <c r="A3414" s="27"/>
      <c r="B3414" s="27"/>
      <c r="C3414" s="27"/>
      <c r="D3414" s="27"/>
      <c r="E3414" s="27"/>
      <c r="F3414" s="27"/>
      <c r="G3414" s="27"/>
      <c r="H3414" s="27"/>
      <c r="I3414" s="27"/>
      <c r="J3414" s="27"/>
      <c r="K3414" s="27"/>
      <c r="L3414" s="37"/>
      <c r="M3414" s="27"/>
      <c r="N3414" s="27"/>
      <c r="O3414" s="34"/>
      <c r="P3414" s="27"/>
      <c r="Q3414" s="27"/>
      <c r="R3414" s="27"/>
      <c r="S3414" s="27"/>
      <c r="T3414" s="27"/>
      <c r="U3414" s="27"/>
      <c r="V3414" s="27"/>
      <c r="W3414" s="27"/>
      <c r="X3414" s="27"/>
      <c r="Y3414" s="27"/>
      <c r="Z3414" s="27"/>
      <c r="AA3414" s="27"/>
      <c r="AB3414" s="27"/>
      <c r="AC3414" s="27"/>
      <c r="AD3414" s="27"/>
      <c r="AE3414" s="27"/>
    </row>
    <row r="3415" spans="1:31" ht="14">
      <c r="A3415" s="27"/>
      <c r="B3415" s="27"/>
      <c r="C3415" s="27"/>
      <c r="D3415" s="27"/>
      <c r="E3415" s="27"/>
      <c r="F3415" s="27"/>
      <c r="G3415" s="27"/>
      <c r="H3415" s="27"/>
      <c r="I3415" s="27"/>
      <c r="J3415" s="27"/>
      <c r="K3415" s="27"/>
      <c r="L3415" s="37"/>
      <c r="M3415" s="27"/>
      <c r="N3415" s="27"/>
      <c r="O3415" s="34"/>
      <c r="P3415" s="27"/>
      <c r="Q3415" s="27"/>
      <c r="R3415" s="27"/>
      <c r="S3415" s="27"/>
      <c r="T3415" s="27"/>
      <c r="U3415" s="27"/>
      <c r="V3415" s="27"/>
      <c r="W3415" s="27"/>
      <c r="X3415" s="27"/>
      <c r="Y3415" s="27"/>
      <c r="Z3415" s="27"/>
      <c r="AA3415" s="27"/>
      <c r="AB3415" s="27"/>
      <c r="AC3415" s="27"/>
      <c r="AD3415" s="27"/>
      <c r="AE3415" s="27"/>
    </row>
    <row r="3416" spans="1:31" ht="14">
      <c r="A3416" s="27"/>
      <c r="B3416" s="27"/>
      <c r="C3416" s="27"/>
      <c r="D3416" s="27"/>
      <c r="E3416" s="27"/>
      <c r="F3416" s="27"/>
      <c r="G3416" s="27"/>
      <c r="H3416" s="27"/>
      <c r="I3416" s="27"/>
      <c r="J3416" s="27"/>
      <c r="K3416" s="27"/>
      <c r="L3416" s="37"/>
      <c r="M3416" s="27"/>
      <c r="N3416" s="27"/>
      <c r="O3416" s="34"/>
      <c r="P3416" s="27"/>
      <c r="Q3416" s="27"/>
      <c r="R3416" s="27"/>
      <c r="S3416" s="27"/>
      <c r="T3416" s="27"/>
      <c r="U3416" s="27"/>
      <c r="V3416" s="27"/>
      <c r="W3416" s="27"/>
      <c r="X3416" s="27"/>
      <c r="Y3416" s="27"/>
      <c r="Z3416" s="27"/>
      <c r="AA3416" s="27"/>
      <c r="AB3416" s="27"/>
      <c r="AC3416" s="27"/>
      <c r="AD3416" s="27"/>
      <c r="AE3416" s="27"/>
    </row>
    <row r="3417" spans="1:31" ht="14">
      <c r="A3417" s="27"/>
      <c r="B3417" s="27"/>
      <c r="C3417" s="27"/>
      <c r="D3417" s="27"/>
      <c r="E3417" s="27"/>
      <c r="F3417" s="27"/>
      <c r="G3417" s="27"/>
      <c r="H3417" s="27"/>
      <c r="I3417" s="27"/>
      <c r="J3417" s="27"/>
      <c r="K3417" s="27"/>
      <c r="L3417" s="37"/>
      <c r="M3417" s="27"/>
      <c r="N3417" s="27"/>
      <c r="O3417" s="34"/>
      <c r="P3417" s="27"/>
      <c r="Q3417" s="27"/>
      <c r="R3417" s="27"/>
      <c r="S3417" s="27"/>
      <c r="T3417" s="27"/>
      <c r="U3417" s="27"/>
      <c r="V3417" s="27"/>
      <c r="W3417" s="27"/>
      <c r="X3417" s="27"/>
      <c r="Y3417" s="27"/>
      <c r="Z3417" s="27"/>
      <c r="AA3417" s="27"/>
      <c r="AB3417" s="27"/>
      <c r="AC3417" s="27"/>
      <c r="AD3417" s="27"/>
      <c r="AE3417" s="27">
        <v>123746552</v>
      </c>
    </row>
    <row r="3418" spans="1:31" ht="14">
      <c r="A3418" s="27"/>
      <c r="B3418" s="27"/>
      <c r="C3418" s="27"/>
      <c r="D3418" s="27"/>
      <c r="E3418" s="27"/>
      <c r="F3418" s="27"/>
      <c r="G3418" s="27"/>
      <c r="H3418" s="27"/>
      <c r="I3418" s="27"/>
      <c r="J3418" s="27"/>
      <c r="K3418" s="27"/>
      <c r="L3418" s="37"/>
      <c r="M3418" s="27"/>
      <c r="N3418" s="27"/>
      <c r="O3418" s="34"/>
      <c r="P3418" s="27"/>
      <c r="Q3418" s="27"/>
      <c r="R3418" s="27"/>
      <c r="S3418" s="27"/>
      <c r="T3418" s="27"/>
      <c r="U3418" s="27"/>
      <c r="V3418" s="27"/>
      <c r="W3418" s="27"/>
      <c r="X3418" s="27"/>
      <c r="Y3418" s="27"/>
      <c r="Z3418" s="27"/>
      <c r="AA3418" s="27"/>
      <c r="AB3418" s="27"/>
      <c r="AC3418" s="27"/>
      <c r="AD3418" s="27"/>
      <c r="AE3418" s="27"/>
    </row>
    <row r="3419" spans="1:31" ht="14">
      <c r="A3419" s="27"/>
      <c r="B3419" s="27"/>
      <c r="C3419" s="27"/>
      <c r="D3419" s="27"/>
      <c r="E3419" s="27"/>
      <c r="F3419" s="27"/>
      <c r="G3419" s="27"/>
      <c r="H3419" s="27"/>
      <c r="I3419" s="27"/>
      <c r="J3419" s="27"/>
      <c r="K3419" s="27"/>
      <c r="L3419" s="37"/>
      <c r="M3419" s="27"/>
      <c r="N3419" s="27"/>
      <c r="O3419" s="34"/>
      <c r="P3419" s="27"/>
      <c r="Q3419" s="27"/>
      <c r="R3419" s="27"/>
      <c r="S3419" s="27"/>
      <c r="T3419" s="27"/>
      <c r="U3419" s="27"/>
      <c r="V3419" s="27"/>
      <c r="W3419" s="27"/>
      <c r="X3419" s="27"/>
      <c r="Y3419" s="27"/>
      <c r="Z3419" s="27"/>
      <c r="AA3419" s="27"/>
      <c r="AB3419" s="27"/>
      <c r="AC3419" s="27"/>
      <c r="AD3419" s="27"/>
      <c r="AE3419" s="27"/>
    </row>
    <row r="3420" spans="1:31" ht="14">
      <c r="A3420" s="27"/>
      <c r="B3420" s="27"/>
      <c r="C3420" s="27"/>
      <c r="D3420" s="27"/>
      <c r="E3420" s="27"/>
      <c r="F3420" s="27"/>
      <c r="G3420" s="27"/>
      <c r="H3420" s="27"/>
      <c r="I3420" s="27"/>
      <c r="J3420" s="27"/>
      <c r="K3420" s="27"/>
      <c r="L3420" s="37"/>
      <c r="M3420" s="27"/>
      <c r="N3420" s="27"/>
      <c r="O3420" s="34"/>
      <c r="P3420" s="27"/>
      <c r="Q3420" s="27"/>
      <c r="R3420" s="27"/>
      <c r="S3420" s="27"/>
      <c r="T3420" s="27"/>
      <c r="U3420" s="27"/>
      <c r="V3420" s="27"/>
      <c r="W3420" s="27"/>
      <c r="X3420" s="27"/>
      <c r="Y3420" s="27"/>
      <c r="Z3420" s="27"/>
      <c r="AA3420" s="27"/>
      <c r="AB3420" s="27"/>
      <c r="AC3420" s="27"/>
      <c r="AD3420" s="27"/>
      <c r="AE3420" s="27"/>
    </row>
    <row r="3421" spans="1:31" ht="14">
      <c r="A3421" s="27"/>
      <c r="B3421" s="27"/>
      <c r="C3421" s="27"/>
      <c r="D3421" s="27"/>
      <c r="E3421" s="27"/>
      <c r="F3421" s="27"/>
      <c r="G3421" s="27"/>
      <c r="H3421" s="27"/>
      <c r="I3421" s="27"/>
      <c r="J3421" s="27"/>
      <c r="K3421" s="27"/>
      <c r="L3421" s="37"/>
      <c r="M3421" s="27"/>
      <c r="N3421" s="27"/>
      <c r="O3421" s="34"/>
      <c r="P3421" s="27"/>
      <c r="Q3421" s="27"/>
      <c r="R3421" s="27"/>
      <c r="S3421" s="27"/>
      <c r="T3421" s="27"/>
      <c r="U3421" s="27"/>
      <c r="V3421" s="27"/>
      <c r="W3421" s="27"/>
      <c r="X3421" s="27"/>
      <c r="Y3421" s="27"/>
      <c r="Z3421" s="27"/>
      <c r="AA3421" s="27"/>
      <c r="AB3421" s="27"/>
      <c r="AC3421" s="27"/>
      <c r="AD3421" s="27"/>
      <c r="AE3421" s="27"/>
    </row>
    <row r="3422" spans="1:31" ht="14">
      <c r="A3422" s="27"/>
      <c r="B3422" s="27"/>
      <c r="C3422" s="27"/>
      <c r="D3422" s="27"/>
      <c r="E3422" s="27"/>
      <c r="F3422" s="27"/>
      <c r="G3422" s="27"/>
      <c r="H3422" s="27"/>
      <c r="I3422" s="27"/>
      <c r="J3422" s="27"/>
      <c r="K3422" s="27"/>
      <c r="L3422" s="37"/>
      <c r="M3422" s="27"/>
      <c r="N3422" s="27"/>
      <c r="O3422" s="34"/>
      <c r="P3422" s="27"/>
      <c r="Q3422" s="27"/>
      <c r="R3422" s="27"/>
      <c r="S3422" s="27"/>
      <c r="T3422" s="27"/>
      <c r="U3422" s="27"/>
      <c r="V3422" s="27"/>
      <c r="W3422" s="35"/>
      <c r="X3422" s="27"/>
      <c r="Y3422" s="27"/>
      <c r="Z3422" s="27"/>
      <c r="AA3422" s="27"/>
      <c r="AB3422" s="27"/>
      <c r="AC3422" s="27"/>
      <c r="AD3422" s="27"/>
      <c r="AE3422" s="27"/>
    </row>
    <row r="3423" spans="1:31" ht="14">
      <c r="A3423" s="27"/>
      <c r="B3423" s="27"/>
      <c r="C3423" s="27"/>
      <c r="D3423" s="27"/>
      <c r="E3423" s="27"/>
      <c r="F3423" s="27"/>
      <c r="G3423" s="27"/>
      <c r="H3423" s="27"/>
      <c r="I3423" s="27"/>
      <c r="J3423" s="27"/>
      <c r="K3423" s="27"/>
      <c r="L3423" s="37"/>
      <c r="M3423" s="27"/>
      <c r="N3423" s="27"/>
      <c r="O3423" s="34"/>
      <c r="P3423" s="27"/>
      <c r="Q3423" s="27"/>
      <c r="R3423" s="27"/>
      <c r="S3423" s="27"/>
      <c r="T3423" s="27"/>
      <c r="U3423" s="27"/>
      <c r="V3423" s="27"/>
      <c r="W3423" s="27"/>
      <c r="X3423" s="27"/>
      <c r="Y3423" s="27"/>
      <c r="Z3423" s="27"/>
      <c r="AA3423" s="27"/>
      <c r="AB3423" s="27"/>
      <c r="AC3423" s="27"/>
      <c r="AD3423" s="27"/>
      <c r="AE3423" s="27"/>
    </row>
    <row r="3424" spans="1:31" ht="14">
      <c r="A3424" s="27"/>
      <c r="B3424" s="27"/>
      <c r="C3424" s="27"/>
      <c r="D3424" s="27"/>
      <c r="E3424" s="27"/>
      <c r="F3424" s="27"/>
      <c r="G3424" s="27"/>
      <c r="H3424" s="27"/>
      <c r="I3424" s="27"/>
      <c r="J3424" s="27"/>
      <c r="K3424" s="27"/>
      <c r="L3424" s="37"/>
      <c r="M3424" s="27"/>
      <c r="N3424" s="27"/>
      <c r="O3424" s="34"/>
      <c r="P3424" s="27"/>
      <c r="Q3424" s="27"/>
      <c r="R3424" s="27"/>
      <c r="S3424" s="27"/>
      <c r="T3424" s="27"/>
      <c r="U3424" s="27"/>
      <c r="V3424" s="27"/>
      <c r="W3424" s="27"/>
      <c r="X3424" s="27"/>
      <c r="Y3424" s="27"/>
      <c r="Z3424" s="27"/>
      <c r="AA3424" s="27"/>
      <c r="AB3424" s="27"/>
      <c r="AC3424" s="27"/>
      <c r="AD3424" s="27"/>
      <c r="AE3424" s="27" t="s">
        <v>7656</v>
      </c>
    </row>
    <row r="3425" spans="1:31" ht="14">
      <c r="A3425" s="27"/>
      <c r="B3425" s="27"/>
      <c r="C3425" s="27"/>
      <c r="D3425" s="27"/>
      <c r="E3425" s="27"/>
      <c r="F3425" s="27"/>
      <c r="G3425" s="27"/>
      <c r="H3425" s="27"/>
      <c r="I3425" s="27"/>
      <c r="J3425" s="27"/>
      <c r="K3425" s="27"/>
      <c r="L3425" s="37"/>
      <c r="M3425" s="27"/>
      <c r="N3425" s="27"/>
      <c r="O3425" s="34"/>
      <c r="P3425" s="27"/>
      <c r="Q3425" s="27"/>
      <c r="R3425" s="27"/>
      <c r="S3425" s="27"/>
      <c r="T3425" s="27"/>
      <c r="U3425" s="27"/>
      <c r="V3425" s="27"/>
      <c r="W3425" s="27"/>
      <c r="X3425" s="27"/>
      <c r="Y3425" s="27"/>
      <c r="Z3425" s="27"/>
      <c r="AA3425" s="27"/>
      <c r="AB3425" s="27"/>
      <c r="AC3425" s="27"/>
      <c r="AD3425" s="27"/>
      <c r="AE3425" s="27"/>
    </row>
    <row r="3426" spans="1:31" ht="14">
      <c r="A3426" s="27"/>
      <c r="B3426" s="27"/>
      <c r="C3426" s="27"/>
      <c r="D3426" s="27"/>
      <c r="E3426" s="27"/>
      <c r="F3426" s="27"/>
      <c r="G3426" s="27"/>
      <c r="H3426" s="27"/>
      <c r="I3426" s="27"/>
      <c r="J3426" s="27"/>
      <c r="K3426" s="27"/>
      <c r="L3426" s="37"/>
      <c r="M3426" s="27"/>
      <c r="N3426" s="27"/>
      <c r="O3426" s="34"/>
      <c r="P3426" s="27"/>
      <c r="Q3426" s="27"/>
      <c r="R3426" s="27"/>
      <c r="S3426" s="27"/>
      <c r="T3426" s="27"/>
      <c r="U3426" s="27"/>
      <c r="V3426" s="27"/>
      <c r="W3426" s="27"/>
      <c r="X3426" s="27"/>
      <c r="Y3426" s="27"/>
      <c r="Z3426" s="27"/>
      <c r="AA3426" s="27"/>
      <c r="AB3426" s="27"/>
      <c r="AC3426" s="27"/>
      <c r="AD3426" s="27"/>
      <c r="AE3426" s="27"/>
    </row>
    <row r="3427" spans="1:31" ht="14">
      <c r="A3427" s="27"/>
      <c r="B3427" s="27"/>
      <c r="C3427" s="27"/>
      <c r="D3427" s="27"/>
      <c r="E3427" s="27"/>
      <c r="F3427" s="27"/>
      <c r="G3427" s="27"/>
      <c r="H3427" s="27"/>
      <c r="I3427" s="27"/>
      <c r="J3427" s="27"/>
      <c r="K3427" s="27"/>
      <c r="L3427" s="37"/>
      <c r="M3427" s="27"/>
      <c r="N3427" s="27"/>
      <c r="O3427" s="34"/>
      <c r="P3427" s="27"/>
      <c r="Q3427" s="27"/>
      <c r="R3427" s="27"/>
      <c r="S3427" s="27"/>
      <c r="T3427" s="27"/>
      <c r="U3427" s="27"/>
      <c r="V3427" s="27"/>
      <c r="W3427" s="27"/>
      <c r="X3427" s="27"/>
      <c r="Y3427" s="27"/>
      <c r="Z3427" s="27"/>
      <c r="AA3427" s="27"/>
      <c r="AB3427" s="27"/>
      <c r="AC3427" s="27"/>
      <c r="AD3427" s="27"/>
      <c r="AE3427" s="27">
        <v>123748683</v>
      </c>
    </row>
    <row r="3428" spans="1:31" ht="14">
      <c r="A3428" s="27"/>
      <c r="B3428" s="27"/>
      <c r="C3428" s="27"/>
      <c r="D3428" s="27"/>
      <c r="E3428" s="27"/>
      <c r="F3428" s="27"/>
      <c r="G3428" s="27"/>
      <c r="H3428" s="27"/>
      <c r="I3428" s="27"/>
      <c r="J3428" s="27"/>
      <c r="K3428" s="27"/>
      <c r="L3428" s="37"/>
      <c r="M3428" s="27"/>
      <c r="N3428" s="27"/>
      <c r="O3428" s="34"/>
      <c r="P3428" s="27"/>
      <c r="Q3428" s="27"/>
      <c r="R3428" s="27"/>
      <c r="S3428" s="27"/>
      <c r="T3428" s="27"/>
      <c r="U3428" s="27"/>
      <c r="V3428" s="27"/>
      <c r="W3428" s="36"/>
      <c r="X3428" s="27"/>
      <c r="Y3428" s="27"/>
      <c r="Z3428" s="27"/>
      <c r="AA3428" s="27"/>
      <c r="AB3428" s="27"/>
      <c r="AC3428" s="27"/>
      <c r="AD3428" s="27"/>
      <c r="AE3428" s="27"/>
    </row>
    <row r="3429" spans="1:31" ht="14">
      <c r="A3429" s="27"/>
      <c r="B3429" s="27"/>
      <c r="C3429" s="27"/>
      <c r="D3429" s="27"/>
      <c r="E3429" s="27"/>
      <c r="F3429" s="27"/>
      <c r="G3429" s="27"/>
      <c r="H3429" s="27"/>
      <c r="I3429" s="27"/>
      <c r="J3429" s="27"/>
      <c r="K3429" s="27"/>
      <c r="L3429" s="37"/>
      <c r="M3429" s="27"/>
      <c r="N3429" s="27"/>
      <c r="O3429" s="34"/>
      <c r="P3429" s="27"/>
      <c r="Q3429" s="27"/>
      <c r="R3429" s="27"/>
      <c r="S3429" s="27"/>
      <c r="T3429" s="27"/>
      <c r="U3429" s="27"/>
      <c r="V3429" s="27"/>
      <c r="W3429" s="27"/>
      <c r="X3429" s="27"/>
      <c r="Y3429" s="27"/>
      <c r="Z3429" s="27"/>
      <c r="AA3429" s="27"/>
      <c r="AB3429" s="27"/>
      <c r="AC3429" s="27"/>
      <c r="AD3429" s="27"/>
      <c r="AE3429" s="27"/>
    </row>
    <row r="3430" spans="1:31" ht="14">
      <c r="A3430" s="27"/>
      <c r="B3430" s="27"/>
      <c r="C3430" s="27"/>
      <c r="D3430" s="27"/>
      <c r="E3430" s="27"/>
      <c r="F3430" s="27"/>
      <c r="G3430" s="27"/>
      <c r="H3430" s="27"/>
      <c r="I3430" s="27"/>
      <c r="J3430" s="27"/>
      <c r="K3430" s="27"/>
      <c r="L3430" s="37"/>
      <c r="M3430" s="27"/>
      <c r="N3430" s="27"/>
      <c r="O3430" s="34"/>
      <c r="P3430" s="27"/>
      <c r="Q3430" s="27"/>
      <c r="R3430" s="27"/>
      <c r="S3430" s="27"/>
      <c r="T3430" s="27"/>
      <c r="U3430" s="27"/>
      <c r="V3430" s="27"/>
      <c r="W3430" s="27"/>
      <c r="X3430" s="27"/>
      <c r="Y3430" s="27"/>
      <c r="Z3430" s="27"/>
      <c r="AA3430" s="27"/>
      <c r="AB3430" s="27"/>
      <c r="AC3430" s="27"/>
      <c r="AD3430" s="27"/>
      <c r="AE3430" s="27"/>
    </row>
    <row r="3431" spans="1:31" ht="14">
      <c r="A3431" s="27"/>
      <c r="B3431" s="27"/>
      <c r="C3431" s="27"/>
      <c r="D3431" s="27"/>
      <c r="E3431" s="27"/>
      <c r="F3431" s="27"/>
      <c r="G3431" s="27"/>
      <c r="H3431" s="27"/>
      <c r="I3431" s="27"/>
      <c r="J3431" s="27"/>
      <c r="K3431" s="27"/>
      <c r="L3431" s="37"/>
      <c r="M3431" s="27"/>
      <c r="N3431" s="27"/>
      <c r="O3431" s="34"/>
      <c r="P3431" s="27"/>
      <c r="Q3431" s="27"/>
      <c r="R3431" s="27"/>
      <c r="S3431" s="27"/>
      <c r="T3431" s="27"/>
      <c r="U3431" s="27"/>
      <c r="V3431" s="27"/>
      <c r="W3431" s="27"/>
      <c r="X3431" s="27"/>
      <c r="Y3431" s="27"/>
      <c r="Z3431" s="27"/>
      <c r="AA3431" s="27"/>
      <c r="AB3431" s="27"/>
      <c r="AC3431" s="27"/>
      <c r="AD3431" s="27"/>
      <c r="AE3431" s="27"/>
    </row>
    <row r="3432" spans="1:31" ht="14">
      <c r="A3432" s="27"/>
      <c r="B3432" s="27"/>
      <c r="C3432" s="27"/>
      <c r="D3432" s="27"/>
      <c r="E3432" s="27"/>
      <c r="F3432" s="27"/>
      <c r="G3432" s="27"/>
      <c r="H3432" s="27"/>
      <c r="I3432" s="27"/>
      <c r="J3432" s="27"/>
      <c r="K3432" s="27"/>
      <c r="L3432" s="37"/>
      <c r="M3432" s="27"/>
      <c r="N3432" s="27"/>
      <c r="O3432" s="34"/>
      <c r="P3432" s="27"/>
      <c r="Q3432" s="27"/>
      <c r="R3432" s="27"/>
      <c r="S3432" s="27"/>
      <c r="T3432" s="27"/>
      <c r="U3432" s="27"/>
      <c r="V3432" s="27"/>
      <c r="W3432" s="27"/>
      <c r="X3432" s="27"/>
      <c r="Y3432" s="27"/>
      <c r="Z3432" s="27"/>
      <c r="AA3432" s="27"/>
      <c r="AB3432" s="27"/>
      <c r="AC3432" s="27"/>
      <c r="AD3432" s="27"/>
      <c r="AE3432" s="27"/>
    </row>
    <row r="3433" spans="1:31" ht="14">
      <c r="A3433" s="27"/>
      <c r="B3433" s="27"/>
      <c r="C3433" s="27"/>
      <c r="D3433" s="27"/>
      <c r="E3433" s="27"/>
      <c r="F3433" s="27"/>
      <c r="G3433" s="27"/>
      <c r="H3433" s="27"/>
      <c r="I3433" s="27"/>
      <c r="J3433" s="27"/>
      <c r="K3433" s="27"/>
      <c r="L3433" s="37"/>
      <c r="M3433" s="27"/>
      <c r="N3433" s="27"/>
      <c r="O3433" s="34"/>
      <c r="P3433" s="27"/>
      <c r="Q3433" s="27"/>
      <c r="R3433" s="27"/>
      <c r="S3433" s="27"/>
      <c r="T3433" s="27"/>
      <c r="U3433" s="27"/>
      <c r="V3433" s="27"/>
      <c r="W3433" s="35"/>
      <c r="X3433" s="27"/>
      <c r="Y3433" s="27"/>
      <c r="Z3433" s="27"/>
      <c r="AA3433" s="27"/>
      <c r="AB3433" s="27"/>
      <c r="AC3433" s="27"/>
      <c r="AD3433" s="27"/>
      <c r="AE3433" s="27"/>
    </row>
    <row r="3434" spans="1:31" ht="14">
      <c r="A3434" s="27"/>
      <c r="B3434" s="27"/>
      <c r="C3434" s="27"/>
      <c r="D3434" s="27"/>
      <c r="E3434" s="27"/>
      <c r="F3434" s="27"/>
      <c r="G3434" s="27"/>
      <c r="H3434" s="27"/>
      <c r="I3434" s="27"/>
      <c r="J3434" s="27"/>
      <c r="K3434" s="27"/>
      <c r="L3434" s="37"/>
      <c r="M3434" s="27"/>
      <c r="N3434" s="27"/>
      <c r="O3434" s="34"/>
      <c r="P3434" s="27"/>
      <c r="Q3434" s="27"/>
      <c r="R3434" s="27"/>
      <c r="S3434" s="27"/>
      <c r="T3434" s="27"/>
      <c r="U3434" s="27"/>
      <c r="V3434" s="27"/>
      <c r="W3434" s="27"/>
      <c r="X3434" s="27"/>
      <c r="Y3434" s="27"/>
      <c r="Z3434" s="27"/>
      <c r="AA3434" s="27"/>
      <c r="AB3434" s="27"/>
      <c r="AC3434" s="27"/>
      <c r="AD3434" s="27"/>
      <c r="AE3434" s="27"/>
    </row>
    <row r="3435" spans="1:31" ht="14">
      <c r="A3435" s="27"/>
      <c r="B3435" s="27"/>
      <c r="C3435" s="27"/>
      <c r="D3435" s="27"/>
      <c r="E3435" s="27"/>
      <c r="F3435" s="27"/>
      <c r="G3435" s="27"/>
      <c r="H3435" s="27"/>
      <c r="I3435" s="27"/>
      <c r="J3435" s="27"/>
      <c r="K3435" s="27"/>
      <c r="L3435" s="37"/>
      <c r="M3435" s="27"/>
      <c r="N3435" s="27"/>
      <c r="O3435" s="34"/>
      <c r="P3435" s="27"/>
      <c r="Q3435" s="27"/>
      <c r="R3435" s="27"/>
      <c r="S3435" s="27"/>
      <c r="T3435" s="27"/>
      <c r="U3435" s="27"/>
      <c r="V3435" s="27"/>
      <c r="W3435" s="27"/>
      <c r="X3435" s="27"/>
      <c r="Y3435" s="27"/>
      <c r="Z3435" s="27"/>
      <c r="AA3435" s="27"/>
      <c r="AB3435" s="27"/>
      <c r="AC3435" s="27"/>
      <c r="AD3435" s="27"/>
      <c r="AE3435" s="27"/>
    </row>
    <row r="3436" spans="1:31" ht="14">
      <c r="A3436" s="27"/>
      <c r="B3436" s="27"/>
      <c r="C3436" s="27"/>
      <c r="D3436" s="27"/>
      <c r="E3436" s="27"/>
      <c r="F3436" s="27"/>
      <c r="G3436" s="27"/>
      <c r="H3436" s="27"/>
      <c r="I3436" s="27"/>
      <c r="J3436" s="27"/>
      <c r="K3436" s="27"/>
      <c r="L3436" s="37"/>
      <c r="M3436" s="27"/>
      <c r="N3436" s="27"/>
      <c r="O3436" s="34"/>
      <c r="P3436" s="27"/>
      <c r="Q3436" s="27"/>
      <c r="R3436" s="27"/>
      <c r="S3436" s="27"/>
      <c r="T3436" s="27"/>
      <c r="U3436" s="27"/>
      <c r="V3436" s="27"/>
      <c r="W3436" s="27"/>
      <c r="X3436" s="27"/>
      <c r="Y3436" s="27"/>
      <c r="Z3436" s="27"/>
      <c r="AA3436" s="27"/>
      <c r="AB3436" s="27"/>
      <c r="AC3436" s="27"/>
      <c r="AD3436" s="27"/>
      <c r="AE3436" s="27"/>
    </row>
    <row r="3437" spans="1:31" ht="14">
      <c r="A3437" s="27"/>
      <c r="B3437" s="27"/>
      <c r="C3437" s="27"/>
      <c r="D3437" s="27"/>
      <c r="E3437" s="27"/>
      <c r="F3437" s="27"/>
      <c r="G3437" s="27"/>
      <c r="H3437" s="27"/>
      <c r="I3437" s="27"/>
      <c r="J3437" s="27"/>
      <c r="K3437" s="27"/>
      <c r="L3437" s="37"/>
      <c r="M3437" s="27"/>
      <c r="N3437" s="27"/>
      <c r="O3437" s="34"/>
      <c r="P3437" s="27"/>
      <c r="Q3437" s="27"/>
      <c r="R3437" s="27"/>
      <c r="S3437" s="27"/>
      <c r="T3437" s="27"/>
      <c r="U3437" s="27"/>
      <c r="V3437" s="27"/>
      <c r="W3437" s="27"/>
      <c r="X3437" s="27"/>
      <c r="Y3437" s="27"/>
      <c r="Z3437" s="27"/>
      <c r="AA3437" s="27"/>
      <c r="AB3437" s="27"/>
      <c r="AC3437" s="27"/>
      <c r="AD3437" s="27"/>
      <c r="AE3437" s="27"/>
    </row>
    <row r="3438" spans="1:31" ht="14">
      <c r="A3438" s="27"/>
      <c r="B3438" s="27"/>
      <c r="C3438" s="27"/>
      <c r="D3438" s="27"/>
      <c r="E3438" s="27"/>
      <c r="F3438" s="27"/>
      <c r="G3438" s="27"/>
      <c r="H3438" s="27"/>
      <c r="I3438" s="27"/>
      <c r="J3438" s="27"/>
      <c r="K3438" s="27"/>
      <c r="L3438" s="37"/>
      <c r="M3438" s="27"/>
      <c r="N3438" s="27"/>
      <c r="O3438" s="34"/>
      <c r="P3438" s="27"/>
      <c r="Q3438" s="27"/>
      <c r="R3438" s="27"/>
      <c r="S3438" s="27"/>
      <c r="T3438" s="27"/>
      <c r="U3438" s="27"/>
      <c r="V3438" s="27"/>
      <c r="W3438" s="27"/>
      <c r="X3438" s="27"/>
      <c r="Y3438" s="27"/>
      <c r="Z3438" s="27"/>
      <c r="AA3438" s="27"/>
      <c r="AB3438" s="27"/>
      <c r="AC3438" s="27"/>
      <c r="AD3438" s="27"/>
      <c r="AE3438" s="27"/>
    </row>
    <row r="3439" spans="1:31" ht="14">
      <c r="A3439" s="27"/>
      <c r="B3439" s="27"/>
      <c r="C3439" s="27"/>
      <c r="D3439" s="27"/>
      <c r="E3439" s="27"/>
      <c r="F3439" s="27"/>
      <c r="G3439" s="27"/>
      <c r="H3439" s="27"/>
      <c r="I3439" s="27"/>
      <c r="J3439" s="27"/>
      <c r="K3439" s="27"/>
      <c r="L3439" s="37"/>
      <c r="M3439" s="27"/>
      <c r="N3439" s="27"/>
      <c r="O3439" s="34"/>
      <c r="P3439" s="27"/>
      <c r="Q3439" s="27"/>
      <c r="R3439" s="27"/>
      <c r="S3439" s="27"/>
      <c r="T3439" s="27"/>
      <c r="U3439" s="27"/>
      <c r="V3439" s="27"/>
      <c r="W3439" s="27"/>
      <c r="X3439" s="27"/>
      <c r="Y3439" s="27"/>
      <c r="Z3439" s="27"/>
      <c r="AA3439" s="27"/>
      <c r="AB3439" s="27"/>
      <c r="AC3439" s="27"/>
      <c r="AD3439" s="27"/>
      <c r="AE3439" s="27">
        <v>123779862</v>
      </c>
    </row>
    <row r="3440" spans="1:31" ht="14">
      <c r="A3440" s="27"/>
      <c r="B3440" s="27"/>
      <c r="C3440" s="27"/>
      <c r="D3440" s="27"/>
      <c r="E3440" s="27"/>
      <c r="F3440" s="27"/>
      <c r="G3440" s="27"/>
      <c r="H3440" s="27"/>
      <c r="I3440" s="27"/>
      <c r="J3440" s="27"/>
      <c r="K3440" s="27"/>
      <c r="L3440" s="37"/>
      <c r="M3440" s="27"/>
      <c r="N3440" s="27"/>
      <c r="O3440" s="34"/>
      <c r="P3440" s="27"/>
      <c r="Q3440" s="27"/>
      <c r="R3440" s="27"/>
      <c r="S3440" s="27"/>
      <c r="T3440" s="27"/>
      <c r="U3440" s="27"/>
      <c r="V3440" s="27"/>
      <c r="W3440" s="27"/>
      <c r="X3440" s="27"/>
      <c r="Y3440" s="27"/>
      <c r="Z3440" s="27"/>
      <c r="AA3440" s="27"/>
      <c r="AB3440" s="27"/>
      <c r="AC3440" s="27"/>
      <c r="AD3440" s="27"/>
      <c r="AE3440" s="27"/>
    </row>
    <row r="3441" spans="1:31" ht="14">
      <c r="A3441" s="27"/>
      <c r="B3441" s="27"/>
      <c r="C3441" s="27"/>
      <c r="D3441" s="27"/>
      <c r="E3441" s="27"/>
      <c r="F3441" s="27"/>
      <c r="G3441" s="27"/>
      <c r="H3441" s="27"/>
      <c r="I3441" s="27"/>
      <c r="J3441" s="27"/>
      <c r="K3441" s="27"/>
      <c r="L3441" s="37"/>
      <c r="M3441" s="27"/>
      <c r="N3441" s="27"/>
      <c r="O3441" s="34"/>
      <c r="P3441" s="27"/>
      <c r="Q3441" s="27"/>
      <c r="R3441" s="27"/>
      <c r="S3441" s="27"/>
      <c r="T3441" s="27"/>
      <c r="U3441" s="27"/>
      <c r="V3441" s="27"/>
      <c r="W3441" s="27"/>
      <c r="X3441" s="27"/>
      <c r="Y3441" s="27"/>
      <c r="Z3441" s="27"/>
      <c r="AA3441" s="27"/>
      <c r="AB3441" s="27"/>
      <c r="AC3441" s="27"/>
      <c r="AD3441" s="27"/>
      <c r="AE3441" s="27"/>
    </row>
    <row r="3442" spans="1:31" ht="14">
      <c r="A3442" s="27"/>
      <c r="B3442" s="27"/>
      <c r="C3442" s="27"/>
      <c r="D3442" s="27"/>
      <c r="E3442" s="27"/>
      <c r="F3442" s="27"/>
      <c r="G3442" s="27"/>
      <c r="H3442" s="27"/>
      <c r="I3442" s="27"/>
      <c r="J3442" s="27"/>
      <c r="K3442" s="27"/>
      <c r="L3442" s="37"/>
      <c r="M3442" s="27"/>
      <c r="N3442" s="27"/>
      <c r="O3442" s="34"/>
      <c r="P3442" s="27"/>
      <c r="Q3442" s="27"/>
      <c r="R3442" s="27"/>
      <c r="S3442" s="27"/>
      <c r="T3442" s="27"/>
      <c r="U3442" s="27"/>
      <c r="V3442" s="27"/>
      <c r="W3442" s="27"/>
      <c r="X3442" s="27"/>
      <c r="Y3442" s="27"/>
      <c r="Z3442" s="27"/>
      <c r="AA3442" s="27"/>
      <c r="AB3442" s="27"/>
      <c r="AC3442" s="27"/>
      <c r="AD3442" s="27"/>
      <c r="AE3442" s="27"/>
    </row>
    <row r="3443" spans="1:31" ht="14">
      <c r="A3443" s="27"/>
      <c r="B3443" s="27"/>
      <c r="C3443" s="27"/>
      <c r="D3443" s="27"/>
      <c r="E3443" s="27"/>
      <c r="F3443" s="27"/>
      <c r="G3443" s="27"/>
      <c r="H3443" s="27"/>
      <c r="I3443" s="27"/>
      <c r="J3443" s="27"/>
      <c r="K3443" s="27"/>
      <c r="L3443" s="37"/>
      <c r="M3443" s="27"/>
      <c r="N3443" s="27"/>
      <c r="O3443" s="34"/>
      <c r="P3443" s="27"/>
      <c r="Q3443" s="27"/>
      <c r="R3443" s="27"/>
      <c r="S3443" s="27"/>
      <c r="T3443" s="27"/>
      <c r="U3443" s="27"/>
      <c r="V3443" s="27"/>
      <c r="W3443" s="27"/>
      <c r="X3443" s="27"/>
      <c r="Y3443" s="27"/>
      <c r="Z3443" s="27"/>
      <c r="AA3443" s="27"/>
      <c r="AB3443" s="27"/>
      <c r="AC3443" s="27"/>
      <c r="AD3443" s="27"/>
      <c r="AE3443" s="27"/>
    </row>
    <row r="3444" spans="1:31" ht="14">
      <c r="A3444" s="27"/>
      <c r="B3444" s="27"/>
      <c r="C3444" s="27"/>
      <c r="D3444" s="27"/>
      <c r="E3444" s="27"/>
      <c r="F3444" s="27"/>
      <c r="G3444" s="27"/>
      <c r="H3444" s="27"/>
      <c r="I3444" s="27"/>
      <c r="J3444" s="27"/>
      <c r="K3444" s="27"/>
      <c r="L3444" s="37"/>
      <c r="M3444" s="27"/>
      <c r="N3444" s="27"/>
      <c r="O3444" s="34"/>
      <c r="P3444" s="27"/>
      <c r="Q3444" s="27"/>
      <c r="R3444" s="27"/>
      <c r="S3444" s="27"/>
      <c r="T3444" s="27"/>
      <c r="U3444" s="27"/>
      <c r="V3444" s="27"/>
      <c r="W3444" s="27"/>
      <c r="X3444" s="27"/>
      <c r="Y3444" s="27"/>
      <c r="Z3444" s="27"/>
      <c r="AA3444" s="27"/>
      <c r="AB3444" s="27"/>
      <c r="AC3444" s="27"/>
      <c r="AD3444" s="27"/>
      <c r="AE3444" s="27"/>
    </row>
    <row r="3445" spans="1:31" ht="14">
      <c r="A3445" s="27"/>
      <c r="B3445" s="27"/>
      <c r="C3445" s="27"/>
      <c r="D3445" s="27"/>
      <c r="E3445" s="27"/>
      <c r="F3445" s="27"/>
      <c r="G3445" s="27"/>
      <c r="H3445" s="27"/>
      <c r="I3445" s="27"/>
      <c r="J3445" s="27"/>
      <c r="K3445" s="27"/>
      <c r="L3445" s="37"/>
      <c r="M3445" s="27"/>
      <c r="N3445" s="27"/>
      <c r="O3445" s="34"/>
      <c r="P3445" s="27"/>
      <c r="Q3445" s="27"/>
      <c r="R3445" s="27"/>
      <c r="S3445" s="27"/>
      <c r="T3445" s="27"/>
      <c r="U3445" s="27"/>
      <c r="V3445" s="27"/>
      <c r="W3445" s="27"/>
      <c r="X3445" s="27"/>
      <c r="Y3445" s="27"/>
      <c r="Z3445" s="27"/>
      <c r="AA3445" s="27"/>
      <c r="AB3445" s="27"/>
      <c r="AC3445" s="27"/>
      <c r="AD3445" s="27"/>
      <c r="AE3445" s="27"/>
    </row>
    <row r="3446" spans="1:31" ht="14">
      <c r="A3446" s="27"/>
      <c r="B3446" s="27"/>
      <c r="C3446" s="27"/>
      <c r="D3446" s="27"/>
      <c r="E3446" s="27"/>
      <c r="F3446" s="27"/>
      <c r="G3446" s="27"/>
      <c r="H3446" s="27"/>
      <c r="I3446" s="27"/>
      <c r="J3446" s="27"/>
      <c r="K3446" s="27"/>
      <c r="L3446" s="37"/>
      <c r="M3446" s="27"/>
      <c r="N3446" s="27"/>
      <c r="O3446" s="34"/>
      <c r="P3446" s="27"/>
      <c r="Q3446" s="27"/>
      <c r="R3446" s="27"/>
      <c r="S3446" s="27"/>
      <c r="T3446" s="27"/>
      <c r="U3446" s="27"/>
      <c r="V3446" s="27"/>
      <c r="W3446" s="27"/>
      <c r="X3446" s="27"/>
      <c r="Y3446" s="27"/>
      <c r="Z3446" s="27"/>
      <c r="AA3446" s="27"/>
      <c r="AB3446" s="27"/>
      <c r="AC3446" s="27"/>
      <c r="AD3446" s="27"/>
      <c r="AE3446" s="27"/>
    </row>
    <row r="3447" spans="1:31" ht="14">
      <c r="A3447" s="27"/>
      <c r="B3447" s="27"/>
      <c r="C3447" s="27"/>
      <c r="D3447" s="27"/>
      <c r="E3447" s="27"/>
      <c r="F3447" s="27"/>
      <c r="G3447" s="27"/>
      <c r="H3447" s="27"/>
      <c r="I3447" s="27"/>
      <c r="J3447" s="27"/>
      <c r="K3447" s="27"/>
      <c r="L3447" s="37"/>
      <c r="M3447" s="27"/>
      <c r="N3447" s="27"/>
      <c r="O3447" s="34"/>
      <c r="P3447" s="27"/>
      <c r="Q3447" s="27"/>
      <c r="R3447" s="27"/>
      <c r="S3447" s="27"/>
      <c r="T3447" s="27"/>
      <c r="U3447" s="27"/>
      <c r="V3447" s="27"/>
      <c r="W3447" s="27"/>
      <c r="X3447" s="27"/>
      <c r="Y3447" s="27"/>
      <c r="Z3447" s="27"/>
      <c r="AA3447" s="27"/>
      <c r="AB3447" s="27"/>
      <c r="AC3447" s="27"/>
      <c r="AD3447" s="27"/>
      <c r="AE3447" s="27"/>
    </row>
    <row r="3448" spans="1:31" ht="14">
      <c r="A3448" s="27"/>
      <c r="B3448" s="27"/>
      <c r="C3448" s="27"/>
      <c r="D3448" s="27"/>
      <c r="E3448" s="27"/>
      <c r="F3448" s="27"/>
      <c r="G3448" s="27"/>
      <c r="H3448" s="27"/>
      <c r="I3448" s="27"/>
      <c r="J3448" s="27"/>
      <c r="K3448" s="27"/>
      <c r="L3448" s="37"/>
      <c r="M3448" s="27"/>
      <c r="N3448" s="27"/>
      <c r="O3448" s="34"/>
      <c r="P3448" s="27"/>
      <c r="Q3448" s="27"/>
      <c r="R3448" s="27"/>
      <c r="S3448" s="27"/>
      <c r="T3448" s="27"/>
      <c r="U3448" s="27"/>
      <c r="V3448" s="27"/>
      <c r="W3448" s="27"/>
      <c r="X3448" s="27"/>
      <c r="Y3448" s="27"/>
      <c r="Z3448" s="27"/>
      <c r="AA3448" s="27"/>
      <c r="AB3448" s="27"/>
      <c r="AC3448" s="27"/>
      <c r="AD3448" s="27"/>
      <c r="AE3448" s="27"/>
    </row>
    <row r="3449" spans="1:31" ht="14">
      <c r="A3449" s="27"/>
      <c r="B3449" s="27"/>
      <c r="C3449" s="27"/>
      <c r="D3449" s="27"/>
      <c r="E3449" s="27"/>
      <c r="F3449" s="27"/>
      <c r="G3449" s="27"/>
      <c r="H3449" s="27"/>
      <c r="I3449" s="27"/>
      <c r="J3449" s="27"/>
      <c r="K3449" s="27"/>
      <c r="L3449" s="37"/>
      <c r="M3449" s="27"/>
      <c r="N3449" s="27"/>
      <c r="O3449" s="34"/>
      <c r="P3449" s="27"/>
      <c r="Q3449" s="27"/>
      <c r="R3449" s="27"/>
      <c r="S3449" s="27"/>
      <c r="T3449" s="27"/>
      <c r="U3449" s="27"/>
      <c r="V3449" s="27"/>
      <c r="W3449" s="27"/>
      <c r="X3449" s="27"/>
      <c r="Y3449" s="27"/>
      <c r="Z3449" s="27"/>
      <c r="AA3449" s="27"/>
      <c r="AB3449" s="27"/>
      <c r="AC3449" s="27"/>
      <c r="AD3449" s="27"/>
      <c r="AE3449" s="27">
        <v>123757734</v>
      </c>
    </row>
    <row r="3450" spans="1:31" ht="14">
      <c r="A3450" s="27"/>
      <c r="B3450" s="27"/>
      <c r="C3450" s="27"/>
      <c r="D3450" s="27"/>
      <c r="E3450" s="27"/>
      <c r="F3450" s="27"/>
      <c r="G3450" s="27"/>
      <c r="H3450" s="27"/>
      <c r="I3450" s="27"/>
      <c r="J3450" s="27"/>
      <c r="K3450" s="27"/>
      <c r="L3450" s="37"/>
      <c r="M3450" s="27"/>
      <c r="N3450" s="27"/>
      <c r="O3450" s="34"/>
      <c r="P3450" s="27"/>
      <c r="Q3450" s="27"/>
      <c r="R3450" s="27"/>
      <c r="S3450" s="27"/>
      <c r="T3450" s="27"/>
      <c r="U3450" s="27"/>
      <c r="V3450" s="27"/>
      <c r="W3450" s="27"/>
      <c r="X3450" s="27"/>
      <c r="Y3450" s="27"/>
      <c r="Z3450" s="27"/>
      <c r="AA3450" s="27"/>
      <c r="AB3450" s="27"/>
      <c r="AC3450" s="27"/>
      <c r="AD3450" s="27"/>
      <c r="AE3450" s="27"/>
    </row>
    <row r="3451" spans="1:31" ht="14">
      <c r="A3451" s="27"/>
      <c r="B3451" s="27"/>
      <c r="C3451" s="27"/>
      <c r="D3451" s="27"/>
      <c r="E3451" s="27"/>
      <c r="F3451" s="27"/>
      <c r="G3451" s="27"/>
      <c r="H3451" s="27"/>
      <c r="I3451" s="27"/>
      <c r="J3451" s="27"/>
      <c r="K3451" s="27"/>
      <c r="L3451" s="37"/>
      <c r="M3451" s="27"/>
      <c r="N3451" s="27"/>
      <c r="O3451" s="34"/>
      <c r="P3451" s="27"/>
      <c r="Q3451" s="27"/>
      <c r="R3451" s="27"/>
      <c r="S3451" s="27"/>
      <c r="T3451" s="27"/>
      <c r="U3451" s="27"/>
      <c r="V3451" s="27"/>
      <c r="W3451" s="27"/>
      <c r="X3451" s="27"/>
      <c r="Y3451" s="27"/>
      <c r="Z3451" s="27"/>
      <c r="AA3451" s="27"/>
      <c r="AB3451" s="27"/>
      <c r="AC3451" s="27"/>
      <c r="AD3451" s="27"/>
      <c r="AE3451" s="27"/>
    </row>
    <row r="3452" spans="1:31" ht="14">
      <c r="A3452" s="27"/>
      <c r="B3452" s="27"/>
      <c r="C3452" s="27"/>
      <c r="D3452" s="27"/>
      <c r="E3452" s="27"/>
      <c r="F3452" s="27"/>
      <c r="G3452" s="27"/>
      <c r="H3452" s="27"/>
      <c r="I3452" s="27"/>
      <c r="J3452" s="27"/>
      <c r="K3452" s="27"/>
      <c r="L3452" s="37"/>
      <c r="M3452" s="27"/>
      <c r="N3452" s="27"/>
      <c r="O3452" s="34"/>
      <c r="P3452" s="27"/>
      <c r="Q3452" s="27"/>
      <c r="R3452" s="27"/>
      <c r="S3452" s="27"/>
      <c r="T3452" s="27"/>
      <c r="U3452" s="27"/>
      <c r="V3452" s="27"/>
      <c r="W3452" s="27"/>
      <c r="X3452" s="27"/>
      <c r="Y3452" s="27"/>
      <c r="Z3452" s="27"/>
      <c r="AA3452" s="27"/>
      <c r="AB3452" s="27"/>
      <c r="AC3452" s="27"/>
      <c r="AD3452" s="27"/>
      <c r="AE3452" s="27"/>
    </row>
    <row r="3453" spans="1:31" ht="14">
      <c r="A3453" s="27"/>
      <c r="B3453" s="27"/>
      <c r="C3453" s="27"/>
      <c r="D3453" s="27"/>
      <c r="E3453" s="27"/>
      <c r="F3453" s="27"/>
      <c r="G3453" s="27"/>
      <c r="H3453" s="27"/>
      <c r="I3453" s="27"/>
      <c r="J3453" s="27"/>
      <c r="K3453" s="27"/>
      <c r="L3453" s="37"/>
      <c r="M3453" s="27"/>
      <c r="N3453" s="27"/>
      <c r="O3453" s="34"/>
      <c r="P3453" s="27"/>
      <c r="Q3453" s="27"/>
      <c r="R3453" s="27"/>
      <c r="S3453" s="27"/>
      <c r="T3453" s="27"/>
      <c r="U3453" s="27"/>
      <c r="V3453" s="27"/>
      <c r="W3453" s="27"/>
      <c r="X3453" s="27"/>
      <c r="Y3453" s="27"/>
      <c r="Z3453" s="27"/>
      <c r="AA3453" s="27"/>
      <c r="AB3453" s="27"/>
      <c r="AC3453" s="27"/>
      <c r="AD3453" s="27"/>
      <c r="AE3453" s="27"/>
    </row>
    <row r="3454" spans="1:31" ht="14">
      <c r="A3454" s="27"/>
      <c r="B3454" s="27"/>
      <c r="C3454" s="27"/>
      <c r="D3454" s="27"/>
      <c r="E3454" s="27"/>
      <c r="F3454" s="27"/>
      <c r="G3454" s="27"/>
      <c r="H3454" s="27"/>
      <c r="I3454" s="27"/>
      <c r="J3454" s="27"/>
      <c r="K3454" s="27"/>
      <c r="L3454" s="37"/>
      <c r="M3454" s="27"/>
      <c r="N3454" s="27"/>
      <c r="O3454" s="34"/>
      <c r="P3454" s="27"/>
      <c r="Q3454" s="27"/>
      <c r="R3454" s="27"/>
      <c r="S3454" s="27"/>
      <c r="T3454" s="27"/>
      <c r="U3454" s="27"/>
      <c r="V3454" s="27"/>
      <c r="W3454" s="27"/>
      <c r="X3454" s="27"/>
      <c r="Y3454" s="27"/>
      <c r="Z3454" s="27"/>
      <c r="AA3454" s="27"/>
      <c r="AB3454" s="27"/>
      <c r="AC3454" s="27"/>
      <c r="AD3454" s="27"/>
      <c r="AE3454" s="27">
        <v>123758948</v>
      </c>
    </row>
    <row r="3455" spans="1:31" ht="14">
      <c r="A3455" s="27"/>
      <c r="B3455" s="27"/>
      <c r="C3455" s="27"/>
      <c r="D3455" s="27"/>
      <c r="E3455" s="27"/>
      <c r="F3455" s="27"/>
      <c r="G3455" s="27"/>
      <c r="H3455" s="27"/>
      <c r="I3455" s="27"/>
      <c r="J3455" s="27"/>
      <c r="K3455" s="27"/>
      <c r="L3455" s="37"/>
      <c r="M3455" s="27"/>
      <c r="N3455" s="27"/>
      <c r="O3455" s="34"/>
      <c r="P3455" s="27"/>
      <c r="Q3455" s="27"/>
      <c r="R3455" s="27"/>
      <c r="S3455" s="27"/>
      <c r="T3455" s="27"/>
      <c r="U3455" s="27"/>
      <c r="V3455" s="27"/>
      <c r="W3455" s="27"/>
      <c r="X3455" s="27"/>
      <c r="Y3455" s="27"/>
      <c r="Z3455" s="27"/>
      <c r="AA3455" s="27"/>
      <c r="AB3455" s="27"/>
      <c r="AC3455" s="27"/>
      <c r="AD3455" s="27"/>
      <c r="AE3455" s="27"/>
    </row>
    <row r="3456" spans="1:31" ht="14">
      <c r="A3456" s="27"/>
      <c r="B3456" s="27"/>
      <c r="C3456" s="27"/>
      <c r="D3456" s="27"/>
      <c r="E3456" s="27"/>
      <c r="F3456" s="27"/>
      <c r="G3456" s="27"/>
      <c r="H3456" s="27"/>
      <c r="I3456" s="27"/>
      <c r="J3456" s="27"/>
      <c r="K3456" s="27"/>
      <c r="L3456" s="37"/>
      <c r="M3456" s="27"/>
      <c r="N3456" s="27"/>
      <c r="O3456" s="34"/>
      <c r="P3456" s="27"/>
      <c r="Q3456" s="27"/>
      <c r="R3456" s="27"/>
      <c r="S3456" s="27"/>
      <c r="T3456" s="27"/>
      <c r="U3456" s="27"/>
      <c r="V3456" s="27"/>
      <c r="W3456" s="27"/>
      <c r="X3456" s="27"/>
      <c r="Y3456" s="27"/>
      <c r="Z3456" s="27"/>
      <c r="AA3456" s="27"/>
      <c r="AB3456" s="27"/>
      <c r="AC3456" s="27"/>
      <c r="AD3456" s="27"/>
      <c r="AE3456" s="27">
        <v>123753016</v>
      </c>
    </row>
    <row r="3457" spans="1:31" ht="14">
      <c r="A3457" s="27"/>
      <c r="B3457" s="27"/>
      <c r="C3457" s="27"/>
      <c r="D3457" s="27"/>
      <c r="E3457" s="27"/>
      <c r="F3457" s="27"/>
      <c r="G3457" s="27"/>
      <c r="H3457" s="27"/>
      <c r="I3457" s="27"/>
      <c r="J3457" s="27"/>
      <c r="K3457" s="27"/>
      <c r="L3457" s="37"/>
      <c r="M3457" s="27"/>
      <c r="N3457" s="27"/>
      <c r="O3457" s="34"/>
      <c r="P3457" s="27"/>
      <c r="Q3457" s="27"/>
      <c r="R3457" s="27"/>
      <c r="S3457" s="27"/>
      <c r="T3457" s="27"/>
      <c r="U3457" s="27"/>
      <c r="V3457" s="27"/>
      <c r="W3457" s="27"/>
      <c r="X3457" s="27"/>
      <c r="Y3457" s="27"/>
      <c r="Z3457" s="27"/>
      <c r="AA3457" s="27"/>
      <c r="AB3457" s="27"/>
      <c r="AC3457" s="27"/>
      <c r="AD3457" s="27"/>
      <c r="AE3457" s="27"/>
    </row>
    <row r="3458" spans="1:31" ht="14">
      <c r="A3458" s="27"/>
      <c r="B3458" s="27"/>
      <c r="C3458" s="27"/>
      <c r="D3458" s="27"/>
      <c r="E3458" s="27"/>
      <c r="F3458" s="27"/>
      <c r="G3458" s="27"/>
      <c r="H3458" s="27"/>
      <c r="I3458" s="27"/>
      <c r="J3458" s="27"/>
      <c r="K3458" s="27"/>
      <c r="L3458" s="37"/>
      <c r="M3458" s="27"/>
      <c r="N3458" s="27"/>
      <c r="O3458" s="34"/>
      <c r="P3458" s="27"/>
      <c r="Q3458" s="27"/>
      <c r="R3458" s="27"/>
      <c r="S3458" s="27"/>
      <c r="T3458" s="27"/>
      <c r="U3458" s="27"/>
      <c r="V3458" s="27"/>
      <c r="W3458" s="27"/>
      <c r="X3458" s="27"/>
      <c r="Y3458" s="27"/>
      <c r="Z3458" s="27"/>
      <c r="AA3458" s="27"/>
      <c r="AB3458" s="27"/>
      <c r="AC3458" s="27"/>
      <c r="AD3458" s="27"/>
      <c r="AE3458" s="27"/>
    </row>
    <row r="3459" spans="1:31" ht="14">
      <c r="A3459" s="27"/>
      <c r="B3459" s="27"/>
      <c r="C3459" s="27"/>
      <c r="D3459" s="27"/>
      <c r="E3459" s="27"/>
      <c r="F3459" s="27"/>
      <c r="G3459" s="27"/>
      <c r="H3459" s="27"/>
      <c r="I3459" s="27"/>
      <c r="J3459" s="27"/>
      <c r="K3459" s="27"/>
      <c r="L3459" s="37"/>
      <c r="M3459" s="27"/>
      <c r="N3459" s="27"/>
      <c r="O3459" s="34"/>
      <c r="P3459" s="27"/>
      <c r="Q3459" s="27"/>
      <c r="R3459" s="27"/>
      <c r="S3459" s="27"/>
      <c r="T3459" s="27"/>
      <c r="U3459" s="27"/>
      <c r="V3459" s="27"/>
      <c r="W3459" s="27"/>
      <c r="X3459" s="27"/>
      <c r="Y3459" s="27"/>
      <c r="Z3459" s="27"/>
      <c r="AA3459" s="27"/>
      <c r="AB3459" s="27"/>
      <c r="AC3459" s="27"/>
      <c r="AD3459" s="27"/>
      <c r="AE3459" s="27"/>
    </row>
    <row r="3460" spans="1:31" ht="14">
      <c r="A3460" s="27"/>
      <c r="B3460" s="27"/>
      <c r="C3460" s="27"/>
      <c r="D3460" s="27"/>
      <c r="E3460" s="27"/>
      <c r="F3460" s="27"/>
      <c r="G3460" s="27"/>
      <c r="H3460" s="27"/>
      <c r="I3460" s="27"/>
      <c r="J3460" s="27"/>
      <c r="K3460" s="27"/>
      <c r="L3460" s="37"/>
      <c r="M3460" s="27"/>
      <c r="N3460" s="27"/>
      <c r="O3460" s="34"/>
      <c r="P3460" s="27"/>
      <c r="Q3460" s="27"/>
      <c r="R3460" s="27"/>
      <c r="S3460" s="27"/>
      <c r="T3460" s="27"/>
      <c r="U3460" s="27"/>
      <c r="V3460" s="27"/>
      <c r="W3460" s="35"/>
      <c r="X3460" s="27"/>
      <c r="Y3460" s="27"/>
      <c r="Z3460" s="27"/>
      <c r="AA3460" s="27"/>
      <c r="AB3460" s="27"/>
      <c r="AC3460" s="27"/>
      <c r="AD3460" s="27"/>
      <c r="AE3460" s="27">
        <v>123766378</v>
      </c>
    </row>
    <row r="3461" spans="1:31" ht="14">
      <c r="A3461" s="27"/>
      <c r="B3461" s="27"/>
      <c r="C3461" s="27"/>
      <c r="D3461" s="27"/>
      <c r="E3461" s="27"/>
      <c r="F3461" s="27"/>
      <c r="G3461" s="27"/>
      <c r="H3461" s="27"/>
      <c r="I3461" s="27"/>
      <c r="J3461" s="27"/>
      <c r="K3461" s="27"/>
      <c r="L3461" s="37"/>
      <c r="M3461" s="27"/>
      <c r="N3461" s="27"/>
      <c r="O3461" s="34"/>
      <c r="P3461" s="27"/>
      <c r="Q3461" s="27"/>
      <c r="R3461" s="27"/>
      <c r="S3461" s="27"/>
      <c r="T3461" s="27"/>
      <c r="U3461" s="27"/>
      <c r="V3461" s="27"/>
      <c r="W3461" s="27"/>
      <c r="X3461" s="27"/>
      <c r="Y3461" s="27"/>
      <c r="Z3461" s="27"/>
      <c r="AA3461" s="27"/>
      <c r="AB3461" s="27"/>
      <c r="AC3461" s="27"/>
      <c r="AD3461" s="27"/>
      <c r="AE3461" s="27"/>
    </row>
    <row r="3462" spans="1:31" ht="14">
      <c r="A3462" s="27"/>
      <c r="B3462" s="27"/>
      <c r="C3462" s="27"/>
      <c r="D3462" s="27"/>
      <c r="E3462" s="27"/>
      <c r="F3462" s="27"/>
      <c r="G3462" s="27"/>
      <c r="H3462" s="27"/>
      <c r="I3462" s="27"/>
      <c r="J3462" s="27"/>
      <c r="K3462" s="27"/>
      <c r="L3462" s="37"/>
      <c r="M3462" s="27"/>
      <c r="N3462" s="27"/>
      <c r="O3462" s="34"/>
      <c r="P3462" s="27"/>
      <c r="Q3462" s="27"/>
      <c r="R3462" s="27"/>
      <c r="S3462" s="27"/>
      <c r="T3462" s="27"/>
      <c r="U3462" s="27"/>
      <c r="V3462" s="27"/>
      <c r="W3462" s="27"/>
      <c r="X3462" s="27"/>
      <c r="Y3462" s="27"/>
      <c r="Z3462" s="27"/>
      <c r="AA3462" s="27"/>
      <c r="AB3462" s="27"/>
      <c r="AC3462" s="27"/>
      <c r="AD3462" s="27"/>
      <c r="AE3462" s="27"/>
    </row>
    <row r="3463" spans="1:31" ht="14">
      <c r="A3463" s="27"/>
      <c r="B3463" s="27"/>
      <c r="C3463" s="27"/>
      <c r="D3463" s="27"/>
      <c r="E3463" s="27"/>
      <c r="F3463" s="27"/>
      <c r="G3463" s="27"/>
      <c r="H3463" s="27"/>
      <c r="I3463" s="27"/>
      <c r="J3463" s="27"/>
      <c r="K3463" s="27"/>
      <c r="L3463" s="37"/>
      <c r="M3463" s="27"/>
      <c r="N3463" s="27"/>
      <c r="O3463" s="34"/>
      <c r="P3463" s="27"/>
      <c r="Q3463" s="27"/>
      <c r="R3463" s="27"/>
      <c r="S3463" s="27"/>
      <c r="T3463" s="27"/>
      <c r="U3463" s="27"/>
      <c r="V3463" s="27"/>
      <c r="W3463" s="27"/>
      <c r="X3463" s="27"/>
      <c r="Y3463" s="27"/>
      <c r="Z3463" s="27"/>
      <c r="AA3463" s="27"/>
      <c r="AB3463" s="27"/>
      <c r="AC3463" s="27"/>
      <c r="AD3463" s="27"/>
      <c r="AE3463" s="27"/>
    </row>
    <row r="3464" spans="1:31" ht="14">
      <c r="A3464" s="27"/>
      <c r="B3464" s="27"/>
      <c r="C3464" s="27"/>
      <c r="D3464" s="27"/>
      <c r="E3464" s="27"/>
      <c r="F3464" s="27"/>
      <c r="G3464" s="27"/>
      <c r="H3464" s="27"/>
      <c r="I3464" s="27"/>
      <c r="J3464" s="27"/>
      <c r="K3464" s="27"/>
      <c r="L3464" s="37"/>
      <c r="M3464" s="27"/>
      <c r="N3464" s="27"/>
      <c r="O3464" s="34"/>
      <c r="P3464" s="27"/>
      <c r="Q3464" s="27"/>
      <c r="R3464" s="27"/>
      <c r="S3464" s="27"/>
      <c r="T3464" s="27"/>
      <c r="U3464" s="27"/>
      <c r="V3464" s="27"/>
      <c r="W3464" s="27"/>
      <c r="X3464" s="27"/>
      <c r="Y3464" s="27"/>
      <c r="Z3464" s="27"/>
      <c r="AA3464" s="27"/>
      <c r="AB3464" s="27"/>
      <c r="AC3464" s="27"/>
      <c r="AD3464" s="27"/>
      <c r="AE3464" s="27"/>
    </row>
    <row r="3465" spans="1:31" ht="14">
      <c r="A3465" s="27"/>
      <c r="B3465" s="27"/>
      <c r="C3465" s="27"/>
      <c r="D3465" s="27"/>
      <c r="E3465" s="27"/>
      <c r="F3465" s="27"/>
      <c r="G3465" s="27"/>
      <c r="H3465" s="27"/>
      <c r="I3465" s="27"/>
      <c r="J3465" s="27"/>
      <c r="K3465" s="27"/>
      <c r="L3465" s="37"/>
      <c r="M3465" s="27"/>
      <c r="N3465" s="27"/>
      <c r="O3465" s="34"/>
      <c r="P3465" s="27"/>
      <c r="Q3465" s="27"/>
      <c r="R3465" s="27"/>
      <c r="S3465" s="27"/>
      <c r="T3465" s="27"/>
      <c r="U3465" s="27"/>
      <c r="V3465" s="27"/>
      <c r="W3465" s="27"/>
      <c r="X3465" s="27"/>
      <c r="Y3465" s="27"/>
      <c r="Z3465" s="27"/>
      <c r="AA3465" s="27"/>
      <c r="AB3465" s="27"/>
      <c r="AC3465" s="27"/>
      <c r="AD3465" s="27"/>
      <c r="AE3465" s="27" t="s">
        <v>7657</v>
      </c>
    </row>
    <row r="3466" spans="1:31" ht="14">
      <c r="A3466" s="27"/>
      <c r="B3466" s="27"/>
      <c r="C3466" s="27"/>
      <c r="D3466" s="27"/>
      <c r="E3466" s="27"/>
      <c r="F3466" s="27"/>
      <c r="G3466" s="27"/>
      <c r="H3466" s="27"/>
      <c r="I3466" s="27"/>
      <c r="J3466" s="27"/>
      <c r="K3466" s="27"/>
      <c r="L3466" s="37"/>
      <c r="M3466" s="27"/>
      <c r="N3466" s="27"/>
      <c r="O3466" s="34"/>
      <c r="P3466" s="27"/>
      <c r="Q3466" s="27"/>
      <c r="R3466" s="27"/>
      <c r="S3466" s="27"/>
      <c r="T3466" s="27"/>
      <c r="U3466" s="27"/>
      <c r="V3466" s="27"/>
      <c r="W3466" s="27"/>
      <c r="X3466" s="27"/>
      <c r="Y3466" s="27"/>
      <c r="Z3466" s="27"/>
      <c r="AA3466" s="27"/>
      <c r="AB3466" s="27"/>
      <c r="AC3466" s="27"/>
      <c r="AD3466" s="27"/>
      <c r="AE3466" s="27"/>
    </row>
    <row r="3467" spans="1:31" ht="14">
      <c r="A3467" s="27"/>
      <c r="B3467" s="27"/>
      <c r="C3467" s="27"/>
      <c r="D3467" s="27"/>
      <c r="E3467" s="27"/>
      <c r="F3467" s="27"/>
      <c r="G3467" s="27"/>
      <c r="H3467" s="27"/>
      <c r="I3467" s="27"/>
      <c r="J3467" s="27"/>
      <c r="K3467" s="27"/>
      <c r="L3467" s="37"/>
      <c r="M3467" s="27"/>
      <c r="N3467" s="27"/>
      <c r="O3467" s="34"/>
      <c r="P3467" s="27"/>
      <c r="Q3467" s="27"/>
      <c r="R3467" s="27"/>
      <c r="S3467" s="27"/>
      <c r="T3467" s="27"/>
      <c r="U3467" s="27"/>
      <c r="V3467" s="27"/>
      <c r="W3467" s="35"/>
      <c r="X3467" s="27"/>
      <c r="Y3467" s="27"/>
      <c r="Z3467" s="27"/>
      <c r="AA3467" s="27"/>
      <c r="AB3467" s="27"/>
      <c r="AC3467" s="27"/>
      <c r="AD3467" s="27"/>
      <c r="AE3467" s="27"/>
    </row>
    <row r="3468" spans="1:31" ht="14">
      <c r="A3468" s="27"/>
      <c r="B3468" s="27"/>
      <c r="C3468" s="27"/>
      <c r="D3468" s="27"/>
      <c r="E3468" s="27"/>
      <c r="F3468" s="27"/>
      <c r="G3468" s="27"/>
      <c r="H3468" s="27"/>
      <c r="I3468" s="27"/>
      <c r="J3468" s="27"/>
      <c r="K3468" s="27"/>
      <c r="L3468" s="37"/>
      <c r="M3468" s="27"/>
      <c r="N3468" s="27"/>
      <c r="O3468" s="34"/>
      <c r="P3468" s="27"/>
      <c r="Q3468" s="27"/>
      <c r="R3468" s="27"/>
      <c r="S3468" s="27"/>
      <c r="T3468" s="27"/>
      <c r="U3468" s="27"/>
      <c r="V3468" s="27"/>
      <c r="W3468" s="27"/>
      <c r="X3468" s="27"/>
      <c r="Y3468" s="27"/>
      <c r="Z3468" s="27"/>
      <c r="AA3468" s="27"/>
      <c r="AB3468" s="27"/>
      <c r="AC3468" s="27"/>
      <c r="AD3468" s="27"/>
      <c r="AE3468" s="27"/>
    </row>
    <row r="3469" spans="1:31" ht="14">
      <c r="A3469" s="27"/>
      <c r="B3469" s="27"/>
      <c r="C3469" s="27"/>
      <c r="D3469" s="27"/>
      <c r="E3469" s="27"/>
      <c r="F3469" s="27"/>
      <c r="G3469" s="27"/>
      <c r="H3469" s="27"/>
      <c r="I3469" s="27"/>
      <c r="J3469" s="27"/>
      <c r="K3469" s="27"/>
      <c r="L3469" s="37"/>
      <c r="M3469" s="27"/>
      <c r="N3469" s="27"/>
      <c r="O3469" s="34"/>
      <c r="P3469" s="27"/>
      <c r="Q3469" s="27"/>
      <c r="R3469" s="27"/>
      <c r="S3469" s="27"/>
      <c r="T3469" s="27"/>
      <c r="U3469" s="27"/>
      <c r="V3469" s="27"/>
      <c r="W3469" s="27"/>
      <c r="X3469" s="27"/>
      <c r="Y3469" s="27"/>
      <c r="Z3469" s="27"/>
      <c r="AA3469" s="27"/>
      <c r="AB3469" s="27"/>
      <c r="AC3469" s="27"/>
      <c r="AD3469" s="27"/>
      <c r="AE3469" s="27"/>
    </row>
    <row r="3470" spans="1:31" ht="14">
      <c r="A3470" s="27"/>
      <c r="B3470" s="27"/>
      <c r="C3470" s="27"/>
      <c r="D3470" s="27"/>
      <c r="E3470" s="27"/>
      <c r="F3470" s="27"/>
      <c r="G3470" s="27"/>
      <c r="H3470" s="27"/>
      <c r="I3470" s="27"/>
      <c r="J3470" s="27"/>
      <c r="K3470" s="27"/>
      <c r="L3470" s="37"/>
      <c r="M3470" s="27"/>
      <c r="N3470" s="27"/>
      <c r="O3470" s="34"/>
      <c r="P3470" s="27"/>
      <c r="Q3470" s="27"/>
      <c r="R3470" s="27"/>
      <c r="S3470" s="27"/>
      <c r="T3470" s="27"/>
      <c r="U3470" s="27"/>
      <c r="V3470" s="27"/>
      <c r="W3470" s="27"/>
      <c r="X3470" s="27"/>
      <c r="Y3470" s="27"/>
      <c r="Z3470" s="27"/>
      <c r="AA3470" s="27"/>
      <c r="AB3470" s="27"/>
      <c r="AC3470" s="27"/>
      <c r="AD3470" s="27"/>
      <c r="AE3470" s="27"/>
    </row>
    <row r="3471" spans="1:31" ht="14">
      <c r="A3471" s="27"/>
      <c r="B3471" s="27"/>
      <c r="C3471" s="27"/>
      <c r="D3471" s="27"/>
      <c r="E3471" s="27"/>
      <c r="F3471" s="27"/>
      <c r="G3471" s="27"/>
      <c r="H3471" s="27"/>
      <c r="I3471" s="27"/>
      <c r="J3471" s="27"/>
      <c r="K3471" s="27"/>
      <c r="L3471" s="37"/>
      <c r="M3471" s="27"/>
      <c r="N3471" s="27"/>
      <c r="O3471" s="34"/>
      <c r="P3471" s="27"/>
      <c r="Q3471" s="27"/>
      <c r="R3471" s="27"/>
      <c r="S3471" s="27"/>
      <c r="T3471" s="27"/>
      <c r="U3471" s="27"/>
      <c r="V3471" s="27"/>
      <c r="W3471" s="27"/>
      <c r="X3471" s="27"/>
      <c r="Y3471" s="27"/>
      <c r="Z3471" s="27"/>
      <c r="AA3471" s="27"/>
      <c r="AB3471" s="27"/>
      <c r="AC3471" s="27"/>
      <c r="AD3471" s="27"/>
      <c r="AE3471" s="27"/>
    </row>
    <row r="3472" spans="1:31" ht="14">
      <c r="A3472" s="27"/>
      <c r="B3472" s="27"/>
      <c r="C3472" s="27"/>
      <c r="D3472" s="27"/>
      <c r="E3472" s="27"/>
      <c r="F3472" s="27"/>
      <c r="G3472" s="27"/>
      <c r="H3472" s="27"/>
      <c r="I3472" s="27"/>
      <c r="J3472" s="27"/>
      <c r="K3472" s="27"/>
      <c r="L3472" s="37"/>
      <c r="M3472" s="27"/>
      <c r="N3472" s="27"/>
      <c r="O3472" s="34"/>
      <c r="P3472" s="27"/>
      <c r="Q3472" s="27"/>
      <c r="R3472" s="27"/>
      <c r="S3472" s="27"/>
      <c r="T3472" s="27"/>
      <c r="U3472" s="27"/>
      <c r="V3472" s="27"/>
      <c r="W3472" s="35"/>
      <c r="X3472" s="27"/>
      <c r="Y3472" s="27"/>
      <c r="Z3472" s="27"/>
      <c r="AA3472" s="27"/>
      <c r="AB3472" s="27"/>
      <c r="AC3472" s="27"/>
      <c r="AD3472" s="27"/>
      <c r="AE3472" s="27"/>
    </row>
    <row r="3473" spans="1:31" ht="14">
      <c r="A3473" s="27"/>
      <c r="B3473" s="27"/>
      <c r="C3473" s="27"/>
      <c r="D3473" s="27"/>
      <c r="E3473" s="27"/>
      <c r="F3473" s="27"/>
      <c r="G3473" s="27"/>
      <c r="H3473" s="27"/>
      <c r="I3473" s="27"/>
      <c r="J3473" s="27"/>
      <c r="K3473" s="27"/>
      <c r="L3473" s="37"/>
      <c r="M3473" s="27"/>
      <c r="N3473" s="27"/>
      <c r="O3473" s="34"/>
      <c r="P3473" s="27"/>
      <c r="Q3473" s="27"/>
      <c r="R3473" s="27"/>
      <c r="S3473" s="27"/>
      <c r="T3473" s="27"/>
      <c r="U3473" s="27"/>
      <c r="V3473" s="27"/>
      <c r="W3473" s="27"/>
      <c r="X3473" s="27"/>
      <c r="Y3473" s="27"/>
      <c r="Z3473" s="27"/>
      <c r="AA3473" s="27"/>
      <c r="AB3473" s="27"/>
      <c r="AC3473" s="27"/>
      <c r="AD3473" s="27"/>
      <c r="AE3473" s="27"/>
    </row>
    <row r="3474" spans="1:31" ht="14">
      <c r="A3474" s="27"/>
      <c r="B3474" s="27"/>
      <c r="C3474" s="27"/>
      <c r="D3474" s="27"/>
      <c r="E3474" s="27"/>
      <c r="F3474" s="27"/>
      <c r="G3474" s="27"/>
      <c r="H3474" s="27"/>
      <c r="I3474" s="27"/>
      <c r="J3474" s="27"/>
      <c r="K3474" s="27"/>
      <c r="L3474" s="37"/>
      <c r="M3474" s="27"/>
      <c r="N3474" s="27"/>
      <c r="O3474" s="34"/>
      <c r="P3474" s="27"/>
      <c r="Q3474" s="27"/>
      <c r="R3474" s="27"/>
      <c r="S3474" s="27"/>
      <c r="T3474" s="27"/>
      <c r="U3474" s="27"/>
      <c r="V3474" s="27"/>
      <c r="W3474" s="27"/>
      <c r="X3474" s="27"/>
      <c r="Y3474" s="27"/>
      <c r="Z3474" s="27"/>
      <c r="AA3474" s="27"/>
      <c r="AB3474" s="27"/>
      <c r="AC3474" s="27"/>
      <c r="AD3474" s="27"/>
      <c r="AE3474" s="27">
        <v>123772395</v>
      </c>
    </row>
    <row r="3475" spans="1:31" ht="14">
      <c r="A3475" s="27"/>
      <c r="B3475" s="27"/>
      <c r="C3475" s="27"/>
      <c r="D3475" s="27"/>
      <c r="E3475" s="27"/>
      <c r="F3475" s="27"/>
      <c r="G3475" s="27"/>
      <c r="H3475" s="27"/>
      <c r="I3475" s="27"/>
      <c r="J3475" s="27"/>
      <c r="K3475" s="27"/>
      <c r="L3475" s="37"/>
      <c r="M3475" s="27"/>
      <c r="N3475" s="27"/>
      <c r="O3475" s="34"/>
      <c r="P3475" s="27"/>
      <c r="Q3475" s="27"/>
      <c r="R3475" s="27"/>
      <c r="S3475" s="27"/>
      <c r="T3475" s="27"/>
      <c r="U3475" s="27"/>
      <c r="V3475" s="27"/>
      <c r="W3475" s="27"/>
      <c r="X3475" s="27"/>
      <c r="Y3475" s="27"/>
      <c r="Z3475" s="27"/>
      <c r="AA3475" s="27"/>
      <c r="AB3475" s="27"/>
      <c r="AC3475" s="27"/>
      <c r="AD3475" s="27"/>
      <c r="AE3475" s="27"/>
    </row>
    <row r="3476" spans="1:31" ht="14">
      <c r="A3476" s="27"/>
      <c r="B3476" s="27"/>
      <c r="C3476" s="27"/>
      <c r="D3476" s="27"/>
      <c r="E3476" s="27"/>
      <c r="F3476" s="27"/>
      <c r="G3476" s="27"/>
      <c r="H3476" s="27"/>
      <c r="I3476" s="27"/>
      <c r="J3476" s="27"/>
      <c r="K3476" s="27"/>
      <c r="L3476" s="37"/>
      <c r="M3476" s="27"/>
      <c r="N3476" s="27"/>
      <c r="O3476" s="34"/>
      <c r="P3476" s="27"/>
      <c r="Q3476" s="27"/>
      <c r="R3476" s="27"/>
      <c r="S3476" s="27"/>
      <c r="T3476" s="27"/>
      <c r="U3476" s="27"/>
      <c r="V3476" s="27"/>
      <c r="W3476" s="27"/>
      <c r="X3476" s="27"/>
      <c r="Y3476" s="27"/>
      <c r="Z3476" s="27"/>
      <c r="AA3476" s="27"/>
      <c r="AB3476" s="27"/>
      <c r="AC3476" s="27"/>
      <c r="AD3476" s="27"/>
      <c r="AE3476" s="27"/>
    </row>
    <row r="3477" spans="1:31" ht="14">
      <c r="A3477" s="27"/>
      <c r="B3477" s="27"/>
      <c r="C3477" s="27"/>
      <c r="D3477" s="27"/>
      <c r="E3477" s="27"/>
      <c r="F3477" s="27"/>
      <c r="G3477" s="27"/>
      <c r="H3477" s="27"/>
      <c r="I3477" s="27"/>
      <c r="J3477" s="27"/>
      <c r="K3477" s="27"/>
      <c r="L3477" s="37"/>
      <c r="M3477" s="27"/>
      <c r="N3477" s="27"/>
      <c r="O3477" s="34"/>
      <c r="P3477" s="27"/>
      <c r="Q3477" s="27"/>
      <c r="R3477" s="27"/>
      <c r="S3477" s="27"/>
      <c r="T3477" s="27"/>
      <c r="U3477" s="27"/>
      <c r="V3477" s="27"/>
      <c r="W3477" s="27"/>
      <c r="X3477" s="27"/>
      <c r="Y3477" s="27"/>
      <c r="Z3477" s="27"/>
      <c r="AA3477" s="27"/>
      <c r="AB3477" s="27"/>
      <c r="AC3477" s="27"/>
      <c r="AD3477" s="27"/>
      <c r="AE3477" s="27"/>
    </row>
    <row r="3478" spans="1:31" ht="14">
      <c r="A3478" s="27"/>
      <c r="B3478" s="27"/>
      <c r="C3478" s="27"/>
      <c r="D3478" s="27"/>
      <c r="E3478" s="27"/>
      <c r="F3478" s="27"/>
      <c r="G3478" s="27"/>
      <c r="H3478" s="27"/>
      <c r="I3478" s="27"/>
      <c r="J3478" s="27"/>
      <c r="K3478" s="27"/>
      <c r="L3478" s="37"/>
      <c r="M3478" s="27"/>
      <c r="N3478" s="27"/>
      <c r="O3478" s="34"/>
      <c r="P3478" s="27"/>
      <c r="Q3478" s="27"/>
      <c r="R3478" s="27"/>
      <c r="S3478" s="27"/>
      <c r="T3478" s="27"/>
      <c r="U3478" s="27"/>
      <c r="V3478" s="27"/>
      <c r="W3478" s="27"/>
      <c r="X3478" s="27"/>
      <c r="Y3478" s="27"/>
      <c r="Z3478" s="27"/>
      <c r="AA3478" s="27"/>
      <c r="AB3478" s="27"/>
      <c r="AC3478" s="27"/>
      <c r="AD3478" s="27"/>
      <c r="AE3478" s="27"/>
    </row>
    <row r="3479" spans="1:31" ht="14">
      <c r="A3479" s="27"/>
      <c r="B3479" s="27"/>
      <c r="C3479" s="27"/>
      <c r="D3479" s="27"/>
      <c r="E3479" s="27"/>
      <c r="F3479" s="27"/>
      <c r="G3479" s="27"/>
      <c r="H3479" s="27"/>
      <c r="I3479" s="27"/>
      <c r="J3479" s="27"/>
      <c r="K3479" s="27"/>
      <c r="L3479" s="37"/>
      <c r="M3479" s="27"/>
      <c r="N3479" s="27"/>
      <c r="O3479" s="34"/>
      <c r="P3479" s="27"/>
      <c r="Q3479" s="27"/>
      <c r="R3479" s="27"/>
      <c r="S3479" s="27"/>
      <c r="T3479" s="27"/>
      <c r="U3479" s="27"/>
      <c r="V3479" s="27"/>
      <c r="W3479" s="35"/>
      <c r="X3479" s="27"/>
      <c r="Y3479" s="27"/>
      <c r="Z3479" s="27"/>
      <c r="AA3479" s="27"/>
      <c r="AB3479" s="27"/>
      <c r="AC3479" s="27"/>
      <c r="AD3479" s="27"/>
      <c r="AE3479" s="27"/>
    </row>
    <row r="3480" spans="1:31" ht="14">
      <c r="A3480" s="27"/>
      <c r="B3480" s="27"/>
      <c r="C3480" s="27"/>
      <c r="D3480" s="27"/>
      <c r="E3480" s="27"/>
      <c r="F3480" s="27"/>
      <c r="G3480" s="27"/>
      <c r="H3480" s="27"/>
      <c r="I3480" s="27"/>
      <c r="J3480" s="27"/>
      <c r="K3480" s="27"/>
      <c r="L3480" s="37"/>
      <c r="M3480" s="27"/>
      <c r="N3480" s="27"/>
      <c r="O3480" s="34"/>
      <c r="P3480" s="27"/>
      <c r="Q3480" s="27"/>
      <c r="R3480" s="27"/>
      <c r="S3480" s="27"/>
      <c r="T3480" s="27"/>
      <c r="U3480" s="27"/>
      <c r="V3480" s="27"/>
      <c r="W3480" s="27"/>
      <c r="X3480" s="27"/>
      <c r="Y3480" s="27"/>
      <c r="Z3480" s="27"/>
      <c r="AA3480" s="27"/>
      <c r="AB3480" s="27"/>
      <c r="AC3480" s="27"/>
      <c r="AD3480" s="27"/>
      <c r="AE3480" s="27"/>
    </row>
    <row r="3481" spans="1:31" ht="14">
      <c r="A3481" s="27"/>
      <c r="B3481" s="27"/>
      <c r="C3481" s="27"/>
      <c r="D3481" s="27"/>
      <c r="E3481" s="27"/>
      <c r="F3481" s="27"/>
      <c r="G3481" s="27"/>
      <c r="H3481" s="27"/>
      <c r="I3481" s="27"/>
      <c r="J3481" s="27"/>
      <c r="K3481" s="27"/>
      <c r="L3481" s="37"/>
      <c r="M3481" s="27"/>
      <c r="N3481" s="27"/>
      <c r="O3481" s="34"/>
      <c r="P3481" s="27"/>
      <c r="Q3481" s="27"/>
      <c r="R3481" s="27"/>
      <c r="S3481" s="27"/>
      <c r="T3481" s="27"/>
      <c r="U3481" s="27"/>
      <c r="V3481" s="27"/>
      <c r="W3481" s="27"/>
      <c r="X3481" s="27"/>
      <c r="Y3481" s="27"/>
      <c r="Z3481" s="27"/>
      <c r="AA3481" s="27"/>
      <c r="AB3481" s="27"/>
      <c r="AC3481" s="27"/>
      <c r="AD3481" s="27"/>
      <c r="AE3481" s="27"/>
    </row>
    <row r="3482" spans="1:31" ht="14">
      <c r="A3482" s="27"/>
      <c r="B3482" s="27"/>
      <c r="C3482" s="27"/>
      <c r="D3482" s="27"/>
      <c r="E3482" s="27"/>
      <c r="F3482" s="27"/>
      <c r="G3482" s="27"/>
      <c r="H3482" s="27"/>
      <c r="I3482" s="27"/>
      <c r="J3482" s="27"/>
      <c r="K3482" s="27"/>
      <c r="L3482" s="37"/>
      <c r="M3482" s="27"/>
      <c r="N3482" s="27"/>
      <c r="O3482" s="34"/>
      <c r="P3482" s="27"/>
      <c r="Q3482" s="27"/>
      <c r="R3482" s="27"/>
      <c r="S3482" s="27"/>
      <c r="T3482" s="27"/>
      <c r="U3482" s="27"/>
      <c r="V3482" s="27"/>
      <c r="W3482" s="27"/>
      <c r="X3482" s="27"/>
      <c r="Y3482" s="27"/>
      <c r="Z3482" s="27"/>
      <c r="AA3482" s="27"/>
      <c r="AB3482" s="27"/>
      <c r="AC3482" s="27"/>
      <c r="AD3482" s="27"/>
      <c r="AE3482" s="27"/>
    </row>
    <row r="3483" spans="1:31" ht="14">
      <c r="A3483" s="27"/>
      <c r="B3483" s="27"/>
      <c r="C3483" s="27"/>
      <c r="D3483" s="27"/>
      <c r="E3483" s="27"/>
      <c r="F3483" s="27"/>
      <c r="G3483" s="27"/>
      <c r="H3483" s="27"/>
      <c r="I3483" s="27"/>
      <c r="J3483" s="27"/>
      <c r="K3483" s="27"/>
      <c r="L3483" s="37"/>
      <c r="M3483" s="27"/>
      <c r="N3483" s="27"/>
      <c r="O3483" s="34"/>
      <c r="P3483" s="27"/>
      <c r="Q3483" s="27"/>
      <c r="R3483" s="27"/>
      <c r="S3483" s="27"/>
      <c r="T3483" s="27"/>
      <c r="U3483" s="27"/>
      <c r="V3483" s="27"/>
      <c r="W3483" s="27"/>
      <c r="X3483" s="27"/>
      <c r="Y3483" s="27"/>
      <c r="Z3483" s="27"/>
      <c r="AA3483" s="27"/>
      <c r="AB3483" s="27"/>
      <c r="AC3483" s="27"/>
      <c r="AD3483" s="27"/>
      <c r="AE3483" s="27"/>
    </row>
    <row r="3484" spans="1:31" ht="14">
      <c r="A3484" s="27"/>
      <c r="B3484" s="27"/>
      <c r="C3484" s="27"/>
      <c r="D3484" s="27"/>
      <c r="E3484" s="27"/>
      <c r="F3484" s="27"/>
      <c r="G3484" s="27"/>
      <c r="H3484" s="27"/>
      <c r="I3484" s="27"/>
      <c r="J3484" s="27"/>
      <c r="K3484" s="27"/>
      <c r="L3484" s="37"/>
      <c r="M3484" s="27"/>
      <c r="N3484" s="27"/>
      <c r="O3484" s="34"/>
      <c r="P3484" s="27"/>
      <c r="Q3484" s="27"/>
      <c r="R3484" s="27"/>
      <c r="S3484" s="27"/>
      <c r="T3484" s="27"/>
      <c r="U3484" s="27"/>
      <c r="V3484" s="27"/>
      <c r="W3484" s="27"/>
      <c r="X3484" s="27"/>
      <c r="Y3484" s="27"/>
      <c r="Z3484" s="27"/>
      <c r="AA3484" s="27"/>
      <c r="AB3484" s="27"/>
      <c r="AC3484" s="27"/>
      <c r="AD3484" s="27"/>
      <c r="AE3484" s="27"/>
    </row>
    <row r="3485" spans="1:31" ht="14">
      <c r="A3485" s="27"/>
      <c r="B3485" s="27"/>
      <c r="C3485" s="27"/>
      <c r="D3485" s="27"/>
      <c r="E3485" s="27"/>
      <c r="F3485" s="27"/>
      <c r="G3485" s="27"/>
      <c r="H3485" s="27"/>
      <c r="I3485" s="27"/>
      <c r="J3485" s="27"/>
      <c r="K3485" s="27"/>
      <c r="L3485" s="37"/>
      <c r="M3485" s="27"/>
      <c r="N3485" s="27"/>
      <c r="O3485" s="34"/>
      <c r="P3485" s="27"/>
      <c r="Q3485" s="27"/>
      <c r="R3485" s="27"/>
      <c r="S3485" s="27"/>
      <c r="T3485" s="27"/>
      <c r="U3485" s="27"/>
      <c r="V3485" s="27"/>
      <c r="W3485" s="27"/>
      <c r="X3485" s="27"/>
      <c r="Y3485" s="27"/>
      <c r="Z3485" s="27"/>
      <c r="AA3485" s="27"/>
      <c r="AB3485" s="27"/>
      <c r="AC3485" s="27"/>
      <c r="AD3485" s="27"/>
      <c r="AE3485" s="27">
        <v>123958808</v>
      </c>
    </row>
    <row r="3486" spans="1:31" ht="14">
      <c r="A3486" s="27"/>
      <c r="B3486" s="27"/>
      <c r="C3486" s="27"/>
      <c r="D3486" s="27"/>
      <c r="E3486" s="27"/>
      <c r="F3486" s="27"/>
      <c r="G3486" s="27"/>
      <c r="H3486" s="27"/>
      <c r="I3486" s="27"/>
      <c r="J3486" s="27"/>
      <c r="K3486" s="27"/>
      <c r="L3486" s="37"/>
      <c r="M3486" s="27"/>
      <c r="N3486" s="27"/>
      <c r="O3486" s="34"/>
      <c r="P3486" s="27"/>
      <c r="Q3486" s="27"/>
      <c r="R3486" s="27"/>
      <c r="S3486" s="27"/>
      <c r="T3486" s="27"/>
      <c r="U3486" s="27"/>
      <c r="V3486" s="27"/>
      <c r="W3486" s="35"/>
      <c r="X3486" s="27"/>
      <c r="Y3486" s="27"/>
      <c r="Z3486" s="27"/>
      <c r="AA3486" s="27"/>
      <c r="AB3486" s="27"/>
      <c r="AC3486" s="27"/>
      <c r="AD3486" s="27"/>
      <c r="AE3486" s="27"/>
    </row>
    <row r="3487" spans="1:31" ht="14">
      <c r="A3487" s="27"/>
      <c r="B3487" s="27"/>
      <c r="C3487" s="27"/>
      <c r="D3487" s="27"/>
      <c r="E3487" s="27"/>
      <c r="F3487" s="27"/>
      <c r="G3487" s="27"/>
      <c r="H3487" s="27"/>
      <c r="I3487" s="27"/>
      <c r="J3487" s="27"/>
      <c r="K3487" s="27"/>
      <c r="L3487" s="37"/>
      <c r="M3487" s="27"/>
      <c r="N3487" s="27"/>
      <c r="O3487" s="34"/>
      <c r="P3487" s="27"/>
      <c r="Q3487" s="27"/>
      <c r="R3487" s="27"/>
      <c r="S3487" s="27"/>
      <c r="T3487" s="27"/>
      <c r="U3487" s="27"/>
      <c r="V3487" s="27"/>
      <c r="W3487" s="27"/>
      <c r="X3487" s="27"/>
      <c r="Y3487" s="27"/>
      <c r="Z3487" s="27"/>
      <c r="AA3487" s="27"/>
      <c r="AB3487" s="27"/>
      <c r="AC3487" s="27"/>
      <c r="AD3487" s="27"/>
      <c r="AE3487" s="27"/>
    </row>
    <row r="3488" spans="1:31" ht="14">
      <c r="A3488" s="27"/>
      <c r="B3488" s="27"/>
      <c r="C3488" s="27"/>
      <c r="D3488" s="27"/>
      <c r="E3488" s="27"/>
      <c r="F3488" s="27"/>
      <c r="G3488" s="27"/>
      <c r="H3488" s="27"/>
      <c r="I3488" s="27"/>
      <c r="J3488" s="27"/>
      <c r="K3488" s="27"/>
      <c r="L3488" s="37"/>
      <c r="M3488" s="27"/>
      <c r="N3488" s="27"/>
      <c r="O3488" s="34"/>
      <c r="P3488" s="27"/>
      <c r="Q3488" s="27"/>
      <c r="R3488" s="27"/>
      <c r="S3488" s="27"/>
      <c r="T3488" s="27"/>
      <c r="U3488" s="27"/>
      <c r="V3488" s="27"/>
      <c r="W3488" s="27"/>
      <c r="X3488" s="27"/>
      <c r="Y3488" s="27"/>
      <c r="Z3488" s="27"/>
      <c r="AA3488" s="27"/>
      <c r="AB3488" s="27"/>
      <c r="AC3488" s="27"/>
      <c r="AD3488" s="27"/>
      <c r="AE3488" s="27"/>
    </row>
    <row r="3489" spans="1:31" ht="14">
      <c r="A3489" s="27"/>
      <c r="B3489" s="27"/>
      <c r="C3489" s="27"/>
      <c r="D3489" s="27"/>
      <c r="E3489" s="27"/>
      <c r="F3489" s="27"/>
      <c r="G3489" s="27"/>
      <c r="H3489" s="27"/>
      <c r="I3489" s="27"/>
      <c r="J3489" s="27"/>
      <c r="K3489" s="27"/>
      <c r="L3489" s="37"/>
      <c r="M3489" s="27"/>
      <c r="N3489" s="27"/>
      <c r="O3489" s="34"/>
      <c r="P3489" s="27"/>
      <c r="Q3489" s="27"/>
      <c r="R3489" s="27"/>
      <c r="S3489" s="27"/>
      <c r="T3489" s="27"/>
      <c r="U3489" s="27"/>
      <c r="V3489" s="27"/>
      <c r="W3489" s="27"/>
      <c r="X3489" s="27"/>
      <c r="Y3489" s="27"/>
      <c r="Z3489" s="27"/>
      <c r="AA3489" s="27"/>
      <c r="AB3489" s="27"/>
      <c r="AC3489" s="27"/>
      <c r="AD3489" s="27"/>
      <c r="AE3489" s="27"/>
    </row>
    <row r="3490" spans="1:31" ht="14">
      <c r="A3490" s="27"/>
      <c r="B3490" s="27"/>
      <c r="C3490" s="27"/>
      <c r="D3490" s="27"/>
      <c r="E3490" s="27"/>
      <c r="F3490" s="27"/>
      <c r="G3490" s="27"/>
      <c r="H3490" s="27"/>
      <c r="I3490" s="27"/>
      <c r="J3490" s="27"/>
      <c r="K3490" s="27"/>
      <c r="L3490" s="37"/>
      <c r="M3490" s="27"/>
      <c r="N3490" s="27"/>
      <c r="O3490" s="34"/>
      <c r="P3490" s="27"/>
      <c r="Q3490" s="27"/>
      <c r="R3490" s="27"/>
      <c r="S3490" s="27"/>
      <c r="T3490" s="27"/>
      <c r="U3490" s="27"/>
      <c r="V3490" s="27"/>
      <c r="W3490" s="27"/>
      <c r="X3490" s="27"/>
      <c r="Y3490" s="27"/>
      <c r="Z3490" s="27"/>
      <c r="AA3490" s="27"/>
      <c r="AB3490" s="27"/>
      <c r="AC3490" s="27"/>
      <c r="AD3490" s="27"/>
      <c r="AE3490" s="27"/>
    </row>
    <row r="3491" spans="1:31" ht="14">
      <c r="A3491" s="27"/>
      <c r="B3491" s="27"/>
      <c r="C3491" s="27"/>
      <c r="D3491" s="27"/>
      <c r="E3491" s="27"/>
      <c r="F3491" s="27"/>
      <c r="G3491" s="27"/>
      <c r="H3491" s="27"/>
      <c r="I3491" s="27"/>
      <c r="J3491" s="27"/>
      <c r="K3491" s="27"/>
      <c r="L3491" s="37"/>
      <c r="M3491" s="27"/>
      <c r="N3491" s="27"/>
      <c r="O3491" s="34"/>
      <c r="P3491" s="27"/>
      <c r="Q3491" s="27"/>
      <c r="R3491" s="27"/>
      <c r="S3491" s="27"/>
      <c r="T3491" s="27"/>
      <c r="U3491" s="27"/>
      <c r="V3491" s="27"/>
      <c r="W3491" s="27"/>
      <c r="X3491" s="27"/>
      <c r="Y3491" s="27"/>
      <c r="Z3491" s="27"/>
      <c r="AA3491" s="27"/>
      <c r="AB3491" s="27"/>
      <c r="AC3491" s="27"/>
      <c r="AD3491" s="27"/>
      <c r="AE3491" s="27"/>
    </row>
    <row r="3492" spans="1:31" ht="14">
      <c r="A3492" s="27"/>
      <c r="B3492" s="27"/>
      <c r="C3492" s="27"/>
      <c r="D3492" s="27"/>
      <c r="E3492" s="27"/>
      <c r="F3492" s="27"/>
      <c r="G3492" s="27"/>
      <c r="H3492" s="27"/>
      <c r="I3492" s="27"/>
      <c r="J3492" s="27"/>
      <c r="K3492" s="27"/>
      <c r="L3492" s="37"/>
      <c r="M3492" s="27"/>
      <c r="N3492" s="27"/>
      <c r="O3492" s="34"/>
      <c r="P3492" s="27"/>
      <c r="Q3492" s="27"/>
      <c r="R3492" s="27"/>
      <c r="S3492" s="27"/>
      <c r="T3492" s="27"/>
      <c r="U3492" s="27"/>
      <c r="V3492" s="27"/>
      <c r="W3492" s="27"/>
      <c r="X3492" s="27"/>
      <c r="Y3492" s="27"/>
      <c r="Z3492" s="27"/>
      <c r="AA3492" s="27"/>
      <c r="AB3492" s="27"/>
      <c r="AC3492" s="27"/>
      <c r="AD3492" s="27"/>
      <c r="AE3492" s="27"/>
    </row>
    <row r="3493" spans="1:31" ht="14">
      <c r="A3493" s="27"/>
      <c r="B3493" s="27"/>
      <c r="C3493" s="27"/>
      <c r="D3493" s="27"/>
      <c r="E3493" s="27"/>
      <c r="F3493" s="27"/>
      <c r="G3493" s="27"/>
      <c r="H3493" s="27"/>
      <c r="I3493" s="27"/>
      <c r="J3493" s="27"/>
      <c r="K3493" s="27"/>
      <c r="L3493" s="37"/>
      <c r="M3493" s="27"/>
      <c r="N3493" s="27"/>
      <c r="O3493" s="34"/>
      <c r="P3493" s="27"/>
      <c r="Q3493" s="27"/>
      <c r="R3493" s="27"/>
      <c r="S3493" s="27"/>
      <c r="T3493" s="27"/>
      <c r="U3493" s="27"/>
      <c r="V3493" s="27"/>
      <c r="W3493" s="27"/>
      <c r="X3493" s="27"/>
      <c r="Y3493" s="27"/>
      <c r="Z3493" s="27"/>
      <c r="AA3493" s="27"/>
      <c r="AB3493" s="27"/>
      <c r="AC3493" s="27"/>
      <c r="AD3493" s="27"/>
      <c r="AE3493" s="27"/>
    </row>
    <row r="3494" spans="1:31" ht="14">
      <c r="A3494" s="27"/>
      <c r="B3494" s="27"/>
      <c r="C3494" s="27"/>
      <c r="D3494" s="27"/>
      <c r="E3494" s="27"/>
      <c r="F3494" s="27"/>
      <c r="G3494" s="27"/>
      <c r="H3494" s="27"/>
      <c r="I3494" s="27"/>
      <c r="J3494" s="27"/>
      <c r="K3494" s="27"/>
      <c r="L3494" s="37"/>
      <c r="M3494" s="27"/>
      <c r="N3494" s="27"/>
      <c r="O3494" s="34"/>
      <c r="P3494" s="27"/>
      <c r="Q3494" s="27"/>
      <c r="R3494" s="27"/>
      <c r="S3494" s="27"/>
      <c r="T3494" s="27"/>
      <c r="U3494" s="27"/>
      <c r="V3494" s="27"/>
      <c r="W3494" s="27"/>
      <c r="X3494" s="27"/>
      <c r="Y3494" s="27"/>
      <c r="Z3494" s="27"/>
      <c r="AA3494" s="27"/>
      <c r="AB3494" s="27"/>
      <c r="AC3494" s="27"/>
      <c r="AD3494" s="27"/>
      <c r="AE3494" s="27"/>
    </row>
    <row r="3495" spans="1:31" ht="14">
      <c r="A3495" s="27"/>
      <c r="B3495" s="27"/>
      <c r="C3495" s="27"/>
      <c r="D3495" s="27"/>
      <c r="E3495" s="27"/>
      <c r="F3495" s="27"/>
      <c r="G3495" s="27"/>
      <c r="H3495" s="27"/>
      <c r="I3495" s="27"/>
      <c r="J3495" s="27"/>
      <c r="K3495" s="27"/>
      <c r="L3495" s="37"/>
      <c r="M3495" s="27"/>
      <c r="N3495" s="27"/>
      <c r="O3495" s="34"/>
      <c r="P3495" s="27"/>
      <c r="Q3495" s="27"/>
      <c r="R3495" s="27"/>
      <c r="S3495" s="27"/>
      <c r="T3495" s="27"/>
      <c r="U3495" s="27"/>
      <c r="V3495" s="27"/>
      <c r="W3495" s="27"/>
      <c r="X3495" s="27"/>
      <c r="Y3495" s="27"/>
      <c r="Z3495" s="27"/>
      <c r="AA3495" s="27"/>
      <c r="AB3495" s="27"/>
      <c r="AC3495" s="27"/>
      <c r="AD3495" s="27"/>
      <c r="AE3495" s="27"/>
    </row>
    <row r="3496" spans="1:31" ht="14">
      <c r="A3496" s="27"/>
      <c r="B3496" s="27"/>
      <c r="C3496" s="27"/>
      <c r="D3496" s="27"/>
      <c r="E3496" s="27"/>
      <c r="F3496" s="27"/>
      <c r="G3496" s="27"/>
      <c r="H3496" s="27"/>
      <c r="I3496" s="27"/>
      <c r="J3496" s="27"/>
      <c r="K3496" s="27"/>
      <c r="L3496" s="37"/>
      <c r="M3496" s="27"/>
      <c r="N3496" s="27"/>
      <c r="O3496" s="34"/>
      <c r="P3496" s="27"/>
      <c r="Q3496" s="27"/>
      <c r="R3496" s="27"/>
      <c r="S3496" s="27"/>
      <c r="T3496" s="27"/>
      <c r="U3496" s="27"/>
      <c r="V3496" s="27"/>
      <c r="W3496" s="27"/>
      <c r="X3496" s="27"/>
      <c r="Y3496" s="27"/>
      <c r="Z3496" s="27"/>
      <c r="AA3496" s="27"/>
      <c r="AB3496" s="27"/>
      <c r="AC3496" s="27"/>
      <c r="AD3496" s="27"/>
      <c r="AE3496" s="27"/>
    </row>
    <row r="3497" spans="1:31" ht="14">
      <c r="A3497" s="27"/>
      <c r="B3497" s="27"/>
      <c r="C3497" s="27"/>
      <c r="D3497" s="27"/>
      <c r="E3497" s="27"/>
      <c r="F3497" s="27"/>
      <c r="G3497" s="27"/>
      <c r="H3497" s="27"/>
      <c r="I3497" s="27"/>
      <c r="J3497" s="27"/>
      <c r="K3497" s="27"/>
      <c r="L3497" s="37"/>
      <c r="M3497" s="27"/>
      <c r="N3497" s="27"/>
      <c r="O3497" s="34"/>
      <c r="P3497" s="27"/>
      <c r="Q3497" s="27"/>
      <c r="R3497" s="27"/>
      <c r="S3497" s="27"/>
      <c r="T3497" s="27"/>
      <c r="U3497" s="27"/>
      <c r="V3497" s="27"/>
      <c r="W3497" s="27"/>
      <c r="X3497" s="27"/>
      <c r="Y3497" s="27"/>
      <c r="Z3497" s="27"/>
      <c r="AA3497" s="27"/>
      <c r="AB3497" s="27"/>
      <c r="AC3497" s="27"/>
      <c r="AD3497" s="27"/>
      <c r="AE3497" s="27"/>
    </row>
    <row r="3498" spans="1:31" ht="14">
      <c r="A3498" s="27"/>
      <c r="B3498" s="27"/>
      <c r="C3498" s="27"/>
      <c r="D3498" s="27"/>
      <c r="E3498" s="27"/>
      <c r="F3498" s="27"/>
      <c r="G3498" s="27"/>
      <c r="H3498" s="27"/>
      <c r="I3498" s="27"/>
      <c r="J3498" s="27"/>
      <c r="K3498" s="27"/>
      <c r="L3498" s="37"/>
      <c r="M3498" s="27"/>
      <c r="N3498" s="27"/>
      <c r="O3498" s="34"/>
      <c r="P3498" s="27"/>
      <c r="Q3498" s="27"/>
      <c r="R3498" s="27"/>
      <c r="S3498" s="27"/>
      <c r="T3498" s="27"/>
      <c r="U3498" s="27"/>
      <c r="V3498" s="27"/>
      <c r="W3498" s="27"/>
      <c r="X3498" s="27"/>
      <c r="Y3498" s="27"/>
      <c r="Z3498" s="27"/>
      <c r="AA3498" s="27"/>
      <c r="AB3498" s="27"/>
      <c r="AC3498" s="27"/>
      <c r="AD3498" s="27"/>
      <c r="AE3498" s="27"/>
    </row>
    <row r="3499" spans="1:31" ht="14">
      <c r="A3499" s="27"/>
      <c r="B3499" s="27"/>
      <c r="C3499" s="27"/>
      <c r="D3499" s="27"/>
      <c r="E3499" s="27"/>
      <c r="F3499" s="27"/>
      <c r="G3499" s="27"/>
      <c r="H3499" s="27"/>
      <c r="I3499" s="27"/>
      <c r="J3499" s="27"/>
      <c r="K3499" s="27"/>
      <c r="L3499" s="37"/>
      <c r="M3499" s="27"/>
      <c r="N3499" s="27"/>
      <c r="O3499" s="34"/>
      <c r="P3499" s="27"/>
      <c r="Q3499" s="27"/>
      <c r="R3499" s="27"/>
      <c r="S3499" s="27"/>
      <c r="T3499" s="27"/>
      <c r="U3499" s="27"/>
      <c r="V3499" s="27"/>
      <c r="W3499" s="27"/>
      <c r="X3499" s="27"/>
      <c r="Y3499" s="27"/>
      <c r="Z3499" s="27"/>
      <c r="AA3499" s="27"/>
      <c r="AB3499" s="27"/>
      <c r="AC3499" s="27"/>
      <c r="AD3499" s="27"/>
      <c r="AE3499" s="27"/>
    </row>
    <row r="3500" spans="1:31" ht="14">
      <c r="A3500" s="27"/>
      <c r="B3500" s="27"/>
      <c r="C3500" s="27"/>
      <c r="D3500" s="27"/>
      <c r="E3500" s="27"/>
      <c r="F3500" s="27"/>
      <c r="G3500" s="27"/>
      <c r="H3500" s="27"/>
      <c r="I3500" s="27"/>
      <c r="J3500" s="27"/>
      <c r="K3500" s="27"/>
      <c r="L3500" s="37"/>
      <c r="M3500" s="27"/>
      <c r="N3500" s="27"/>
      <c r="O3500" s="34"/>
      <c r="P3500" s="27"/>
      <c r="Q3500" s="27"/>
      <c r="R3500" s="27"/>
      <c r="S3500" s="27"/>
      <c r="T3500" s="27"/>
      <c r="U3500" s="27"/>
      <c r="V3500" s="27"/>
      <c r="W3500" s="27"/>
      <c r="X3500" s="27"/>
      <c r="Y3500" s="27"/>
      <c r="Z3500" s="27"/>
      <c r="AA3500" s="27"/>
      <c r="AB3500" s="27"/>
      <c r="AC3500" s="27"/>
      <c r="AD3500" s="27"/>
      <c r="AE3500" s="27"/>
    </row>
    <row r="3501" spans="1:31" ht="14">
      <c r="A3501" s="27"/>
      <c r="B3501" s="27"/>
      <c r="C3501" s="27"/>
      <c r="D3501" s="27"/>
      <c r="E3501" s="27"/>
      <c r="F3501" s="27"/>
      <c r="G3501" s="27"/>
      <c r="H3501" s="27"/>
      <c r="I3501" s="27"/>
      <c r="J3501" s="27"/>
      <c r="K3501" s="27"/>
      <c r="L3501" s="37"/>
      <c r="M3501" s="27"/>
      <c r="N3501" s="27"/>
      <c r="O3501" s="34"/>
      <c r="P3501" s="27"/>
      <c r="Q3501" s="27"/>
      <c r="R3501" s="27"/>
      <c r="S3501" s="27"/>
      <c r="T3501" s="27"/>
      <c r="U3501" s="27"/>
      <c r="V3501" s="27"/>
      <c r="W3501" s="27"/>
      <c r="X3501" s="27"/>
      <c r="Y3501" s="27"/>
      <c r="Z3501" s="27"/>
      <c r="AA3501" s="27"/>
      <c r="AB3501" s="27"/>
      <c r="AC3501" s="27"/>
      <c r="AD3501" s="27"/>
      <c r="AE3501" s="27"/>
    </row>
    <row r="3502" spans="1:31" ht="14">
      <c r="A3502" s="27"/>
      <c r="B3502" s="27"/>
      <c r="C3502" s="27"/>
      <c r="D3502" s="27"/>
      <c r="E3502" s="27"/>
      <c r="F3502" s="27"/>
      <c r="G3502" s="27"/>
      <c r="H3502" s="27"/>
      <c r="I3502" s="27"/>
      <c r="J3502" s="27"/>
      <c r="K3502" s="27"/>
      <c r="L3502" s="37"/>
      <c r="M3502" s="27"/>
      <c r="N3502" s="27"/>
      <c r="O3502" s="34"/>
      <c r="P3502" s="27"/>
      <c r="Q3502" s="27"/>
      <c r="R3502" s="27"/>
      <c r="S3502" s="27"/>
      <c r="T3502" s="27"/>
      <c r="U3502" s="27"/>
      <c r="V3502" s="27"/>
      <c r="W3502" s="27"/>
      <c r="X3502" s="27"/>
      <c r="Y3502" s="27"/>
      <c r="Z3502" s="27"/>
      <c r="AA3502" s="27"/>
      <c r="AB3502" s="27"/>
      <c r="AC3502" s="27"/>
      <c r="AD3502" s="27"/>
      <c r="AE3502" s="27"/>
    </row>
    <row r="3503" spans="1:31" ht="14">
      <c r="A3503" s="27"/>
      <c r="B3503" s="27"/>
      <c r="C3503" s="27"/>
      <c r="D3503" s="27"/>
      <c r="E3503" s="27"/>
      <c r="F3503" s="27"/>
      <c r="G3503" s="27"/>
      <c r="H3503" s="27"/>
      <c r="I3503" s="27"/>
      <c r="J3503" s="27"/>
      <c r="K3503" s="27"/>
      <c r="L3503" s="37"/>
      <c r="M3503" s="27"/>
      <c r="N3503" s="27"/>
      <c r="O3503" s="34"/>
      <c r="P3503" s="27"/>
      <c r="Q3503" s="27"/>
      <c r="R3503" s="27"/>
      <c r="S3503" s="27"/>
      <c r="T3503" s="27"/>
      <c r="U3503" s="27"/>
      <c r="V3503" s="27"/>
      <c r="W3503" s="27"/>
      <c r="X3503" s="27"/>
      <c r="Y3503" s="27"/>
      <c r="Z3503" s="27"/>
      <c r="AA3503" s="27"/>
      <c r="AB3503" s="27"/>
      <c r="AC3503" s="27"/>
      <c r="AD3503" s="27"/>
      <c r="AE3503" s="27"/>
    </row>
    <row r="3504" spans="1:31" ht="14">
      <c r="A3504" s="27"/>
      <c r="B3504" s="27"/>
      <c r="C3504" s="27"/>
      <c r="D3504" s="27"/>
      <c r="E3504" s="27"/>
      <c r="F3504" s="27"/>
      <c r="G3504" s="27"/>
      <c r="H3504" s="27"/>
      <c r="I3504" s="27"/>
      <c r="J3504" s="27"/>
      <c r="K3504" s="27"/>
      <c r="L3504" s="37"/>
      <c r="M3504" s="27"/>
      <c r="N3504" s="27"/>
      <c r="O3504" s="34"/>
      <c r="P3504" s="27"/>
      <c r="Q3504" s="27"/>
      <c r="R3504" s="27"/>
      <c r="S3504" s="27"/>
      <c r="T3504" s="27"/>
      <c r="U3504" s="27"/>
      <c r="V3504" s="27"/>
      <c r="W3504" s="27"/>
      <c r="X3504" s="27"/>
      <c r="Y3504" s="27"/>
      <c r="Z3504" s="27"/>
      <c r="AA3504" s="27"/>
      <c r="AB3504" s="27"/>
      <c r="AC3504" s="27"/>
      <c r="AD3504" s="27"/>
      <c r="AE3504" s="27"/>
    </row>
    <row r="3505" spans="1:31" ht="14">
      <c r="A3505" s="27"/>
      <c r="B3505" s="27"/>
      <c r="C3505" s="27"/>
      <c r="D3505" s="27"/>
      <c r="E3505" s="27"/>
      <c r="F3505" s="27"/>
      <c r="G3505" s="27"/>
      <c r="H3505" s="27"/>
      <c r="I3505" s="27"/>
      <c r="J3505" s="27"/>
      <c r="K3505" s="27"/>
      <c r="L3505" s="37"/>
      <c r="M3505" s="27"/>
      <c r="N3505" s="27"/>
      <c r="O3505" s="34"/>
      <c r="P3505" s="27"/>
      <c r="Q3505" s="27"/>
      <c r="R3505" s="27"/>
      <c r="S3505" s="27"/>
      <c r="T3505" s="27"/>
      <c r="U3505" s="27"/>
      <c r="V3505" s="27"/>
      <c r="W3505" s="27"/>
      <c r="X3505" s="27"/>
      <c r="Y3505" s="27"/>
      <c r="Z3505" s="27"/>
      <c r="AA3505" s="27"/>
      <c r="AB3505" s="27"/>
      <c r="AC3505" s="27"/>
      <c r="AD3505" s="27"/>
      <c r="AE3505" s="27"/>
    </row>
    <row r="3506" spans="1:31" ht="14">
      <c r="A3506" s="27"/>
      <c r="B3506" s="27"/>
      <c r="C3506" s="27"/>
      <c r="D3506" s="27"/>
      <c r="E3506" s="27"/>
      <c r="F3506" s="27"/>
      <c r="G3506" s="27"/>
      <c r="H3506" s="27"/>
      <c r="I3506" s="27"/>
      <c r="J3506" s="27"/>
      <c r="K3506" s="27"/>
      <c r="L3506" s="37"/>
      <c r="M3506" s="27"/>
      <c r="N3506" s="27"/>
      <c r="O3506" s="34"/>
      <c r="P3506" s="27"/>
      <c r="Q3506" s="27"/>
      <c r="R3506" s="27"/>
      <c r="S3506" s="27"/>
      <c r="T3506" s="27"/>
      <c r="U3506" s="27"/>
      <c r="V3506" s="27"/>
      <c r="W3506" s="27"/>
      <c r="X3506" s="27"/>
      <c r="Y3506" s="27"/>
      <c r="Z3506" s="27"/>
      <c r="AA3506" s="27"/>
      <c r="AB3506" s="27"/>
      <c r="AC3506" s="27"/>
      <c r="AD3506" s="27"/>
      <c r="AE3506" s="27"/>
    </row>
    <row r="3507" spans="1:31" ht="14">
      <c r="A3507" s="27"/>
      <c r="B3507" s="27"/>
      <c r="C3507" s="27"/>
      <c r="D3507" s="27"/>
      <c r="E3507" s="27"/>
      <c r="F3507" s="27"/>
      <c r="G3507" s="27"/>
      <c r="H3507" s="27"/>
      <c r="I3507" s="27"/>
      <c r="J3507" s="27"/>
      <c r="K3507" s="27"/>
      <c r="L3507" s="37"/>
      <c r="M3507" s="27"/>
      <c r="N3507" s="27"/>
      <c r="O3507" s="34"/>
      <c r="P3507" s="27"/>
      <c r="Q3507" s="27"/>
      <c r="R3507" s="27"/>
      <c r="S3507" s="27"/>
      <c r="T3507" s="27"/>
      <c r="U3507" s="27"/>
      <c r="V3507" s="27"/>
      <c r="W3507" s="27"/>
      <c r="X3507" s="27"/>
      <c r="Y3507" s="27"/>
      <c r="Z3507" s="27"/>
      <c r="AA3507" s="27"/>
      <c r="AB3507" s="27"/>
      <c r="AC3507" s="27"/>
      <c r="AD3507" s="27"/>
      <c r="AE3507" s="27"/>
    </row>
    <row r="3508" spans="1:31" ht="14">
      <c r="A3508" s="27"/>
      <c r="B3508" s="27"/>
      <c r="C3508" s="27"/>
      <c r="D3508" s="27"/>
      <c r="E3508" s="27"/>
      <c r="F3508" s="27"/>
      <c r="G3508" s="27"/>
      <c r="H3508" s="27"/>
      <c r="I3508" s="27"/>
      <c r="J3508" s="27"/>
      <c r="K3508" s="27"/>
      <c r="L3508" s="37"/>
      <c r="M3508" s="27"/>
      <c r="N3508" s="27"/>
      <c r="O3508" s="34"/>
      <c r="P3508" s="27"/>
      <c r="Q3508" s="27"/>
      <c r="R3508" s="27"/>
      <c r="S3508" s="27"/>
      <c r="T3508" s="27"/>
      <c r="U3508" s="27"/>
      <c r="V3508" s="27"/>
      <c r="W3508" s="35"/>
      <c r="X3508" s="27"/>
      <c r="Y3508" s="27"/>
      <c r="Z3508" s="27"/>
      <c r="AA3508" s="27"/>
      <c r="AB3508" s="27"/>
      <c r="AC3508" s="27"/>
      <c r="AD3508" s="27"/>
      <c r="AE3508" s="27"/>
    </row>
    <row r="3509" spans="1:31" ht="14">
      <c r="A3509" s="27"/>
      <c r="B3509" s="27"/>
      <c r="C3509" s="27"/>
      <c r="D3509" s="27"/>
      <c r="E3509" s="27"/>
      <c r="F3509" s="27"/>
      <c r="G3509" s="27"/>
      <c r="H3509" s="27"/>
      <c r="I3509" s="27"/>
      <c r="J3509" s="27"/>
      <c r="K3509" s="27"/>
      <c r="L3509" s="37"/>
      <c r="M3509" s="27"/>
      <c r="N3509" s="27"/>
      <c r="O3509" s="34"/>
      <c r="P3509" s="27"/>
      <c r="Q3509" s="27"/>
      <c r="R3509" s="27"/>
      <c r="S3509" s="27"/>
      <c r="T3509" s="27"/>
      <c r="U3509" s="27"/>
      <c r="V3509" s="27"/>
      <c r="W3509" s="27"/>
      <c r="X3509" s="27"/>
      <c r="Y3509" s="27"/>
      <c r="Z3509" s="27"/>
      <c r="AA3509" s="27"/>
      <c r="AB3509" s="27"/>
      <c r="AC3509" s="27"/>
      <c r="AD3509" s="27"/>
      <c r="AE3509" s="27"/>
    </row>
    <row r="3510" spans="1:31" ht="14">
      <c r="A3510" s="27"/>
      <c r="B3510" s="27"/>
      <c r="C3510" s="27"/>
      <c r="D3510" s="27"/>
      <c r="E3510" s="27"/>
      <c r="F3510" s="27"/>
      <c r="G3510" s="27"/>
      <c r="H3510" s="27"/>
      <c r="I3510" s="27"/>
      <c r="J3510" s="27"/>
      <c r="K3510" s="27"/>
      <c r="L3510" s="37"/>
      <c r="M3510" s="27"/>
      <c r="N3510" s="27"/>
      <c r="O3510" s="34"/>
      <c r="P3510" s="27"/>
      <c r="Q3510" s="27"/>
      <c r="R3510" s="27"/>
      <c r="S3510" s="27"/>
      <c r="T3510" s="27"/>
      <c r="U3510" s="27"/>
      <c r="V3510" s="27"/>
      <c r="W3510" s="27"/>
      <c r="X3510" s="27"/>
      <c r="Y3510" s="27"/>
      <c r="Z3510" s="27"/>
      <c r="AA3510" s="27"/>
      <c r="AB3510" s="27"/>
      <c r="AC3510" s="27"/>
      <c r="AD3510" s="27"/>
      <c r="AE3510" s="27"/>
    </row>
    <row r="3511" spans="1:31" ht="14">
      <c r="A3511" s="27"/>
      <c r="B3511" s="27"/>
      <c r="C3511" s="27"/>
      <c r="D3511" s="27"/>
      <c r="E3511" s="27"/>
      <c r="F3511" s="27"/>
      <c r="G3511" s="27"/>
      <c r="H3511" s="27"/>
      <c r="I3511" s="27"/>
      <c r="J3511" s="27"/>
      <c r="K3511" s="27"/>
      <c r="L3511" s="37"/>
      <c r="M3511" s="27"/>
      <c r="N3511" s="27"/>
      <c r="O3511" s="34"/>
      <c r="P3511" s="27"/>
      <c r="Q3511" s="27"/>
      <c r="R3511" s="27"/>
      <c r="S3511" s="27"/>
      <c r="T3511" s="27"/>
      <c r="U3511" s="27"/>
      <c r="V3511" s="27"/>
      <c r="W3511" s="27"/>
      <c r="X3511" s="27"/>
      <c r="Y3511" s="27"/>
      <c r="Z3511" s="27"/>
      <c r="AA3511" s="27"/>
      <c r="AB3511" s="27"/>
      <c r="AC3511" s="27"/>
      <c r="AD3511" s="27"/>
      <c r="AE3511" s="27"/>
    </row>
    <row r="3512" spans="1:31" ht="14">
      <c r="A3512" s="27"/>
      <c r="B3512" s="27"/>
      <c r="C3512" s="27"/>
      <c r="D3512" s="27"/>
      <c r="E3512" s="27"/>
      <c r="F3512" s="27"/>
      <c r="G3512" s="27"/>
      <c r="H3512" s="27"/>
      <c r="I3512" s="27"/>
      <c r="J3512" s="27"/>
      <c r="K3512" s="27"/>
      <c r="L3512" s="37"/>
      <c r="M3512" s="27"/>
      <c r="N3512" s="27"/>
      <c r="O3512" s="34"/>
      <c r="P3512" s="27"/>
      <c r="Q3512" s="27"/>
      <c r="R3512" s="27"/>
      <c r="S3512" s="27"/>
      <c r="T3512" s="27"/>
      <c r="U3512" s="27"/>
      <c r="V3512" s="27"/>
      <c r="W3512" s="27"/>
      <c r="X3512" s="27"/>
      <c r="Y3512" s="27"/>
      <c r="Z3512" s="27"/>
      <c r="AA3512" s="27"/>
      <c r="AB3512" s="27"/>
      <c r="AC3512" s="27"/>
      <c r="AD3512" s="27"/>
      <c r="AE3512" s="27"/>
    </row>
    <row r="3513" spans="1:31" ht="14">
      <c r="A3513" s="27"/>
      <c r="B3513" s="27"/>
      <c r="C3513" s="27"/>
      <c r="D3513" s="27"/>
      <c r="E3513" s="27"/>
      <c r="F3513" s="27"/>
      <c r="G3513" s="27"/>
      <c r="H3513" s="27"/>
      <c r="I3513" s="27"/>
      <c r="J3513" s="27"/>
      <c r="K3513" s="27"/>
      <c r="L3513" s="37"/>
      <c r="M3513" s="27"/>
      <c r="N3513" s="27"/>
      <c r="O3513" s="34"/>
      <c r="P3513" s="27"/>
      <c r="Q3513" s="27"/>
      <c r="R3513" s="27"/>
      <c r="S3513" s="27"/>
      <c r="T3513" s="27"/>
      <c r="U3513" s="27"/>
      <c r="V3513" s="27"/>
      <c r="W3513" s="27"/>
      <c r="X3513" s="27"/>
      <c r="Y3513" s="27"/>
      <c r="Z3513" s="27"/>
      <c r="AA3513" s="27"/>
      <c r="AB3513" s="27"/>
      <c r="AC3513" s="27"/>
      <c r="AD3513" s="27"/>
      <c r="AE3513" s="27">
        <v>123770044</v>
      </c>
    </row>
    <row r="3514" spans="1:31" ht="14">
      <c r="A3514" s="27"/>
      <c r="B3514" s="27"/>
      <c r="C3514" s="27"/>
      <c r="D3514" s="27"/>
      <c r="E3514" s="27"/>
      <c r="F3514" s="27"/>
      <c r="G3514" s="27"/>
      <c r="H3514" s="27"/>
      <c r="I3514" s="27"/>
      <c r="J3514" s="27"/>
      <c r="K3514" s="27"/>
      <c r="L3514" s="37"/>
      <c r="M3514" s="27"/>
      <c r="N3514" s="27"/>
      <c r="O3514" s="34"/>
      <c r="P3514" s="27"/>
      <c r="Q3514" s="27"/>
      <c r="R3514" s="27"/>
      <c r="S3514" s="27"/>
      <c r="T3514" s="27"/>
      <c r="U3514" s="27"/>
      <c r="V3514" s="27"/>
      <c r="W3514" s="27"/>
      <c r="X3514" s="27"/>
      <c r="Y3514" s="27"/>
      <c r="Z3514" s="27"/>
      <c r="AA3514" s="27"/>
      <c r="AB3514" s="27"/>
      <c r="AC3514" s="27"/>
      <c r="AD3514" s="27"/>
      <c r="AE3514" s="27"/>
    </row>
    <row r="3515" spans="1:31" ht="14">
      <c r="A3515" s="27"/>
      <c r="B3515" s="27"/>
      <c r="C3515" s="27"/>
      <c r="D3515" s="27"/>
      <c r="E3515" s="27"/>
      <c r="F3515" s="27"/>
      <c r="G3515" s="27"/>
      <c r="H3515" s="27"/>
      <c r="I3515" s="27"/>
      <c r="J3515" s="27"/>
      <c r="K3515" s="27"/>
      <c r="L3515" s="37"/>
      <c r="M3515" s="27"/>
      <c r="N3515" s="27"/>
      <c r="O3515" s="34"/>
      <c r="P3515" s="27"/>
      <c r="Q3515" s="27"/>
      <c r="R3515" s="27"/>
      <c r="S3515" s="27"/>
      <c r="T3515" s="27"/>
      <c r="U3515" s="27"/>
      <c r="V3515" s="27"/>
      <c r="W3515" s="27"/>
      <c r="X3515" s="27"/>
      <c r="Y3515" s="27"/>
      <c r="Z3515" s="27"/>
      <c r="AA3515" s="27"/>
      <c r="AB3515" s="27"/>
      <c r="AC3515" s="27"/>
      <c r="AD3515" s="27"/>
      <c r="AE3515" s="27">
        <v>123772410</v>
      </c>
    </row>
    <row r="3516" spans="1:31" ht="14">
      <c r="A3516" s="27"/>
      <c r="B3516" s="27"/>
      <c r="C3516" s="27"/>
      <c r="D3516" s="27"/>
      <c r="E3516" s="27"/>
      <c r="F3516" s="27"/>
      <c r="G3516" s="27"/>
      <c r="H3516" s="27"/>
      <c r="I3516" s="27"/>
      <c r="J3516" s="27"/>
      <c r="K3516" s="27"/>
      <c r="L3516" s="37"/>
      <c r="M3516" s="27"/>
      <c r="N3516" s="27"/>
      <c r="O3516" s="34"/>
      <c r="P3516" s="27"/>
      <c r="Q3516" s="27"/>
      <c r="R3516" s="27"/>
      <c r="S3516" s="27"/>
      <c r="T3516" s="27"/>
      <c r="U3516" s="27"/>
      <c r="V3516" s="27"/>
      <c r="W3516" s="27"/>
      <c r="X3516" s="27"/>
      <c r="Y3516" s="27"/>
      <c r="Z3516" s="27"/>
      <c r="AA3516" s="27"/>
      <c r="AB3516" s="27"/>
      <c r="AC3516" s="27"/>
      <c r="AD3516" s="27">
        <v>124075405</v>
      </c>
      <c r="AE3516" s="27"/>
    </row>
    <row r="3517" spans="1:31" ht="14">
      <c r="A3517" s="27"/>
      <c r="B3517" s="27"/>
      <c r="C3517" s="27"/>
      <c r="D3517" s="27"/>
      <c r="E3517" s="27"/>
      <c r="F3517" s="27"/>
      <c r="G3517" s="27"/>
      <c r="H3517" s="27"/>
      <c r="I3517" s="27"/>
      <c r="J3517" s="27"/>
      <c r="K3517" s="27"/>
      <c r="L3517" s="37"/>
      <c r="M3517" s="27"/>
      <c r="N3517" s="27"/>
      <c r="O3517" s="34"/>
      <c r="P3517" s="27"/>
      <c r="Q3517" s="27"/>
      <c r="R3517" s="27"/>
      <c r="S3517" s="27"/>
      <c r="T3517" s="27"/>
      <c r="U3517" s="27"/>
      <c r="V3517" s="27"/>
      <c r="W3517" s="27"/>
      <c r="X3517" s="27"/>
      <c r="Y3517" s="27"/>
      <c r="Z3517" s="27"/>
      <c r="AA3517" s="27"/>
      <c r="AB3517" s="27"/>
      <c r="AC3517" s="27"/>
      <c r="AD3517" s="27"/>
      <c r="AE3517" s="27"/>
    </row>
    <row r="3518" spans="1:31" ht="14">
      <c r="A3518" s="27"/>
      <c r="B3518" s="27"/>
      <c r="C3518" s="27"/>
      <c r="D3518" s="27"/>
      <c r="E3518" s="27"/>
      <c r="F3518" s="27"/>
      <c r="G3518" s="27"/>
      <c r="H3518" s="27"/>
      <c r="I3518" s="27"/>
      <c r="J3518" s="27"/>
      <c r="K3518" s="27"/>
      <c r="L3518" s="37"/>
      <c r="M3518" s="27"/>
      <c r="N3518" s="27"/>
      <c r="O3518" s="34"/>
      <c r="P3518" s="27"/>
      <c r="Q3518" s="27"/>
      <c r="R3518" s="27"/>
      <c r="S3518" s="27"/>
      <c r="T3518" s="27"/>
      <c r="U3518" s="27"/>
      <c r="V3518" s="27"/>
      <c r="W3518" s="27"/>
      <c r="X3518" s="27"/>
      <c r="Y3518" s="27"/>
      <c r="Z3518" s="27"/>
      <c r="AA3518" s="27"/>
      <c r="AB3518" s="27"/>
      <c r="AC3518" s="27"/>
      <c r="AD3518" s="27"/>
      <c r="AE3518" s="27"/>
    </row>
    <row r="3519" spans="1:31" ht="14">
      <c r="A3519" s="27"/>
      <c r="B3519" s="27"/>
      <c r="C3519" s="27"/>
      <c r="D3519" s="27"/>
      <c r="E3519" s="27"/>
      <c r="F3519" s="27"/>
      <c r="G3519" s="27"/>
      <c r="H3519" s="27"/>
      <c r="I3519" s="27"/>
      <c r="J3519" s="27"/>
      <c r="K3519" s="27"/>
      <c r="L3519" s="37"/>
      <c r="M3519" s="27"/>
      <c r="N3519" s="27"/>
      <c r="O3519" s="34"/>
      <c r="P3519" s="27"/>
      <c r="Q3519" s="27"/>
      <c r="R3519" s="27"/>
      <c r="S3519" s="27"/>
      <c r="T3519" s="27"/>
      <c r="U3519" s="27"/>
      <c r="V3519" s="27"/>
      <c r="W3519" s="27"/>
      <c r="X3519" s="27"/>
      <c r="Y3519" s="27"/>
      <c r="Z3519" s="27"/>
      <c r="AA3519" s="27"/>
      <c r="AB3519" s="27"/>
      <c r="AC3519" s="27"/>
      <c r="AD3519" s="27"/>
      <c r="AE3519" s="27"/>
    </row>
    <row r="3520" spans="1:31" ht="14">
      <c r="A3520" s="27"/>
      <c r="B3520" s="27"/>
      <c r="C3520" s="27"/>
      <c r="D3520" s="27"/>
      <c r="E3520" s="27"/>
      <c r="F3520" s="27"/>
      <c r="G3520" s="27"/>
      <c r="H3520" s="27"/>
      <c r="I3520" s="27"/>
      <c r="J3520" s="27"/>
      <c r="K3520" s="27"/>
      <c r="L3520" s="37"/>
      <c r="M3520" s="27"/>
      <c r="N3520" s="27"/>
      <c r="O3520" s="34"/>
      <c r="P3520" s="27"/>
      <c r="Q3520" s="27"/>
      <c r="R3520" s="27"/>
      <c r="S3520" s="27"/>
      <c r="T3520" s="27"/>
      <c r="U3520" s="27"/>
      <c r="V3520" s="27"/>
      <c r="W3520" s="27"/>
      <c r="X3520" s="27"/>
      <c r="Y3520" s="27"/>
      <c r="Z3520" s="27"/>
      <c r="AA3520" s="27"/>
      <c r="AB3520" s="27"/>
      <c r="AC3520" s="27"/>
      <c r="AD3520" s="27"/>
      <c r="AE3520" s="27"/>
    </row>
    <row r="3521" spans="1:31" ht="14">
      <c r="A3521" s="27"/>
      <c r="B3521" s="27"/>
      <c r="C3521" s="27"/>
      <c r="D3521" s="27"/>
      <c r="E3521" s="27"/>
      <c r="F3521" s="27"/>
      <c r="G3521" s="27"/>
      <c r="H3521" s="27"/>
      <c r="I3521" s="27"/>
      <c r="J3521" s="27"/>
      <c r="K3521" s="27"/>
      <c r="L3521" s="37"/>
      <c r="M3521" s="27"/>
      <c r="N3521" s="27"/>
      <c r="O3521" s="34"/>
      <c r="P3521" s="27"/>
      <c r="Q3521" s="27"/>
      <c r="R3521" s="27"/>
      <c r="S3521" s="27"/>
      <c r="T3521" s="27"/>
      <c r="U3521" s="27"/>
      <c r="V3521" s="27"/>
      <c r="W3521" s="27"/>
      <c r="X3521" s="27"/>
      <c r="Y3521" s="27"/>
      <c r="Z3521" s="27"/>
      <c r="AA3521" s="27"/>
      <c r="AB3521" s="27"/>
      <c r="AC3521" s="27"/>
      <c r="AD3521" s="27"/>
      <c r="AE3521" s="27"/>
    </row>
    <row r="3522" spans="1:31" ht="14">
      <c r="A3522" s="27"/>
      <c r="B3522" s="27"/>
      <c r="C3522" s="27"/>
      <c r="D3522" s="27"/>
      <c r="E3522" s="27"/>
      <c r="F3522" s="27"/>
      <c r="G3522" s="27"/>
      <c r="H3522" s="27"/>
      <c r="I3522" s="27"/>
      <c r="J3522" s="27"/>
      <c r="K3522" s="27"/>
      <c r="L3522" s="37"/>
      <c r="M3522" s="27"/>
      <c r="N3522" s="27"/>
      <c r="O3522" s="34"/>
      <c r="P3522" s="27"/>
      <c r="Q3522" s="27"/>
      <c r="R3522" s="27"/>
      <c r="S3522" s="27"/>
      <c r="T3522" s="27"/>
      <c r="U3522" s="27"/>
      <c r="V3522" s="27"/>
      <c r="W3522" s="27"/>
      <c r="X3522" s="27"/>
      <c r="Y3522" s="27"/>
      <c r="Z3522" s="27"/>
      <c r="AA3522" s="27"/>
      <c r="AB3522" s="27"/>
      <c r="AC3522" s="27"/>
      <c r="AD3522" s="27"/>
      <c r="AE3522" s="27"/>
    </row>
    <row r="3523" spans="1:31" ht="14">
      <c r="A3523" s="27"/>
      <c r="B3523" s="27"/>
      <c r="C3523" s="27"/>
      <c r="D3523" s="27"/>
      <c r="E3523" s="27"/>
      <c r="F3523" s="27"/>
      <c r="G3523" s="27"/>
      <c r="H3523" s="27"/>
      <c r="I3523" s="27"/>
      <c r="J3523" s="27"/>
      <c r="K3523" s="27"/>
      <c r="L3523" s="37"/>
      <c r="M3523" s="27"/>
      <c r="N3523" s="27"/>
      <c r="O3523" s="34"/>
      <c r="P3523" s="27"/>
      <c r="Q3523" s="27"/>
      <c r="R3523" s="27"/>
      <c r="S3523" s="27"/>
      <c r="T3523" s="27"/>
      <c r="U3523" s="27"/>
      <c r="V3523" s="27"/>
      <c r="W3523" s="27"/>
      <c r="X3523" s="27"/>
      <c r="Y3523" s="27"/>
      <c r="Z3523" s="27"/>
      <c r="AA3523" s="27"/>
      <c r="AB3523" s="27"/>
      <c r="AC3523" s="27"/>
      <c r="AD3523" s="27"/>
      <c r="AE3523" s="27"/>
    </row>
    <row r="3524" spans="1:31" ht="14">
      <c r="A3524" s="27"/>
      <c r="B3524" s="27"/>
      <c r="C3524" s="27"/>
      <c r="D3524" s="27"/>
      <c r="E3524" s="27"/>
      <c r="F3524" s="27"/>
      <c r="G3524" s="27"/>
      <c r="H3524" s="27"/>
      <c r="I3524" s="27"/>
      <c r="J3524" s="27"/>
      <c r="K3524" s="27"/>
      <c r="L3524" s="37"/>
      <c r="M3524" s="27"/>
      <c r="N3524" s="27"/>
      <c r="O3524" s="34"/>
      <c r="P3524" s="27"/>
      <c r="Q3524" s="27"/>
      <c r="R3524" s="27"/>
      <c r="S3524" s="27"/>
      <c r="T3524" s="27"/>
      <c r="U3524" s="27"/>
      <c r="V3524" s="27"/>
      <c r="W3524" s="27"/>
      <c r="X3524" s="27"/>
      <c r="Y3524" s="27"/>
      <c r="Z3524" s="27"/>
      <c r="AA3524" s="27"/>
      <c r="AB3524" s="27"/>
      <c r="AC3524" s="27"/>
      <c r="AD3524" s="27"/>
      <c r="AE3524" s="27"/>
    </row>
    <row r="3525" spans="1:31" ht="14">
      <c r="A3525" s="27"/>
      <c r="B3525" s="27"/>
      <c r="C3525" s="27"/>
      <c r="D3525" s="27"/>
      <c r="E3525" s="27"/>
      <c r="F3525" s="27"/>
      <c r="G3525" s="27"/>
      <c r="H3525" s="27"/>
      <c r="I3525" s="27"/>
      <c r="J3525" s="27"/>
      <c r="K3525" s="27"/>
      <c r="L3525" s="37"/>
      <c r="M3525" s="27"/>
      <c r="N3525" s="27"/>
      <c r="O3525" s="34"/>
      <c r="P3525" s="27"/>
      <c r="Q3525" s="27"/>
      <c r="R3525" s="27"/>
      <c r="S3525" s="27"/>
      <c r="T3525" s="27"/>
      <c r="U3525" s="27"/>
      <c r="V3525" s="27"/>
      <c r="W3525" s="27"/>
      <c r="X3525" s="27"/>
      <c r="Y3525" s="27"/>
      <c r="Z3525" s="27"/>
      <c r="AA3525" s="27"/>
      <c r="AB3525" s="27"/>
      <c r="AC3525" s="27"/>
      <c r="AD3525" s="27"/>
      <c r="AE3525" s="27"/>
    </row>
    <row r="3526" spans="1:31" ht="14">
      <c r="A3526" s="27"/>
      <c r="B3526" s="27"/>
      <c r="C3526" s="27"/>
      <c r="D3526" s="27"/>
      <c r="E3526" s="27"/>
      <c r="F3526" s="27"/>
      <c r="G3526" s="27"/>
      <c r="H3526" s="27"/>
      <c r="I3526" s="27"/>
      <c r="J3526" s="27"/>
      <c r="K3526" s="27"/>
      <c r="L3526" s="37"/>
      <c r="M3526" s="27"/>
      <c r="N3526" s="27"/>
      <c r="O3526" s="34"/>
      <c r="P3526" s="27"/>
      <c r="Q3526" s="27"/>
      <c r="R3526" s="27"/>
      <c r="S3526" s="27"/>
      <c r="T3526" s="27"/>
      <c r="U3526" s="27"/>
      <c r="V3526" s="27"/>
      <c r="W3526" s="27"/>
      <c r="X3526" s="27"/>
      <c r="Y3526" s="27"/>
      <c r="Z3526" s="27"/>
      <c r="AA3526" s="27"/>
      <c r="AB3526" s="27"/>
      <c r="AC3526" s="27"/>
      <c r="AD3526" s="27"/>
      <c r="AE3526" s="27"/>
    </row>
    <row r="3527" spans="1:31" ht="14">
      <c r="A3527" s="27"/>
      <c r="B3527" s="27"/>
      <c r="C3527" s="27"/>
      <c r="D3527" s="27"/>
      <c r="E3527" s="27"/>
      <c r="F3527" s="27"/>
      <c r="G3527" s="27"/>
      <c r="H3527" s="27"/>
      <c r="I3527" s="27"/>
      <c r="J3527" s="27"/>
      <c r="K3527" s="27"/>
      <c r="L3527" s="37"/>
      <c r="M3527" s="27"/>
      <c r="N3527" s="27"/>
      <c r="O3527" s="34"/>
      <c r="P3527" s="27"/>
      <c r="Q3527" s="27"/>
      <c r="R3527" s="27"/>
      <c r="S3527" s="27"/>
      <c r="T3527" s="27"/>
      <c r="U3527" s="27"/>
      <c r="V3527" s="27"/>
      <c r="W3527" s="27"/>
      <c r="X3527" s="27"/>
      <c r="Y3527" s="27"/>
      <c r="Z3527" s="27"/>
      <c r="AA3527" s="27"/>
      <c r="AB3527" s="27"/>
      <c r="AC3527" s="27"/>
      <c r="AD3527" s="27"/>
      <c r="AE3527" s="27"/>
    </row>
    <row r="3528" spans="1:31" ht="14">
      <c r="A3528" s="27"/>
      <c r="B3528" s="27"/>
      <c r="C3528" s="27"/>
      <c r="D3528" s="27"/>
      <c r="E3528" s="27"/>
      <c r="F3528" s="27"/>
      <c r="G3528" s="27"/>
      <c r="H3528" s="27"/>
      <c r="I3528" s="27"/>
      <c r="J3528" s="27"/>
      <c r="K3528" s="27"/>
      <c r="L3528" s="37"/>
      <c r="M3528" s="27"/>
      <c r="N3528" s="27"/>
      <c r="O3528" s="34"/>
      <c r="P3528" s="27"/>
      <c r="Q3528" s="27"/>
      <c r="R3528" s="27"/>
      <c r="S3528" s="27"/>
      <c r="T3528" s="27"/>
      <c r="U3528" s="27"/>
      <c r="V3528" s="27"/>
      <c r="W3528" s="27"/>
      <c r="X3528" s="27"/>
      <c r="Y3528" s="27"/>
      <c r="Z3528" s="27"/>
      <c r="AA3528" s="27"/>
      <c r="AB3528" s="27"/>
      <c r="AC3528" s="27"/>
      <c r="AD3528" s="27"/>
      <c r="AE3528" s="27">
        <v>123924896</v>
      </c>
    </row>
    <row r="3529" spans="1:31" ht="14">
      <c r="A3529" s="27"/>
      <c r="B3529" s="27"/>
      <c r="C3529" s="27"/>
      <c r="D3529" s="27"/>
      <c r="E3529" s="27"/>
      <c r="F3529" s="27"/>
      <c r="G3529" s="27"/>
      <c r="H3529" s="27"/>
      <c r="I3529" s="27"/>
      <c r="J3529" s="27"/>
      <c r="K3529" s="27"/>
      <c r="L3529" s="37"/>
      <c r="M3529" s="27"/>
      <c r="N3529" s="27"/>
      <c r="O3529" s="34"/>
      <c r="P3529" s="27"/>
      <c r="Q3529" s="27"/>
      <c r="R3529" s="27"/>
      <c r="S3529" s="27"/>
      <c r="T3529" s="27"/>
      <c r="U3529" s="27"/>
      <c r="V3529" s="27"/>
      <c r="W3529" s="27"/>
      <c r="X3529" s="27"/>
      <c r="Y3529" s="27"/>
      <c r="Z3529" s="27"/>
      <c r="AA3529" s="27"/>
      <c r="AB3529" s="27"/>
      <c r="AC3529" s="27"/>
      <c r="AD3529" s="27"/>
      <c r="AE3529" s="27"/>
    </row>
    <row r="3530" spans="1:31" ht="14">
      <c r="A3530" s="27"/>
      <c r="B3530" s="27"/>
      <c r="C3530" s="27"/>
      <c r="D3530" s="27"/>
      <c r="E3530" s="27"/>
      <c r="F3530" s="27"/>
      <c r="G3530" s="27"/>
      <c r="H3530" s="27"/>
      <c r="I3530" s="27"/>
      <c r="J3530" s="27"/>
      <c r="K3530" s="27"/>
      <c r="L3530" s="37"/>
      <c r="M3530" s="27"/>
      <c r="N3530" s="27"/>
      <c r="O3530" s="34"/>
      <c r="P3530" s="27"/>
      <c r="Q3530" s="27"/>
      <c r="R3530" s="27"/>
      <c r="S3530" s="27"/>
      <c r="T3530" s="27"/>
      <c r="U3530" s="27"/>
      <c r="V3530" s="27"/>
      <c r="W3530" s="27"/>
      <c r="X3530" s="27"/>
      <c r="Y3530" s="27"/>
      <c r="Z3530" s="27"/>
      <c r="AA3530" s="27"/>
      <c r="AB3530" s="27"/>
      <c r="AC3530" s="27"/>
      <c r="AD3530" s="27"/>
      <c r="AE3530" s="27"/>
    </row>
    <row r="3531" spans="1:31" ht="14">
      <c r="A3531" s="27"/>
      <c r="B3531" s="27"/>
      <c r="C3531" s="27"/>
      <c r="D3531" s="27"/>
      <c r="E3531" s="27"/>
      <c r="F3531" s="27"/>
      <c r="G3531" s="27"/>
      <c r="H3531" s="27"/>
      <c r="I3531" s="27"/>
      <c r="J3531" s="27"/>
      <c r="K3531" s="27"/>
      <c r="L3531" s="37"/>
      <c r="M3531" s="27"/>
      <c r="N3531" s="27"/>
      <c r="O3531" s="34"/>
      <c r="P3531" s="27"/>
      <c r="Q3531" s="27"/>
      <c r="R3531" s="27"/>
      <c r="S3531" s="27"/>
      <c r="T3531" s="27"/>
      <c r="U3531" s="27"/>
      <c r="V3531" s="27"/>
      <c r="W3531" s="27"/>
      <c r="X3531" s="27"/>
      <c r="Y3531" s="27"/>
      <c r="Z3531" s="27"/>
      <c r="AA3531" s="27"/>
      <c r="AB3531" s="27"/>
      <c r="AC3531" s="27"/>
      <c r="AD3531" s="27"/>
      <c r="AE3531" s="27"/>
    </row>
    <row r="3532" spans="1:31" ht="14">
      <c r="A3532" s="27"/>
      <c r="B3532" s="27"/>
      <c r="C3532" s="27"/>
      <c r="D3532" s="27"/>
      <c r="E3532" s="27"/>
      <c r="F3532" s="27"/>
      <c r="G3532" s="27"/>
      <c r="H3532" s="27"/>
      <c r="I3532" s="27"/>
      <c r="J3532" s="27"/>
      <c r="K3532" s="27"/>
      <c r="L3532" s="37"/>
      <c r="M3532" s="27"/>
      <c r="N3532" s="27"/>
      <c r="O3532" s="34"/>
      <c r="P3532" s="27"/>
      <c r="Q3532" s="27"/>
      <c r="R3532" s="27"/>
      <c r="S3532" s="27"/>
      <c r="T3532" s="27"/>
      <c r="U3532" s="27"/>
      <c r="V3532" s="27"/>
      <c r="W3532" s="27"/>
      <c r="X3532" s="27"/>
      <c r="Y3532" s="27"/>
      <c r="Z3532" s="27"/>
      <c r="AA3532" s="27"/>
      <c r="AB3532" s="27"/>
      <c r="AC3532" s="27"/>
      <c r="AD3532" s="27"/>
      <c r="AE3532" s="27"/>
    </row>
    <row r="3533" spans="1:31" ht="14">
      <c r="A3533" s="27"/>
      <c r="B3533" s="27"/>
      <c r="C3533" s="27"/>
      <c r="D3533" s="27"/>
      <c r="E3533" s="27"/>
      <c r="F3533" s="27"/>
      <c r="G3533" s="27"/>
      <c r="H3533" s="27"/>
      <c r="I3533" s="27"/>
      <c r="J3533" s="27"/>
      <c r="K3533" s="27"/>
      <c r="L3533" s="37"/>
      <c r="M3533" s="27"/>
      <c r="N3533" s="27"/>
      <c r="O3533" s="34"/>
      <c r="P3533" s="27"/>
      <c r="Q3533" s="27"/>
      <c r="R3533" s="27"/>
      <c r="S3533" s="27"/>
      <c r="T3533" s="27"/>
      <c r="U3533" s="27"/>
      <c r="V3533" s="27"/>
      <c r="W3533" s="27"/>
      <c r="X3533" s="27"/>
      <c r="Y3533" s="27"/>
      <c r="Z3533" s="27"/>
      <c r="AA3533" s="27"/>
      <c r="AB3533" s="27"/>
      <c r="AC3533" s="27"/>
      <c r="AD3533" s="27"/>
      <c r="AE3533" s="27"/>
    </row>
    <row r="3534" spans="1:31" ht="14">
      <c r="A3534" s="27"/>
      <c r="B3534" s="27"/>
      <c r="C3534" s="27"/>
      <c r="D3534" s="27"/>
      <c r="E3534" s="27"/>
      <c r="F3534" s="27"/>
      <c r="G3534" s="27"/>
      <c r="H3534" s="27"/>
      <c r="I3534" s="27"/>
      <c r="J3534" s="27"/>
      <c r="K3534" s="27"/>
      <c r="L3534" s="37"/>
      <c r="M3534" s="27"/>
      <c r="N3534" s="27"/>
      <c r="O3534" s="34"/>
      <c r="P3534" s="27"/>
      <c r="Q3534" s="27"/>
      <c r="R3534" s="27"/>
      <c r="S3534" s="27"/>
      <c r="T3534" s="27"/>
      <c r="U3534" s="27"/>
      <c r="V3534" s="27"/>
      <c r="W3534" s="27"/>
      <c r="X3534" s="27"/>
      <c r="Y3534" s="27"/>
      <c r="Z3534" s="27"/>
      <c r="AA3534" s="27"/>
      <c r="AB3534" s="27"/>
      <c r="AC3534" s="27"/>
      <c r="AD3534" s="27"/>
      <c r="AE3534" s="27"/>
    </row>
    <row r="3535" spans="1:31" ht="14">
      <c r="A3535" s="27"/>
      <c r="B3535" s="27"/>
      <c r="C3535" s="27"/>
      <c r="D3535" s="27"/>
      <c r="E3535" s="27"/>
      <c r="F3535" s="27"/>
      <c r="G3535" s="27"/>
      <c r="H3535" s="27"/>
      <c r="I3535" s="27"/>
      <c r="J3535" s="27"/>
      <c r="K3535" s="27"/>
      <c r="L3535" s="37"/>
      <c r="M3535" s="27"/>
      <c r="N3535" s="27"/>
      <c r="O3535" s="34"/>
      <c r="P3535" s="27"/>
      <c r="Q3535" s="27"/>
      <c r="R3535" s="27"/>
      <c r="S3535" s="27"/>
      <c r="T3535" s="27"/>
      <c r="U3535" s="27"/>
      <c r="V3535" s="27"/>
      <c r="W3535" s="27"/>
      <c r="X3535" s="27"/>
      <c r="Y3535" s="27"/>
      <c r="Z3535" s="27"/>
      <c r="AA3535" s="27"/>
      <c r="AB3535" s="27"/>
      <c r="AC3535" s="27"/>
      <c r="AD3535" s="27"/>
      <c r="AE3535" s="27"/>
    </row>
    <row r="3536" spans="1:31" ht="14">
      <c r="A3536" s="27"/>
      <c r="B3536" s="27"/>
      <c r="C3536" s="27"/>
      <c r="D3536" s="27"/>
      <c r="E3536" s="27"/>
      <c r="F3536" s="27"/>
      <c r="G3536" s="27"/>
      <c r="H3536" s="27"/>
      <c r="I3536" s="27"/>
      <c r="J3536" s="27"/>
      <c r="K3536" s="27"/>
      <c r="L3536" s="37"/>
      <c r="M3536" s="27"/>
      <c r="N3536" s="27"/>
      <c r="O3536" s="34"/>
      <c r="P3536" s="27"/>
      <c r="Q3536" s="27"/>
      <c r="R3536" s="27"/>
      <c r="S3536" s="27"/>
      <c r="T3536" s="27"/>
      <c r="U3536" s="27"/>
      <c r="V3536" s="27"/>
      <c r="W3536" s="27"/>
      <c r="X3536" s="27"/>
      <c r="Y3536" s="27"/>
      <c r="Z3536" s="27"/>
      <c r="AA3536" s="27"/>
      <c r="AB3536" s="27"/>
      <c r="AC3536" s="27"/>
      <c r="AD3536" s="27"/>
      <c r="AE3536" s="27"/>
    </row>
    <row r="3537" spans="1:31" ht="14">
      <c r="A3537" s="27"/>
      <c r="B3537" s="27"/>
      <c r="C3537" s="27"/>
      <c r="D3537" s="27"/>
      <c r="E3537" s="27"/>
      <c r="F3537" s="27"/>
      <c r="G3537" s="27"/>
      <c r="H3537" s="27"/>
      <c r="I3537" s="27"/>
      <c r="J3537" s="27"/>
      <c r="K3537" s="27"/>
      <c r="L3537" s="37"/>
      <c r="M3537" s="27"/>
      <c r="N3537" s="27"/>
      <c r="O3537" s="34"/>
      <c r="P3537" s="27"/>
      <c r="Q3537" s="27"/>
      <c r="R3537" s="27"/>
      <c r="S3537" s="27"/>
      <c r="T3537" s="27"/>
      <c r="U3537" s="27"/>
      <c r="V3537" s="27"/>
      <c r="W3537" s="27"/>
      <c r="X3537" s="27"/>
      <c r="Y3537" s="27"/>
      <c r="Z3537" s="27"/>
      <c r="AA3537" s="27"/>
      <c r="AB3537" s="27"/>
      <c r="AC3537" s="27"/>
      <c r="AD3537" s="27"/>
      <c r="AE3537" s="27">
        <v>123782571</v>
      </c>
    </row>
    <row r="3538" spans="1:31" ht="14">
      <c r="A3538" s="27"/>
      <c r="B3538" s="27"/>
      <c r="C3538" s="27"/>
      <c r="D3538" s="27"/>
      <c r="E3538" s="27"/>
      <c r="F3538" s="27"/>
      <c r="G3538" s="27"/>
      <c r="H3538" s="27"/>
      <c r="I3538" s="27"/>
      <c r="J3538" s="27"/>
      <c r="K3538" s="27"/>
      <c r="L3538" s="37"/>
      <c r="M3538" s="27"/>
      <c r="N3538" s="27"/>
      <c r="O3538" s="34"/>
      <c r="P3538" s="27"/>
      <c r="Q3538" s="27"/>
      <c r="R3538" s="27"/>
      <c r="S3538" s="27"/>
      <c r="T3538" s="27"/>
      <c r="U3538" s="27"/>
      <c r="V3538" s="27"/>
      <c r="W3538" s="27"/>
      <c r="X3538" s="27"/>
      <c r="Y3538" s="27"/>
      <c r="Z3538" s="27"/>
      <c r="AA3538" s="27"/>
      <c r="AB3538" s="27"/>
      <c r="AC3538" s="27"/>
      <c r="AD3538" s="27"/>
      <c r="AE3538" s="27"/>
    </row>
    <row r="3539" spans="1:31" ht="14">
      <c r="A3539" s="27"/>
      <c r="B3539" s="27"/>
      <c r="C3539" s="27"/>
      <c r="D3539" s="27"/>
      <c r="E3539" s="27"/>
      <c r="F3539" s="27"/>
      <c r="G3539" s="27"/>
      <c r="H3539" s="27"/>
      <c r="I3539" s="27"/>
      <c r="J3539" s="27"/>
      <c r="K3539" s="27"/>
      <c r="L3539" s="37"/>
      <c r="M3539" s="27"/>
      <c r="N3539" s="27"/>
      <c r="O3539" s="34"/>
      <c r="P3539" s="27"/>
      <c r="Q3539" s="27"/>
      <c r="R3539" s="27"/>
      <c r="S3539" s="27"/>
      <c r="T3539" s="27"/>
      <c r="U3539" s="27"/>
      <c r="V3539" s="27"/>
      <c r="W3539" s="27"/>
      <c r="X3539" s="27"/>
      <c r="Y3539" s="27"/>
      <c r="Z3539" s="27"/>
      <c r="AA3539" s="27"/>
      <c r="AB3539" s="27"/>
      <c r="AC3539" s="27"/>
      <c r="AD3539" s="27"/>
      <c r="AE3539" s="27"/>
    </row>
    <row r="3540" spans="1:31" ht="14">
      <c r="A3540" s="27"/>
      <c r="B3540" s="27"/>
      <c r="C3540" s="27"/>
      <c r="D3540" s="27"/>
      <c r="E3540" s="27"/>
      <c r="F3540" s="27"/>
      <c r="G3540" s="27"/>
      <c r="H3540" s="27"/>
      <c r="I3540" s="27"/>
      <c r="J3540" s="27"/>
      <c r="K3540" s="27"/>
      <c r="L3540" s="37"/>
      <c r="M3540" s="27"/>
      <c r="N3540" s="27"/>
      <c r="O3540" s="34"/>
      <c r="P3540" s="27"/>
      <c r="Q3540" s="27"/>
      <c r="R3540" s="27"/>
      <c r="S3540" s="27"/>
      <c r="T3540" s="27"/>
      <c r="U3540" s="27"/>
      <c r="V3540" s="27"/>
      <c r="W3540" s="27"/>
      <c r="X3540" s="27"/>
      <c r="Y3540" s="27"/>
      <c r="Z3540" s="27"/>
      <c r="AA3540" s="27"/>
      <c r="AB3540" s="27"/>
      <c r="AC3540" s="27"/>
      <c r="AD3540" s="27"/>
      <c r="AE3540" s="27">
        <v>123781390</v>
      </c>
    </row>
    <row r="3541" spans="1:31" ht="14">
      <c r="A3541" s="27"/>
      <c r="B3541" s="27"/>
      <c r="C3541" s="27"/>
      <c r="D3541" s="27"/>
      <c r="E3541" s="27"/>
      <c r="F3541" s="27"/>
      <c r="G3541" s="27"/>
      <c r="H3541" s="27"/>
      <c r="I3541" s="27"/>
      <c r="J3541" s="27"/>
      <c r="K3541" s="27"/>
      <c r="L3541" s="37"/>
      <c r="M3541" s="27"/>
      <c r="N3541" s="27"/>
      <c r="O3541" s="34"/>
      <c r="P3541" s="27"/>
      <c r="Q3541" s="27"/>
      <c r="R3541" s="27"/>
      <c r="S3541" s="27"/>
      <c r="T3541" s="27"/>
      <c r="U3541" s="27"/>
      <c r="V3541" s="27"/>
      <c r="W3541" s="27"/>
      <c r="X3541" s="27"/>
      <c r="Y3541" s="27"/>
      <c r="Z3541" s="27"/>
      <c r="AA3541" s="27"/>
      <c r="AB3541" s="27"/>
      <c r="AC3541" s="27"/>
      <c r="AD3541" s="27"/>
      <c r="AE3541" s="27"/>
    </row>
    <row r="3542" spans="1:31" ht="14">
      <c r="A3542" s="27"/>
      <c r="B3542" s="27"/>
      <c r="C3542" s="27"/>
      <c r="D3542" s="27"/>
      <c r="E3542" s="27"/>
      <c r="F3542" s="27"/>
      <c r="G3542" s="27"/>
      <c r="H3542" s="27"/>
      <c r="I3542" s="27"/>
      <c r="J3542" s="27"/>
      <c r="K3542" s="27"/>
      <c r="L3542" s="37"/>
      <c r="M3542" s="27"/>
      <c r="N3542" s="27"/>
      <c r="O3542" s="34"/>
      <c r="P3542" s="27"/>
      <c r="Q3542" s="27"/>
      <c r="R3542" s="27"/>
      <c r="S3542" s="27"/>
      <c r="T3542" s="27"/>
      <c r="U3542" s="27"/>
      <c r="V3542" s="27"/>
      <c r="W3542" s="27"/>
      <c r="X3542" s="27"/>
      <c r="Y3542" s="27"/>
      <c r="Z3542" s="27"/>
      <c r="AA3542" s="27"/>
      <c r="AB3542" s="27"/>
      <c r="AC3542" s="27"/>
      <c r="AD3542" s="27"/>
      <c r="AE3542" s="27"/>
    </row>
    <row r="3543" spans="1:31" ht="14">
      <c r="A3543" s="27"/>
      <c r="B3543" s="27"/>
      <c r="C3543" s="27"/>
      <c r="D3543" s="27"/>
      <c r="E3543" s="27"/>
      <c r="F3543" s="27"/>
      <c r="G3543" s="27"/>
      <c r="H3543" s="27"/>
      <c r="I3543" s="27"/>
      <c r="J3543" s="27"/>
      <c r="K3543" s="27"/>
      <c r="L3543" s="37"/>
      <c r="M3543" s="27"/>
      <c r="N3543" s="27"/>
      <c r="O3543" s="34"/>
      <c r="P3543" s="27"/>
      <c r="Q3543" s="27"/>
      <c r="R3543" s="27"/>
      <c r="S3543" s="27"/>
      <c r="T3543" s="27"/>
      <c r="U3543" s="27"/>
      <c r="V3543" s="27"/>
      <c r="W3543" s="27"/>
      <c r="X3543" s="27"/>
      <c r="Y3543" s="27"/>
      <c r="Z3543" s="27"/>
      <c r="AA3543" s="27"/>
      <c r="AB3543" s="27"/>
      <c r="AC3543" s="27"/>
      <c r="AD3543" s="27"/>
      <c r="AE3543" s="27">
        <v>123787188</v>
      </c>
    </row>
    <row r="3544" spans="1:31" ht="14">
      <c r="A3544" s="27"/>
      <c r="B3544" s="27"/>
      <c r="C3544" s="27"/>
      <c r="D3544" s="27"/>
      <c r="E3544" s="27"/>
      <c r="F3544" s="27"/>
      <c r="G3544" s="27"/>
      <c r="H3544" s="27"/>
      <c r="I3544" s="27"/>
      <c r="J3544" s="27"/>
      <c r="K3544" s="27"/>
      <c r="L3544" s="37"/>
      <c r="M3544" s="27"/>
      <c r="N3544" s="27"/>
      <c r="O3544" s="34"/>
      <c r="P3544" s="27"/>
      <c r="Q3544" s="27"/>
      <c r="R3544" s="27"/>
      <c r="S3544" s="27"/>
      <c r="T3544" s="27"/>
      <c r="U3544" s="27"/>
      <c r="V3544" s="27"/>
      <c r="W3544" s="35"/>
      <c r="X3544" s="27"/>
      <c r="Y3544" s="27"/>
      <c r="Z3544" s="27"/>
      <c r="AA3544" s="27"/>
      <c r="AB3544" s="27"/>
      <c r="AC3544" s="27"/>
      <c r="AD3544" s="27"/>
      <c r="AE3544" s="27"/>
    </row>
    <row r="3545" spans="1:31" ht="14">
      <c r="A3545" s="27"/>
      <c r="B3545" s="27"/>
      <c r="C3545" s="27"/>
      <c r="D3545" s="27"/>
      <c r="E3545" s="27"/>
      <c r="F3545" s="27"/>
      <c r="G3545" s="27"/>
      <c r="H3545" s="27"/>
      <c r="I3545" s="27"/>
      <c r="J3545" s="27"/>
      <c r="K3545" s="27"/>
      <c r="L3545" s="37"/>
      <c r="M3545" s="27"/>
      <c r="N3545" s="27"/>
      <c r="O3545" s="34"/>
      <c r="P3545" s="27"/>
      <c r="Q3545" s="27"/>
      <c r="R3545" s="27"/>
      <c r="S3545" s="27"/>
      <c r="T3545" s="27"/>
      <c r="U3545" s="27"/>
      <c r="V3545" s="27"/>
      <c r="W3545" s="27"/>
      <c r="X3545" s="27"/>
      <c r="Y3545" s="27"/>
      <c r="Z3545" s="27"/>
      <c r="AA3545" s="27"/>
      <c r="AB3545" s="27"/>
      <c r="AC3545" s="27"/>
      <c r="AD3545" s="27"/>
      <c r="AE3545" s="27"/>
    </row>
    <row r="3546" spans="1:31" ht="14">
      <c r="A3546" s="27"/>
      <c r="B3546" s="27"/>
      <c r="C3546" s="27"/>
      <c r="D3546" s="27"/>
      <c r="E3546" s="27"/>
      <c r="F3546" s="27"/>
      <c r="G3546" s="27"/>
      <c r="H3546" s="27"/>
      <c r="I3546" s="27"/>
      <c r="J3546" s="27"/>
      <c r="K3546" s="27"/>
      <c r="L3546" s="37"/>
      <c r="M3546" s="27"/>
      <c r="N3546" s="27"/>
      <c r="O3546" s="34"/>
      <c r="P3546" s="27"/>
      <c r="Q3546" s="27"/>
      <c r="R3546" s="27"/>
      <c r="S3546" s="27"/>
      <c r="T3546" s="27"/>
      <c r="U3546" s="27"/>
      <c r="V3546" s="27"/>
      <c r="W3546" s="35"/>
      <c r="X3546" s="27"/>
      <c r="Y3546" s="27"/>
      <c r="Z3546" s="27"/>
      <c r="AA3546" s="27"/>
      <c r="AB3546" s="27"/>
      <c r="AC3546" s="27"/>
      <c r="AD3546" s="27"/>
      <c r="AE3546" s="27" t="s">
        <v>7658</v>
      </c>
    </row>
    <row r="3547" spans="1:31" ht="14">
      <c r="A3547" s="27"/>
      <c r="B3547" s="27"/>
      <c r="C3547" s="27"/>
      <c r="D3547" s="27"/>
      <c r="E3547" s="27"/>
      <c r="F3547" s="27"/>
      <c r="G3547" s="27"/>
      <c r="H3547" s="27"/>
      <c r="I3547" s="27"/>
      <c r="J3547" s="27"/>
      <c r="K3547" s="27"/>
      <c r="L3547" s="37"/>
      <c r="M3547" s="27"/>
      <c r="N3547" s="27"/>
      <c r="O3547" s="34"/>
      <c r="P3547" s="27"/>
      <c r="Q3547" s="27"/>
      <c r="R3547" s="27"/>
      <c r="S3547" s="27"/>
      <c r="T3547" s="27"/>
      <c r="U3547" s="27"/>
      <c r="V3547" s="27"/>
      <c r="W3547" s="35"/>
      <c r="X3547" s="27"/>
      <c r="Y3547" s="27"/>
      <c r="Z3547" s="27"/>
      <c r="AA3547" s="27"/>
      <c r="AB3547" s="27"/>
      <c r="AC3547" s="27"/>
      <c r="AD3547" s="27"/>
      <c r="AE3547" s="27"/>
    </row>
    <row r="3548" spans="1:31" ht="14">
      <c r="A3548" s="27"/>
      <c r="B3548" s="27"/>
      <c r="C3548" s="27"/>
      <c r="D3548" s="27"/>
      <c r="E3548" s="27"/>
      <c r="F3548" s="27"/>
      <c r="G3548" s="27"/>
      <c r="H3548" s="27"/>
      <c r="I3548" s="27"/>
      <c r="J3548" s="27"/>
      <c r="K3548" s="27"/>
      <c r="L3548" s="37"/>
      <c r="M3548" s="27"/>
      <c r="N3548" s="27"/>
      <c r="O3548" s="34"/>
      <c r="P3548" s="27"/>
      <c r="Q3548" s="27"/>
      <c r="R3548" s="27"/>
      <c r="S3548" s="27"/>
      <c r="T3548" s="27"/>
      <c r="U3548" s="27"/>
      <c r="V3548" s="27"/>
      <c r="W3548" s="27"/>
      <c r="X3548" s="27"/>
      <c r="Y3548" s="27"/>
      <c r="Z3548" s="27"/>
      <c r="AA3548" s="27"/>
      <c r="AB3548" s="27"/>
      <c r="AC3548" s="27"/>
      <c r="AD3548" s="27"/>
      <c r="AE3548" s="27"/>
    </row>
    <row r="3549" spans="1:31" ht="14">
      <c r="A3549" s="27"/>
      <c r="B3549" s="27"/>
      <c r="C3549" s="27"/>
      <c r="D3549" s="27"/>
      <c r="E3549" s="27"/>
      <c r="F3549" s="27"/>
      <c r="G3549" s="27"/>
      <c r="H3549" s="27"/>
      <c r="I3549" s="27"/>
      <c r="J3549" s="27"/>
      <c r="K3549" s="27"/>
      <c r="L3549" s="37"/>
      <c r="M3549" s="27"/>
      <c r="N3549" s="27"/>
      <c r="O3549" s="34"/>
      <c r="P3549" s="27"/>
      <c r="Q3549" s="27"/>
      <c r="R3549" s="27"/>
      <c r="S3549" s="27"/>
      <c r="T3549" s="27"/>
      <c r="U3549" s="27"/>
      <c r="V3549" s="27"/>
      <c r="W3549" s="27"/>
      <c r="X3549" s="27"/>
      <c r="Y3549" s="27"/>
      <c r="Z3549" s="27"/>
      <c r="AA3549" s="27"/>
      <c r="AB3549" s="27"/>
      <c r="AC3549" s="27"/>
      <c r="AD3549" s="27"/>
      <c r="AE3549" s="27"/>
    </row>
    <row r="3550" spans="1:31" ht="14">
      <c r="A3550" s="27"/>
      <c r="B3550" s="27"/>
      <c r="C3550" s="27"/>
      <c r="D3550" s="27"/>
      <c r="E3550" s="27"/>
      <c r="F3550" s="27"/>
      <c r="G3550" s="27"/>
      <c r="H3550" s="27"/>
      <c r="I3550" s="27"/>
      <c r="J3550" s="27"/>
      <c r="K3550" s="27"/>
      <c r="L3550" s="37"/>
      <c r="M3550" s="27"/>
      <c r="N3550" s="27"/>
      <c r="O3550" s="34"/>
      <c r="P3550" s="27"/>
      <c r="Q3550" s="27"/>
      <c r="R3550" s="27"/>
      <c r="S3550" s="27"/>
      <c r="T3550" s="27"/>
      <c r="U3550" s="27"/>
      <c r="V3550" s="27"/>
      <c r="W3550" s="27"/>
      <c r="X3550" s="27"/>
      <c r="Y3550" s="27"/>
      <c r="Z3550" s="27"/>
      <c r="AA3550" s="27"/>
      <c r="AB3550" s="27"/>
      <c r="AC3550" s="27"/>
      <c r="AD3550" s="27"/>
      <c r="AE3550" s="27"/>
    </row>
    <row r="3551" spans="1:31" ht="14">
      <c r="A3551" s="27"/>
      <c r="B3551" s="27"/>
      <c r="C3551" s="27"/>
      <c r="D3551" s="27"/>
      <c r="E3551" s="27"/>
      <c r="F3551" s="27"/>
      <c r="G3551" s="27"/>
      <c r="H3551" s="27"/>
      <c r="I3551" s="27"/>
      <c r="J3551" s="27"/>
      <c r="K3551" s="27"/>
      <c r="L3551" s="37"/>
      <c r="M3551" s="27"/>
      <c r="N3551" s="27"/>
      <c r="O3551" s="34"/>
      <c r="P3551" s="27"/>
      <c r="Q3551" s="27"/>
      <c r="R3551" s="27"/>
      <c r="S3551" s="27"/>
      <c r="T3551" s="27"/>
      <c r="U3551" s="27"/>
      <c r="V3551" s="27"/>
      <c r="W3551" s="27"/>
      <c r="X3551" s="27"/>
      <c r="Y3551" s="27"/>
      <c r="Z3551" s="27"/>
      <c r="AA3551" s="27"/>
      <c r="AB3551" s="27"/>
      <c r="AC3551" s="27"/>
      <c r="AD3551" s="27"/>
      <c r="AE3551" s="27"/>
    </row>
    <row r="3552" spans="1:31" ht="14">
      <c r="A3552" s="27"/>
      <c r="B3552" s="27"/>
      <c r="C3552" s="27"/>
      <c r="D3552" s="27"/>
      <c r="E3552" s="27"/>
      <c r="F3552" s="27"/>
      <c r="G3552" s="27"/>
      <c r="H3552" s="27"/>
      <c r="I3552" s="27"/>
      <c r="J3552" s="27"/>
      <c r="K3552" s="27"/>
      <c r="L3552" s="37"/>
      <c r="M3552" s="27"/>
      <c r="N3552" s="27"/>
      <c r="O3552" s="34"/>
      <c r="P3552" s="27"/>
      <c r="Q3552" s="27"/>
      <c r="R3552" s="27"/>
      <c r="S3552" s="27"/>
      <c r="T3552" s="27"/>
      <c r="U3552" s="27"/>
      <c r="V3552" s="27"/>
      <c r="W3552" s="27"/>
      <c r="X3552" s="27"/>
      <c r="Y3552" s="27"/>
      <c r="Z3552" s="27"/>
      <c r="AA3552" s="27"/>
      <c r="AB3552" s="27"/>
      <c r="AC3552" s="27"/>
      <c r="AD3552" s="27"/>
      <c r="AE3552" s="27"/>
    </row>
    <row r="3553" spans="1:31" ht="14">
      <c r="A3553" s="27"/>
      <c r="B3553" s="27"/>
      <c r="C3553" s="27"/>
      <c r="D3553" s="27"/>
      <c r="E3553" s="27"/>
      <c r="F3553" s="27"/>
      <c r="G3553" s="27"/>
      <c r="H3553" s="27"/>
      <c r="I3553" s="27"/>
      <c r="J3553" s="27"/>
      <c r="K3553" s="27"/>
      <c r="L3553" s="37"/>
      <c r="M3553" s="27"/>
      <c r="N3553" s="27"/>
      <c r="O3553" s="34"/>
      <c r="P3553" s="27"/>
      <c r="Q3553" s="27"/>
      <c r="R3553" s="27"/>
      <c r="S3553" s="27"/>
      <c r="T3553" s="27"/>
      <c r="U3553" s="27"/>
      <c r="V3553" s="27"/>
      <c r="W3553" s="27"/>
      <c r="X3553" s="27"/>
      <c r="Y3553" s="27"/>
      <c r="Z3553" s="27"/>
      <c r="AA3553" s="27"/>
      <c r="AB3553" s="27"/>
      <c r="AC3553" s="27"/>
      <c r="AD3553" s="27"/>
      <c r="AE3553" s="27"/>
    </row>
    <row r="3554" spans="1:31" ht="14">
      <c r="A3554" s="27"/>
      <c r="B3554" s="27"/>
      <c r="C3554" s="27"/>
      <c r="D3554" s="27"/>
      <c r="E3554" s="27"/>
      <c r="F3554" s="27"/>
      <c r="G3554" s="27"/>
      <c r="H3554" s="27"/>
      <c r="I3554" s="27"/>
      <c r="J3554" s="27"/>
      <c r="K3554" s="27"/>
      <c r="L3554" s="37"/>
      <c r="M3554" s="27"/>
      <c r="N3554" s="27"/>
      <c r="O3554" s="34"/>
      <c r="P3554" s="27"/>
      <c r="Q3554" s="27"/>
      <c r="R3554" s="27"/>
      <c r="S3554" s="27"/>
      <c r="T3554" s="27"/>
      <c r="U3554" s="27"/>
      <c r="V3554" s="27"/>
      <c r="W3554" s="27"/>
      <c r="X3554" s="27"/>
      <c r="Y3554" s="27"/>
      <c r="Z3554" s="27"/>
      <c r="AA3554" s="27"/>
      <c r="AB3554" s="27"/>
      <c r="AC3554" s="27"/>
      <c r="AD3554" s="27"/>
      <c r="AE3554" s="27">
        <v>123788425</v>
      </c>
    </row>
    <row r="3555" spans="1:31" ht="14">
      <c r="A3555" s="27"/>
      <c r="B3555" s="27"/>
      <c r="C3555" s="27"/>
      <c r="D3555" s="27"/>
      <c r="E3555" s="27"/>
      <c r="F3555" s="27"/>
      <c r="G3555" s="27"/>
      <c r="H3555" s="27"/>
      <c r="I3555" s="27"/>
      <c r="J3555" s="27"/>
      <c r="K3555" s="27"/>
      <c r="L3555" s="37"/>
      <c r="M3555" s="27"/>
      <c r="N3555" s="27"/>
      <c r="O3555" s="34"/>
      <c r="P3555" s="27"/>
      <c r="Q3555" s="27"/>
      <c r="R3555" s="27"/>
      <c r="S3555" s="27"/>
      <c r="T3555" s="27"/>
      <c r="U3555" s="27"/>
      <c r="V3555" s="27"/>
      <c r="W3555" s="27"/>
      <c r="X3555" s="27"/>
      <c r="Y3555" s="27"/>
      <c r="Z3555" s="27"/>
      <c r="AA3555" s="27"/>
      <c r="AB3555" s="27"/>
      <c r="AC3555" s="27"/>
      <c r="AD3555" s="27"/>
      <c r="AE3555" s="27"/>
    </row>
    <row r="3556" spans="1:31" ht="14">
      <c r="A3556" s="27"/>
      <c r="B3556" s="27"/>
      <c r="C3556" s="27"/>
      <c r="D3556" s="27"/>
      <c r="E3556" s="27"/>
      <c r="F3556" s="27"/>
      <c r="G3556" s="27"/>
      <c r="H3556" s="27"/>
      <c r="I3556" s="27"/>
      <c r="J3556" s="27"/>
      <c r="K3556" s="27"/>
      <c r="L3556" s="37"/>
      <c r="M3556" s="27"/>
      <c r="N3556" s="27"/>
      <c r="O3556" s="34"/>
      <c r="P3556" s="27"/>
      <c r="Q3556" s="27"/>
      <c r="R3556" s="27"/>
      <c r="S3556" s="27"/>
      <c r="T3556" s="27"/>
      <c r="U3556" s="27"/>
      <c r="V3556" s="27"/>
      <c r="W3556" s="27"/>
      <c r="X3556" s="27"/>
      <c r="Y3556" s="27"/>
      <c r="Z3556" s="27"/>
      <c r="AA3556" s="27"/>
      <c r="AB3556" s="27"/>
      <c r="AC3556" s="27"/>
      <c r="AD3556" s="27"/>
      <c r="AE3556" s="27"/>
    </row>
    <row r="3557" spans="1:31" ht="14">
      <c r="A3557" s="27"/>
      <c r="B3557" s="27"/>
      <c r="C3557" s="27"/>
      <c r="D3557" s="27"/>
      <c r="E3557" s="27"/>
      <c r="F3557" s="27"/>
      <c r="G3557" s="27"/>
      <c r="H3557" s="27"/>
      <c r="I3557" s="27"/>
      <c r="J3557" s="27"/>
      <c r="K3557" s="27"/>
      <c r="L3557" s="37"/>
      <c r="M3557" s="27"/>
      <c r="N3557" s="27"/>
      <c r="O3557" s="34"/>
      <c r="P3557" s="27"/>
      <c r="Q3557" s="27"/>
      <c r="R3557" s="27"/>
      <c r="S3557" s="27"/>
      <c r="T3557" s="27"/>
      <c r="U3557" s="27"/>
      <c r="V3557" s="27"/>
      <c r="W3557" s="27"/>
      <c r="X3557" s="27"/>
      <c r="Y3557" s="27"/>
      <c r="Z3557" s="27"/>
      <c r="AA3557" s="27"/>
      <c r="AB3557" s="27"/>
      <c r="AC3557" s="27"/>
      <c r="AD3557" s="27"/>
      <c r="AE3557" s="27"/>
    </row>
    <row r="3558" spans="1:31" ht="14">
      <c r="A3558" s="27"/>
      <c r="B3558" s="27"/>
      <c r="C3558" s="27"/>
      <c r="D3558" s="27"/>
      <c r="E3558" s="27"/>
      <c r="F3558" s="27"/>
      <c r="G3558" s="27"/>
      <c r="H3558" s="27"/>
      <c r="I3558" s="27"/>
      <c r="J3558" s="27"/>
      <c r="K3558" s="27"/>
      <c r="L3558" s="37"/>
      <c r="M3558" s="27"/>
      <c r="N3558" s="27"/>
      <c r="O3558" s="34"/>
      <c r="P3558" s="27"/>
      <c r="Q3558" s="27"/>
      <c r="R3558" s="27"/>
      <c r="S3558" s="27"/>
      <c r="T3558" s="27"/>
      <c r="U3558" s="27"/>
      <c r="V3558" s="27"/>
      <c r="W3558" s="27"/>
      <c r="X3558" s="27"/>
      <c r="Y3558" s="27"/>
      <c r="Z3558" s="27"/>
      <c r="AA3558" s="27"/>
      <c r="AB3558" s="27"/>
      <c r="AC3558" s="27"/>
      <c r="AD3558" s="27"/>
      <c r="AE3558" s="27">
        <v>123799061</v>
      </c>
    </row>
    <row r="3559" spans="1:31" ht="14">
      <c r="A3559" s="27"/>
      <c r="B3559" s="27"/>
      <c r="C3559" s="27"/>
      <c r="D3559" s="27"/>
      <c r="E3559" s="27"/>
      <c r="F3559" s="27"/>
      <c r="G3559" s="27"/>
      <c r="H3559" s="27"/>
      <c r="I3559" s="27"/>
      <c r="J3559" s="27"/>
      <c r="K3559" s="27"/>
      <c r="L3559" s="37"/>
      <c r="M3559" s="27"/>
      <c r="N3559" s="27"/>
      <c r="O3559" s="34"/>
      <c r="P3559" s="27"/>
      <c r="Q3559" s="27"/>
      <c r="R3559" s="27"/>
      <c r="S3559" s="27"/>
      <c r="T3559" s="27"/>
      <c r="U3559" s="27"/>
      <c r="V3559" s="27"/>
      <c r="W3559" s="27"/>
      <c r="X3559" s="27"/>
      <c r="Y3559" s="27"/>
      <c r="Z3559" s="27"/>
      <c r="AA3559" s="27"/>
      <c r="AB3559" s="27"/>
      <c r="AC3559" s="27"/>
      <c r="AD3559" s="27"/>
      <c r="AE3559" s="27"/>
    </row>
    <row r="3560" spans="1:31" ht="14">
      <c r="A3560" s="27"/>
      <c r="B3560" s="27"/>
      <c r="C3560" s="27"/>
      <c r="D3560" s="27"/>
      <c r="E3560" s="27"/>
      <c r="F3560" s="27"/>
      <c r="G3560" s="27"/>
      <c r="H3560" s="27"/>
      <c r="I3560" s="27"/>
      <c r="J3560" s="27"/>
      <c r="K3560" s="27"/>
      <c r="L3560" s="37"/>
      <c r="M3560" s="27"/>
      <c r="N3560" s="27"/>
      <c r="O3560" s="34"/>
      <c r="P3560" s="27"/>
      <c r="Q3560" s="27"/>
      <c r="R3560" s="27"/>
      <c r="S3560" s="27"/>
      <c r="T3560" s="27"/>
      <c r="U3560" s="27"/>
      <c r="V3560" s="27"/>
      <c r="W3560" s="27"/>
      <c r="X3560" s="27"/>
      <c r="Y3560" s="27"/>
      <c r="Z3560" s="27"/>
      <c r="AA3560" s="27"/>
      <c r="AB3560" s="27"/>
      <c r="AC3560" s="27"/>
      <c r="AD3560" s="27"/>
      <c r="AE3560" s="27"/>
    </row>
    <row r="3561" spans="1:31" ht="14">
      <c r="A3561" s="27"/>
      <c r="B3561" s="27"/>
      <c r="C3561" s="27"/>
      <c r="D3561" s="27"/>
      <c r="E3561" s="27"/>
      <c r="F3561" s="27"/>
      <c r="G3561" s="27"/>
      <c r="H3561" s="27"/>
      <c r="I3561" s="27"/>
      <c r="J3561" s="27"/>
      <c r="K3561" s="27"/>
      <c r="L3561" s="37"/>
      <c r="M3561" s="27"/>
      <c r="N3561" s="27"/>
      <c r="O3561" s="34"/>
      <c r="P3561" s="27"/>
      <c r="Q3561" s="27"/>
      <c r="R3561" s="27"/>
      <c r="S3561" s="27"/>
      <c r="T3561" s="27"/>
      <c r="U3561" s="27"/>
      <c r="V3561" s="27"/>
      <c r="W3561" s="27"/>
      <c r="X3561" s="27"/>
      <c r="Y3561" s="27"/>
      <c r="Z3561" s="27"/>
      <c r="AA3561" s="27"/>
      <c r="AB3561" s="27"/>
      <c r="AC3561" s="27"/>
      <c r="AD3561" s="27"/>
      <c r="AE3561" s="27"/>
    </row>
    <row r="3562" spans="1:31" ht="14">
      <c r="A3562" s="27"/>
      <c r="B3562" s="27"/>
      <c r="C3562" s="27"/>
      <c r="D3562" s="27"/>
      <c r="E3562" s="27"/>
      <c r="F3562" s="27"/>
      <c r="G3562" s="27"/>
      <c r="H3562" s="27"/>
      <c r="I3562" s="27"/>
      <c r="J3562" s="27"/>
      <c r="K3562" s="27"/>
      <c r="L3562" s="37"/>
      <c r="M3562" s="27"/>
      <c r="N3562" s="27"/>
      <c r="O3562" s="34"/>
      <c r="P3562" s="27"/>
      <c r="Q3562" s="27"/>
      <c r="R3562" s="27"/>
      <c r="S3562" s="27"/>
      <c r="T3562" s="27"/>
      <c r="U3562" s="27"/>
      <c r="V3562" s="27"/>
      <c r="W3562" s="27"/>
      <c r="X3562" s="27"/>
      <c r="Y3562" s="27"/>
      <c r="Z3562" s="27"/>
      <c r="AA3562" s="27"/>
      <c r="AB3562" s="27"/>
      <c r="AC3562" s="27"/>
      <c r="AD3562" s="27"/>
      <c r="AE3562" s="27">
        <v>123796029</v>
      </c>
    </row>
    <row r="3563" spans="1:31" ht="14">
      <c r="A3563" s="27"/>
      <c r="B3563" s="27"/>
      <c r="C3563" s="27"/>
      <c r="D3563" s="27"/>
      <c r="E3563" s="27"/>
      <c r="F3563" s="27"/>
      <c r="G3563" s="27"/>
      <c r="H3563" s="27"/>
      <c r="I3563" s="27"/>
      <c r="J3563" s="27"/>
      <c r="K3563" s="27"/>
      <c r="L3563" s="37"/>
      <c r="M3563" s="27"/>
      <c r="N3563" s="27"/>
      <c r="O3563" s="34"/>
      <c r="P3563" s="27"/>
      <c r="Q3563" s="27"/>
      <c r="R3563" s="27"/>
      <c r="S3563" s="27"/>
      <c r="T3563" s="27"/>
      <c r="U3563" s="27"/>
      <c r="V3563" s="27"/>
      <c r="W3563" s="27"/>
      <c r="X3563" s="27"/>
      <c r="Y3563" s="27"/>
      <c r="Z3563" s="27"/>
      <c r="AA3563" s="27"/>
      <c r="AB3563" s="27"/>
      <c r="AC3563" s="27"/>
      <c r="AD3563" s="27"/>
      <c r="AE3563" s="27"/>
    </row>
    <row r="3564" spans="1:31" ht="14">
      <c r="A3564" s="27"/>
      <c r="B3564" s="27"/>
      <c r="C3564" s="27"/>
      <c r="D3564" s="27"/>
      <c r="E3564" s="27"/>
      <c r="F3564" s="27"/>
      <c r="G3564" s="27"/>
      <c r="H3564" s="27"/>
      <c r="I3564" s="27"/>
      <c r="J3564" s="27"/>
      <c r="K3564" s="27"/>
      <c r="L3564" s="37"/>
      <c r="M3564" s="27"/>
      <c r="N3564" s="27"/>
      <c r="O3564" s="34"/>
      <c r="P3564" s="27"/>
      <c r="Q3564" s="27"/>
      <c r="R3564" s="27"/>
      <c r="S3564" s="27"/>
      <c r="T3564" s="27"/>
      <c r="U3564" s="27"/>
      <c r="V3564" s="27"/>
      <c r="W3564" s="27"/>
      <c r="X3564" s="27"/>
      <c r="Y3564" s="27"/>
      <c r="Z3564" s="27"/>
      <c r="AA3564" s="27"/>
      <c r="AB3564" s="27"/>
      <c r="AC3564" s="27"/>
      <c r="AD3564" s="27"/>
      <c r="AE3564" s="27"/>
    </row>
    <row r="3565" spans="1:31" ht="14">
      <c r="A3565" s="27"/>
      <c r="B3565" s="27"/>
      <c r="C3565" s="27"/>
      <c r="D3565" s="27"/>
      <c r="E3565" s="27"/>
      <c r="F3565" s="27"/>
      <c r="G3565" s="27"/>
      <c r="H3565" s="27"/>
      <c r="I3565" s="27"/>
      <c r="J3565" s="27"/>
      <c r="K3565" s="27"/>
      <c r="L3565" s="37"/>
      <c r="M3565" s="27"/>
      <c r="N3565" s="27"/>
      <c r="O3565" s="34"/>
      <c r="P3565" s="27"/>
      <c r="Q3565" s="27"/>
      <c r="R3565" s="27"/>
      <c r="S3565" s="27"/>
      <c r="T3565" s="27"/>
      <c r="U3565" s="27"/>
      <c r="V3565" s="27"/>
      <c r="W3565" s="27"/>
      <c r="X3565" s="27"/>
      <c r="Y3565" s="27"/>
      <c r="Z3565" s="27"/>
      <c r="AA3565" s="27"/>
      <c r="AB3565" s="27"/>
      <c r="AC3565" s="27"/>
      <c r="AD3565" s="27"/>
      <c r="AE3565" s="27"/>
    </row>
    <row r="3566" spans="1:31" ht="14">
      <c r="A3566" s="27"/>
      <c r="B3566" s="27"/>
      <c r="C3566" s="27"/>
      <c r="D3566" s="27"/>
      <c r="E3566" s="27"/>
      <c r="F3566" s="27"/>
      <c r="G3566" s="27"/>
      <c r="H3566" s="27"/>
      <c r="I3566" s="27"/>
      <c r="J3566" s="27"/>
      <c r="K3566" s="27"/>
      <c r="L3566" s="37"/>
      <c r="M3566" s="27"/>
      <c r="N3566" s="27"/>
      <c r="O3566" s="34"/>
      <c r="P3566" s="27"/>
      <c r="Q3566" s="27"/>
      <c r="R3566" s="27"/>
      <c r="S3566" s="27"/>
      <c r="T3566" s="27"/>
      <c r="U3566" s="27"/>
      <c r="V3566" s="27"/>
      <c r="W3566" s="27"/>
      <c r="X3566" s="27"/>
      <c r="Y3566" s="27"/>
      <c r="Z3566" s="27"/>
      <c r="AA3566" s="27"/>
      <c r="AB3566" s="27"/>
      <c r="AC3566" s="27"/>
      <c r="AD3566" s="27"/>
      <c r="AE3566" s="27"/>
    </row>
    <row r="3567" spans="1:31" ht="14">
      <c r="A3567" s="27"/>
      <c r="B3567" s="27"/>
      <c r="C3567" s="27"/>
      <c r="D3567" s="27"/>
      <c r="E3567" s="27"/>
      <c r="F3567" s="27"/>
      <c r="G3567" s="27"/>
      <c r="H3567" s="27"/>
      <c r="I3567" s="27"/>
      <c r="J3567" s="27"/>
      <c r="K3567" s="27"/>
      <c r="L3567" s="37"/>
      <c r="M3567" s="27"/>
      <c r="N3567" s="27"/>
      <c r="O3567" s="34"/>
      <c r="P3567" s="27"/>
      <c r="Q3567" s="27"/>
      <c r="R3567" s="27"/>
      <c r="S3567" s="27"/>
      <c r="T3567" s="27"/>
      <c r="U3567" s="27"/>
      <c r="V3567" s="27"/>
      <c r="W3567" s="36"/>
      <c r="X3567" s="27"/>
      <c r="Y3567" s="27"/>
      <c r="Z3567" s="27"/>
      <c r="AA3567" s="27"/>
      <c r="AB3567" s="27"/>
      <c r="AC3567" s="27"/>
      <c r="AD3567" s="27"/>
      <c r="AE3567" s="27"/>
    </row>
    <row r="3568" spans="1:31" ht="14">
      <c r="A3568" s="27"/>
      <c r="B3568" s="27"/>
      <c r="C3568" s="27"/>
      <c r="D3568" s="27"/>
      <c r="E3568" s="27"/>
      <c r="F3568" s="27"/>
      <c r="G3568" s="27"/>
      <c r="H3568" s="27"/>
      <c r="I3568" s="27"/>
      <c r="J3568" s="27"/>
      <c r="K3568" s="27"/>
      <c r="L3568" s="37"/>
      <c r="M3568" s="27"/>
      <c r="N3568" s="27"/>
      <c r="O3568" s="34"/>
      <c r="P3568" s="27"/>
      <c r="Q3568" s="27"/>
      <c r="R3568" s="27"/>
      <c r="S3568" s="27"/>
      <c r="T3568" s="27"/>
      <c r="U3568" s="27"/>
      <c r="V3568" s="27"/>
      <c r="W3568" s="27"/>
      <c r="X3568" s="27"/>
      <c r="Y3568" s="27"/>
      <c r="Z3568" s="27"/>
      <c r="AA3568" s="27"/>
      <c r="AB3568" s="27"/>
      <c r="AC3568" s="27"/>
      <c r="AD3568" s="27"/>
      <c r="AE3568" s="27"/>
    </row>
    <row r="3569" spans="1:31" ht="14">
      <c r="A3569" s="27"/>
      <c r="B3569" s="27"/>
      <c r="C3569" s="27"/>
      <c r="D3569" s="27"/>
      <c r="E3569" s="27"/>
      <c r="F3569" s="27"/>
      <c r="G3569" s="27"/>
      <c r="H3569" s="27"/>
      <c r="I3569" s="27"/>
      <c r="J3569" s="27"/>
      <c r="K3569" s="27"/>
      <c r="L3569" s="37"/>
      <c r="M3569" s="27"/>
      <c r="N3569" s="27"/>
      <c r="O3569" s="34"/>
      <c r="P3569" s="27"/>
      <c r="Q3569" s="27"/>
      <c r="R3569" s="27"/>
      <c r="S3569" s="27"/>
      <c r="T3569" s="27"/>
      <c r="U3569" s="27"/>
      <c r="V3569" s="27"/>
      <c r="W3569" s="27"/>
      <c r="X3569" s="27"/>
      <c r="Y3569" s="27"/>
      <c r="Z3569" s="27"/>
      <c r="AA3569" s="27"/>
      <c r="AB3569" s="27"/>
      <c r="AC3569" s="27"/>
      <c r="AD3569" s="27"/>
      <c r="AE3569" s="27"/>
    </row>
    <row r="3570" spans="1:31" ht="14">
      <c r="A3570" s="27"/>
      <c r="B3570" s="27"/>
      <c r="C3570" s="27"/>
      <c r="D3570" s="27"/>
      <c r="E3570" s="27"/>
      <c r="F3570" s="27"/>
      <c r="G3570" s="27"/>
      <c r="H3570" s="27"/>
      <c r="I3570" s="27"/>
      <c r="J3570" s="27"/>
      <c r="K3570" s="27"/>
      <c r="L3570" s="37"/>
      <c r="M3570" s="27"/>
      <c r="N3570" s="27"/>
      <c r="O3570" s="34"/>
      <c r="P3570" s="27"/>
      <c r="Q3570" s="27"/>
      <c r="R3570" s="27"/>
      <c r="S3570" s="27"/>
      <c r="T3570" s="27"/>
      <c r="U3570" s="27"/>
      <c r="V3570" s="27"/>
      <c r="W3570" s="27"/>
      <c r="X3570" s="27"/>
      <c r="Y3570" s="27"/>
      <c r="Z3570" s="27"/>
      <c r="AA3570" s="27"/>
      <c r="AB3570" s="27"/>
      <c r="AC3570" s="27"/>
      <c r="AD3570" s="27"/>
      <c r="AE3570" s="27"/>
    </row>
    <row r="3571" spans="1:31" ht="14">
      <c r="A3571" s="27"/>
      <c r="B3571" s="27"/>
      <c r="C3571" s="27"/>
      <c r="D3571" s="27"/>
      <c r="E3571" s="27"/>
      <c r="F3571" s="27"/>
      <c r="G3571" s="27"/>
      <c r="H3571" s="27"/>
      <c r="I3571" s="27"/>
      <c r="J3571" s="27"/>
      <c r="K3571" s="27"/>
      <c r="L3571" s="37"/>
      <c r="M3571" s="27"/>
      <c r="N3571" s="27"/>
      <c r="O3571" s="34"/>
      <c r="P3571" s="27"/>
      <c r="Q3571" s="27"/>
      <c r="R3571" s="27"/>
      <c r="S3571" s="27"/>
      <c r="T3571" s="27"/>
      <c r="U3571" s="27"/>
      <c r="V3571" s="27"/>
      <c r="W3571" s="27"/>
      <c r="X3571" s="27"/>
      <c r="Y3571" s="27"/>
      <c r="Z3571" s="27"/>
      <c r="AA3571" s="27"/>
      <c r="AB3571" s="27"/>
      <c r="AC3571" s="27"/>
      <c r="AD3571" s="27"/>
      <c r="AE3571" s="27"/>
    </row>
    <row r="3572" spans="1:31" ht="14">
      <c r="A3572" s="27"/>
      <c r="B3572" s="27"/>
      <c r="C3572" s="27"/>
      <c r="D3572" s="27"/>
      <c r="E3572" s="27"/>
      <c r="F3572" s="27"/>
      <c r="G3572" s="27"/>
      <c r="H3572" s="27"/>
      <c r="I3572" s="27"/>
      <c r="J3572" s="27"/>
      <c r="K3572" s="27"/>
      <c r="L3572" s="37"/>
      <c r="M3572" s="27"/>
      <c r="N3572" s="27"/>
      <c r="O3572" s="34"/>
      <c r="P3572" s="27"/>
      <c r="Q3572" s="27"/>
      <c r="R3572" s="27"/>
      <c r="S3572" s="27"/>
      <c r="T3572" s="27"/>
      <c r="U3572" s="27"/>
      <c r="V3572" s="27"/>
      <c r="W3572" s="27"/>
      <c r="X3572" s="27"/>
      <c r="Y3572" s="27"/>
      <c r="Z3572" s="27"/>
      <c r="AA3572" s="27"/>
      <c r="AB3572" s="27"/>
      <c r="AC3572" s="27"/>
      <c r="AD3572" s="27"/>
      <c r="AE3572" s="27"/>
    </row>
    <row r="3573" spans="1:31" ht="14">
      <c r="A3573" s="27"/>
      <c r="B3573" s="27"/>
      <c r="C3573" s="27"/>
      <c r="D3573" s="27"/>
      <c r="E3573" s="27"/>
      <c r="F3573" s="27"/>
      <c r="G3573" s="27"/>
      <c r="H3573" s="27"/>
      <c r="I3573" s="27"/>
      <c r="J3573" s="27"/>
      <c r="K3573" s="27"/>
      <c r="L3573" s="37"/>
      <c r="M3573" s="27"/>
      <c r="N3573" s="27"/>
      <c r="O3573" s="34"/>
      <c r="P3573" s="27"/>
      <c r="Q3573" s="27"/>
      <c r="R3573" s="27"/>
      <c r="S3573" s="27"/>
      <c r="T3573" s="27"/>
      <c r="U3573" s="27"/>
      <c r="V3573" s="27"/>
      <c r="W3573" s="27"/>
      <c r="X3573" s="27"/>
      <c r="Y3573" s="27"/>
      <c r="Z3573" s="27"/>
      <c r="AA3573" s="27"/>
      <c r="AB3573" s="27"/>
      <c r="AC3573" s="27"/>
      <c r="AD3573" s="27"/>
      <c r="AE3573" s="27"/>
    </row>
    <row r="3574" spans="1:31" ht="14">
      <c r="A3574" s="27"/>
      <c r="B3574" s="27"/>
      <c r="C3574" s="27"/>
      <c r="D3574" s="27"/>
      <c r="E3574" s="27"/>
      <c r="F3574" s="27"/>
      <c r="G3574" s="27"/>
      <c r="H3574" s="27"/>
      <c r="I3574" s="27"/>
      <c r="J3574" s="27"/>
      <c r="K3574" s="27"/>
      <c r="L3574" s="37"/>
      <c r="M3574" s="27"/>
      <c r="N3574" s="27"/>
      <c r="O3574" s="34"/>
      <c r="P3574" s="27"/>
      <c r="Q3574" s="27"/>
      <c r="R3574" s="27"/>
      <c r="S3574" s="27"/>
      <c r="T3574" s="27"/>
      <c r="U3574" s="27"/>
      <c r="V3574" s="27"/>
      <c r="W3574" s="27"/>
      <c r="X3574" s="27"/>
      <c r="Y3574" s="27"/>
      <c r="Z3574" s="27"/>
      <c r="AA3574" s="27"/>
      <c r="AB3574" s="27"/>
      <c r="AC3574" s="27"/>
      <c r="AD3574" s="27"/>
      <c r="AE3574" s="27"/>
    </row>
    <row r="3575" spans="1:31" ht="14">
      <c r="A3575" s="27"/>
      <c r="B3575" s="27"/>
      <c r="C3575" s="27"/>
      <c r="D3575" s="27"/>
      <c r="E3575" s="27"/>
      <c r="F3575" s="27"/>
      <c r="G3575" s="27"/>
      <c r="H3575" s="27"/>
      <c r="I3575" s="27"/>
      <c r="J3575" s="27"/>
      <c r="K3575" s="27"/>
      <c r="L3575" s="37"/>
      <c r="M3575" s="27"/>
      <c r="N3575" s="27"/>
      <c r="O3575" s="34"/>
      <c r="P3575" s="27"/>
      <c r="Q3575" s="27"/>
      <c r="R3575" s="27"/>
      <c r="S3575" s="27"/>
      <c r="T3575" s="27"/>
      <c r="U3575" s="27"/>
      <c r="V3575" s="27"/>
      <c r="W3575" s="27"/>
      <c r="X3575" s="27"/>
      <c r="Y3575" s="27"/>
      <c r="Z3575" s="27"/>
      <c r="AA3575" s="27"/>
      <c r="AB3575" s="27"/>
      <c r="AC3575" s="27"/>
      <c r="AD3575" s="27"/>
      <c r="AE3575" s="27"/>
    </row>
    <row r="3576" spans="1:31" ht="14">
      <c r="A3576" s="27"/>
      <c r="B3576" s="27"/>
      <c r="C3576" s="27"/>
      <c r="D3576" s="27"/>
      <c r="E3576" s="27"/>
      <c r="F3576" s="27"/>
      <c r="G3576" s="27"/>
      <c r="H3576" s="27"/>
      <c r="I3576" s="27"/>
      <c r="J3576" s="27"/>
      <c r="K3576" s="27"/>
      <c r="L3576" s="37"/>
      <c r="M3576" s="27"/>
      <c r="N3576" s="27"/>
      <c r="O3576" s="34"/>
      <c r="P3576" s="27"/>
      <c r="Q3576" s="27"/>
      <c r="R3576" s="27"/>
      <c r="S3576" s="27"/>
      <c r="T3576" s="27"/>
      <c r="U3576" s="27"/>
      <c r="V3576" s="27"/>
      <c r="W3576" s="27"/>
      <c r="X3576" s="27"/>
      <c r="Y3576" s="27"/>
      <c r="Z3576" s="27"/>
      <c r="AA3576" s="27"/>
      <c r="AB3576" s="27"/>
      <c r="AC3576" s="27"/>
      <c r="AD3576" s="27"/>
      <c r="AE3576" s="27"/>
    </row>
    <row r="3577" spans="1:31" ht="14">
      <c r="A3577" s="27"/>
      <c r="B3577" s="27"/>
      <c r="C3577" s="27"/>
      <c r="D3577" s="27"/>
      <c r="E3577" s="27"/>
      <c r="F3577" s="27"/>
      <c r="G3577" s="27"/>
      <c r="H3577" s="27"/>
      <c r="I3577" s="27"/>
      <c r="J3577" s="27"/>
      <c r="K3577" s="27"/>
      <c r="L3577" s="37"/>
      <c r="M3577" s="27"/>
      <c r="N3577" s="27"/>
      <c r="O3577" s="34"/>
      <c r="P3577" s="27"/>
      <c r="Q3577" s="27"/>
      <c r="R3577" s="27"/>
      <c r="S3577" s="27"/>
      <c r="T3577" s="27"/>
      <c r="U3577" s="27"/>
      <c r="V3577" s="27"/>
      <c r="W3577" s="27"/>
      <c r="X3577" s="27"/>
      <c r="Y3577" s="27"/>
      <c r="Z3577" s="27"/>
      <c r="AA3577" s="27"/>
      <c r="AB3577" s="27"/>
      <c r="AC3577" s="27"/>
      <c r="AD3577" s="27"/>
      <c r="AE3577" s="27"/>
    </row>
    <row r="3578" spans="1:31" ht="14">
      <c r="A3578" s="27"/>
      <c r="B3578" s="27"/>
      <c r="C3578" s="27"/>
      <c r="D3578" s="27"/>
      <c r="E3578" s="27"/>
      <c r="F3578" s="27"/>
      <c r="G3578" s="27"/>
      <c r="H3578" s="27"/>
      <c r="I3578" s="27"/>
      <c r="J3578" s="27"/>
      <c r="K3578" s="27"/>
      <c r="L3578" s="37"/>
      <c r="M3578" s="27"/>
      <c r="N3578" s="27"/>
      <c r="O3578" s="34"/>
      <c r="P3578" s="27"/>
      <c r="Q3578" s="27"/>
      <c r="R3578" s="27"/>
      <c r="S3578" s="27"/>
      <c r="T3578" s="27"/>
      <c r="U3578" s="27"/>
      <c r="V3578" s="27"/>
      <c r="W3578" s="27"/>
      <c r="X3578" s="27"/>
      <c r="Y3578" s="27"/>
      <c r="Z3578" s="27"/>
      <c r="AA3578" s="27"/>
      <c r="AB3578" s="27"/>
      <c r="AC3578" s="27"/>
      <c r="AD3578" s="27"/>
      <c r="AE3578" s="27">
        <v>123798183</v>
      </c>
    </row>
    <row r="3579" spans="1:31" ht="14">
      <c r="A3579" s="27"/>
      <c r="B3579" s="27"/>
      <c r="C3579" s="27"/>
      <c r="D3579" s="27"/>
      <c r="E3579" s="27"/>
      <c r="F3579" s="27"/>
      <c r="G3579" s="27"/>
      <c r="H3579" s="27"/>
      <c r="I3579" s="27"/>
      <c r="J3579" s="27"/>
      <c r="K3579" s="27"/>
      <c r="L3579" s="37"/>
      <c r="M3579" s="27"/>
      <c r="N3579" s="27"/>
      <c r="O3579" s="34"/>
      <c r="P3579" s="27"/>
      <c r="Q3579" s="27"/>
      <c r="R3579" s="27"/>
      <c r="S3579" s="27"/>
      <c r="T3579" s="27"/>
      <c r="U3579" s="27"/>
      <c r="V3579" s="27"/>
      <c r="W3579" s="27"/>
      <c r="X3579" s="27"/>
      <c r="Y3579" s="27"/>
      <c r="Z3579" s="27"/>
      <c r="AA3579" s="27"/>
      <c r="AB3579" s="27"/>
      <c r="AC3579" s="27"/>
      <c r="AD3579" s="27"/>
      <c r="AE3579" s="27"/>
    </row>
    <row r="3580" spans="1:31" ht="14">
      <c r="A3580" s="27"/>
      <c r="B3580" s="27"/>
      <c r="C3580" s="27"/>
      <c r="D3580" s="27"/>
      <c r="E3580" s="27"/>
      <c r="F3580" s="27"/>
      <c r="G3580" s="27"/>
      <c r="H3580" s="27"/>
      <c r="I3580" s="27"/>
      <c r="J3580" s="27"/>
      <c r="K3580" s="27"/>
      <c r="L3580" s="37"/>
      <c r="M3580" s="27"/>
      <c r="N3580" s="27"/>
      <c r="O3580" s="34"/>
      <c r="P3580" s="27"/>
      <c r="Q3580" s="27"/>
      <c r="R3580" s="27"/>
      <c r="S3580" s="27"/>
      <c r="T3580" s="27"/>
      <c r="U3580" s="27"/>
      <c r="V3580" s="27"/>
      <c r="W3580" s="27"/>
      <c r="X3580" s="27"/>
      <c r="Y3580" s="27"/>
      <c r="Z3580" s="27"/>
      <c r="AA3580" s="27"/>
      <c r="AB3580" s="27"/>
      <c r="AC3580" s="27"/>
      <c r="AD3580" s="27"/>
      <c r="AE3580" s="27"/>
    </row>
    <row r="3581" spans="1:31" ht="14">
      <c r="A3581" s="27"/>
      <c r="B3581" s="27"/>
      <c r="C3581" s="27"/>
      <c r="D3581" s="27"/>
      <c r="E3581" s="27"/>
      <c r="F3581" s="27"/>
      <c r="G3581" s="27"/>
      <c r="H3581" s="27"/>
      <c r="I3581" s="27"/>
      <c r="J3581" s="27"/>
      <c r="K3581" s="27"/>
      <c r="L3581" s="37"/>
      <c r="M3581" s="27"/>
      <c r="N3581" s="27"/>
      <c r="O3581" s="34"/>
      <c r="P3581" s="27"/>
      <c r="Q3581" s="27"/>
      <c r="R3581" s="27"/>
      <c r="S3581" s="27"/>
      <c r="T3581" s="27"/>
      <c r="U3581" s="27"/>
      <c r="V3581" s="27"/>
      <c r="W3581" s="27"/>
      <c r="X3581" s="27"/>
      <c r="Y3581" s="27"/>
      <c r="Z3581" s="27"/>
      <c r="AA3581" s="27"/>
      <c r="AB3581" s="27"/>
      <c r="AC3581" s="27"/>
      <c r="AD3581" s="27"/>
      <c r="AE3581" s="27"/>
    </row>
    <row r="3582" spans="1:31" ht="14">
      <c r="A3582" s="27"/>
      <c r="B3582" s="27"/>
      <c r="C3582" s="27"/>
      <c r="D3582" s="27"/>
      <c r="E3582" s="27"/>
      <c r="F3582" s="27"/>
      <c r="G3582" s="27"/>
      <c r="H3582" s="27"/>
      <c r="I3582" s="27"/>
      <c r="J3582" s="27"/>
      <c r="K3582" s="27"/>
      <c r="L3582" s="37"/>
      <c r="M3582" s="27"/>
      <c r="N3582" s="27"/>
      <c r="O3582" s="34"/>
      <c r="P3582" s="27"/>
      <c r="Q3582" s="27"/>
      <c r="R3582" s="27"/>
      <c r="S3582" s="27"/>
      <c r="T3582" s="27"/>
      <c r="U3582" s="27"/>
      <c r="V3582" s="27"/>
      <c r="W3582" s="27"/>
      <c r="X3582" s="27"/>
      <c r="Y3582" s="27"/>
      <c r="Z3582" s="27"/>
      <c r="AA3582" s="27"/>
      <c r="AB3582" s="27"/>
      <c r="AC3582" s="27"/>
      <c r="AD3582" s="27"/>
      <c r="AE3582" s="27"/>
    </row>
    <row r="3583" spans="1:31" ht="14">
      <c r="A3583" s="27"/>
      <c r="B3583" s="27"/>
      <c r="C3583" s="27"/>
      <c r="D3583" s="27"/>
      <c r="E3583" s="27"/>
      <c r="F3583" s="27"/>
      <c r="G3583" s="27"/>
      <c r="H3583" s="27"/>
      <c r="I3583" s="27"/>
      <c r="J3583" s="27"/>
      <c r="K3583" s="27"/>
      <c r="L3583" s="37"/>
      <c r="M3583" s="27"/>
      <c r="N3583" s="27"/>
      <c r="O3583" s="34"/>
      <c r="P3583" s="27"/>
      <c r="Q3583" s="27"/>
      <c r="R3583" s="27"/>
      <c r="S3583" s="27"/>
      <c r="T3583" s="27"/>
      <c r="U3583" s="27"/>
      <c r="V3583" s="27"/>
      <c r="W3583" s="27"/>
      <c r="X3583" s="27"/>
      <c r="Y3583" s="27"/>
      <c r="Z3583" s="27"/>
      <c r="AA3583" s="27"/>
      <c r="AB3583" s="27"/>
      <c r="AC3583" s="27"/>
      <c r="AD3583" s="27"/>
      <c r="AE3583" s="27">
        <v>123798174</v>
      </c>
    </row>
    <row r="3584" spans="1:31" ht="14">
      <c r="A3584" s="27"/>
      <c r="B3584" s="27"/>
      <c r="C3584" s="27"/>
      <c r="D3584" s="27"/>
      <c r="E3584" s="27"/>
      <c r="F3584" s="27"/>
      <c r="G3584" s="27"/>
      <c r="H3584" s="27"/>
      <c r="I3584" s="27"/>
      <c r="J3584" s="27"/>
      <c r="K3584" s="27"/>
      <c r="L3584" s="37"/>
      <c r="M3584" s="27"/>
      <c r="N3584" s="27"/>
      <c r="O3584" s="34"/>
      <c r="P3584" s="27"/>
      <c r="Q3584" s="27"/>
      <c r="R3584" s="27"/>
      <c r="S3584" s="27"/>
      <c r="T3584" s="27"/>
      <c r="U3584" s="27"/>
      <c r="V3584" s="27"/>
      <c r="W3584" s="27"/>
      <c r="X3584" s="27"/>
      <c r="Y3584" s="27"/>
      <c r="Z3584" s="27"/>
      <c r="AA3584" s="27"/>
      <c r="AB3584" s="27"/>
      <c r="AC3584" s="27"/>
      <c r="AD3584" s="27"/>
      <c r="AE3584" s="27">
        <v>123847790</v>
      </c>
    </row>
    <row r="3585" spans="1:31" ht="14">
      <c r="A3585" s="27"/>
      <c r="B3585" s="27"/>
      <c r="C3585" s="27"/>
      <c r="D3585" s="27"/>
      <c r="E3585" s="27"/>
      <c r="F3585" s="27"/>
      <c r="G3585" s="27"/>
      <c r="H3585" s="27"/>
      <c r="I3585" s="27"/>
      <c r="J3585" s="27"/>
      <c r="K3585" s="27"/>
      <c r="L3585" s="37"/>
      <c r="M3585" s="27"/>
      <c r="N3585" s="27"/>
      <c r="O3585" s="34"/>
      <c r="P3585" s="27"/>
      <c r="Q3585" s="27"/>
      <c r="R3585" s="27"/>
      <c r="S3585" s="27"/>
      <c r="T3585" s="27"/>
      <c r="U3585" s="27"/>
      <c r="V3585" s="27"/>
      <c r="W3585" s="27"/>
      <c r="X3585" s="27"/>
      <c r="Y3585" s="27"/>
      <c r="Z3585" s="27"/>
      <c r="AA3585" s="27"/>
      <c r="AB3585" s="27"/>
      <c r="AC3585" s="27"/>
      <c r="AD3585" s="27"/>
      <c r="AE3585" s="27"/>
    </row>
    <row r="3586" spans="1:31" ht="14">
      <c r="A3586" s="27"/>
      <c r="B3586" s="27"/>
      <c r="C3586" s="27"/>
      <c r="D3586" s="27"/>
      <c r="E3586" s="27"/>
      <c r="F3586" s="27"/>
      <c r="G3586" s="27"/>
      <c r="H3586" s="27"/>
      <c r="I3586" s="27"/>
      <c r="J3586" s="27"/>
      <c r="K3586" s="27"/>
      <c r="L3586" s="37"/>
      <c r="M3586" s="27"/>
      <c r="N3586" s="27"/>
      <c r="O3586" s="34"/>
      <c r="P3586" s="27"/>
      <c r="Q3586" s="27"/>
      <c r="R3586" s="27"/>
      <c r="S3586" s="27"/>
      <c r="T3586" s="27"/>
      <c r="U3586" s="27"/>
      <c r="V3586" s="27"/>
      <c r="W3586" s="27"/>
      <c r="X3586" s="27"/>
      <c r="Y3586" s="27"/>
      <c r="Z3586" s="27"/>
      <c r="AA3586" s="27"/>
      <c r="AB3586" s="27"/>
      <c r="AC3586" s="27"/>
      <c r="AD3586" s="27"/>
      <c r="AE3586" s="27"/>
    </row>
    <row r="3587" spans="1:31" ht="14">
      <c r="A3587" s="27"/>
      <c r="B3587" s="27"/>
      <c r="C3587" s="27"/>
      <c r="D3587" s="27"/>
      <c r="E3587" s="27"/>
      <c r="F3587" s="27"/>
      <c r="G3587" s="27"/>
      <c r="H3587" s="27"/>
      <c r="I3587" s="27"/>
      <c r="J3587" s="27"/>
      <c r="K3587" s="27"/>
      <c r="L3587" s="37"/>
      <c r="M3587" s="27"/>
      <c r="N3587" s="27"/>
      <c r="O3587" s="34"/>
      <c r="P3587" s="27"/>
      <c r="Q3587" s="27"/>
      <c r="R3587" s="27"/>
      <c r="S3587" s="27"/>
      <c r="T3587" s="27"/>
      <c r="U3587" s="27"/>
      <c r="V3587" s="27"/>
      <c r="W3587" s="27"/>
      <c r="X3587" s="27"/>
      <c r="Y3587" s="27"/>
      <c r="Z3587" s="27"/>
      <c r="AA3587" s="27"/>
      <c r="AB3587" s="27"/>
      <c r="AC3587" s="27"/>
      <c r="AD3587" s="27"/>
      <c r="AE3587" s="27"/>
    </row>
    <row r="3588" spans="1:31" ht="14">
      <c r="A3588" s="27"/>
      <c r="B3588" s="27"/>
      <c r="C3588" s="27"/>
      <c r="D3588" s="27"/>
      <c r="E3588" s="27"/>
      <c r="F3588" s="27"/>
      <c r="G3588" s="27"/>
      <c r="H3588" s="27"/>
      <c r="I3588" s="27"/>
      <c r="J3588" s="27"/>
      <c r="K3588" s="27"/>
      <c r="L3588" s="37"/>
      <c r="M3588" s="27"/>
      <c r="N3588" s="27"/>
      <c r="O3588" s="34"/>
      <c r="P3588" s="27"/>
      <c r="Q3588" s="27"/>
      <c r="R3588" s="27"/>
      <c r="S3588" s="27"/>
      <c r="T3588" s="27"/>
      <c r="U3588" s="27"/>
      <c r="V3588" s="27"/>
      <c r="W3588" s="27"/>
      <c r="X3588" s="27"/>
      <c r="Y3588" s="27"/>
      <c r="Z3588" s="27"/>
      <c r="AA3588" s="27"/>
      <c r="AB3588" s="27"/>
      <c r="AC3588" s="27"/>
      <c r="AD3588" s="27"/>
      <c r="AE3588" s="27"/>
    </row>
    <row r="3589" spans="1:31" ht="14">
      <c r="A3589" s="27"/>
      <c r="B3589" s="27"/>
      <c r="C3589" s="27"/>
      <c r="D3589" s="27"/>
      <c r="E3589" s="27"/>
      <c r="F3589" s="27"/>
      <c r="G3589" s="27"/>
      <c r="H3589" s="27"/>
      <c r="I3589" s="27"/>
      <c r="J3589" s="27"/>
      <c r="K3589" s="27"/>
      <c r="L3589" s="37"/>
      <c r="M3589" s="27"/>
      <c r="N3589" s="27"/>
      <c r="O3589" s="34"/>
      <c r="P3589" s="27"/>
      <c r="Q3589" s="27"/>
      <c r="R3589" s="27"/>
      <c r="S3589" s="27"/>
      <c r="T3589" s="27"/>
      <c r="U3589" s="27"/>
      <c r="V3589" s="27"/>
      <c r="W3589" s="36"/>
      <c r="X3589" s="27"/>
      <c r="Y3589" s="27"/>
      <c r="Z3589" s="27"/>
      <c r="AA3589" s="27"/>
      <c r="AB3589" s="27"/>
      <c r="AC3589" s="27"/>
      <c r="AD3589" s="27"/>
      <c r="AE3589" s="27"/>
    </row>
    <row r="3590" spans="1:31" ht="14">
      <c r="A3590" s="27"/>
      <c r="B3590" s="27"/>
      <c r="C3590" s="27"/>
      <c r="D3590" s="27"/>
      <c r="E3590" s="27"/>
      <c r="F3590" s="27"/>
      <c r="G3590" s="27"/>
      <c r="H3590" s="27"/>
      <c r="I3590" s="27"/>
      <c r="J3590" s="27"/>
      <c r="K3590" s="27"/>
      <c r="L3590" s="37"/>
      <c r="M3590" s="27"/>
      <c r="N3590" s="27"/>
      <c r="O3590" s="34"/>
      <c r="P3590" s="27"/>
      <c r="Q3590" s="27"/>
      <c r="R3590" s="27"/>
      <c r="S3590" s="27"/>
      <c r="T3590" s="27"/>
      <c r="U3590" s="27"/>
      <c r="V3590" s="27"/>
      <c r="W3590" s="27"/>
      <c r="X3590" s="27"/>
      <c r="Y3590" s="27"/>
      <c r="Z3590" s="27"/>
      <c r="AA3590" s="27"/>
      <c r="AB3590" s="27"/>
      <c r="AC3590" s="27"/>
      <c r="AD3590" s="27"/>
      <c r="AE3590" s="27"/>
    </row>
    <row r="3591" spans="1:31" ht="14">
      <c r="A3591" s="27"/>
      <c r="B3591" s="27"/>
      <c r="C3591" s="27"/>
      <c r="D3591" s="27"/>
      <c r="E3591" s="27"/>
      <c r="F3591" s="27"/>
      <c r="G3591" s="27"/>
      <c r="H3591" s="27"/>
      <c r="I3591" s="27"/>
      <c r="J3591" s="27"/>
      <c r="K3591" s="27"/>
      <c r="L3591" s="37"/>
      <c r="M3591" s="27"/>
      <c r="N3591" s="27"/>
      <c r="O3591" s="34"/>
      <c r="P3591" s="27"/>
      <c r="Q3591" s="27"/>
      <c r="R3591" s="27"/>
      <c r="S3591" s="27"/>
      <c r="T3591" s="27"/>
      <c r="U3591" s="27"/>
      <c r="V3591" s="27"/>
      <c r="W3591" s="36"/>
      <c r="X3591" s="27"/>
      <c r="Y3591" s="27"/>
      <c r="Z3591" s="27"/>
      <c r="AA3591" s="27"/>
      <c r="AB3591" s="27"/>
      <c r="AC3591" s="27"/>
      <c r="AD3591" s="27"/>
      <c r="AE3591" s="27"/>
    </row>
    <row r="3592" spans="1:31" ht="14">
      <c r="A3592" s="27"/>
      <c r="B3592" s="27"/>
      <c r="C3592" s="27"/>
      <c r="D3592" s="27"/>
      <c r="E3592" s="27"/>
      <c r="F3592" s="27"/>
      <c r="G3592" s="27"/>
      <c r="H3592" s="27"/>
      <c r="I3592" s="27"/>
      <c r="J3592" s="27"/>
      <c r="K3592" s="27"/>
      <c r="L3592" s="37"/>
      <c r="M3592" s="27"/>
      <c r="N3592" s="27"/>
      <c r="O3592" s="34"/>
      <c r="P3592" s="27"/>
      <c r="Q3592" s="27"/>
      <c r="R3592" s="27"/>
      <c r="S3592" s="27"/>
      <c r="T3592" s="27"/>
      <c r="U3592" s="27"/>
      <c r="V3592" s="27"/>
      <c r="W3592" s="27"/>
      <c r="X3592" s="27"/>
      <c r="Y3592" s="27"/>
      <c r="Z3592" s="27"/>
      <c r="AA3592" s="27"/>
      <c r="AB3592" s="27"/>
      <c r="AC3592" s="27"/>
      <c r="AD3592" s="27"/>
      <c r="AE3592" s="27"/>
    </row>
    <row r="3593" spans="1:31" ht="14">
      <c r="A3593" s="27"/>
      <c r="B3593" s="27"/>
      <c r="C3593" s="27"/>
      <c r="D3593" s="27"/>
      <c r="E3593" s="27"/>
      <c r="F3593" s="27"/>
      <c r="G3593" s="27"/>
      <c r="H3593" s="27"/>
      <c r="I3593" s="27"/>
      <c r="J3593" s="27"/>
      <c r="K3593" s="27"/>
      <c r="L3593" s="37"/>
      <c r="M3593" s="27"/>
      <c r="N3593" s="27"/>
      <c r="O3593" s="34"/>
      <c r="P3593" s="27"/>
      <c r="Q3593" s="27"/>
      <c r="R3593" s="27"/>
      <c r="S3593" s="27"/>
      <c r="T3593" s="27"/>
      <c r="U3593" s="27"/>
      <c r="V3593" s="27"/>
      <c r="W3593" s="27"/>
      <c r="X3593" s="27"/>
      <c r="Y3593" s="27"/>
      <c r="Z3593" s="27"/>
      <c r="AA3593" s="27"/>
      <c r="AB3593" s="27"/>
      <c r="AC3593" s="27"/>
      <c r="AD3593" s="27"/>
      <c r="AE3593" s="27"/>
    </row>
    <row r="3594" spans="1:31" ht="14">
      <c r="A3594" s="27"/>
      <c r="B3594" s="27"/>
      <c r="C3594" s="27"/>
      <c r="D3594" s="27"/>
      <c r="E3594" s="27"/>
      <c r="F3594" s="27"/>
      <c r="G3594" s="27"/>
      <c r="H3594" s="27"/>
      <c r="I3594" s="27"/>
      <c r="J3594" s="27"/>
      <c r="K3594" s="27"/>
      <c r="L3594" s="37"/>
      <c r="M3594" s="27"/>
      <c r="N3594" s="27"/>
      <c r="O3594" s="34"/>
      <c r="P3594" s="27"/>
      <c r="Q3594" s="27"/>
      <c r="R3594" s="27"/>
      <c r="S3594" s="27"/>
      <c r="T3594" s="27"/>
      <c r="U3594" s="27"/>
      <c r="V3594" s="27"/>
      <c r="W3594" s="27"/>
      <c r="X3594" s="27"/>
      <c r="Y3594" s="27"/>
      <c r="Z3594" s="27"/>
      <c r="AA3594" s="27"/>
      <c r="AB3594" s="27"/>
      <c r="AC3594" s="27"/>
      <c r="AD3594" s="27"/>
      <c r="AE3594" s="27"/>
    </row>
    <row r="3595" spans="1:31" ht="14">
      <c r="A3595" s="27"/>
      <c r="B3595" s="27"/>
      <c r="C3595" s="27"/>
      <c r="D3595" s="27"/>
      <c r="E3595" s="27"/>
      <c r="F3595" s="27"/>
      <c r="G3595" s="27"/>
      <c r="H3595" s="27"/>
      <c r="I3595" s="27"/>
      <c r="J3595" s="27"/>
      <c r="K3595" s="27"/>
      <c r="L3595" s="37"/>
      <c r="M3595" s="27"/>
      <c r="N3595" s="27"/>
      <c r="O3595" s="34"/>
      <c r="P3595" s="27"/>
      <c r="Q3595" s="27"/>
      <c r="R3595" s="27"/>
      <c r="S3595" s="27"/>
      <c r="T3595" s="27"/>
      <c r="U3595" s="27"/>
      <c r="V3595" s="27"/>
      <c r="W3595" s="27"/>
      <c r="X3595" s="27"/>
      <c r="Y3595" s="27"/>
      <c r="Z3595" s="27"/>
      <c r="AA3595" s="27"/>
      <c r="AB3595" s="27"/>
      <c r="AC3595" s="27"/>
      <c r="AD3595" s="27"/>
      <c r="AE3595" s="27"/>
    </row>
    <row r="3596" spans="1:31" ht="14">
      <c r="A3596" s="27"/>
      <c r="B3596" s="27"/>
      <c r="C3596" s="27"/>
      <c r="D3596" s="27"/>
      <c r="E3596" s="27"/>
      <c r="F3596" s="27"/>
      <c r="G3596" s="27"/>
      <c r="H3596" s="27"/>
      <c r="I3596" s="27"/>
      <c r="J3596" s="27"/>
      <c r="K3596" s="27"/>
      <c r="L3596" s="37"/>
      <c r="M3596" s="27"/>
      <c r="N3596" s="27"/>
      <c r="O3596" s="34"/>
      <c r="P3596" s="27"/>
      <c r="Q3596" s="27"/>
      <c r="R3596" s="27"/>
      <c r="S3596" s="27"/>
      <c r="T3596" s="27"/>
      <c r="U3596" s="27"/>
      <c r="V3596" s="27"/>
      <c r="W3596" s="27"/>
      <c r="X3596" s="27"/>
      <c r="Y3596" s="27"/>
      <c r="Z3596" s="27"/>
      <c r="AA3596" s="27"/>
      <c r="AB3596" s="27"/>
      <c r="AC3596" s="27"/>
      <c r="AD3596" s="27"/>
      <c r="AE3596" s="27"/>
    </row>
    <row r="3597" spans="1:31" ht="14">
      <c r="A3597" s="27"/>
      <c r="B3597" s="27"/>
      <c r="C3597" s="27"/>
      <c r="D3597" s="27"/>
      <c r="E3597" s="27"/>
      <c r="F3597" s="27"/>
      <c r="G3597" s="27"/>
      <c r="H3597" s="27"/>
      <c r="I3597" s="27"/>
      <c r="J3597" s="27"/>
      <c r="K3597" s="27"/>
      <c r="L3597" s="37"/>
      <c r="M3597" s="27"/>
      <c r="N3597" s="27"/>
      <c r="O3597" s="34"/>
      <c r="P3597" s="27"/>
      <c r="Q3597" s="27"/>
      <c r="R3597" s="27"/>
      <c r="S3597" s="27"/>
      <c r="T3597" s="27"/>
      <c r="U3597" s="27"/>
      <c r="V3597" s="27"/>
      <c r="W3597" s="27"/>
      <c r="X3597" s="27"/>
      <c r="Y3597" s="27"/>
      <c r="Z3597" s="27"/>
      <c r="AA3597" s="27"/>
      <c r="AB3597" s="27"/>
      <c r="AC3597" s="27"/>
      <c r="AD3597" s="27"/>
      <c r="AE3597" s="27"/>
    </row>
    <row r="3598" spans="1:31" ht="14">
      <c r="A3598" s="27"/>
      <c r="B3598" s="27"/>
      <c r="C3598" s="27"/>
      <c r="D3598" s="27"/>
      <c r="E3598" s="27"/>
      <c r="F3598" s="27"/>
      <c r="G3598" s="27"/>
      <c r="H3598" s="27"/>
      <c r="I3598" s="27"/>
      <c r="J3598" s="27"/>
      <c r="K3598" s="27"/>
      <c r="L3598" s="37"/>
      <c r="M3598" s="27"/>
      <c r="N3598" s="27"/>
      <c r="O3598" s="34"/>
      <c r="P3598" s="27"/>
      <c r="Q3598" s="27"/>
      <c r="R3598" s="27"/>
      <c r="S3598" s="27"/>
      <c r="T3598" s="27"/>
      <c r="U3598" s="27"/>
      <c r="V3598" s="27"/>
      <c r="W3598" s="27"/>
      <c r="X3598" s="27"/>
      <c r="Y3598" s="27"/>
      <c r="Z3598" s="27"/>
      <c r="AA3598" s="27"/>
      <c r="AB3598" s="27"/>
      <c r="AC3598" s="27"/>
      <c r="AD3598" s="27"/>
      <c r="AE3598" s="27"/>
    </row>
    <row r="3599" spans="1:31" ht="14">
      <c r="A3599" s="27"/>
      <c r="B3599" s="27"/>
      <c r="C3599" s="27"/>
      <c r="D3599" s="27"/>
      <c r="E3599" s="27"/>
      <c r="F3599" s="27"/>
      <c r="G3599" s="27"/>
      <c r="H3599" s="27"/>
      <c r="I3599" s="27"/>
      <c r="J3599" s="27"/>
      <c r="K3599" s="27"/>
      <c r="L3599" s="37"/>
      <c r="M3599" s="27"/>
      <c r="N3599" s="27"/>
      <c r="O3599" s="34"/>
      <c r="P3599" s="27"/>
      <c r="Q3599" s="27"/>
      <c r="R3599" s="27"/>
      <c r="S3599" s="27"/>
      <c r="T3599" s="27"/>
      <c r="U3599" s="27"/>
      <c r="V3599" s="27"/>
      <c r="W3599" s="27"/>
      <c r="X3599" s="27"/>
      <c r="Y3599" s="27"/>
      <c r="Z3599" s="27"/>
      <c r="AA3599" s="27"/>
      <c r="AB3599" s="27"/>
      <c r="AC3599" s="27"/>
      <c r="AD3599" s="27"/>
      <c r="AE3599" s="27"/>
    </row>
    <row r="3600" spans="1:31" ht="14">
      <c r="A3600" s="27"/>
      <c r="B3600" s="27"/>
      <c r="C3600" s="27"/>
      <c r="D3600" s="27"/>
      <c r="E3600" s="27"/>
      <c r="F3600" s="27"/>
      <c r="G3600" s="27"/>
      <c r="H3600" s="27"/>
      <c r="I3600" s="27"/>
      <c r="J3600" s="27"/>
      <c r="K3600" s="27"/>
      <c r="L3600" s="37"/>
      <c r="M3600" s="27"/>
      <c r="N3600" s="27"/>
      <c r="O3600" s="34"/>
      <c r="P3600" s="27"/>
      <c r="Q3600" s="27"/>
      <c r="R3600" s="27"/>
      <c r="S3600" s="27"/>
      <c r="T3600" s="27"/>
      <c r="U3600" s="27"/>
      <c r="V3600" s="27"/>
      <c r="W3600" s="27"/>
      <c r="X3600" s="27"/>
      <c r="Y3600" s="27"/>
      <c r="Z3600" s="27"/>
      <c r="AA3600" s="27"/>
      <c r="AB3600" s="27"/>
      <c r="AC3600" s="27"/>
      <c r="AD3600" s="27"/>
      <c r="AE3600" s="27">
        <v>123813990</v>
      </c>
    </row>
    <row r="3601" spans="1:31" ht="14">
      <c r="A3601" s="27"/>
      <c r="B3601" s="27"/>
      <c r="C3601" s="27"/>
      <c r="D3601" s="27"/>
      <c r="E3601" s="27"/>
      <c r="F3601" s="27"/>
      <c r="G3601" s="27"/>
      <c r="H3601" s="27"/>
      <c r="I3601" s="27"/>
      <c r="J3601" s="27"/>
      <c r="K3601" s="27"/>
      <c r="L3601" s="37"/>
      <c r="M3601" s="27"/>
      <c r="N3601" s="27"/>
      <c r="O3601" s="34"/>
      <c r="P3601" s="27"/>
      <c r="Q3601" s="27"/>
      <c r="R3601" s="27"/>
      <c r="S3601" s="27"/>
      <c r="T3601" s="27"/>
      <c r="U3601" s="27"/>
      <c r="V3601" s="27"/>
      <c r="W3601" s="27"/>
      <c r="X3601" s="27"/>
      <c r="Y3601" s="27"/>
      <c r="Z3601" s="27"/>
      <c r="AA3601" s="27"/>
      <c r="AB3601" s="27"/>
      <c r="AC3601" s="27"/>
      <c r="AD3601" s="27"/>
      <c r="AE3601" s="27"/>
    </row>
    <row r="3602" spans="1:31" ht="14">
      <c r="A3602" s="27"/>
      <c r="B3602" s="27"/>
      <c r="C3602" s="27"/>
      <c r="D3602" s="27"/>
      <c r="E3602" s="27"/>
      <c r="F3602" s="27"/>
      <c r="G3602" s="27"/>
      <c r="H3602" s="27"/>
      <c r="I3602" s="27"/>
      <c r="J3602" s="27"/>
      <c r="K3602" s="27"/>
      <c r="L3602" s="37"/>
      <c r="M3602" s="27"/>
      <c r="N3602" s="27"/>
      <c r="O3602" s="34"/>
      <c r="P3602" s="27"/>
      <c r="Q3602" s="27"/>
      <c r="R3602" s="27"/>
      <c r="S3602" s="27"/>
      <c r="T3602" s="27"/>
      <c r="U3602" s="27"/>
      <c r="V3602" s="27"/>
      <c r="W3602" s="27"/>
      <c r="X3602" s="27"/>
      <c r="Y3602" s="27"/>
      <c r="Z3602" s="27"/>
      <c r="AA3602" s="27"/>
      <c r="AB3602" s="27"/>
      <c r="AC3602" s="27"/>
      <c r="AD3602" s="27"/>
      <c r="AE3602" s="27"/>
    </row>
    <row r="3603" spans="1:31" ht="14">
      <c r="A3603" s="27"/>
      <c r="B3603" s="27"/>
      <c r="C3603" s="27"/>
      <c r="D3603" s="27"/>
      <c r="E3603" s="27"/>
      <c r="F3603" s="27"/>
      <c r="G3603" s="27"/>
      <c r="H3603" s="27"/>
      <c r="I3603" s="27"/>
      <c r="J3603" s="27"/>
      <c r="K3603" s="27"/>
      <c r="L3603" s="37"/>
      <c r="M3603" s="27"/>
      <c r="N3603" s="27"/>
      <c r="O3603" s="34"/>
      <c r="P3603" s="27"/>
      <c r="Q3603" s="27"/>
      <c r="R3603" s="27"/>
      <c r="S3603" s="27"/>
      <c r="T3603" s="27"/>
      <c r="U3603" s="27"/>
      <c r="V3603" s="27"/>
      <c r="W3603" s="27"/>
      <c r="X3603" s="27"/>
      <c r="Y3603" s="27"/>
      <c r="Z3603" s="27"/>
      <c r="AA3603" s="27"/>
      <c r="AB3603" s="27"/>
      <c r="AC3603" s="27"/>
      <c r="AD3603" s="27"/>
      <c r="AE3603" s="27"/>
    </row>
    <row r="3604" spans="1:31" ht="14">
      <c r="A3604" s="27"/>
      <c r="B3604" s="27"/>
      <c r="C3604" s="27"/>
      <c r="D3604" s="27"/>
      <c r="E3604" s="27"/>
      <c r="F3604" s="27"/>
      <c r="G3604" s="27"/>
      <c r="H3604" s="27"/>
      <c r="I3604" s="27"/>
      <c r="J3604" s="27"/>
      <c r="K3604" s="27"/>
      <c r="L3604" s="37"/>
      <c r="M3604" s="27"/>
      <c r="N3604" s="27"/>
      <c r="O3604" s="34"/>
      <c r="P3604" s="27"/>
      <c r="Q3604" s="27"/>
      <c r="R3604" s="27"/>
      <c r="S3604" s="27"/>
      <c r="T3604" s="27"/>
      <c r="U3604" s="27"/>
      <c r="V3604" s="27"/>
      <c r="W3604" s="27"/>
      <c r="X3604" s="27"/>
      <c r="Y3604" s="27"/>
      <c r="Z3604" s="27"/>
      <c r="AA3604" s="27"/>
      <c r="AB3604" s="27"/>
      <c r="AC3604" s="27"/>
      <c r="AD3604" s="27"/>
      <c r="AE3604" s="27" t="s">
        <v>7659</v>
      </c>
    </row>
    <row r="3605" spans="1:31" ht="14">
      <c r="A3605" s="27"/>
      <c r="B3605" s="27"/>
      <c r="C3605" s="27"/>
      <c r="D3605" s="27"/>
      <c r="E3605" s="27"/>
      <c r="F3605" s="27"/>
      <c r="G3605" s="27"/>
      <c r="H3605" s="27"/>
      <c r="I3605" s="27"/>
      <c r="J3605" s="27"/>
      <c r="K3605" s="27"/>
      <c r="L3605" s="37"/>
      <c r="M3605" s="27"/>
      <c r="N3605" s="27"/>
      <c r="O3605" s="34"/>
      <c r="P3605" s="27"/>
      <c r="Q3605" s="27"/>
      <c r="R3605" s="27"/>
      <c r="S3605" s="27"/>
      <c r="T3605" s="27"/>
      <c r="U3605" s="27"/>
      <c r="V3605" s="27"/>
      <c r="W3605" s="27"/>
      <c r="X3605" s="27"/>
      <c r="Y3605" s="27"/>
      <c r="Z3605" s="27"/>
      <c r="AA3605" s="27"/>
      <c r="AB3605" s="27"/>
      <c r="AC3605" s="27"/>
      <c r="AD3605" s="27"/>
      <c r="AE3605" s="27"/>
    </row>
    <row r="3606" spans="1:31" ht="14">
      <c r="A3606" s="27"/>
      <c r="B3606" s="27"/>
      <c r="C3606" s="27"/>
      <c r="D3606" s="27"/>
      <c r="E3606" s="27"/>
      <c r="F3606" s="27"/>
      <c r="G3606" s="27"/>
      <c r="H3606" s="27"/>
      <c r="I3606" s="27"/>
      <c r="J3606" s="27"/>
      <c r="K3606" s="27"/>
      <c r="L3606" s="37"/>
      <c r="M3606" s="27"/>
      <c r="N3606" s="27"/>
      <c r="O3606" s="34"/>
      <c r="P3606" s="27"/>
      <c r="Q3606" s="27"/>
      <c r="R3606" s="27"/>
      <c r="S3606" s="27"/>
      <c r="T3606" s="27"/>
      <c r="U3606" s="27"/>
      <c r="V3606" s="27"/>
      <c r="W3606" s="27"/>
      <c r="X3606" s="27"/>
      <c r="Y3606" s="27"/>
      <c r="Z3606" s="27"/>
      <c r="AA3606" s="27"/>
      <c r="AB3606" s="27"/>
      <c r="AC3606" s="27"/>
      <c r="AD3606" s="27"/>
      <c r="AE3606" s="27"/>
    </row>
    <row r="3607" spans="1:31" ht="14">
      <c r="A3607" s="27"/>
      <c r="B3607" s="27"/>
      <c r="C3607" s="27"/>
      <c r="D3607" s="27"/>
      <c r="E3607" s="27"/>
      <c r="F3607" s="27"/>
      <c r="G3607" s="27"/>
      <c r="H3607" s="27"/>
      <c r="I3607" s="27"/>
      <c r="J3607" s="27"/>
      <c r="K3607" s="27"/>
      <c r="L3607" s="37"/>
      <c r="M3607" s="27"/>
      <c r="N3607" s="27"/>
      <c r="O3607" s="34"/>
      <c r="P3607" s="27"/>
      <c r="Q3607" s="27"/>
      <c r="R3607" s="27"/>
      <c r="S3607" s="27"/>
      <c r="T3607" s="27"/>
      <c r="U3607" s="27"/>
      <c r="V3607" s="27"/>
      <c r="W3607" s="27"/>
      <c r="X3607" s="27"/>
      <c r="Y3607" s="27"/>
      <c r="Z3607" s="27"/>
      <c r="AA3607" s="27"/>
      <c r="AB3607" s="27"/>
      <c r="AC3607" s="27"/>
      <c r="AD3607" s="27"/>
      <c r="AE3607" s="27"/>
    </row>
    <row r="3608" spans="1:31" ht="14">
      <c r="A3608" s="27"/>
      <c r="B3608" s="27"/>
      <c r="C3608" s="27"/>
      <c r="D3608" s="27"/>
      <c r="E3608" s="27"/>
      <c r="F3608" s="27"/>
      <c r="G3608" s="27"/>
      <c r="H3608" s="27"/>
      <c r="I3608" s="27"/>
      <c r="J3608" s="27"/>
      <c r="K3608" s="27"/>
      <c r="L3608" s="37"/>
      <c r="M3608" s="27"/>
      <c r="N3608" s="27"/>
      <c r="O3608" s="34"/>
      <c r="P3608" s="27"/>
      <c r="Q3608" s="27"/>
      <c r="R3608" s="27"/>
      <c r="S3608" s="27"/>
      <c r="T3608" s="27"/>
      <c r="U3608" s="27"/>
      <c r="V3608" s="27"/>
      <c r="W3608" s="27"/>
      <c r="X3608" s="27"/>
      <c r="Y3608" s="27"/>
      <c r="Z3608" s="27"/>
      <c r="AA3608" s="27"/>
      <c r="AB3608" s="27"/>
      <c r="AC3608" s="27"/>
      <c r="AD3608" s="27"/>
      <c r="AE3608" s="27"/>
    </row>
    <row r="3609" spans="1:31" ht="14">
      <c r="A3609" s="27"/>
      <c r="B3609" s="27"/>
      <c r="C3609" s="27"/>
      <c r="D3609" s="27"/>
      <c r="E3609" s="27"/>
      <c r="F3609" s="27"/>
      <c r="G3609" s="27"/>
      <c r="H3609" s="27"/>
      <c r="I3609" s="27"/>
      <c r="J3609" s="27"/>
      <c r="K3609" s="27"/>
      <c r="L3609" s="37"/>
      <c r="M3609" s="27"/>
      <c r="N3609" s="27"/>
      <c r="O3609" s="34"/>
      <c r="P3609" s="27"/>
      <c r="Q3609" s="27"/>
      <c r="R3609" s="27"/>
      <c r="S3609" s="27"/>
      <c r="T3609" s="27"/>
      <c r="U3609" s="27"/>
      <c r="V3609" s="27"/>
      <c r="W3609" s="27"/>
      <c r="X3609" s="27"/>
      <c r="Y3609" s="27"/>
      <c r="Z3609" s="27"/>
      <c r="AA3609" s="27"/>
      <c r="AB3609" s="27"/>
      <c r="AC3609" s="27"/>
      <c r="AD3609" s="27"/>
      <c r="AE3609" s="27"/>
    </row>
    <row r="3610" spans="1:31" ht="14">
      <c r="A3610" s="27"/>
      <c r="B3610" s="27"/>
      <c r="C3610" s="27"/>
      <c r="D3610" s="27"/>
      <c r="E3610" s="27"/>
      <c r="F3610" s="27"/>
      <c r="G3610" s="27"/>
      <c r="H3610" s="27"/>
      <c r="I3610" s="27"/>
      <c r="J3610" s="27"/>
      <c r="K3610" s="27"/>
      <c r="L3610" s="37"/>
      <c r="M3610" s="27"/>
      <c r="N3610" s="27"/>
      <c r="O3610" s="34"/>
      <c r="P3610" s="27"/>
      <c r="Q3610" s="27"/>
      <c r="R3610" s="27"/>
      <c r="S3610" s="27"/>
      <c r="T3610" s="27"/>
      <c r="U3610" s="27"/>
      <c r="V3610" s="27"/>
      <c r="W3610" s="27"/>
      <c r="X3610" s="27"/>
      <c r="Y3610" s="27"/>
      <c r="Z3610" s="27"/>
      <c r="AA3610" s="27"/>
      <c r="AB3610" s="27"/>
      <c r="AC3610" s="27"/>
      <c r="AD3610" s="27"/>
      <c r="AE3610" s="27"/>
    </row>
    <row r="3611" spans="1:31" ht="14">
      <c r="A3611" s="27"/>
      <c r="B3611" s="27"/>
      <c r="C3611" s="27"/>
      <c r="D3611" s="27"/>
      <c r="E3611" s="27"/>
      <c r="F3611" s="27"/>
      <c r="G3611" s="27"/>
      <c r="H3611" s="27"/>
      <c r="I3611" s="27"/>
      <c r="J3611" s="27"/>
      <c r="K3611" s="27"/>
      <c r="L3611" s="37"/>
      <c r="M3611" s="27"/>
      <c r="N3611" s="27"/>
      <c r="O3611" s="34"/>
      <c r="P3611" s="27"/>
      <c r="Q3611" s="27"/>
      <c r="R3611" s="27"/>
      <c r="S3611" s="27"/>
      <c r="T3611" s="27"/>
      <c r="U3611" s="27"/>
      <c r="V3611" s="27"/>
      <c r="W3611" s="35"/>
      <c r="X3611" s="27"/>
      <c r="Y3611" s="27"/>
      <c r="Z3611" s="27"/>
      <c r="AA3611" s="27"/>
      <c r="AB3611" s="27"/>
      <c r="AC3611" s="27"/>
      <c r="AD3611" s="27"/>
      <c r="AE3611" s="27"/>
    </row>
    <row r="3612" spans="1:31" ht="14">
      <c r="A3612" s="27"/>
      <c r="B3612" s="27"/>
      <c r="C3612" s="27"/>
      <c r="D3612" s="27"/>
      <c r="E3612" s="27"/>
      <c r="F3612" s="27"/>
      <c r="G3612" s="27"/>
      <c r="H3612" s="27"/>
      <c r="I3612" s="27"/>
      <c r="J3612" s="27"/>
      <c r="K3612" s="27"/>
      <c r="L3612" s="37"/>
      <c r="M3612" s="27"/>
      <c r="N3612" s="27"/>
      <c r="O3612" s="34"/>
      <c r="P3612" s="27"/>
      <c r="Q3612" s="27"/>
      <c r="R3612" s="27"/>
      <c r="S3612" s="27"/>
      <c r="T3612" s="27"/>
      <c r="U3612" s="27"/>
      <c r="V3612" s="27"/>
      <c r="W3612" s="27"/>
      <c r="X3612" s="27"/>
      <c r="Y3612" s="27"/>
      <c r="Z3612" s="27"/>
      <c r="AA3612" s="27"/>
      <c r="AB3612" s="27"/>
      <c r="AC3612" s="27"/>
      <c r="AD3612" s="27"/>
      <c r="AE3612" s="27"/>
    </row>
    <row r="3613" spans="1:31" ht="14">
      <c r="A3613" s="27"/>
      <c r="B3613" s="27"/>
      <c r="C3613" s="27"/>
      <c r="D3613" s="27"/>
      <c r="E3613" s="27"/>
      <c r="F3613" s="27"/>
      <c r="G3613" s="27"/>
      <c r="H3613" s="27"/>
      <c r="I3613" s="27"/>
      <c r="J3613" s="27"/>
      <c r="K3613" s="27"/>
      <c r="L3613" s="37"/>
      <c r="M3613" s="27"/>
      <c r="N3613" s="27"/>
      <c r="O3613" s="34"/>
      <c r="P3613" s="27"/>
      <c r="Q3613" s="27"/>
      <c r="R3613" s="27"/>
      <c r="S3613" s="27"/>
      <c r="T3613" s="27"/>
      <c r="U3613" s="27"/>
      <c r="V3613" s="27"/>
      <c r="W3613" s="27"/>
      <c r="X3613" s="27"/>
      <c r="Y3613" s="27"/>
      <c r="Z3613" s="27"/>
      <c r="AA3613" s="27"/>
      <c r="AB3613" s="27"/>
      <c r="AC3613" s="27"/>
      <c r="AD3613" s="27"/>
      <c r="AE3613" s="27"/>
    </row>
    <row r="3614" spans="1:31" ht="14">
      <c r="A3614" s="27"/>
      <c r="B3614" s="27"/>
      <c r="C3614" s="27"/>
      <c r="D3614" s="27"/>
      <c r="E3614" s="27"/>
      <c r="F3614" s="27"/>
      <c r="G3614" s="27"/>
      <c r="H3614" s="27"/>
      <c r="I3614" s="27"/>
      <c r="J3614" s="27"/>
      <c r="K3614" s="27"/>
      <c r="L3614" s="37"/>
      <c r="M3614" s="27"/>
      <c r="N3614" s="27"/>
      <c r="O3614" s="34"/>
      <c r="P3614" s="27"/>
      <c r="Q3614" s="27"/>
      <c r="R3614" s="27"/>
      <c r="S3614" s="27"/>
      <c r="T3614" s="27"/>
      <c r="U3614" s="27"/>
      <c r="V3614" s="27"/>
      <c r="W3614" s="27"/>
      <c r="X3614" s="27"/>
      <c r="Y3614" s="27"/>
      <c r="Z3614" s="27"/>
      <c r="AA3614" s="27"/>
      <c r="AB3614" s="27"/>
      <c r="AC3614" s="27"/>
      <c r="AD3614" s="27"/>
      <c r="AE3614" s="27"/>
    </row>
    <row r="3615" spans="1:31" ht="14">
      <c r="A3615" s="27"/>
      <c r="B3615" s="27"/>
      <c r="C3615" s="27"/>
      <c r="D3615" s="27"/>
      <c r="E3615" s="27"/>
      <c r="F3615" s="27"/>
      <c r="G3615" s="27"/>
      <c r="H3615" s="27"/>
      <c r="I3615" s="27"/>
      <c r="J3615" s="27"/>
      <c r="K3615" s="27"/>
      <c r="L3615" s="37"/>
      <c r="M3615" s="27"/>
      <c r="N3615" s="27"/>
      <c r="O3615" s="34"/>
      <c r="P3615" s="27"/>
      <c r="Q3615" s="27"/>
      <c r="R3615" s="27"/>
      <c r="S3615" s="27"/>
      <c r="T3615" s="27"/>
      <c r="U3615" s="27"/>
      <c r="V3615" s="27"/>
      <c r="W3615" s="27"/>
      <c r="X3615" s="27"/>
      <c r="Y3615" s="27"/>
      <c r="Z3615" s="27"/>
      <c r="AA3615" s="27"/>
      <c r="AB3615" s="27"/>
      <c r="AC3615" s="27"/>
      <c r="AD3615" s="27"/>
      <c r="AE3615" s="27"/>
    </row>
    <row r="3616" spans="1:31" ht="14">
      <c r="A3616" s="27"/>
      <c r="B3616" s="27"/>
      <c r="C3616" s="27"/>
      <c r="D3616" s="27"/>
      <c r="E3616" s="27"/>
      <c r="F3616" s="27"/>
      <c r="G3616" s="27"/>
      <c r="H3616" s="27"/>
      <c r="I3616" s="27"/>
      <c r="J3616" s="27"/>
      <c r="K3616" s="27"/>
      <c r="L3616" s="37"/>
      <c r="M3616" s="27"/>
      <c r="N3616" s="27"/>
      <c r="O3616" s="34"/>
      <c r="P3616" s="27"/>
      <c r="Q3616" s="27"/>
      <c r="R3616" s="27"/>
      <c r="S3616" s="27"/>
      <c r="T3616" s="27"/>
      <c r="U3616" s="27"/>
      <c r="V3616" s="27"/>
      <c r="W3616" s="27"/>
      <c r="X3616" s="27"/>
      <c r="Y3616" s="27"/>
      <c r="Z3616" s="27"/>
      <c r="AA3616" s="27"/>
      <c r="AB3616" s="27"/>
      <c r="AC3616" s="27"/>
      <c r="AD3616" s="27"/>
      <c r="AE3616" s="27"/>
    </row>
    <row r="3617" spans="1:31" ht="14">
      <c r="A3617" s="27"/>
      <c r="B3617" s="27"/>
      <c r="C3617" s="27"/>
      <c r="D3617" s="27"/>
      <c r="E3617" s="27"/>
      <c r="F3617" s="27"/>
      <c r="G3617" s="27"/>
      <c r="H3617" s="27"/>
      <c r="I3617" s="27"/>
      <c r="J3617" s="27"/>
      <c r="K3617" s="27"/>
      <c r="L3617" s="37"/>
      <c r="M3617" s="27"/>
      <c r="N3617" s="27"/>
      <c r="O3617" s="34"/>
      <c r="P3617" s="27"/>
      <c r="Q3617" s="27"/>
      <c r="R3617" s="27"/>
      <c r="S3617" s="27"/>
      <c r="T3617" s="27"/>
      <c r="U3617" s="27"/>
      <c r="V3617" s="27"/>
      <c r="W3617" s="27"/>
      <c r="X3617" s="27"/>
      <c r="Y3617" s="27"/>
      <c r="Z3617" s="27"/>
      <c r="AA3617" s="27"/>
      <c r="AB3617" s="27"/>
      <c r="AC3617" s="27"/>
      <c r="AD3617" s="27"/>
      <c r="AE3617" s="27"/>
    </row>
    <row r="3618" spans="1:31" ht="14">
      <c r="A3618" s="27"/>
      <c r="B3618" s="27"/>
      <c r="C3618" s="27"/>
      <c r="D3618" s="27"/>
      <c r="E3618" s="27"/>
      <c r="F3618" s="27"/>
      <c r="G3618" s="27"/>
      <c r="H3618" s="27"/>
      <c r="I3618" s="27"/>
      <c r="J3618" s="27"/>
      <c r="K3618" s="27"/>
      <c r="L3618" s="37"/>
      <c r="M3618" s="27"/>
      <c r="N3618" s="27"/>
      <c r="O3618" s="34"/>
      <c r="P3618" s="27"/>
      <c r="Q3618" s="27"/>
      <c r="R3618" s="27"/>
      <c r="S3618" s="27"/>
      <c r="T3618" s="27"/>
      <c r="U3618" s="27"/>
      <c r="V3618" s="27"/>
      <c r="W3618" s="27"/>
      <c r="X3618" s="27"/>
      <c r="Y3618" s="27"/>
      <c r="Z3618" s="27"/>
      <c r="AA3618" s="27"/>
      <c r="AB3618" s="27"/>
      <c r="AC3618" s="27"/>
      <c r="AD3618" s="27"/>
      <c r="AE3618" s="27"/>
    </row>
    <row r="3619" spans="1:31" ht="14">
      <c r="A3619" s="27"/>
      <c r="B3619" s="27"/>
      <c r="C3619" s="27"/>
      <c r="D3619" s="27"/>
      <c r="E3619" s="27"/>
      <c r="F3619" s="27"/>
      <c r="G3619" s="27"/>
      <c r="H3619" s="27"/>
      <c r="I3619" s="27"/>
      <c r="J3619" s="27"/>
      <c r="K3619" s="27"/>
      <c r="L3619" s="37"/>
      <c r="M3619" s="27"/>
      <c r="N3619" s="27"/>
      <c r="O3619" s="34"/>
      <c r="P3619" s="27"/>
      <c r="Q3619" s="27"/>
      <c r="R3619" s="27"/>
      <c r="S3619" s="27"/>
      <c r="T3619" s="27"/>
      <c r="U3619" s="27"/>
      <c r="V3619" s="27"/>
      <c r="W3619" s="27"/>
      <c r="X3619" s="27"/>
      <c r="Y3619" s="27"/>
      <c r="Z3619" s="27"/>
      <c r="AA3619" s="27"/>
      <c r="AB3619" s="27"/>
      <c r="AC3619" s="27"/>
      <c r="AD3619" s="27">
        <v>123946427</v>
      </c>
      <c r="AE3619" s="27"/>
    </row>
    <row r="3620" spans="1:31" ht="14">
      <c r="A3620" s="27"/>
      <c r="B3620" s="27"/>
      <c r="C3620" s="27"/>
      <c r="D3620" s="27"/>
      <c r="E3620" s="27"/>
      <c r="F3620" s="27"/>
      <c r="G3620" s="27"/>
      <c r="H3620" s="27"/>
      <c r="I3620" s="27"/>
      <c r="J3620" s="27"/>
      <c r="K3620" s="27"/>
      <c r="L3620" s="37"/>
      <c r="M3620" s="27"/>
      <c r="N3620" s="27"/>
      <c r="O3620" s="34"/>
      <c r="P3620" s="27"/>
      <c r="Q3620" s="27"/>
      <c r="R3620" s="27"/>
      <c r="S3620" s="27"/>
      <c r="T3620" s="27"/>
      <c r="U3620" s="27"/>
      <c r="V3620" s="27"/>
      <c r="W3620" s="27"/>
      <c r="X3620" s="27"/>
      <c r="Y3620" s="27"/>
      <c r="Z3620" s="27"/>
      <c r="AA3620" s="27"/>
      <c r="AB3620" s="27"/>
      <c r="AC3620" s="27"/>
      <c r="AD3620" s="27"/>
      <c r="AE3620" s="27"/>
    </row>
    <row r="3621" spans="1:31" ht="14">
      <c r="A3621" s="27"/>
      <c r="B3621" s="27"/>
      <c r="C3621" s="27"/>
      <c r="D3621" s="27"/>
      <c r="E3621" s="27"/>
      <c r="F3621" s="27"/>
      <c r="G3621" s="27"/>
      <c r="H3621" s="27"/>
      <c r="I3621" s="27"/>
      <c r="J3621" s="27"/>
      <c r="K3621" s="27"/>
      <c r="L3621" s="37"/>
      <c r="M3621" s="27"/>
      <c r="N3621" s="27"/>
      <c r="O3621" s="34"/>
      <c r="P3621" s="27"/>
      <c r="Q3621" s="27"/>
      <c r="R3621" s="27"/>
      <c r="S3621" s="27"/>
      <c r="T3621" s="27"/>
      <c r="U3621" s="27"/>
      <c r="V3621" s="27"/>
      <c r="W3621" s="27"/>
      <c r="X3621" s="27"/>
      <c r="Y3621" s="27"/>
      <c r="Z3621" s="27"/>
      <c r="AA3621" s="27"/>
      <c r="AB3621" s="27"/>
      <c r="AC3621" s="27"/>
      <c r="AD3621" s="27"/>
      <c r="AE3621" s="27"/>
    </row>
    <row r="3622" spans="1:31" ht="14">
      <c r="A3622" s="27"/>
      <c r="B3622" s="27"/>
      <c r="C3622" s="27"/>
      <c r="D3622" s="27"/>
      <c r="E3622" s="27"/>
      <c r="F3622" s="27"/>
      <c r="G3622" s="27"/>
      <c r="H3622" s="27"/>
      <c r="I3622" s="27"/>
      <c r="J3622" s="27"/>
      <c r="K3622" s="27"/>
      <c r="L3622" s="37"/>
      <c r="M3622" s="27"/>
      <c r="N3622" s="27"/>
      <c r="O3622" s="34"/>
      <c r="P3622" s="27"/>
      <c r="Q3622" s="27"/>
      <c r="R3622" s="27"/>
      <c r="S3622" s="27"/>
      <c r="T3622" s="27"/>
      <c r="U3622" s="27"/>
      <c r="V3622" s="27"/>
      <c r="W3622" s="36"/>
      <c r="X3622" s="27"/>
      <c r="Y3622" s="27"/>
      <c r="Z3622" s="27"/>
      <c r="AA3622" s="27"/>
      <c r="AB3622" s="27"/>
      <c r="AC3622" s="27"/>
      <c r="AD3622" s="27"/>
      <c r="AE3622" s="27"/>
    </row>
    <row r="3623" spans="1:31" ht="14">
      <c r="A3623" s="27"/>
      <c r="B3623" s="27"/>
      <c r="C3623" s="27"/>
      <c r="D3623" s="27"/>
      <c r="E3623" s="27"/>
      <c r="F3623" s="27"/>
      <c r="G3623" s="27"/>
      <c r="H3623" s="27"/>
      <c r="I3623" s="27"/>
      <c r="J3623" s="27"/>
      <c r="K3623" s="27"/>
      <c r="L3623" s="37"/>
      <c r="M3623" s="27"/>
      <c r="N3623" s="27"/>
      <c r="O3623" s="34"/>
      <c r="P3623" s="27"/>
      <c r="Q3623" s="27"/>
      <c r="R3623" s="27"/>
      <c r="S3623" s="27"/>
      <c r="T3623" s="27"/>
      <c r="U3623" s="27"/>
      <c r="V3623" s="27"/>
      <c r="W3623" s="27"/>
      <c r="X3623" s="27"/>
      <c r="Y3623" s="27"/>
      <c r="Z3623" s="27"/>
      <c r="AA3623" s="27"/>
      <c r="AB3623" s="27"/>
      <c r="AC3623" s="27"/>
      <c r="AD3623" s="27"/>
      <c r="AE3623" s="27">
        <v>123851810</v>
      </c>
    </row>
    <row r="3624" spans="1:31" ht="14">
      <c r="A3624" s="27"/>
      <c r="B3624" s="27"/>
      <c r="C3624" s="27"/>
      <c r="D3624" s="27"/>
      <c r="E3624" s="27"/>
      <c r="F3624" s="27"/>
      <c r="G3624" s="27"/>
      <c r="H3624" s="27"/>
      <c r="I3624" s="27"/>
      <c r="J3624" s="27"/>
      <c r="K3624" s="27"/>
      <c r="L3624" s="37"/>
      <c r="M3624" s="27"/>
      <c r="N3624" s="27"/>
      <c r="O3624" s="34"/>
      <c r="P3624" s="27"/>
      <c r="Q3624" s="27"/>
      <c r="R3624" s="27"/>
      <c r="S3624" s="27"/>
      <c r="T3624" s="27"/>
      <c r="U3624" s="27"/>
      <c r="V3624" s="27"/>
      <c r="W3624" s="27"/>
      <c r="X3624" s="27"/>
      <c r="Y3624" s="27"/>
      <c r="Z3624" s="27"/>
      <c r="AA3624" s="27"/>
      <c r="AB3624" s="27"/>
      <c r="AC3624" s="27"/>
      <c r="AD3624" s="27"/>
      <c r="AE3624" s="27"/>
    </row>
    <row r="3625" spans="1:31" ht="14">
      <c r="A3625" s="27"/>
      <c r="B3625" s="27"/>
      <c r="C3625" s="27"/>
      <c r="D3625" s="27"/>
      <c r="E3625" s="27"/>
      <c r="F3625" s="27"/>
      <c r="G3625" s="27"/>
      <c r="H3625" s="27"/>
      <c r="I3625" s="27"/>
      <c r="J3625" s="27"/>
      <c r="K3625" s="27"/>
      <c r="L3625" s="37"/>
      <c r="M3625" s="27"/>
      <c r="N3625" s="27"/>
      <c r="O3625" s="34"/>
      <c r="P3625" s="27"/>
      <c r="Q3625" s="27"/>
      <c r="R3625" s="27"/>
      <c r="S3625" s="27"/>
      <c r="T3625" s="27"/>
      <c r="U3625" s="27"/>
      <c r="V3625" s="27"/>
      <c r="W3625" s="27"/>
      <c r="X3625" s="27"/>
      <c r="Y3625" s="27"/>
      <c r="Z3625" s="27"/>
      <c r="AA3625" s="27"/>
      <c r="AB3625" s="27"/>
      <c r="AC3625" s="27"/>
      <c r="AD3625" s="27"/>
      <c r="AE3625" s="27"/>
    </row>
    <row r="3626" spans="1:31" ht="14">
      <c r="A3626" s="27"/>
      <c r="B3626" s="27"/>
      <c r="C3626" s="27"/>
      <c r="D3626" s="27"/>
      <c r="E3626" s="27"/>
      <c r="F3626" s="27"/>
      <c r="G3626" s="27"/>
      <c r="H3626" s="27"/>
      <c r="I3626" s="27"/>
      <c r="J3626" s="27"/>
      <c r="K3626" s="27"/>
      <c r="L3626" s="37"/>
      <c r="M3626" s="27"/>
      <c r="N3626" s="27"/>
      <c r="O3626" s="34"/>
      <c r="P3626" s="27"/>
      <c r="Q3626" s="27"/>
      <c r="R3626" s="27"/>
      <c r="S3626" s="27"/>
      <c r="T3626" s="27"/>
      <c r="U3626" s="27"/>
      <c r="V3626" s="27"/>
      <c r="W3626" s="27"/>
      <c r="X3626" s="27"/>
      <c r="Y3626" s="27"/>
      <c r="Z3626" s="27"/>
      <c r="AA3626" s="27"/>
      <c r="AB3626" s="27"/>
      <c r="AC3626" s="27"/>
      <c r="AD3626" s="27"/>
      <c r="AE3626" s="27"/>
    </row>
    <row r="3627" spans="1:31" ht="14">
      <c r="A3627" s="27"/>
      <c r="B3627" s="27"/>
      <c r="C3627" s="27"/>
      <c r="D3627" s="27"/>
      <c r="E3627" s="27"/>
      <c r="F3627" s="27"/>
      <c r="G3627" s="27"/>
      <c r="H3627" s="27"/>
      <c r="I3627" s="27"/>
      <c r="J3627" s="27"/>
      <c r="K3627" s="27"/>
      <c r="L3627" s="37"/>
      <c r="M3627" s="27"/>
      <c r="N3627" s="27"/>
      <c r="O3627" s="34"/>
      <c r="P3627" s="27"/>
      <c r="Q3627" s="27"/>
      <c r="R3627" s="27"/>
      <c r="S3627" s="27"/>
      <c r="T3627" s="27"/>
      <c r="U3627" s="27"/>
      <c r="V3627" s="27"/>
      <c r="W3627" s="27"/>
      <c r="X3627" s="27"/>
      <c r="Y3627" s="27"/>
      <c r="Z3627" s="27"/>
      <c r="AA3627" s="27"/>
      <c r="AB3627" s="27"/>
      <c r="AC3627" s="27"/>
      <c r="AD3627" s="27"/>
      <c r="AE3627" s="27"/>
    </row>
    <row r="3628" spans="1:31" ht="14">
      <c r="A3628" s="27"/>
      <c r="B3628" s="27"/>
      <c r="C3628" s="27"/>
      <c r="D3628" s="27"/>
      <c r="E3628" s="27"/>
      <c r="F3628" s="27"/>
      <c r="G3628" s="27"/>
      <c r="H3628" s="27"/>
      <c r="I3628" s="27"/>
      <c r="J3628" s="27"/>
      <c r="K3628" s="27"/>
      <c r="L3628" s="37"/>
      <c r="M3628" s="27"/>
      <c r="N3628" s="27"/>
      <c r="O3628" s="34"/>
      <c r="P3628" s="27"/>
      <c r="Q3628" s="27"/>
      <c r="R3628" s="27"/>
      <c r="S3628" s="27"/>
      <c r="T3628" s="27"/>
      <c r="U3628" s="27"/>
      <c r="V3628" s="27"/>
      <c r="W3628" s="27"/>
      <c r="X3628" s="27"/>
      <c r="Y3628" s="27"/>
      <c r="Z3628" s="27"/>
      <c r="AA3628" s="27"/>
      <c r="AB3628" s="27"/>
      <c r="AC3628" s="27"/>
      <c r="AD3628" s="27"/>
      <c r="AE3628" s="27"/>
    </row>
    <row r="3629" spans="1:31" ht="14">
      <c r="A3629" s="27"/>
      <c r="B3629" s="27"/>
      <c r="C3629" s="27"/>
      <c r="D3629" s="27"/>
      <c r="E3629" s="27"/>
      <c r="F3629" s="27"/>
      <c r="G3629" s="27"/>
      <c r="H3629" s="27"/>
      <c r="I3629" s="27"/>
      <c r="J3629" s="27"/>
      <c r="K3629" s="27"/>
      <c r="L3629" s="37"/>
      <c r="M3629" s="27"/>
      <c r="N3629" s="27"/>
      <c r="O3629" s="34"/>
      <c r="P3629" s="27"/>
      <c r="Q3629" s="27"/>
      <c r="R3629" s="27"/>
      <c r="S3629" s="27"/>
      <c r="T3629" s="27"/>
      <c r="U3629" s="27"/>
      <c r="V3629" s="27"/>
      <c r="W3629" s="35"/>
      <c r="X3629" s="27"/>
      <c r="Y3629" s="27"/>
      <c r="Z3629" s="27"/>
      <c r="AA3629" s="27"/>
      <c r="AB3629" s="27"/>
      <c r="AC3629" s="27"/>
      <c r="AD3629" s="27">
        <v>123820514</v>
      </c>
      <c r="AE3629" s="27"/>
    </row>
    <row r="3630" spans="1:31" ht="14">
      <c r="A3630" s="27"/>
      <c r="B3630" s="27"/>
      <c r="C3630" s="27"/>
      <c r="D3630" s="27"/>
      <c r="E3630" s="27"/>
      <c r="F3630" s="27"/>
      <c r="G3630" s="27"/>
      <c r="H3630" s="27"/>
      <c r="I3630" s="27"/>
      <c r="J3630" s="27"/>
      <c r="K3630" s="27"/>
      <c r="L3630" s="37"/>
      <c r="M3630" s="27"/>
      <c r="N3630" s="27"/>
      <c r="O3630" s="34"/>
      <c r="P3630" s="27"/>
      <c r="Q3630" s="27"/>
      <c r="R3630" s="27"/>
      <c r="S3630" s="27"/>
      <c r="T3630" s="27"/>
      <c r="U3630" s="27"/>
      <c r="V3630" s="27"/>
      <c r="W3630" s="27"/>
      <c r="X3630" s="27"/>
      <c r="Y3630" s="27"/>
      <c r="Z3630" s="27"/>
      <c r="AA3630" s="27"/>
      <c r="AB3630" s="27"/>
      <c r="AC3630" s="27"/>
      <c r="AD3630" s="27"/>
      <c r="AE3630" s="27"/>
    </row>
    <row r="3631" spans="1:31" ht="14">
      <c r="A3631" s="27"/>
      <c r="B3631" s="27"/>
      <c r="C3631" s="27"/>
      <c r="D3631" s="27"/>
      <c r="E3631" s="27"/>
      <c r="F3631" s="27"/>
      <c r="G3631" s="27"/>
      <c r="H3631" s="27"/>
      <c r="I3631" s="27"/>
      <c r="J3631" s="27"/>
      <c r="K3631" s="27"/>
      <c r="L3631" s="37"/>
      <c r="M3631" s="27"/>
      <c r="N3631" s="27"/>
      <c r="O3631" s="34"/>
      <c r="P3631" s="27"/>
      <c r="Q3631" s="27"/>
      <c r="R3631" s="27"/>
      <c r="S3631" s="27"/>
      <c r="T3631" s="27"/>
      <c r="U3631" s="27"/>
      <c r="V3631" s="27"/>
      <c r="W3631" s="27"/>
      <c r="X3631" s="27"/>
      <c r="Y3631" s="27"/>
      <c r="Z3631" s="27"/>
      <c r="AA3631" s="27"/>
      <c r="AB3631" s="27"/>
      <c r="AC3631" s="27"/>
      <c r="AD3631" s="27"/>
      <c r="AE3631" s="27"/>
    </row>
    <row r="3632" spans="1:31" ht="14">
      <c r="A3632" s="27"/>
      <c r="B3632" s="27"/>
      <c r="C3632" s="27"/>
      <c r="D3632" s="27"/>
      <c r="E3632" s="27"/>
      <c r="F3632" s="27"/>
      <c r="G3632" s="27"/>
      <c r="H3632" s="27"/>
      <c r="I3632" s="27"/>
      <c r="J3632" s="27"/>
      <c r="K3632" s="27"/>
      <c r="L3632" s="37"/>
      <c r="M3632" s="27"/>
      <c r="N3632" s="27"/>
      <c r="O3632" s="34"/>
      <c r="P3632" s="27"/>
      <c r="Q3632" s="27"/>
      <c r="R3632" s="27"/>
      <c r="S3632" s="27"/>
      <c r="T3632" s="27"/>
      <c r="U3632" s="27"/>
      <c r="V3632" s="27"/>
      <c r="W3632" s="27"/>
      <c r="X3632" s="27"/>
      <c r="Y3632" s="27"/>
      <c r="Z3632" s="27"/>
      <c r="AA3632" s="27"/>
      <c r="AB3632" s="27"/>
      <c r="AC3632" s="27"/>
      <c r="AD3632" s="27"/>
      <c r="AE3632" s="27" t="s">
        <v>7660</v>
      </c>
    </row>
    <row r="3633" spans="1:31" ht="14">
      <c r="A3633" s="27"/>
      <c r="B3633" s="27"/>
      <c r="C3633" s="27"/>
      <c r="D3633" s="27"/>
      <c r="E3633" s="27"/>
      <c r="F3633" s="27"/>
      <c r="G3633" s="27"/>
      <c r="H3633" s="27"/>
      <c r="I3633" s="27"/>
      <c r="J3633" s="27"/>
      <c r="K3633" s="27"/>
      <c r="L3633" s="37"/>
      <c r="M3633" s="27"/>
      <c r="N3633" s="27"/>
      <c r="O3633" s="34"/>
      <c r="P3633" s="27"/>
      <c r="Q3633" s="27"/>
      <c r="R3633" s="27"/>
      <c r="S3633" s="27"/>
      <c r="T3633" s="27"/>
      <c r="U3633" s="27"/>
      <c r="V3633" s="27"/>
      <c r="W3633" s="27"/>
      <c r="X3633" s="27"/>
      <c r="Y3633" s="27"/>
      <c r="Z3633" s="27"/>
      <c r="AA3633" s="27"/>
      <c r="AB3633" s="27"/>
      <c r="AC3633" s="27"/>
      <c r="AD3633" s="27"/>
      <c r="AE3633" s="27"/>
    </row>
    <row r="3634" spans="1:31" ht="14">
      <c r="A3634" s="27"/>
      <c r="B3634" s="27"/>
      <c r="C3634" s="27"/>
      <c r="D3634" s="27"/>
      <c r="E3634" s="27"/>
      <c r="F3634" s="27"/>
      <c r="G3634" s="27"/>
      <c r="H3634" s="27"/>
      <c r="I3634" s="27"/>
      <c r="J3634" s="27"/>
      <c r="K3634" s="27"/>
      <c r="L3634" s="37"/>
      <c r="M3634" s="27"/>
      <c r="N3634" s="27"/>
      <c r="O3634" s="34"/>
      <c r="P3634" s="27"/>
      <c r="Q3634" s="27"/>
      <c r="R3634" s="27"/>
      <c r="S3634" s="27"/>
      <c r="T3634" s="27"/>
      <c r="U3634" s="27"/>
      <c r="V3634" s="27"/>
      <c r="W3634" s="27"/>
      <c r="X3634" s="27"/>
      <c r="Y3634" s="27"/>
      <c r="Z3634" s="27"/>
      <c r="AA3634" s="27"/>
      <c r="AB3634" s="27"/>
      <c r="AC3634" s="27"/>
      <c r="AD3634" s="27"/>
      <c r="AE3634" s="27"/>
    </row>
    <row r="3635" spans="1:31" ht="14">
      <c r="A3635" s="27"/>
      <c r="B3635" s="27"/>
      <c r="C3635" s="27"/>
      <c r="D3635" s="27"/>
      <c r="E3635" s="27"/>
      <c r="F3635" s="27"/>
      <c r="G3635" s="27"/>
      <c r="H3635" s="27"/>
      <c r="I3635" s="27"/>
      <c r="J3635" s="27"/>
      <c r="K3635" s="27"/>
      <c r="L3635" s="37"/>
      <c r="M3635" s="27"/>
      <c r="N3635" s="27"/>
      <c r="O3635" s="34"/>
      <c r="P3635" s="27"/>
      <c r="Q3635" s="27"/>
      <c r="R3635" s="27"/>
      <c r="S3635" s="27"/>
      <c r="T3635" s="27"/>
      <c r="U3635" s="27"/>
      <c r="V3635" s="27"/>
      <c r="W3635" s="27"/>
      <c r="X3635" s="27"/>
      <c r="Y3635" s="27"/>
      <c r="Z3635" s="27"/>
      <c r="AA3635" s="27"/>
      <c r="AB3635" s="27"/>
      <c r="AC3635" s="27"/>
      <c r="AD3635" s="27"/>
      <c r="AE3635" s="27"/>
    </row>
    <row r="3636" spans="1:31" ht="14">
      <c r="A3636" s="27"/>
      <c r="B3636" s="27"/>
      <c r="C3636" s="27"/>
      <c r="D3636" s="27"/>
      <c r="E3636" s="27"/>
      <c r="F3636" s="27"/>
      <c r="G3636" s="27"/>
      <c r="H3636" s="27"/>
      <c r="I3636" s="27"/>
      <c r="J3636" s="27"/>
      <c r="K3636" s="27"/>
      <c r="L3636" s="37"/>
      <c r="M3636" s="27"/>
      <c r="N3636" s="27"/>
      <c r="O3636" s="34"/>
      <c r="P3636" s="27"/>
      <c r="Q3636" s="27"/>
      <c r="R3636" s="27"/>
      <c r="S3636" s="27"/>
      <c r="T3636" s="27"/>
      <c r="U3636" s="27"/>
      <c r="V3636" s="27"/>
      <c r="W3636" s="27"/>
      <c r="X3636" s="27"/>
      <c r="Y3636" s="27"/>
      <c r="Z3636" s="27"/>
      <c r="AA3636" s="27"/>
      <c r="AB3636" s="27"/>
      <c r="AC3636" s="27"/>
      <c r="AD3636" s="27"/>
      <c r="AE3636" s="27"/>
    </row>
    <row r="3637" spans="1:31" ht="14">
      <c r="A3637" s="27"/>
      <c r="B3637" s="27"/>
      <c r="C3637" s="27"/>
      <c r="D3637" s="27"/>
      <c r="E3637" s="27"/>
      <c r="F3637" s="27"/>
      <c r="G3637" s="27"/>
      <c r="H3637" s="27"/>
      <c r="I3637" s="27"/>
      <c r="J3637" s="27"/>
      <c r="K3637" s="27"/>
      <c r="L3637" s="37"/>
      <c r="M3637" s="27"/>
      <c r="N3637" s="27"/>
      <c r="O3637" s="34"/>
      <c r="P3637" s="27"/>
      <c r="Q3637" s="27"/>
      <c r="R3637" s="27"/>
      <c r="S3637" s="27"/>
      <c r="T3637" s="27"/>
      <c r="U3637" s="27"/>
      <c r="V3637" s="27"/>
      <c r="W3637" s="27"/>
      <c r="X3637" s="27"/>
      <c r="Y3637" s="27"/>
      <c r="Z3637" s="27"/>
      <c r="AA3637" s="27"/>
      <c r="AB3637" s="27"/>
      <c r="AC3637" s="27"/>
      <c r="AD3637" s="27"/>
      <c r="AE3637" s="27"/>
    </row>
    <row r="3638" spans="1:31" ht="14">
      <c r="A3638" s="27"/>
      <c r="B3638" s="27"/>
      <c r="C3638" s="27"/>
      <c r="D3638" s="27"/>
      <c r="E3638" s="27"/>
      <c r="F3638" s="27"/>
      <c r="G3638" s="27"/>
      <c r="H3638" s="27"/>
      <c r="I3638" s="27"/>
      <c r="J3638" s="27"/>
      <c r="K3638" s="27"/>
      <c r="L3638" s="37"/>
      <c r="M3638" s="27"/>
      <c r="N3638" s="27"/>
      <c r="O3638" s="34"/>
      <c r="P3638" s="27"/>
      <c r="Q3638" s="27"/>
      <c r="R3638" s="27"/>
      <c r="S3638" s="27"/>
      <c r="T3638" s="27"/>
      <c r="U3638" s="27"/>
      <c r="V3638" s="27"/>
      <c r="W3638" s="27"/>
      <c r="X3638" s="27"/>
      <c r="Y3638" s="27"/>
      <c r="Z3638" s="27"/>
      <c r="AA3638" s="27"/>
      <c r="AB3638" s="27"/>
      <c r="AC3638" s="27"/>
      <c r="AD3638" s="27"/>
      <c r="AE3638" s="27"/>
    </row>
    <row r="3639" spans="1:31" ht="14">
      <c r="A3639" s="27"/>
      <c r="B3639" s="27"/>
      <c r="C3639" s="27"/>
      <c r="D3639" s="27"/>
      <c r="E3639" s="27"/>
      <c r="F3639" s="27"/>
      <c r="G3639" s="27"/>
      <c r="H3639" s="27"/>
      <c r="I3639" s="27"/>
      <c r="J3639" s="27"/>
      <c r="K3639" s="27"/>
      <c r="L3639" s="37"/>
      <c r="M3639" s="27"/>
      <c r="N3639" s="27"/>
      <c r="O3639" s="34"/>
      <c r="P3639" s="27"/>
      <c r="Q3639" s="27"/>
      <c r="R3639" s="27"/>
      <c r="S3639" s="27"/>
      <c r="T3639" s="27"/>
      <c r="U3639" s="27"/>
      <c r="V3639" s="27"/>
      <c r="W3639" s="27"/>
      <c r="X3639" s="27"/>
      <c r="Y3639" s="27"/>
      <c r="Z3639" s="27"/>
      <c r="AA3639" s="27"/>
      <c r="AB3639" s="27"/>
      <c r="AC3639" s="27"/>
      <c r="AD3639" s="27"/>
      <c r="AE3639" s="27"/>
    </row>
    <row r="3640" spans="1:31" ht="14">
      <c r="A3640" s="27"/>
      <c r="B3640" s="27"/>
      <c r="C3640" s="27"/>
      <c r="D3640" s="27"/>
      <c r="E3640" s="27"/>
      <c r="F3640" s="27"/>
      <c r="G3640" s="27"/>
      <c r="H3640" s="27"/>
      <c r="I3640" s="27"/>
      <c r="J3640" s="27"/>
      <c r="K3640" s="27"/>
      <c r="L3640" s="37"/>
      <c r="M3640" s="27"/>
      <c r="N3640" s="27"/>
      <c r="O3640" s="34"/>
      <c r="P3640" s="27"/>
      <c r="Q3640" s="27"/>
      <c r="R3640" s="27"/>
      <c r="S3640" s="27"/>
      <c r="T3640" s="27"/>
      <c r="U3640" s="27"/>
      <c r="V3640" s="27"/>
      <c r="W3640" s="27"/>
      <c r="X3640" s="27"/>
      <c r="Y3640" s="27"/>
      <c r="Z3640" s="27"/>
      <c r="AA3640" s="27"/>
      <c r="AB3640" s="27"/>
      <c r="AC3640" s="27"/>
      <c r="AD3640" s="27"/>
      <c r="AE3640" s="27"/>
    </row>
    <row r="3641" spans="1:31" ht="14">
      <c r="A3641" s="27"/>
      <c r="B3641" s="27"/>
      <c r="C3641" s="27"/>
      <c r="D3641" s="27"/>
      <c r="E3641" s="27"/>
      <c r="F3641" s="27"/>
      <c r="G3641" s="27"/>
      <c r="H3641" s="27"/>
      <c r="I3641" s="27"/>
      <c r="J3641" s="27"/>
      <c r="K3641" s="27"/>
      <c r="L3641" s="37"/>
      <c r="M3641" s="27"/>
      <c r="N3641" s="27"/>
      <c r="O3641" s="34"/>
      <c r="P3641" s="27"/>
      <c r="Q3641" s="27"/>
      <c r="R3641" s="27"/>
      <c r="S3641" s="27"/>
      <c r="T3641" s="27"/>
      <c r="U3641" s="27"/>
      <c r="V3641" s="27"/>
      <c r="W3641" s="27"/>
      <c r="X3641" s="27"/>
      <c r="Y3641" s="27"/>
      <c r="Z3641" s="27"/>
      <c r="AA3641" s="27"/>
      <c r="AB3641" s="27"/>
      <c r="AC3641" s="27"/>
      <c r="AD3641" s="27"/>
      <c r="AE3641" s="27"/>
    </row>
    <row r="3642" spans="1:31" ht="14">
      <c r="A3642" s="27"/>
      <c r="B3642" s="27"/>
      <c r="C3642" s="27"/>
      <c r="D3642" s="27"/>
      <c r="E3642" s="27"/>
      <c r="F3642" s="27"/>
      <c r="G3642" s="27"/>
      <c r="H3642" s="27"/>
      <c r="I3642" s="27"/>
      <c r="J3642" s="27"/>
      <c r="K3642" s="27"/>
      <c r="L3642" s="37"/>
      <c r="M3642" s="27"/>
      <c r="N3642" s="27"/>
      <c r="O3642" s="34"/>
      <c r="P3642" s="27"/>
      <c r="Q3642" s="27"/>
      <c r="R3642" s="27"/>
      <c r="S3642" s="27"/>
      <c r="T3642" s="27"/>
      <c r="U3642" s="27"/>
      <c r="V3642" s="27"/>
      <c r="W3642" s="27"/>
      <c r="X3642" s="27"/>
      <c r="Y3642" s="27"/>
      <c r="Z3642" s="27"/>
      <c r="AA3642" s="27"/>
      <c r="AB3642" s="27"/>
      <c r="AC3642" s="27"/>
      <c r="AD3642" s="27"/>
      <c r="AE3642" s="27"/>
    </row>
    <row r="3643" spans="1:31" ht="14">
      <c r="A3643" s="27"/>
      <c r="B3643" s="27"/>
      <c r="C3643" s="27"/>
      <c r="D3643" s="27"/>
      <c r="E3643" s="27"/>
      <c r="F3643" s="27"/>
      <c r="G3643" s="27"/>
      <c r="H3643" s="27"/>
      <c r="I3643" s="27"/>
      <c r="J3643" s="27"/>
      <c r="K3643" s="27"/>
      <c r="L3643" s="37"/>
      <c r="M3643" s="27"/>
      <c r="N3643" s="27"/>
      <c r="O3643" s="34"/>
      <c r="P3643" s="27"/>
      <c r="Q3643" s="27"/>
      <c r="R3643" s="27"/>
      <c r="S3643" s="27"/>
      <c r="T3643" s="27"/>
      <c r="U3643" s="27"/>
      <c r="V3643" s="27"/>
      <c r="W3643" s="27"/>
      <c r="X3643" s="27"/>
      <c r="Y3643" s="27"/>
      <c r="Z3643" s="27"/>
      <c r="AA3643" s="27"/>
      <c r="AB3643" s="27"/>
      <c r="AC3643" s="27"/>
      <c r="AD3643" s="27"/>
      <c r="AE3643" s="27"/>
    </row>
    <row r="3644" spans="1:31" ht="14">
      <c r="A3644" s="27"/>
      <c r="B3644" s="27"/>
      <c r="C3644" s="27"/>
      <c r="D3644" s="27"/>
      <c r="E3644" s="27"/>
      <c r="F3644" s="27"/>
      <c r="G3644" s="27"/>
      <c r="H3644" s="27"/>
      <c r="I3644" s="27"/>
      <c r="J3644" s="27"/>
      <c r="K3644" s="27"/>
      <c r="L3644" s="37"/>
      <c r="M3644" s="27"/>
      <c r="N3644" s="27"/>
      <c r="O3644" s="34"/>
      <c r="P3644" s="27"/>
      <c r="Q3644" s="27"/>
      <c r="R3644" s="27"/>
      <c r="S3644" s="27"/>
      <c r="T3644" s="27"/>
      <c r="U3644" s="27"/>
      <c r="V3644" s="27"/>
      <c r="W3644" s="27"/>
      <c r="X3644" s="27"/>
      <c r="Y3644" s="27"/>
      <c r="Z3644" s="27"/>
      <c r="AA3644" s="27"/>
      <c r="AB3644" s="27"/>
      <c r="AC3644" s="27"/>
      <c r="AD3644" s="27"/>
      <c r="AE3644" s="27"/>
    </row>
    <row r="3645" spans="1:31" ht="14">
      <c r="A3645" s="27"/>
      <c r="B3645" s="27"/>
      <c r="C3645" s="27"/>
      <c r="D3645" s="27"/>
      <c r="E3645" s="27"/>
      <c r="F3645" s="27"/>
      <c r="G3645" s="27"/>
      <c r="H3645" s="27"/>
      <c r="I3645" s="27"/>
      <c r="J3645" s="27"/>
      <c r="K3645" s="27"/>
      <c r="L3645" s="37"/>
      <c r="M3645" s="27"/>
      <c r="N3645" s="27"/>
      <c r="O3645" s="34"/>
      <c r="P3645" s="27"/>
      <c r="Q3645" s="27"/>
      <c r="R3645" s="27"/>
      <c r="S3645" s="27"/>
      <c r="T3645" s="27"/>
      <c r="U3645" s="27"/>
      <c r="V3645" s="27"/>
      <c r="W3645" s="27"/>
      <c r="X3645" s="27"/>
      <c r="Y3645" s="27"/>
      <c r="Z3645" s="27"/>
      <c r="AA3645" s="27"/>
      <c r="AB3645" s="27"/>
      <c r="AC3645" s="27"/>
      <c r="AD3645" s="27"/>
      <c r="AE3645" s="27"/>
    </row>
    <row r="3646" spans="1:31" ht="14">
      <c r="A3646" s="27"/>
      <c r="B3646" s="27"/>
      <c r="C3646" s="27"/>
      <c r="D3646" s="27"/>
      <c r="E3646" s="27"/>
      <c r="F3646" s="27"/>
      <c r="G3646" s="27"/>
      <c r="H3646" s="27"/>
      <c r="I3646" s="27"/>
      <c r="J3646" s="27"/>
      <c r="K3646" s="27"/>
      <c r="L3646" s="37"/>
      <c r="M3646" s="27"/>
      <c r="N3646" s="27"/>
      <c r="O3646" s="34"/>
      <c r="P3646" s="27"/>
      <c r="Q3646" s="27"/>
      <c r="R3646" s="27"/>
      <c r="S3646" s="27"/>
      <c r="T3646" s="27"/>
      <c r="U3646" s="27"/>
      <c r="V3646" s="27"/>
      <c r="W3646" s="27"/>
      <c r="X3646" s="27"/>
      <c r="Y3646" s="27"/>
      <c r="Z3646" s="27"/>
      <c r="AA3646" s="27"/>
      <c r="AB3646" s="27"/>
      <c r="AC3646" s="27"/>
      <c r="AD3646" s="27"/>
      <c r="AE3646" s="27"/>
    </row>
    <row r="3647" spans="1:31" ht="14">
      <c r="A3647" s="27"/>
      <c r="B3647" s="27"/>
      <c r="C3647" s="27"/>
      <c r="D3647" s="27"/>
      <c r="E3647" s="27"/>
      <c r="F3647" s="27"/>
      <c r="G3647" s="27"/>
      <c r="H3647" s="27"/>
      <c r="I3647" s="27"/>
      <c r="J3647" s="27"/>
      <c r="K3647" s="27"/>
      <c r="L3647" s="37"/>
      <c r="M3647" s="27"/>
      <c r="N3647" s="27"/>
      <c r="O3647" s="34"/>
      <c r="P3647" s="27"/>
      <c r="Q3647" s="27"/>
      <c r="R3647" s="27"/>
      <c r="S3647" s="27"/>
      <c r="T3647" s="27"/>
      <c r="U3647" s="27"/>
      <c r="V3647" s="27"/>
      <c r="W3647" s="27"/>
      <c r="X3647" s="27"/>
      <c r="Y3647" s="27"/>
      <c r="Z3647" s="27"/>
      <c r="AA3647" s="27"/>
      <c r="AB3647" s="27"/>
      <c r="AC3647" s="27"/>
      <c r="AD3647" s="27"/>
      <c r="AE3647" s="27"/>
    </row>
    <row r="3648" spans="1:31" ht="14">
      <c r="A3648" s="27"/>
      <c r="B3648" s="27"/>
      <c r="C3648" s="27"/>
      <c r="D3648" s="27"/>
      <c r="E3648" s="27"/>
      <c r="F3648" s="27"/>
      <c r="G3648" s="27"/>
      <c r="H3648" s="27"/>
      <c r="I3648" s="27"/>
      <c r="J3648" s="27"/>
      <c r="K3648" s="27"/>
      <c r="L3648" s="37"/>
      <c r="M3648" s="27"/>
      <c r="N3648" s="27"/>
      <c r="O3648" s="34"/>
      <c r="P3648" s="27"/>
      <c r="Q3648" s="27"/>
      <c r="R3648" s="27"/>
      <c r="S3648" s="27"/>
      <c r="T3648" s="27"/>
      <c r="U3648" s="27"/>
      <c r="V3648" s="27"/>
      <c r="W3648" s="27"/>
      <c r="X3648" s="27"/>
      <c r="Y3648" s="27"/>
      <c r="Z3648" s="27"/>
      <c r="AA3648" s="27"/>
      <c r="AB3648" s="27"/>
      <c r="AC3648" s="27"/>
      <c r="AD3648" s="27"/>
      <c r="AE3648" s="27">
        <v>123849252</v>
      </c>
    </row>
    <row r="3649" spans="1:31" ht="14">
      <c r="A3649" s="27"/>
      <c r="B3649" s="27"/>
      <c r="C3649" s="27"/>
      <c r="D3649" s="27"/>
      <c r="E3649" s="27"/>
      <c r="F3649" s="27"/>
      <c r="G3649" s="27"/>
      <c r="H3649" s="27"/>
      <c r="I3649" s="27"/>
      <c r="J3649" s="27"/>
      <c r="K3649" s="27"/>
      <c r="L3649" s="37"/>
      <c r="M3649" s="27"/>
      <c r="N3649" s="27"/>
      <c r="O3649" s="34"/>
      <c r="P3649" s="27"/>
      <c r="Q3649" s="27"/>
      <c r="R3649" s="27"/>
      <c r="S3649" s="27"/>
      <c r="T3649" s="27"/>
      <c r="U3649" s="27"/>
      <c r="V3649" s="27"/>
      <c r="W3649" s="27"/>
      <c r="X3649" s="27"/>
      <c r="Y3649" s="27"/>
      <c r="Z3649" s="27"/>
      <c r="AA3649" s="27"/>
      <c r="AB3649" s="27"/>
      <c r="AC3649" s="27"/>
      <c r="AD3649" s="27"/>
      <c r="AE3649" s="27"/>
    </row>
    <row r="3650" spans="1:31" ht="14">
      <c r="A3650" s="27"/>
      <c r="B3650" s="27"/>
      <c r="C3650" s="27"/>
      <c r="D3650" s="27"/>
      <c r="E3650" s="27"/>
      <c r="F3650" s="27"/>
      <c r="G3650" s="27"/>
      <c r="H3650" s="27"/>
      <c r="I3650" s="27"/>
      <c r="J3650" s="27"/>
      <c r="K3650" s="27"/>
      <c r="L3650" s="37"/>
      <c r="M3650" s="27"/>
      <c r="N3650" s="27"/>
      <c r="O3650" s="34"/>
      <c r="P3650" s="27"/>
      <c r="Q3650" s="27"/>
      <c r="R3650" s="27"/>
      <c r="S3650" s="27"/>
      <c r="T3650" s="27"/>
      <c r="U3650" s="27"/>
      <c r="V3650" s="27"/>
      <c r="W3650" s="27"/>
      <c r="X3650" s="27"/>
      <c r="Y3650" s="27"/>
      <c r="Z3650" s="27"/>
      <c r="AA3650" s="27"/>
      <c r="AB3650" s="27"/>
      <c r="AC3650" s="27"/>
      <c r="AD3650" s="27"/>
      <c r="AE3650" s="27"/>
    </row>
    <row r="3651" spans="1:31" ht="14">
      <c r="A3651" s="27"/>
      <c r="B3651" s="27"/>
      <c r="C3651" s="27"/>
      <c r="D3651" s="27"/>
      <c r="E3651" s="27"/>
      <c r="F3651" s="27"/>
      <c r="G3651" s="27"/>
      <c r="H3651" s="27"/>
      <c r="I3651" s="27"/>
      <c r="J3651" s="27"/>
      <c r="K3651" s="27"/>
      <c r="L3651" s="37"/>
      <c r="M3651" s="27"/>
      <c r="N3651" s="27"/>
      <c r="O3651" s="34"/>
      <c r="P3651" s="27"/>
      <c r="Q3651" s="27"/>
      <c r="R3651" s="27"/>
      <c r="S3651" s="27"/>
      <c r="T3651" s="27"/>
      <c r="U3651" s="27"/>
      <c r="V3651" s="27"/>
      <c r="W3651" s="27"/>
      <c r="X3651" s="27"/>
      <c r="Y3651" s="27"/>
      <c r="Z3651" s="27"/>
      <c r="AA3651" s="27"/>
      <c r="AB3651" s="27"/>
      <c r="AC3651" s="27"/>
      <c r="AD3651" s="27"/>
      <c r="AE3651" s="27"/>
    </row>
    <row r="3652" spans="1:31" ht="14">
      <c r="A3652" s="27"/>
      <c r="B3652" s="27"/>
      <c r="C3652" s="27"/>
      <c r="D3652" s="27"/>
      <c r="E3652" s="27"/>
      <c r="F3652" s="27"/>
      <c r="G3652" s="27"/>
      <c r="H3652" s="27"/>
      <c r="I3652" s="27"/>
      <c r="J3652" s="27"/>
      <c r="K3652" s="27"/>
      <c r="L3652" s="37"/>
      <c r="M3652" s="27"/>
      <c r="N3652" s="27"/>
      <c r="O3652" s="34"/>
      <c r="P3652" s="27"/>
      <c r="Q3652" s="27"/>
      <c r="R3652" s="27"/>
      <c r="S3652" s="27"/>
      <c r="T3652" s="27"/>
      <c r="U3652" s="27"/>
      <c r="V3652" s="27"/>
      <c r="W3652" s="27"/>
      <c r="X3652" s="27"/>
      <c r="Y3652" s="27"/>
      <c r="Z3652" s="27"/>
      <c r="AA3652" s="27"/>
      <c r="AB3652" s="27"/>
      <c r="AC3652" s="27"/>
      <c r="AD3652" s="27"/>
      <c r="AE3652" s="27"/>
    </row>
    <row r="3653" spans="1:31" ht="14">
      <c r="A3653" s="27"/>
      <c r="B3653" s="27"/>
      <c r="C3653" s="27"/>
      <c r="D3653" s="27"/>
      <c r="E3653" s="27"/>
      <c r="F3653" s="27"/>
      <c r="G3653" s="27"/>
      <c r="H3653" s="27"/>
      <c r="I3653" s="27"/>
      <c r="J3653" s="27"/>
      <c r="K3653" s="27"/>
      <c r="L3653" s="37"/>
      <c r="M3653" s="27"/>
      <c r="N3653" s="27"/>
      <c r="O3653" s="34"/>
      <c r="P3653" s="27"/>
      <c r="Q3653" s="27"/>
      <c r="R3653" s="27"/>
      <c r="S3653" s="27"/>
      <c r="T3653" s="27"/>
      <c r="U3653" s="27"/>
      <c r="V3653" s="27"/>
      <c r="W3653" s="27"/>
      <c r="X3653" s="27"/>
      <c r="Y3653" s="27"/>
      <c r="Z3653" s="27"/>
      <c r="AA3653" s="27"/>
      <c r="AB3653" s="27"/>
      <c r="AC3653" s="27"/>
      <c r="AD3653" s="27"/>
      <c r="AE3653" s="27"/>
    </row>
    <row r="3654" spans="1:31" ht="14">
      <c r="A3654" s="27"/>
      <c r="B3654" s="27"/>
      <c r="C3654" s="27"/>
      <c r="D3654" s="27"/>
      <c r="E3654" s="27"/>
      <c r="F3654" s="27"/>
      <c r="G3654" s="27"/>
      <c r="H3654" s="27"/>
      <c r="I3654" s="27"/>
      <c r="J3654" s="27"/>
      <c r="K3654" s="27"/>
      <c r="L3654" s="37"/>
      <c r="M3654" s="27"/>
      <c r="N3654" s="27"/>
      <c r="O3654" s="34"/>
      <c r="P3654" s="27"/>
      <c r="Q3654" s="27"/>
      <c r="R3654" s="27"/>
      <c r="S3654" s="27"/>
      <c r="T3654" s="27"/>
      <c r="U3654" s="27"/>
      <c r="V3654" s="27"/>
      <c r="W3654" s="27"/>
      <c r="X3654" s="27"/>
      <c r="Y3654" s="27"/>
      <c r="Z3654" s="27"/>
      <c r="AA3654" s="27"/>
      <c r="AB3654" s="27"/>
      <c r="AC3654" s="27"/>
      <c r="AD3654" s="27"/>
      <c r="AE3654" s="27"/>
    </row>
    <row r="3655" spans="1:31" ht="14">
      <c r="A3655" s="27"/>
      <c r="B3655" s="27"/>
      <c r="C3655" s="27"/>
      <c r="D3655" s="27"/>
      <c r="E3655" s="27"/>
      <c r="F3655" s="27"/>
      <c r="G3655" s="27"/>
      <c r="H3655" s="27"/>
      <c r="I3655" s="27"/>
      <c r="J3655" s="27"/>
      <c r="K3655" s="27"/>
      <c r="L3655" s="37"/>
      <c r="M3655" s="27"/>
      <c r="N3655" s="27"/>
      <c r="O3655" s="34"/>
      <c r="P3655" s="27"/>
      <c r="Q3655" s="27"/>
      <c r="R3655" s="27"/>
      <c r="S3655" s="27"/>
      <c r="T3655" s="27"/>
      <c r="U3655" s="27"/>
      <c r="V3655" s="27"/>
      <c r="W3655" s="27"/>
      <c r="X3655" s="27"/>
      <c r="Y3655" s="27"/>
      <c r="Z3655" s="27"/>
      <c r="AA3655" s="27"/>
      <c r="AB3655" s="27"/>
      <c r="AC3655" s="27"/>
      <c r="AD3655" s="27"/>
      <c r="AE3655" s="27"/>
    </row>
    <row r="3656" spans="1:31" ht="14">
      <c r="A3656" s="27"/>
      <c r="B3656" s="27"/>
      <c r="C3656" s="27"/>
      <c r="D3656" s="27"/>
      <c r="E3656" s="27"/>
      <c r="F3656" s="27"/>
      <c r="G3656" s="27"/>
      <c r="H3656" s="27"/>
      <c r="I3656" s="27"/>
      <c r="J3656" s="27"/>
      <c r="K3656" s="27"/>
      <c r="L3656" s="37"/>
      <c r="M3656" s="27"/>
      <c r="N3656" s="27"/>
      <c r="O3656" s="34"/>
      <c r="P3656" s="27"/>
      <c r="Q3656" s="27"/>
      <c r="R3656" s="27"/>
      <c r="S3656" s="27"/>
      <c r="T3656" s="27"/>
      <c r="U3656" s="27"/>
      <c r="V3656" s="27"/>
      <c r="W3656" s="27"/>
      <c r="X3656" s="27"/>
      <c r="Y3656" s="27"/>
      <c r="Z3656" s="27"/>
      <c r="AA3656" s="27"/>
      <c r="AB3656" s="27"/>
      <c r="AC3656" s="27"/>
      <c r="AD3656" s="27"/>
      <c r="AE3656" s="27"/>
    </row>
    <row r="3657" spans="1:31" ht="14">
      <c r="A3657" s="27"/>
      <c r="B3657" s="27"/>
      <c r="C3657" s="27"/>
      <c r="D3657" s="27"/>
      <c r="E3657" s="27"/>
      <c r="F3657" s="27"/>
      <c r="G3657" s="27"/>
      <c r="H3657" s="27"/>
      <c r="I3657" s="27"/>
      <c r="J3657" s="27"/>
      <c r="K3657" s="27"/>
      <c r="L3657" s="37"/>
      <c r="M3657" s="27"/>
      <c r="N3657" s="27"/>
      <c r="O3657" s="34"/>
      <c r="P3657" s="27"/>
      <c r="Q3657" s="27"/>
      <c r="R3657" s="27"/>
      <c r="S3657" s="27"/>
      <c r="T3657" s="27"/>
      <c r="U3657" s="27"/>
      <c r="V3657" s="27"/>
      <c r="W3657" s="27"/>
      <c r="X3657" s="27"/>
      <c r="Y3657" s="27"/>
      <c r="Z3657" s="27"/>
      <c r="AA3657" s="27"/>
      <c r="AB3657" s="27"/>
      <c r="AC3657" s="27"/>
      <c r="AD3657" s="27"/>
      <c r="AE3657" s="27"/>
    </row>
    <row r="3658" spans="1:31" ht="14">
      <c r="A3658" s="27"/>
      <c r="B3658" s="27"/>
      <c r="C3658" s="27"/>
      <c r="D3658" s="27"/>
      <c r="E3658" s="27"/>
      <c r="F3658" s="27"/>
      <c r="G3658" s="27"/>
      <c r="H3658" s="27"/>
      <c r="I3658" s="27"/>
      <c r="J3658" s="27"/>
      <c r="K3658" s="27"/>
      <c r="L3658" s="37"/>
      <c r="M3658" s="27"/>
      <c r="N3658" s="27"/>
      <c r="O3658" s="34"/>
      <c r="P3658" s="27"/>
      <c r="Q3658" s="27"/>
      <c r="R3658" s="27"/>
      <c r="S3658" s="27"/>
      <c r="T3658" s="27"/>
      <c r="U3658" s="27"/>
      <c r="V3658" s="27"/>
      <c r="W3658" s="27"/>
      <c r="X3658" s="27"/>
      <c r="Y3658" s="27"/>
      <c r="Z3658" s="27"/>
      <c r="AA3658" s="27"/>
      <c r="AB3658" s="27"/>
      <c r="AC3658" s="27"/>
      <c r="AD3658" s="27"/>
      <c r="AE3658" s="27"/>
    </row>
    <row r="3659" spans="1:31" ht="14">
      <c r="A3659" s="27"/>
      <c r="B3659" s="27"/>
      <c r="C3659" s="27"/>
      <c r="D3659" s="27"/>
      <c r="E3659" s="27"/>
      <c r="F3659" s="27"/>
      <c r="G3659" s="27"/>
      <c r="H3659" s="27"/>
      <c r="I3659" s="27"/>
      <c r="J3659" s="27"/>
      <c r="K3659" s="27"/>
      <c r="L3659" s="37"/>
      <c r="M3659" s="27"/>
      <c r="N3659" s="27"/>
      <c r="O3659" s="34"/>
      <c r="P3659" s="27"/>
      <c r="Q3659" s="27"/>
      <c r="R3659" s="27"/>
      <c r="S3659" s="27"/>
      <c r="T3659" s="27"/>
      <c r="U3659" s="27"/>
      <c r="V3659" s="27"/>
      <c r="W3659" s="27"/>
      <c r="X3659" s="27"/>
      <c r="Y3659" s="27"/>
      <c r="Z3659" s="27"/>
      <c r="AA3659" s="27"/>
      <c r="AB3659" s="27"/>
      <c r="AC3659" s="27"/>
      <c r="AD3659" s="27"/>
      <c r="AE3659" s="27">
        <v>123845979</v>
      </c>
    </row>
    <row r="3660" spans="1:31" ht="14">
      <c r="A3660" s="27"/>
      <c r="B3660" s="27"/>
      <c r="C3660" s="27"/>
      <c r="D3660" s="27"/>
      <c r="E3660" s="27"/>
      <c r="F3660" s="27"/>
      <c r="G3660" s="27"/>
      <c r="H3660" s="27"/>
      <c r="I3660" s="27"/>
      <c r="J3660" s="27"/>
      <c r="K3660" s="27"/>
      <c r="L3660" s="37"/>
      <c r="M3660" s="27"/>
      <c r="N3660" s="27"/>
      <c r="O3660" s="34"/>
      <c r="P3660" s="27"/>
      <c r="Q3660" s="27"/>
      <c r="R3660" s="27"/>
      <c r="S3660" s="27"/>
      <c r="T3660" s="27"/>
      <c r="U3660" s="27"/>
      <c r="V3660" s="27"/>
      <c r="W3660" s="36"/>
      <c r="X3660" s="27"/>
      <c r="Y3660" s="27"/>
      <c r="Z3660" s="27"/>
      <c r="AA3660" s="27"/>
      <c r="AB3660" s="27"/>
      <c r="AC3660" s="27"/>
      <c r="AD3660" s="27"/>
      <c r="AE3660" s="27"/>
    </row>
    <row r="3661" spans="1:31" ht="14">
      <c r="A3661" s="27"/>
      <c r="B3661" s="27"/>
      <c r="C3661" s="27"/>
      <c r="D3661" s="27"/>
      <c r="E3661" s="27"/>
      <c r="F3661" s="27"/>
      <c r="G3661" s="27"/>
      <c r="H3661" s="27"/>
      <c r="I3661" s="27"/>
      <c r="J3661" s="27"/>
      <c r="K3661" s="27"/>
      <c r="L3661" s="37"/>
      <c r="M3661" s="27"/>
      <c r="N3661" s="27"/>
      <c r="O3661" s="34"/>
      <c r="P3661" s="27"/>
      <c r="Q3661" s="27"/>
      <c r="R3661" s="27"/>
      <c r="S3661" s="27"/>
      <c r="T3661" s="27"/>
      <c r="U3661" s="27"/>
      <c r="V3661" s="27"/>
      <c r="W3661" s="27"/>
      <c r="X3661" s="27"/>
      <c r="Y3661" s="27"/>
      <c r="Z3661" s="27"/>
      <c r="AA3661" s="27"/>
      <c r="AB3661" s="27"/>
      <c r="AC3661" s="27"/>
      <c r="AD3661" s="27"/>
      <c r="AE3661" s="27"/>
    </row>
    <row r="3662" spans="1:31" ht="14">
      <c r="A3662" s="27"/>
      <c r="B3662" s="27"/>
      <c r="C3662" s="27"/>
      <c r="D3662" s="27"/>
      <c r="E3662" s="27"/>
      <c r="F3662" s="27"/>
      <c r="G3662" s="27"/>
      <c r="H3662" s="27"/>
      <c r="I3662" s="27"/>
      <c r="J3662" s="27"/>
      <c r="K3662" s="27"/>
      <c r="L3662" s="37"/>
      <c r="M3662" s="27"/>
      <c r="N3662" s="27"/>
      <c r="O3662" s="34"/>
      <c r="P3662" s="27"/>
      <c r="Q3662" s="27"/>
      <c r="R3662" s="27"/>
      <c r="S3662" s="27"/>
      <c r="T3662" s="27"/>
      <c r="U3662" s="27"/>
      <c r="V3662" s="27"/>
      <c r="W3662" s="27"/>
      <c r="X3662" s="27"/>
      <c r="Y3662" s="27"/>
      <c r="Z3662" s="27"/>
      <c r="AA3662" s="27"/>
      <c r="AB3662" s="27"/>
      <c r="AC3662" s="27"/>
      <c r="AD3662" s="27"/>
      <c r="AE3662" s="27"/>
    </row>
    <row r="3663" spans="1:31" ht="14">
      <c r="A3663" s="27"/>
      <c r="B3663" s="27"/>
      <c r="C3663" s="27"/>
      <c r="D3663" s="27"/>
      <c r="E3663" s="27"/>
      <c r="F3663" s="27"/>
      <c r="G3663" s="27"/>
      <c r="H3663" s="27"/>
      <c r="I3663" s="27"/>
      <c r="J3663" s="27"/>
      <c r="K3663" s="27"/>
      <c r="L3663" s="37"/>
      <c r="M3663" s="27"/>
      <c r="N3663" s="27"/>
      <c r="O3663" s="34"/>
      <c r="P3663" s="27"/>
      <c r="Q3663" s="27"/>
      <c r="R3663" s="27"/>
      <c r="S3663" s="27"/>
      <c r="T3663" s="27"/>
      <c r="U3663" s="27"/>
      <c r="V3663" s="27"/>
      <c r="W3663" s="27"/>
      <c r="X3663" s="27"/>
      <c r="Y3663" s="27"/>
      <c r="Z3663" s="27"/>
      <c r="AA3663" s="27"/>
      <c r="AB3663" s="27"/>
      <c r="AC3663" s="27"/>
      <c r="AD3663" s="27"/>
      <c r="AE3663" s="27"/>
    </row>
    <row r="3664" spans="1:31" ht="14">
      <c r="A3664" s="27"/>
      <c r="B3664" s="27"/>
      <c r="C3664" s="27"/>
      <c r="D3664" s="27"/>
      <c r="E3664" s="27"/>
      <c r="F3664" s="27"/>
      <c r="G3664" s="27"/>
      <c r="H3664" s="27"/>
      <c r="I3664" s="27"/>
      <c r="J3664" s="27"/>
      <c r="K3664" s="27"/>
      <c r="L3664" s="37"/>
      <c r="M3664" s="27"/>
      <c r="N3664" s="27"/>
      <c r="O3664" s="34"/>
      <c r="P3664" s="27"/>
      <c r="Q3664" s="27"/>
      <c r="R3664" s="27"/>
      <c r="S3664" s="27"/>
      <c r="T3664" s="27"/>
      <c r="U3664" s="27"/>
      <c r="V3664" s="27"/>
      <c r="W3664" s="27"/>
      <c r="X3664" s="27"/>
      <c r="Y3664" s="27"/>
      <c r="Z3664" s="27"/>
      <c r="AA3664" s="27"/>
      <c r="AB3664" s="27"/>
      <c r="AC3664" s="27"/>
      <c r="AD3664" s="27"/>
      <c r="AE3664" s="27"/>
    </row>
    <row r="3665" spans="1:31" ht="14">
      <c r="A3665" s="27"/>
      <c r="B3665" s="27"/>
      <c r="C3665" s="27"/>
      <c r="D3665" s="27"/>
      <c r="E3665" s="27"/>
      <c r="F3665" s="27"/>
      <c r="G3665" s="27"/>
      <c r="H3665" s="27"/>
      <c r="I3665" s="27"/>
      <c r="J3665" s="27"/>
      <c r="K3665" s="27"/>
      <c r="L3665" s="37"/>
      <c r="M3665" s="27"/>
      <c r="N3665" s="27"/>
      <c r="O3665" s="34"/>
      <c r="P3665" s="27"/>
      <c r="Q3665" s="27"/>
      <c r="R3665" s="27"/>
      <c r="S3665" s="27"/>
      <c r="T3665" s="27"/>
      <c r="U3665" s="27"/>
      <c r="V3665" s="27"/>
      <c r="W3665" s="27"/>
      <c r="X3665" s="27"/>
      <c r="Y3665" s="27"/>
      <c r="Z3665" s="27"/>
      <c r="AA3665" s="27"/>
      <c r="AB3665" s="27"/>
      <c r="AC3665" s="27"/>
      <c r="AD3665" s="27"/>
      <c r="AE3665" s="27"/>
    </row>
    <row r="3666" spans="1:31" ht="14">
      <c r="A3666" s="27"/>
      <c r="B3666" s="27"/>
      <c r="C3666" s="27"/>
      <c r="D3666" s="27"/>
      <c r="E3666" s="27"/>
      <c r="F3666" s="27"/>
      <c r="G3666" s="27"/>
      <c r="H3666" s="27"/>
      <c r="I3666" s="27"/>
      <c r="J3666" s="27"/>
      <c r="K3666" s="27"/>
      <c r="L3666" s="37"/>
      <c r="M3666" s="27"/>
      <c r="N3666" s="27"/>
      <c r="O3666" s="34"/>
      <c r="P3666" s="27"/>
      <c r="Q3666" s="27"/>
      <c r="R3666" s="27"/>
      <c r="S3666" s="27"/>
      <c r="T3666" s="27"/>
      <c r="U3666" s="27"/>
      <c r="V3666" s="27"/>
      <c r="W3666" s="27"/>
      <c r="X3666" s="27"/>
      <c r="Y3666" s="27"/>
      <c r="Z3666" s="27"/>
      <c r="AA3666" s="27"/>
      <c r="AB3666" s="27"/>
      <c r="AC3666" s="27"/>
      <c r="AD3666" s="27"/>
      <c r="AE3666" s="27"/>
    </row>
    <row r="3667" spans="1:31" ht="14">
      <c r="A3667" s="27"/>
      <c r="B3667" s="27"/>
      <c r="C3667" s="27"/>
      <c r="D3667" s="27"/>
      <c r="E3667" s="27"/>
      <c r="F3667" s="27"/>
      <c r="G3667" s="27"/>
      <c r="H3667" s="27"/>
      <c r="I3667" s="27"/>
      <c r="J3667" s="27"/>
      <c r="K3667" s="27"/>
      <c r="L3667" s="37"/>
      <c r="M3667" s="27"/>
      <c r="N3667" s="27"/>
      <c r="O3667" s="34"/>
      <c r="P3667" s="27"/>
      <c r="Q3667" s="27"/>
      <c r="R3667" s="27"/>
      <c r="S3667" s="27"/>
      <c r="T3667" s="27"/>
      <c r="U3667" s="27"/>
      <c r="V3667" s="27"/>
      <c r="W3667" s="27"/>
      <c r="X3667" s="27"/>
      <c r="Y3667" s="27"/>
      <c r="Z3667" s="27"/>
      <c r="AA3667" s="27"/>
      <c r="AB3667" s="27"/>
      <c r="AC3667" s="27"/>
      <c r="AD3667" s="27"/>
      <c r="AE3667" s="27"/>
    </row>
    <row r="3668" spans="1:31" ht="14">
      <c r="A3668" s="27"/>
      <c r="B3668" s="27"/>
      <c r="C3668" s="27"/>
      <c r="D3668" s="27"/>
      <c r="E3668" s="27"/>
      <c r="F3668" s="27"/>
      <c r="G3668" s="27"/>
      <c r="H3668" s="27"/>
      <c r="I3668" s="27"/>
      <c r="J3668" s="27"/>
      <c r="K3668" s="27"/>
      <c r="L3668" s="37"/>
      <c r="M3668" s="27"/>
      <c r="N3668" s="27"/>
      <c r="O3668" s="34"/>
      <c r="P3668" s="27"/>
      <c r="Q3668" s="27"/>
      <c r="R3668" s="27"/>
      <c r="S3668" s="27"/>
      <c r="T3668" s="27"/>
      <c r="U3668" s="27"/>
      <c r="V3668" s="27"/>
      <c r="W3668" s="27"/>
      <c r="X3668" s="27"/>
      <c r="Y3668" s="27"/>
      <c r="Z3668" s="27"/>
      <c r="AA3668" s="27"/>
      <c r="AB3668" s="27"/>
      <c r="AC3668" s="27"/>
      <c r="AD3668" s="27"/>
      <c r="AE3668" s="27"/>
    </row>
    <row r="3669" spans="1:31" ht="14">
      <c r="A3669" s="27"/>
      <c r="B3669" s="27"/>
      <c r="C3669" s="27"/>
      <c r="D3669" s="27"/>
      <c r="E3669" s="27"/>
      <c r="F3669" s="27"/>
      <c r="G3669" s="27"/>
      <c r="H3669" s="27"/>
      <c r="I3669" s="27"/>
      <c r="J3669" s="27"/>
      <c r="K3669" s="27"/>
      <c r="L3669" s="37"/>
      <c r="M3669" s="27"/>
      <c r="N3669" s="27"/>
      <c r="O3669" s="34"/>
      <c r="P3669" s="27"/>
      <c r="Q3669" s="27"/>
      <c r="R3669" s="27"/>
      <c r="S3669" s="27"/>
      <c r="T3669" s="27"/>
      <c r="U3669" s="27"/>
      <c r="V3669" s="27"/>
      <c r="W3669" s="27"/>
      <c r="X3669" s="27"/>
      <c r="Y3669" s="27"/>
      <c r="Z3669" s="27"/>
      <c r="AA3669" s="27"/>
      <c r="AB3669" s="27"/>
      <c r="AC3669" s="27"/>
      <c r="AD3669" s="27"/>
      <c r="AE3669" s="27"/>
    </row>
    <row r="3670" spans="1:31" ht="14">
      <c r="A3670" s="27"/>
      <c r="B3670" s="27"/>
      <c r="C3670" s="27"/>
      <c r="D3670" s="27"/>
      <c r="E3670" s="27"/>
      <c r="F3670" s="27"/>
      <c r="G3670" s="27"/>
      <c r="H3670" s="27"/>
      <c r="I3670" s="27"/>
      <c r="J3670" s="27"/>
      <c r="K3670" s="27"/>
      <c r="L3670" s="37"/>
      <c r="M3670" s="27"/>
      <c r="N3670" s="27"/>
      <c r="O3670" s="34"/>
      <c r="P3670" s="27"/>
      <c r="Q3670" s="27"/>
      <c r="R3670" s="27"/>
      <c r="S3670" s="27"/>
      <c r="T3670" s="27"/>
      <c r="U3670" s="27"/>
      <c r="V3670" s="27"/>
      <c r="W3670" s="27"/>
      <c r="X3670" s="27"/>
      <c r="Y3670" s="27"/>
      <c r="Z3670" s="27"/>
      <c r="AA3670" s="27"/>
      <c r="AB3670" s="27"/>
      <c r="AC3670" s="27"/>
      <c r="AD3670" s="27"/>
      <c r="AE3670" s="27"/>
    </row>
    <row r="3671" spans="1:31" ht="14">
      <c r="A3671" s="27"/>
      <c r="B3671" s="27"/>
      <c r="C3671" s="27"/>
      <c r="D3671" s="27"/>
      <c r="E3671" s="27"/>
      <c r="F3671" s="27"/>
      <c r="G3671" s="27"/>
      <c r="H3671" s="27"/>
      <c r="I3671" s="27"/>
      <c r="J3671" s="27"/>
      <c r="K3671" s="27"/>
      <c r="L3671" s="37"/>
      <c r="M3671" s="27"/>
      <c r="N3671" s="27"/>
      <c r="O3671" s="34"/>
      <c r="P3671" s="27"/>
      <c r="Q3671" s="27"/>
      <c r="R3671" s="27"/>
      <c r="S3671" s="27"/>
      <c r="T3671" s="27"/>
      <c r="U3671" s="27"/>
      <c r="V3671" s="27"/>
      <c r="W3671" s="27"/>
      <c r="X3671" s="27"/>
      <c r="Y3671" s="27"/>
      <c r="Z3671" s="27"/>
      <c r="AA3671" s="27"/>
      <c r="AB3671" s="27"/>
      <c r="AC3671" s="27"/>
      <c r="AD3671" s="27"/>
      <c r="AE3671" s="27"/>
    </row>
    <row r="3672" spans="1:31" ht="14">
      <c r="A3672" s="27"/>
      <c r="B3672" s="27"/>
      <c r="C3672" s="27"/>
      <c r="D3672" s="27"/>
      <c r="E3672" s="27"/>
      <c r="F3672" s="27"/>
      <c r="G3672" s="27"/>
      <c r="H3672" s="27"/>
      <c r="I3672" s="27"/>
      <c r="J3672" s="27"/>
      <c r="K3672" s="27"/>
      <c r="L3672" s="37"/>
      <c r="M3672" s="27"/>
      <c r="N3672" s="27"/>
      <c r="O3672" s="34"/>
      <c r="P3672" s="27"/>
      <c r="Q3672" s="27"/>
      <c r="R3672" s="27"/>
      <c r="S3672" s="27"/>
      <c r="T3672" s="27"/>
      <c r="U3672" s="27"/>
      <c r="V3672" s="27"/>
      <c r="W3672" s="27"/>
      <c r="X3672" s="27"/>
      <c r="Y3672" s="27"/>
      <c r="Z3672" s="27"/>
      <c r="AA3672" s="27"/>
      <c r="AB3672" s="27"/>
      <c r="AC3672" s="27"/>
      <c r="AD3672" s="27"/>
      <c r="AE3672" s="27"/>
    </row>
    <row r="3673" spans="1:31" ht="14">
      <c r="A3673" s="27"/>
      <c r="B3673" s="27"/>
      <c r="C3673" s="27"/>
      <c r="D3673" s="27"/>
      <c r="E3673" s="27"/>
      <c r="F3673" s="27"/>
      <c r="G3673" s="27"/>
      <c r="H3673" s="27"/>
      <c r="I3673" s="27"/>
      <c r="J3673" s="27"/>
      <c r="K3673" s="27"/>
      <c r="L3673" s="37"/>
      <c r="M3673" s="27"/>
      <c r="N3673" s="27"/>
      <c r="O3673" s="34"/>
      <c r="P3673" s="27"/>
      <c r="Q3673" s="27"/>
      <c r="R3673" s="27"/>
      <c r="S3673" s="27"/>
      <c r="T3673" s="27"/>
      <c r="U3673" s="27"/>
      <c r="V3673" s="27"/>
      <c r="W3673" s="27"/>
      <c r="X3673" s="27"/>
      <c r="Y3673" s="27"/>
      <c r="Z3673" s="27"/>
      <c r="AA3673" s="27"/>
      <c r="AB3673" s="27"/>
      <c r="AC3673" s="27"/>
      <c r="AD3673" s="27"/>
      <c r="AE3673" s="27"/>
    </row>
    <row r="3674" spans="1:31" ht="14">
      <c r="A3674" s="27"/>
      <c r="B3674" s="27"/>
      <c r="C3674" s="27"/>
      <c r="D3674" s="27"/>
      <c r="E3674" s="27"/>
      <c r="F3674" s="27"/>
      <c r="G3674" s="27"/>
      <c r="H3674" s="27"/>
      <c r="I3674" s="27"/>
      <c r="J3674" s="27"/>
      <c r="K3674" s="27"/>
      <c r="L3674" s="37"/>
      <c r="M3674" s="27"/>
      <c r="N3674" s="27"/>
      <c r="O3674" s="34"/>
      <c r="P3674" s="27"/>
      <c r="Q3674" s="27"/>
      <c r="R3674" s="27"/>
      <c r="S3674" s="27"/>
      <c r="T3674" s="27"/>
      <c r="U3674" s="27"/>
      <c r="V3674" s="27"/>
      <c r="W3674" s="27"/>
      <c r="X3674" s="27"/>
      <c r="Y3674" s="27"/>
      <c r="Z3674" s="27"/>
      <c r="AA3674" s="27"/>
      <c r="AB3674" s="27"/>
      <c r="AC3674" s="27"/>
      <c r="AD3674" s="27"/>
      <c r="AE3674" s="27"/>
    </row>
    <row r="3675" spans="1:31" ht="14">
      <c r="A3675" s="27"/>
      <c r="B3675" s="27"/>
      <c r="C3675" s="27"/>
      <c r="D3675" s="27"/>
      <c r="E3675" s="27"/>
      <c r="F3675" s="27"/>
      <c r="G3675" s="27"/>
      <c r="H3675" s="27"/>
      <c r="I3675" s="27"/>
      <c r="J3675" s="27"/>
      <c r="K3675" s="27"/>
      <c r="L3675" s="37"/>
      <c r="M3675" s="27"/>
      <c r="N3675" s="27"/>
      <c r="O3675" s="34"/>
      <c r="P3675" s="27"/>
      <c r="Q3675" s="27"/>
      <c r="R3675" s="27"/>
      <c r="S3675" s="27"/>
      <c r="T3675" s="27"/>
      <c r="U3675" s="27"/>
      <c r="V3675" s="27"/>
      <c r="W3675" s="27"/>
      <c r="X3675" s="27"/>
      <c r="Y3675" s="27"/>
      <c r="Z3675" s="27"/>
      <c r="AA3675" s="27"/>
      <c r="AB3675" s="27"/>
      <c r="AC3675" s="27"/>
      <c r="AD3675" s="27"/>
      <c r="AE3675" s="27"/>
    </row>
    <row r="3676" spans="1:31" ht="14">
      <c r="A3676" s="27"/>
      <c r="B3676" s="27"/>
      <c r="C3676" s="27"/>
      <c r="D3676" s="27"/>
      <c r="E3676" s="27"/>
      <c r="F3676" s="27"/>
      <c r="G3676" s="27"/>
      <c r="H3676" s="27"/>
      <c r="I3676" s="27"/>
      <c r="J3676" s="27"/>
      <c r="K3676" s="27"/>
      <c r="L3676" s="37"/>
      <c r="M3676" s="27"/>
      <c r="N3676" s="27"/>
      <c r="O3676" s="34"/>
      <c r="P3676" s="27"/>
      <c r="Q3676" s="27"/>
      <c r="R3676" s="27"/>
      <c r="S3676" s="27"/>
      <c r="T3676" s="27"/>
      <c r="U3676" s="27"/>
      <c r="V3676" s="27"/>
      <c r="W3676" s="27"/>
      <c r="X3676" s="27"/>
      <c r="Y3676" s="27"/>
      <c r="Z3676" s="27"/>
      <c r="AA3676" s="27"/>
      <c r="AB3676" s="27"/>
      <c r="AC3676" s="27"/>
      <c r="AD3676" s="27"/>
      <c r="AE3676" s="27"/>
    </row>
    <row r="3677" spans="1:31" ht="14">
      <c r="A3677" s="27"/>
      <c r="B3677" s="27"/>
      <c r="C3677" s="27"/>
      <c r="D3677" s="27"/>
      <c r="E3677" s="27"/>
      <c r="F3677" s="27"/>
      <c r="G3677" s="27"/>
      <c r="H3677" s="27"/>
      <c r="I3677" s="27"/>
      <c r="J3677" s="27"/>
      <c r="K3677" s="27"/>
      <c r="L3677" s="37"/>
      <c r="M3677" s="27"/>
      <c r="N3677" s="27"/>
      <c r="O3677" s="34"/>
      <c r="P3677" s="27"/>
      <c r="Q3677" s="27"/>
      <c r="R3677" s="27"/>
      <c r="S3677" s="27"/>
      <c r="T3677" s="27"/>
      <c r="U3677" s="27"/>
      <c r="V3677" s="27"/>
      <c r="W3677" s="27"/>
      <c r="X3677" s="27"/>
      <c r="Y3677" s="27"/>
      <c r="Z3677" s="27"/>
      <c r="AA3677" s="27"/>
      <c r="AB3677" s="27"/>
      <c r="AC3677" s="27"/>
      <c r="AD3677" s="27"/>
      <c r="AE3677" s="27"/>
    </row>
    <row r="3678" spans="1:31" ht="14">
      <c r="A3678" s="27"/>
      <c r="B3678" s="27"/>
      <c r="C3678" s="27"/>
      <c r="D3678" s="27"/>
      <c r="E3678" s="27"/>
      <c r="F3678" s="27"/>
      <c r="G3678" s="27"/>
      <c r="H3678" s="27"/>
      <c r="I3678" s="27"/>
      <c r="J3678" s="27"/>
      <c r="K3678" s="27"/>
      <c r="L3678" s="37"/>
      <c r="M3678" s="27"/>
      <c r="N3678" s="27"/>
      <c r="O3678" s="34"/>
      <c r="P3678" s="27"/>
      <c r="Q3678" s="27"/>
      <c r="R3678" s="27"/>
      <c r="S3678" s="27"/>
      <c r="T3678" s="27"/>
      <c r="U3678" s="27"/>
      <c r="V3678" s="27"/>
      <c r="W3678" s="27"/>
      <c r="X3678" s="27"/>
      <c r="Y3678" s="27"/>
      <c r="Z3678" s="27"/>
      <c r="AA3678" s="27"/>
      <c r="AB3678" s="27"/>
      <c r="AC3678" s="27"/>
      <c r="AD3678" s="27"/>
      <c r="AE3678" s="27"/>
    </row>
    <row r="3679" spans="1:31" ht="14">
      <c r="A3679" s="27"/>
      <c r="B3679" s="27"/>
      <c r="C3679" s="27"/>
      <c r="D3679" s="27"/>
      <c r="E3679" s="27"/>
      <c r="F3679" s="27"/>
      <c r="G3679" s="27"/>
      <c r="H3679" s="27"/>
      <c r="I3679" s="27"/>
      <c r="J3679" s="27"/>
      <c r="K3679" s="27"/>
      <c r="L3679" s="37"/>
      <c r="M3679" s="27"/>
      <c r="N3679" s="27"/>
      <c r="O3679" s="34"/>
      <c r="P3679" s="27"/>
      <c r="Q3679" s="27"/>
      <c r="R3679" s="27"/>
      <c r="S3679" s="27"/>
      <c r="T3679" s="27"/>
      <c r="U3679" s="27"/>
      <c r="V3679" s="27"/>
      <c r="W3679" s="27"/>
      <c r="X3679" s="27"/>
      <c r="Y3679" s="27"/>
      <c r="Z3679" s="27"/>
      <c r="AA3679" s="27"/>
      <c r="AB3679" s="27"/>
      <c r="AC3679" s="27"/>
      <c r="AD3679" s="27"/>
      <c r="AE3679" s="27"/>
    </row>
    <row r="3680" spans="1:31" ht="14">
      <c r="A3680" s="27"/>
      <c r="B3680" s="27"/>
      <c r="C3680" s="27"/>
      <c r="D3680" s="27"/>
      <c r="E3680" s="27"/>
      <c r="F3680" s="27"/>
      <c r="G3680" s="27"/>
      <c r="H3680" s="27"/>
      <c r="I3680" s="27"/>
      <c r="J3680" s="27"/>
      <c r="K3680" s="27"/>
      <c r="L3680" s="37"/>
      <c r="M3680" s="27"/>
      <c r="N3680" s="27"/>
      <c r="O3680" s="34"/>
      <c r="P3680" s="27"/>
      <c r="Q3680" s="27"/>
      <c r="R3680" s="27"/>
      <c r="S3680" s="27"/>
      <c r="T3680" s="27"/>
      <c r="U3680" s="27"/>
      <c r="V3680" s="27"/>
      <c r="W3680" s="27"/>
      <c r="X3680" s="27"/>
      <c r="Y3680" s="27"/>
      <c r="Z3680" s="27"/>
      <c r="AA3680" s="27"/>
      <c r="AB3680" s="27"/>
      <c r="AC3680" s="27"/>
      <c r="AD3680" s="27"/>
      <c r="AE3680" s="27"/>
    </row>
    <row r="3681" spans="1:31" ht="14">
      <c r="A3681" s="27"/>
      <c r="B3681" s="27"/>
      <c r="C3681" s="27"/>
      <c r="D3681" s="27"/>
      <c r="E3681" s="27"/>
      <c r="F3681" s="27"/>
      <c r="G3681" s="27"/>
      <c r="H3681" s="27"/>
      <c r="I3681" s="27"/>
      <c r="J3681" s="27"/>
      <c r="K3681" s="27"/>
      <c r="L3681" s="37"/>
      <c r="M3681" s="27"/>
      <c r="N3681" s="27"/>
      <c r="O3681" s="34"/>
      <c r="P3681" s="27"/>
      <c r="Q3681" s="27"/>
      <c r="R3681" s="27"/>
      <c r="S3681" s="27"/>
      <c r="T3681" s="27"/>
      <c r="U3681" s="27"/>
      <c r="V3681" s="27"/>
      <c r="W3681" s="35"/>
      <c r="X3681" s="27"/>
      <c r="Y3681" s="27"/>
      <c r="Z3681" s="27"/>
      <c r="AA3681" s="27"/>
      <c r="AB3681" s="27"/>
      <c r="AC3681" s="27"/>
      <c r="AD3681" s="27"/>
      <c r="AE3681" s="27"/>
    </row>
    <row r="3682" spans="1:31" ht="14">
      <c r="A3682" s="27"/>
      <c r="B3682" s="27"/>
      <c r="C3682" s="27"/>
      <c r="D3682" s="27"/>
      <c r="E3682" s="27"/>
      <c r="F3682" s="27"/>
      <c r="G3682" s="27"/>
      <c r="H3682" s="27"/>
      <c r="I3682" s="27"/>
      <c r="J3682" s="27"/>
      <c r="K3682" s="27"/>
      <c r="L3682" s="37"/>
      <c r="M3682" s="27"/>
      <c r="N3682" s="27"/>
      <c r="O3682" s="34"/>
      <c r="P3682" s="27"/>
      <c r="Q3682" s="27"/>
      <c r="R3682" s="27"/>
      <c r="S3682" s="27"/>
      <c r="T3682" s="27"/>
      <c r="U3682" s="27"/>
      <c r="V3682" s="27"/>
      <c r="W3682" s="27"/>
      <c r="X3682" s="27"/>
      <c r="Y3682" s="27"/>
      <c r="Z3682" s="27"/>
      <c r="AA3682" s="27"/>
      <c r="AB3682" s="27"/>
      <c r="AC3682" s="27"/>
      <c r="AD3682" s="27"/>
      <c r="AE3682" s="27"/>
    </row>
    <row r="3683" spans="1:31" ht="14">
      <c r="A3683" s="27"/>
      <c r="B3683" s="27"/>
      <c r="C3683" s="27"/>
      <c r="D3683" s="27"/>
      <c r="E3683" s="27"/>
      <c r="F3683" s="27"/>
      <c r="G3683" s="27"/>
      <c r="H3683" s="27"/>
      <c r="I3683" s="27"/>
      <c r="J3683" s="27"/>
      <c r="K3683" s="27"/>
      <c r="L3683" s="37"/>
      <c r="M3683" s="27"/>
      <c r="N3683" s="27"/>
      <c r="O3683" s="34"/>
      <c r="P3683" s="27"/>
      <c r="Q3683" s="27"/>
      <c r="R3683" s="27"/>
      <c r="S3683" s="27"/>
      <c r="T3683" s="27"/>
      <c r="U3683" s="27"/>
      <c r="V3683" s="27"/>
      <c r="W3683" s="27"/>
      <c r="X3683" s="27"/>
      <c r="Y3683" s="27"/>
      <c r="Z3683" s="27"/>
      <c r="AA3683" s="27"/>
      <c r="AB3683" s="27"/>
      <c r="AC3683" s="27"/>
      <c r="AD3683" s="27"/>
      <c r="AE3683" s="27">
        <v>123918064</v>
      </c>
    </row>
    <row r="3684" spans="1:31" ht="14">
      <c r="A3684" s="27"/>
      <c r="B3684" s="27"/>
      <c r="C3684" s="27"/>
      <c r="D3684" s="27"/>
      <c r="E3684" s="27"/>
      <c r="F3684" s="27"/>
      <c r="G3684" s="27"/>
      <c r="H3684" s="27"/>
      <c r="I3684" s="27"/>
      <c r="J3684" s="27"/>
      <c r="K3684" s="27"/>
      <c r="L3684" s="37"/>
      <c r="M3684" s="27"/>
      <c r="N3684" s="27"/>
      <c r="O3684" s="34"/>
      <c r="P3684" s="27"/>
      <c r="Q3684" s="27"/>
      <c r="R3684" s="27"/>
      <c r="S3684" s="27"/>
      <c r="T3684" s="27"/>
      <c r="U3684" s="27"/>
      <c r="V3684" s="27"/>
      <c r="W3684" s="27"/>
      <c r="X3684" s="27"/>
      <c r="Y3684" s="27"/>
      <c r="Z3684" s="27"/>
      <c r="AA3684" s="27"/>
      <c r="AB3684" s="27"/>
      <c r="AC3684" s="27"/>
      <c r="AD3684" s="27"/>
      <c r="AE3684" s="27"/>
    </row>
    <row r="3685" spans="1:31" ht="14">
      <c r="A3685" s="27"/>
      <c r="B3685" s="27"/>
      <c r="C3685" s="27"/>
      <c r="D3685" s="27"/>
      <c r="E3685" s="27"/>
      <c r="F3685" s="27"/>
      <c r="G3685" s="27"/>
      <c r="H3685" s="27"/>
      <c r="I3685" s="27"/>
      <c r="J3685" s="27"/>
      <c r="K3685" s="27"/>
      <c r="L3685" s="37"/>
      <c r="M3685" s="27"/>
      <c r="N3685" s="27"/>
      <c r="O3685" s="34"/>
      <c r="P3685" s="27"/>
      <c r="Q3685" s="27"/>
      <c r="R3685" s="27"/>
      <c r="S3685" s="27"/>
      <c r="T3685" s="27"/>
      <c r="U3685" s="27"/>
      <c r="V3685" s="27"/>
      <c r="W3685" s="27"/>
      <c r="X3685" s="27"/>
      <c r="Y3685" s="27"/>
      <c r="Z3685" s="27"/>
      <c r="AA3685" s="27"/>
      <c r="AB3685" s="27"/>
      <c r="AC3685" s="27"/>
      <c r="AD3685" s="27"/>
      <c r="AE3685" s="27"/>
    </row>
    <row r="3686" spans="1:31" ht="14">
      <c r="A3686" s="27"/>
      <c r="B3686" s="27"/>
      <c r="C3686" s="27"/>
      <c r="D3686" s="27"/>
      <c r="E3686" s="27"/>
      <c r="F3686" s="27"/>
      <c r="G3686" s="27"/>
      <c r="H3686" s="27"/>
      <c r="I3686" s="27"/>
      <c r="J3686" s="27"/>
      <c r="K3686" s="27"/>
      <c r="L3686" s="37"/>
      <c r="M3686" s="27"/>
      <c r="N3686" s="27"/>
      <c r="O3686" s="34"/>
      <c r="P3686" s="27"/>
      <c r="Q3686" s="27"/>
      <c r="R3686" s="27"/>
      <c r="S3686" s="27"/>
      <c r="T3686" s="27"/>
      <c r="U3686" s="27"/>
      <c r="V3686" s="27"/>
      <c r="W3686" s="27"/>
      <c r="X3686" s="27"/>
      <c r="Y3686" s="27"/>
      <c r="Z3686" s="27"/>
      <c r="AA3686" s="27"/>
      <c r="AB3686" s="27"/>
      <c r="AC3686" s="27"/>
      <c r="AD3686" s="27"/>
      <c r="AE3686" s="27"/>
    </row>
    <row r="3687" spans="1:31" ht="14">
      <c r="A3687" s="27"/>
      <c r="B3687" s="27"/>
      <c r="C3687" s="27"/>
      <c r="D3687" s="27"/>
      <c r="E3687" s="27"/>
      <c r="F3687" s="27"/>
      <c r="G3687" s="27"/>
      <c r="H3687" s="27"/>
      <c r="I3687" s="27"/>
      <c r="J3687" s="27"/>
      <c r="K3687" s="27"/>
      <c r="L3687" s="37"/>
      <c r="M3687" s="27"/>
      <c r="N3687" s="27"/>
      <c r="O3687" s="34"/>
      <c r="P3687" s="27"/>
      <c r="Q3687" s="27"/>
      <c r="R3687" s="27"/>
      <c r="S3687" s="27"/>
      <c r="T3687" s="27"/>
      <c r="U3687" s="27"/>
      <c r="V3687" s="27"/>
      <c r="W3687" s="27"/>
      <c r="X3687" s="27"/>
      <c r="Y3687" s="27"/>
      <c r="Z3687" s="27"/>
      <c r="AA3687" s="27"/>
      <c r="AB3687" s="27"/>
      <c r="AC3687" s="27"/>
      <c r="AD3687" s="27"/>
      <c r="AE3687" s="27"/>
    </row>
    <row r="3688" spans="1:31" ht="14">
      <c r="A3688" s="27"/>
      <c r="B3688" s="27"/>
      <c r="C3688" s="27"/>
      <c r="D3688" s="27"/>
      <c r="E3688" s="27"/>
      <c r="F3688" s="27"/>
      <c r="G3688" s="27"/>
      <c r="H3688" s="27"/>
      <c r="I3688" s="27"/>
      <c r="J3688" s="27"/>
      <c r="K3688" s="27"/>
      <c r="L3688" s="37"/>
      <c r="M3688" s="27"/>
      <c r="N3688" s="27"/>
      <c r="O3688" s="34"/>
      <c r="P3688" s="27"/>
      <c r="Q3688" s="27"/>
      <c r="R3688" s="27"/>
      <c r="S3688" s="27"/>
      <c r="T3688" s="27"/>
      <c r="U3688" s="27"/>
      <c r="V3688" s="27"/>
      <c r="W3688" s="27"/>
      <c r="X3688" s="27"/>
      <c r="Y3688" s="27"/>
      <c r="Z3688" s="27"/>
      <c r="AA3688" s="27"/>
      <c r="AB3688" s="27"/>
      <c r="AC3688" s="27"/>
      <c r="AD3688" s="27"/>
      <c r="AE3688" s="27"/>
    </row>
    <row r="3689" spans="1:31" ht="14">
      <c r="A3689" s="27"/>
      <c r="B3689" s="27"/>
      <c r="C3689" s="27"/>
      <c r="D3689" s="27"/>
      <c r="E3689" s="27"/>
      <c r="F3689" s="27"/>
      <c r="G3689" s="27"/>
      <c r="H3689" s="27"/>
      <c r="I3689" s="27"/>
      <c r="J3689" s="27"/>
      <c r="K3689" s="27"/>
      <c r="L3689" s="37"/>
      <c r="M3689" s="27"/>
      <c r="N3689" s="27"/>
      <c r="O3689" s="34"/>
      <c r="P3689" s="27"/>
      <c r="Q3689" s="27"/>
      <c r="R3689" s="27"/>
      <c r="S3689" s="27"/>
      <c r="T3689" s="27"/>
      <c r="U3689" s="27"/>
      <c r="V3689" s="27"/>
      <c r="W3689" s="27"/>
      <c r="X3689" s="27"/>
      <c r="Y3689" s="27"/>
      <c r="Z3689" s="27"/>
      <c r="AA3689" s="27"/>
      <c r="AB3689" s="27"/>
      <c r="AC3689" s="27"/>
      <c r="AD3689" s="27"/>
      <c r="AE3689" s="27"/>
    </row>
    <row r="3690" spans="1:31" ht="14">
      <c r="A3690" s="27"/>
      <c r="B3690" s="27"/>
      <c r="C3690" s="27"/>
      <c r="D3690" s="27"/>
      <c r="E3690" s="27"/>
      <c r="F3690" s="27"/>
      <c r="G3690" s="27"/>
      <c r="H3690" s="27"/>
      <c r="I3690" s="27"/>
      <c r="J3690" s="27"/>
      <c r="K3690" s="27"/>
      <c r="L3690" s="37"/>
      <c r="M3690" s="27"/>
      <c r="N3690" s="27"/>
      <c r="O3690" s="34"/>
      <c r="P3690" s="27"/>
      <c r="Q3690" s="27"/>
      <c r="R3690" s="27"/>
      <c r="S3690" s="27"/>
      <c r="T3690" s="27"/>
      <c r="U3690" s="27"/>
      <c r="V3690" s="27"/>
      <c r="W3690" s="27"/>
      <c r="X3690" s="27"/>
      <c r="Y3690" s="27"/>
      <c r="Z3690" s="27"/>
      <c r="AA3690" s="27"/>
      <c r="AB3690" s="27"/>
      <c r="AC3690" s="27"/>
      <c r="AD3690" s="27"/>
      <c r="AE3690" s="27"/>
    </row>
    <row r="3691" spans="1:31" ht="14">
      <c r="A3691" s="27"/>
      <c r="B3691" s="27"/>
      <c r="C3691" s="27"/>
      <c r="D3691" s="27"/>
      <c r="E3691" s="27"/>
      <c r="F3691" s="27"/>
      <c r="G3691" s="27"/>
      <c r="H3691" s="27"/>
      <c r="I3691" s="27"/>
      <c r="J3691" s="27"/>
      <c r="K3691" s="27"/>
      <c r="L3691" s="37"/>
      <c r="M3691" s="27"/>
      <c r="N3691" s="27"/>
      <c r="O3691" s="34"/>
      <c r="P3691" s="27"/>
      <c r="Q3691" s="27"/>
      <c r="R3691" s="27"/>
      <c r="S3691" s="27"/>
      <c r="T3691" s="27"/>
      <c r="U3691" s="27"/>
      <c r="V3691" s="27"/>
      <c r="W3691" s="27"/>
      <c r="X3691" s="27"/>
      <c r="Y3691" s="27"/>
      <c r="Z3691" s="27"/>
      <c r="AA3691" s="27"/>
      <c r="AB3691" s="27"/>
      <c r="AC3691" s="27"/>
      <c r="AD3691" s="27"/>
      <c r="AE3691" s="27"/>
    </row>
    <row r="3692" spans="1:31" ht="14">
      <c r="A3692" s="27"/>
      <c r="B3692" s="27"/>
      <c r="C3692" s="27"/>
      <c r="D3692" s="27"/>
      <c r="E3692" s="27"/>
      <c r="F3692" s="27"/>
      <c r="G3692" s="27"/>
      <c r="H3692" s="27"/>
      <c r="I3692" s="27"/>
      <c r="J3692" s="27"/>
      <c r="K3692" s="27"/>
      <c r="L3692" s="37"/>
      <c r="M3692" s="27"/>
      <c r="N3692" s="27"/>
      <c r="O3692" s="34"/>
      <c r="P3692" s="27"/>
      <c r="Q3692" s="27"/>
      <c r="R3692" s="27"/>
      <c r="S3692" s="27"/>
      <c r="T3692" s="27"/>
      <c r="U3692" s="27"/>
      <c r="V3692" s="27"/>
      <c r="W3692" s="27"/>
      <c r="X3692" s="27"/>
      <c r="Y3692" s="27"/>
      <c r="Z3692" s="27"/>
      <c r="AA3692" s="27"/>
      <c r="AB3692" s="27"/>
      <c r="AC3692" s="27"/>
      <c r="AD3692" s="27"/>
      <c r="AE3692" s="27"/>
    </row>
    <row r="3693" spans="1:31" ht="14">
      <c r="A3693" s="27"/>
      <c r="B3693" s="27"/>
      <c r="C3693" s="27"/>
      <c r="D3693" s="27"/>
      <c r="E3693" s="27"/>
      <c r="F3693" s="27"/>
      <c r="G3693" s="27"/>
      <c r="H3693" s="27"/>
      <c r="I3693" s="27"/>
      <c r="J3693" s="27"/>
      <c r="K3693" s="27"/>
      <c r="L3693" s="37"/>
      <c r="M3693" s="27"/>
      <c r="N3693" s="27"/>
      <c r="O3693" s="34"/>
      <c r="P3693" s="27"/>
      <c r="Q3693" s="27"/>
      <c r="R3693" s="27"/>
      <c r="S3693" s="27"/>
      <c r="T3693" s="27"/>
      <c r="U3693" s="27"/>
      <c r="V3693" s="27"/>
      <c r="W3693" s="27"/>
      <c r="X3693" s="27"/>
      <c r="Y3693" s="27"/>
      <c r="Z3693" s="27"/>
      <c r="AA3693" s="27"/>
      <c r="AB3693" s="27"/>
      <c r="AC3693" s="27"/>
      <c r="AD3693" s="27"/>
      <c r="AE3693" s="27"/>
    </row>
    <row r="3694" spans="1:31" ht="14">
      <c r="A3694" s="27"/>
      <c r="B3694" s="27"/>
      <c r="C3694" s="27"/>
      <c r="D3694" s="27"/>
      <c r="E3694" s="27"/>
      <c r="F3694" s="27"/>
      <c r="G3694" s="27"/>
      <c r="H3694" s="27"/>
      <c r="I3694" s="27"/>
      <c r="J3694" s="27"/>
      <c r="K3694" s="27"/>
      <c r="L3694" s="37"/>
      <c r="M3694" s="27"/>
      <c r="N3694" s="27"/>
      <c r="O3694" s="34"/>
      <c r="P3694" s="27"/>
      <c r="Q3694" s="27"/>
      <c r="R3694" s="27"/>
      <c r="S3694" s="27"/>
      <c r="T3694" s="27"/>
      <c r="U3694" s="27"/>
      <c r="V3694" s="27"/>
      <c r="W3694" s="27"/>
      <c r="X3694" s="27"/>
      <c r="Y3694" s="27"/>
      <c r="Z3694" s="27"/>
      <c r="AA3694" s="27"/>
      <c r="AB3694" s="27"/>
      <c r="AC3694" s="27"/>
      <c r="AD3694" s="27">
        <v>123847595</v>
      </c>
      <c r="AE3694" s="27"/>
    </row>
    <row r="3695" spans="1:31" ht="14">
      <c r="A3695" s="27"/>
      <c r="B3695" s="27"/>
      <c r="C3695" s="27"/>
      <c r="D3695" s="27"/>
      <c r="E3695" s="27"/>
      <c r="F3695" s="27"/>
      <c r="G3695" s="27"/>
      <c r="H3695" s="27"/>
      <c r="I3695" s="27"/>
      <c r="J3695" s="27"/>
      <c r="K3695" s="27"/>
      <c r="L3695" s="37"/>
      <c r="M3695" s="27"/>
      <c r="N3695" s="27"/>
      <c r="O3695" s="34"/>
      <c r="P3695" s="27"/>
      <c r="Q3695" s="27"/>
      <c r="R3695" s="27"/>
      <c r="S3695" s="27"/>
      <c r="T3695" s="27"/>
      <c r="U3695" s="27"/>
      <c r="V3695" s="27"/>
      <c r="W3695" s="27"/>
      <c r="X3695" s="27"/>
      <c r="Y3695" s="27"/>
      <c r="Z3695" s="27"/>
      <c r="AA3695" s="27"/>
      <c r="AB3695" s="27"/>
      <c r="AC3695" s="27"/>
      <c r="AD3695" s="27"/>
      <c r="AE3695" s="27"/>
    </row>
    <row r="3696" spans="1:31" ht="14">
      <c r="A3696" s="27"/>
      <c r="B3696" s="27"/>
      <c r="C3696" s="27"/>
      <c r="D3696" s="27"/>
      <c r="E3696" s="27"/>
      <c r="F3696" s="27"/>
      <c r="G3696" s="27"/>
      <c r="H3696" s="27"/>
      <c r="I3696" s="27"/>
      <c r="J3696" s="27"/>
      <c r="K3696" s="27"/>
      <c r="L3696" s="37"/>
      <c r="M3696" s="27"/>
      <c r="N3696" s="27"/>
      <c r="O3696" s="34"/>
      <c r="P3696" s="27"/>
      <c r="Q3696" s="27"/>
      <c r="R3696" s="27"/>
      <c r="S3696" s="27"/>
      <c r="T3696" s="27"/>
      <c r="U3696" s="27"/>
      <c r="V3696" s="27"/>
      <c r="W3696" s="27"/>
      <c r="X3696" s="27"/>
      <c r="Y3696" s="27"/>
      <c r="Z3696" s="27"/>
      <c r="AA3696" s="27"/>
      <c r="AB3696" s="27"/>
      <c r="AC3696" s="27"/>
      <c r="AD3696" s="27"/>
      <c r="AE3696" s="27"/>
    </row>
    <row r="3697" spans="1:31" ht="14">
      <c r="A3697" s="27"/>
      <c r="B3697" s="27"/>
      <c r="C3697" s="27"/>
      <c r="D3697" s="27"/>
      <c r="E3697" s="27"/>
      <c r="F3697" s="27"/>
      <c r="G3697" s="27"/>
      <c r="H3697" s="27"/>
      <c r="I3697" s="27"/>
      <c r="J3697" s="27"/>
      <c r="K3697" s="27"/>
      <c r="L3697" s="37"/>
      <c r="M3697" s="27"/>
      <c r="N3697" s="27"/>
      <c r="O3697" s="34"/>
      <c r="P3697" s="27"/>
      <c r="Q3697" s="27"/>
      <c r="R3697" s="27"/>
      <c r="S3697" s="27"/>
      <c r="T3697" s="27"/>
      <c r="U3697" s="27"/>
      <c r="V3697" s="27"/>
      <c r="W3697" s="27"/>
      <c r="X3697" s="27"/>
      <c r="Y3697" s="27"/>
      <c r="Z3697" s="27"/>
      <c r="AA3697" s="27"/>
      <c r="AB3697" s="27"/>
      <c r="AC3697" s="27"/>
      <c r="AD3697" s="27"/>
      <c r="AE3697" s="27"/>
    </row>
    <row r="3698" spans="1:31" ht="14">
      <c r="A3698" s="27"/>
      <c r="B3698" s="27"/>
      <c r="C3698" s="27"/>
      <c r="D3698" s="27"/>
      <c r="E3698" s="27"/>
      <c r="F3698" s="27"/>
      <c r="G3698" s="27"/>
      <c r="H3698" s="27"/>
      <c r="I3698" s="27"/>
      <c r="J3698" s="27"/>
      <c r="K3698" s="27"/>
      <c r="L3698" s="37"/>
      <c r="M3698" s="27"/>
      <c r="N3698" s="27"/>
      <c r="O3698" s="34"/>
      <c r="P3698" s="27"/>
      <c r="Q3698" s="27"/>
      <c r="R3698" s="27"/>
      <c r="S3698" s="27"/>
      <c r="T3698" s="27"/>
      <c r="U3698" s="27"/>
      <c r="V3698" s="27"/>
      <c r="W3698" s="27"/>
      <c r="X3698" s="27"/>
      <c r="Y3698" s="27"/>
      <c r="Z3698" s="27"/>
      <c r="AA3698" s="27"/>
      <c r="AB3698" s="27"/>
      <c r="AC3698" s="27"/>
      <c r="AD3698" s="27"/>
      <c r="AE3698" s="27">
        <v>123846684</v>
      </c>
    </row>
    <row r="3699" spans="1:31" ht="14">
      <c r="A3699" s="27"/>
      <c r="B3699" s="27"/>
      <c r="C3699" s="27"/>
      <c r="D3699" s="27"/>
      <c r="E3699" s="27"/>
      <c r="F3699" s="27"/>
      <c r="G3699" s="27"/>
      <c r="H3699" s="27"/>
      <c r="I3699" s="27"/>
      <c r="J3699" s="27"/>
      <c r="K3699" s="27"/>
      <c r="L3699" s="37"/>
      <c r="M3699" s="27"/>
      <c r="N3699" s="27"/>
      <c r="O3699" s="34"/>
      <c r="P3699" s="27"/>
      <c r="Q3699" s="27"/>
      <c r="R3699" s="27"/>
      <c r="S3699" s="27"/>
      <c r="T3699" s="27"/>
      <c r="U3699" s="27"/>
      <c r="V3699" s="27"/>
      <c r="W3699" s="27"/>
      <c r="X3699" s="27"/>
      <c r="Y3699" s="27"/>
      <c r="Z3699" s="27"/>
      <c r="AA3699" s="27"/>
      <c r="AB3699" s="27"/>
      <c r="AC3699" s="27"/>
      <c r="AD3699" s="27"/>
      <c r="AE3699" s="27"/>
    </row>
    <row r="3700" spans="1:31" ht="14">
      <c r="A3700" s="27"/>
      <c r="B3700" s="27"/>
      <c r="C3700" s="27"/>
      <c r="D3700" s="27"/>
      <c r="E3700" s="27"/>
      <c r="F3700" s="27"/>
      <c r="G3700" s="27"/>
      <c r="H3700" s="27"/>
      <c r="I3700" s="27"/>
      <c r="J3700" s="27"/>
      <c r="K3700" s="27"/>
      <c r="L3700" s="37"/>
      <c r="M3700" s="27"/>
      <c r="N3700" s="27"/>
      <c r="O3700" s="34"/>
      <c r="P3700" s="27"/>
      <c r="Q3700" s="27"/>
      <c r="R3700" s="27"/>
      <c r="S3700" s="27"/>
      <c r="T3700" s="27"/>
      <c r="U3700" s="27"/>
      <c r="V3700" s="27"/>
      <c r="W3700" s="27"/>
      <c r="X3700" s="27"/>
      <c r="Y3700" s="27"/>
      <c r="Z3700" s="27"/>
      <c r="AA3700" s="27"/>
      <c r="AB3700" s="27"/>
      <c r="AC3700" s="27"/>
      <c r="AD3700" s="27"/>
      <c r="AE3700" s="27"/>
    </row>
    <row r="3701" spans="1:31" ht="14">
      <c r="A3701" s="27"/>
      <c r="B3701" s="27"/>
      <c r="C3701" s="27"/>
      <c r="D3701" s="27"/>
      <c r="E3701" s="27"/>
      <c r="F3701" s="27"/>
      <c r="G3701" s="27"/>
      <c r="H3701" s="27"/>
      <c r="I3701" s="27"/>
      <c r="J3701" s="27"/>
      <c r="K3701" s="27"/>
      <c r="L3701" s="37"/>
      <c r="M3701" s="27"/>
      <c r="N3701" s="27"/>
      <c r="O3701" s="34"/>
      <c r="P3701" s="27"/>
      <c r="Q3701" s="27"/>
      <c r="R3701" s="27"/>
      <c r="S3701" s="27"/>
      <c r="T3701" s="27"/>
      <c r="U3701" s="27"/>
      <c r="V3701" s="27"/>
      <c r="W3701" s="27"/>
      <c r="X3701" s="27"/>
      <c r="Y3701" s="27"/>
      <c r="Z3701" s="27"/>
      <c r="AA3701" s="27"/>
      <c r="AB3701" s="27"/>
      <c r="AC3701" s="27"/>
      <c r="AD3701" s="27"/>
      <c r="AE3701" s="27"/>
    </row>
    <row r="3702" spans="1:31" ht="14">
      <c r="A3702" s="27"/>
      <c r="B3702" s="27"/>
      <c r="C3702" s="27"/>
      <c r="D3702" s="27"/>
      <c r="E3702" s="27"/>
      <c r="F3702" s="27"/>
      <c r="G3702" s="27"/>
      <c r="H3702" s="27"/>
      <c r="I3702" s="27"/>
      <c r="J3702" s="27"/>
      <c r="K3702" s="27"/>
      <c r="L3702" s="37"/>
      <c r="M3702" s="27"/>
      <c r="N3702" s="27"/>
      <c r="O3702" s="34"/>
      <c r="P3702" s="27"/>
      <c r="Q3702" s="27"/>
      <c r="R3702" s="27"/>
      <c r="S3702" s="27"/>
      <c r="T3702" s="27"/>
      <c r="U3702" s="27"/>
      <c r="V3702" s="27"/>
      <c r="W3702" s="27"/>
      <c r="X3702" s="27"/>
      <c r="Y3702" s="27"/>
      <c r="Z3702" s="27"/>
      <c r="AA3702" s="27"/>
      <c r="AB3702" s="27"/>
      <c r="AC3702" s="27"/>
      <c r="AD3702" s="27"/>
      <c r="AE3702" s="27"/>
    </row>
    <row r="3703" spans="1:31" ht="14">
      <c r="A3703" s="27"/>
      <c r="B3703" s="27"/>
      <c r="C3703" s="27"/>
      <c r="D3703" s="27"/>
      <c r="E3703" s="27"/>
      <c r="F3703" s="27"/>
      <c r="G3703" s="27"/>
      <c r="H3703" s="27"/>
      <c r="I3703" s="27"/>
      <c r="J3703" s="27"/>
      <c r="K3703" s="27"/>
      <c r="L3703" s="37"/>
      <c r="M3703" s="27"/>
      <c r="N3703" s="27"/>
      <c r="O3703" s="34"/>
      <c r="P3703" s="27"/>
      <c r="Q3703" s="27"/>
      <c r="R3703" s="27"/>
      <c r="S3703" s="27"/>
      <c r="T3703" s="27"/>
      <c r="U3703" s="27"/>
      <c r="V3703" s="27"/>
      <c r="W3703" s="27"/>
      <c r="X3703" s="27"/>
      <c r="Y3703" s="27"/>
      <c r="Z3703" s="27"/>
      <c r="AA3703" s="27"/>
      <c r="AB3703" s="27"/>
      <c r="AC3703" s="27"/>
      <c r="AD3703" s="27"/>
      <c r="AE3703" s="27"/>
    </row>
    <row r="3704" spans="1:31" ht="14">
      <c r="A3704" s="27"/>
      <c r="B3704" s="27"/>
      <c r="C3704" s="27"/>
      <c r="D3704" s="27"/>
      <c r="E3704" s="27"/>
      <c r="F3704" s="27"/>
      <c r="G3704" s="27"/>
      <c r="H3704" s="27"/>
      <c r="I3704" s="27"/>
      <c r="J3704" s="27"/>
      <c r="K3704" s="27"/>
      <c r="L3704" s="37"/>
      <c r="M3704" s="27"/>
      <c r="N3704" s="27"/>
      <c r="O3704" s="34"/>
      <c r="P3704" s="27"/>
      <c r="Q3704" s="27"/>
      <c r="R3704" s="27"/>
      <c r="S3704" s="27"/>
      <c r="T3704" s="27"/>
      <c r="U3704" s="27"/>
      <c r="V3704" s="27"/>
      <c r="W3704" s="27"/>
      <c r="X3704" s="27"/>
      <c r="Y3704" s="27"/>
      <c r="Z3704" s="27"/>
      <c r="AA3704" s="27"/>
      <c r="AB3704" s="27"/>
      <c r="AC3704" s="27"/>
      <c r="AD3704" s="27"/>
      <c r="AE3704" s="27"/>
    </row>
    <row r="3705" spans="1:31" ht="14">
      <c r="A3705" s="27"/>
      <c r="B3705" s="27"/>
      <c r="C3705" s="27"/>
      <c r="D3705" s="27"/>
      <c r="E3705" s="27"/>
      <c r="F3705" s="27"/>
      <c r="G3705" s="27"/>
      <c r="H3705" s="27"/>
      <c r="I3705" s="27"/>
      <c r="J3705" s="27"/>
      <c r="K3705" s="27"/>
      <c r="L3705" s="37"/>
      <c r="M3705" s="27"/>
      <c r="N3705" s="27"/>
      <c r="O3705" s="34"/>
      <c r="P3705" s="27"/>
      <c r="Q3705" s="27"/>
      <c r="R3705" s="27"/>
      <c r="S3705" s="27"/>
      <c r="T3705" s="27"/>
      <c r="U3705" s="27"/>
      <c r="V3705" s="27"/>
      <c r="W3705" s="27"/>
      <c r="X3705" s="27"/>
      <c r="Y3705" s="27"/>
      <c r="Z3705" s="27"/>
      <c r="AA3705" s="27"/>
      <c r="AB3705" s="27"/>
      <c r="AC3705" s="27"/>
      <c r="AD3705" s="27"/>
      <c r="AE3705" s="27"/>
    </row>
    <row r="3706" spans="1:31" ht="14">
      <c r="A3706" s="27"/>
      <c r="B3706" s="27"/>
      <c r="C3706" s="27"/>
      <c r="D3706" s="27"/>
      <c r="E3706" s="27"/>
      <c r="F3706" s="27"/>
      <c r="G3706" s="27"/>
      <c r="H3706" s="27"/>
      <c r="I3706" s="27"/>
      <c r="J3706" s="27"/>
      <c r="K3706" s="27"/>
      <c r="L3706" s="37"/>
      <c r="M3706" s="27"/>
      <c r="N3706" s="27"/>
      <c r="O3706" s="34"/>
      <c r="P3706" s="27"/>
      <c r="Q3706" s="27"/>
      <c r="R3706" s="27"/>
      <c r="S3706" s="27"/>
      <c r="T3706" s="27"/>
      <c r="U3706" s="27"/>
      <c r="V3706" s="27"/>
      <c r="W3706" s="27"/>
      <c r="X3706" s="27"/>
      <c r="Y3706" s="27"/>
      <c r="Z3706" s="27"/>
      <c r="AA3706" s="27"/>
      <c r="AB3706" s="27"/>
      <c r="AC3706" s="27"/>
      <c r="AD3706" s="27">
        <v>123852832</v>
      </c>
      <c r="AE3706" s="27"/>
    </row>
    <row r="3707" spans="1:31" ht="14">
      <c r="A3707" s="27"/>
      <c r="B3707" s="27"/>
      <c r="C3707" s="27"/>
      <c r="D3707" s="27"/>
      <c r="E3707" s="27"/>
      <c r="F3707" s="27"/>
      <c r="G3707" s="27"/>
      <c r="H3707" s="27"/>
      <c r="I3707" s="27"/>
      <c r="J3707" s="27"/>
      <c r="K3707" s="27"/>
      <c r="L3707" s="37"/>
      <c r="M3707" s="27"/>
      <c r="N3707" s="27"/>
      <c r="O3707" s="34"/>
      <c r="P3707" s="27"/>
      <c r="Q3707" s="27"/>
      <c r="R3707" s="27"/>
      <c r="S3707" s="27"/>
      <c r="T3707" s="27"/>
      <c r="U3707" s="27"/>
      <c r="V3707" s="27"/>
      <c r="W3707" s="27"/>
      <c r="X3707" s="27"/>
      <c r="Y3707" s="27"/>
      <c r="Z3707" s="27"/>
      <c r="AA3707" s="27"/>
      <c r="AB3707" s="27"/>
      <c r="AC3707" s="27"/>
      <c r="AD3707" s="27"/>
      <c r="AE3707" s="27"/>
    </row>
    <row r="3708" spans="1:31" ht="14">
      <c r="A3708" s="27"/>
      <c r="B3708" s="27"/>
      <c r="C3708" s="27"/>
      <c r="D3708" s="27"/>
      <c r="E3708" s="27"/>
      <c r="F3708" s="27"/>
      <c r="G3708" s="27"/>
      <c r="H3708" s="27"/>
      <c r="I3708" s="27"/>
      <c r="J3708" s="27"/>
      <c r="K3708" s="27"/>
      <c r="L3708" s="37"/>
      <c r="M3708" s="27"/>
      <c r="N3708" s="27"/>
      <c r="O3708" s="34"/>
      <c r="P3708" s="27"/>
      <c r="Q3708" s="27"/>
      <c r="R3708" s="27"/>
      <c r="S3708" s="27"/>
      <c r="T3708" s="27"/>
      <c r="U3708" s="27"/>
      <c r="V3708" s="27"/>
      <c r="W3708" s="27"/>
      <c r="X3708" s="27"/>
      <c r="Y3708" s="27"/>
      <c r="Z3708" s="27"/>
      <c r="AA3708" s="27"/>
      <c r="AB3708" s="27"/>
      <c r="AC3708" s="27"/>
      <c r="AD3708" s="27"/>
      <c r="AE3708" s="27"/>
    </row>
    <row r="3709" spans="1:31" ht="14">
      <c r="A3709" s="27"/>
      <c r="B3709" s="27"/>
      <c r="C3709" s="27"/>
      <c r="D3709" s="27"/>
      <c r="E3709" s="27"/>
      <c r="F3709" s="27"/>
      <c r="G3709" s="27"/>
      <c r="H3709" s="27"/>
      <c r="I3709" s="27"/>
      <c r="J3709" s="27"/>
      <c r="K3709" s="27"/>
      <c r="L3709" s="37"/>
      <c r="M3709" s="27"/>
      <c r="N3709" s="27"/>
      <c r="O3709" s="34"/>
      <c r="P3709" s="27"/>
      <c r="Q3709" s="27"/>
      <c r="R3709" s="27"/>
      <c r="S3709" s="27"/>
      <c r="T3709" s="27"/>
      <c r="U3709" s="27"/>
      <c r="V3709" s="27"/>
      <c r="W3709" s="27"/>
      <c r="X3709" s="27"/>
      <c r="Y3709" s="27"/>
      <c r="Z3709" s="27"/>
      <c r="AA3709" s="27"/>
      <c r="AB3709" s="27"/>
      <c r="AC3709" s="27"/>
      <c r="AD3709" s="27"/>
      <c r="AE3709" s="27"/>
    </row>
    <row r="3710" spans="1:31" ht="14">
      <c r="A3710" s="27"/>
      <c r="B3710" s="27"/>
      <c r="C3710" s="27"/>
      <c r="D3710" s="27"/>
      <c r="E3710" s="27"/>
      <c r="F3710" s="27"/>
      <c r="G3710" s="27"/>
      <c r="H3710" s="27"/>
      <c r="I3710" s="27"/>
      <c r="J3710" s="27"/>
      <c r="K3710" s="27"/>
      <c r="L3710" s="37"/>
      <c r="M3710" s="27"/>
      <c r="N3710" s="27"/>
      <c r="O3710" s="34"/>
      <c r="P3710" s="27"/>
      <c r="Q3710" s="27"/>
      <c r="R3710" s="27"/>
      <c r="S3710" s="27"/>
      <c r="T3710" s="27"/>
      <c r="U3710" s="27"/>
      <c r="V3710" s="27"/>
      <c r="W3710" s="27"/>
      <c r="X3710" s="27"/>
      <c r="Y3710" s="27"/>
      <c r="Z3710" s="27"/>
      <c r="AA3710" s="27"/>
      <c r="AB3710" s="27"/>
      <c r="AC3710" s="27"/>
      <c r="AD3710" s="27"/>
      <c r="AE3710" s="27"/>
    </row>
    <row r="3711" spans="1:31" ht="14">
      <c r="A3711" s="27"/>
      <c r="B3711" s="27"/>
      <c r="C3711" s="27"/>
      <c r="D3711" s="27"/>
      <c r="E3711" s="27"/>
      <c r="F3711" s="27"/>
      <c r="G3711" s="27"/>
      <c r="H3711" s="27"/>
      <c r="I3711" s="27"/>
      <c r="J3711" s="27"/>
      <c r="K3711" s="27"/>
      <c r="L3711" s="37"/>
      <c r="M3711" s="27"/>
      <c r="N3711" s="27"/>
      <c r="O3711" s="34"/>
      <c r="P3711" s="27"/>
      <c r="Q3711" s="27"/>
      <c r="R3711" s="27"/>
      <c r="S3711" s="27"/>
      <c r="T3711" s="27"/>
      <c r="U3711" s="27"/>
      <c r="V3711" s="27"/>
      <c r="W3711" s="27"/>
      <c r="X3711" s="27"/>
      <c r="Y3711" s="27"/>
      <c r="Z3711" s="27"/>
      <c r="AA3711" s="27"/>
      <c r="AB3711" s="27"/>
      <c r="AC3711" s="27"/>
      <c r="AD3711" s="27"/>
      <c r="AE3711" s="27"/>
    </row>
    <row r="3712" spans="1:31" ht="14">
      <c r="A3712" s="27"/>
      <c r="B3712" s="27"/>
      <c r="C3712" s="27"/>
      <c r="D3712" s="27"/>
      <c r="E3712" s="27"/>
      <c r="F3712" s="27"/>
      <c r="G3712" s="27"/>
      <c r="H3712" s="27"/>
      <c r="I3712" s="27"/>
      <c r="J3712" s="27"/>
      <c r="K3712" s="27"/>
      <c r="L3712" s="37"/>
      <c r="M3712" s="27"/>
      <c r="N3712" s="27"/>
      <c r="O3712" s="34"/>
      <c r="P3712" s="27"/>
      <c r="Q3712" s="27"/>
      <c r="R3712" s="27"/>
      <c r="S3712" s="27"/>
      <c r="T3712" s="27"/>
      <c r="U3712" s="27"/>
      <c r="V3712" s="27"/>
      <c r="W3712" s="27"/>
      <c r="X3712" s="27"/>
      <c r="Y3712" s="27"/>
      <c r="Z3712" s="27"/>
      <c r="AA3712" s="27"/>
      <c r="AB3712" s="27"/>
      <c r="AC3712" s="27"/>
      <c r="AD3712" s="27"/>
      <c r="AE3712" s="27"/>
    </row>
    <row r="3713" spans="1:31" ht="14">
      <c r="A3713" s="27"/>
      <c r="B3713" s="27"/>
      <c r="C3713" s="27"/>
      <c r="D3713" s="27"/>
      <c r="E3713" s="27"/>
      <c r="F3713" s="27"/>
      <c r="G3713" s="27"/>
      <c r="H3713" s="27"/>
      <c r="I3713" s="27"/>
      <c r="J3713" s="27"/>
      <c r="K3713" s="27"/>
      <c r="L3713" s="37"/>
      <c r="M3713" s="27"/>
      <c r="N3713" s="27"/>
      <c r="O3713" s="34"/>
      <c r="P3713" s="27"/>
      <c r="Q3713" s="27"/>
      <c r="R3713" s="27"/>
      <c r="S3713" s="27"/>
      <c r="T3713" s="27"/>
      <c r="U3713" s="27"/>
      <c r="V3713" s="27"/>
      <c r="W3713" s="27"/>
      <c r="X3713" s="27"/>
      <c r="Y3713" s="27"/>
      <c r="Z3713" s="27"/>
      <c r="AA3713" s="27"/>
      <c r="AB3713" s="27"/>
      <c r="AC3713" s="27"/>
      <c r="AD3713" s="27"/>
      <c r="AE3713" s="27"/>
    </row>
    <row r="3714" spans="1:31" ht="14">
      <c r="A3714" s="27"/>
      <c r="B3714" s="27"/>
      <c r="C3714" s="27"/>
      <c r="D3714" s="27"/>
      <c r="E3714" s="27"/>
      <c r="F3714" s="27"/>
      <c r="G3714" s="27"/>
      <c r="H3714" s="27"/>
      <c r="I3714" s="27"/>
      <c r="J3714" s="27"/>
      <c r="K3714" s="27"/>
      <c r="L3714" s="37"/>
      <c r="M3714" s="27"/>
      <c r="N3714" s="27"/>
      <c r="O3714" s="34"/>
      <c r="P3714" s="27"/>
      <c r="Q3714" s="27"/>
      <c r="R3714" s="27"/>
      <c r="S3714" s="27"/>
      <c r="T3714" s="27"/>
      <c r="U3714" s="27"/>
      <c r="V3714" s="27"/>
      <c r="W3714" s="27"/>
      <c r="X3714" s="27"/>
      <c r="Y3714" s="27"/>
      <c r="Z3714" s="27"/>
      <c r="AA3714" s="27"/>
      <c r="AB3714" s="27"/>
      <c r="AC3714" s="27"/>
      <c r="AD3714" s="27"/>
      <c r="AE3714" s="27"/>
    </row>
    <row r="3715" spans="1:31" ht="14">
      <c r="A3715" s="27"/>
      <c r="B3715" s="27"/>
      <c r="C3715" s="27"/>
      <c r="D3715" s="27"/>
      <c r="E3715" s="27"/>
      <c r="F3715" s="27"/>
      <c r="G3715" s="27"/>
      <c r="H3715" s="27"/>
      <c r="I3715" s="27"/>
      <c r="J3715" s="27"/>
      <c r="K3715" s="27"/>
      <c r="L3715" s="37"/>
      <c r="M3715" s="27"/>
      <c r="N3715" s="27"/>
      <c r="O3715" s="34"/>
      <c r="P3715" s="27"/>
      <c r="Q3715" s="27"/>
      <c r="R3715" s="27"/>
      <c r="S3715" s="27"/>
      <c r="T3715" s="27"/>
      <c r="U3715" s="27"/>
      <c r="V3715" s="27"/>
      <c r="W3715" s="27"/>
      <c r="X3715" s="27"/>
      <c r="Y3715" s="27"/>
      <c r="Z3715" s="27"/>
      <c r="AA3715" s="27"/>
      <c r="AB3715" s="27"/>
      <c r="AC3715" s="27"/>
      <c r="AD3715" s="27"/>
      <c r="AE3715" s="27"/>
    </row>
    <row r="3716" spans="1:31" ht="14">
      <c r="A3716" s="27"/>
      <c r="B3716" s="27"/>
      <c r="C3716" s="27"/>
      <c r="D3716" s="27"/>
      <c r="E3716" s="27"/>
      <c r="F3716" s="27"/>
      <c r="G3716" s="27"/>
      <c r="H3716" s="27"/>
      <c r="I3716" s="27"/>
      <c r="J3716" s="27"/>
      <c r="K3716" s="27"/>
      <c r="L3716" s="37"/>
      <c r="M3716" s="27"/>
      <c r="N3716" s="27"/>
      <c r="O3716" s="34"/>
      <c r="P3716" s="27"/>
      <c r="Q3716" s="27"/>
      <c r="R3716" s="27"/>
      <c r="S3716" s="27"/>
      <c r="T3716" s="27"/>
      <c r="U3716" s="27"/>
      <c r="V3716" s="27"/>
      <c r="W3716" s="27"/>
      <c r="X3716" s="27"/>
      <c r="Y3716" s="27"/>
      <c r="Z3716" s="27"/>
      <c r="AA3716" s="27"/>
      <c r="AB3716" s="27"/>
      <c r="AC3716" s="27"/>
      <c r="AD3716" s="27"/>
      <c r="AE3716" s="27"/>
    </row>
    <row r="3717" spans="1:31" ht="14">
      <c r="A3717" s="27"/>
      <c r="B3717" s="27"/>
      <c r="C3717" s="27"/>
      <c r="D3717" s="27"/>
      <c r="E3717" s="27"/>
      <c r="F3717" s="27"/>
      <c r="G3717" s="27"/>
      <c r="H3717" s="27"/>
      <c r="I3717" s="27"/>
      <c r="J3717" s="27"/>
      <c r="K3717" s="27"/>
      <c r="L3717" s="37"/>
      <c r="M3717" s="27"/>
      <c r="N3717" s="27"/>
      <c r="O3717" s="34"/>
      <c r="P3717" s="27"/>
      <c r="Q3717" s="27"/>
      <c r="R3717" s="27"/>
      <c r="S3717" s="27"/>
      <c r="T3717" s="27"/>
      <c r="U3717" s="27"/>
      <c r="V3717" s="27"/>
      <c r="W3717" s="27"/>
      <c r="X3717" s="27"/>
      <c r="Y3717" s="27"/>
      <c r="Z3717" s="27"/>
      <c r="AA3717" s="27"/>
      <c r="AB3717" s="27"/>
      <c r="AC3717" s="27"/>
      <c r="AD3717" s="27"/>
      <c r="AE3717" s="27"/>
    </row>
    <row r="3718" spans="1:31" ht="14">
      <c r="A3718" s="27"/>
      <c r="B3718" s="27"/>
      <c r="C3718" s="27"/>
      <c r="D3718" s="27"/>
      <c r="E3718" s="27"/>
      <c r="F3718" s="27"/>
      <c r="G3718" s="27"/>
      <c r="H3718" s="27"/>
      <c r="I3718" s="27"/>
      <c r="J3718" s="27"/>
      <c r="K3718" s="27"/>
      <c r="L3718" s="37"/>
      <c r="M3718" s="27"/>
      <c r="N3718" s="27"/>
      <c r="O3718" s="34"/>
      <c r="P3718" s="27"/>
      <c r="Q3718" s="27"/>
      <c r="R3718" s="27"/>
      <c r="S3718" s="27"/>
      <c r="T3718" s="27"/>
      <c r="U3718" s="27"/>
      <c r="V3718" s="27"/>
      <c r="W3718" s="27"/>
      <c r="X3718" s="27"/>
      <c r="Y3718" s="27"/>
      <c r="Z3718" s="27"/>
      <c r="AA3718" s="27"/>
      <c r="AB3718" s="27"/>
      <c r="AC3718" s="27"/>
      <c r="AD3718" s="27"/>
      <c r="AE3718" s="27"/>
    </row>
    <row r="3719" spans="1:31" ht="14">
      <c r="A3719" s="27"/>
      <c r="B3719" s="27"/>
      <c r="C3719" s="27"/>
      <c r="D3719" s="27"/>
      <c r="E3719" s="27"/>
      <c r="F3719" s="27"/>
      <c r="G3719" s="27"/>
      <c r="H3719" s="27"/>
      <c r="I3719" s="27"/>
      <c r="J3719" s="27"/>
      <c r="K3719" s="27"/>
      <c r="L3719" s="37"/>
      <c r="M3719" s="27"/>
      <c r="N3719" s="27"/>
      <c r="O3719" s="34"/>
      <c r="P3719" s="27"/>
      <c r="Q3719" s="27"/>
      <c r="R3719" s="27"/>
      <c r="S3719" s="27"/>
      <c r="T3719" s="27"/>
      <c r="U3719" s="27"/>
      <c r="V3719" s="27"/>
      <c r="W3719" s="27"/>
      <c r="X3719" s="27"/>
      <c r="Y3719" s="27"/>
      <c r="Z3719" s="27"/>
      <c r="AA3719" s="27"/>
      <c r="AB3719" s="27"/>
      <c r="AC3719" s="27"/>
      <c r="AD3719" s="27"/>
      <c r="AE3719" s="27"/>
    </row>
    <row r="3720" spans="1:31" ht="14">
      <c r="A3720" s="27"/>
      <c r="B3720" s="27"/>
      <c r="C3720" s="27"/>
      <c r="D3720" s="27"/>
      <c r="E3720" s="27"/>
      <c r="F3720" s="27"/>
      <c r="G3720" s="27"/>
      <c r="H3720" s="27"/>
      <c r="I3720" s="27"/>
      <c r="J3720" s="27"/>
      <c r="K3720" s="27"/>
      <c r="L3720" s="37"/>
      <c r="M3720" s="27"/>
      <c r="N3720" s="27"/>
      <c r="O3720" s="34"/>
      <c r="P3720" s="27"/>
      <c r="Q3720" s="27"/>
      <c r="R3720" s="27"/>
      <c r="S3720" s="27"/>
      <c r="T3720" s="27"/>
      <c r="U3720" s="27"/>
      <c r="V3720" s="27"/>
      <c r="W3720" s="36"/>
      <c r="X3720" s="27"/>
      <c r="Y3720" s="27"/>
      <c r="Z3720" s="27"/>
      <c r="AA3720" s="27"/>
      <c r="AB3720" s="27"/>
      <c r="AC3720" s="27"/>
      <c r="AD3720" s="27">
        <v>123904947</v>
      </c>
      <c r="AE3720" s="27"/>
    </row>
    <row r="3721" spans="1:31" ht="14">
      <c r="A3721" s="27"/>
      <c r="B3721" s="27"/>
      <c r="C3721" s="27"/>
      <c r="D3721" s="27"/>
      <c r="E3721" s="27"/>
      <c r="F3721" s="27"/>
      <c r="G3721" s="27"/>
      <c r="H3721" s="27"/>
      <c r="I3721" s="27"/>
      <c r="J3721" s="27"/>
      <c r="K3721" s="27"/>
      <c r="L3721" s="37"/>
      <c r="M3721" s="27"/>
      <c r="N3721" s="27"/>
      <c r="O3721" s="34"/>
      <c r="P3721" s="27"/>
      <c r="Q3721" s="27"/>
      <c r="R3721" s="27"/>
      <c r="S3721" s="27"/>
      <c r="T3721" s="27"/>
      <c r="U3721" s="27"/>
      <c r="V3721" s="27"/>
      <c r="W3721" s="27"/>
      <c r="X3721" s="27"/>
      <c r="Y3721" s="27"/>
      <c r="Z3721" s="27"/>
      <c r="AA3721" s="27"/>
      <c r="AB3721" s="27"/>
      <c r="AC3721" s="27"/>
      <c r="AD3721" s="27"/>
      <c r="AE3721" s="27"/>
    </row>
    <row r="3722" spans="1:31" ht="14">
      <c r="A3722" s="27"/>
      <c r="B3722" s="27"/>
      <c r="C3722" s="27"/>
      <c r="D3722" s="27"/>
      <c r="E3722" s="27"/>
      <c r="F3722" s="27"/>
      <c r="G3722" s="27"/>
      <c r="H3722" s="27"/>
      <c r="I3722" s="27"/>
      <c r="J3722" s="27"/>
      <c r="K3722" s="27"/>
      <c r="L3722" s="37"/>
      <c r="M3722" s="27"/>
      <c r="N3722" s="27"/>
      <c r="O3722" s="34"/>
      <c r="P3722" s="27"/>
      <c r="Q3722" s="27"/>
      <c r="R3722" s="27"/>
      <c r="S3722" s="27"/>
      <c r="T3722" s="27"/>
      <c r="U3722" s="27"/>
      <c r="V3722" s="27"/>
      <c r="W3722" s="27"/>
      <c r="X3722" s="27"/>
      <c r="Y3722" s="27"/>
      <c r="Z3722" s="27"/>
      <c r="AA3722" s="27"/>
      <c r="AB3722" s="27"/>
      <c r="AC3722" s="27"/>
      <c r="AD3722" s="27"/>
      <c r="AE3722" s="27"/>
    </row>
    <row r="3723" spans="1:31" ht="14">
      <c r="A3723" s="27"/>
      <c r="B3723" s="27"/>
      <c r="C3723" s="27"/>
      <c r="D3723" s="27"/>
      <c r="E3723" s="27"/>
      <c r="F3723" s="27"/>
      <c r="G3723" s="27"/>
      <c r="H3723" s="27"/>
      <c r="I3723" s="27"/>
      <c r="J3723" s="27"/>
      <c r="K3723" s="27"/>
      <c r="L3723" s="37"/>
      <c r="M3723" s="27"/>
      <c r="N3723" s="27"/>
      <c r="O3723" s="34"/>
      <c r="P3723" s="27"/>
      <c r="Q3723" s="27"/>
      <c r="R3723" s="27"/>
      <c r="S3723" s="27"/>
      <c r="T3723" s="27"/>
      <c r="U3723" s="27"/>
      <c r="V3723" s="27"/>
      <c r="W3723" s="27"/>
      <c r="X3723" s="27"/>
      <c r="Y3723" s="27"/>
      <c r="Z3723" s="27"/>
      <c r="AA3723" s="27"/>
      <c r="AB3723" s="27"/>
      <c r="AC3723" s="27"/>
      <c r="AD3723" s="27"/>
      <c r="AE3723" s="27"/>
    </row>
    <row r="3724" spans="1:31" ht="14">
      <c r="A3724" s="27"/>
      <c r="B3724" s="27"/>
      <c r="C3724" s="27"/>
      <c r="D3724" s="27"/>
      <c r="E3724" s="27"/>
      <c r="F3724" s="27"/>
      <c r="G3724" s="27"/>
      <c r="H3724" s="27"/>
      <c r="I3724" s="27"/>
      <c r="J3724" s="27"/>
      <c r="K3724" s="27"/>
      <c r="L3724" s="37"/>
      <c r="M3724" s="27"/>
      <c r="N3724" s="27"/>
      <c r="O3724" s="34"/>
      <c r="P3724" s="27"/>
      <c r="Q3724" s="27"/>
      <c r="R3724" s="27"/>
      <c r="S3724" s="27"/>
      <c r="T3724" s="27"/>
      <c r="U3724" s="27"/>
      <c r="V3724" s="27"/>
      <c r="W3724" s="27"/>
      <c r="X3724" s="27"/>
      <c r="Y3724" s="27"/>
      <c r="Z3724" s="27"/>
      <c r="AA3724" s="27"/>
      <c r="AB3724" s="27"/>
      <c r="AC3724" s="27"/>
      <c r="AD3724" s="27"/>
      <c r="AE3724" s="27"/>
    </row>
    <row r="3725" spans="1:31" ht="14">
      <c r="A3725" s="27"/>
      <c r="B3725" s="27"/>
      <c r="C3725" s="27"/>
      <c r="D3725" s="27"/>
      <c r="E3725" s="27"/>
      <c r="F3725" s="27"/>
      <c r="G3725" s="27"/>
      <c r="H3725" s="27"/>
      <c r="I3725" s="27"/>
      <c r="J3725" s="27"/>
      <c r="K3725" s="27"/>
      <c r="L3725" s="37"/>
      <c r="M3725" s="27"/>
      <c r="N3725" s="27"/>
      <c r="O3725" s="34"/>
      <c r="P3725" s="27"/>
      <c r="Q3725" s="27"/>
      <c r="R3725" s="27"/>
      <c r="S3725" s="27"/>
      <c r="T3725" s="27"/>
      <c r="U3725" s="27"/>
      <c r="V3725" s="27"/>
      <c r="W3725" s="27"/>
      <c r="X3725" s="27"/>
      <c r="Y3725" s="27"/>
      <c r="Z3725" s="27"/>
      <c r="AA3725" s="27"/>
      <c r="AB3725" s="27"/>
      <c r="AC3725" s="27"/>
      <c r="AD3725" s="27"/>
      <c r="AE3725" s="27"/>
    </row>
    <row r="3726" spans="1:31" ht="14">
      <c r="A3726" s="27"/>
      <c r="B3726" s="27"/>
      <c r="C3726" s="27"/>
      <c r="D3726" s="27"/>
      <c r="E3726" s="27"/>
      <c r="F3726" s="27"/>
      <c r="G3726" s="27"/>
      <c r="H3726" s="27"/>
      <c r="I3726" s="27"/>
      <c r="J3726" s="27"/>
      <c r="K3726" s="27"/>
      <c r="L3726" s="37"/>
      <c r="M3726" s="27"/>
      <c r="N3726" s="27"/>
      <c r="O3726" s="34"/>
      <c r="P3726" s="27"/>
      <c r="Q3726" s="27"/>
      <c r="R3726" s="27"/>
      <c r="S3726" s="27"/>
      <c r="T3726" s="27"/>
      <c r="U3726" s="27"/>
      <c r="V3726" s="27"/>
      <c r="W3726" s="27"/>
      <c r="X3726" s="27"/>
      <c r="Y3726" s="27"/>
      <c r="Z3726" s="27"/>
      <c r="AA3726" s="27"/>
      <c r="AB3726" s="27"/>
      <c r="AC3726" s="27"/>
      <c r="AD3726" s="27"/>
      <c r="AE3726" s="27">
        <v>123858195</v>
      </c>
    </row>
    <row r="3727" spans="1:31" ht="14">
      <c r="A3727" s="27"/>
      <c r="B3727" s="27"/>
      <c r="C3727" s="27"/>
      <c r="D3727" s="27"/>
      <c r="E3727" s="27"/>
      <c r="F3727" s="27"/>
      <c r="G3727" s="27"/>
      <c r="H3727" s="27"/>
      <c r="I3727" s="27"/>
      <c r="J3727" s="27"/>
      <c r="K3727" s="27"/>
      <c r="L3727" s="37"/>
      <c r="M3727" s="27"/>
      <c r="N3727" s="27"/>
      <c r="O3727" s="34"/>
      <c r="P3727" s="27"/>
      <c r="Q3727" s="27"/>
      <c r="R3727" s="27"/>
      <c r="S3727" s="27"/>
      <c r="T3727" s="27"/>
      <c r="U3727" s="27"/>
      <c r="V3727" s="27"/>
      <c r="W3727" s="27"/>
      <c r="X3727" s="27"/>
      <c r="Y3727" s="27"/>
      <c r="Z3727" s="27"/>
      <c r="AA3727" s="27"/>
      <c r="AB3727" s="27"/>
      <c r="AC3727" s="27"/>
      <c r="AD3727" s="27"/>
      <c r="AE3727" s="27">
        <v>123857059</v>
      </c>
    </row>
    <row r="3728" spans="1:31" ht="14">
      <c r="A3728" s="27"/>
      <c r="B3728" s="27"/>
      <c r="C3728" s="27"/>
      <c r="D3728" s="27"/>
      <c r="E3728" s="27"/>
      <c r="F3728" s="27"/>
      <c r="G3728" s="27"/>
      <c r="H3728" s="27"/>
      <c r="I3728" s="27"/>
      <c r="J3728" s="27"/>
      <c r="K3728" s="27"/>
      <c r="L3728" s="37"/>
      <c r="M3728" s="27"/>
      <c r="N3728" s="27"/>
      <c r="O3728" s="34"/>
      <c r="P3728" s="27"/>
      <c r="Q3728" s="27"/>
      <c r="R3728" s="27"/>
      <c r="S3728" s="27"/>
      <c r="T3728" s="27"/>
      <c r="U3728" s="27"/>
      <c r="V3728" s="27"/>
      <c r="W3728" s="27"/>
      <c r="X3728" s="27"/>
      <c r="Y3728" s="27"/>
      <c r="Z3728" s="27"/>
      <c r="AA3728" s="27"/>
      <c r="AB3728" s="27"/>
      <c r="AC3728" s="27"/>
      <c r="AD3728" s="27"/>
      <c r="AE3728" s="27"/>
    </row>
    <row r="3729" spans="1:31" ht="14">
      <c r="A3729" s="27"/>
      <c r="B3729" s="27"/>
      <c r="C3729" s="27"/>
      <c r="D3729" s="27"/>
      <c r="E3729" s="27"/>
      <c r="F3729" s="27"/>
      <c r="G3729" s="27"/>
      <c r="H3729" s="27"/>
      <c r="I3729" s="27"/>
      <c r="J3729" s="27"/>
      <c r="K3729" s="27"/>
      <c r="L3729" s="37"/>
      <c r="M3729" s="27"/>
      <c r="N3729" s="27"/>
      <c r="O3729" s="34"/>
      <c r="P3729" s="27"/>
      <c r="Q3729" s="27"/>
      <c r="R3729" s="27"/>
      <c r="S3729" s="27"/>
      <c r="T3729" s="27"/>
      <c r="U3729" s="27"/>
      <c r="V3729" s="27"/>
      <c r="W3729" s="27"/>
      <c r="X3729" s="27"/>
      <c r="Y3729" s="27"/>
      <c r="Z3729" s="27"/>
      <c r="AA3729" s="27"/>
      <c r="AB3729" s="27"/>
      <c r="AC3729" s="27"/>
      <c r="AD3729" s="27">
        <v>123855607</v>
      </c>
      <c r="AE3729" s="27"/>
    </row>
    <row r="3730" spans="1:31" ht="14">
      <c r="A3730" s="27"/>
      <c r="B3730" s="27"/>
      <c r="C3730" s="27"/>
      <c r="D3730" s="27"/>
      <c r="E3730" s="27"/>
      <c r="F3730" s="27"/>
      <c r="G3730" s="27"/>
      <c r="H3730" s="27"/>
      <c r="I3730" s="27"/>
      <c r="J3730" s="27"/>
      <c r="K3730" s="27"/>
      <c r="L3730" s="37"/>
      <c r="M3730" s="27"/>
      <c r="N3730" s="27"/>
      <c r="O3730" s="34"/>
      <c r="P3730" s="27"/>
      <c r="Q3730" s="27"/>
      <c r="R3730" s="27"/>
      <c r="S3730" s="27"/>
      <c r="T3730" s="27"/>
      <c r="U3730" s="27"/>
      <c r="V3730" s="27"/>
      <c r="W3730" s="27"/>
      <c r="X3730" s="27"/>
      <c r="Y3730" s="27"/>
      <c r="Z3730" s="27"/>
      <c r="AA3730" s="27"/>
      <c r="AB3730" s="27"/>
      <c r="AC3730" s="27"/>
      <c r="AD3730" s="27">
        <v>124074356</v>
      </c>
      <c r="AE3730" s="27"/>
    </row>
    <row r="3731" spans="1:31" ht="14">
      <c r="A3731" s="27"/>
      <c r="B3731" s="27"/>
      <c r="C3731" s="27"/>
      <c r="D3731" s="27"/>
      <c r="E3731" s="27"/>
      <c r="F3731" s="27"/>
      <c r="G3731" s="27"/>
      <c r="H3731" s="27"/>
      <c r="I3731" s="27"/>
      <c r="J3731" s="27"/>
      <c r="K3731" s="27"/>
      <c r="L3731" s="37"/>
      <c r="M3731" s="27"/>
      <c r="N3731" s="27"/>
      <c r="O3731" s="34"/>
      <c r="P3731" s="27"/>
      <c r="Q3731" s="27"/>
      <c r="R3731" s="27"/>
      <c r="S3731" s="27"/>
      <c r="T3731" s="27"/>
      <c r="U3731" s="27"/>
      <c r="V3731" s="27"/>
      <c r="W3731" s="27"/>
      <c r="X3731" s="27"/>
      <c r="Y3731" s="27"/>
      <c r="Z3731" s="27"/>
      <c r="AA3731" s="27"/>
      <c r="AB3731" s="27"/>
      <c r="AC3731" s="27"/>
      <c r="AD3731" s="27"/>
      <c r="AE3731" s="27"/>
    </row>
    <row r="3732" spans="1:31" ht="14">
      <c r="A3732" s="27"/>
      <c r="B3732" s="27"/>
      <c r="C3732" s="27"/>
      <c r="D3732" s="27"/>
      <c r="E3732" s="27"/>
      <c r="F3732" s="27"/>
      <c r="G3732" s="27"/>
      <c r="H3732" s="27"/>
      <c r="I3732" s="27"/>
      <c r="J3732" s="27"/>
      <c r="K3732" s="27"/>
      <c r="L3732" s="37"/>
      <c r="M3732" s="27"/>
      <c r="N3732" s="27"/>
      <c r="O3732" s="34"/>
      <c r="P3732" s="27"/>
      <c r="Q3732" s="27"/>
      <c r="R3732" s="27"/>
      <c r="S3732" s="27"/>
      <c r="T3732" s="27"/>
      <c r="U3732" s="27"/>
      <c r="V3732" s="27"/>
      <c r="W3732" s="27"/>
      <c r="X3732" s="27"/>
      <c r="Y3732" s="27"/>
      <c r="Z3732" s="27"/>
      <c r="AA3732" s="27"/>
      <c r="AB3732" s="27"/>
      <c r="AC3732" s="27"/>
      <c r="AD3732" s="27"/>
      <c r="AE3732" s="27"/>
    </row>
    <row r="3733" spans="1:31" ht="14">
      <c r="A3733" s="27"/>
      <c r="B3733" s="27"/>
      <c r="C3733" s="27"/>
      <c r="D3733" s="27"/>
      <c r="E3733" s="27"/>
      <c r="F3733" s="27"/>
      <c r="G3733" s="27"/>
      <c r="H3733" s="27"/>
      <c r="I3733" s="27"/>
      <c r="J3733" s="27"/>
      <c r="K3733" s="27"/>
      <c r="L3733" s="37"/>
      <c r="M3733" s="27"/>
      <c r="N3733" s="27"/>
      <c r="O3733" s="34"/>
      <c r="P3733" s="27"/>
      <c r="Q3733" s="27"/>
      <c r="R3733" s="27"/>
      <c r="S3733" s="27"/>
      <c r="T3733" s="27"/>
      <c r="U3733" s="27"/>
      <c r="V3733" s="27"/>
      <c r="W3733" s="27"/>
      <c r="X3733" s="27"/>
      <c r="Y3733" s="27"/>
      <c r="Z3733" s="27"/>
      <c r="AA3733" s="27"/>
      <c r="AB3733" s="27"/>
      <c r="AC3733" s="27"/>
      <c r="AD3733" s="27"/>
      <c r="AE3733" s="27"/>
    </row>
    <row r="3734" spans="1:31" ht="14">
      <c r="A3734" s="27"/>
      <c r="B3734" s="27"/>
      <c r="C3734" s="27"/>
      <c r="D3734" s="27"/>
      <c r="E3734" s="27"/>
      <c r="F3734" s="27"/>
      <c r="G3734" s="27"/>
      <c r="H3734" s="27"/>
      <c r="I3734" s="27"/>
      <c r="J3734" s="27"/>
      <c r="K3734" s="27"/>
      <c r="L3734" s="37"/>
      <c r="M3734" s="27"/>
      <c r="N3734" s="27"/>
      <c r="O3734" s="34"/>
      <c r="P3734" s="27"/>
      <c r="Q3734" s="27"/>
      <c r="R3734" s="27"/>
      <c r="S3734" s="27"/>
      <c r="T3734" s="27"/>
      <c r="U3734" s="27"/>
      <c r="V3734" s="27"/>
      <c r="W3734" s="27"/>
      <c r="X3734" s="27"/>
      <c r="Y3734" s="27"/>
      <c r="Z3734" s="27"/>
      <c r="AA3734" s="27"/>
      <c r="AB3734" s="27"/>
      <c r="AC3734" s="27"/>
      <c r="AD3734" s="27"/>
      <c r="AE3734" s="27" t="s">
        <v>7661</v>
      </c>
    </row>
    <row r="3735" spans="1:31" ht="14">
      <c r="A3735" s="27"/>
      <c r="B3735" s="27"/>
      <c r="C3735" s="27"/>
      <c r="D3735" s="27"/>
      <c r="E3735" s="27"/>
      <c r="F3735" s="27"/>
      <c r="G3735" s="27"/>
      <c r="H3735" s="27"/>
      <c r="I3735" s="27"/>
      <c r="J3735" s="27"/>
      <c r="K3735" s="27"/>
      <c r="L3735" s="37"/>
      <c r="M3735" s="27"/>
      <c r="N3735" s="27"/>
      <c r="O3735" s="34"/>
      <c r="P3735" s="27"/>
      <c r="Q3735" s="27"/>
      <c r="R3735" s="27"/>
      <c r="S3735" s="27"/>
      <c r="T3735" s="27"/>
      <c r="U3735" s="27"/>
      <c r="V3735" s="27"/>
      <c r="W3735" s="36"/>
      <c r="X3735" s="27"/>
      <c r="Y3735" s="27"/>
      <c r="Z3735" s="27"/>
      <c r="AA3735" s="27"/>
      <c r="AB3735" s="27"/>
      <c r="AC3735" s="27"/>
      <c r="AD3735" s="27"/>
      <c r="AE3735" s="27">
        <v>123865325</v>
      </c>
    </row>
    <row r="3736" spans="1:31" ht="14">
      <c r="A3736" s="27"/>
      <c r="B3736" s="27"/>
      <c r="C3736" s="27"/>
      <c r="D3736" s="27"/>
      <c r="E3736" s="27"/>
      <c r="F3736" s="27"/>
      <c r="G3736" s="27"/>
      <c r="H3736" s="27"/>
      <c r="I3736" s="27"/>
      <c r="J3736" s="27"/>
      <c r="K3736" s="27"/>
      <c r="L3736" s="37"/>
      <c r="M3736" s="27"/>
      <c r="N3736" s="27"/>
      <c r="O3736" s="34"/>
      <c r="P3736" s="27"/>
      <c r="Q3736" s="27"/>
      <c r="R3736" s="27"/>
      <c r="S3736" s="27"/>
      <c r="T3736" s="27"/>
      <c r="U3736" s="27"/>
      <c r="V3736" s="27"/>
      <c r="W3736" s="27"/>
      <c r="X3736" s="27"/>
      <c r="Y3736" s="27"/>
      <c r="Z3736" s="27"/>
      <c r="AA3736" s="27"/>
      <c r="AB3736" s="27"/>
      <c r="AC3736" s="27"/>
      <c r="AD3736" s="27"/>
      <c r="AE3736" s="27"/>
    </row>
    <row r="3737" spans="1:31" ht="14">
      <c r="A3737" s="27"/>
      <c r="B3737" s="27"/>
      <c r="C3737" s="27"/>
      <c r="D3737" s="27"/>
      <c r="E3737" s="27"/>
      <c r="F3737" s="27"/>
      <c r="G3737" s="27"/>
      <c r="H3737" s="27"/>
      <c r="I3737" s="27"/>
      <c r="J3737" s="27"/>
      <c r="K3737" s="27"/>
      <c r="L3737" s="37"/>
      <c r="M3737" s="27"/>
      <c r="N3737" s="27"/>
      <c r="O3737" s="34"/>
      <c r="P3737" s="27"/>
      <c r="Q3737" s="27"/>
      <c r="R3737" s="27"/>
      <c r="S3737" s="27"/>
      <c r="T3737" s="27"/>
      <c r="U3737" s="27"/>
      <c r="V3737" s="27"/>
      <c r="W3737" s="27"/>
      <c r="X3737" s="27"/>
      <c r="Y3737" s="27"/>
      <c r="Z3737" s="27"/>
      <c r="AA3737" s="27"/>
      <c r="AB3737" s="27"/>
      <c r="AC3737" s="27"/>
      <c r="AD3737" s="27"/>
      <c r="AE3737" s="27"/>
    </row>
    <row r="3738" spans="1:31" ht="14">
      <c r="A3738" s="27"/>
      <c r="B3738" s="27"/>
      <c r="C3738" s="27"/>
      <c r="D3738" s="27"/>
      <c r="E3738" s="27"/>
      <c r="F3738" s="27"/>
      <c r="G3738" s="27"/>
      <c r="H3738" s="27"/>
      <c r="I3738" s="27"/>
      <c r="J3738" s="27"/>
      <c r="K3738" s="27"/>
      <c r="L3738" s="37"/>
      <c r="M3738" s="27"/>
      <c r="N3738" s="27"/>
      <c r="O3738" s="34"/>
      <c r="P3738" s="27"/>
      <c r="Q3738" s="27"/>
      <c r="R3738" s="27"/>
      <c r="S3738" s="27"/>
      <c r="T3738" s="27"/>
      <c r="U3738" s="27"/>
      <c r="V3738" s="27"/>
      <c r="W3738" s="27"/>
      <c r="X3738" s="27"/>
      <c r="Y3738" s="27"/>
      <c r="Z3738" s="27"/>
      <c r="AA3738" s="27"/>
      <c r="AB3738" s="27"/>
      <c r="AC3738" s="27"/>
      <c r="AD3738" s="27"/>
      <c r="AE3738" s="27"/>
    </row>
    <row r="3739" spans="1:31" ht="14">
      <c r="A3739" s="27"/>
      <c r="B3739" s="27"/>
      <c r="C3739" s="27"/>
      <c r="D3739" s="27"/>
      <c r="E3739" s="27"/>
      <c r="F3739" s="27"/>
      <c r="G3739" s="27"/>
      <c r="H3739" s="27"/>
      <c r="I3739" s="27"/>
      <c r="J3739" s="27"/>
      <c r="K3739" s="27"/>
      <c r="L3739" s="37"/>
      <c r="M3739" s="27"/>
      <c r="N3739" s="27"/>
      <c r="O3739" s="34"/>
      <c r="P3739" s="27"/>
      <c r="Q3739" s="27"/>
      <c r="R3739" s="27"/>
      <c r="S3739" s="27"/>
      <c r="T3739" s="27"/>
      <c r="U3739" s="27"/>
      <c r="V3739" s="27"/>
      <c r="W3739" s="27"/>
      <c r="X3739" s="27"/>
      <c r="Y3739" s="27"/>
      <c r="Z3739" s="27"/>
      <c r="AA3739" s="27"/>
      <c r="AB3739" s="27"/>
      <c r="AC3739" s="27"/>
      <c r="AD3739" s="27"/>
      <c r="AE3739" s="27"/>
    </row>
    <row r="3740" spans="1:31" ht="14">
      <c r="A3740" s="27"/>
      <c r="B3740" s="27"/>
      <c r="C3740" s="27"/>
      <c r="D3740" s="27"/>
      <c r="E3740" s="27"/>
      <c r="F3740" s="27"/>
      <c r="G3740" s="27"/>
      <c r="H3740" s="27"/>
      <c r="I3740" s="27"/>
      <c r="J3740" s="27"/>
      <c r="K3740" s="27"/>
      <c r="L3740" s="37"/>
      <c r="M3740" s="27"/>
      <c r="N3740" s="27"/>
      <c r="O3740" s="34"/>
      <c r="P3740" s="27"/>
      <c r="Q3740" s="27"/>
      <c r="R3740" s="27"/>
      <c r="S3740" s="27"/>
      <c r="T3740" s="27"/>
      <c r="U3740" s="27"/>
      <c r="V3740" s="27"/>
      <c r="W3740" s="27"/>
      <c r="X3740" s="27"/>
      <c r="Y3740" s="27"/>
      <c r="Z3740" s="27"/>
      <c r="AA3740" s="27"/>
      <c r="AB3740" s="27"/>
      <c r="AC3740" s="27"/>
      <c r="AD3740" s="27"/>
      <c r="AE3740" s="27"/>
    </row>
    <row r="3741" spans="1:31" ht="14">
      <c r="A3741" s="27"/>
      <c r="B3741" s="27"/>
      <c r="C3741" s="27"/>
      <c r="D3741" s="27"/>
      <c r="E3741" s="27"/>
      <c r="F3741" s="27"/>
      <c r="G3741" s="27"/>
      <c r="H3741" s="27"/>
      <c r="I3741" s="27"/>
      <c r="J3741" s="27"/>
      <c r="K3741" s="27"/>
      <c r="L3741" s="37"/>
      <c r="M3741" s="27"/>
      <c r="N3741" s="27"/>
      <c r="O3741" s="34"/>
      <c r="P3741" s="27"/>
      <c r="Q3741" s="27"/>
      <c r="R3741" s="27"/>
      <c r="S3741" s="27"/>
      <c r="T3741" s="27"/>
      <c r="U3741" s="27"/>
      <c r="V3741" s="27"/>
      <c r="W3741" s="27"/>
      <c r="X3741" s="27"/>
      <c r="Y3741" s="27"/>
      <c r="Z3741" s="27"/>
      <c r="AA3741" s="27"/>
      <c r="AB3741" s="27"/>
      <c r="AC3741" s="27"/>
      <c r="AD3741" s="27"/>
      <c r="AE3741" s="27"/>
    </row>
    <row r="3742" spans="1:31" ht="14">
      <c r="A3742" s="27"/>
      <c r="B3742" s="27"/>
      <c r="C3742" s="27"/>
      <c r="D3742" s="27"/>
      <c r="E3742" s="27"/>
      <c r="F3742" s="27"/>
      <c r="G3742" s="27"/>
      <c r="H3742" s="27"/>
      <c r="I3742" s="27"/>
      <c r="J3742" s="27"/>
      <c r="K3742" s="27"/>
      <c r="L3742" s="37"/>
      <c r="M3742" s="27"/>
      <c r="N3742" s="27"/>
      <c r="O3742" s="34"/>
      <c r="P3742" s="27"/>
      <c r="Q3742" s="27"/>
      <c r="R3742" s="27"/>
      <c r="S3742" s="27"/>
      <c r="T3742" s="27"/>
      <c r="U3742" s="27"/>
      <c r="V3742" s="27"/>
      <c r="W3742" s="27"/>
      <c r="X3742" s="27"/>
      <c r="Y3742" s="27"/>
      <c r="Z3742" s="27"/>
      <c r="AA3742" s="27"/>
      <c r="AB3742" s="27"/>
      <c r="AC3742" s="27"/>
      <c r="AD3742" s="27"/>
      <c r="AE3742" s="27"/>
    </row>
    <row r="3743" spans="1:31" ht="14">
      <c r="A3743" s="27"/>
      <c r="B3743" s="27"/>
      <c r="C3743" s="27"/>
      <c r="D3743" s="27"/>
      <c r="E3743" s="27"/>
      <c r="F3743" s="27"/>
      <c r="G3743" s="27"/>
      <c r="H3743" s="27"/>
      <c r="I3743" s="27"/>
      <c r="J3743" s="27"/>
      <c r="K3743" s="27"/>
      <c r="L3743" s="37"/>
      <c r="M3743" s="27"/>
      <c r="N3743" s="27"/>
      <c r="O3743" s="34"/>
      <c r="P3743" s="27"/>
      <c r="Q3743" s="27"/>
      <c r="R3743" s="27"/>
      <c r="S3743" s="27"/>
      <c r="T3743" s="27"/>
      <c r="U3743" s="27"/>
      <c r="V3743" s="27"/>
      <c r="W3743" s="27"/>
      <c r="X3743" s="27"/>
      <c r="Y3743" s="27"/>
      <c r="Z3743" s="27"/>
      <c r="AA3743" s="27"/>
      <c r="AB3743" s="27"/>
      <c r="AC3743" s="27"/>
      <c r="AD3743" s="27"/>
      <c r="AE3743" s="27"/>
    </row>
    <row r="3744" spans="1:31" ht="14">
      <c r="A3744" s="27"/>
      <c r="B3744" s="27"/>
      <c r="C3744" s="27"/>
      <c r="D3744" s="27"/>
      <c r="E3744" s="27"/>
      <c r="F3744" s="27"/>
      <c r="G3744" s="27"/>
      <c r="H3744" s="27"/>
      <c r="I3744" s="27"/>
      <c r="J3744" s="27"/>
      <c r="K3744" s="27"/>
      <c r="L3744" s="37"/>
      <c r="M3744" s="27"/>
      <c r="N3744" s="27"/>
      <c r="O3744" s="34"/>
      <c r="P3744" s="27"/>
      <c r="Q3744" s="27"/>
      <c r="R3744" s="27"/>
      <c r="S3744" s="27"/>
      <c r="T3744" s="27"/>
      <c r="U3744" s="27"/>
      <c r="V3744" s="27"/>
      <c r="W3744" s="27"/>
      <c r="X3744" s="27"/>
      <c r="Y3744" s="27"/>
      <c r="Z3744" s="27"/>
      <c r="AA3744" s="27"/>
      <c r="AB3744" s="27"/>
      <c r="AC3744" s="27"/>
      <c r="AD3744" s="27"/>
      <c r="AE3744" s="27"/>
    </row>
    <row r="3745" spans="1:31" ht="14">
      <c r="A3745" s="27"/>
      <c r="B3745" s="27"/>
      <c r="C3745" s="27"/>
      <c r="D3745" s="27"/>
      <c r="E3745" s="27"/>
      <c r="F3745" s="27"/>
      <c r="G3745" s="27"/>
      <c r="H3745" s="27"/>
      <c r="I3745" s="27"/>
      <c r="J3745" s="27"/>
      <c r="K3745" s="27"/>
      <c r="L3745" s="37"/>
      <c r="M3745" s="27"/>
      <c r="N3745" s="27"/>
      <c r="O3745" s="34"/>
      <c r="P3745" s="27"/>
      <c r="Q3745" s="27"/>
      <c r="R3745" s="27"/>
      <c r="S3745" s="27"/>
      <c r="T3745" s="27"/>
      <c r="U3745" s="27"/>
      <c r="V3745" s="27"/>
      <c r="W3745" s="27"/>
      <c r="X3745" s="27"/>
      <c r="Y3745" s="27"/>
      <c r="Z3745" s="27"/>
      <c r="AA3745" s="27"/>
      <c r="AB3745" s="27"/>
      <c r="AC3745" s="27"/>
      <c r="AD3745" s="27"/>
      <c r="AE3745" s="27"/>
    </row>
    <row r="3746" spans="1:31" ht="14">
      <c r="A3746" s="27"/>
      <c r="B3746" s="27"/>
      <c r="C3746" s="27"/>
      <c r="D3746" s="27"/>
      <c r="E3746" s="27"/>
      <c r="F3746" s="27"/>
      <c r="G3746" s="27"/>
      <c r="H3746" s="27"/>
      <c r="I3746" s="27"/>
      <c r="J3746" s="27"/>
      <c r="K3746" s="27"/>
      <c r="L3746" s="37"/>
      <c r="M3746" s="27"/>
      <c r="N3746" s="27"/>
      <c r="O3746" s="34"/>
      <c r="P3746" s="27"/>
      <c r="Q3746" s="27"/>
      <c r="R3746" s="27"/>
      <c r="S3746" s="27"/>
      <c r="T3746" s="27"/>
      <c r="U3746" s="27"/>
      <c r="V3746" s="27"/>
      <c r="W3746" s="27"/>
      <c r="X3746" s="27"/>
      <c r="Y3746" s="27"/>
      <c r="Z3746" s="27"/>
      <c r="AA3746" s="27"/>
      <c r="AB3746" s="27"/>
      <c r="AC3746" s="27"/>
      <c r="AD3746" s="27"/>
      <c r="AE3746" s="27"/>
    </row>
    <row r="3747" spans="1:31" ht="14">
      <c r="A3747" s="27"/>
      <c r="B3747" s="27"/>
      <c r="C3747" s="27"/>
      <c r="D3747" s="27"/>
      <c r="E3747" s="27"/>
      <c r="F3747" s="27"/>
      <c r="G3747" s="27"/>
      <c r="H3747" s="27"/>
      <c r="I3747" s="27"/>
      <c r="J3747" s="27"/>
      <c r="K3747" s="27"/>
      <c r="L3747" s="37"/>
      <c r="M3747" s="27"/>
      <c r="N3747" s="27"/>
      <c r="O3747" s="34"/>
      <c r="P3747" s="27"/>
      <c r="Q3747" s="27"/>
      <c r="R3747" s="27"/>
      <c r="S3747" s="27"/>
      <c r="T3747" s="27"/>
      <c r="U3747" s="27"/>
      <c r="V3747" s="27"/>
      <c r="W3747" s="27"/>
      <c r="X3747" s="27"/>
      <c r="Y3747" s="27"/>
      <c r="Z3747" s="27"/>
      <c r="AA3747" s="27"/>
      <c r="AB3747" s="27"/>
      <c r="AC3747" s="27"/>
      <c r="AD3747" s="27"/>
      <c r="AE3747" s="27"/>
    </row>
    <row r="3748" spans="1:31" ht="14">
      <c r="A3748" s="27"/>
      <c r="B3748" s="27"/>
      <c r="C3748" s="27"/>
      <c r="D3748" s="27"/>
      <c r="E3748" s="27"/>
      <c r="F3748" s="27"/>
      <c r="G3748" s="27"/>
      <c r="H3748" s="27"/>
      <c r="I3748" s="27"/>
      <c r="J3748" s="27"/>
      <c r="K3748" s="27"/>
      <c r="L3748" s="37"/>
      <c r="M3748" s="27"/>
      <c r="N3748" s="27"/>
      <c r="O3748" s="34"/>
      <c r="P3748" s="27"/>
      <c r="Q3748" s="27"/>
      <c r="R3748" s="27"/>
      <c r="S3748" s="27"/>
      <c r="T3748" s="27"/>
      <c r="U3748" s="27"/>
      <c r="V3748" s="27"/>
      <c r="W3748" s="27"/>
      <c r="X3748" s="27"/>
      <c r="Y3748" s="27"/>
      <c r="Z3748" s="27"/>
      <c r="AA3748" s="27"/>
      <c r="AB3748" s="27"/>
      <c r="AC3748" s="27"/>
      <c r="AD3748" s="27"/>
      <c r="AE3748" s="27"/>
    </row>
    <row r="3749" spans="1:31" ht="14">
      <c r="A3749" s="27"/>
      <c r="B3749" s="27"/>
      <c r="C3749" s="27"/>
      <c r="D3749" s="27"/>
      <c r="E3749" s="27"/>
      <c r="F3749" s="27"/>
      <c r="G3749" s="27"/>
      <c r="H3749" s="27"/>
      <c r="I3749" s="27"/>
      <c r="J3749" s="27"/>
      <c r="K3749" s="27"/>
      <c r="L3749" s="37"/>
      <c r="M3749" s="27"/>
      <c r="N3749" s="27"/>
      <c r="O3749" s="34"/>
      <c r="P3749" s="27"/>
      <c r="Q3749" s="27"/>
      <c r="R3749" s="27"/>
      <c r="S3749" s="27"/>
      <c r="T3749" s="27"/>
      <c r="U3749" s="27"/>
      <c r="V3749" s="27"/>
      <c r="W3749" s="27"/>
      <c r="X3749" s="27"/>
      <c r="Y3749" s="27"/>
      <c r="Z3749" s="27"/>
      <c r="AA3749" s="27"/>
      <c r="AB3749" s="27"/>
      <c r="AC3749" s="27"/>
      <c r="AD3749" s="27"/>
      <c r="AE3749" s="27"/>
    </row>
    <row r="3750" spans="1:31" ht="14">
      <c r="A3750" s="27"/>
      <c r="B3750" s="27"/>
      <c r="C3750" s="27"/>
      <c r="D3750" s="27"/>
      <c r="E3750" s="27"/>
      <c r="F3750" s="27"/>
      <c r="G3750" s="27"/>
      <c r="H3750" s="27"/>
      <c r="I3750" s="27"/>
      <c r="J3750" s="27"/>
      <c r="K3750" s="27"/>
      <c r="L3750" s="37"/>
      <c r="M3750" s="27"/>
      <c r="N3750" s="27"/>
      <c r="O3750" s="34"/>
      <c r="P3750" s="27"/>
      <c r="Q3750" s="27"/>
      <c r="R3750" s="27"/>
      <c r="S3750" s="27"/>
      <c r="T3750" s="27"/>
      <c r="U3750" s="27"/>
      <c r="V3750" s="27"/>
      <c r="W3750" s="27"/>
      <c r="X3750" s="27"/>
      <c r="Y3750" s="27"/>
      <c r="Z3750" s="27"/>
      <c r="AA3750" s="27"/>
      <c r="AB3750" s="27"/>
      <c r="AC3750" s="27"/>
      <c r="AD3750" s="27"/>
      <c r="AE3750" s="27"/>
    </row>
    <row r="3751" spans="1:31" ht="14">
      <c r="A3751" s="27"/>
      <c r="B3751" s="27"/>
      <c r="C3751" s="27"/>
      <c r="D3751" s="27"/>
      <c r="E3751" s="27"/>
      <c r="F3751" s="27"/>
      <c r="G3751" s="27"/>
      <c r="H3751" s="27"/>
      <c r="I3751" s="27"/>
      <c r="J3751" s="27"/>
      <c r="K3751" s="27"/>
      <c r="L3751" s="37"/>
      <c r="M3751" s="27"/>
      <c r="N3751" s="27"/>
      <c r="O3751" s="34"/>
      <c r="P3751" s="27"/>
      <c r="Q3751" s="27"/>
      <c r="R3751" s="27"/>
      <c r="S3751" s="27"/>
      <c r="T3751" s="27"/>
      <c r="U3751" s="27"/>
      <c r="V3751" s="27"/>
      <c r="W3751" s="27"/>
      <c r="X3751" s="27"/>
      <c r="Y3751" s="27"/>
      <c r="Z3751" s="27"/>
      <c r="AA3751" s="27"/>
      <c r="AB3751" s="27"/>
      <c r="AC3751" s="27"/>
      <c r="AD3751" s="27"/>
      <c r="AE3751" s="27"/>
    </row>
    <row r="3752" spans="1:31" ht="14">
      <c r="A3752" s="27"/>
      <c r="B3752" s="27"/>
      <c r="C3752" s="27"/>
      <c r="D3752" s="27"/>
      <c r="E3752" s="27"/>
      <c r="F3752" s="27"/>
      <c r="G3752" s="27"/>
      <c r="H3752" s="27"/>
      <c r="I3752" s="27"/>
      <c r="J3752" s="27"/>
      <c r="K3752" s="27"/>
      <c r="L3752" s="37"/>
      <c r="M3752" s="27"/>
      <c r="N3752" s="27"/>
      <c r="O3752" s="34"/>
      <c r="P3752" s="27"/>
      <c r="Q3752" s="27"/>
      <c r="R3752" s="27"/>
      <c r="S3752" s="27"/>
      <c r="T3752" s="27"/>
      <c r="U3752" s="27"/>
      <c r="V3752" s="27"/>
      <c r="W3752" s="35"/>
      <c r="X3752" s="27"/>
      <c r="Y3752" s="27"/>
      <c r="Z3752" s="27"/>
      <c r="AA3752" s="27"/>
      <c r="AB3752" s="27"/>
      <c r="AC3752" s="27"/>
      <c r="AD3752" s="27"/>
      <c r="AE3752" s="27"/>
    </row>
    <row r="3753" spans="1:31" ht="14">
      <c r="A3753" s="27"/>
      <c r="B3753" s="27"/>
      <c r="C3753" s="27"/>
      <c r="D3753" s="27"/>
      <c r="E3753" s="27"/>
      <c r="F3753" s="27"/>
      <c r="G3753" s="27"/>
      <c r="H3753" s="27"/>
      <c r="I3753" s="27"/>
      <c r="J3753" s="27"/>
      <c r="K3753" s="27"/>
      <c r="L3753" s="37"/>
      <c r="M3753" s="27"/>
      <c r="N3753" s="27"/>
      <c r="O3753" s="34"/>
      <c r="P3753" s="27"/>
      <c r="Q3753" s="27"/>
      <c r="R3753" s="27"/>
      <c r="S3753" s="27"/>
      <c r="T3753" s="27"/>
      <c r="U3753" s="27"/>
      <c r="V3753" s="27"/>
      <c r="W3753" s="27"/>
      <c r="X3753" s="27"/>
      <c r="Y3753" s="27"/>
      <c r="Z3753" s="27"/>
      <c r="AA3753" s="27"/>
      <c r="AB3753" s="27"/>
      <c r="AC3753" s="27"/>
      <c r="AD3753" s="27"/>
      <c r="AE3753" s="27"/>
    </row>
    <row r="3754" spans="1:31" ht="14">
      <c r="A3754" s="27"/>
      <c r="B3754" s="27"/>
      <c r="C3754" s="27"/>
      <c r="D3754" s="27"/>
      <c r="E3754" s="27"/>
      <c r="F3754" s="27"/>
      <c r="G3754" s="27"/>
      <c r="H3754" s="27"/>
      <c r="I3754" s="27"/>
      <c r="J3754" s="27"/>
      <c r="K3754" s="27"/>
      <c r="L3754" s="37"/>
      <c r="M3754" s="27"/>
      <c r="N3754" s="27"/>
      <c r="O3754" s="34"/>
      <c r="P3754" s="27"/>
      <c r="Q3754" s="27"/>
      <c r="R3754" s="27"/>
      <c r="S3754" s="27"/>
      <c r="T3754" s="27"/>
      <c r="U3754" s="27"/>
      <c r="V3754" s="27"/>
      <c r="W3754" s="35"/>
      <c r="X3754" s="27"/>
      <c r="Y3754" s="27"/>
      <c r="Z3754" s="27"/>
      <c r="AA3754" s="27"/>
      <c r="AB3754" s="27"/>
      <c r="AC3754" s="27"/>
      <c r="AD3754" s="27"/>
      <c r="AE3754" s="27"/>
    </row>
    <row r="3755" spans="1:31" ht="14">
      <c r="A3755" s="27"/>
      <c r="B3755" s="27"/>
      <c r="C3755" s="27"/>
      <c r="D3755" s="27"/>
      <c r="E3755" s="27"/>
      <c r="F3755" s="27"/>
      <c r="G3755" s="27"/>
      <c r="H3755" s="27"/>
      <c r="I3755" s="27"/>
      <c r="J3755" s="27"/>
      <c r="K3755" s="27"/>
      <c r="L3755" s="37"/>
      <c r="M3755" s="27"/>
      <c r="N3755" s="27"/>
      <c r="O3755" s="34"/>
      <c r="P3755" s="27"/>
      <c r="Q3755" s="27"/>
      <c r="R3755" s="27"/>
      <c r="S3755" s="27"/>
      <c r="T3755" s="27"/>
      <c r="U3755" s="27"/>
      <c r="V3755" s="27"/>
      <c r="W3755" s="27"/>
      <c r="X3755" s="27"/>
      <c r="Y3755" s="27"/>
      <c r="Z3755" s="27"/>
      <c r="AA3755" s="27"/>
      <c r="AB3755" s="27"/>
      <c r="AC3755" s="27"/>
      <c r="AD3755" s="27"/>
      <c r="AE3755" s="27"/>
    </row>
    <row r="3756" spans="1:31" ht="14">
      <c r="A3756" s="27"/>
      <c r="B3756" s="27"/>
      <c r="C3756" s="27"/>
      <c r="D3756" s="27"/>
      <c r="E3756" s="27"/>
      <c r="F3756" s="27"/>
      <c r="G3756" s="27"/>
      <c r="H3756" s="27"/>
      <c r="I3756" s="27"/>
      <c r="J3756" s="27"/>
      <c r="K3756" s="27"/>
      <c r="L3756" s="37"/>
      <c r="M3756" s="27"/>
      <c r="N3756" s="27"/>
      <c r="O3756" s="34"/>
      <c r="P3756" s="27"/>
      <c r="Q3756" s="27"/>
      <c r="R3756" s="27"/>
      <c r="S3756" s="27"/>
      <c r="T3756" s="27"/>
      <c r="U3756" s="27"/>
      <c r="V3756" s="27"/>
      <c r="W3756" s="27"/>
      <c r="X3756" s="27"/>
      <c r="Y3756" s="27"/>
      <c r="Z3756" s="27"/>
      <c r="AA3756" s="27"/>
      <c r="AB3756" s="27"/>
      <c r="AC3756" s="27"/>
      <c r="AD3756" s="27"/>
      <c r="AE3756" s="27"/>
    </row>
    <row r="3757" spans="1:31" ht="14">
      <c r="A3757" s="27"/>
      <c r="B3757" s="27"/>
      <c r="C3757" s="27"/>
      <c r="D3757" s="27"/>
      <c r="E3757" s="27"/>
      <c r="F3757" s="27"/>
      <c r="G3757" s="27"/>
      <c r="H3757" s="27"/>
      <c r="I3757" s="27"/>
      <c r="J3757" s="27"/>
      <c r="K3757" s="27"/>
      <c r="L3757" s="37"/>
      <c r="M3757" s="27"/>
      <c r="N3757" s="27"/>
      <c r="O3757" s="34"/>
      <c r="P3757" s="27"/>
      <c r="Q3757" s="27"/>
      <c r="R3757" s="27"/>
      <c r="S3757" s="27"/>
      <c r="T3757" s="27"/>
      <c r="U3757" s="27"/>
      <c r="V3757" s="27"/>
      <c r="W3757" s="27"/>
      <c r="X3757" s="27"/>
      <c r="Y3757" s="27"/>
      <c r="Z3757" s="27"/>
      <c r="AA3757" s="27"/>
      <c r="AB3757" s="27"/>
      <c r="AC3757" s="27"/>
      <c r="AD3757" s="27"/>
      <c r="AE3757" s="27"/>
    </row>
    <row r="3758" spans="1:31" ht="14">
      <c r="A3758" s="27"/>
      <c r="B3758" s="27"/>
      <c r="C3758" s="27"/>
      <c r="D3758" s="27"/>
      <c r="E3758" s="27"/>
      <c r="F3758" s="27"/>
      <c r="G3758" s="27"/>
      <c r="H3758" s="27"/>
      <c r="I3758" s="27"/>
      <c r="J3758" s="27"/>
      <c r="K3758" s="27"/>
      <c r="L3758" s="37"/>
      <c r="M3758" s="27"/>
      <c r="N3758" s="27"/>
      <c r="O3758" s="34"/>
      <c r="P3758" s="27"/>
      <c r="Q3758" s="27"/>
      <c r="R3758" s="27"/>
      <c r="S3758" s="27"/>
      <c r="T3758" s="27"/>
      <c r="U3758" s="27"/>
      <c r="V3758" s="27"/>
      <c r="W3758" s="27"/>
      <c r="X3758" s="27"/>
      <c r="Y3758" s="27"/>
      <c r="Z3758" s="27"/>
      <c r="AA3758" s="27"/>
      <c r="AB3758" s="27"/>
      <c r="AC3758" s="27"/>
      <c r="AD3758" s="27"/>
      <c r="AE3758" s="27">
        <v>123956853</v>
      </c>
    </row>
    <row r="3759" spans="1:31" ht="14">
      <c r="A3759" s="27"/>
      <c r="B3759" s="27"/>
      <c r="C3759" s="27"/>
      <c r="D3759" s="27"/>
      <c r="E3759" s="27"/>
      <c r="F3759" s="27"/>
      <c r="G3759" s="27"/>
      <c r="H3759" s="27"/>
      <c r="I3759" s="27"/>
      <c r="J3759" s="27"/>
      <c r="K3759" s="27"/>
      <c r="L3759" s="37"/>
      <c r="M3759" s="27"/>
      <c r="N3759" s="27"/>
      <c r="O3759" s="34"/>
      <c r="P3759" s="27"/>
      <c r="Q3759" s="27"/>
      <c r="R3759" s="27"/>
      <c r="S3759" s="27"/>
      <c r="T3759" s="27"/>
      <c r="U3759" s="27"/>
      <c r="V3759" s="27"/>
      <c r="W3759" s="27"/>
      <c r="X3759" s="27"/>
      <c r="Y3759" s="27"/>
      <c r="Z3759" s="27"/>
      <c r="AA3759" s="27"/>
      <c r="AB3759" s="27"/>
      <c r="AC3759" s="27"/>
      <c r="AD3759" s="27"/>
      <c r="AE3759" s="27">
        <v>123909439</v>
      </c>
    </row>
    <row r="3760" spans="1:31" ht="14">
      <c r="A3760" s="27"/>
      <c r="B3760" s="27"/>
      <c r="C3760" s="27"/>
      <c r="D3760" s="27"/>
      <c r="E3760" s="27"/>
      <c r="F3760" s="27"/>
      <c r="G3760" s="27"/>
      <c r="H3760" s="27"/>
      <c r="I3760" s="27"/>
      <c r="J3760" s="27"/>
      <c r="K3760" s="27"/>
      <c r="L3760" s="37"/>
      <c r="M3760" s="27"/>
      <c r="N3760" s="27"/>
      <c r="O3760" s="34"/>
      <c r="P3760" s="27"/>
      <c r="Q3760" s="27"/>
      <c r="R3760" s="27"/>
      <c r="S3760" s="27"/>
      <c r="T3760" s="27"/>
      <c r="U3760" s="27"/>
      <c r="V3760" s="27"/>
      <c r="W3760" s="27"/>
      <c r="X3760" s="27"/>
      <c r="Y3760" s="27"/>
      <c r="Z3760" s="27"/>
      <c r="AA3760" s="27"/>
      <c r="AB3760" s="27"/>
      <c r="AC3760" s="27"/>
      <c r="AD3760" s="27"/>
      <c r="AE3760" s="27"/>
    </row>
    <row r="3761" spans="1:31" ht="14">
      <c r="A3761" s="27"/>
      <c r="B3761" s="27"/>
      <c r="C3761" s="27"/>
      <c r="D3761" s="27"/>
      <c r="E3761" s="27"/>
      <c r="F3761" s="27"/>
      <c r="G3761" s="27"/>
      <c r="H3761" s="27"/>
      <c r="I3761" s="27"/>
      <c r="J3761" s="27"/>
      <c r="K3761" s="27"/>
      <c r="L3761" s="37"/>
      <c r="M3761" s="27"/>
      <c r="N3761" s="27"/>
      <c r="O3761" s="34"/>
      <c r="P3761" s="27"/>
      <c r="Q3761" s="27"/>
      <c r="R3761" s="27"/>
      <c r="S3761" s="27"/>
      <c r="T3761" s="27"/>
      <c r="U3761" s="27"/>
      <c r="V3761" s="27"/>
      <c r="W3761" s="27"/>
      <c r="X3761" s="27"/>
      <c r="Y3761" s="27"/>
      <c r="Z3761" s="27"/>
      <c r="AA3761" s="27"/>
      <c r="AB3761" s="27"/>
      <c r="AC3761" s="27"/>
      <c r="AD3761" s="27"/>
      <c r="AE3761" s="27"/>
    </row>
    <row r="3762" spans="1:31" ht="14">
      <c r="A3762" s="27"/>
      <c r="B3762" s="27"/>
      <c r="C3762" s="27"/>
      <c r="D3762" s="27"/>
      <c r="E3762" s="27"/>
      <c r="F3762" s="27"/>
      <c r="G3762" s="27"/>
      <c r="H3762" s="27"/>
      <c r="I3762" s="27"/>
      <c r="J3762" s="27"/>
      <c r="K3762" s="27"/>
      <c r="L3762" s="37"/>
      <c r="M3762" s="27"/>
      <c r="N3762" s="27"/>
      <c r="O3762" s="34"/>
      <c r="P3762" s="27"/>
      <c r="Q3762" s="27"/>
      <c r="R3762" s="27"/>
      <c r="S3762" s="27"/>
      <c r="T3762" s="27"/>
      <c r="U3762" s="27"/>
      <c r="V3762" s="27"/>
      <c r="W3762" s="27"/>
      <c r="X3762" s="27"/>
      <c r="Y3762" s="27"/>
      <c r="Z3762" s="27"/>
      <c r="AA3762" s="27"/>
      <c r="AB3762" s="27"/>
      <c r="AC3762" s="27"/>
      <c r="AD3762" s="27"/>
      <c r="AE3762" s="27"/>
    </row>
    <row r="3763" spans="1:31" ht="14">
      <c r="A3763" s="27"/>
      <c r="B3763" s="27"/>
      <c r="C3763" s="27"/>
      <c r="D3763" s="27"/>
      <c r="E3763" s="27"/>
      <c r="F3763" s="27"/>
      <c r="G3763" s="27"/>
      <c r="H3763" s="27"/>
      <c r="I3763" s="27"/>
      <c r="J3763" s="27"/>
      <c r="K3763" s="27"/>
      <c r="L3763" s="37"/>
      <c r="M3763" s="27"/>
      <c r="N3763" s="27"/>
      <c r="O3763" s="34"/>
      <c r="P3763" s="27"/>
      <c r="Q3763" s="27"/>
      <c r="R3763" s="27"/>
      <c r="S3763" s="27"/>
      <c r="T3763" s="27"/>
      <c r="U3763" s="27"/>
      <c r="V3763" s="27"/>
      <c r="W3763" s="27"/>
      <c r="X3763" s="27"/>
      <c r="Y3763" s="27"/>
      <c r="Z3763" s="27"/>
      <c r="AA3763" s="27"/>
      <c r="AB3763" s="27"/>
      <c r="AC3763" s="27"/>
      <c r="AD3763" s="27"/>
      <c r="AE3763" s="27"/>
    </row>
    <row r="3764" spans="1:31" ht="14">
      <c r="A3764" s="27"/>
      <c r="B3764" s="27"/>
      <c r="C3764" s="27"/>
      <c r="D3764" s="27"/>
      <c r="E3764" s="27"/>
      <c r="F3764" s="27"/>
      <c r="G3764" s="27"/>
      <c r="H3764" s="27"/>
      <c r="I3764" s="27"/>
      <c r="J3764" s="27"/>
      <c r="K3764" s="27"/>
      <c r="L3764" s="37"/>
      <c r="M3764" s="27"/>
      <c r="N3764" s="27"/>
      <c r="O3764" s="34"/>
      <c r="P3764" s="27"/>
      <c r="Q3764" s="27"/>
      <c r="R3764" s="27"/>
      <c r="S3764" s="27"/>
      <c r="T3764" s="27"/>
      <c r="U3764" s="27"/>
      <c r="V3764" s="27"/>
      <c r="W3764" s="35"/>
      <c r="X3764" s="27"/>
      <c r="Y3764" s="27"/>
      <c r="Z3764" s="27"/>
      <c r="AA3764" s="27"/>
      <c r="AB3764" s="27"/>
      <c r="AC3764" s="27"/>
      <c r="AD3764" s="27"/>
      <c r="AE3764" s="27"/>
    </row>
    <row r="3765" spans="1:31" ht="14">
      <c r="A3765" s="27"/>
      <c r="B3765" s="27"/>
      <c r="C3765" s="27"/>
      <c r="D3765" s="27"/>
      <c r="E3765" s="27"/>
      <c r="F3765" s="27"/>
      <c r="G3765" s="27"/>
      <c r="H3765" s="27"/>
      <c r="I3765" s="27"/>
      <c r="J3765" s="27"/>
      <c r="K3765" s="27"/>
      <c r="L3765" s="37"/>
      <c r="M3765" s="27"/>
      <c r="N3765" s="27"/>
      <c r="O3765" s="34"/>
      <c r="P3765" s="27"/>
      <c r="Q3765" s="27"/>
      <c r="R3765" s="27"/>
      <c r="S3765" s="27"/>
      <c r="T3765" s="27"/>
      <c r="U3765" s="27"/>
      <c r="V3765" s="27"/>
      <c r="W3765" s="27"/>
      <c r="X3765" s="27"/>
      <c r="Y3765" s="27"/>
      <c r="Z3765" s="27"/>
      <c r="AA3765" s="27"/>
      <c r="AB3765" s="27"/>
      <c r="AC3765" s="27"/>
      <c r="AD3765" s="27">
        <v>123951848</v>
      </c>
      <c r="AE3765" s="27"/>
    </row>
    <row r="3766" spans="1:31" ht="14">
      <c r="A3766" s="27"/>
      <c r="B3766" s="27"/>
      <c r="C3766" s="27"/>
      <c r="D3766" s="27"/>
      <c r="E3766" s="27"/>
      <c r="F3766" s="27"/>
      <c r="G3766" s="27"/>
      <c r="H3766" s="27"/>
      <c r="I3766" s="27"/>
      <c r="J3766" s="27"/>
      <c r="K3766" s="27"/>
      <c r="L3766" s="37"/>
      <c r="M3766" s="27"/>
      <c r="N3766" s="27"/>
      <c r="O3766" s="34"/>
      <c r="P3766" s="27"/>
      <c r="Q3766" s="27"/>
      <c r="R3766" s="27"/>
      <c r="S3766" s="27"/>
      <c r="T3766" s="27"/>
      <c r="U3766" s="27"/>
      <c r="V3766" s="27"/>
      <c r="W3766" s="27"/>
      <c r="X3766" s="27"/>
      <c r="Y3766" s="27"/>
      <c r="Z3766" s="27"/>
      <c r="AA3766" s="27"/>
      <c r="AB3766" s="27"/>
      <c r="AC3766" s="27"/>
      <c r="AD3766" s="27"/>
      <c r="AE3766" s="27"/>
    </row>
    <row r="3767" spans="1:31" ht="14">
      <c r="A3767" s="27"/>
      <c r="B3767" s="27"/>
      <c r="C3767" s="27"/>
      <c r="D3767" s="27"/>
      <c r="E3767" s="27"/>
      <c r="F3767" s="27"/>
      <c r="G3767" s="27"/>
      <c r="H3767" s="27"/>
      <c r="I3767" s="27"/>
      <c r="J3767" s="27"/>
      <c r="K3767" s="27"/>
      <c r="L3767" s="37"/>
      <c r="M3767" s="27"/>
      <c r="N3767" s="27"/>
      <c r="O3767" s="34"/>
      <c r="P3767" s="27"/>
      <c r="Q3767" s="27"/>
      <c r="R3767" s="27"/>
      <c r="S3767" s="27"/>
      <c r="T3767" s="27"/>
      <c r="U3767" s="27"/>
      <c r="V3767" s="27"/>
      <c r="W3767" s="27"/>
      <c r="X3767" s="27"/>
      <c r="Y3767" s="27"/>
      <c r="Z3767" s="27"/>
      <c r="AA3767" s="27"/>
      <c r="AB3767" s="27"/>
      <c r="AC3767" s="27"/>
      <c r="AD3767" s="27"/>
      <c r="AE3767" s="27"/>
    </row>
    <row r="3768" spans="1:31" ht="14">
      <c r="A3768" s="27"/>
      <c r="B3768" s="27"/>
      <c r="C3768" s="27"/>
      <c r="D3768" s="27"/>
      <c r="E3768" s="27"/>
      <c r="F3768" s="27"/>
      <c r="G3768" s="27"/>
      <c r="H3768" s="27"/>
      <c r="I3768" s="27"/>
      <c r="J3768" s="27"/>
      <c r="K3768" s="27"/>
      <c r="L3768" s="37"/>
      <c r="M3768" s="27"/>
      <c r="N3768" s="27"/>
      <c r="O3768" s="34"/>
      <c r="P3768" s="27"/>
      <c r="Q3768" s="27"/>
      <c r="R3768" s="27"/>
      <c r="S3768" s="27"/>
      <c r="T3768" s="27"/>
      <c r="U3768" s="27"/>
      <c r="V3768" s="27"/>
      <c r="W3768" s="27"/>
      <c r="X3768" s="27"/>
      <c r="Y3768" s="27"/>
      <c r="Z3768" s="27"/>
      <c r="AA3768" s="27"/>
      <c r="AB3768" s="27"/>
      <c r="AC3768" s="27"/>
      <c r="AD3768" s="27"/>
      <c r="AE3768" s="27"/>
    </row>
    <row r="3769" spans="1:31" ht="14">
      <c r="A3769" s="27"/>
      <c r="B3769" s="27"/>
      <c r="C3769" s="27"/>
      <c r="D3769" s="27"/>
      <c r="E3769" s="27"/>
      <c r="F3769" s="27"/>
      <c r="G3769" s="27"/>
      <c r="H3769" s="27"/>
      <c r="I3769" s="27"/>
      <c r="J3769" s="27"/>
      <c r="K3769" s="27"/>
      <c r="L3769" s="37"/>
      <c r="M3769" s="27"/>
      <c r="N3769" s="27"/>
      <c r="O3769" s="34"/>
      <c r="P3769" s="27"/>
      <c r="Q3769" s="27"/>
      <c r="R3769" s="27"/>
      <c r="S3769" s="27"/>
      <c r="T3769" s="27"/>
      <c r="U3769" s="27"/>
      <c r="V3769" s="27"/>
      <c r="W3769" s="27"/>
      <c r="X3769" s="27"/>
      <c r="Y3769" s="27"/>
      <c r="Z3769" s="27"/>
      <c r="AA3769" s="27"/>
      <c r="AB3769" s="27"/>
      <c r="AC3769" s="27"/>
      <c r="AD3769" s="27"/>
      <c r="AE3769" s="27">
        <v>123888680</v>
      </c>
    </row>
    <row r="3770" spans="1:31" ht="14">
      <c r="A3770" s="27"/>
      <c r="B3770" s="27"/>
      <c r="C3770" s="27"/>
      <c r="D3770" s="27"/>
      <c r="E3770" s="27"/>
      <c r="F3770" s="27"/>
      <c r="G3770" s="27"/>
      <c r="H3770" s="27"/>
      <c r="I3770" s="27"/>
      <c r="J3770" s="27"/>
      <c r="K3770" s="27"/>
      <c r="L3770" s="37"/>
      <c r="M3770" s="27"/>
      <c r="N3770" s="27"/>
      <c r="O3770" s="34"/>
      <c r="P3770" s="27"/>
      <c r="Q3770" s="27"/>
      <c r="R3770" s="27"/>
      <c r="S3770" s="27"/>
      <c r="T3770" s="27"/>
      <c r="U3770" s="27"/>
      <c r="V3770" s="27"/>
      <c r="W3770" s="27"/>
      <c r="X3770" s="27"/>
      <c r="Y3770" s="27"/>
      <c r="Z3770" s="27"/>
      <c r="AA3770" s="27"/>
      <c r="AB3770" s="27"/>
      <c r="AC3770" s="27"/>
      <c r="AD3770" s="27"/>
      <c r="AE3770" s="27"/>
    </row>
    <row r="3771" spans="1:31" ht="14">
      <c r="A3771" s="27"/>
      <c r="B3771" s="27"/>
      <c r="C3771" s="27"/>
      <c r="D3771" s="27"/>
      <c r="E3771" s="27"/>
      <c r="F3771" s="27"/>
      <c r="G3771" s="27"/>
      <c r="H3771" s="27"/>
      <c r="I3771" s="27"/>
      <c r="J3771" s="27"/>
      <c r="K3771" s="27"/>
      <c r="L3771" s="37"/>
      <c r="M3771" s="27"/>
      <c r="N3771" s="27"/>
      <c r="O3771" s="34"/>
      <c r="P3771" s="27"/>
      <c r="Q3771" s="27"/>
      <c r="R3771" s="27"/>
      <c r="S3771" s="27"/>
      <c r="T3771" s="27"/>
      <c r="U3771" s="27"/>
      <c r="V3771" s="27"/>
      <c r="W3771" s="27"/>
      <c r="X3771" s="27"/>
      <c r="Y3771" s="27"/>
      <c r="Z3771" s="27"/>
      <c r="AA3771" s="27"/>
      <c r="AB3771" s="27"/>
      <c r="AC3771" s="27"/>
      <c r="AD3771" s="27"/>
      <c r="AE3771" s="27"/>
    </row>
    <row r="3772" spans="1:31" ht="14">
      <c r="A3772" s="27"/>
      <c r="B3772" s="27"/>
      <c r="C3772" s="27"/>
      <c r="D3772" s="27"/>
      <c r="E3772" s="27"/>
      <c r="F3772" s="27"/>
      <c r="G3772" s="27"/>
      <c r="H3772" s="27"/>
      <c r="I3772" s="27"/>
      <c r="J3772" s="27"/>
      <c r="K3772" s="27"/>
      <c r="L3772" s="37"/>
      <c r="M3772" s="27"/>
      <c r="N3772" s="27"/>
      <c r="O3772" s="34"/>
      <c r="P3772" s="27"/>
      <c r="Q3772" s="27"/>
      <c r="R3772" s="27"/>
      <c r="S3772" s="27"/>
      <c r="T3772" s="27"/>
      <c r="U3772" s="27"/>
      <c r="V3772" s="27"/>
      <c r="W3772" s="27"/>
      <c r="X3772" s="27"/>
      <c r="Y3772" s="27"/>
      <c r="Z3772" s="27"/>
      <c r="AA3772" s="27"/>
      <c r="AB3772" s="27"/>
      <c r="AC3772" s="27"/>
      <c r="AD3772" s="27"/>
      <c r="AE3772" s="27"/>
    </row>
    <row r="3773" spans="1:31" ht="14">
      <c r="A3773" s="27"/>
      <c r="B3773" s="27"/>
      <c r="C3773" s="27"/>
      <c r="D3773" s="27"/>
      <c r="E3773" s="27"/>
      <c r="F3773" s="27"/>
      <c r="G3773" s="27"/>
      <c r="H3773" s="27"/>
      <c r="I3773" s="27"/>
      <c r="J3773" s="27"/>
      <c r="K3773" s="27"/>
      <c r="L3773" s="37"/>
      <c r="M3773" s="27"/>
      <c r="N3773" s="27"/>
      <c r="O3773" s="34"/>
      <c r="P3773" s="27"/>
      <c r="Q3773" s="27"/>
      <c r="R3773" s="27"/>
      <c r="S3773" s="27"/>
      <c r="T3773" s="27"/>
      <c r="U3773" s="27"/>
      <c r="V3773" s="27"/>
      <c r="W3773" s="35"/>
      <c r="X3773" s="27"/>
      <c r="Y3773" s="27"/>
      <c r="Z3773" s="27"/>
      <c r="AA3773" s="27"/>
      <c r="AB3773" s="27"/>
      <c r="AC3773" s="27"/>
      <c r="AD3773" s="27"/>
      <c r="AE3773" s="27"/>
    </row>
    <row r="3774" spans="1:31" ht="14">
      <c r="A3774" s="27"/>
      <c r="B3774" s="27"/>
      <c r="C3774" s="27"/>
      <c r="D3774" s="27"/>
      <c r="E3774" s="27"/>
      <c r="F3774" s="27"/>
      <c r="G3774" s="27"/>
      <c r="H3774" s="27"/>
      <c r="I3774" s="27"/>
      <c r="J3774" s="27"/>
      <c r="K3774" s="27"/>
      <c r="L3774" s="37"/>
      <c r="M3774" s="27"/>
      <c r="N3774" s="27"/>
      <c r="O3774" s="34"/>
      <c r="P3774" s="27"/>
      <c r="Q3774" s="27"/>
      <c r="R3774" s="27"/>
      <c r="S3774" s="27"/>
      <c r="T3774" s="27"/>
      <c r="U3774" s="27"/>
      <c r="V3774" s="27"/>
      <c r="W3774" s="27"/>
      <c r="X3774" s="27"/>
      <c r="Y3774" s="27"/>
      <c r="Z3774" s="27"/>
      <c r="AA3774" s="27"/>
      <c r="AB3774" s="27"/>
      <c r="AC3774" s="27"/>
      <c r="AD3774" s="27"/>
      <c r="AE3774" s="27"/>
    </row>
    <row r="3775" spans="1:31" ht="14">
      <c r="A3775" s="27"/>
      <c r="B3775" s="27"/>
      <c r="C3775" s="27"/>
      <c r="D3775" s="27"/>
      <c r="E3775" s="27"/>
      <c r="F3775" s="27"/>
      <c r="G3775" s="27"/>
      <c r="H3775" s="27"/>
      <c r="I3775" s="27"/>
      <c r="J3775" s="27"/>
      <c r="K3775" s="27"/>
      <c r="L3775" s="37"/>
      <c r="M3775" s="27"/>
      <c r="N3775" s="27"/>
      <c r="O3775" s="34"/>
      <c r="P3775" s="27"/>
      <c r="Q3775" s="27"/>
      <c r="R3775" s="27"/>
      <c r="S3775" s="27"/>
      <c r="T3775" s="27"/>
      <c r="U3775" s="27"/>
      <c r="V3775" s="27"/>
      <c r="W3775" s="27"/>
      <c r="X3775" s="27"/>
      <c r="Y3775" s="27"/>
      <c r="Z3775" s="27"/>
      <c r="AA3775" s="27"/>
      <c r="AB3775" s="27"/>
      <c r="AC3775" s="27"/>
      <c r="AD3775" s="27"/>
      <c r="AE3775" s="27"/>
    </row>
    <row r="3776" spans="1:31" ht="14">
      <c r="A3776" s="27"/>
      <c r="B3776" s="27"/>
      <c r="C3776" s="27"/>
      <c r="D3776" s="27"/>
      <c r="E3776" s="27"/>
      <c r="F3776" s="27"/>
      <c r="G3776" s="27"/>
      <c r="H3776" s="27"/>
      <c r="I3776" s="27"/>
      <c r="J3776" s="27"/>
      <c r="K3776" s="27"/>
      <c r="L3776" s="37"/>
      <c r="M3776" s="27"/>
      <c r="N3776" s="27"/>
      <c r="O3776" s="34"/>
      <c r="P3776" s="27"/>
      <c r="Q3776" s="27"/>
      <c r="R3776" s="27"/>
      <c r="S3776" s="27"/>
      <c r="T3776" s="27"/>
      <c r="U3776" s="27"/>
      <c r="V3776" s="27"/>
      <c r="W3776" s="27"/>
      <c r="X3776" s="27"/>
      <c r="Y3776" s="27"/>
      <c r="Z3776" s="27"/>
      <c r="AA3776" s="27"/>
      <c r="AB3776" s="27"/>
      <c r="AC3776" s="27"/>
      <c r="AD3776" s="27"/>
      <c r="AE3776" s="27"/>
    </row>
    <row r="3777" spans="1:31" ht="14">
      <c r="A3777" s="27"/>
      <c r="B3777" s="27"/>
      <c r="C3777" s="27"/>
      <c r="D3777" s="27"/>
      <c r="E3777" s="27"/>
      <c r="F3777" s="27"/>
      <c r="G3777" s="27"/>
      <c r="H3777" s="27"/>
      <c r="I3777" s="27"/>
      <c r="J3777" s="27"/>
      <c r="K3777" s="27"/>
      <c r="L3777" s="37"/>
      <c r="M3777" s="27"/>
      <c r="N3777" s="27"/>
      <c r="O3777" s="34"/>
      <c r="P3777" s="27"/>
      <c r="Q3777" s="27"/>
      <c r="R3777" s="27"/>
      <c r="S3777" s="27"/>
      <c r="T3777" s="27"/>
      <c r="U3777" s="27"/>
      <c r="V3777" s="27"/>
      <c r="W3777" s="36"/>
      <c r="X3777" s="27"/>
      <c r="Y3777" s="27"/>
      <c r="Z3777" s="27"/>
      <c r="AA3777" s="27"/>
      <c r="AB3777" s="27"/>
      <c r="AC3777" s="27"/>
      <c r="AD3777" s="27"/>
      <c r="AE3777" s="27"/>
    </row>
    <row r="3778" spans="1:31" ht="14">
      <c r="A3778" s="27"/>
      <c r="B3778" s="27"/>
      <c r="C3778" s="27"/>
      <c r="D3778" s="27"/>
      <c r="E3778" s="27"/>
      <c r="F3778" s="27"/>
      <c r="G3778" s="27"/>
      <c r="H3778" s="27"/>
      <c r="I3778" s="27"/>
      <c r="J3778" s="27"/>
      <c r="K3778" s="27"/>
      <c r="L3778" s="37"/>
      <c r="M3778" s="27"/>
      <c r="N3778" s="27"/>
      <c r="O3778" s="34"/>
      <c r="P3778" s="27"/>
      <c r="Q3778" s="27"/>
      <c r="R3778" s="27"/>
      <c r="S3778" s="27"/>
      <c r="T3778" s="27"/>
      <c r="U3778" s="27"/>
      <c r="V3778" s="27"/>
      <c r="W3778" s="35"/>
      <c r="X3778" s="27"/>
      <c r="Y3778" s="27"/>
      <c r="Z3778" s="27"/>
      <c r="AA3778" s="27"/>
      <c r="AB3778" s="27"/>
      <c r="AC3778" s="27"/>
      <c r="AD3778" s="27"/>
      <c r="AE3778" s="27"/>
    </row>
    <row r="3779" spans="1:31" ht="14">
      <c r="A3779" s="27"/>
      <c r="B3779" s="27"/>
      <c r="C3779" s="27"/>
      <c r="D3779" s="27"/>
      <c r="E3779" s="27"/>
      <c r="F3779" s="27"/>
      <c r="G3779" s="27"/>
      <c r="H3779" s="27"/>
      <c r="I3779" s="27"/>
      <c r="J3779" s="27"/>
      <c r="K3779" s="27"/>
      <c r="L3779" s="37"/>
      <c r="M3779" s="27"/>
      <c r="N3779" s="27"/>
      <c r="O3779" s="34"/>
      <c r="P3779" s="27"/>
      <c r="Q3779" s="27"/>
      <c r="R3779" s="27"/>
      <c r="S3779" s="27"/>
      <c r="T3779" s="27"/>
      <c r="U3779" s="27"/>
      <c r="V3779" s="27"/>
      <c r="W3779" s="27"/>
      <c r="X3779" s="27"/>
      <c r="Y3779" s="27"/>
      <c r="Z3779" s="27"/>
      <c r="AA3779" s="27"/>
      <c r="AB3779" s="27"/>
      <c r="AC3779" s="27"/>
      <c r="AD3779" s="27"/>
      <c r="AE3779" s="27"/>
    </row>
    <row r="3780" spans="1:31" ht="14">
      <c r="A3780" s="27"/>
      <c r="B3780" s="27"/>
      <c r="C3780" s="27"/>
      <c r="D3780" s="27"/>
      <c r="E3780" s="27"/>
      <c r="F3780" s="27"/>
      <c r="G3780" s="27"/>
      <c r="H3780" s="27"/>
      <c r="I3780" s="27"/>
      <c r="J3780" s="27"/>
      <c r="K3780" s="27"/>
      <c r="L3780" s="37"/>
      <c r="M3780" s="27"/>
      <c r="N3780" s="27"/>
      <c r="O3780" s="34"/>
      <c r="P3780" s="27"/>
      <c r="Q3780" s="27"/>
      <c r="R3780" s="27"/>
      <c r="S3780" s="27"/>
      <c r="T3780" s="27"/>
      <c r="U3780" s="27"/>
      <c r="V3780" s="27"/>
      <c r="W3780" s="27"/>
      <c r="X3780" s="27"/>
      <c r="Y3780" s="27"/>
      <c r="Z3780" s="27"/>
      <c r="AA3780" s="27"/>
      <c r="AB3780" s="27"/>
      <c r="AC3780" s="27"/>
      <c r="AD3780" s="27"/>
      <c r="AE3780" s="27"/>
    </row>
    <row r="3781" spans="1:31" ht="14">
      <c r="A3781" s="27"/>
      <c r="B3781" s="27"/>
      <c r="C3781" s="27"/>
      <c r="D3781" s="27"/>
      <c r="E3781" s="27"/>
      <c r="F3781" s="27"/>
      <c r="G3781" s="27"/>
      <c r="H3781" s="27"/>
      <c r="I3781" s="27"/>
      <c r="J3781" s="27"/>
      <c r="K3781" s="27"/>
      <c r="L3781" s="37"/>
      <c r="M3781" s="27"/>
      <c r="N3781" s="27"/>
      <c r="O3781" s="34"/>
      <c r="P3781" s="27"/>
      <c r="Q3781" s="27"/>
      <c r="R3781" s="27"/>
      <c r="S3781" s="27"/>
      <c r="T3781" s="27"/>
      <c r="U3781" s="27"/>
      <c r="V3781" s="27"/>
      <c r="W3781" s="27"/>
      <c r="X3781" s="27"/>
      <c r="Y3781" s="27"/>
      <c r="Z3781" s="27"/>
      <c r="AA3781" s="27"/>
      <c r="AB3781" s="27"/>
      <c r="AC3781" s="27"/>
      <c r="AD3781" s="27"/>
      <c r="AE3781" s="27"/>
    </row>
    <row r="3782" spans="1:31" ht="14">
      <c r="A3782" s="27"/>
      <c r="B3782" s="27"/>
      <c r="C3782" s="27"/>
      <c r="D3782" s="27"/>
      <c r="E3782" s="27"/>
      <c r="F3782" s="27"/>
      <c r="G3782" s="27"/>
      <c r="H3782" s="27"/>
      <c r="I3782" s="27"/>
      <c r="J3782" s="27"/>
      <c r="K3782" s="27"/>
      <c r="L3782" s="37"/>
      <c r="M3782" s="27"/>
      <c r="N3782" s="27"/>
      <c r="O3782" s="34"/>
      <c r="P3782" s="27"/>
      <c r="Q3782" s="27"/>
      <c r="R3782" s="27"/>
      <c r="S3782" s="27"/>
      <c r="T3782" s="27"/>
      <c r="U3782" s="27"/>
      <c r="V3782" s="27"/>
      <c r="W3782" s="27"/>
      <c r="X3782" s="27"/>
      <c r="Y3782" s="27"/>
      <c r="Z3782" s="27"/>
      <c r="AA3782" s="27"/>
      <c r="AB3782" s="27"/>
      <c r="AC3782" s="27"/>
      <c r="AD3782" s="27"/>
      <c r="AE3782" s="27"/>
    </row>
    <row r="3783" spans="1:31" ht="14">
      <c r="A3783" s="27"/>
      <c r="B3783" s="27"/>
      <c r="C3783" s="27"/>
      <c r="D3783" s="27"/>
      <c r="E3783" s="27"/>
      <c r="F3783" s="27"/>
      <c r="G3783" s="27"/>
      <c r="H3783" s="27"/>
      <c r="I3783" s="27"/>
      <c r="J3783" s="27"/>
      <c r="K3783" s="27"/>
      <c r="L3783" s="37"/>
      <c r="M3783" s="27"/>
      <c r="N3783" s="27"/>
      <c r="O3783" s="34"/>
      <c r="P3783" s="27"/>
      <c r="Q3783" s="27"/>
      <c r="R3783" s="27"/>
      <c r="S3783" s="27"/>
      <c r="T3783" s="27"/>
      <c r="U3783" s="27"/>
      <c r="V3783" s="27"/>
      <c r="W3783" s="27"/>
      <c r="X3783" s="27"/>
      <c r="Y3783" s="27"/>
      <c r="Z3783" s="27"/>
      <c r="AA3783" s="27"/>
      <c r="AB3783" s="27"/>
      <c r="AC3783" s="27"/>
      <c r="AD3783" s="27"/>
      <c r="AE3783" s="27"/>
    </row>
    <row r="3784" spans="1:31" ht="14">
      <c r="A3784" s="27"/>
      <c r="B3784" s="27"/>
      <c r="C3784" s="27"/>
      <c r="D3784" s="27"/>
      <c r="E3784" s="27"/>
      <c r="F3784" s="27"/>
      <c r="G3784" s="27"/>
      <c r="H3784" s="27"/>
      <c r="I3784" s="27"/>
      <c r="J3784" s="27"/>
      <c r="K3784" s="27"/>
      <c r="L3784" s="37"/>
      <c r="M3784" s="27"/>
      <c r="N3784" s="27"/>
      <c r="O3784" s="34"/>
      <c r="P3784" s="27"/>
      <c r="Q3784" s="27"/>
      <c r="R3784" s="27"/>
      <c r="S3784" s="27"/>
      <c r="T3784" s="27"/>
      <c r="U3784" s="27"/>
      <c r="V3784" s="27"/>
      <c r="W3784" s="27"/>
      <c r="X3784" s="27"/>
      <c r="Y3784" s="27"/>
      <c r="Z3784" s="27"/>
      <c r="AA3784" s="27"/>
      <c r="AB3784" s="27"/>
      <c r="AC3784" s="27"/>
      <c r="AD3784" s="27"/>
      <c r="AE3784" s="27"/>
    </row>
    <row r="3785" spans="1:31" ht="14">
      <c r="A3785" s="27"/>
      <c r="B3785" s="27"/>
      <c r="C3785" s="27"/>
      <c r="D3785" s="27"/>
      <c r="E3785" s="27"/>
      <c r="F3785" s="27"/>
      <c r="G3785" s="27"/>
      <c r="H3785" s="27"/>
      <c r="I3785" s="27"/>
      <c r="J3785" s="27"/>
      <c r="K3785" s="27"/>
      <c r="L3785" s="37"/>
      <c r="M3785" s="27"/>
      <c r="N3785" s="27"/>
      <c r="O3785" s="34"/>
      <c r="P3785" s="27"/>
      <c r="Q3785" s="27"/>
      <c r="R3785" s="27"/>
      <c r="S3785" s="27"/>
      <c r="T3785" s="27"/>
      <c r="U3785" s="27"/>
      <c r="V3785" s="27"/>
      <c r="W3785" s="27"/>
      <c r="X3785" s="27"/>
      <c r="Y3785" s="27"/>
      <c r="Z3785" s="27"/>
      <c r="AA3785" s="27"/>
      <c r="AB3785" s="27"/>
      <c r="AC3785" s="27"/>
      <c r="AD3785" s="27"/>
      <c r="AE3785" s="27"/>
    </row>
    <row r="3786" spans="1:31" ht="14">
      <c r="A3786" s="27"/>
      <c r="B3786" s="27"/>
      <c r="C3786" s="27"/>
      <c r="D3786" s="27"/>
      <c r="E3786" s="27"/>
      <c r="F3786" s="27"/>
      <c r="G3786" s="27"/>
      <c r="H3786" s="27"/>
      <c r="I3786" s="27"/>
      <c r="J3786" s="27"/>
      <c r="K3786" s="27"/>
      <c r="L3786" s="37"/>
      <c r="M3786" s="27"/>
      <c r="N3786" s="27"/>
      <c r="O3786" s="34"/>
      <c r="P3786" s="27"/>
      <c r="Q3786" s="27"/>
      <c r="R3786" s="27"/>
      <c r="S3786" s="27"/>
      <c r="T3786" s="27"/>
      <c r="U3786" s="27"/>
      <c r="V3786" s="27"/>
      <c r="W3786" s="27"/>
      <c r="X3786" s="27"/>
      <c r="Y3786" s="27"/>
      <c r="Z3786" s="27"/>
      <c r="AA3786" s="27"/>
      <c r="AB3786" s="27"/>
      <c r="AC3786" s="27"/>
      <c r="AD3786" s="27"/>
      <c r="AE3786" s="27"/>
    </row>
    <row r="3787" spans="1:31" ht="14">
      <c r="A3787" s="27"/>
      <c r="B3787" s="27"/>
      <c r="C3787" s="27"/>
      <c r="D3787" s="27"/>
      <c r="E3787" s="27"/>
      <c r="F3787" s="27"/>
      <c r="G3787" s="27"/>
      <c r="H3787" s="27"/>
      <c r="I3787" s="27"/>
      <c r="J3787" s="27"/>
      <c r="K3787" s="27"/>
      <c r="L3787" s="37"/>
      <c r="M3787" s="27"/>
      <c r="N3787" s="27"/>
      <c r="O3787" s="34"/>
      <c r="P3787" s="27"/>
      <c r="Q3787" s="27"/>
      <c r="R3787" s="27"/>
      <c r="S3787" s="27"/>
      <c r="T3787" s="27"/>
      <c r="U3787" s="27"/>
      <c r="V3787" s="27"/>
      <c r="W3787" s="35"/>
      <c r="X3787" s="27"/>
      <c r="Y3787" s="27"/>
      <c r="Z3787" s="27"/>
      <c r="AA3787" s="27"/>
      <c r="AB3787" s="27"/>
      <c r="AC3787" s="27"/>
      <c r="AD3787" s="27"/>
      <c r="AE3787" s="27">
        <v>123915491</v>
      </c>
    </row>
    <row r="3788" spans="1:31" ht="14">
      <c r="A3788" s="27"/>
      <c r="B3788" s="27"/>
      <c r="C3788" s="27"/>
      <c r="D3788" s="27"/>
      <c r="E3788" s="27"/>
      <c r="F3788" s="27"/>
      <c r="G3788" s="27"/>
      <c r="H3788" s="27"/>
      <c r="I3788" s="27"/>
      <c r="J3788" s="27"/>
      <c r="K3788" s="27"/>
      <c r="L3788" s="37"/>
      <c r="M3788" s="27"/>
      <c r="N3788" s="27"/>
      <c r="O3788" s="34"/>
      <c r="P3788" s="27"/>
      <c r="Q3788" s="27"/>
      <c r="R3788" s="27"/>
      <c r="S3788" s="27"/>
      <c r="T3788" s="27"/>
      <c r="U3788" s="27"/>
      <c r="V3788" s="27"/>
      <c r="W3788" s="27"/>
      <c r="X3788" s="27"/>
      <c r="Y3788" s="27"/>
      <c r="Z3788" s="27"/>
      <c r="AA3788" s="27"/>
      <c r="AB3788" s="27"/>
      <c r="AC3788" s="27"/>
      <c r="AD3788" s="27"/>
      <c r="AE3788" s="27"/>
    </row>
    <row r="3789" spans="1:31" ht="14">
      <c r="A3789" s="27"/>
      <c r="B3789" s="27"/>
      <c r="C3789" s="27"/>
      <c r="D3789" s="27"/>
      <c r="E3789" s="27"/>
      <c r="F3789" s="27"/>
      <c r="G3789" s="27"/>
      <c r="H3789" s="27"/>
      <c r="I3789" s="27"/>
      <c r="J3789" s="27"/>
      <c r="K3789" s="27"/>
      <c r="L3789" s="37"/>
      <c r="M3789" s="27"/>
      <c r="N3789" s="27"/>
      <c r="O3789" s="34"/>
      <c r="P3789" s="27"/>
      <c r="Q3789" s="27"/>
      <c r="R3789" s="27"/>
      <c r="S3789" s="27"/>
      <c r="T3789" s="27"/>
      <c r="U3789" s="27"/>
      <c r="V3789" s="27"/>
      <c r="W3789" s="27"/>
      <c r="X3789" s="27"/>
      <c r="Y3789" s="27"/>
      <c r="Z3789" s="27"/>
      <c r="AA3789" s="27"/>
      <c r="AB3789" s="27"/>
      <c r="AC3789" s="27"/>
      <c r="AD3789" s="27">
        <v>123951848</v>
      </c>
      <c r="AE3789" s="27"/>
    </row>
    <row r="3790" spans="1:31" ht="14">
      <c r="A3790" s="27"/>
      <c r="B3790" s="27"/>
      <c r="C3790" s="27"/>
      <c r="D3790" s="27"/>
      <c r="E3790" s="27"/>
      <c r="F3790" s="27"/>
      <c r="G3790" s="27"/>
      <c r="H3790" s="27"/>
      <c r="I3790" s="27"/>
      <c r="J3790" s="27"/>
      <c r="K3790" s="27"/>
      <c r="L3790" s="37"/>
      <c r="M3790" s="27"/>
      <c r="N3790" s="27"/>
      <c r="O3790" s="34"/>
      <c r="P3790" s="27"/>
      <c r="Q3790" s="27"/>
      <c r="R3790" s="27"/>
      <c r="S3790" s="27"/>
      <c r="T3790" s="27"/>
      <c r="U3790" s="27"/>
      <c r="V3790" s="27"/>
      <c r="W3790" s="27"/>
      <c r="X3790" s="27"/>
      <c r="Y3790" s="27"/>
      <c r="Z3790" s="27"/>
      <c r="AA3790" s="27"/>
      <c r="AB3790" s="27"/>
      <c r="AC3790" s="27"/>
      <c r="AD3790" s="27"/>
      <c r="AE3790" s="27"/>
    </row>
    <row r="3791" spans="1:31" ht="14">
      <c r="A3791" s="27"/>
      <c r="B3791" s="27"/>
      <c r="C3791" s="27"/>
      <c r="D3791" s="27"/>
      <c r="E3791" s="27"/>
      <c r="F3791" s="27"/>
      <c r="G3791" s="27"/>
      <c r="H3791" s="27"/>
      <c r="I3791" s="27"/>
      <c r="J3791" s="27"/>
      <c r="K3791" s="27"/>
      <c r="L3791" s="37"/>
      <c r="M3791" s="27"/>
      <c r="N3791" s="27"/>
      <c r="O3791" s="34"/>
      <c r="P3791" s="27"/>
      <c r="Q3791" s="27"/>
      <c r="R3791" s="27"/>
      <c r="S3791" s="27"/>
      <c r="T3791" s="27"/>
      <c r="U3791" s="27"/>
      <c r="V3791" s="27"/>
      <c r="W3791" s="27"/>
      <c r="X3791" s="27"/>
      <c r="Y3791" s="27"/>
      <c r="Z3791" s="27"/>
      <c r="AA3791" s="27"/>
      <c r="AB3791" s="27"/>
      <c r="AC3791" s="27"/>
      <c r="AD3791" s="27"/>
      <c r="AE3791" s="27"/>
    </row>
    <row r="3792" spans="1:31" ht="14">
      <c r="A3792" s="27"/>
      <c r="B3792" s="27"/>
      <c r="C3792" s="27"/>
      <c r="D3792" s="27"/>
      <c r="E3792" s="27"/>
      <c r="F3792" s="27"/>
      <c r="G3792" s="27"/>
      <c r="H3792" s="27"/>
      <c r="I3792" s="27"/>
      <c r="J3792" s="27"/>
      <c r="K3792" s="27"/>
      <c r="L3792" s="37"/>
      <c r="M3792" s="27"/>
      <c r="N3792" s="27"/>
      <c r="O3792" s="34"/>
      <c r="P3792" s="27"/>
      <c r="Q3792" s="27"/>
      <c r="R3792" s="27"/>
      <c r="S3792" s="27"/>
      <c r="T3792" s="27"/>
      <c r="U3792" s="27"/>
      <c r="V3792" s="27"/>
      <c r="W3792" s="27"/>
      <c r="X3792" s="27"/>
      <c r="Y3792" s="27"/>
      <c r="Z3792" s="27"/>
      <c r="AA3792" s="27"/>
      <c r="AB3792" s="27"/>
      <c r="AC3792" s="27"/>
      <c r="AD3792" s="27"/>
      <c r="AE3792" s="27"/>
    </row>
    <row r="3793" spans="1:31" ht="14">
      <c r="A3793" s="27"/>
      <c r="B3793" s="27"/>
      <c r="C3793" s="27"/>
      <c r="D3793" s="27"/>
      <c r="E3793" s="27"/>
      <c r="F3793" s="27"/>
      <c r="G3793" s="27"/>
      <c r="H3793" s="27"/>
      <c r="I3793" s="27"/>
      <c r="J3793" s="27"/>
      <c r="K3793" s="27"/>
      <c r="L3793" s="37"/>
      <c r="M3793" s="27"/>
      <c r="N3793" s="27"/>
      <c r="O3793" s="34"/>
      <c r="P3793" s="27"/>
      <c r="Q3793" s="27"/>
      <c r="R3793" s="27"/>
      <c r="S3793" s="27"/>
      <c r="T3793" s="27"/>
      <c r="U3793" s="27"/>
      <c r="V3793" s="27"/>
      <c r="W3793" s="27"/>
      <c r="X3793" s="27"/>
      <c r="Y3793" s="27"/>
      <c r="Z3793" s="27"/>
      <c r="AA3793" s="27"/>
      <c r="AB3793" s="27"/>
      <c r="AC3793" s="27"/>
      <c r="AD3793" s="27"/>
      <c r="AE3793" s="27"/>
    </row>
    <row r="3794" spans="1:31" ht="14">
      <c r="A3794" s="27"/>
      <c r="B3794" s="27"/>
      <c r="C3794" s="27"/>
      <c r="D3794" s="27"/>
      <c r="E3794" s="27"/>
      <c r="F3794" s="27"/>
      <c r="G3794" s="27"/>
      <c r="H3794" s="27"/>
      <c r="I3794" s="27"/>
      <c r="J3794" s="27"/>
      <c r="K3794" s="27"/>
      <c r="L3794" s="37"/>
      <c r="M3794" s="27"/>
      <c r="N3794" s="27"/>
      <c r="O3794" s="34"/>
      <c r="P3794" s="27"/>
      <c r="Q3794" s="27"/>
      <c r="R3794" s="27"/>
      <c r="S3794" s="27"/>
      <c r="T3794" s="27"/>
      <c r="U3794" s="27"/>
      <c r="V3794" s="27"/>
      <c r="W3794" s="27"/>
      <c r="X3794" s="27"/>
      <c r="Y3794" s="27"/>
      <c r="Z3794" s="27"/>
      <c r="AA3794" s="27"/>
      <c r="AB3794" s="27"/>
      <c r="AC3794" s="27"/>
      <c r="AD3794" s="27"/>
      <c r="AE3794" s="27"/>
    </row>
    <row r="3795" spans="1:31" ht="14">
      <c r="A3795" s="27"/>
      <c r="B3795" s="27"/>
      <c r="C3795" s="27"/>
      <c r="D3795" s="27"/>
      <c r="E3795" s="27"/>
      <c r="F3795" s="27"/>
      <c r="G3795" s="27"/>
      <c r="H3795" s="27"/>
      <c r="I3795" s="27"/>
      <c r="J3795" s="27"/>
      <c r="K3795" s="27"/>
      <c r="L3795" s="37"/>
      <c r="M3795" s="27"/>
      <c r="N3795" s="27"/>
      <c r="O3795" s="34"/>
      <c r="P3795" s="27"/>
      <c r="Q3795" s="27"/>
      <c r="R3795" s="27"/>
      <c r="S3795" s="27"/>
      <c r="T3795" s="27"/>
      <c r="U3795" s="27"/>
      <c r="V3795" s="27"/>
      <c r="W3795" s="27"/>
      <c r="X3795" s="27"/>
      <c r="Y3795" s="27"/>
      <c r="Z3795" s="27"/>
      <c r="AA3795" s="27"/>
      <c r="AB3795" s="27"/>
      <c r="AC3795" s="27"/>
      <c r="AD3795" s="27"/>
      <c r="AE3795" s="27"/>
    </row>
    <row r="3796" spans="1:31" ht="14">
      <c r="A3796" s="27"/>
      <c r="B3796" s="27"/>
      <c r="C3796" s="27"/>
      <c r="D3796" s="27"/>
      <c r="E3796" s="27"/>
      <c r="F3796" s="27"/>
      <c r="G3796" s="27"/>
      <c r="H3796" s="27"/>
      <c r="I3796" s="27"/>
      <c r="J3796" s="27"/>
      <c r="K3796" s="27"/>
      <c r="L3796" s="37"/>
      <c r="M3796" s="27"/>
      <c r="N3796" s="27"/>
      <c r="O3796" s="34"/>
      <c r="P3796" s="27"/>
      <c r="Q3796" s="27"/>
      <c r="R3796" s="27"/>
      <c r="S3796" s="27"/>
      <c r="T3796" s="27"/>
      <c r="U3796" s="27"/>
      <c r="V3796" s="27"/>
      <c r="W3796" s="27"/>
      <c r="X3796" s="27"/>
      <c r="Y3796" s="27"/>
      <c r="Z3796" s="27"/>
      <c r="AA3796" s="27"/>
      <c r="AB3796" s="27"/>
      <c r="AC3796" s="27"/>
      <c r="AD3796" s="27"/>
      <c r="AE3796" s="27"/>
    </row>
    <row r="3797" spans="1:31" ht="14">
      <c r="A3797" s="27"/>
      <c r="B3797" s="27"/>
      <c r="C3797" s="27"/>
      <c r="D3797" s="27"/>
      <c r="E3797" s="27"/>
      <c r="F3797" s="27"/>
      <c r="G3797" s="27"/>
      <c r="H3797" s="27"/>
      <c r="I3797" s="27"/>
      <c r="J3797" s="27"/>
      <c r="K3797" s="27"/>
      <c r="L3797" s="37"/>
      <c r="M3797" s="27"/>
      <c r="N3797" s="27"/>
      <c r="O3797" s="34"/>
      <c r="P3797" s="27"/>
      <c r="Q3797" s="27"/>
      <c r="R3797" s="27"/>
      <c r="S3797" s="27"/>
      <c r="T3797" s="27"/>
      <c r="U3797" s="27"/>
      <c r="V3797" s="27"/>
      <c r="W3797" s="27"/>
      <c r="X3797" s="27"/>
      <c r="Y3797" s="27"/>
      <c r="Z3797" s="27"/>
      <c r="AA3797" s="27"/>
      <c r="AB3797" s="27"/>
      <c r="AC3797" s="27"/>
      <c r="AD3797" s="27"/>
      <c r="AE3797" s="27"/>
    </row>
    <row r="3798" spans="1:31" ht="14">
      <c r="A3798" s="27"/>
      <c r="B3798" s="27"/>
      <c r="C3798" s="27"/>
      <c r="D3798" s="27"/>
      <c r="E3798" s="27"/>
      <c r="F3798" s="27"/>
      <c r="G3798" s="27"/>
      <c r="H3798" s="27"/>
      <c r="I3798" s="27"/>
      <c r="J3798" s="27"/>
      <c r="K3798" s="27"/>
      <c r="L3798" s="37"/>
      <c r="M3798" s="27"/>
      <c r="N3798" s="27"/>
      <c r="O3798" s="34"/>
      <c r="P3798" s="27"/>
      <c r="Q3798" s="27"/>
      <c r="R3798" s="27"/>
      <c r="S3798" s="27"/>
      <c r="T3798" s="27"/>
      <c r="U3798" s="27"/>
      <c r="V3798" s="27"/>
      <c r="W3798" s="35"/>
      <c r="X3798" s="27"/>
      <c r="Y3798" s="27"/>
      <c r="Z3798" s="27"/>
      <c r="AA3798" s="27"/>
      <c r="AB3798" s="27"/>
      <c r="AC3798" s="27"/>
      <c r="AD3798" s="27">
        <v>123882368</v>
      </c>
      <c r="AE3798" s="27"/>
    </row>
    <row r="3799" spans="1:31" ht="14">
      <c r="A3799" s="27"/>
      <c r="B3799" s="27"/>
      <c r="C3799" s="27"/>
      <c r="D3799" s="27"/>
      <c r="E3799" s="27"/>
      <c r="F3799" s="27"/>
      <c r="G3799" s="27"/>
      <c r="H3799" s="27"/>
      <c r="I3799" s="27"/>
      <c r="J3799" s="27"/>
      <c r="K3799" s="27"/>
      <c r="L3799" s="37"/>
      <c r="M3799" s="27"/>
      <c r="N3799" s="27"/>
      <c r="O3799" s="34"/>
      <c r="P3799" s="27"/>
      <c r="Q3799" s="27"/>
      <c r="R3799" s="27"/>
      <c r="S3799" s="27"/>
      <c r="T3799" s="27"/>
      <c r="U3799" s="27"/>
      <c r="V3799" s="27"/>
      <c r="W3799" s="27"/>
      <c r="X3799" s="27"/>
      <c r="Y3799" s="27"/>
      <c r="Z3799" s="27"/>
      <c r="AA3799" s="27"/>
      <c r="AB3799" s="27"/>
      <c r="AC3799" s="27"/>
      <c r="AD3799" s="27"/>
      <c r="AE3799" s="27"/>
    </row>
    <row r="3800" spans="1:31" ht="14">
      <c r="A3800" s="27"/>
      <c r="B3800" s="27"/>
      <c r="C3800" s="27"/>
      <c r="D3800" s="27"/>
      <c r="E3800" s="27"/>
      <c r="F3800" s="27"/>
      <c r="G3800" s="27"/>
      <c r="H3800" s="27"/>
      <c r="I3800" s="27"/>
      <c r="J3800" s="27"/>
      <c r="K3800" s="27"/>
      <c r="L3800" s="37"/>
      <c r="M3800" s="27"/>
      <c r="N3800" s="27"/>
      <c r="O3800" s="34"/>
      <c r="P3800" s="27"/>
      <c r="Q3800" s="27"/>
      <c r="R3800" s="27"/>
      <c r="S3800" s="27"/>
      <c r="T3800" s="27"/>
      <c r="U3800" s="27"/>
      <c r="V3800" s="27"/>
      <c r="W3800" s="27"/>
      <c r="X3800" s="27"/>
      <c r="Y3800" s="27"/>
      <c r="Z3800" s="27"/>
      <c r="AA3800" s="27"/>
      <c r="AB3800" s="27"/>
      <c r="AC3800" s="27"/>
      <c r="AD3800" s="27"/>
      <c r="AE3800" s="27"/>
    </row>
    <row r="3801" spans="1:31" ht="14">
      <c r="A3801" s="27"/>
      <c r="B3801" s="27"/>
      <c r="C3801" s="27"/>
      <c r="D3801" s="27"/>
      <c r="E3801" s="27"/>
      <c r="F3801" s="27"/>
      <c r="G3801" s="27"/>
      <c r="H3801" s="27"/>
      <c r="I3801" s="27"/>
      <c r="J3801" s="27"/>
      <c r="K3801" s="27"/>
      <c r="L3801" s="37"/>
      <c r="M3801" s="27"/>
      <c r="N3801" s="27"/>
      <c r="O3801" s="34"/>
      <c r="P3801" s="27"/>
      <c r="Q3801" s="27"/>
      <c r="R3801" s="27"/>
      <c r="S3801" s="27"/>
      <c r="T3801" s="27"/>
      <c r="U3801" s="27"/>
      <c r="V3801" s="27"/>
      <c r="W3801" s="27"/>
      <c r="X3801" s="27"/>
      <c r="Y3801" s="27"/>
      <c r="Z3801" s="27"/>
      <c r="AA3801" s="27"/>
      <c r="AB3801" s="27"/>
      <c r="AC3801" s="27"/>
      <c r="AD3801" s="27">
        <v>123904947</v>
      </c>
      <c r="AE3801" s="27"/>
    </row>
    <row r="3802" spans="1:31" ht="14">
      <c r="A3802" s="27"/>
      <c r="B3802" s="27"/>
      <c r="C3802" s="27"/>
      <c r="D3802" s="27"/>
      <c r="E3802" s="27"/>
      <c r="F3802" s="27"/>
      <c r="G3802" s="27"/>
      <c r="H3802" s="27"/>
      <c r="I3802" s="27"/>
      <c r="J3802" s="27"/>
      <c r="K3802" s="27"/>
      <c r="L3802" s="37"/>
      <c r="M3802" s="27"/>
      <c r="N3802" s="27"/>
      <c r="O3802" s="34"/>
      <c r="P3802" s="27"/>
      <c r="Q3802" s="27"/>
      <c r="R3802" s="27"/>
      <c r="S3802" s="27"/>
      <c r="T3802" s="27"/>
      <c r="U3802" s="27"/>
      <c r="V3802" s="27"/>
      <c r="W3802" s="27"/>
      <c r="X3802" s="27"/>
      <c r="Y3802" s="27"/>
      <c r="Z3802" s="27"/>
      <c r="AA3802" s="27"/>
      <c r="AB3802" s="27"/>
      <c r="AC3802" s="27"/>
      <c r="AD3802" s="27"/>
      <c r="AE3802" s="27"/>
    </row>
    <row r="3803" spans="1:31" ht="14">
      <c r="A3803" s="27"/>
      <c r="B3803" s="27"/>
      <c r="C3803" s="27"/>
      <c r="D3803" s="27"/>
      <c r="E3803" s="27"/>
      <c r="F3803" s="27"/>
      <c r="G3803" s="27"/>
      <c r="H3803" s="27"/>
      <c r="I3803" s="27"/>
      <c r="J3803" s="27"/>
      <c r="K3803" s="27"/>
      <c r="L3803" s="37"/>
      <c r="M3803" s="27"/>
      <c r="N3803" s="27"/>
      <c r="O3803" s="34"/>
      <c r="P3803" s="27"/>
      <c r="Q3803" s="27"/>
      <c r="R3803" s="27"/>
      <c r="S3803" s="27"/>
      <c r="T3803" s="27"/>
      <c r="U3803" s="27"/>
      <c r="V3803" s="27"/>
      <c r="W3803" s="27"/>
      <c r="X3803" s="27"/>
      <c r="Y3803" s="27"/>
      <c r="Z3803" s="27"/>
      <c r="AA3803" s="27"/>
      <c r="AB3803" s="27"/>
      <c r="AC3803" s="27"/>
      <c r="AD3803" s="27"/>
      <c r="AE3803" s="27"/>
    </row>
    <row r="3804" spans="1:31" ht="14">
      <c r="A3804" s="27"/>
      <c r="B3804" s="27"/>
      <c r="C3804" s="27"/>
      <c r="D3804" s="27"/>
      <c r="E3804" s="27"/>
      <c r="F3804" s="27"/>
      <c r="G3804" s="27"/>
      <c r="H3804" s="27"/>
      <c r="I3804" s="27"/>
      <c r="J3804" s="27"/>
      <c r="K3804" s="27"/>
      <c r="L3804" s="37"/>
      <c r="M3804" s="27"/>
      <c r="N3804" s="27"/>
      <c r="O3804" s="34"/>
      <c r="P3804" s="27"/>
      <c r="Q3804" s="27"/>
      <c r="R3804" s="27"/>
      <c r="S3804" s="27"/>
      <c r="T3804" s="27"/>
      <c r="U3804" s="27"/>
      <c r="V3804" s="27"/>
      <c r="W3804" s="27"/>
      <c r="X3804" s="27"/>
      <c r="Y3804" s="27"/>
      <c r="Z3804" s="27"/>
      <c r="AA3804" s="27"/>
      <c r="AB3804" s="27"/>
      <c r="AC3804" s="27"/>
      <c r="AD3804" s="27"/>
      <c r="AE3804" s="27"/>
    </row>
    <row r="3805" spans="1:31" ht="14">
      <c r="A3805" s="27"/>
      <c r="B3805" s="27"/>
      <c r="C3805" s="27"/>
      <c r="D3805" s="27"/>
      <c r="E3805" s="27"/>
      <c r="F3805" s="27"/>
      <c r="G3805" s="27"/>
      <c r="H3805" s="27"/>
      <c r="I3805" s="27"/>
      <c r="J3805" s="27"/>
      <c r="K3805" s="27"/>
      <c r="L3805" s="37"/>
      <c r="M3805" s="27"/>
      <c r="N3805" s="27"/>
      <c r="O3805" s="34"/>
      <c r="P3805" s="27"/>
      <c r="Q3805" s="27"/>
      <c r="R3805" s="27"/>
      <c r="S3805" s="27"/>
      <c r="T3805" s="27"/>
      <c r="U3805" s="27"/>
      <c r="V3805" s="27"/>
      <c r="W3805" s="27"/>
      <c r="X3805" s="27"/>
      <c r="Y3805" s="27"/>
      <c r="Z3805" s="27"/>
      <c r="AA3805" s="27"/>
      <c r="AB3805" s="27"/>
      <c r="AC3805" s="27"/>
      <c r="AD3805" s="27"/>
      <c r="AE3805" s="27"/>
    </row>
    <row r="3806" spans="1:31" ht="14">
      <c r="A3806" s="27"/>
      <c r="B3806" s="27"/>
      <c r="C3806" s="27"/>
      <c r="D3806" s="27"/>
      <c r="E3806" s="27"/>
      <c r="F3806" s="27"/>
      <c r="G3806" s="27"/>
      <c r="H3806" s="27"/>
      <c r="I3806" s="27"/>
      <c r="J3806" s="27"/>
      <c r="K3806" s="27"/>
      <c r="L3806" s="37"/>
      <c r="M3806" s="27"/>
      <c r="N3806" s="27"/>
      <c r="O3806" s="34"/>
      <c r="P3806" s="27"/>
      <c r="Q3806" s="27"/>
      <c r="R3806" s="27"/>
      <c r="S3806" s="27"/>
      <c r="T3806" s="27"/>
      <c r="U3806" s="27"/>
      <c r="V3806" s="27"/>
      <c r="W3806" s="27"/>
      <c r="X3806" s="27"/>
      <c r="Y3806" s="27"/>
      <c r="Z3806" s="27"/>
      <c r="AA3806" s="27"/>
      <c r="AB3806" s="27"/>
      <c r="AC3806" s="27"/>
      <c r="AD3806" s="27"/>
      <c r="AE3806" s="27"/>
    </row>
    <row r="3807" spans="1:31" ht="14">
      <c r="A3807" s="27"/>
      <c r="B3807" s="27"/>
      <c r="C3807" s="27"/>
      <c r="D3807" s="27"/>
      <c r="E3807" s="27"/>
      <c r="F3807" s="27"/>
      <c r="G3807" s="27"/>
      <c r="H3807" s="27"/>
      <c r="I3807" s="27"/>
      <c r="J3807" s="27"/>
      <c r="K3807" s="27"/>
      <c r="L3807" s="37"/>
      <c r="M3807" s="27"/>
      <c r="N3807" s="27"/>
      <c r="O3807" s="34"/>
      <c r="P3807" s="27"/>
      <c r="Q3807" s="27"/>
      <c r="R3807" s="27"/>
      <c r="S3807" s="27"/>
      <c r="T3807" s="27"/>
      <c r="U3807" s="27"/>
      <c r="V3807" s="27"/>
      <c r="W3807" s="27"/>
      <c r="X3807" s="27"/>
      <c r="Y3807" s="27"/>
      <c r="Z3807" s="27"/>
      <c r="AA3807" s="27"/>
      <c r="AB3807" s="27"/>
      <c r="AC3807" s="27"/>
      <c r="AD3807" s="27"/>
      <c r="AE3807" s="27"/>
    </row>
    <row r="3808" spans="1:31" ht="14">
      <c r="A3808" s="27"/>
      <c r="B3808" s="27"/>
      <c r="C3808" s="27"/>
      <c r="D3808" s="27"/>
      <c r="E3808" s="27"/>
      <c r="F3808" s="27"/>
      <c r="G3808" s="27"/>
      <c r="H3808" s="27"/>
      <c r="I3808" s="27"/>
      <c r="J3808" s="27"/>
      <c r="K3808" s="27"/>
      <c r="L3808" s="37"/>
      <c r="M3808" s="27"/>
      <c r="N3808" s="27"/>
      <c r="O3808" s="34"/>
      <c r="P3808" s="27"/>
      <c r="Q3808" s="27"/>
      <c r="R3808" s="27"/>
      <c r="S3808" s="27"/>
      <c r="T3808" s="27"/>
      <c r="U3808" s="27"/>
      <c r="V3808" s="27"/>
      <c r="W3808" s="27"/>
      <c r="X3808" s="27"/>
      <c r="Y3808" s="27"/>
      <c r="Z3808" s="27"/>
      <c r="AA3808" s="27"/>
      <c r="AB3808" s="27"/>
      <c r="AC3808" s="27"/>
      <c r="AD3808" s="27"/>
      <c r="AE3808" s="27"/>
    </row>
    <row r="3809" spans="1:31" ht="14">
      <c r="A3809" s="27"/>
      <c r="B3809" s="27"/>
      <c r="C3809" s="27"/>
      <c r="D3809" s="27"/>
      <c r="E3809" s="27"/>
      <c r="F3809" s="27"/>
      <c r="G3809" s="27"/>
      <c r="H3809" s="27"/>
      <c r="I3809" s="27"/>
      <c r="J3809" s="27"/>
      <c r="K3809" s="27"/>
      <c r="L3809" s="37"/>
      <c r="M3809" s="27"/>
      <c r="N3809" s="27"/>
      <c r="O3809" s="34"/>
      <c r="P3809" s="27"/>
      <c r="Q3809" s="27"/>
      <c r="R3809" s="27"/>
      <c r="S3809" s="27"/>
      <c r="T3809" s="27"/>
      <c r="U3809" s="27"/>
      <c r="V3809" s="27"/>
      <c r="W3809" s="27"/>
      <c r="X3809" s="27"/>
      <c r="Y3809" s="27"/>
      <c r="Z3809" s="27"/>
      <c r="AA3809" s="27"/>
      <c r="AB3809" s="27"/>
      <c r="AC3809" s="27"/>
      <c r="AD3809" s="27"/>
      <c r="AE3809" s="27">
        <v>123916180</v>
      </c>
    </row>
    <row r="3810" spans="1:31" ht="14">
      <c r="A3810" s="27"/>
      <c r="B3810" s="27"/>
      <c r="C3810" s="27"/>
      <c r="D3810" s="27"/>
      <c r="E3810" s="27"/>
      <c r="F3810" s="27"/>
      <c r="G3810" s="27"/>
      <c r="H3810" s="27"/>
      <c r="I3810" s="27"/>
      <c r="J3810" s="27"/>
      <c r="K3810" s="27"/>
      <c r="L3810" s="37"/>
      <c r="M3810" s="27"/>
      <c r="N3810" s="27"/>
      <c r="O3810" s="34"/>
      <c r="P3810" s="27"/>
      <c r="Q3810" s="27"/>
      <c r="R3810" s="27"/>
      <c r="S3810" s="27"/>
      <c r="T3810" s="27"/>
      <c r="U3810" s="27"/>
      <c r="V3810" s="27"/>
      <c r="W3810" s="27"/>
      <c r="X3810" s="27"/>
      <c r="Y3810" s="27"/>
      <c r="Z3810" s="27"/>
      <c r="AA3810" s="27"/>
      <c r="AB3810" s="27"/>
      <c r="AC3810" s="27"/>
      <c r="AD3810" s="27"/>
      <c r="AE3810" s="27"/>
    </row>
    <row r="3811" spans="1:31" ht="14">
      <c r="A3811" s="27"/>
      <c r="B3811" s="27"/>
      <c r="C3811" s="27"/>
      <c r="D3811" s="27"/>
      <c r="E3811" s="27"/>
      <c r="F3811" s="27"/>
      <c r="G3811" s="27"/>
      <c r="H3811" s="27"/>
      <c r="I3811" s="27"/>
      <c r="J3811" s="27"/>
      <c r="K3811" s="27"/>
      <c r="L3811" s="37"/>
      <c r="M3811" s="27"/>
      <c r="N3811" s="27"/>
      <c r="O3811" s="34"/>
      <c r="P3811" s="27"/>
      <c r="Q3811" s="27"/>
      <c r="R3811" s="27"/>
      <c r="S3811" s="27"/>
      <c r="T3811" s="27"/>
      <c r="U3811" s="27"/>
      <c r="V3811" s="27"/>
      <c r="W3811" s="27"/>
      <c r="X3811" s="27"/>
      <c r="Y3811" s="27"/>
      <c r="Z3811" s="27"/>
      <c r="AA3811" s="27"/>
      <c r="AB3811" s="27"/>
      <c r="AC3811" s="27"/>
      <c r="AD3811" s="27"/>
      <c r="AE3811" s="27"/>
    </row>
    <row r="3812" spans="1:31" ht="14">
      <c r="A3812" s="27"/>
      <c r="B3812" s="27"/>
      <c r="C3812" s="27"/>
      <c r="D3812" s="27"/>
      <c r="E3812" s="27"/>
      <c r="F3812" s="27"/>
      <c r="G3812" s="27"/>
      <c r="H3812" s="27"/>
      <c r="I3812" s="27"/>
      <c r="J3812" s="27"/>
      <c r="K3812" s="27"/>
      <c r="L3812" s="37"/>
      <c r="M3812" s="27"/>
      <c r="N3812" s="27"/>
      <c r="O3812" s="34"/>
      <c r="P3812" s="27"/>
      <c r="Q3812" s="27"/>
      <c r="R3812" s="27"/>
      <c r="S3812" s="27"/>
      <c r="T3812" s="27"/>
      <c r="U3812" s="27"/>
      <c r="V3812" s="27"/>
      <c r="W3812" s="27"/>
      <c r="X3812" s="27"/>
      <c r="Y3812" s="27"/>
      <c r="Z3812" s="27"/>
      <c r="AA3812" s="27"/>
      <c r="AB3812" s="27"/>
      <c r="AC3812" s="27"/>
      <c r="AD3812" s="27"/>
      <c r="AE3812" s="27"/>
    </row>
    <row r="3813" spans="1:31" ht="14">
      <c r="A3813" s="27"/>
      <c r="B3813" s="27"/>
      <c r="C3813" s="27"/>
      <c r="D3813" s="27"/>
      <c r="E3813" s="27"/>
      <c r="F3813" s="27"/>
      <c r="G3813" s="27"/>
      <c r="H3813" s="27"/>
      <c r="I3813" s="27"/>
      <c r="J3813" s="27"/>
      <c r="K3813" s="27"/>
      <c r="L3813" s="37"/>
      <c r="M3813" s="27"/>
      <c r="N3813" s="27"/>
      <c r="O3813" s="34"/>
      <c r="P3813" s="27"/>
      <c r="Q3813" s="27"/>
      <c r="R3813" s="27"/>
      <c r="S3813" s="27"/>
      <c r="T3813" s="27"/>
      <c r="U3813" s="27"/>
      <c r="V3813" s="27"/>
      <c r="W3813" s="27"/>
      <c r="X3813" s="27"/>
      <c r="Y3813" s="27"/>
      <c r="Z3813" s="27"/>
      <c r="AA3813" s="27"/>
      <c r="AB3813" s="27"/>
      <c r="AC3813" s="27"/>
      <c r="AD3813" s="27"/>
      <c r="AE3813" s="27"/>
    </row>
    <row r="3814" spans="1:31" ht="14">
      <c r="A3814" s="27"/>
      <c r="B3814" s="27"/>
      <c r="C3814" s="27"/>
      <c r="D3814" s="27"/>
      <c r="E3814" s="27"/>
      <c r="F3814" s="27"/>
      <c r="G3814" s="27"/>
      <c r="H3814" s="27"/>
      <c r="I3814" s="27"/>
      <c r="J3814" s="27"/>
      <c r="K3814" s="27"/>
      <c r="L3814" s="37"/>
      <c r="M3814" s="27"/>
      <c r="N3814" s="27"/>
      <c r="O3814" s="34"/>
      <c r="P3814" s="27"/>
      <c r="Q3814" s="27"/>
      <c r="R3814" s="27"/>
      <c r="S3814" s="27"/>
      <c r="T3814" s="27"/>
      <c r="U3814" s="27"/>
      <c r="V3814" s="27"/>
      <c r="W3814" s="35"/>
      <c r="X3814" s="27"/>
      <c r="Y3814" s="27"/>
      <c r="Z3814" s="27"/>
      <c r="AA3814" s="27"/>
      <c r="AB3814" s="27"/>
      <c r="AC3814" s="27"/>
      <c r="AD3814" s="27"/>
      <c r="AE3814" s="27"/>
    </row>
    <row r="3815" spans="1:31" ht="14">
      <c r="A3815" s="27"/>
      <c r="B3815" s="27"/>
      <c r="C3815" s="27"/>
      <c r="D3815" s="27"/>
      <c r="E3815" s="27"/>
      <c r="F3815" s="27"/>
      <c r="G3815" s="27"/>
      <c r="H3815" s="27"/>
      <c r="I3815" s="27"/>
      <c r="J3815" s="27"/>
      <c r="K3815" s="27"/>
      <c r="L3815" s="37"/>
      <c r="M3815" s="27"/>
      <c r="N3815" s="27"/>
      <c r="O3815" s="34"/>
      <c r="P3815" s="27"/>
      <c r="Q3815" s="27"/>
      <c r="R3815" s="27"/>
      <c r="S3815" s="27"/>
      <c r="T3815" s="27"/>
      <c r="U3815" s="27"/>
      <c r="V3815" s="27"/>
      <c r="W3815" s="27"/>
      <c r="X3815" s="27"/>
      <c r="Y3815" s="27"/>
      <c r="Z3815" s="27"/>
      <c r="AA3815" s="27"/>
      <c r="AB3815" s="27"/>
      <c r="AC3815" s="27"/>
      <c r="AD3815" s="27"/>
      <c r="AE3815" s="27"/>
    </row>
    <row r="3816" spans="1:31" ht="14">
      <c r="A3816" s="27"/>
      <c r="B3816" s="27"/>
      <c r="C3816" s="27"/>
      <c r="D3816" s="27"/>
      <c r="E3816" s="27"/>
      <c r="F3816" s="27"/>
      <c r="G3816" s="27"/>
      <c r="H3816" s="27"/>
      <c r="I3816" s="27"/>
      <c r="J3816" s="27"/>
      <c r="K3816" s="27"/>
      <c r="L3816" s="37"/>
      <c r="M3816" s="27"/>
      <c r="N3816" s="27"/>
      <c r="O3816" s="34"/>
      <c r="P3816" s="27"/>
      <c r="Q3816" s="27"/>
      <c r="R3816" s="27"/>
      <c r="S3816" s="27"/>
      <c r="T3816" s="27"/>
      <c r="U3816" s="27"/>
      <c r="V3816" s="27"/>
      <c r="W3816" s="27"/>
      <c r="X3816" s="27"/>
      <c r="Y3816" s="27"/>
      <c r="Z3816" s="27"/>
      <c r="AA3816" s="27"/>
      <c r="AB3816" s="27"/>
      <c r="AC3816" s="27"/>
      <c r="AD3816" s="27"/>
      <c r="AE3816" s="27"/>
    </row>
    <row r="3817" spans="1:31" ht="14">
      <c r="A3817" s="27"/>
      <c r="B3817" s="27"/>
      <c r="C3817" s="27"/>
      <c r="D3817" s="27"/>
      <c r="E3817" s="27"/>
      <c r="F3817" s="27"/>
      <c r="G3817" s="27"/>
      <c r="H3817" s="27"/>
      <c r="I3817" s="27"/>
      <c r="J3817" s="27"/>
      <c r="K3817" s="27"/>
      <c r="L3817" s="37"/>
      <c r="M3817" s="27"/>
      <c r="N3817" s="27"/>
      <c r="O3817" s="34"/>
      <c r="P3817" s="27"/>
      <c r="Q3817" s="27"/>
      <c r="R3817" s="27"/>
      <c r="S3817" s="27"/>
      <c r="T3817" s="27"/>
      <c r="U3817" s="27"/>
      <c r="V3817" s="27"/>
      <c r="W3817" s="27"/>
      <c r="X3817" s="27"/>
      <c r="Y3817" s="27"/>
      <c r="Z3817" s="27"/>
      <c r="AA3817" s="27"/>
      <c r="AB3817" s="27"/>
      <c r="AC3817" s="27"/>
      <c r="AD3817" s="27"/>
      <c r="AE3817" s="27"/>
    </row>
    <row r="3818" spans="1:31" ht="14">
      <c r="A3818" s="27"/>
      <c r="B3818" s="27"/>
      <c r="C3818" s="27"/>
      <c r="D3818" s="27"/>
      <c r="E3818" s="27"/>
      <c r="F3818" s="27"/>
      <c r="G3818" s="27"/>
      <c r="H3818" s="27"/>
      <c r="I3818" s="27"/>
      <c r="J3818" s="27"/>
      <c r="K3818" s="27"/>
      <c r="L3818" s="37"/>
      <c r="M3818" s="27"/>
      <c r="N3818" s="27"/>
      <c r="O3818" s="34"/>
      <c r="P3818" s="27"/>
      <c r="Q3818" s="27"/>
      <c r="R3818" s="27"/>
      <c r="S3818" s="27"/>
      <c r="T3818" s="27"/>
      <c r="U3818" s="27"/>
      <c r="V3818" s="27"/>
      <c r="W3818" s="27"/>
      <c r="X3818" s="27"/>
      <c r="Y3818" s="27"/>
      <c r="Z3818" s="27"/>
      <c r="AA3818" s="27"/>
      <c r="AB3818" s="27"/>
      <c r="AC3818" s="27"/>
      <c r="AD3818" s="27">
        <v>123951848</v>
      </c>
      <c r="AE3818" s="27"/>
    </row>
    <row r="3819" spans="1:31" ht="14">
      <c r="A3819" s="27"/>
      <c r="B3819" s="27"/>
      <c r="C3819" s="27"/>
      <c r="D3819" s="27"/>
      <c r="E3819" s="27"/>
      <c r="F3819" s="27"/>
      <c r="G3819" s="27"/>
      <c r="H3819" s="27"/>
      <c r="I3819" s="27"/>
      <c r="J3819" s="27"/>
      <c r="K3819" s="27"/>
      <c r="L3819" s="37"/>
      <c r="M3819" s="27"/>
      <c r="N3819" s="27"/>
      <c r="O3819" s="34"/>
      <c r="P3819" s="27"/>
      <c r="Q3819" s="27"/>
      <c r="R3819" s="27"/>
      <c r="S3819" s="27"/>
      <c r="T3819" s="27"/>
      <c r="U3819" s="27"/>
      <c r="V3819" s="27"/>
      <c r="W3819" s="27"/>
      <c r="X3819" s="27"/>
      <c r="Y3819" s="27"/>
      <c r="Z3819" s="27"/>
      <c r="AA3819" s="27"/>
      <c r="AB3819" s="27"/>
      <c r="AC3819" s="27"/>
      <c r="AD3819" s="27"/>
      <c r="AE3819" s="27"/>
    </row>
    <row r="3820" spans="1:31" ht="14">
      <c r="A3820" s="27"/>
      <c r="B3820" s="27"/>
      <c r="C3820" s="27"/>
      <c r="D3820" s="27"/>
      <c r="E3820" s="27"/>
      <c r="F3820" s="27"/>
      <c r="G3820" s="27"/>
      <c r="H3820" s="27"/>
      <c r="I3820" s="27"/>
      <c r="J3820" s="27"/>
      <c r="K3820" s="27"/>
      <c r="L3820" s="37"/>
      <c r="M3820" s="27"/>
      <c r="N3820" s="27"/>
      <c r="O3820" s="34"/>
      <c r="P3820" s="27"/>
      <c r="Q3820" s="27"/>
      <c r="R3820" s="27"/>
      <c r="S3820" s="27"/>
      <c r="T3820" s="27"/>
      <c r="U3820" s="27"/>
      <c r="V3820" s="27"/>
      <c r="W3820" s="27"/>
      <c r="X3820" s="27"/>
      <c r="Y3820" s="27"/>
      <c r="Z3820" s="27"/>
      <c r="AA3820" s="27"/>
      <c r="AB3820" s="27"/>
      <c r="AC3820" s="27"/>
      <c r="AD3820" s="27"/>
      <c r="AE3820" s="27"/>
    </row>
    <row r="3821" spans="1:31" ht="14">
      <c r="A3821" s="27"/>
      <c r="B3821" s="27"/>
      <c r="C3821" s="27"/>
      <c r="D3821" s="27"/>
      <c r="E3821" s="27"/>
      <c r="F3821" s="27"/>
      <c r="G3821" s="27"/>
      <c r="H3821" s="27"/>
      <c r="I3821" s="27"/>
      <c r="J3821" s="27"/>
      <c r="K3821" s="27"/>
      <c r="L3821" s="37"/>
      <c r="M3821" s="27"/>
      <c r="N3821" s="27"/>
      <c r="O3821" s="34"/>
      <c r="P3821" s="27"/>
      <c r="Q3821" s="27"/>
      <c r="R3821" s="27"/>
      <c r="S3821" s="27"/>
      <c r="T3821" s="27"/>
      <c r="U3821" s="27"/>
      <c r="V3821" s="27"/>
      <c r="W3821" s="27"/>
      <c r="X3821" s="27"/>
      <c r="Y3821" s="27"/>
      <c r="Z3821" s="27"/>
      <c r="AA3821" s="27"/>
      <c r="AB3821" s="27"/>
      <c r="AC3821" s="27"/>
      <c r="AD3821" s="27"/>
      <c r="AE3821" s="27"/>
    </row>
    <row r="3822" spans="1:31" ht="14">
      <c r="A3822" s="27"/>
      <c r="B3822" s="27"/>
      <c r="C3822" s="27"/>
      <c r="D3822" s="27"/>
      <c r="E3822" s="27"/>
      <c r="F3822" s="27"/>
      <c r="G3822" s="27"/>
      <c r="H3822" s="27"/>
      <c r="I3822" s="27"/>
      <c r="J3822" s="27"/>
      <c r="K3822" s="27"/>
      <c r="L3822" s="37"/>
      <c r="M3822" s="27"/>
      <c r="N3822" s="27"/>
      <c r="O3822" s="34"/>
      <c r="P3822" s="27"/>
      <c r="Q3822" s="27"/>
      <c r="R3822" s="27"/>
      <c r="S3822" s="27"/>
      <c r="T3822" s="27"/>
      <c r="U3822" s="27"/>
      <c r="V3822" s="27"/>
      <c r="W3822" s="27"/>
      <c r="X3822" s="27"/>
      <c r="Y3822" s="27"/>
      <c r="Z3822" s="27"/>
      <c r="AA3822" s="27"/>
      <c r="AB3822" s="27"/>
      <c r="AC3822" s="27"/>
      <c r="AD3822" s="27">
        <v>123904947</v>
      </c>
      <c r="AE3822" s="27"/>
    </row>
    <row r="3823" spans="1:31" ht="14">
      <c r="A3823" s="27"/>
      <c r="B3823" s="27"/>
      <c r="C3823" s="27"/>
      <c r="D3823" s="27"/>
      <c r="E3823" s="27"/>
      <c r="F3823" s="27"/>
      <c r="G3823" s="27"/>
      <c r="H3823" s="27"/>
      <c r="I3823" s="27"/>
      <c r="J3823" s="27"/>
      <c r="K3823" s="27"/>
      <c r="L3823" s="37"/>
      <c r="M3823" s="27"/>
      <c r="N3823" s="27"/>
      <c r="O3823" s="34"/>
      <c r="P3823" s="27"/>
      <c r="Q3823" s="27"/>
      <c r="R3823" s="27"/>
      <c r="S3823" s="27"/>
      <c r="T3823" s="27"/>
      <c r="U3823" s="27"/>
      <c r="V3823" s="27"/>
      <c r="W3823" s="27"/>
      <c r="X3823" s="27"/>
      <c r="Y3823" s="27"/>
      <c r="Z3823" s="27"/>
      <c r="AA3823" s="27"/>
      <c r="AB3823" s="27"/>
      <c r="AC3823" s="27"/>
      <c r="AD3823" s="27">
        <v>123953134</v>
      </c>
      <c r="AE3823" s="27"/>
    </row>
    <row r="3824" spans="1:31" ht="14">
      <c r="A3824" s="27"/>
      <c r="B3824" s="27"/>
      <c r="C3824" s="27"/>
      <c r="D3824" s="27"/>
      <c r="E3824" s="27"/>
      <c r="F3824" s="27"/>
      <c r="G3824" s="27"/>
      <c r="H3824" s="27"/>
      <c r="I3824" s="27"/>
      <c r="J3824" s="27"/>
      <c r="K3824" s="27"/>
      <c r="L3824" s="37"/>
      <c r="M3824" s="27"/>
      <c r="N3824" s="27"/>
      <c r="O3824" s="34"/>
      <c r="P3824" s="27"/>
      <c r="Q3824" s="27"/>
      <c r="R3824" s="27"/>
      <c r="S3824" s="27"/>
      <c r="T3824" s="27"/>
      <c r="U3824" s="27"/>
      <c r="V3824" s="27"/>
      <c r="W3824" s="35"/>
      <c r="X3824" s="27"/>
      <c r="Y3824" s="27"/>
      <c r="Z3824" s="27"/>
      <c r="AA3824" s="27"/>
      <c r="AB3824" s="27"/>
      <c r="AC3824" s="27"/>
      <c r="AD3824" s="27"/>
      <c r="AE3824" s="27">
        <v>123917064</v>
      </c>
    </row>
    <row r="3825" spans="1:31" ht="14">
      <c r="A3825" s="27"/>
      <c r="B3825" s="27"/>
      <c r="C3825" s="27"/>
      <c r="D3825" s="27"/>
      <c r="E3825" s="27"/>
      <c r="F3825" s="27"/>
      <c r="G3825" s="27"/>
      <c r="H3825" s="27"/>
      <c r="I3825" s="27"/>
      <c r="J3825" s="27"/>
      <c r="K3825" s="27"/>
      <c r="L3825" s="37"/>
      <c r="M3825" s="27"/>
      <c r="N3825" s="27"/>
      <c r="O3825" s="34"/>
      <c r="P3825" s="27"/>
      <c r="Q3825" s="27"/>
      <c r="R3825" s="27"/>
      <c r="S3825" s="27"/>
      <c r="T3825" s="27"/>
      <c r="U3825" s="27"/>
      <c r="V3825" s="27"/>
      <c r="W3825" s="27"/>
      <c r="X3825" s="27"/>
      <c r="Y3825" s="27"/>
      <c r="Z3825" s="27"/>
      <c r="AA3825" s="27"/>
      <c r="AB3825" s="27"/>
      <c r="AC3825" s="27"/>
      <c r="AD3825" s="27"/>
      <c r="AE3825" s="27"/>
    </row>
    <row r="3826" spans="1:31" ht="14">
      <c r="A3826" s="27"/>
      <c r="B3826" s="27"/>
      <c r="C3826" s="27"/>
      <c r="D3826" s="27"/>
      <c r="E3826" s="27"/>
      <c r="F3826" s="27"/>
      <c r="G3826" s="27"/>
      <c r="H3826" s="27"/>
      <c r="I3826" s="27"/>
      <c r="J3826" s="27"/>
      <c r="K3826" s="27"/>
      <c r="L3826" s="37"/>
      <c r="M3826" s="27"/>
      <c r="N3826" s="27"/>
      <c r="O3826" s="34"/>
      <c r="P3826" s="27"/>
      <c r="Q3826" s="27"/>
      <c r="R3826" s="27"/>
      <c r="S3826" s="27"/>
      <c r="T3826" s="27"/>
      <c r="U3826" s="27"/>
      <c r="V3826" s="27"/>
      <c r="W3826" s="27"/>
      <c r="X3826" s="27"/>
      <c r="Y3826" s="27"/>
      <c r="Z3826" s="27"/>
      <c r="AA3826" s="27"/>
      <c r="AB3826" s="27"/>
      <c r="AC3826" s="27"/>
      <c r="AD3826" s="27"/>
      <c r="AE3826" s="27"/>
    </row>
    <row r="3827" spans="1:31" ht="14">
      <c r="A3827" s="27"/>
      <c r="B3827" s="27"/>
      <c r="C3827" s="27"/>
      <c r="D3827" s="27"/>
      <c r="E3827" s="27"/>
      <c r="F3827" s="27"/>
      <c r="G3827" s="27"/>
      <c r="H3827" s="27"/>
      <c r="I3827" s="27"/>
      <c r="J3827" s="27"/>
      <c r="K3827" s="27"/>
      <c r="L3827" s="37"/>
      <c r="M3827" s="27"/>
      <c r="N3827" s="27"/>
      <c r="O3827" s="34"/>
      <c r="P3827" s="27"/>
      <c r="Q3827" s="27"/>
      <c r="R3827" s="27"/>
      <c r="S3827" s="27"/>
      <c r="T3827" s="27"/>
      <c r="U3827" s="27"/>
      <c r="V3827" s="27"/>
      <c r="W3827" s="27"/>
      <c r="X3827" s="27"/>
      <c r="Y3827" s="27"/>
      <c r="Z3827" s="27"/>
      <c r="AA3827" s="27"/>
      <c r="AB3827" s="27"/>
      <c r="AC3827" s="27"/>
      <c r="AD3827" s="27"/>
      <c r="AE3827" s="27"/>
    </row>
    <row r="3828" spans="1:31" ht="14">
      <c r="A3828" s="27"/>
      <c r="B3828" s="27"/>
      <c r="C3828" s="27"/>
      <c r="D3828" s="27"/>
      <c r="E3828" s="27"/>
      <c r="F3828" s="27"/>
      <c r="G3828" s="27"/>
      <c r="H3828" s="27"/>
      <c r="I3828" s="27"/>
      <c r="J3828" s="27"/>
      <c r="K3828" s="27"/>
      <c r="L3828" s="37"/>
      <c r="M3828" s="27"/>
      <c r="N3828" s="27"/>
      <c r="O3828" s="34"/>
      <c r="P3828" s="27"/>
      <c r="Q3828" s="27"/>
      <c r="R3828" s="27"/>
      <c r="S3828" s="27"/>
      <c r="T3828" s="27"/>
      <c r="U3828" s="27"/>
      <c r="V3828" s="27"/>
      <c r="W3828" s="27"/>
      <c r="X3828" s="27"/>
      <c r="Y3828" s="27"/>
      <c r="Z3828" s="27"/>
      <c r="AA3828" s="27"/>
      <c r="AB3828" s="27"/>
      <c r="AC3828" s="27"/>
      <c r="AD3828" s="27"/>
      <c r="AE3828" s="27"/>
    </row>
    <row r="3829" spans="1:31" ht="14">
      <c r="A3829" s="27"/>
      <c r="B3829" s="27"/>
      <c r="C3829" s="27"/>
      <c r="D3829" s="27"/>
      <c r="E3829" s="27"/>
      <c r="F3829" s="27"/>
      <c r="G3829" s="27"/>
      <c r="H3829" s="27"/>
      <c r="I3829" s="27"/>
      <c r="J3829" s="27"/>
      <c r="K3829" s="27"/>
      <c r="L3829" s="37"/>
      <c r="M3829" s="27"/>
      <c r="N3829" s="27"/>
      <c r="O3829" s="34"/>
      <c r="P3829" s="27"/>
      <c r="Q3829" s="27"/>
      <c r="R3829" s="27"/>
      <c r="S3829" s="27"/>
      <c r="T3829" s="27"/>
      <c r="U3829" s="27"/>
      <c r="V3829" s="27"/>
      <c r="W3829" s="35"/>
      <c r="X3829" s="27"/>
      <c r="Y3829" s="27"/>
      <c r="Z3829" s="27"/>
      <c r="AA3829" s="27"/>
      <c r="AB3829" s="27"/>
      <c r="AC3829" s="27"/>
      <c r="AD3829" s="27"/>
      <c r="AE3829" s="27"/>
    </row>
    <row r="3830" spans="1:31" ht="14">
      <c r="A3830" s="27"/>
      <c r="B3830" s="27"/>
      <c r="C3830" s="27"/>
      <c r="D3830" s="27"/>
      <c r="E3830" s="27"/>
      <c r="F3830" s="27"/>
      <c r="G3830" s="27"/>
      <c r="H3830" s="27"/>
      <c r="I3830" s="27"/>
      <c r="J3830" s="27"/>
      <c r="K3830" s="27"/>
      <c r="L3830" s="37"/>
      <c r="M3830" s="27"/>
      <c r="N3830" s="27"/>
      <c r="O3830" s="34"/>
      <c r="P3830" s="27"/>
      <c r="Q3830" s="27"/>
      <c r="R3830" s="27"/>
      <c r="S3830" s="27"/>
      <c r="T3830" s="27"/>
      <c r="U3830" s="27"/>
      <c r="V3830" s="27"/>
      <c r="W3830" s="27"/>
      <c r="X3830" s="27"/>
      <c r="Y3830" s="27"/>
      <c r="Z3830" s="27"/>
      <c r="AA3830" s="27"/>
      <c r="AB3830" s="27"/>
      <c r="AC3830" s="27"/>
      <c r="AD3830" s="27">
        <v>123904947</v>
      </c>
      <c r="AE3830" s="27"/>
    </row>
    <row r="3831" spans="1:31" ht="14">
      <c r="A3831" s="27"/>
      <c r="B3831" s="27"/>
      <c r="C3831" s="27"/>
      <c r="D3831" s="27"/>
      <c r="E3831" s="27"/>
      <c r="F3831" s="27"/>
      <c r="G3831" s="27"/>
      <c r="H3831" s="27"/>
      <c r="I3831" s="27"/>
      <c r="J3831" s="27"/>
      <c r="K3831" s="27"/>
      <c r="L3831" s="37"/>
      <c r="M3831" s="27"/>
      <c r="N3831" s="27"/>
      <c r="O3831" s="34"/>
      <c r="P3831" s="27"/>
      <c r="Q3831" s="27"/>
      <c r="R3831" s="27"/>
      <c r="S3831" s="27"/>
      <c r="T3831" s="27"/>
      <c r="U3831" s="27"/>
      <c r="V3831" s="27"/>
      <c r="W3831" s="27"/>
      <c r="X3831" s="27"/>
      <c r="Y3831" s="27"/>
      <c r="Z3831" s="27"/>
      <c r="AA3831" s="27"/>
      <c r="AB3831" s="27"/>
      <c r="AC3831" s="27"/>
      <c r="AD3831" s="27"/>
      <c r="AE3831" s="27">
        <v>123912149</v>
      </c>
    </row>
    <row r="3832" spans="1:31" ht="14">
      <c r="A3832" s="27"/>
      <c r="B3832" s="27"/>
      <c r="C3832" s="27"/>
      <c r="D3832" s="27"/>
      <c r="E3832" s="27"/>
      <c r="F3832" s="27"/>
      <c r="G3832" s="27"/>
      <c r="H3832" s="27"/>
      <c r="I3832" s="27"/>
      <c r="J3832" s="27"/>
      <c r="K3832" s="27"/>
      <c r="L3832" s="37"/>
      <c r="M3832" s="27"/>
      <c r="N3832" s="27"/>
      <c r="O3832" s="34"/>
      <c r="P3832" s="27"/>
      <c r="Q3832" s="27"/>
      <c r="R3832" s="27"/>
      <c r="S3832" s="27"/>
      <c r="T3832" s="27"/>
      <c r="U3832" s="27"/>
      <c r="V3832" s="27"/>
      <c r="W3832" s="27"/>
      <c r="X3832" s="27"/>
      <c r="Y3832" s="27"/>
      <c r="Z3832" s="27"/>
      <c r="AA3832" s="27"/>
      <c r="AB3832" s="27"/>
      <c r="AC3832" s="27"/>
      <c r="AD3832" s="27"/>
      <c r="AE3832" s="27"/>
    </row>
    <row r="3833" spans="1:31" ht="14">
      <c r="A3833" s="27"/>
      <c r="B3833" s="27"/>
      <c r="C3833" s="27"/>
      <c r="D3833" s="27"/>
      <c r="E3833" s="27"/>
      <c r="F3833" s="27"/>
      <c r="G3833" s="27"/>
      <c r="H3833" s="27"/>
      <c r="I3833" s="27"/>
      <c r="J3833" s="27"/>
      <c r="K3833" s="27"/>
      <c r="L3833" s="37"/>
      <c r="M3833" s="27"/>
      <c r="N3833" s="27"/>
      <c r="O3833" s="34"/>
      <c r="P3833" s="27"/>
      <c r="Q3833" s="27"/>
      <c r="R3833" s="27"/>
      <c r="S3833" s="27"/>
      <c r="T3833" s="27"/>
      <c r="U3833" s="27"/>
      <c r="V3833" s="27"/>
      <c r="W3833" s="27"/>
      <c r="X3833" s="27"/>
      <c r="Y3833" s="27"/>
      <c r="Z3833" s="27"/>
      <c r="AA3833" s="27"/>
      <c r="AB3833" s="27"/>
      <c r="AC3833" s="27"/>
      <c r="AD3833" s="27"/>
      <c r="AE3833" s="27"/>
    </row>
    <row r="3834" spans="1:31" ht="14">
      <c r="A3834" s="27"/>
      <c r="B3834" s="27"/>
      <c r="C3834" s="27"/>
      <c r="D3834" s="27"/>
      <c r="E3834" s="27"/>
      <c r="F3834" s="27"/>
      <c r="G3834" s="27"/>
      <c r="H3834" s="27"/>
      <c r="I3834" s="27"/>
      <c r="J3834" s="27"/>
      <c r="K3834" s="27"/>
      <c r="L3834" s="37"/>
      <c r="M3834" s="27"/>
      <c r="N3834" s="27"/>
      <c r="O3834" s="34"/>
      <c r="P3834" s="27"/>
      <c r="Q3834" s="27"/>
      <c r="R3834" s="27"/>
      <c r="S3834" s="27"/>
      <c r="T3834" s="27"/>
      <c r="U3834" s="27"/>
      <c r="V3834" s="27"/>
      <c r="W3834" s="27"/>
      <c r="X3834" s="27"/>
      <c r="Y3834" s="27"/>
      <c r="Z3834" s="27"/>
      <c r="AA3834" s="27"/>
      <c r="AB3834" s="27"/>
      <c r="AC3834" s="27"/>
      <c r="AD3834" s="27"/>
      <c r="AE3834" s="27">
        <v>123912243</v>
      </c>
    </row>
    <row r="3835" spans="1:31" ht="14">
      <c r="A3835" s="27"/>
      <c r="B3835" s="27"/>
      <c r="C3835" s="27"/>
      <c r="D3835" s="27"/>
      <c r="E3835" s="27"/>
      <c r="F3835" s="27"/>
      <c r="G3835" s="27"/>
      <c r="H3835" s="27"/>
      <c r="I3835" s="27"/>
      <c r="J3835" s="27"/>
      <c r="K3835" s="27"/>
      <c r="L3835" s="37"/>
      <c r="M3835" s="27"/>
      <c r="N3835" s="27"/>
      <c r="O3835" s="34"/>
      <c r="P3835" s="27"/>
      <c r="Q3835" s="27"/>
      <c r="R3835" s="27"/>
      <c r="S3835" s="27"/>
      <c r="T3835" s="27"/>
      <c r="U3835" s="27"/>
      <c r="V3835" s="27"/>
      <c r="W3835" s="27"/>
      <c r="X3835" s="27"/>
      <c r="Y3835" s="27"/>
      <c r="Z3835" s="27"/>
      <c r="AA3835" s="27"/>
      <c r="AB3835" s="27"/>
      <c r="AC3835" s="27"/>
      <c r="AD3835" s="27"/>
      <c r="AE3835" s="27"/>
    </row>
    <row r="3836" spans="1:31" ht="14">
      <c r="A3836" s="27"/>
      <c r="B3836" s="27"/>
      <c r="C3836" s="27"/>
      <c r="D3836" s="27"/>
      <c r="E3836" s="27"/>
      <c r="F3836" s="27"/>
      <c r="G3836" s="27"/>
      <c r="H3836" s="27"/>
      <c r="I3836" s="27"/>
      <c r="J3836" s="27"/>
      <c r="K3836" s="27"/>
      <c r="L3836" s="37"/>
      <c r="M3836" s="27"/>
      <c r="N3836" s="27"/>
      <c r="O3836" s="34"/>
      <c r="P3836" s="27"/>
      <c r="Q3836" s="27"/>
      <c r="R3836" s="27"/>
      <c r="S3836" s="27"/>
      <c r="T3836" s="27"/>
      <c r="U3836" s="27"/>
      <c r="V3836" s="27"/>
      <c r="W3836" s="27"/>
      <c r="X3836" s="27"/>
      <c r="Y3836" s="27"/>
      <c r="Z3836" s="27"/>
      <c r="AA3836" s="27"/>
      <c r="AB3836" s="27"/>
      <c r="AC3836" s="27"/>
      <c r="AD3836" s="27"/>
      <c r="AE3836" s="27"/>
    </row>
    <row r="3837" spans="1:31" ht="14">
      <c r="A3837" s="27"/>
      <c r="B3837" s="27"/>
      <c r="C3837" s="27"/>
      <c r="D3837" s="27"/>
      <c r="E3837" s="27"/>
      <c r="F3837" s="27"/>
      <c r="G3837" s="27"/>
      <c r="H3837" s="27"/>
      <c r="I3837" s="27"/>
      <c r="J3837" s="27"/>
      <c r="K3837" s="27"/>
      <c r="L3837" s="37"/>
      <c r="M3837" s="27"/>
      <c r="N3837" s="27"/>
      <c r="O3837" s="34"/>
      <c r="P3837" s="27"/>
      <c r="Q3837" s="27"/>
      <c r="R3837" s="27"/>
      <c r="S3837" s="27"/>
      <c r="T3837" s="27"/>
      <c r="U3837" s="27"/>
      <c r="V3837" s="27"/>
      <c r="W3837" s="27"/>
      <c r="X3837" s="27"/>
      <c r="Y3837" s="27"/>
      <c r="Z3837" s="27"/>
      <c r="AA3837" s="27"/>
      <c r="AB3837" s="27"/>
      <c r="AC3837" s="27"/>
      <c r="AD3837" s="27"/>
      <c r="AE3837" s="27"/>
    </row>
    <row r="3838" spans="1:31" ht="14">
      <c r="A3838" s="27"/>
      <c r="B3838" s="27"/>
      <c r="C3838" s="27"/>
      <c r="D3838" s="27"/>
      <c r="E3838" s="27"/>
      <c r="F3838" s="27"/>
      <c r="G3838" s="27"/>
      <c r="H3838" s="27"/>
      <c r="I3838" s="27"/>
      <c r="J3838" s="27"/>
      <c r="K3838" s="27"/>
      <c r="L3838" s="37"/>
      <c r="M3838" s="27"/>
      <c r="N3838" s="27"/>
      <c r="O3838" s="34"/>
      <c r="P3838" s="27"/>
      <c r="Q3838" s="27"/>
      <c r="R3838" s="27"/>
      <c r="S3838" s="27"/>
      <c r="T3838" s="27"/>
      <c r="U3838" s="27"/>
      <c r="V3838" s="27"/>
      <c r="W3838" s="27"/>
      <c r="X3838" s="27"/>
      <c r="Y3838" s="27"/>
      <c r="Z3838" s="27"/>
      <c r="AA3838" s="27"/>
      <c r="AB3838" s="27"/>
      <c r="AC3838" s="27"/>
      <c r="AD3838" s="27"/>
      <c r="AE3838" s="27"/>
    </row>
    <row r="3839" spans="1:31" ht="14">
      <c r="A3839" s="27"/>
      <c r="B3839" s="27"/>
      <c r="C3839" s="27"/>
      <c r="D3839" s="27"/>
      <c r="E3839" s="27"/>
      <c r="F3839" s="27"/>
      <c r="G3839" s="27"/>
      <c r="H3839" s="27"/>
      <c r="I3839" s="27"/>
      <c r="J3839" s="27"/>
      <c r="K3839" s="27"/>
      <c r="L3839" s="37"/>
      <c r="M3839" s="27"/>
      <c r="N3839" s="27"/>
      <c r="O3839" s="34"/>
      <c r="P3839" s="27"/>
      <c r="Q3839" s="27"/>
      <c r="R3839" s="27"/>
      <c r="S3839" s="27"/>
      <c r="T3839" s="27"/>
      <c r="U3839" s="27"/>
      <c r="V3839" s="27"/>
      <c r="W3839" s="27"/>
      <c r="X3839" s="27"/>
      <c r="Y3839" s="27"/>
      <c r="Z3839" s="27"/>
      <c r="AA3839" s="27"/>
      <c r="AB3839" s="27"/>
      <c r="AC3839" s="27"/>
      <c r="AD3839" s="27"/>
      <c r="AE3839" s="27"/>
    </row>
    <row r="3840" spans="1:31" ht="14">
      <c r="A3840" s="27"/>
      <c r="B3840" s="27"/>
      <c r="C3840" s="27"/>
      <c r="D3840" s="27"/>
      <c r="E3840" s="27"/>
      <c r="F3840" s="27"/>
      <c r="G3840" s="27"/>
      <c r="H3840" s="27"/>
      <c r="I3840" s="27"/>
      <c r="J3840" s="27"/>
      <c r="K3840" s="27"/>
      <c r="L3840" s="37"/>
      <c r="M3840" s="27"/>
      <c r="N3840" s="27"/>
      <c r="O3840" s="34"/>
      <c r="P3840" s="27"/>
      <c r="Q3840" s="27"/>
      <c r="R3840" s="27"/>
      <c r="S3840" s="27"/>
      <c r="T3840" s="27"/>
      <c r="U3840" s="27"/>
      <c r="V3840" s="27"/>
      <c r="W3840" s="27"/>
      <c r="X3840" s="27"/>
      <c r="Y3840" s="27"/>
      <c r="Z3840" s="27"/>
      <c r="AA3840" s="27"/>
      <c r="AB3840" s="27"/>
      <c r="AC3840" s="27"/>
      <c r="AD3840" s="27"/>
      <c r="AE3840" s="27">
        <v>123904997</v>
      </c>
    </row>
    <row r="3841" spans="1:31" ht="14">
      <c r="A3841" s="27"/>
      <c r="B3841" s="27"/>
      <c r="C3841" s="27"/>
      <c r="D3841" s="27"/>
      <c r="E3841" s="27"/>
      <c r="F3841" s="27"/>
      <c r="G3841" s="27"/>
      <c r="H3841" s="27"/>
      <c r="I3841" s="27"/>
      <c r="J3841" s="27"/>
      <c r="K3841" s="27"/>
      <c r="L3841" s="37"/>
      <c r="M3841" s="27"/>
      <c r="N3841" s="27"/>
      <c r="O3841" s="34"/>
      <c r="P3841" s="27"/>
      <c r="Q3841" s="27"/>
      <c r="R3841" s="27"/>
      <c r="S3841" s="27"/>
      <c r="T3841" s="27"/>
      <c r="U3841" s="27"/>
      <c r="V3841" s="27"/>
      <c r="W3841" s="27"/>
      <c r="X3841" s="27"/>
      <c r="Y3841" s="27"/>
      <c r="Z3841" s="27"/>
      <c r="AA3841" s="27"/>
      <c r="AB3841" s="27"/>
      <c r="AC3841" s="27"/>
      <c r="AD3841" s="27"/>
      <c r="AE3841" s="27">
        <v>123905125</v>
      </c>
    </row>
    <row r="3842" spans="1:31" ht="14">
      <c r="A3842" s="27"/>
      <c r="B3842" s="27"/>
      <c r="C3842" s="27"/>
      <c r="D3842" s="27"/>
      <c r="E3842" s="27"/>
      <c r="F3842" s="27"/>
      <c r="G3842" s="27"/>
      <c r="H3842" s="27"/>
      <c r="I3842" s="27"/>
      <c r="J3842" s="27"/>
      <c r="K3842" s="27"/>
      <c r="L3842" s="37"/>
      <c r="M3842" s="27"/>
      <c r="N3842" s="27"/>
      <c r="O3842" s="34"/>
      <c r="P3842" s="27"/>
      <c r="Q3842" s="27"/>
      <c r="R3842" s="27"/>
      <c r="S3842" s="27"/>
      <c r="T3842" s="27"/>
      <c r="U3842" s="27"/>
      <c r="V3842" s="27"/>
      <c r="W3842" s="35"/>
      <c r="X3842" s="27"/>
      <c r="Y3842" s="27"/>
      <c r="Z3842" s="27"/>
      <c r="AA3842" s="27"/>
      <c r="AB3842" s="27"/>
      <c r="AC3842" s="27"/>
      <c r="AD3842" s="27"/>
      <c r="AE3842" s="27"/>
    </row>
    <row r="3843" spans="1:31" ht="14">
      <c r="A3843" s="27"/>
      <c r="B3843" s="27"/>
      <c r="C3843" s="27"/>
      <c r="D3843" s="27"/>
      <c r="E3843" s="27"/>
      <c r="F3843" s="27"/>
      <c r="G3843" s="27"/>
      <c r="H3843" s="27"/>
      <c r="I3843" s="27"/>
      <c r="J3843" s="27"/>
      <c r="K3843" s="27"/>
      <c r="L3843" s="37"/>
      <c r="M3843" s="27"/>
      <c r="N3843" s="27"/>
      <c r="O3843" s="34"/>
      <c r="P3843" s="27"/>
      <c r="Q3843" s="27"/>
      <c r="R3843" s="27"/>
      <c r="S3843" s="27"/>
      <c r="T3843" s="27"/>
      <c r="U3843" s="27"/>
      <c r="V3843" s="27"/>
      <c r="W3843" s="27"/>
      <c r="X3843" s="27"/>
      <c r="Y3843" s="27"/>
      <c r="Z3843" s="27"/>
      <c r="AA3843" s="27"/>
      <c r="AB3843" s="27"/>
      <c r="AC3843" s="27"/>
      <c r="AD3843" s="27"/>
      <c r="AE3843" s="27"/>
    </row>
    <row r="3844" spans="1:31" ht="14">
      <c r="A3844" s="27"/>
      <c r="B3844" s="27"/>
      <c r="C3844" s="27"/>
      <c r="D3844" s="27"/>
      <c r="E3844" s="27"/>
      <c r="F3844" s="27"/>
      <c r="G3844" s="27"/>
      <c r="H3844" s="27"/>
      <c r="I3844" s="27"/>
      <c r="J3844" s="27"/>
      <c r="K3844" s="27"/>
      <c r="L3844" s="37"/>
      <c r="M3844" s="27"/>
      <c r="N3844" s="27"/>
      <c r="O3844" s="34"/>
      <c r="P3844" s="27"/>
      <c r="Q3844" s="27"/>
      <c r="R3844" s="27"/>
      <c r="S3844" s="27"/>
      <c r="T3844" s="27"/>
      <c r="U3844" s="27"/>
      <c r="V3844" s="27"/>
      <c r="W3844" s="27"/>
      <c r="X3844" s="27"/>
      <c r="Y3844" s="27"/>
      <c r="Z3844" s="27"/>
      <c r="AA3844" s="27"/>
      <c r="AB3844" s="27"/>
      <c r="AC3844" s="27"/>
      <c r="AD3844" s="27"/>
      <c r="AE3844" s="27"/>
    </row>
    <row r="3845" spans="1:31" ht="14">
      <c r="A3845" s="27"/>
      <c r="B3845" s="27"/>
      <c r="C3845" s="27"/>
      <c r="D3845" s="27"/>
      <c r="E3845" s="27"/>
      <c r="F3845" s="27"/>
      <c r="G3845" s="27"/>
      <c r="H3845" s="27"/>
      <c r="I3845" s="27"/>
      <c r="J3845" s="27"/>
      <c r="K3845" s="27"/>
      <c r="L3845" s="37"/>
      <c r="M3845" s="27"/>
      <c r="N3845" s="27"/>
      <c r="O3845" s="34"/>
      <c r="P3845" s="27"/>
      <c r="Q3845" s="27"/>
      <c r="R3845" s="27"/>
      <c r="S3845" s="27"/>
      <c r="T3845" s="27"/>
      <c r="U3845" s="27"/>
      <c r="V3845" s="27"/>
      <c r="W3845" s="27"/>
      <c r="X3845" s="27"/>
      <c r="Y3845" s="27"/>
      <c r="Z3845" s="27"/>
      <c r="AA3845" s="27"/>
      <c r="AB3845" s="27"/>
      <c r="AC3845" s="27"/>
      <c r="AD3845" s="27"/>
      <c r="AE3845" s="27"/>
    </row>
    <row r="3846" spans="1:31" ht="14">
      <c r="A3846" s="27"/>
      <c r="B3846" s="27"/>
      <c r="C3846" s="27"/>
      <c r="D3846" s="27"/>
      <c r="E3846" s="27"/>
      <c r="F3846" s="27"/>
      <c r="G3846" s="27"/>
      <c r="H3846" s="27"/>
      <c r="I3846" s="27"/>
      <c r="J3846" s="27"/>
      <c r="K3846" s="27"/>
      <c r="L3846" s="37"/>
      <c r="M3846" s="27"/>
      <c r="N3846" s="27"/>
      <c r="O3846" s="34"/>
      <c r="P3846" s="27"/>
      <c r="Q3846" s="27"/>
      <c r="R3846" s="27"/>
      <c r="S3846" s="27"/>
      <c r="T3846" s="27"/>
      <c r="U3846" s="27"/>
      <c r="V3846" s="27"/>
      <c r="W3846" s="27"/>
      <c r="X3846" s="27"/>
      <c r="Y3846" s="27"/>
      <c r="Z3846" s="27"/>
      <c r="AA3846" s="27"/>
      <c r="AB3846" s="27"/>
      <c r="AC3846" s="27"/>
      <c r="AD3846" s="27"/>
      <c r="AE3846" s="27"/>
    </row>
    <row r="3847" spans="1:31" ht="14">
      <c r="A3847" s="27"/>
      <c r="B3847" s="27"/>
      <c r="C3847" s="27"/>
      <c r="D3847" s="27"/>
      <c r="E3847" s="27"/>
      <c r="F3847" s="27"/>
      <c r="G3847" s="27"/>
      <c r="H3847" s="27"/>
      <c r="I3847" s="27"/>
      <c r="J3847" s="27"/>
      <c r="K3847" s="27"/>
      <c r="L3847" s="37"/>
      <c r="M3847" s="27"/>
      <c r="N3847" s="27"/>
      <c r="O3847" s="34"/>
      <c r="P3847" s="27"/>
      <c r="Q3847" s="27"/>
      <c r="R3847" s="27"/>
      <c r="S3847" s="27"/>
      <c r="T3847" s="27"/>
      <c r="U3847" s="27"/>
      <c r="V3847" s="27"/>
      <c r="W3847" s="27"/>
      <c r="X3847" s="27"/>
      <c r="Y3847" s="27"/>
      <c r="Z3847" s="27"/>
      <c r="AA3847" s="27"/>
      <c r="AB3847" s="27"/>
      <c r="AC3847" s="27"/>
      <c r="AD3847" s="27"/>
      <c r="AE3847" s="27"/>
    </row>
    <row r="3848" spans="1:31" ht="14">
      <c r="A3848" s="27"/>
      <c r="B3848" s="27"/>
      <c r="C3848" s="27"/>
      <c r="D3848" s="27"/>
      <c r="E3848" s="27"/>
      <c r="F3848" s="27"/>
      <c r="G3848" s="27"/>
      <c r="H3848" s="27"/>
      <c r="I3848" s="27"/>
      <c r="J3848" s="27"/>
      <c r="K3848" s="27"/>
      <c r="L3848" s="37"/>
      <c r="M3848" s="27"/>
      <c r="N3848" s="27"/>
      <c r="O3848" s="34"/>
      <c r="P3848" s="27"/>
      <c r="Q3848" s="27"/>
      <c r="R3848" s="27"/>
      <c r="S3848" s="27"/>
      <c r="T3848" s="27"/>
      <c r="U3848" s="27"/>
      <c r="V3848" s="27"/>
      <c r="W3848" s="27"/>
      <c r="X3848" s="27"/>
      <c r="Y3848" s="27"/>
      <c r="Z3848" s="27"/>
      <c r="AA3848" s="27"/>
      <c r="AB3848" s="27"/>
      <c r="AC3848" s="27"/>
      <c r="AD3848" s="27"/>
      <c r="AE3848" s="27"/>
    </row>
    <row r="3849" spans="1:31" ht="14">
      <c r="A3849" s="27"/>
      <c r="B3849" s="27"/>
      <c r="C3849" s="27"/>
      <c r="D3849" s="27"/>
      <c r="E3849" s="27"/>
      <c r="F3849" s="27"/>
      <c r="G3849" s="27"/>
      <c r="H3849" s="27"/>
      <c r="I3849" s="27"/>
      <c r="J3849" s="27"/>
      <c r="K3849" s="27"/>
      <c r="L3849" s="37"/>
      <c r="M3849" s="27"/>
      <c r="N3849" s="27"/>
      <c r="O3849" s="34"/>
      <c r="P3849" s="27"/>
      <c r="Q3849" s="27"/>
      <c r="R3849" s="27"/>
      <c r="S3849" s="27"/>
      <c r="T3849" s="27"/>
      <c r="U3849" s="27"/>
      <c r="V3849" s="27"/>
      <c r="W3849" s="35"/>
      <c r="X3849" s="27"/>
      <c r="Y3849" s="27"/>
      <c r="Z3849" s="27"/>
      <c r="AA3849" s="27"/>
      <c r="AB3849" s="27"/>
      <c r="AC3849" s="27"/>
      <c r="AD3849" s="27"/>
      <c r="AE3849" s="27"/>
    </row>
    <row r="3850" spans="1:31" ht="14">
      <c r="A3850" s="27"/>
      <c r="B3850" s="27"/>
      <c r="C3850" s="27"/>
      <c r="D3850" s="27"/>
      <c r="E3850" s="27"/>
      <c r="F3850" s="27"/>
      <c r="G3850" s="27"/>
      <c r="H3850" s="27"/>
      <c r="I3850" s="27"/>
      <c r="J3850" s="27"/>
      <c r="K3850" s="27"/>
      <c r="L3850" s="37"/>
      <c r="M3850" s="27"/>
      <c r="N3850" s="27"/>
      <c r="O3850" s="34"/>
      <c r="P3850" s="27"/>
      <c r="Q3850" s="27"/>
      <c r="R3850" s="27"/>
      <c r="S3850" s="27"/>
      <c r="T3850" s="27"/>
      <c r="U3850" s="27"/>
      <c r="V3850" s="27"/>
      <c r="W3850" s="27"/>
      <c r="X3850" s="27"/>
      <c r="Y3850" s="27"/>
      <c r="Z3850" s="27"/>
      <c r="AA3850" s="27"/>
      <c r="AB3850" s="27"/>
      <c r="AC3850" s="27"/>
      <c r="AD3850" s="27"/>
      <c r="AE3850" s="27">
        <v>123903958</v>
      </c>
    </row>
    <row r="3851" spans="1:31" ht="14">
      <c r="A3851" s="27"/>
      <c r="B3851" s="27"/>
      <c r="C3851" s="27"/>
      <c r="D3851" s="27"/>
      <c r="E3851" s="27"/>
      <c r="F3851" s="27"/>
      <c r="G3851" s="27"/>
      <c r="H3851" s="27"/>
      <c r="I3851" s="27"/>
      <c r="J3851" s="27"/>
      <c r="K3851" s="27"/>
      <c r="L3851" s="37"/>
      <c r="M3851" s="27"/>
      <c r="N3851" s="27"/>
      <c r="O3851" s="34"/>
      <c r="P3851" s="27"/>
      <c r="Q3851" s="27"/>
      <c r="R3851" s="27"/>
      <c r="S3851" s="27"/>
      <c r="T3851" s="27"/>
      <c r="U3851" s="27"/>
      <c r="V3851" s="27"/>
      <c r="W3851" s="27"/>
      <c r="X3851" s="27"/>
      <c r="Y3851" s="27"/>
      <c r="Z3851" s="27"/>
      <c r="AA3851" s="27"/>
      <c r="AB3851" s="27"/>
      <c r="AC3851" s="27"/>
      <c r="AD3851" s="27">
        <v>123903411</v>
      </c>
      <c r="AE3851" s="27"/>
    </row>
    <row r="3852" spans="1:31" ht="14">
      <c r="A3852" s="27"/>
      <c r="B3852" s="27"/>
      <c r="C3852" s="27"/>
      <c r="D3852" s="27"/>
      <c r="E3852" s="27"/>
      <c r="F3852" s="27"/>
      <c r="G3852" s="27"/>
      <c r="H3852" s="27"/>
      <c r="I3852" s="27"/>
      <c r="J3852" s="27"/>
      <c r="K3852" s="27"/>
      <c r="L3852" s="37"/>
      <c r="M3852" s="27"/>
      <c r="N3852" s="27"/>
      <c r="O3852" s="34"/>
      <c r="P3852" s="27"/>
      <c r="Q3852" s="27"/>
      <c r="R3852" s="27"/>
      <c r="S3852" s="27"/>
      <c r="T3852" s="27"/>
      <c r="U3852" s="27"/>
      <c r="V3852" s="27"/>
      <c r="W3852" s="27"/>
      <c r="X3852" s="27"/>
      <c r="Y3852" s="27"/>
      <c r="Z3852" s="27"/>
      <c r="AA3852" s="27"/>
      <c r="AB3852" s="27"/>
      <c r="AC3852" s="27"/>
      <c r="AD3852" s="27"/>
      <c r="AE3852" s="27">
        <v>123953129</v>
      </c>
    </row>
    <row r="3853" spans="1:31" ht="14">
      <c r="A3853" s="27"/>
      <c r="B3853" s="27"/>
      <c r="C3853" s="27"/>
      <c r="D3853" s="27"/>
      <c r="E3853" s="27"/>
      <c r="F3853" s="27"/>
      <c r="G3853" s="27"/>
      <c r="H3853" s="27"/>
      <c r="I3853" s="27"/>
      <c r="J3853" s="27"/>
      <c r="K3853" s="27"/>
      <c r="L3853" s="37"/>
      <c r="M3853" s="27"/>
      <c r="N3853" s="27"/>
      <c r="O3853" s="34"/>
      <c r="P3853" s="27"/>
      <c r="Q3853" s="27"/>
      <c r="R3853" s="27"/>
      <c r="S3853" s="27"/>
      <c r="T3853" s="27"/>
      <c r="U3853" s="27"/>
      <c r="V3853" s="27"/>
      <c r="W3853" s="27"/>
      <c r="X3853" s="27"/>
      <c r="Y3853" s="27"/>
      <c r="Z3853" s="27"/>
      <c r="AA3853" s="27"/>
      <c r="AB3853" s="27"/>
      <c r="AC3853" s="27"/>
      <c r="AD3853" s="27"/>
      <c r="AE3853" s="27"/>
    </row>
    <row r="3854" spans="1:31" ht="14">
      <c r="A3854" s="27"/>
      <c r="B3854" s="27"/>
      <c r="C3854" s="27"/>
      <c r="D3854" s="27"/>
      <c r="E3854" s="27"/>
      <c r="F3854" s="27"/>
      <c r="G3854" s="27"/>
      <c r="H3854" s="27"/>
      <c r="I3854" s="27"/>
      <c r="J3854" s="27"/>
      <c r="K3854" s="27"/>
      <c r="L3854" s="37"/>
      <c r="M3854" s="27"/>
      <c r="N3854" s="27"/>
      <c r="O3854" s="34"/>
      <c r="P3854" s="27"/>
      <c r="Q3854" s="27"/>
      <c r="R3854" s="27"/>
      <c r="S3854" s="27"/>
      <c r="T3854" s="27"/>
      <c r="U3854" s="27"/>
      <c r="V3854" s="27"/>
      <c r="W3854" s="36"/>
      <c r="X3854" s="27"/>
      <c r="Y3854" s="27"/>
      <c r="Z3854" s="27"/>
      <c r="AA3854" s="27"/>
      <c r="AB3854" s="27"/>
      <c r="AC3854" s="27"/>
      <c r="AD3854" s="27"/>
      <c r="AE3854" s="27"/>
    </row>
    <row r="3855" spans="1:31" ht="14">
      <c r="A3855" s="27"/>
      <c r="B3855" s="27"/>
      <c r="C3855" s="27"/>
      <c r="D3855" s="27"/>
      <c r="E3855" s="27"/>
      <c r="F3855" s="27"/>
      <c r="G3855" s="27"/>
      <c r="H3855" s="27"/>
      <c r="I3855" s="27"/>
      <c r="J3855" s="27"/>
      <c r="K3855" s="27"/>
      <c r="L3855" s="37"/>
      <c r="M3855" s="27"/>
      <c r="N3855" s="27"/>
      <c r="O3855" s="34"/>
      <c r="P3855" s="27"/>
      <c r="Q3855" s="27"/>
      <c r="R3855" s="27"/>
      <c r="S3855" s="27"/>
      <c r="T3855" s="27"/>
      <c r="U3855" s="27"/>
      <c r="V3855" s="27"/>
      <c r="W3855" s="27"/>
      <c r="X3855" s="27"/>
      <c r="Y3855" s="27"/>
      <c r="Z3855" s="27"/>
      <c r="AA3855" s="27"/>
      <c r="AB3855" s="27"/>
      <c r="AC3855" s="27"/>
      <c r="AD3855" s="27"/>
      <c r="AE3855" s="27"/>
    </row>
    <row r="3856" spans="1:31" ht="14">
      <c r="A3856" s="27"/>
      <c r="B3856" s="27"/>
      <c r="C3856" s="27"/>
      <c r="D3856" s="27"/>
      <c r="E3856" s="27"/>
      <c r="F3856" s="27"/>
      <c r="G3856" s="27"/>
      <c r="H3856" s="27"/>
      <c r="I3856" s="27"/>
      <c r="J3856" s="27"/>
      <c r="K3856" s="27"/>
      <c r="L3856" s="37"/>
      <c r="M3856" s="27"/>
      <c r="N3856" s="27"/>
      <c r="O3856" s="34"/>
      <c r="P3856" s="27"/>
      <c r="Q3856" s="27"/>
      <c r="R3856" s="27"/>
      <c r="S3856" s="27"/>
      <c r="T3856" s="27"/>
      <c r="U3856" s="27"/>
      <c r="V3856" s="27"/>
      <c r="W3856" s="27"/>
      <c r="X3856" s="27"/>
      <c r="Y3856" s="27"/>
      <c r="Z3856" s="27"/>
      <c r="AA3856" s="27"/>
      <c r="AB3856" s="27"/>
      <c r="AC3856" s="27"/>
      <c r="AD3856" s="27"/>
      <c r="AE3856" s="27"/>
    </row>
    <row r="3857" spans="1:31" ht="14">
      <c r="A3857" s="27"/>
      <c r="B3857" s="27"/>
      <c r="C3857" s="27"/>
      <c r="D3857" s="27"/>
      <c r="E3857" s="27"/>
      <c r="F3857" s="27"/>
      <c r="G3857" s="27"/>
      <c r="H3857" s="27"/>
      <c r="I3857" s="27"/>
      <c r="J3857" s="27"/>
      <c r="K3857" s="27"/>
      <c r="L3857" s="37"/>
      <c r="M3857" s="27"/>
      <c r="N3857" s="27"/>
      <c r="O3857" s="34"/>
      <c r="P3857" s="27"/>
      <c r="Q3857" s="27"/>
      <c r="R3857" s="27"/>
      <c r="S3857" s="27"/>
      <c r="T3857" s="27"/>
      <c r="U3857" s="27"/>
      <c r="V3857" s="27"/>
      <c r="W3857" s="27"/>
      <c r="X3857" s="27"/>
      <c r="Y3857" s="27"/>
      <c r="Z3857" s="27"/>
      <c r="AA3857" s="27"/>
      <c r="AB3857" s="27"/>
      <c r="AC3857" s="27"/>
      <c r="AD3857" s="27"/>
      <c r="AE3857" s="27"/>
    </row>
    <row r="3858" spans="1:31" ht="14">
      <c r="A3858" s="27"/>
      <c r="B3858" s="27"/>
      <c r="C3858" s="27"/>
      <c r="D3858" s="27"/>
      <c r="E3858" s="27"/>
      <c r="F3858" s="27"/>
      <c r="G3858" s="27"/>
      <c r="H3858" s="27"/>
      <c r="I3858" s="27"/>
      <c r="J3858" s="27"/>
      <c r="K3858" s="27"/>
      <c r="L3858" s="37"/>
      <c r="M3858" s="27"/>
      <c r="N3858" s="27"/>
      <c r="O3858" s="34"/>
      <c r="P3858" s="27"/>
      <c r="Q3858" s="27"/>
      <c r="R3858" s="27"/>
      <c r="S3858" s="27"/>
      <c r="T3858" s="27"/>
      <c r="U3858" s="27"/>
      <c r="V3858" s="27"/>
      <c r="W3858" s="27"/>
      <c r="X3858" s="27"/>
      <c r="Y3858" s="27"/>
      <c r="Z3858" s="27"/>
      <c r="AA3858" s="27"/>
      <c r="AB3858" s="27"/>
      <c r="AC3858" s="27"/>
      <c r="AD3858" s="27"/>
      <c r="AE3858" s="27"/>
    </row>
    <row r="3859" spans="1:31" ht="14">
      <c r="A3859" s="27"/>
      <c r="B3859" s="27"/>
      <c r="C3859" s="27"/>
      <c r="D3859" s="27"/>
      <c r="E3859" s="27"/>
      <c r="F3859" s="27"/>
      <c r="G3859" s="27"/>
      <c r="H3859" s="27"/>
      <c r="I3859" s="27"/>
      <c r="J3859" s="27"/>
      <c r="K3859" s="27"/>
      <c r="L3859" s="37"/>
      <c r="M3859" s="27"/>
      <c r="N3859" s="27"/>
      <c r="O3859" s="34"/>
      <c r="P3859" s="27"/>
      <c r="Q3859" s="27"/>
      <c r="R3859" s="27"/>
      <c r="S3859" s="27"/>
      <c r="T3859" s="27"/>
      <c r="U3859" s="27"/>
      <c r="V3859" s="27"/>
      <c r="W3859" s="27"/>
      <c r="X3859" s="27"/>
      <c r="Y3859" s="27"/>
      <c r="Z3859" s="27"/>
      <c r="AA3859" s="27"/>
      <c r="AB3859" s="27"/>
      <c r="AC3859" s="27"/>
      <c r="AD3859" s="27"/>
      <c r="AE3859" s="27"/>
    </row>
    <row r="3860" spans="1:31" ht="14">
      <c r="A3860" s="27"/>
      <c r="B3860" s="27"/>
      <c r="C3860" s="27"/>
      <c r="D3860" s="27"/>
      <c r="E3860" s="27"/>
      <c r="F3860" s="27"/>
      <c r="G3860" s="27"/>
      <c r="H3860" s="27"/>
      <c r="I3860" s="27"/>
      <c r="J3860" s="27"/>
      <c r="K3860" s="27"/>
      <c r="L3860" s="37"/>
      <c r="M3860" s="27"/>
      <c r="N3860" s="27"/>
      <c r="O3860" s="34"/>
      <c r="P3860" s="27"/>
      <c r="Q3860" s="27"/>
      <c r="R3860" s="27"/>
      <c r="S3860" s="27"/>
      <c r="T3860" s="27"/>
      <c r="U3860" s="27"/>
      <c r="V3860" s="27"/>
      <c r="W3860" s="27"/>
      <c r="X3860" s="27"/>
      <c r="Y3860" s="27"/>
      <c r="Z3860" s="27"/>
      <c r="AA3860" s="27"/>
      <c r="AB3860" s="27"/>
      <c r="AC3860" s="27"/>
      <c r="AD3860" s="27"/>
      <c r="AE3860" s="27"/>
    </row>
    <row r="3861" spans="1:31" ht="14">
      <c r="A3861" s="27"/>
      <c r="B3861" s="27"/>
      <c r="C3861" s="27"/>
      <c r="D3861" s="27"/>
      <c r="E3861" s="27"/>
      <c r="F3861" s="27"/>
      <c r="G3861" s="27"/>
      <c r="H3861" s="27"/>
      <c r="I3861" s="27"/>
      <c r="J3861" s="27"/>
      <c r="K3861" s="27"/>
      <c r="L3861" s="37"/>
      <c r="M3861" s="27"/>
      <c r="N3861" s="27"/>
      <c r="O3861" s="34"/>
      <c r="P3861" s="27"/>
      <c r="Q3861" s="27"/>
      <c r="R3861" s="27"/>
      <c r="S3861" s="27"/>
      <c r="T3861" s="27"/>
      <c r="U3861" s="27"/>
      <c r="V3861" s="27"/>
      <c r="W3861" s="27"/>
      <c r="X3861" s="27"/>
      <c r="Y3861" s="27"/>
      <c r="Z3861" s="27"/>
      <c r="AA3861" s="27"/>
      <c r="AB3861" s="27"/>
      <c r="AC3861" s="27"/>
      <c r="AD3861" s="27"/>
      <c r="AE3861" s="27"/>
    </row>
    <row r="3862" spans="1:31" ht="14">
      <c r="A3862" s="27"/>
      <c r="B3862" s="27"/>
      <c r="C3862" s="27"/>
      <c r="D3862" s="27"/>
      <c r="E3862" s="27"/>
      <c r="F3862" s="27"/>
      <c r="G3862" s="27"/>
      <c r="H3862" s="27"/>
      <c r="I3862" s="27"/>
      <c r="J3862" s="27"/>
      <c r="K3862" s="27"/>
      <c r="L3862" s="37"/>
      <c r="M3862" s="27"/>
      <c r="N3862" s="27"/>
      <c r="O3862" s="34"/>
      <c r="P3862" s="27"/>
      <c r="Q3862" s="27"/>
      <c r="R3862" s="27"/>
      <c r="S3862" s="27"/>
      <c r="T3862" s="27"/>
      <c r="U3862" s="27"/>
      <c r="V3862" s="27"/>
      <c r="W3862" s="27"/>
      <c r="X3862" s="27"/>
      <c r="Y3862" s="27"/>
      <c r="Z3862" s="27"/>
      <c r="AA3862" s="27"/>
      <c r="AB3862" s="27"/>
      <c r="AC3862" s="27"/>
      <c r="AD3862" s="27"/>
      <c r="AE3862" s="27"/>
    </row>
    <row r="3863" spans="1:31" ht="14">
      <c r="A3863" s="27"/>
      <c r="B3863" s="27"/>
      <c r="C3863" s="27"/>
      <c r="D3863" s="27"/>
      <c r="E3863" s="27"/>
      <c r="F3863" s="27"/>
      <c r="G3863" s="27"/>
      <c r="H3863" s="27"/>
      <c r="I3863" s="27"/>
      <c r="J3863" s="27"/>
      <c r="K3863" s="27"/>
      <c r="L3863" s="37"/>
      <c r="M3863" s="27"/>
      <c r="N3863" s="27"/>
      <c r="O3863" s="34"/>
      <c r="P3863" s="27"/>
      <c r="Q3863" s="27"/>
      <c r="R3863" s="27"/>
      <c r="S3863" s="27"/>
      <c r="T3863" s="27"/>
      <c r="U3863" s="27"/>
      <c r="V3863" s="27"/>
      <c r="W3863" s="27"/>
      <c r="X3863" s="27"/>
      <c r="Y3863" s="27"/>
      <c r="Z3863" s="27"/>
      <c r="AA3863" s="27"/>
      <c r="AB3863" s="27"/>
      <c r="AC3863" s="27"/>
      <c r="AD3863" s="27">
        <v>123904947</v>
      </c>
      <c r="AE3863" s="27"/>
    </row>
    <row r="3864" spans="1:31" ht="14">
      <c r="A3864" s="27"/>
      <c r="B3864" s="27"/>
      <c r="C3864" s="27"/>
      <c r="D3864" s="27"/>
      <c r="E3864" s="27"/>
      <c r="F3864" s="27"/>
      <c r="G3864" s="27"/>
      <c r="H3864" s="27"/>
      <c r="I3864" s="27"/>
      <c r="J3864" s="27"/>
      <c r="K3864" s="27"/>
      <c r="L3864" s="37"/>
      <c r="M3864" s="27"/>
      <c r="N3864" s="27"/>
      <c r="O3864" s="34"/>
      <c r="P3864" s="27"/>
      <c r="Q3864" s="27"/>
      <c r="R3864" s="27"/>
      <c r="S3864" s="27"/>
      <c r="T3864" s="27"/>
      <c r="U3864" s="27"/>
      <c r="V3864" s="27"/>
      <c r="W3864" s="27"/>
      <c r="X3864" s="27"/>
      <c r="Y3864" s="27"/>
      <c r="Z3864" s="27"/>
      <c r="AA3864" s="27"/>
      <c r="AB3864" s="27"/>
      <c r="AC3864" s="27"/>
      <c r="AD3864" s="27"/>
      <c r="AE3864" s="27"/>
    </row>
    <row r="3865" spans="1:31" ht="14">
      <c r="A3865" s="27"/>
      <c r="B3865" s="27"/>
      <c r="C3865" s="27"/>
      <c r="D3865" s="27"/>
      <c r="E3865" s="27"/>
      <c r="F3865" s="27"/>
      <c r="G3865" s="27"/>
      <c r="H3865" s="27"/>
      <c r="I3865" s="27"/>
      <c r="J3865" s="27"/>
      <c r="K3865" s="27"/>
      <c r="L3865" s="37"/>
      <c r="M3865" s="27"/>
      <c r="N3865" s="27"/>
      <c r="O3865" s="34"/>
      <c r="P3865" s="27"/>
      <c r="Q3865" s="27"/>
      <c r="R3865" s="27"/>
      <c r="S3865" s="27"/>
      <c r="T3865" s="27"/>
      <c r="U3865" s="27"/>
      <c r="V3865" s="27"/>
      <c r="W3865" s="27"/>
      <c r="X3865" s="27"/>
      <c r="Y3865" s="27"/>
      <c r="Z3865" s="27"/>
      <c r="AA3865" s="27"/>
      <c r="AB3865" s="27"/>
      <c r="AC3865" s="27"/>
      <c r="AD3865" s="27"/>
      <c r="AE3865" s="27"/>
    </row>
    <row r="3866" spans="1:31" ht="14">
      <c r="A3866" s="27"/>
      <c r="B3866" s="27"/>
      <c r="C3866" s="27"/>
      <c r="D3866" s="27"/>
      <c r="E3866" s="27"/>
      <c r="F3866" s="27"/>
      <c r="G3866" s="27"/>
      <c r="H3866" s="27"/>
      <c r="I3866" s="27"/>
      <c r="J3866" s="27"/>
      <c r="K3866" s="27"/>
      <c r="L3866" s="37"/>
      <c r="M3866" s="27"/>
      <c r="N3866" s="27"/>
      <c r="O3866" s="34"/>
      <c r="P3866" s="27"/>
      <c r="Q3866" s="27"/>
      <c r="R3866" s="27"/>
      <c r="S3866" s="27"/>
      <c r="T3866" s="27"/>
      <c r="U3866" s="27"/>
      <c r="V3866" s="27"/>
      <c r="W3866" s="27"/>
      <c r="X3866" s="27"/>
      <c r="Y3866" s="27"/>
      <c r="Z3866" s="27"/>
      <c r="AA3866" s="27"/>
      <c r="AB3866" s="27"/>
      <c r="AC3866" s="27"/>
      <c r="AD3866" s="27"/>
      <c r="AE3866" s="27"/>
    </row>
    <row r="3867" spans="1:31" ht="14">
      <c r="A3867" s="27"/>
      <c r="B3867" s="27"/>
      <c r="C3867" s="27"/>
      <c r="D3867" s="27"/>
      <c r="E3867" s="27"/>
      <c r="F3867" s="27"/>
      <c r="G3867" s="27"/>
      <c r="H3867" s="27"/>
      <c r="I3867" s="27"/>
      <c r="J3867" s="27"/>
      <c r="K3867" s="27"/>
      <c r="L3867" s="37"/>
      <c r="M3867" s="27"/>
      <c r="N3867" s="27"/>
      <c r="O3867" s="34"/>
      <c r="P3867" s="27"/>
      <c r="Q3867" s="27"/>
      <c r="R3867" s="27"/>
      <c r="S3867" s="27"/>
      <c r="T3867" s="27"/>
      <c r="U3867" s="27"/>
      <c r="V3867" s="27"/>
      <c r="W3867" s="27"/>
      <c r="X3867" s="27"/>
      <c r="Y3867" s="27"/>
      <c r="Z3867" s="27"/>
      <c r="AA3867" s="27"/>
      <c r="AB3867" s="27"/>
      <c r="AC3867" s="27"/>
      <c r="AD3867" s="27"/>
      <c r="AE3867" s="27"/>
    </row>
    <row r="3868" spans="1:31" ht="14">
      <c r="A3868" s="27"/>
      <c r="B3868" s="27"/>
      <c r="C3868" s="27"/>
      <c r="D3868" s="27"/>
      <c r="E3868" s="27"/>
      <c r="F3868" s="27"/>
      <c r="G3868" s="27"/>
      <c r="H3868" s="27"/>
      <c r="I3868" s="27"/>
      <c r="J3868" s="27"/>
      <c r="K3868" s="27"/>
      <c r="L3868" s="37"/>
      <c r="M3868" s="27"/>
      <c r="N3868" s="27"/>
      <c r="O3868" s="34"/>
      <c r="P3868" s="27"/>
      <c r="Q3868" s="27"/>
      <c r="R3868" s="27"/>
      <c r="S3868" s="27"/>
      <c r="T3868" s="27"/>
      <c r="U3868" s="27"/>
      <c r="V3868" s="27"/>
      <c r="W3868" s="27"/>
      <c r="X3868" s="27"/>
      <c r="Y3868" s="27"/>
      <c r="Z3868" s="27"/>
      <c r="AA3868" s="27"/>
      <c r="AB3868" s="27"/>
      <c r="AC3868" s="27"/>
      <c r="AD3868" s="27"/>
      <c r="AE3868" s="27"/>
    </row>
    <row r="3869" spans="1:31" ht="14">
      <c r="A3869" s="27"/>
      <c r="B3869" s="27"/>
      <c r="C3869" s="27"/>
      <c r="D3869" s="27"/>
      <c r="E3869" s="27"/>
      <c r="F3869" s="27"/>
      <c r="G3869" s="27"/>
      <c r="H3869" s="27"/>
      <c r="I3869" s="27"/>
      <c r="J3869" s="27"/>
      <c r="K3869" s="27"/>
      <c r="L3869" s="37"/>
      <c r="M3869" s="27"/>
      <c r="N3869" s="27"/>
      <c r="O3869" s="34"/>
      <c r="P3869" s="27"/>
      <c r="Q3869" s="27"/>
      <c r="R3869" s="27"/>
      <c r="S3869" s="27"/>
      <c r="T3869" s="27"/>
      <c r="U3869" s="27"/>
      <c r="V3869" s="27"/>
      <c r="W3869" s="27"/>
      <c r="X3869" s="27"/>
      <c r="Y3869" s="27"/>
      <c r="Z3869" s="27"/>
      <c r="AA3869" s="27"/>
      <c r="AB3869" s="27"/>
      <c r="AC3869" s="27"/>
      <c r="AD3869" s="27"/>
      <c r="AE3869" s="27"/>
    </row>
    <row r="3870" spans="1:31" ht="14">
      <c r="A3870" s="27"/>
      <c r="B3870" s="27"/>
      <c r="C3870" s="27"/>
      <c r="D3870" s="27"/>
      <c r="E3870" s="27"/>
      <c r="F3870" s="27"/>
      <c r="G3870" s="27"/>
      <c r="H3870" s="27"/>
      <c r="I3870" s="27"/>
      <c r="J3870" s="27"/>
      <c r="K3870" s="27"/>
      <c r="L3870" s="37"/>
      <c r="M3870" s="27"/>
      <c r="N3870" s="27"/>
      <c r="O3870" s="34"/>
      <c r="P3870" s="27"/>
      <c r="Q3870" s="27"/>
      <c r="R3870" s="27"/>
      <c r="S3870" s="27"/>
      <c r="T3870" s="27"/>
      <c r="U3870" s="27"/>
      <c r="V3870" s="27"/>
      <c r="W3870" s="27"/>
      <c r="X3870" s="27"/>
      <c r="Y3870" s="27"/>
      <c r="Z3870" s="27"/>
      <c r="AA3870" s="27"/>
      <c r="AB3870" s="27"/>
      <c r="AC3870" s="27"/>
      <c r="AD3870" s="27"/>
      <c r="AE3870" s="27"/>
    </row>
    <row r="3871" spans="1:31" ht="14">
      <c r="A3871" s="27"/>
      <c r="B3871" s="27"/>
      <c r="C3871" s="27"/>
      <c r="D3871" s="27"/>
      <c r="E3871" s="27"/>
      <c r="F3871" s="27"/>
      <c r="G3871" s="27"/>
      <c r="H3871" s="27"/>
      <c r="I3871" s="27"/>
      <c r="J3871" s="27"/>
      <c r="K3871" s="27"/>
      <c r="L3871" s="37"/>
      <c r="M3871" s="27"/>
      <c r="N3871" s="27"/>
      <c r="O3871" s="34"/>
      <c r="P3871" s="27"/>
      <c r="Q3871" s="27"/>
      <c r="R3871" s="27"/>
      <c r="S3871" s="27"/>
      <c r="T3871" s="27"/>
      <c r="U3871" s="27"/>
      <c r="V3871" s="27"/>
      <c r="W3871" s="27"/>
      <c r="X3871" s="27"/>
      <c r="Y3871" s="27"/>
      <c r="Z3871" s="27"/>
      <c r="AA3871" s="27"/>
      <c r="AB3871" s="27"/>
      <c r="AC3871" s="27"/>
      <c r="AD3871" s="27"/>
      <c r="AE3871" s="27"/>
    </row>
    <row r="3872" spans="1:31" ht="14">
      <c r="A3872" s="27"/>
      <c r="B3872" s="27"/>
      <c r="C3872" s="27"/>
      <c r="D3872" s="27"/>
      <c r="E3872" s="27"/>
      <c r="F3872" s="27"/>
      <c r="G3872" s="27"/>
      <c r="H3872" s="27"/>
      <c r="I3872" s="27"/>
      <c r="J3872" s="27"/>
      <c r="K3872" s="27"/>
      <c r="L3872" s="37"/>
      <c r="M3872" s="27"/>
      <c r="N3872" s="27"/>
      <c r="O3872" s="34"/>
      <c r="P3872" s="27"/>
      <c r="Q3872" s="27"/>
      <c r="R3872" s="27"/>
      <c r="S3872" s="27"/>
      <c r="T3872" s="27"/>
      <c r="U3872" s="27"/>
      <c r="V3872" s="27"/>
      <c r="W3872" s="27"/>
      <c r="X3872" s="27"/>
      <c r="Y3872" s="27"/>
      <c r="Z3872" s="27"/>
      <c r="AA3872" s="27"/>
      <c r="AB3872" s="27"/>
      <c r="AC3872" s="27"/>
      <c r="AD3872" s="27"/>
      <c r="AE3872" s="27"/>
    </row>
    <row r="3873" spans="1:31" ht="14">
      <c r="A3873" s="27"/>
      <c r="B3873" s="27"/>
      <c r="C3873" s="27"/>
      <c r="D3873" s="27"/>
      <c r="E3873" s="27"/>
      <c r="F3873" s="27"/>
      <c r="G3873" s="27"/>
      <c r="H3873" s="27"/>
      <c r="I3873" s="27"/>
      <c r="J3873" s="27"/>
      <c r="K3873" s="27"/>
      <c r="L3873" s="37"/>
      <c r="M3873" s="27"/>
      <c r="N3873" s="27"/>
      <c r="O3873" s="34"/>
      <c r="P3873" s="27"/>
      <c r="Q3873" s="27"/>
      <c r="R3873" s="27"/>
      <c r="S3873" s="27"/>
      <c r="T3873" s="27"/>
      <c r="U3873" s="27"/>
      <c r="V3873" s="27"/>
      <c r="W3873" s="27"/>
      <c r="X3873" s="27"/>
      <c r="Y3873" s="27"/>
      <c r="Z3873" s="27"/>
      <c r="AA3873" s="27"/>
      <c r="AB3873" s="27"/>
      <c r="AC3873" s="27"/>
      <c r="AD3873" s="27"/>
      <c r="AE3873" s="27"/>
    </row>
    <row r="3874" spans="1:31" ht="14">
      <c r="A3874" s="27"/>
      <c r="B3874" s="27"/>
      <c r="C3874" s="27"/>
      <c r="D3874" s="27"/>
      <c r="E3874" s="27"/>
      <c r="F3874" s="27"/>
      <c r="G3874" s="27"/>
      <c r="H3874" s="27"/>
      <c r="I3874" s="27"/>
      <c r="J3874" s="27"/>
      <c r="K3874" s="27"/>
      <c r="L3874" s="37"/>
      <c r="M3874" s="27"/>
      <c r="N3874" s="27"/>
      <c r="O3874" s="34"/>
      <c r="P3874" s="27"/>
      <c r="Q3874" s="27"/>
      <c r="R3874" s="27"/>
      <c r="S3874" s="27"/>
      <c r="T3874" s="27"/>
      <c r="U3874" s="27"/>
      <c r="V3874" s="27"/>
      <c r="W3874" s="27"/>
      <c r="X3874" s="27"/>
      <c r="Y3874" s="27"/>
      <c r="Z3874" s="27"/>
      <c r="AA3874" s="27"/>
      <c r="AB3874" s="27"/>
      <c r="AC3874" s="27"/>
      <c r="AD3874" s="27"/>
      <c r="AE3874" s="27"/>
    </row>
    <row r="3875" spans="1:31" ht="14">
      <c r="A3875" s="27"/>
      <c r="B3875" s="27"/>
      <c r="C3875" s="27"/>
      <c r="D3875" s="27"/>
      <c r="E3875" s="27"/>
      <c r="F3875" s="27"/>
      <c r="G3875" s="27"/>
      <c r="H3875" s="27"/>
      <c r="I3875" s="27"/>
      <c r="J3875" s="27"/>
      <c r="K3875" s="27"/>
      <c r="L3875" s="37"/>
      <c r="M3875" s="27"/>
      <c r="N3875" s="27"/>
      <c r="O3875" s="34"/>
      <c r="P3875" s="27"/>
      <c r="Q3875" s="27"/>
      <c r="R3875" s="27"/>
      <c r="S3875" s="27"/>
      <c r="T3875" s="27"/>
      <c r="U3875" s="27"/>
      <c r="V3875" s="27"/>
      <c r="W3875" s="35"/>
      <c r="X3875" s="27"/>
      <c r="Y3875" s="27"/>
      <c r="Z3875" s="27"/>
      <c r="AA3875" s="27"/>
      <c r="AB3875" s="27"/>
      <c r="AC3875" s="27"/>
      <c r="AD3875" s="27"/>
      <c r="AE3875" s="27"/>
    </row>
    <row r="3876" spans="1:31" ht="14">
      <c r="A3876" s="27"/>
      <c r="B3876" s="27"/>
      <c r="C3876" s="27"/>
      <c r="D3876" s="27"/>
      <c r="E3876" s="27"/>
      <c r="F3876" s="27"/>
      <c r="G3876" s="27"/>
      <c r="H3876" s="27"/>
      <c r="I3876" s="27"/>
      <c r="J3876" s="27"/>
      <c r="K3876" s="27"/>
      <c r="L3876" s="37"/>
      <c r="M3876" s="27"/>
      <c r="N3876" s="27"/>
      <c r="O3876" s="34"/>
      <c r="P3876" s="27"/>
      <c r="Q3876" s="27"/>
      <c r="R3876" s="27"/>
      <c r="S3876" s="27"/>
      <c r="T3876" s="27"/>
      <c r="U3876" s="27"/>
      <c r="V3876" s="27"/>
      <c r="W3876" s="27"/>
      <c r="X3876" s="27"/>
      <c r="Y3876" s="27"/>
      <c r="Z3876" s="27"/>
      <c r="AA3876" s="27"/>
      <c r="AB3876" s="27"/>
      <c r="AC3876" s="27"/>
      <c r="AD3876" s="27"/>
      <c r="AE3876" s="27"/>
    </row>
    <row r="3877" spans="1:31" ht="14">
      <c r="A3877" s="27"/>
      <c r="B3877" s="27"/>
      <c r="C3877" s="27"/>
      <c r="D3877" s="27"/>
      <c r="E3877" s="27"/>
      <c r="F3877" s="27"/>
      <c r="G3877" s="27"/>
      <c r="H3877" s="27"/>
      <c r="I3877" s="27"/>
      <c r="J3877" s="27"/>
      <c r="K3877" s="27"/>
      <c r="L3877" s="37"/>
      <c r="M3877" s="27"/>
      <c r="N3877" s="27"/>
      <c r="O3877" s="34"/>
      <c r="P3877" s="27"/>
      <c r="Q3877" s="27"/>
      <c r="R3877" s="27"/>
      <c r="S3877" s="27"/>
      <c r="T3877" s="27"/>
      <c r="U3877" s="27"/>
      <c r="V3877" s="27"/>
      <c r="W3877" s="27"/>
      <c r="X3877" s="27"/>
      <c r="Y3877" s="27"/>
      <c r="Z3877" s="27"/>
      <c r="AA3877" s="27"/>
      <c r="AB3877" s="27"/>
      <c r="AC3877" s="27"/>
      <c r="AD3877" s="27"/>
      <c r="AE3877" s="27"/>
    </row>
    <row r="3878" spans="1:31" ht="14">
      <c r="A3878" s="27"/>
      <c r="B3878" s="27"/>
      <c r="C3878" s="27"/>
      <c r="D3878" s="27"/>
      <c r="E3878" s="27"/>
      <c r="F3878" s="27"/>
      <c r="G3878" s="27"/>
      <c r="H3878" s="27"/>
      <c r="I3878" s="27"/>
      <c r="J3878" s="27"/>
      <c r="K3878" s="27"/>
      <c r="L3878" s="37"/>
      <c r="M3878" s="27"/>
      <c r="N3878" s="27"/>
      <c r="O3878" s="34"/>
      <c r="P3878" s="27"/>
      <c r="Q3878" s="27"/>
      <c r="R3878" s="27"/>
      <c r="S3878" s="27"/>
      <c r="T3878" s="27"/>
      <c r="U3878" s="27"/>
      <c r="V3878" s="27"/>
      <c r="W3878" s="27"/>
      <c r="X3878" s="27"/>
      <c r="Y3878" s="27"/>
      <c r="Z3878" s="27"/>
      <c r="AA3878" s="27"/>
      <c r="AB3878" s="27"/>
      <c r="AC3878" s="27"/>
      <c r="AD3878" s="27"/>
      <c r="AE3878" s="27"/>
    </row>
    <row r="3879" spans="1:31" ht="14">
      <c r="A3879" s="27"/>
      <c r="B3879" s="27"/>
      <c r="C3879" s="27"/>
      <c r="D3879" s="27"/>
      <c r="E3879" s="27"/>
      <c r="F3879" s="27"/>
      <c r="G3879" s="27"/>
      <c r="H3879" s="27"/>
      <c r="I3879" s="27"/>
      <c r="J3879" s="27"/>
      <c r="K3879" s="27"/>
      <c r="L3879" s="37"/>
      <c r="M3879" s="27"/>
      <c r="N3879" s="27"/>
      <c r="O3879" s="34"/>
      <c r="P3879" s="27"/>
      <c r="Q3879" s="27"/>
      <c r="R3879" s="27"/>
      <c r="S3879" s="27"/>
      <c r="T3879" s="27"/>
      <c r="U3879" s="27"/>
      <c r="V3879" s="27"/>
      <c r="W3879" s="27"/>
      <c r="X3879" s="27"/>
      <c r="Y3879" s="27"/>
      <c r="Z3879" s="27"/>
      <c r="AA3879" s="27"/>
      <c r="AB3879" s="27"/>
      <c r="AC3879" s="27"/>
      <c r="AD3879" s="27"/>
      <c r="AE3879" s="27"/>
    </row>
    <row r="3880" spans="1:31" ht="14">
      <c r="A3880" s="27"/>
      <c r="B3880" s="27"/>
      <c r="C3880" s="27"/>
      <c r="D3880" s="27"/>
      <c r="E3880" s="27"/>
      <c r="F3880" s="27"/>
      <c r="G3880" s="27"/>
      <c r="H3880" s="27"/>
      <c r="I3880" s="27"/>
      <c r="J3880" s="27"/>
      <c r="K3880" s="27"/>
      <c r="L3880" s="37"/>
      <c r="M3880" s="27"/>
      <c r="N3880" s="27"/>
      <c r="O3880" s="34"/>
      <c r="P3880" s="27"/>
      <c r="Q3880" s="27"/>
      <c r="R3880" s="27"/>
      <c r="S3880" s="27"/>
      <c r="T3880" s="27"/>
      <c r="U3880" s="27"/>
      <c r="V3880" s="27"/>
      <c r="W3880" s="27"/>
      <c r="X3880" s="27"/>
      <c r="Y3880" s="27"/>
      <c r="Z3880" s="27"/>
      <c r="AA3880" s="27"/>
      <c r="AB3880" s="27"/>
      <c r="AC3880" s="27"/>
      <c r="AD3880" s="27"/>
      <c r="AE3880" s="27"/>
    </row>
    <row r="3881" spans="1:31" ht="14">
      <c r="A3881" s="27"/>
      <c r="B3881" s="27"/>
      <c r="C3881" s="27"/>
      <c r="D3881" s="27"/>
      <c r="E3881" s="27"/>
      <c r="F3881" s="27"/>
      <c r="G3881" s="27"/>
      <c r="H3881" s="27"/>
      <c r="I3881" s="27"/>
      <c r="J3881" s="27"/>
      <c r="K3881" s="27"/>
      <c r="L3881" s="37"/>
      <c r="M3881" s="27"/>
      <c r="N3881" s="27"/>
      <c r="O3881" s="34"/>
      <c r="P3881" s="27"/>
      <c r="Q3881" s="27"/>
      <c r="R3881" s="27"/>
      <c r="S3881" s="27"/>
      <c r="T3881" s="27"/>
      <c r="U3881" s="27"/>
      <c r="V3881" s="27"/>
      <c r="W3881" s="27"/>
      <c r="X3881" s="27"/>
      <c r="Y3881" s="27"/>
      <c r="Z3881" s="27"/>
      <c r="AA3881" s="27"/>
      <c r="AB3881" s="27"/>
      <c r="AC3881" s="27"/>
      <c r="AD3881" s="27"/>
      <c r="AE3881" s="27"/>
    </row>
    <row r="3882" spans="1:31" ht="14">
      <c r="A3882" s="27"/>
      <c r="B3882" s="27"/>
      <c r="C3882" s="27"/>
      <c r="D3882" s="27"/>
      <c r="E3882" s="27"/>
      <c r="F3882" s="27"/>
      <c r="G3882" s="27"/>
      <c r="H3882" s="27"/>
      <c r="I3882" s="27"/>
      <c r="J3882" s="27"/>
      <c r="K3882" s="27"/>
      <c r="L3882" s="37"/>
      <c r="M3882" s="27"/>
      <c r="N3882" s="27"/>
      <c r="O3882" s="34"/>
      <c r="P3882" s="27"/>
      <c r="Q3882" s="27"/>
      <c r="R3882" s="27"/>
      <c r="S3882" s="27"/>
      <c r="T3882" s="27"/>
      <c r="U3882" s="27"/>
      <c r="V3882" s="27"/>
      <c r="W3882" s="35"/>
      <c r="X3882" s="27"/>
      <c r="Y3882" s="27"/>
      <c r="Z3882" s="27"/>
      <c r="AA3882" s="27"/>
      <c r="AB3882" s="27"/>
      <c r="AC3882" s="27"/>
      <c r="AD3882" s="27"/>
      <c r="AE3882" s="27"/>
    </row>
    <row r="3883" spans="1:31" ht="14">
      <c r="A3883" s="27"/>
      <c r="B3883" s="27"/>
      <c r="C3883" s="27"/>
      <c r="D3883" s="27"/>
      <c r="E3883" s="27"/>
      <c r="F3883" s="27"/>
      <c r="G3883" s="27"/>
      <c r="H3883" s="27"/>
      <c r="I3883" s="27"/>
      <c r="J3883" s="27"/>
      <c r="K3883" s="27"/>
      <c r="L3883" s="37"/>
      <c r="M3883" s="27"/>
      <c r="N3883" s="27"/>
      <c r="O3883" s="34"/>
      <c r="P3883" s="27"/>
      <c r="Q3883" s="27"/>
      <c r="R3883" s="27"/>
      <c r="S3883" s="27"/>
      <c r="T3883" s="27"/>
      <c r="U3883" s="27"/>
      <c r="V3883" s="27"/>
      <c r="W3883" s="27"/>
      <c r="X3883" s="27"/>
      <c r="Y3883" s="27"/>
      <c r="Z3883" s="27"/>
      <c r="AA3883" s="27"/>
      <c r="AB3883" s="27"/>
      <c r="AC3883" s="27"/>
      <c r="AD3883" s="27">
        <v>124074356</v>
      </c>
      <c r="AE3883" s="27"/>
    </row>
    <row r="3884" spans="1:31" ht="14">
      <c r="A3884" s="27"/>
      <c r="B3884" s="27"/>
      <c r="C3884" s="27"/>
      <c r="D3884" s="27"/>
      <c r="E3884" s="27"/>
      <c r="F3884" s="27"/>
      <c r="G3884" s="27"/>
      <c r="H3884" s="27"/>
      <c r="I3884" s="27"/>
      <c r="J3884" s="27"/>
      <c r="K3884" s="27"/>
      <c r="L3884" s="37"/>
      <c r="M3884" s="27"/>
      <c r="N3884" s="27"/>
      <c r="O3884" s="34"/>
      <c r="P3884" s="27"/>
      <c r="Q3884" s="27"/>
      <c r="R3884" s="27"/>
      <c r="S3884" s="27"/>
      <c r="T3884" s="27"/>
      <c r="U3884" s="27"/>
      <c r="V3884" s="27"/>
      <c r="W3884" s="27"/>
      <c r="X3884" s="27"/>
      <c r="Y3884" s="27"/>
      <c r="Z3884" s="27"/>
      <c r="AA3884" s="27"/>
      <c r="AB3884" s="27"/>
      <c r="AC3884" s="27"/>
      <c r="AD3884" s="27"/>
      <c r="AE3884" s="27"/>
    </row>
    <row r="3885" spans="1:31" ht="14">
      <c r="A3885" s="27"/>
      <c r="B3885" s="27"/>
      <c r="C3885" s="27"/>
      <c r="D3885" s="27"/>
      <c r="E3885" s="27"/>
      <c r="F3885" s="27"/>
      <c r="G3885" s="27"/>
      <c r="H3885" s="27"/>
      <c r="I3885" s="27"/>
      <c r="J3885" s="27"/>
      <c r="K3885" s="27"/>
      <c r="L3885" s="37"/>
      <c r="M3885" s="27"/>
      <c r="N3885" s="27"/>
      <c r="O3885" s="34"/>
      <c r="P3885" s="27"/>
      <c r="Q3885" s="27"/>
      <c r="R3885" s="27"/>
      <c r="S3885" s="27"/>
      <c r="T3885" s="27"/>
      <c r="U3885" s="27"/>
      <c r="V3885" s="27"/>
      <c r="W3885" s="27"/>
      <c r="X3885" s="27"/>
      <c r="Y3885" s="27"/>
      <c r="Z3885" s="27"/>
      <c r="AA3885" s="27"/>
      <c r="AB3885" s="27"/>
      <c r="AC3885" s="27"/>
      <c r="AD3885" s="27"/>
      <c r="AE3885" s="27"/>
    </row>
    <row r="3886" spans="1:31" ht="14">
      <c r="A3886" s="27"/>
      <c r="B3886" s="27"/>
      <c r="C3886" s="27"/>
      <c r="D3886" s="27"/>
      <c r="E3886" s="27"/>
      <c r="F3886" s="27"/>
      <c r="G3886" s="27"/>
      <c r="H3886" s="27"/>
      <c r="I3886" s="27"/>
      <c r="J3886" s="27"/>
      <c r="K3886" s="27"/>
      <c r="L3886" s="37"/>
      <c r="M3886" s="27"/>
      <c r="N3886" s="27"/>
      <c r="O3886" s="34"/>
      <c r="P3886" s="27"/>
      <c r="Q3886" s="27"/>
      <c r="R3886" s="27"/>
      <c r="S3886" s="27"/>
      <c r="T3886" s="27"/>
      <c r="U3886" s="27"/>
      <c r="V3886" s="27"/>
      <c r="W3886" s="27"/>
      <c r="X3886" s="27"/>
      <c r="Y3886" s="27"/>
      <c r="Z3886" s="27"/>
      <c r="AA3886" s="27"/>
      <c r="AB3886" s="27"/>
      <c r="AC3886" s="27"/>
      <c r="AD3886" s="27"/>
      <c r="AE3886" s="27"/>
    </row>
    <row r="3887" spans="1:31" ht="14">
      <c r="A3887" s="27"/>
      <c r="B3887" s="27"/>
      <c r="C3887" s="27"/>
      <c r="D3887" s="27"/>
      <c r="E3887" s="27"/>
      <c r="F3887" s="27"/>
      <c r="G3887" s="27"/>
      <c r="H3887" s="27"/>
      <c r="I3887" s="27"/>
      <c r="J3887" s="27"/>
      <c r="K3887" s="27"/>
      <c r="L3887" s="37"/>
      <c r="M3887" s="27"/>
      <c r="N3887" s="27"/>
      <c r="O3887" s="34"/>
      <c r="P3887" s="27"/>
      <c r="Q3887" s="27"/>
      <c r="R3887" s="27"/>
      <c r="S3887" s="27"/>
      <c r="T3887" s="27"/>
      <c r="U3887" s="27"/>
      <c r="V3887" s="27"/>
      <c r="W3887" s="27"/>
      <c r="X3887" s="27"/>
      <c r="Y3887" s="27"/>
      <c r="Z3887" s="27"/>
      <c r="AA3887" s="27"/>
      <c r="AB3887" s="27"/>
      <c r="AC3887" s="27"/>
      <c r="AD3887" s="27"/>
      <c r="AE3887" s="27"/>
    </row>
    <row r="3888" spans="1:31" ht="14">
      <c r="A3888" s="27"/>
      <c r="B3888" s="27"/>
      <c r="C3888" s="27"/>
      <c r="D3888" s="27"/>
      <c r="E3888" s="27"/>
      <c r="F3888" s="27"/>
      <c r="G3888" s="27"/>
      <c r="H3888" s="27"/>
      <c r="I3888" s="27"/>
      <c r="J3888" s="27"/>
      <c r="K3888" s="27"/>
      <c r="L3888" s="37"/>
      <c r="M3888" s="27"/>
      <c r="N3888" s="27"/>
      <c r="O3888" s="34"/>
      <c r="P3888" s="27"/>
      <c r="Q3888" s="27"/>
      <c r="R3888" s="27"/>
      <c r="S3888" s="27"/>
      <c r="T3888" s="27"/>
      <c r="U3888" s="27"/>
      <c r="V3888" s="27"/>
      <c r="W3888" s="27"/>
      <c r="X3888" s="27"/>
      <c r="Y3888" s="27"/>
      <c r="Z3888" s="27"/>
      <c r="AA3888" s="27"/>
      <c r="AB3888" s="27"/>
      <c r="AC3888" s="27"/>
      <c r="AD3888" s="27"/>
      <c r="AE3888" s="27"/>
    </row>
    <row r="3889" spans="1:31" ht="14">
      <c r="A3889" s="27"/>
      <c r="B3889" s="27"/>
      <c r="C3889" s="27"/>
      <c r="D3889" s="27"/>
      <c r="E3889" s="27"/>
      <c r="F3889" s="27"/>
      <c r="G3889" s="27"/>
      <c r="H3889" s="27"/>
      <c r="I3889" s="27"/>
      <c r="J3889" s="27"/>
      <c r="K3889" s="27"/>
      <c r="L3889" s="37"/>
      <c r="M3889" s="27"/>
      <c r="N3889" s="27"/>
      <c r="O3889" s="34"/>
      <c r="P3889" s="27"/>
      <c r="Q3889" s="27"/>
      <c r="R3889" s="27"/>
      <c r="S3889" s="27"/>
      <c r="T3889" s="27"/>
      <c r="U3889" s="27"/>
      <c r="V3889" s="27"/>
      <c r="W3889" s="27"/>
      <c r="X3889" s="27"/>
      <c r="Y3889" s="27"/>
      <c r="Z3889" s="27"/>
      <c r="AA3889" s="27"/>
      <c r="AB3889" s="27"/>
      <c r="AC3889" s="27"/>
      <c r="AD3889" s="27"/>
      <c r="AE3889" s="27"/>
    </row>
    <row r="3890" spans="1:31" ht="14">
      <c r="A3890" s="27"/>
      <c r="B3890" s="27"/>
      <c r="C3890" s="27"/>
      <c r="D3890" s="27"/>
      <c r="E3890" s="27"/>
      <c r="F3890" s="27"/>
      <c r="G3890" s="27"/>
      <c r="H3890" s="27"/>
      <c r="I3890" s="27"/>
      <c r="J3890" s="27"/>
      <c r="K3890" s="27"/>
      <c r="L3890" s="37"/>
      <c r="M3890" s="27"/>
      <c r="N3890" s="27"/>
      <c r="O3890" s="34"/>
      <c r="P3890" s="27"/>
      <c r="Q3890" s="27"/>
      <c r="R3890" s="27"/>
      <c r="S3890" s="27"/>
      <c r="T3890" s="27"/>
      <c r="U3890" s="27"/>
      <c r="V3890" s="27"/>
      <c r="W3890" s="27"/>
      <c r="X3890" s="27"/>
      <c r="Y3890" s="27"/>
      <c r="Z3890" s="27"/>
      <c r="AA3890" s="27"/>
      <c r="AB3890" s="27"/>
      <c r="AC3890" s="27"/>
      <c r="AD3890" s="27"/>
      <c r="AE3890" s="27"/>
    </row>
    <row r="3891" spans="1:31" ht="14">
      <c r="A3891" s="27"/>
      <c r="B3891" s="27"/>
      <c r="C3891" s="27"/>
      <c r="D3891" s="27"/>
      <c r="E3891" s="27"/>
      <c r="F3891" s="27"/>
      <c r="G3891" s="27"/>
      <c r="H3891" s="27"/>
      <c r="I3891" s="27"/>
      <c r="J3891" s="27"/>
      <c r="K3891" s="27"/>
      <c r="L3891" s="37"/>
      <c r="M3891" s="27"/>
      <c r="N3891" s="27"/>
      <c r="O3891" s="34"/>
      <c r="P3891" s="27"/>
      <c r="Q3891" s="27"/>
      <c r="R3891" s="27"/>
      <c r="S3891" s="27"/>
      <c r="T3891" s="27"/>
      <c r="U3891" s="27"/>
      <c r="V3891" s="27"/>
      <c r="W3891" s="27"/>
      <c r="X3891" s="27"/>
      <c r="Y3891" s="27"/>
      <c r="Z3891" s="27"/>
      <c r="AA3891" s="27"/>
      <c r="AB3891" s="27"/>
      <c r="AC3891" s="27"/>
      <c r="AD3891" s="27"/>
      <c r="AE3891" s="27"/>
    </row>
    <row r="3892" spans="1:31" ht="14">
      <c r="A3892" s="27"/>
      <c r="B3892" s="27"/>
      <c r="C3892" s="27"/>
      <c r="D3892" s="27"/>
      <c r="E3892" s="27"/>
      <c r="F3892" s="27"/>
      <c r="G3892" s="27"/>
      <c r="H3892" s="27"/>
      <c r="I3892" s="27"/>
      <c r="J3892" s="27"/>
      <c r="K3892" s="27"/>
      <c r="L3892" s="37"/>
      <c r="M3892" s="27"/>
      <c r="N3892" s="27"/>
      <c r="O3892" s="34"/>
      <c r="P3892" s="27"/>
      <c r="Q3892" s="27"/>
      <c r="R3892" s="27"/>
      <c r="S3892" s="27"/>
      <c r="T3892" s="27"/>
      <c r="U3892" s="27"/>
      <c r="V3892" s="27"/>
      <c r="W3892" s="27"/>
      <c r="X3892" s="27"/>
      <c r="Y3892" s="27"/>
      <c r="Z3892" s="27"/>
      <c r="AA3892" s="27"/>
      <c r="AB3892" s="27"/>
      <c r="AC3892" s="27"/>
      <c r="AD3892" s="27"/>
      <c r="AE3892" s="27">
        <v>124051709</v>
      </c>
    </row>
    <row r="3893" spans="1:31" ht="14">
      <c r="A3893" s="27"/>
      <c r="B3893" s="27"/>
      <c r="C3893" s="27"/>
      <c r="D3893" s="27"/>
      <c r="E3893" s="27"/>
      <c r="F3893" s="27"/>
      <c r="G3893" s="27"/>
      <c r="H3893" s="27"/>
      <c r="I3893" s="27"/>
      <c r="J3893" s="27"/>
      <c r="K3893" s="27"/>
      <c r="L3893" s="37"/>
      <c r="M3893" s="27"/>
      <c r="N3893" s="27"/>
      <c r="O3893" s="34"/>
      <c r="P3893" s="27"/>
      <c r="Q3893" s="27"/>
      <c r="R3893" s="27"/>
      <c r="S3893" s="27"/>
      <c r="T3893" s="27"/>
      <c r="U3893" s="27"/>
      <c r="V3893" s="27"/>
      <c r="W3893" s="27"/>
      <c r="X3893" s="27"/>
      <c r="Y3893" s="27"/>
      <c r="Z3893" s="27"/>
      <c r="AA3893" s="27"/>
      <c r="AB3893" s="27"/>
      <c r="AC3893" s="27"/>
      <c r="AD3893" s="27"/>
      <c r="AE3893" s="27"/>
    </row>
    <row r="3894" spans="1:31" ht="14">
      <c r="A3894" s="27"/>
      <c r="B3894" s="27"/>
      <c r="C3894" s="27"/>
      <c r="D3894" s="27"/>
      <c r="E3894" s="27"/>
      <c r="F3894" s="27"/>
      <c r="G3894" s="27"/>
      <c r="H3894" s="27"/>
      <c r="I3894" s="27"/>
      <c r="J3894" s="27"/>
      <c r="K3894" s="27"/>
      <c r="L3894" s="37"/>
      <c r="M3894" s="27"/>
      <c r="N3894" s="27"/>
      <c r="O3894" s="34"/>
      <c r="P3894" s="27"/>
      <c r="Q3894" s="27"/>
      <c r="R3894" s="27"/>
      <c r="S3894" s="27"/>
      <c r="T3894" s="27"/>
      <c r="U3894" s="27"/>
      <c r="V3894" s="27"/>
      <c r="W3894" s="27"/>
      <c r="X3894" s="27"/>
      <c r="Y3894" s="27"/>
      <c r="Z3894" s="27"/>
      <c r="AA3894" s="27"/>
      <c r="AB3894" s="27"/>
      <c r="AC3894" s="27"/>
      <c r="AD3894" s="27"/>
      <c r="AE3894" s="27"/>
    </row>
    <row r="3895" spans="1:31" ht="14">
      <c r="A3895" s="27"/>
      <c r="B3895" s="27"/>
      <c r="C3895" s="27"/>
      <c r="D3895" s="27"/>
      <c r="E3895" s="27"/>
      <c r="F3895" s="27"/>
      <c r="G3895" s="27"/>
      <c r="H3895" s="27"/>
      <c r="I3895" s="27"/>
      <c r="J3895" s="27"/>
      <c r="K3895" s="27"/>
      <c r="L3895" s="37"/>
      <c r="M3895" s="27"/>
      <c r="N3895" s="27"/>
      <c r="O3895" s="34"/>
      <c r="P3895" s="27"/>
      <c r="Q3895" s="27"/>
      <c r="R3895" s="27"/>
      <c r="S3895" s="27"/>
      <c r="T3895" s="27"/>
      <c r="U3895" s="27"/>
      <c r="V3895" s="27"/>
      <c r="W3895" s="27"/>
      <c r="X3895" s="27"/>
      <c r="Y3895" s="27"/>
      <c r="Z3895" s="27"/>
      <c r="AA3895" s="27"/>
      <c r="AB3895" s="27"/>
      <c r="AC3895" s="27"/>
      <c r="AD3895" s="27"/>
      <c r="AE3895" s="27"/>
    </row>
    <row r="3896" spans="1:31" ht="14">
      <c r="A3896" s="27"/>
      <c r="B3896" s="27"/>
      <c r="C3896" s="27"/>
      <c r="D3896" s="27"/>
      <c r="E3896" s="27"/>
      <c r="F3896" s="27"/>
      <c r="G3896" s="27"/>
      <c r="H3896" s="27"/>
      <c r="I3896" s="27"/>
      <c r="J3896" s="27"/>
      <c r="K3896" s="27"/>
      <c r="L3896" s="37"/>
      <c r="M3896" s="27"/>
      <c r="N3896" s="27"/>
      <c r="O3896" s="34"/>
      <c r="P3896" s="27"/>
      <c r="Q3896" s="27"/>
      <c r="R3896" s="27"/>
      <c r="S3896" s="27"/>
      <c r="T3896" s="27"/>
      <c r="U3896" s="27"/>
      <c r="V3896" s="27"/>
      <c r="W3896" s="27"/>
      <c r="X3896" s="27"/>
      <c r="Y3896" s="27"/>
      <c r="Z3896" s="27"/>
      <c r="AA3896" s="27"/>
      <c r="AB3896" s="27"/>
      <c r="AC3896" s="27"/>
      <c r="AD3896" s="27"/>
      <c r="AE3896" s="27"/>
    </row>
    <row r="3897" spans="1:31" ht="14">
      <c r="A3897" s="27"/>
      <c r="B3897" s="27"/>
      <c r="C3897" s="27"/>
      <c r="D3897" s="27"/>
      <c r="E3897" s="27"/>
      <c r="F3897" s="27"/>
      <c r="G3897" s="27"/>
      <c r="H3897" s="27"/>
      <c r="I3897" s="27"/>
      <c r="J3897" s="27"/>
      <c r="K3897" s="27"/>
      <c r="L3897" s="37"/>
      <c r="M3897" s="27"/>
      <c r="N3897" s="27"/>
      <c r="O3897" s="34"/>
      <c r="P3897" s="27"/>
      <c r="Q3897" s="27"/>
      <c r="R3897" s="27"/>
      <c r="S3897" s="27"/>
      <c r="T3897" s="27"/>
      <c r="U3897" s="27"/>
      <c r="V3897" s="27"/>
      <c r="W3897" s="35"/>
      <c r="X3897" s="27"/>
      <c r="Y3897" s="27"/>
      <c r="Z3897" s="27"/>
      <c r="AA3897" s="27"/>
      <c r="AB3897" s="27"/>
      <c r="AC3897" s="27"/>
      <c r="AD3897" s="27">
        <v>123951848</v>
      </c>
      <c r="AE3897" s="27"/>
    </row>
    <row r="3898" spans="1:31" ht="14">
      <c r="A3898" s="27"/>
      <c r="B3898" s="27"/>
      <c r="C3898" s="27"/>
      <c r="D3898" s="27"/>
      <c r="E3898" s="27"/>
      <c r="F3898" s="27"/>
      <c r="G3898" s="27"/>
      <c r="H3898" s="27"/>
      <c r="I3898" s="27"/>
      <c r="J3898" s="27"/>
      <c r="K3898" s="27"/>
      <c r="L3898" s="37"/>
      <c r="M3898" s="27"/>
      <c r="N3898" s="27"/>
      <c r="O3898" s="34"/>
      <c r="P3898" s="27"/>
      <c r="Q3898" s="27"/>
      <c r="R3898" s="27"/>
      <c r="S3898" s="27"/>
      <c r="T3898" s="27"/>
      <c r="U3898" s="27"/>
      <c r="V3898" s="27"/>
      <c r="W3898" s="35"/>
      <c r="X3898" s="27"/>
      <c r="Y3898" s="27"/>
      <c r="Z3898" s="27"/>
      <c r="AA3898" s="27"/>
      <c r="AB3898" s="27"/>
      <c r="AC3898" s="27"/>
      <c r="AD3898" s="27"/>
      <c r="AE3898" s="27">
        <v>123949944</v>
      </c>
    </row>
    <row r="3899" spans="1:31" ht="14">
      <c r="A3899" s="27"/>
      <c r="B3899" s="27"/>
      <c r="C3899" s="27"/>
      <c r="D3899" s="27"/>
      <c r="E3899" s="27"/>
      <c r="F3899" s="27"/>
      <c r="G3899" s="27"/>
      <c r="H3899" s="27"/>
      <c r="I3899" s="27"/>
      <c r="J3899" s="27"/>
      <c r="K3899" s="27"/>
      <c r="L3899" s="37"/>
      <c r="M3899" s="27"/>
      <c r="N3899" s="27"/>
      <c r="O3899" s="34"/>
      <c r="P3899" s="27"/>
      <c r="Q3899" s="27"/>
      <c r="R3899" s="27"/>
      <c r="S3899" s="27"/>
      <c r="T3899" s="27"/>
      <c r="U3899" s="27"/>
      <c r="V3899" s="27"/>
      <c r="W3899" s="27"/>
      <c r="X3899" s="27"/>
      <c r="Y3899" s="27"/>
      <c r="Z3899" s="27"/>
      <c r="AA3899" s="27"/>
      <c r="AB3899" s="27"/>
      <c r="AC3899" s="27"/>
      <c r="AD3899" s="27"/>
      <c r="AE3899" s="27"/>
    </row>
    <row r="3900" spans="1:31" ht="14">
      <c r="A3900" s="27"/>
      <c r="B3900" s="27"/>
      <c r="C3900" s="27"/>
      <c r="D3900" s="27"/>
      <c r="E3900" s="27"/>
      <c r="F3900" s="27"/>
      <c r="G3900" s="27"/>
      <c r="H3900" s="27"/>
      <c r="I3900" s="27"/>
      <c r="J3900" s="27"/>
      <c r="K3900" s="27"/>
      <c r="L3900" s="37"/>
      <c r="M3900" s="27"/>
      <c r="N3900" s="27"/>
      <c r="O3900" s="34"/>
      <c r="P3900" s="27"/>
      <c r="Q3900" s="27"/>
      <c r="R3900" s="27"/>
      <c r="S3900" s="27"/>
      <c r="T3900" s="27"/>
      <c r="U3900" s="27"/>
      <c r="V3900" s="27"/>
      <c r="W3900" s="27"/>
      <c r="X3900" s="27"/>
      <c r="Y3900" s="27"/>
      <c r="Z3900" s="27"/>
      <c r="AA3900" s="27"/>
      <c r="AB3900" s="27"/>
      <c r="AC3900" s="27"/>
      <c r="AD3900" s="27"/>
      <c r="AE3900" s="27"/>
    </row>
    <row r="3901" spans="1:31" ht="14">
      <c r="A3901" s="27"/>
      <c r="B3901" s="27"/>
      <c r="C3901" s="27"/>
      <c r="D3901" s="27"/>
      <c r="E3901" s="27"/>
      <c r="F3901" s="27"/>
      <c r="G3901" s="27"/>
      <c r="H3901" s="27"/>
      <c r="I3901" s="27"/>
      <c r="J3901" s="27"/>
      <c r="K3901" s="27"/>
      <c r="L3901" s="37"/>
      <c r="M3901" s="27"/>
      <c r="N3901" s="27"/>
      <c r="O3901" s="34"/>
      <c r="P3901" s="27"/>
      <c r="Q3901" s="27"/>
      <c r="R3901" s="27"/>
      <c r="S3901" s="27"/>
      <c r="T3901" s="27"/>
      <c r="U3901" s="27"/>
      <c r="V3901" s="27"/>
      <c r="W3901" s="27"/>
      <c r="X3901" s="27"/>
      <c r="Y3901" s="27"/>
      <c r="Z3901" s="27"/>
      <c r="AA3901" s="27"/>
      <c r="AB3901" s="27"/>
      <c r="AC3901" s="27"/>
      <c r="AD3901" s="27"/>
      <c r="AE3901" s="27"/>
    </row>
    <row r="3902" spans="1:31" ht="14">
      <c r="A3902" s="27"/>
      <c r="B3902" s="27"/>
      <c r="C3902" s="27"/>
      <c r="D3902" s="27"/>
      <c r="E3902" s="27"/>
      <c r="F3902" s="27"/>
      <c r="G3902" s="27"/>
      <c r="H3902" s="27"/>
      <c r="I3902" s="27"/>
      <c r="J3902" s="27"/>
      <c r="K3902" s="27"/>
      <c r="L3902" s="37"/>
      <c r="M3902" s="27"/>
      <c r="N3902" s="27"/>
      <c r="O3902" s="34"/>
      <c r="P3902" s="27"/>
      <c r="Q3902" s="27"/>
      <c r="R3902" s="27"/>
      <c r="S3902" s="27"/>
      <c r="T3902" s="27"/>
      <c r="U3902" s="27"/>
      <c r="V3902" s="27"/>
      <c r="W3902" s="27"/>
      <c r="X3902" s="27"/>
      <c r="Y3902" s="27"/>
      <c r="Z3902" s="27"/>
      <c r="AA3902" s="27"/>
      <c r="AB3902" s="27"/>
      <c r="AC3902" s="27"/>
      <c r="AD3902" s="27"/>
      <c r="AE3902" s="27"/>
    </row>
    <row r="3903" spans="1:31" ht="14">
      <c r="A3903" s="27"/>
      <c r="B3903" s="27"/>
      <c r="C3903" s="27"/>
      <c r="D3903" s="27"/>
      <c r="E3903" s="27"/>
      <c r="F3903" s="27"/>
      <c r="G3903" s="27"/>
      <c r="H3903" s="27"/>
      <c r="I3903" s="27"/>
      <c r="J3903" s="27"/>
      <c r="K3903" s="27"/>
      <c r="L3903" s="37"/>
      <c r="M3903" s="27"/>
      <c r="N3903" s="27"/>
      <c r="O3903" s="34"/>
      <c r="P3903" s="27"/>
      <c r="Q3903" s="27"/>
      <c r="R3903" s="27"/>
      <c r="S3903" s="27"/>
      <c r="T3903" s="27"/>
      <c r="U3903" s="27"/>
      <c r="V3903" s="27"/>
      <c r="W3903" s="27"/>
      <c r="X3903" s="27"/>
      <c r="Y3903" s="27"/>
      <c r="Z3903" s="27"/>
      <c r="AA3903" s="27"/>
      <c r="AB3903" s="27"/>
      <c r="AC3903" s="27"/>
      <c r="AD3903" s="27"/>
      <c r="AE3903" s="27"/>
    </row>
    <row r="3904" spans="1:31" ht="14">
      <c r="A3904" s="27"/>
      <c r="B3904" s="27"/>
      <c r="C3904" s="27"/>
      <c r="D3904" s="27"/>
      <c r="E3904" s="27"/>
      <c r="F3904" s="27"/>
      <c r="G3904" s="27"/>
      <c r="H3904" s="27"/>
      <c r="I3904" s="27"/>
      <c r="J3904" s="27"/>
      <c r="K3904" s="27"/>
      <c r="L3904" s="37"/>
      <c r="M3904" s="27"/>
      <c r="N3904" s="27"/>
      <c r="O3904" s="34"/>
      <c r="P3904" s="27"/>
      <c r="Q3904" s="27"/>
      <c r="R3904" s="27"/>
      <c r="S3904" s="27"/>
      <c r="T3904" s="27"/>
      <c r="U3904" s="27"/>
      <c r="V3904" s="27"/>
      <c r="W3904" s="27"/>
      <c r="X3904" s="27"/>
      <c r="Y3904" s="27"/>
      <c r="Z3904" s="27"/>
      <c r="AA3904" s="27"/>
      <c r="AB3904" s="27"/>
      <c r="AC3904" s="27"/>
      <c r="AD3904" s="27"/>
      <c r="AE3904" s="27">
        <v>123955858</v>
      </c>
    </row>
    <row r="3905" spans="1:31" ht="14">
      <c r="A3905" s="27"/>
      <c r="B3905" s="27"/>
      <c r="C3905" s="27"/>
      <c r="D3905" s="27"/>
      <c r="E3905" s="27"/>
      <c r="F3905" s="27"/>
      <c r="G3905" s="27"/>
      <c r="H3905" s="27"/>
      <c r="I3905" s="27"/>
      <c r="J3905" s="27"/>
      <c r="K3905" s="27"/>
      <c r="L3905" s="37"/>
      <c r="M3905" s="27"/>
      <c r="N3905" s="27"/>
      <c r="O3905" s="34"/>
      <c r="P3905" s="27"/>
      <c r="Q3905" s="27"/>
      <c r="R3905" s="27"/>
      <c r="S3905" s="27"/>
      <c r="T3905" s="27"/>
      <c r="U3905" s="27"/>
      <c r="V3905" s="27"/>
      <c r="W3905" s="27"/>
      <c r="X3905" s="27"/>
      <c r="Y3905" s="27"/>
      <c r="Z3905" s="27"/>
      <c r="AA3905" s="27"/>
      <c r="AB3905" s="27"/>
      <c r="AC3905" s="27"/>
      <c r="AD3905" s="27"/>
      <c r="AE3905" s="27"/>
    </row>
    <row r="3906" spans="1:31" ht="14">
      <c r="A3906" s="27"/>
      <c r="B3906" s="27"/>
      <c r="C3906" s="27"/>
      <c r="D3906" s="27"/>
      <c r="E3906" s="27"/>
      <c r="F3906" s="27"/>
      <c r="G3906" s="27"/>
      <c r="H3906" s="27"/>
      <c r="I3906" s="27"/>
      <c r="J3906" s="27"/>
      <c r="K3906" s="27"/>
      <c r="L3906" s="37"/>
      <c r="M3906" s="27"/>
      <c r="N3906" s="27"/>
      <c r="O3906" s="34"/>
      <c r="P3906" s="27"/>
      <c r="Q3906" s="27"/>
      <c r="R3906" s="27"/>
      <c r="S3906" s="27"/>
      <c r="T3906" s="27"/>
      <c r="U3906" s="27"/>
      <c r="V3906" s="27"/>
      <c r="W3906" s="27"/>
      <c r="X3906" s="27"/>
      <c r="Y3906" s="27"/>
      <c r="Z3906" s="27"/>
      <c r="AA3906" s="27"/>
      <c r="AB3906" s="27"/>
      <c r="AC3906" s="27"/>
      <c r="AD3906" s="27"/>
      <c r="AE3906" s="27"/>
    </row>
    <row r="3907" spans="1:31" ht="14">
      <c r="A3907" s="27"/>
      <c r="B3907" s="27"/>
      <c r="C3907" s="27"/>
      <c r="D3907" s="27"/>
      <c r="E3907" s="27"/>
      <c r="F3907" s="27"/>
      <c r="G3907" s="27"/>
      <c r="H3907" s="27"/>
      <c r="I3907" s="27"/>
      <c r="J3907" s="27"/>
      <c r="K3907" s="27"/>
      <c r="L3907" s="37"/>
      <c r="M3907" s="27"/>
      <c r="N3907" s="27"/>
      <c r="O3907" s="34"/>
      <c r="P3907" s="27"/>
      <c r="Q3907" s="27"/>
      <c r="R3907" s="27"/>
      <c r="S3907" s="27"/>
      <c r="T3907" s="27"/>
      <c r="U3907" s="27"/>
      <c r="V3907" s="27"/>
      <c r="W3907" s="27"/>
      <c r="X3907" s="27"/>
      <c r="Y3907" s="27"/>
      <c r="Z3907" s="27"/>
      <c r="AA3907" s="27"/>
      <c r="AB3907" s="27"/>
      <c r="AC3907" s="27"/>
      <c r="AD3907" s="27"/>
      <c r="AE3907" s="27"/>
    </row>
    <row r="3908" spans="1:31" ht="14">
      <c r="A3908" s="27"/>
      <c r="B3908" s="27"/>
      <c r="C3908" s="27"/>
      <c r="D3908" s="27"/>
      <c r="E3908" s="27"/>
      <c r="F3908" s="27"/>
      <c r="G3908" s="27"/>
      <c r="H3908" s="27"/>
      <c r="I3908" s="27"/>
      <c r="J3908" s="27"/>
      <c r="K3908" s="27"/>
      <c r="L3908" s="37"/>
      <c r="M3908" s="27"/>
      <c r="N3908" s="27"/>
      <c r="O3908" s="34"/>
      <c r="P3908" s="27"/>
      <c r="Q3908" s="27"/>
      <c r="R3908" s="27"/>
      <c r="S3908" s="27"/>
      <c r="T3908" s="27"/>
      <c r="U3908" s="27"/>
      <c r="V3908" s="27"/>
      <c r="W3908" s="27"/>
      <c r="X3908" s="27"/>
      <c r="Y3908" s="27"/>
      <c r="Z3908" s="27"/>
      <c r="AA3908" s="27"/>
      <c r="AB3908" s="27"/>
      <c r="AC3908" s="27"/>
      <c r="AD3908" s="27"/>
      <c r="AE3908" s="27"/>
    </row>
    <row r="3909" spans="1:31" ht="14">
      <c r="A3909" s="27"/>
      <c r="B3909" s="27"/>
      <c r="C3909" s="27"/>
      <c r="D3909" s="27"/>
      <c r="E3909" s="27"/>
      <c r="F3909" s="27"/>
      <c r="G3909" s="27"/>
      <c r="H3909" s="27"/>
      <c r="I3909" s="27"/>
      <c r="J3909" s="27"/>
      <c r="K3909" s="27"/>
      <c r="L3909" s="37"/>
      <c r="M3909" s="27"/>
      <c r="N3909" s="27"/>
      <c r="O3909" s="34"/>
      <c r="P3909" s="27"/>
      <c r="Q3909" s="27"/>
      <c r="R3909" s="27"/>
      <c r="S3909" s="27"/>
      <c r="T3909" s="27"/>
      <c r="U3909" s="27"/>
      <c r="V3909" s="27"/>
      <c r="W3909" s="27"/>
      <c r="X3909" s="27"/>
      <c r="Y3909" s="27"/>
      <c r="Z3909" s="27"/>
      <c r="AA3909" s="27"/>
      <c r="AB3909" s="27"/>
      <c r="AC3909" s="27"/>
      <c r="AD3909" s="27">
        <v>124074356</v>
      </c>
      <c r="AE3909" s="27"/>
    </row>
    <row r="3910" spans="1:31" ht="14">
      <c r="A3910" s="27"/>
      <c r="B3910" s="27"/>
      <c r="C3910" s="27"/>
      <c r="D3910" s="27"/>
      <c r="E3910" s="27"/>
      <c r="F3910" s="27"/>
      <c r="G3910" s="27"/>
      <c r="H3910" s="27"/>
      <c r="I3910" s="27"/>
      <c r="J3910" s="27"/>
      <c r="K3910" s="27"/>
      <c r="L3910" s="37"/>
      <c r="M3910" s="27"/>
      <c r="N3910" s="27"/>
      <c r="O3910" s="34"/>
      <c r="P3910" s="27"/>
      <c r="Q3910" s="27"/>
      <c r="R3910" s="27"/>
      <c r="S3910" s="27"/>
      <c r="T3910" s="27"/>
      <c r="U3910" s="27"/>
      <c r="V3910" s="27"/>
      <c r="W3910" s="27"/>
      <c r="X3910" s="27"/>
      <c r="Y3910" s="27"/>
      <c r="Z3910" s="27"/>
      <c r="AA3910" s="27"/>
      <c r="AB3910" s="27"/>
      <c r="AC3910" s="27"/>
      <c r="AD3910" s="27"/>
      <c r="AE3910" s="27"/>
    </row>
    <row r="3911" spans="1:31" ht="14">
      <c r="A3911" s="27"/>
      <c r="B3911" s="27"/>
      <c r="C3911" s="27"/>
      <c r="D3911" s="27"/>
      <c r="E3911" s="27"/>
      <c r="F3911" s="27"/>
      <c r="G3911" s="27"/>
      <c r="H3911" s="27"/>
      <c r="I3911" s="27"/>
      <c r="J3911" s="27"/>
      <c r="K3911" s="27"/>
      <c r="L3911" s="37"/>
      <c r="M3911" s="27"/>
      <c r="N3911" s="27"/>
      <c r="O3911" s="34"/>
      <c r="P3911" s="27"/>
      <c r="Q3911" s="27"/>
      <c r="R3911" s="27"/>
      <c r="S3911" s="27"/>
      <c r="T3911" s="27"/>
      <c r="U3911" s="27"/>
      <c r="V3911" s="27"/>
      <c r="W3911" s="27"/>
      <c r="X3911" s="27"/>
      <c r="Y3911" s="27"/>
      <c r="Z3911" s="27"/>
      <c r="AA3911" s="27"/>
      <c r="AB3911" s="27"/>
      <c r="AC3911" s="27"/>
      <c r="AD3911" s="27"/>
      <c r="AE3911" s="27"/>
    </row>
    <row r="3912" spans="1:31" ht="14">
      <c r="A3912" s="27"/>
      <c r="B3912" s="27"/>
      <c r="C3912" s="27"/>
      <c r="D3912" s="27"/>
      <c r="E3912" s="27"/>
      <c r="F3912" s="27"/>
      <c r="G3912" s="27"/>
      <c r="H3912" s="27"/>
      <c r="I3912" s="27"/>
      <c r="J3912" s="27"/>
      <c r="K3912" s="27"/>
      <c r="L3912" s="37"/>
      <c r="M3912" s="27"/>
      <c r="N3912" s="27"/>
      <c r="O3912" s="34"/>
      <c r="P3912" s="27"/>
      <c r="Q3912" s="27"/>
      <c r="R3912" s="27"/>
      <c r="S3912" s="27"/>
      <c r="T3912" s="27"/>
      <c r="U3912" s="27"/>
      <c r="V3912" s="27"/>
      <c r="W3912" s="27"/>
      <c r="X3912" s="27"/>
      <c r="Y3912" s="27"/>
      <c r="Z3912" s="27"/>
      <c r="AA3912" s="27"/>
      <c r="AB3912" s="27"/>
      <c r="AC3912" s="27"/>
      <c r="AD3912" s="27"/>
      <c r="AE3912" s="27"/>
    </row>
    <row r="3913" spans="1:31" ht="14">
      <c r="A3913" s="27"/>
      <c r="B3913" s="27"/>
      <c r="C3913" s="27"/>
      <c r="D3913" s="27"/>
      <c r="E3913" s="27"/>
      <c r="F3913" s="27"/>
      <c r="G3913" s="27"/>
      <c r="H3913" s="27"/>
      <c r="I3913" s="27"/>
      <c r="J3913" s="27"/>
      <c r="K3913" s="27"/>
      <c r="L3913" s="37"/>
      <c r="M3913" s="27"/>
      <c r="N3913" s="27"/>
      <c r="O3913" s="34"/>
      <c r="P3913" s="27"/>
      <c r="Q3913" s="27"/>
      <c r="R3913" s="27"/>
      <c r="S3913" s="27"/>
      <c r="T3913" s="27"/>
      <c r="U3913" s="27"/>
      <c r="V3913" s="27"/>
      <c r="W3913" s="27"/>
      <c r="X3913" s="27"/>
      <c r="Y3913" s="27"/>
      <c r="Z3913" s="27"/>
      <c r="AA3913" s="27"/>
      <c r="AB3913" s="27"/>
      <c r="AC3913" s="27"/>
      <c r="AD3913" s="27"/>
      <c r="AE3913" s="27"/>
    </row>
    <row r="3914" spans="1:31" ht="14">
      <c r="A3914" s="27"/>
      <c r="B3914" s="27"/>
      <c r="C3914" s="27"/>
      <c r="D3914" s="27"/>
      <c r="E3914" s="27"/>
      <c r="F3914" s="27"/>
      <c r="G3914" s="27"/>
      <c r="H3914" s="27"/>
      <c r="I3914" s="27"/>
      <c r="J3914" s="27"/>
      <c r="K3914" s="27"/>
      <c r="L3914" s="37"/>
      <c r="M3914" s="27"/>
      <c r="N3914" s="27"/>
      <c r="O3914" s="34"/>
      <c r="P3914" s="27"/>
      <c r="Q3914" s="27"/>
      <c r="R3914" s="27"/>
      <c r="S3914" s="27"/>
      <c r="T3914" s="27"/>
      <c r="U3914" s="27"/>
      <c r="V3914" s="27"/>
      <c r="W3914" s="27"/>
      <c r="X3914" s="27"/>
      <c r="Y3914" s="27"/>
      <c r="Z3914" s="27"/>
      <c r="AA3914" s="27"/>
      <c r="AB3914" s="27"/>
      <c r="AC3914" s="27"/>
      <c r="AD3914" s="27"/>
      <c r="AE3914" s="27"/>
    </row>
    <row r="3915" spans="1:31" ht="14">
      <c r="A3915" s="27"/>
      <c r="B3915" s="27"/>
      <c r="C3915" s="27"/>
      <c r="D3915" s="27"/>
      <c r="E3915" s="27"/>
      <c r="F3915" s="27"/>
      <c r="G3915" s="27"/>
      <c r="H3915" s="27"/>
      <c r="I3915" s="27"/>
      <c r="J3915" s="27"/>
      <c r="K3915" s="27"/>
      <c r="L3915" s="37"/>
      <c r="M3915" s="27"/>
      <c r="N3915" s="27"/>
      <c r="O3915" s="34"/>
      <c r="P3915" s="27"/>
      <c r="Q3915" s="27"/>
      <c r="R3915" s="27"/>
      <c r="S3915" s="27"/>
      <c r="T3915" s="27"/>
      <c r="U3915" s="27"/>
      <c r="V3915" s="27"/>
      <c r="W3915" s="27"/>
      <c r="X3915" s="27"/>
      <c r="Y3915" s="27"/>
      <c r="Z3915" s="27"/>
      <c r="AA3915" s="27"/>
      <c r="AB3915" s="27"/>
      <c r="AC3915" s="27"/>
      <c r="AD3915" s="27"/>
      <c r="AE3915" s="27"/>
    </row>
    <row r="3916" spans="1:31" ht="14">
      <c r="A3916" s="27"/>
      <c r="B3916" s="27"/>
      <c r="C3916" s="27"/>
      <c r="D3916" s="27"/>
      <c r="E3916" s="27"/>
      <c r="F3916" s="27"/>
      <c r="G3916" s="27"/>
      <c r="H3916" s="27"/>
      <c r="I3916" s="27"/>
      <c r="J3916" s="27"/>
      <c r="K3916" s="27"/>
      <c r="L3916" s="37"/>
      <c r="M3916" s="27"/>
      <c r="N3916" s="27"/>
      <c r="O3916" s="34"/>
      <c r="P3916" s="27"/>
      <c r="Q3916" s="27"/>
      <c r="R3916" s="27"/>
      <c r="S3916" s="27"/>
      <c r="T3916" s="27"/>
      <c r="U3916" s="27"/>
      <c r="V3916" s="27"/>
      <c r="W3916" s="27"/>
      <c r="X3916" s="27"/>
      <c r="Y3916" s="27"/>
      <c r="Z3916" s="27"/>
      <c r="AA3916" s="27"/>
      <c r="AB3916" s="27"/>
      <c r="AC3916" s="27"/>
      <c r="AD3916" s="27"/>
      <c r="AE3916" s="27"/>
    </row>
    <row r="3917" spans="1:31" ht="14">
      <c r="A3917" s="27"/>
      <c r="B3917" s="27"/>
      <c r="C3917" s="27"/>
      <c r="D3917" s="27"/>
      <c r="E3917" s="27"/>
      <c r="F3917" s="27"/>
      <c r="G3917" s="27"/>
      <c r="H3917" s="27"/>
      <c r="I3917" s="27"/>
      <c r="J3917" s="27"/>
      <c r="K3917" s="27"/>
      <c r="L3917" s="37"/>
      <c r="M3917" s="27"/>
      <c r="N3917" s="27"/>
      <c r="O3917" s="34"/>
      <c r="P3917" s="27"/>
      <c r="Q3917" s="27"/>
      <c r="R3917" s="27"/>
      <c r="S3917" s="27"/>
      <c r="T3917" s="27"/>
      <c r="U3917" s="27"/>
      <c r="V3917" s="27"/>
      <c r="W3917" s="27"/>
      <c r="X3917" s="27"/>
      <c r="Y3917" s="27"/>
      <c r="Z3917" s="27"/>
      <c r="AA3917" s="27"/>
      <c r="AB3917" s="27"/>
      <c r="AC3917" s="27"/>
      <c r="AD3917" s="27"/>
      <c r="AE3917" s="27"/>
    </row>
    <row r="3918" spans="1:31" ht="14">
      <c r="A3918" s="27"/>
      <c r="B3918" s="27"/>
      <c r="C3918" s="27"/>
      <c r="D3918" s="27"/>
      <c r="E3918" s="27"/>
      <c r="F3918" s="27"/>
      <c r="G3918" s="27"/>
      <c r="H3918" s="27"/>
      <c r="I3918" s="27"/>
      <c r="J3918" s="27"/>
      <c r="K3918" s="27"/>
      <c r="L3918" s="37"/>
      <c r="M3918" s="27"/>
      <c r="N3918" s="27"/>
      <c r="O3918" s="34"/>
      <c r="P3918" s="27"/>
      <c r="Q3918" s="27"/>
      <c r="R3918" s="27"/>
      <c r="S3918" s="27"/>
      <c r="T3918" s="27"/>
      <c r="U3918" s="27"/>
      <c r="V3918" s="27"/>
      <c r="W3918" s="27"/>
      <c r="X3918" s="27"/>
      <c r="Y3918" s="27"/>
      <c r="Z3918" s="27"/>
      <c r="AA3918" s="27"/>
      <c r="AB3918" s="27"/>
      <c r="AC3918" s="27"/>
      <c r="AD3918" s="27"/>
      <c r="AE3918" s="27"/>
    </row>
    <row r="3919" spans="1:31" ht="14">
      <c r="A3919" s="27"/>
      <c r="B3919" s="27"/>
      <c r="C3919" s="27"/>
      <c r="D3919" s="27"/>
      <c r="E3919" s="27"/>
      <c r="F3919" s="27"/>
      <c r="G3919" s="27"/>
      <c r="H3919" s="27"/>
      <c r="I3919" s="27"/>
      <c r="J3919" s="27"/>
      <c r="K3919" s="27"/>
      <c r="L3919" s="37"/>
      <c r="M3919" s="27"/>
      <c r="N3919" s="27"/>
      <c r="O3919" s="34"/>
      <c r="P3919" s="27"/>
      <c r="Q3919" s="27"/>
      <c r="R3919" s="27"/>
      <c r="S3919" s="27"/>
      <c r="T3919" s="27"/>
      <c r="U3919" s="27"/>
      <c r="V3919" s="27"/>
      <c r="W3919" s="27"/>
      <c r="X3919" s="27"/>
      <c r="Y3919" s="27"/>
      <c r="Z3919" s="27"/>
      <c r="AA3919" s="27"/>
      <c r="AB3919" s="27"/>
      <c r="AC3919" s="27"/>
      <c r="AD3919" s="27"/>
      <c r="AE3919" s="27"/>
    </row>
    <row r="3920" spans="1:31" ht="14">
      <c r="A3920" s="27"/>
      <c r="B3920" s="27"/>
      <c r="C3920" s="27"/>
      <c r="D3920" s="27"/>
      <c r="E3920" s="27"/>
      <c r="F3920" s="27"/>
      <c r="G3920" s="27"/>
      <c r="H3920" s="27"/>
      <c r="I3920" s="27"/>
      <c r="J3920" s="27"/>
      <c r="K3920" s="27"/>
      <c r="L3920" s="37"/>
      <c r="M3920" s="27"/>
      <c r="N3920" s="27"/>
      <c r="O3920" s="34"/>
      <c r="P3920" s="27"/>
      <c r="Q3920" s="27"/>
      <c r="R3920" s="27"/>
      <c r="S3920" s="27"/>
      <c r="T3920" s="27"/>
      <c r="U3920" s="27"/>
      <c r="V3920" s="27"/>
      <c r="W3920" s="27"/>
      <c r="X3920" s="27"/>
      <c r="Y3920" s="27"/>
      <c r="Z3920" s="27"/>
      <c r="AA3920" s="27"/>
      <c r="AB3920" s="27"/>
      <c r="AC3920" s="27"/>
      <c r="AD3920" s="27"/>
      <c r="AE3920" s="27"/>
    </row>
    <row r="3921" spans="1:31" ht="14">
      <c r="A3921" s="27"/>
      <c r="B3921" s="27"/>
      <c r="C3921" s="27"/>
      <c r="D3921" s="27"/>
      <c r="E3921" s="27"/>
      <c r="F3921" s="27"/>
      <c r="G3921" s="27"/>
      <c r="H3921" s="27"/>
      <c r="I3921" s="27"/>
      <c r="J3921" s="27"/>
      <c r="K3921" s="27"/>
      <c r="L3921" s="37"/>
      <c r="M3921" s="27"/>
      <c r="N3921" s="27"/>
      <c r="O3921" s="34"/>
      <c r="P3921" s="27"/>
      <c r="Q3921" s="27"/>
      <c r="R3921" s="27"/>
      <c r="S3921" s="27"/>
      <c r="T3921" s="27"/>
      <c r="U3921" s="27"/>
      <c r="V3921" s="27"/>
      <c r="W3921" s="27"/>
      <c r="X3921" s="27"/>
      <c r="Y3921" s="27"/>
      <c r="Z3921" s="27"/>
      <c r="AA3921" s="27"/>
      <c r="AB3921" s="27"/>
      <c r="AC3921" s="27"/>
      <c r="AD3921" s="27"/>
      <c r="AE3921" s="27"/>
    </row>
    <row r="3922" spans="1:31" ht="14">
      <c r="A3922" s="27"/>
      <c r="B3922" s="27"/>
      <c r="C3922" s="27"/>
      <c r="D3922" s="27"/>
      <c r="E3922" s="27"/>
      <c r="F3922" s="27"/>
      <c r="G3922" s="27"/>
      <c r="H3922" s="27"/>
      <c r="I3922" s="27"/>
      <c r="J3922" s="27"/>
      <c r="K3922" s="27"/>
      <c r="L3922" s="37"/>
      <c r="M3922" s="27"/>
      <c r="N3922" s="27"/>
      <c r="O3922" s="34"/>
      <c r="P3922" s="27"/>
      <c r="Q3922" s="27"/>
      <c r="R3922" s="27"/>
      <c r="S3922" s="27"/>
      <c r="T3922" s="27"/>
      <c r="U3922" s="27"/>
      <c r="V3922" s="27"/>
      <c r="W3922" s="27"/>
      <c r="X3922" s="27"/>
      <c r="Y3922" s="27"/>
      <c r="Z3922" s="27"/>
      <c r="AA3922" s="27"/>
      <c r="AB3922" s="27"/>
      <c r="AC3922" s="27"/>
      <c r="AD3922" s="27"/>
      <c r="AE3922" s="27">
        <v>123932393</v>
      </c>
    </row>
    <row r="3923" spans="1:31" ht="14">
      <c r="A3923" s="27"/>
      <c r="B3923" s="27"/>
      <c r="C3923" s="27"/>
      <c r="D3923" s="27"/>
      <c r="E3923" s="27"/>
      <c r="F3923" s="27"/>
      <c r="G3923" s="27"/>
      <c r="H3923" s="27"/>
      <c r="I3923" s="27"/>
      <c r="J3923" s="27"/>
      <c r="K3923" s="27"/>
      <c r="L3923" s="37"/>
      <c r="M3923" s="27"/>
      <c r="N3923" s="27"/>
      <c r="O3923" s="34"/>
      <c r="P3923" s="27"/>
      <c r="Q3923" s="27"/>
      <c r="R3923" s="27"/>
      <c r="S3923" s="27"/>
      <c r="T3923" s="27"/>
      <c r="U3923" s="27"/>
      <c r="V3923" s="27"/>
      <c r="W3923" s="27"/>
      <c r="X3923" s="27"/>
      <c r="Y3923" s="27"/>
      <c r="Z3923" s="27"/>
      <c r="AA3923" s="27"/>
      <c r="AB3923" s="27"/>
      <c r="AC3923" s="27"/>
      <c r="AD3923" s="27"/>
      <c r="AE3923" s="27"/>
    </row>
    <row r="3924" spans="1:31" ht="14">
      <c r="A3924" s="27"/>
      <c r="B3924" s="27"/>
      <c r="C3924" s="27"/>
      <c r="D3924" s="27"/>
      <c r="E3924" s="27"/>
      <c r="F3924" s="27"/>
      <c r="G3924" s="27"/>
      <c r="H3924" s="27"/>
      <c r="I3924" s="27"/>
      <c r="J3924" s="27"/>
      <c r="K3924" s="27"/>
      <c r="L3924" s="37"/>
      <c r="M3924" s="27"/>
      <c r="N3924" s="27"/>
      <c r="O3924" s="34"/>
      <c r="P3924" s="27"/>
      <c r="Q3924" s="27"/>
      <c r="R3924" s="27"/>
      <c r="S3924" s="27"/>
      <c r="T3924" s="27"/>
      <c r="U3924" s="27"/>
      <c r="V3924" s="27"/>
      <c r="W3924" s="27"/>
      <c r="X3924" s="27"/>
      <c r="Y3924" s="27"/>
      <c r="Z3924" s="27"/>
      <c r="AA3924" s="27"/>
      <c r="AB3924" s="27"/>
      <c r="AC3924" s="27"/>
      <c r="AD3924" s="27"/>
      <c r="AE3924" s="27"/>
    </row>
    <row r="3925" spans="1:31" ht="14">
      <c r="A3925" s="27"/>
      <c r="B3925" s="27"/>
      <c r="C3925" s="27"/>
      <c r="D3925" s="27"/>
      <c r="E3925" s="27"/>
      <c r="F3925" s="27"/>
      <c r="G3925" s="27"/>
      <c r="H3925" s="27"/>
      <c r="I3925" s="27"/>
      <c r="J3925" s="27"/>
      <c r="K3925" s="27"/>
      <c r="L3925" s="37"/>
      <c r="M3925" s="27"/>
      <c r="N3925" s="27"/>
      <c r="O3925" s="34"/>
      <c r="P3925" s="27"/>
      <c r="Q3925" s="27"/>
      <c r="R3925" s="27"/>
      <c r="S3925" s="27"/>
      <c r="T3925" s="27"/>
      <c r="U3925" s="27"/>
      <c r="V3925" s="27"/>
      <c r="W3925" s="27"/>
      <c r="X3925" s="27"/>
      <c r="Y3925" s="27"/>
      <c r="Z3925" s="27"/>
      <c r="AA3925" s="27"/>
      <c r="AB3925" s="27"/>
      <c r="AC3925" s="27"/>
      <c r="AD3925" s="27"/>
      <c r="AE3925" s="27"/>
    </row>
    <row r="3926" spans="1:31" ht="14">
      <c r="A3926" s="27"/>
      <c r="B3926" s="27"/>
      <c r="C3926" s="27"/>
      <c r="D3926" s="27"/>
      <c r="E3926" s="27"/>
      <c r="F3926" s="27"/>
      <c r="G3926" s="27"/>
      <c r="H3926" s="27"/>
      <c r="I3926" s="27"/>
      <c r="J3926" s="27"/>
      <c r="K3926" s="27"/>
      <c r="L3926" s="37"/>
      <c r="M3926" s="27"/>
      <c r="N3926" s="27"/>
      <c r="O3926" s="34"/>
      <c r="P3926" s="27"/>
      <c r="Q3926" s="27"/>
      <c r="R3926" s="27"/>
      <c r="S3926" s="27"/>
      <c r="T3926" s="27"/>
      <c r="U3926" s="27"/>
      <c r="V3926" s="27"/>
      <c r="W3926" s="27"/>
      <c r="X3926" s="27"/>
      <c r="Y3926" s="27"/>
      <c r="Z3926" s="27"/>
      <c r="AA3926" s="27"/>
      <c r="AB3926" s="27"/>
      <c r="AC3926" s="27"/>
      <c r="AD3926" s="27"/>
      <c r="AE3926" s="27"/>
    </row>
    <row r="3927" spans="1:31" ht="14">
      <c r="A3927" s="27"/>
      <c r="B3927" s="27"/>
      <c r="C3927" s="27"/>
      <c r="D3927" s="27"/>
      <c r="E3927" s="27"/>
      <c r="F3927" s="27"/>
      <c r="G3927" s="27"/>
      <c r="H3927" s="27"/>
      <c r="I3927" s="27"/>
      <c r="J3927" s="27"/>
      <c r="K3927" s="27"/>
      <c r="L3927" s="37"/>
      <c r="M3927" s="27"/>
      <c r="N3927" s="27"/>
      <c r="O3927" s="34"/>
      <c r="P3927" s="27"/>
      <c r="Q3927" s="27"/>
      <c r="R3927" s="27"/>
      <c r="S3927" s="27"/>
      <c r="T3927" s="27"/>
      <c r="U3927" s="27"/>
      <c r="V3927" s="27"/>
      <c r="W3927" s="27"/>
      <c r="X3927" s="27"/>
      <c r="Y3927" s="27"/>
      <c r="Z3927" s="27"/>
      <c r="AA3927" s="27"/>
      <c r="AB3927" s="27"/>
      <c r="AC3927" s="27"/>
      <c r="AD3927" s="27"/>
      <c r="AE3927" s="27"/>
    </row>
    <row r="3928" spans="1:31" ht="14">
      <c r="A3928" s="27"/>
      <c r="B3928" s="27"/>
      <c r="C3928" s="27"/>
      <c r="D3928" s="27"/>
      <c r="E3928" s="27"/>
      <c r="F3928" s="27"/>
      <c r="G3928" s="27"/>
      <c r="H3928" s="27"/>
      <c r="I3928" s="27"/>
      <c r="J3928" s="27"/>
      <c r="K3928" s="27"/>
      <c r="L3928" s="37"/>
      <c r="M3928" s="27"/>
      <c r="N3928" s="27"/>
      <c r="O3928" s="34"/>
      <c r="P3928" s="27"/>
      <c r="Q3928" s="27"/>
      <c r="R3928" s="27"/>
      <c r="S3928" s="27"/>
      <c r="T3928" s="27"/>
      <c r="U3928" s="27"/>
      <c r="V3928" s="27"/>
      <c r="W3928" s="27"/>
      <c r="X3928" s="27"/>
      <c r="Y3928" s="27"/>
      <c r="Z3928" s="27"/>
      <c r="AA3928" s="27"/>
      <c r="AB3928" s="27"/>
      <c r="AC3928" s="27"/>
      <c r="AD3928" s="27"/>
      <c r="AE3928" s="27"/>
    </row>
    <row r="3929" spans="1:31" ht="14">
      <c r="A3929" s="27"/>
      <c r="B3929" s="27"/>
      <c r="C3929" s="27"/>
      <c r="D3929" s="27"/>
      <c r="E3929" s="27"/>
      <c r="F3929" s="27"/>
      <c r="G3929" s="27"/>
      <c r="H3929" s="27"/>
      <c r="I3929" s="27"/>
      <c r="J3929" s="27"/>
      <c r="K3929" s="27"/>
      <c r="L3929" s="37"/>
      <c r="M3929" s="27"/>
      <c r="N3929" s="27"/>
      <c r="O3929" s="34"/>
      <c r="P3929" s="27"/>
      <c r="Q3929" s="27"/>
      <c r="R3929" s="27"/>
      <c r="S3929" s="27"/>
      <c r="T3929" s="27"/>
      <c r="U3929" s="27"/>
      <c r="V3929" s="27"/>
      <c r="W3929" s="27"/>
      <c r="X3929" s="27"/>
      <c r="Y3929" s="27"/>
      <c r="Z3929" s="27"/>
      <c r="AA3929" s="27"/>
      <c r="AB3929" s="27"/>
      <c r="AC3929" s="27"/>
      <c r="AD3929" s="27"/>
      <c r="AE3929" s="27"/>
    </row>
    <row r="3930" spans="1:31" ht="14">
      <c r="A3930" s="27"/>
      <c r="B3930" s="27"/>
      <c r="C3930" s="27"/>
      <c r="D3930" s="27"/>
      <c r="E3930" s="27"/>
      <c r="F3930" s="27"/>
      <c r="G3930" s="27"/>
      <c r="H3930" s="27"/>
      <c r="I3930" s="27"/>
      <c r="J3930" s="27"/>
      <c r="K3930" s="27"/>
      <c r="L3930" s="37"/>
      <c r="M3930" s="27"/>
      <c r="N3930" s="27"/>
      <c r="O3930" s="34"/>
      <c r="P3930" s="27"/>
      <c r="Q3930" s="27"/>
      <c r="R3930" s="27"/>
      <c r="S3930" s="27"/>
      <c r="T3930" s="27"/>
      <c r="U3930" s="27"/>
      <c r="V3930" s="27"/>
      <c r="W3930" s="27"/>
      <c r="X3930" s="27"/>
      <c r="Y3930" s="27"/>
      <c r="Z3930" s="27"/>
      <c r="AA3930" s="27"/>
      <c r="AB3930" s="27"/>
      <c r="AC3930" s="27"/>
      <c r="AD3930" s="27"/>
      <c r="AE3930" s="27"/>
    </row>
    <row r="3931" spans="1:31" ht="14">
      <c r="A3931" s="27"/>
      <c r="B3931" s="27"/>
      <c r="C3931" s="27"/>
      <c r="D3931" s="27"/>
      <c r="E3931" s="27"/>
      <c r="F3931" s="27"/>
      <c r="G3931" s="27"/>
      <c r="H3931" s="27"/>
      <c r="I3931" s="27"/>
      <c r="J3931" s="27"/>
      <c r="K3931" s="27"/>
      <c r="L3931" s="37"/>
      <c r="M3931" s="27"/>
      <c r="N3931" s="27"/>
      <c r="O3931" s="34"/>
      <c r="P3931" s="27"/>
      <c r="Q3931" s="27"/>
      <c r="R3931" s="27"/>
      <c r="S3931" s="27"/>
      <c r="T3931" s="27"/>
      <c r="U3931" s="27"/>
      <c r="V3931" s="27"/>
      <c r="W3931" s="27"/>
      <c r="X3931" s="27"/>
      <c r="Y3931" s="27"/>
      <c r="Z3931" s="27"/>
      <c r="AA3931" s="27"/>
      <c r="AB3931" s="27"/>
      <c r="AC3931" s="27"/>
      <c r="AD3931" s="27"/>
      <c r="AE3931" s="27"/>
    </row>
    <row r="3932" spans="1:31" ht="14">
      <c r="A3932" s="27"/>
      <c r="B3932" s="27"/>
      <c r="C3932" s="27"/>
      <c r="D3932" s="27"/>
      <c r="E3932" s="27"/>
      <c r="F3932" s="27"/>
      <c r="G3932" s="27"/>
      <c r="H3932" s="27"/>
      <c r="I3932" s="27"/>
      <c r="J3932" s="27"/>
      <c r="K3932" s="27"/>
      <c r="L3932" s="37"/>
      <c r="M3932" s="27"/>
      <c r="N3932" s="27"/>
      <c r="O3932" s="34"/>
      <c r="P3932" s="27"/>
      <c r="Q3932" s="27"/>
      <c r="R3932" s="27"/>
      <c r="S3932" s="27"/>
      <c r="T3932" s="27"/>
      <c r="U3932" s="27"/>
      <c r="V3932" s="27"/>
      <c r="W3932" s="27"/>
      <c r="X3932" s="27"/>
      <c r="Y3932" s="27"/>
      <c r="Z3932" s="27"/>
      <c r="AA3932" s="27"/>
      <c r="AB3932" s="27"/>
      <c r="AC3932" s="27"/>
      <c r="AD3932" s="27"/>
      <c r="AE3932" s="27"/>
    </row>
    <row r="3933" spans="1:31" ht="14">
      <c r="A3933" s="27"/>
      <c r="B3933" s="27"/>
      <c r="C3933" s="27"/>
      <c r="D3933" s="27"/>
      <c r="E3933" s="27"/>
      <c r="F3933" s="27"/>
      <c r="G3933" s="27"/>
      <c r="H3933" s="27"/>
      <c r="I3933" s="27"/>
      <c r="J3933" s="27"/>
      <c r="K3933" s="27"/>
      <c r="L3933" s="37"/>
      <c r="M3933" s="27"/>
      <c r="N3933" s="27"/>
      <c r="O3933" s="34"/>
      <c r="P3933" s="27"/>
      <c r="Q3933" s="27"/>
      <c r="R3933" s="27"/>
      <c r="S3933" s="27"/>
      <c r="T3933" s="27"/>
      <c r="U3933" s="27"/>
      <c r="V3933" s="27"/>
      <c r="W3933" s="27"/>
      <c r="X3933" s="27"/>
      <c r="Y3933" s="27"/>
      <c r="Z3933" s="27"/>
      <c r="AA3933" s="27"/>
      <c r="AB3933" s="27"/>
      <c r="AC3933" s="27"/>
      <c r="AD3933" s="27"/>
      <c r="AE3933" s="27"/>
    </row>
    <row r="3934" spans="1:31" ht="14">
      <c r="A3934" s="27"/>
      <c r="B3934" s="27"/>
      <c r="C3934" s="27"/>
      <c r="D3934" s="27"/>
      <c r="E3934" s="27"/>
      <c r="F3934" s="27"/>
      <c r="G3934" s="27"/>
      <c r="H3934" s="27"/>
      <c r="I3934" s="27"/>
      <c r="J3934" s="27"/>
      <c r="K3934" s="27"/>
      <c r="L3934" s="37"/>
      <c r="M3934" s="27"/>
      <c r="N3934" s="27"/>
      <c r="O3934" s="34"/>
      <c r="P3934" s="27"/>
      <c r="Q3934" s="27"/>
      <c r="R3934" s="27"/>
      <c r="S3934" s="27"/>
      <c r="T3934" s="27"/>
      <c r="U3934" s="27"/>
      <c r="V3934" s="27"/>
      <c r="W3934" s="27"/>
      <c r="X3934" s="27"/>
      <c r="Y3934" s="27"/>
      <c r="Z3934" s="27"/>
      <c r="AA3934" s="27"/>
      <c r="AB3934" s="27"/>
      <c r="AC3934" s="27"/>
      <c r="AD3934" s="27"/>
      <c r="AE3934" s="27">
        <v>123933792</v>
      </c>
    </row>
    <row r="3935" spans="1:31" ht="14">
      <c r="A3935" s="27"/>
      <c r="B3935" s="27"/>
      <c r="C3935" s="27"/>
      <c r="D3935" s="27"/>
      <c r="E3935" s="27"/>
      <c r="F3935" s="27"/>
      <c r="G3935" s="27"/>
      <c r="H3935" s="27"/>
      <c r="I3935" s="27"/>
      <c r="J3935" s="27"/>
      <c r="K3935" s="27"/>
      <c r="L3935" s="37"/>
      <c r="M3935" s="27"/>
      <c r="N3935" s="27"/>
      <c r="O3935" s="34"/>
      <c r="P3935" s="27"/>
      <c r="Q3935" s="27"/>
      <c r="R3935" s="27"/>
      <c r="S3935" s="27"/>
      <c r="T3935" s="27"/>
      <c r="U3935" s="27"/>
      <c r="V3935" s="27"/>
      <c r="W3935" s="27"/>
      <c r="X3935" s="27"/>
      <c r="Y3935" s="27"/>
      <c r="Z3935" s="27"/>
      <c r="AA3935" s="27"/>
      <c r="AB3935" s="27"/>
      <c r="AC3935" s="27"/>
      <c r="AD3935" s="27"/>
      <c r="AE3935" s="27"/>
    </row>
    <row r="3936" spans="1:31" ht="14">
      <c r="A3936" s="27"/>
      <c r="B3936" s="27"/>
      <c r="C3936" s="27"/>
      <c r="D3936" s="27"/>
      <c r="E3936" s="27"/>
      <c r="F3936" s="27"/>
      <c r="G3936" s="27"/>
      <c r="H3936" s="27"/>
      <c r="I3936" s="27"/>
      <c r="J3936" s="27"/>
      <c r="K3936" s="27"/>
      <c r="L3936" s="37"/>
      <c r="M3936" s="27"/>
      <c r="N3936" s="27"/>
      <c r="O3936" s="34"/>
      <c r="P3936" s="27"/>
      <c r="Q3936" s="27"/>
      <c r="R3936" s="27"/>
      <c r="S3936" s="27"/>
      <c r="T3936" s="27"/>
      <c r="U3936" s="27"/>
      <c r="V3936" s="27"/>
      <c r="W3936" s="27"/>
      <c r="X3936" s="27"/>
      <c r="Y3936" s="27"/>
      <c r="Z3936" s="27"/>
      <c r="AA3936" s="27"/>
      <c r="AB3936" s="27"/>
      <c r="AC3936" s="27"/>
      <c r="AD3936" s="27"/>
      <c r="AE3936" s="27"/>
    </row>
    <row r="3937" spans="1:31" ht="14">
      <c r="A3937" s="27"/>
      <c r="B3937" s="27"/>
      <c r="C3937" s="27"/>
      <c r="D3937" s="27"/>
      <c r="E3937" s="27"/>
      <c r="F3937" s="27"/>
      <c r="G3937" s="27"/>
      <c r="H3937" s="27"/>
      <c r="I3937" s="27"/>
      <c r="J3937" s="27"/>
      <c r="K3937" s="27"/>
      <c r="L3937" s="37"/>
      <c r="M3937" s="27"/>
      <c r="N3937" s="27"/>
      <c r="O3937" s="34"/>
      <c r="P3937" s="27"/>
      <c r="Q3937" s="27"/>
      <c r="R3937" s="27"/>
      <c r="S3937" s="27"/>
      <c r="T3937" s="27"/>
      <c r="U3937" s="27"/>
      <c r="V3937" s="27"/>
      <c r="W3937" s="35"/>
      <c r="X3937" s="27"/>
      <c r="Y3937" s="27"/>
      <c r="Z3937" s="27"/>
      <c r="AA3937" s="27"/>
      <c r="AB3937" s="27"/>
      <c r="AC3937" s="27"/>
      <c r="AD3937" s="27"/>
      <c r="AE3937" s="27"/>
    </row>
    <row r="3938" spans="1:31" ht="14">
      <c r="A3938" s="27"/>
      <c r="B3938" s="27"/>
      <c r="C3938" s="27"/>
      <c r="D3938" s="27"/>
      <c r="E3938" s="27"/>
      <c r="F3938" s="27"/>
      <c r="G3938" s="27"/>
      <c r="H3938" s="27"/>
      <c r="I3938" s="27"/>
      <c r="J3938" s="27"/>
      <c r="K3938" s="27"/>
      <c r="L3938" s="37"/>
      <c r="M3938" s="27"/>
      <c r="N3938" s="27"/>
      <c r="O3938" s="34"/>
      <c r="P3938" s="27"/>
      <c r="Q3938" s="27"/>
      <c r="R3938" s="27"/>
      <c r="S3938" s="27"/>
      <c r="T3938" s="27"/>
      <c r="U3938" s="27"/>
      <c r="V3938" s="27"/>
      <c r="W3938" s="27"/>
      <c r="X3938" s="27"/>
      <c r="Y3938" s="27"/>
      <c r="Z3938" s="27"/>
      <c r="AA3938" s="27"/>
      <c r="AB3938" s="27"/>
      <c r="AC3938" s="27"/>
      <c r="AD3938" s="27"/>
      <c r="AE3938" s="27"/>
    </row>
    <row r="3939" spans="1:31" ht="14">
      <c r="A3939" s="27"/>
      <c r="B3939" s="27"/>
      <c r="C3939" s="27"/>
      <c r="D3939" s="27"/>
      <c r="E3939" s="27"/>
      <c r="F3939" s="27"/>
      <c r="G3939" s="27"/>
      <c r="H3939" s="27"/>
      <c r="I3939" s="27"/>
      <c r="J3939" s="27"/>
      <c r="K3939" s="27"/>
      <c r="L3939" s="37"/>
      <c r="M3939" s="27"/>
      <c r="N3939" s="27"/>
      <c r="O3939" s="34"/>
      <c r="P3939" s="27"/>
      <c r="Q3939" s="27"/>
      <c r="R3939" s="27"/>
      <c r="S3939" s="27"/>
      <c r="T3939" s="27"/>
      <c r="U3939" s="27"/>
      <c r="V3939" s="27"/>
      <c r="W3939" s="27"/>
      <c r="X3939" s="27"/>
      <c r="Y3939" s="27"/>
      <c r="Z3939" s="27"/>
      <c r="AA3939" s="27"/>
      <c r="AB3939" s="27"/>
      <c r="AC3939" s="27"/>
      <c r="AD3939" s="27"/>
      <c r="AE3939" s="27"/>
    </row>
    <row r="3940" spans="1:31" ht="14">
      <c r="A3940" s="27"/>
      <c r="B3940" s="27"/>
      <c r="C3940" s="27"/>
      <c r="D3940" s="27"/>
      <c r="E3940" s="27"/>
      <c r="F3940" s="27"/>
      <c r="G3940" s="27"/>
      <c r="H3940" s="27"/>
      <c r="I3940" s="27"/>
      <c r="J3940" s="27"/>
      <c r="K3940" s="27"/>
      <c r="L3940" s="37"/>
      <c r="M3940" s="27"/>
      <c r="N3940" s="27"/>
      <c r="O3940" s="34"/>
      <c r="P3940" s="27"/>
      <c r="Q3940" s="27"/>
      <c r="R3940" s="27"/>
      <c r="S3940" s="27"/>
      <c r="T3940" s="27"/>
      <c r="U3940" s="27"/>
      <c r="V3940" s="27"/>
      <c r="W3940" s="27"/>
      <c r="X3940" s="27"/>
      <c r="Y3940" s="27"/>
      <c r="Z3940" s="27"/>
      <c r="AA3940" s="27"/>
      <c r="AB3940" s="27"/>
      <c r="AC3940" s="27"/>
      <c r="AD3940" s="27"/>
      <c r="AE3940" s="27"/>
    </row>
    <row r="3941" spans="1:31" ht="14">
      <c r="A3941" s="27"/>
      <c r="B3941" s="27"/>
      <c r="C3941" s="27"/>
      <c r="D3941" s="27"/>
      <c r="E3941" s="27"/>
      <c r="F3941" s="27"/>
      <c r="G3941" s="27"/>
      <c r="H3941" s="27"/>
      <c r="I3941" s="27"/>
      <c r="J3941" s="27"/>
      <c r="K3941" s="27"/>
      <c r="L3941" s="37"/>
      <c r="M3941" s="27"/>
      <c r="N3941" s="27"/>
      <c r="O3941" s="34"/>
      <c r="P3941" s="27"/>
      <c r="Q3941" s="27"/>
      <c r="R3941" s="27"/>
      <c r="S3941" s="27"/>
      <c r="T3941" s="27"/>
      <c r="U3941" s="27"/>
      <c r="V3941" s="27"/>
      <c r="W3941" s="27"/>
      <c r="X3941" s="27"/>
      <c r="Y3941" s="27"/>
      <c r="Z3941" s="27"/>
      <c r="AA3941" s="27"/>
      <c r="AB3941" s="27"/>
      <c r="AC3941" s="27"/>
      <c r="AD3941" s="27"/>
      <c r="AE3941" s="27"/>
    </row>
    <row r="3942" spans="1:31" ht="14">
      <c r="A3942" s="27"/>
      <c r="B3942" s="27"/>
      <c r="C3942" s="27"/>
      <c r="D3942" s="27"/>
      <c r="E3942" s="27"/>
      <c r="F3942" s="27"/>
      <c r="G3942" s="27"/>
      <c r="H3942" s="27"/>
      <c r="I3942" s="27"/>
      <c r="J3942" s="27"/>
      <c r="K3942" s="27"/>
      <c r="L3942" s="37"/>
      <c r="M3942" s="27"/>
      <c r="N3942" s="27"/>
      <c r="O3942" s="34"/>
      <c r="P3942" s="27"/>
      <c r="Q3942" s="27"/>
      <c r="R3942" s="27"/>
      <c r="S3942" s="27"/>
      <c r="T3942" s="27"/>
      <c r="U3942" s="27"/>
      <c r="V3942" s="27"/>
      <c r="W3942" s="27"/>
      <c r="X3942" s="27"/>
      <c r="Y3942" s="27"/>
      <c r="Z3942" s="27"/>
      <c r="AA3942" s="27"/>
      <c r="AB3942" s="27"/>
      <c r="AC3942" s="27"/>
      <c r="AD3942" s="27"/>
      <c r="AE3942" s="27"/>
    </row>
    <row r="3943" spans="1:31" ht="14">
      <c r="A3943" s="27"/>
      <c r="B3943" s="27"/>
      <c r="C3943" s="27"/>
      <c r="D3943" s="27"/>
      <c r="E3943" s="27"/>
      <c r="F3943" s="27"/>
      <c r="G3943" s="27"/>
      <c r="H3943" s="27"/>
      <c r="I3943" s="27"/>
      <c r="J3943" s="27"/>
      <c r="K3943" s="27"/>
      <c r="L3943" s="37"/>
      <c r="M3943" s="27"/>
      <c r="N3943" s="27"/>
      <c r="O3943" s="34"/>
      <c r="P3943" s="27"/>
      <c r="Q3943" s="27"/>
      <c r="R3943" s="27"/>
      <c r="S3943" s="27"/>
      <c r="T3943" s="27"/>
      <c r="U3943" s="27"/>
      <c r="V3943" s="27"/>
      <c r="W3943" s="27"/>
      <c r="X3943" s="27"/>
      <c r="Y3943" s="27"/>
      <c r="Z3943" s="27"/>
      <c r="AA3943" s="27"/>
      <c r="AB3943" s="27"/>
      <c r="AC3943" s="27"/>
      <c r="AD3943" s="27">
        <v>123951848</v>
      </c>
      <c r="AE3943" s="27"/>
    </row>
    <row r="3944" spans="1:31" ht="14">
      <c r="A3944" s="27"/>
      <c r="B3944" s="27"/>
      <c r="C3944" s="27"/>
      <c r="D3944" s="27"/>
      <c r="E3944" s="27"/>
      <c r="F3944" s="27"/>
      <c r="G3944" s="27"/>
      <c r="H3944" s="27"/>
      <c r="I3944" s="27"/>
      <c r="J3944" s="27"/>
      <c r="K3944" s="27"/>
      <c r="L3944" s="37"/>
      <c r="M3944" s="27"/>
      <c r="N3944" s="27"/>
      <c r="O3944" s="34"/>
      <c r="P3944" s="27"/>
      <c r="Q3944" s="27"/>
      <c r="R3944" s="27"/>
      <c r="S3944" s="27"/>
      <c r="T3944" s="27"/>
      <c r="U3944" s="27"/>
      <c r="V3944" s="27"/>
      <c r="W3944" s="27"/>
      <c r="X3944" s="27"/>
      <c r="Y3944" s="27"/>
      <c r="Z3944" s="27"/>
      <c r="AA3944" s="27"/>
      <c r="AB3944" s="27"/>
      <c r="AC3944" s="27"/>
      <c r="AD3944" s="27">
        <v>124075405</v>
      </c>
      <c r="AE3944" s="27"/>
    </row>
    <row r="3945" spans="1:31" ht="14">
      <c r="A3945" s="27"/>
      <c r="B3945" s="27"/>
      <c r="C3945" s="27"/>
      <c r="D3945" s="27"/>
      <c r="E3945" s="27"/>
      <c r="F3945" s="27"/>
      <c r="G3945" s="27"/>
      <c r="H3945" s="27"/>
      <c r="I3945" s="27"/>
      <c r="J3945" s="27"/>
      <c r="K3945" s="27"/>
      <c r="L3945" s="37"/>
      <c r="M3945" s="27"/>
      <c r="N3945" s="27"/>
      <c r="O3945" s="34"/>
      <c r="P3945" s="27"/>
      <c r="Q3945" s="27"/>
      <c r="R3945" s="27"/>
      <c r="S3945" s="27"/>
      <c r="T3945" s="27"/>
      <c r="U3945" s="27"/>
      <c r="V3945" s="27"/>
      <c r="W3945" s="27"/>
      <c r="X3945" s="27"/>
      <c r="Y3945" s="27"/>
      <c r="Z3945" s="27"/>
      <c r="AA3945" s="27"/>
      <c r="AB3945" s="27"/>
      <c r="AC3945" s="27"/>
      <c r="AD3945" s="27"/>
      <c r="AE3945" s="27"/>
    </row>
    <row r="3946" spans="1:31" ht="14">
      <c r="A3946" s="27"/>
      <c r="B3946" s="27"/>
      <c r="C3946" s="27"/>
      <c r="D3946" s="27"/>
      <c r="E3946" s="27"/>
      <c r="F3946" s="27"/>
      <c r="G3946" s="27"/>
      <c r="H3946" s="27"/>
      <c r="I3946" s="27"/>
      <c r="J3946" s="27"/>
      <c r="K3946" s="27"/>
      <c r="L3946" s="37"/>
      <c r="M3946" s="27"/>
      <c r="N3946" s="27"/>
      <c r="O3946" s="34"/>
      <c r="P3946" s="27"/>
      <c r="Q3946" s="27"/>
      <c r="R3946" s="27"/>
      <c r="S3946" s="27"/>
      <c r="T3946" s="27"/>
      <c r="U3946" s="27"/>
      <c r="V3946" s="27"/>
      <c r="W3946" s="27"/>
      <c r="X3946" s="27"/>
      <c r="Y3946" s="27"/>
      <c r="Z3946" s="27"/>
      <c r="AA3946" s="27"/>
      <c r="AB3946" s="27"/>
      <c r="AC3946" s="27"/>
      <c r="AD3946" s="27"/>
      <c r="AE3946" s="27"/>
    </row>
    <row r="3947" spans="1:31" ht="14">
      <c r="A3947" s="27"/>
      <c r="B3947" s="27"/>
      <c r="C3947" s="27"/>
      <c r="D3947" s="27"/>
      <c r="E3947" s="27"/>
      <c r="F3947" s="27"/>
      <c r="G3947" s="27"/>
      <c r="H3947" s="27"/>
      <c r="I3947" s="27"/>
      <c r="J3947" s="27"/>
      <c r="K3947" s="27"/>
      <c r="L3947" s="37"/>
      <c r="M3947" s="27"/>
      <c r="N3947" s="27"/>
      <c r="O3947" s="34"/>
      <c r="P3947" s="27"/>
      <c r="Q3947" s="27"/>
      <c r="R3947" s="27"/>
      <c r="S3947" s="27"/>
      <c r="T3947" s="27"/>
      <c r="U3947" s="27"/>
      <c r="V3947" s="27"/>
      <c r="W3947" s="27"/>
      <c r="X3947" s="27"/>
      <c r="Y3947" s="27"/>
      <c r="Z3947" s="27"/>
      <c r="AA3947" s="27"/>
      <c r="AB3947" s="27"/>
      <c r="AC3947" s="27"/>
      <c r="AD3947" s="27"/>
      <c r="AE3947" s="27">
        <v>123945671</v>
      </c>
    </row>
    <row r="3948" spans="1:31" ht="14">
      <c r="A3948" s="27"/>
      <c r="B3948" s="27"/>
      <c r="C3948" s="27"/>
      <c r="D3948" s="27"/>
      <c r="E3948" s="27"/>
      <c r="F3948" s="27"/>
      <c r="G3948" s="27"/>
      <c r="H3948" s="27"/>
      <c r="I3948" s="27"/>
      <c r="J3948" s="27"/>
      <c r="K3948" s="27"/>
      <c r="L3948" s="37"/>
      <c r="M3948" s="27"/>
      <c r="N3948" s="27"/>
      <c r="O3948" s="34"/>
      <c r="P3948" s="27"/>
      <c r="Q3948" s="27"/>
      <c r="R3948" s="27"/>
      <c r="S3948" s="27"/>
      <c r="T3948" s="27"/>
      <c r="U3948" s="27"/>
      <c r="V3948" s="27"/>
      <c r="W3948" s="35"/>
      <c r="X3948" s="27"/>
      <c r="Y3948" s="27"/>
      <c r="Z3948" s="27"/>
      <c r="AA3948" s="27"/>
      <c r="AB3948" s="27"/>
      <c r="AC3948" s="27"/>
      <c r="AD3948" s="27"/>
      <c r="AE3948" s="27"/>
    </row>
    <row r="3949" spans="1:31" ht="14">
      <c r="A3949" s="27"/>
      <c r="B3949" s="27"/>
      <c r="C3949" s="27"/>
      <c r="D3949" s="27"/>
      <c r="E3949" s="27"/>
      <c r="F3949" s="27"/>
      <c r="G3949" s="27"/>
      <c r="H3949" s="27"/>
      <c r="I3949" s="27"/>
      <c r="J3949" s="27"/>
      <c r="K3949" s="27"/>
      <c r="L3949" s="37"/>
      <c r="M3949" s="27"/>
      <c r="N3949" s="27"/>
      <c r="O3949" s="34"/>
      <c r="P3949" s="27"/>
      <c r="Q3949" s="27"/>
      <c r="R3949" s="27"/>
      <c r="S3949" s="27"/>
      <c r="T3949" s="27"/>
      <c r="U3949" s="27"/>
      <c r="V3949" s="27"/>
      <c r="W3949" s="27"/>
      <c r="X3949" s="27"/>
      <c r="Y3949" s="27"/>
      <c r="Z3949" s="27"/>
      <c r="AA3949" s="27"/>
      <c r="AB3949" s="27"/>
      <c r="AC3949" s="27"/>
      <c r="AD3949" s="27"/>
      <c r="AE3949" s="27"/>
    </row>
    <row r="3950" spans="1:31" ht="14">
      <c r="A3950" s="27"/>
      <c r="B3950" s="27"/>
      <c r="C3950" s="27"/>
      <c r="D3950" s="27"/>
      <c r="E3950" s="27"/>
      <c r="F3950" s="27"/>
      <c r="G3950" s="27"/>
      <c r="H3950" s="27"/>
      <c r="I3950" s="27"/>
      <c r="J3950" s="27"/>
      <c r="K3950" s="27"/>
      <c r="L3950" s="37"/>
      <c r="M3950" s="27"/>
      <c r="N3950" s="27"/>
      <c r="O3950" s="34"/>
      <c r="P3950" s="27"/>
      <c r="Q3950" s="27"/>
      <c r="R3950" s="27"/>
      <c r="S3950" s="27"/>
      <c r="T3950" s="27"/>
      <c r="U3950" s="27"/>
      <c r="V3950" s="27"/>
      <c r="W3950" s="35"/>
      <c r="X3950" s="27"/>
      <c r="Y3950" s="27"/>
      <c r="Z3950" s="27"/>
      <c r="AA3950" s="27"/>
      <c r="AB3950" s="27"/>
      <c r="AC3950" s="27"/>
      <c r="AD3950" s="27"/>
      <c r="AE3950" s="27"/>
    </row>
    <row r="3951" spans="1:31" ht="14">
      <c r="A3951" s="27"/>
      <c r="B3951" s="27"/>
      <c r="C3951" s="27"/>
      <c r="D3951" s="27"/>
      <c r="E3951" s="27"/>
      <c r="F3951" s="27"/>
      <c r="G3951" s="27"/>
      <c r="H3951" s="27"/>
      <c r="I3951" s="27"/>
      <c r="J3951" s="27"/>
      <c r="K3951" s="27"/>
      <c r="L3951" s="37"/>
      <c r="M3951" s="27"/>
      <c r="N3951" s="27"/>
      <c r="O3951" s="34"/>
      <c r="P3951" s="27"/>
      <c r="Q3951" s="27"/>
      <c r="R3951" s="27"/>
      <c r="S3951" s="27"/>
      <c r="T3951" s="27"/>
      <c r="U3951" s="27"/>
      <c r="V3951" s="27"/>
      <c r="W3951" s="27"/>
      <c r="X3951" s="27"/>
      <c r="Y3951" s="27"/>
      <c r="Z3951" s="27"/>
      <c r="AA3951" s="27"/>
      <c r="AB3951" s="27"/>
      <c r="AC3951" s="27"/>
      <c r="AD3951" s="27">
        <v>123953134</v>
      </c>
      <c r="AE3951" s="27"/>
    </row>
    <row r="3952" spans="1:31" ht="14">
      <c r="A3952" s="27"/>
      <c r="B3952" s="27"/>
      <c r="C3952" s="27"/>
      <c r="D3952" s="27"/>
      <c r="E3952" s="27"/>
      <c r="F3952" s="27"/>
      <c r="G3952" s="27"/>
      <c r="H3952" s="27"/>
      <c r="I3952" s="27"/>
      <c r="J3952" s="27"/>
      <c r="K3952" s="27"/>
      <c r="L3952" s="37"/>
      <c r="M3952" s="27"/>
      <c r="N3952" s="27"/>
      <c r="O3952" s="34"/>
      <c r="P3952" s="27"/>
      <c r="Q3952" s="27"/>
      <c r="R3952" s="27"/>
      <c r="S3952" s="27"/>
      <c r="T3952" s="27"/>
      <c r="U3952" s="27"/>
      <c r="V3952" s="27"/>
      <c r="W3952" s="27"/>
      <c r="X3952" s="27"/>
      <c r="Y3952" s="27"/>
      <c r="Z3952" s="27"/>
      <c r="AA3952" s="27"/>
      <c r="AB3952" s="27"/>
      <c r="AC3952" s="27"/>
      <c r="AD3952" s="27">
        <v>123951848</v>
      </c>
      <c r="AE3952" s="27"/>
    </row>
    <row r="3953" spans="1:31" ht="14">
      <c r="A3953" s="27"/>
      <c r="B3953" s="27"/>
      <c r="C3953" s="27"/>
      <c r="D3953" s="27"/>
      <c r="E3953" s="27"/>
      <c r="F3953" s="27"/>
      <c r="G3953" s="27"/>
      <c r="H3953" s="27"/>
      <c r="I3953" s="27"/>
      <c r="J3953" s="27"/>
      <c r="K3953" s="27"/>
      <c r="L3953" s="37"/>
      <c r="M3953" s="27"/>
      <c r="N3953" s="27"/>
      <c r="O3953" s="34"/>
      <c r="P3953" s="27"/>
      <c r="Q3953" s="27"/>
      <c r="R3953" s="27"/>
      <c r="S3953" s="27"/>
      <c r="T3953" s="27"/>
      <c r="U3953" s="27"/>
      <c r="V3953" s="27"/>
      <c r="W3953" s="27"/>
      <c r="X3953" s="27"/>
      <c r="Y3953" s="27"/>
      <c r="Z3953" s="27"/>
      <c r="AA3953" s="27"/>
      <c r="AB3953" s="27"/>
      <c r="AC3953" s="27"/>
      <c r="AD3953" s="27"/>
      <c r="AE3953" s="27"/>
    </row>
    <row r="3954" spans="1:31" ht="14">
      <c r="A3954" s="27"/>
      <c r="B3954" s="27"/>
      <c r="C3954" s="27"/>
      <c r="D3954" s="27"/>
      <c r="E3954" s="27"/>
      <c r="F3954" s="27"/>
      <c r="G3954" s="27"/>
      <c r="H3954" s="27"/>
      <c r="I3954" s="27"/>
      <c r="J3954" s="27"/>
      <c r="K3954" s="27"/>
      <c r="L3954" s="37"/>
      <c r="M3954" s="27"/>
      <c r="N3954" s="27"/>
      <c r="O3954" s="34"/>
      <c r="P3954" s="27"/>
      <c r="Q3954" s="27"/>
      <c r="R3954" s="27"/>
      <c r="S3954" s="27"/>
      <c r="T3954" s="27"/>
      <c r="U3954" s="27"/>
      <c r="V3954" s="27"/>
      <c r="W3954" s="35"/>
      <c r="X3954" s="27"/>
      <c r="Y3954" s="27"/>
      <c r="Z3954" s="27"/>
      <c r="AA3954" s="27"/>
      <c r="AB3954" s="27"/>
      <c r="AC3954" s="27"/>
      <c r="AD3954" s="27"/>
      <c r="AE3954" s="27"/>
    </row>
    <row r="3955" spans="1:31" ht="14">
      <c r="A3955" s="27"/>
      <c r="B3955" s="27"/>
      <c r="C3955" s="27"/>
      <c r="D3955" s="27"/>
      <c r="E3955" s="27"/>
      <c r="F3955" s="27"/>
      <c r="G3955" s="27"/>
      <c r="H3955" s="27"/>
      <c r="I3955" s="27"/>
      <c r="J3955" s="27"/>
      <c r="K3955" s="27"/>
      <c r="L3955" s="37"/>
      <c r="M3955" s="27"/>
      <c r="N3955" s="27"/>
      <c r="O3955" s="34"/>
      <c r="P3955" s="27"/>
      <c r="Q3955" s="27"/>
      <c r="R3955" s="27"/>
      <c r="S3955" s="27"/>
      <c r="T3955" s="27"/>
      <c r="U3955" s="27"/>
      <c r="V3955" s="27"/>
      <c r="W3955" s="35"/>
      <c r="X3955" s="27"/>
      <c r="Y3955" s="27"/>
      <c r="Z3955" s="27"/>
      <c r="AA3955" s="27"/>
      <c r="AB3955" s="27"/>
      <c r="AC3955" s="27"/>
      <c r="AD3955" s="27">
        <v>123951848</v>
      </c>
      <c r="AE3955" s="27"/>
    </row>
    <row r="3956" spans="1:31" ht="14">
      <c r="A3956" s="27"/>
      <c r="B3956" s="27"/>
      <c r="C3956" s="27"/>
      <c r="D3956" s="27"/>
      <c r="E3956" s="27"/>
      <c r="F3956" s="27"/>
      <c r="G3956" s="27"/>
      <c r="H3956" s="27"/>
      <c r="I3956" s="27"/>
      <c r="J3956" s="27"/>
      <c r="K3956" s="27"/>
      <c r="L3956" s="37"/>
      <c r="M3956" s="27"/>
      <c r="N3956" s="27"/>
      <c r="O3956" s="34"/>
      <c r="P3956" s="27"/>
      <c r="Q3956" s="27"/>
      <c r="R3956" s="27"/>
      <c r="S3956" s="27"/>
      <c r="T3956" s="27"/>
      <c r="U3956" s="27"/>
      <c r="V3956" s="27"/>
      <c r="W3956" s="35"/>
      <c r="X3956" s="27"/>
      <c r="Y3956" s="27"/>
      <c r="Z3956" s="27"/>
      <c r="AA3956" s="27"/>
      <c r="AB3956" s="27"/>
      <c r="AC3956" s="27"/>
      <c r="AD3956" s="27"/>
      <c r="AE3956" s="27">
        <v>123959880</v>
      </c>
    </row>
    <row r="3957" spans="1:31" ht="14">
      <c r="A3957" s="27"/>
      <c r="B3957" s="27"/>
      <c r="C3957" s="27"/>
      <c r="D3957" s="27"/>
      <c r="E3957" s="27"/>
      <c r="F3957" s="27"/>
      <c r="G3957" s="27"/>
      <c r="H3957" s="27"/>
      <c r="I3957" s="27"/>
      <c r="J3957" s="27"/>
      <c r="K3957" s="27"/>
      <c r="L3957" s="37"/>
      <c r="M3957" s="27"/>
      <c r="N3957" s="27"/>
      <c r="O3957" s="34"/>
      <c r="P3957" s="27"/>
      <c r="Q3957" s="27"/>
      <c r="R3957" s="27"/>
      <c r="S3957" s="27"/>
      <c r="T3957" s="27"/>
      <c r="U3957" s="27"/>
      <c r="V3957" s="27"/>
      <c r="W3957" s="36"/>
      <c r="X3957" s="27"/>
      <c r="Y3957" s="27"/>
      <c r="Z3957" s="27"/>
      <c r="AA3957" s="27"/>
      <c r="AB3957" s="27"/>
      <c r="AC3957" s="27"/>
      <c r="AD3957" s="27"/>
      <c r="AE3957" s="27"/>
    </row>
    <row r="3958" spans="1:31" ht="14">
      <c r="A3958" s="27"/>
      <c r="B3958" s="27"/>
      <c r="C3958" s="27"/>
      <c r="D3958" s="27"/>
      <c r="E3958" s="27"/>
      <c r="F3958" s="27"/>
      <c r="G3958" s="27"/>
      <c r="H3958" s="27"/>
      <c r="I3958" s="27"/>
      <c r="J3958" s="27"/>
      <c r="K3958" s="27"/>
      <c r="L3958" s="37"/>
      <c r="M3958" s="27"/>
      <c r="N3958" s="27"/>
      <c r="O3958" s="34"/>
      <c r="P3958" s="27"/>
      <c r="Q3958" s="27"/>
      <c r="R3958" s="27"/>
      <c r="S3958" s="27"/>
      <c r="T3958" s="27"/>
      <c r="U3958" s="27"/>
      <c r="V3958" s="27"/>
      <c r="W3958" s="27"/>
      <c r="X3958" s="27"/>
      <c r="Y3958" s="27"/>
      <c r="Z3958" s="27"/>
      <c r="AA3958" s="27"/>
      <c r="AB3958" s="27"/>
      <c r="AC3958" s="27"/>
      <c r="AD3958" s="27"/>
      <c r="AE3958" s="27"/>
    </row>
    <row r="3959" spans="1:31" ht="14">
      <c r="A3959" s="27"/>
      <c r="B3959" s="27"/>
      <c r="C3959" s="27"/>
      <c r="D3959" s="27"/>
      <c r="E3959" s="27"/>
      <c r="F3959" s="27"/>
      <c r="G3959" s="27"/>
      <c r="H3959" s="27"/>
      <c r="I3959" s="27"/>
      <c r="J3959" s="27"/>
      <c r="K3959" s="27"/>
      <c r="L3959" s="37"/>
      <c r="M3959" s="27"/>
      <c r="N3959" s="27"/>
      <c r="O3959" s="34"/>
      <c r="P3959" s="27"/>
      <c r="Q3959" s="27"/>
      <c r="R3959" s="27"/>
      <c r="S3959" s="27"/>
      <c r="T3959" s="27"/>
      <c r="U3959" s="27"/>
      <c r="V3959" s="27"/>
      <c r="W3959" s="27"/>
      <c r="X3959" s="27"/>
      <c r="Y3959" s="27"/>
      <c r="Z3959" s="27"/>
      <c r="AA3959" s="27"/>
      <c r="AB3959" s="27"/>
      <c r="AC3959" s="27"/>
      <c r="AD3959" s="27"/>
      <c r="AE3959" s="27">
        <v>123956081</v>
      </c>
    </row>
    <row r="3960" spans="1:31" ht="14">
      <c r="A3960" s="27"/>
      <c r="B3960" s="27"/>
      <c r="C3960" s="27"/>
      <c r="D3960" s="27"/>
      <c r="E3960" s="27"/>
      <c r="F3960" s="27"/>
      <c r="G3960" s="27"/>
      <c r="H3960" s="27"/>
      <c r="I3960" s="27"/>
      <c r="J3960" s="27"/>
      <c r="K3960" s="27"/>
      <c r="L3960" s="37"/>
      <c r="M3960" s="27"/>
      <c r="N3960" s="27"/>
      <c r="O3960" s="34"/>
      <c r="P3960" s="27"/>
      <c r="Q3960" s="27"/>
      <c r="R3960" s="27"/>
      <c r="S3960" s="27"/>
      <c r="T3960" s="27"/>
      <c r="U3960" s="27"/>
      <c r="V3960" s="27"/>
      <c r="W3960" s="27"/>
      <c r="X3960" s="27"/>
      <c r="Y3960" s="27"/>
      <c r="Z3960" s="27"/>
      <c r="AA3960" s="27"/>
      <c r="AB3960" s="27"/>
      <c r="AC3960" s="27"/>
      <c r="AD3960" s="27">
        <v>123951848</v>
      </c>
      <c r="AE3960" s="27"/>
    </row>
    <row r="3961" spans="1:31" ht="14">
      <c r="A3961" s="27"/>
      <c r="B3961" s="27"/>
      <c r="C3961" s="27"/>
      <c r="D3961" s="27"/>
      <c r="E3961" s="27"/>
      <c r="F3961" s="27"/>
      <c r="G3961" s="27"/>
      <c r="H3961" s="27"/>
      <c r="I3961" s="27"/>
      <c r="J3961" s="27"/>
      <c r="K3961" s="27"/>
      <c r="L3961" s="37"/>
      <c r="M3961" s="27"/>
      <c r="N3961" s="27"/>
      <c r="O3961" s="34"/>
      <c r="P3961" s="27"/>
      <c r="Q3961" s="27"/>
      <c r="R3961" s="27"/>
      <c r="S3961" s="27"/>
      <c r="T3961" s="27"/>
      <c r="U3961" s="27"/>
      <c r="V3961" s="27"/>
      <c r="W3961" s="27"/>
      <c r="X3961" s="27"/>
      <c r="Y3961" s="27"/>
      <c r="Z3961" s="27"/>
      <c r="AA3961" s="27"/>
      <c r="AB3961" s="27"/>
      <c r="AC3961" s="27"/>
      <c r="AD3961" s="27"/>
      <c r="AE3961" s="27"/>
    </row>
    <row r="3962" spans="1:31" ht="14">
      <c r="A3962" s="27"/>
      <c r="B3962" s="27"/>
      <c r="C3962" s="27"/>
      <c r="D3962" s="27"/>
      <c r="E3962" s="27"/>
      <c r="F3962" s="27"/>
      <c r="G3962" s="27"/>
      <c r="H3962" s="27"/>
      <c r="I3962" s="27"/>
      <c r="J3962" s="27"/>
      <c r="K3962" s="27"/>
      <c r="L3962" s="37"/>
      <c r="M3962" s="27"/>
      <c r="N3962" s="27"/>
      <c r="O3962" s="34"/>
      <c r="P3962" s="27"/>
      <c r="Q3962" s="27"/>
      <c r="R3962" s="27"/>
      <c r="S3962" s="27"/>
      <c r="T3962" s="27"/>
      <c r="U3962" s="27"/>
      <c r="V3962" s="27"/>
      <c r="W3962" s="27"/>
      <c r="X3962" s="27"/>
      <c r="Y3962" s="27"/>
      <c r="Z3962" s="27"/>
      <c r="AA3962" s="27"/>
      <c r="AB3962" s="27"/>
      <c r="AC3962" s="27"/>
      <c r="AD3962" s="27"/>
      <c r="AE3962" s="27">
        <v>123955899</v>
      </c>
    </row>
    <row r="3963" spans="1:31" ht="14">
      <c r="A3963" s="27"/>
      <c r="B3963" s="27"/>
      <c r="C3963" s="27"/>
      <c r="D3963" s="27"/>
      <c r="E3963" s="27"/>
      <c r="F3963" s="27"/>
      <c r="G3963" s="27"/>
      <c r="H3963" s="27"/>
      <c r="I3963" s="27"/>
      <c r="J3963" s="27"/>
      <c r="K3963" s="27"/>
      <c r="L3963" s="37"/>
      <c r="M3963" s="27"/>
      <c r="N3963" s="27"/>
      <c r="O3963" s="34"/>
      <c r="P3963" s="27"/>
      <c r="Q3963" s="27"/>
      <c r="R3963" s="27"/>
      <c r="S3963" s="27"/>
      <c r="T3963" s="27"/>
      <c r="U3963" s="27"/>
      <c r="V3963" s="27"/>
      <c r="W3963" s="27"/>
      <c r="X3963" s="27"/>
      <c r="Y3963" s="27"/>
      <c r="Z3963" s="27"/>
      <c r="AA3963" s="27"/>
      <c r="AB3963" s="27"/>
      <c r="AC3963" s="27"/>
      <c r="AD3963" s="27">
        <v>123951848</v>
      </c>
      <c r="AE3963" s="27"/>
    </row>
    <row r="3964" spans="1:31" ht="14">
      <c r="A3964" s="27"/>
      <c r="B3964" s="27"/>
      <c r="C3964" s="27"/>
      <c r="D3964" s="27"/>
      <c r="E3964" s="27"/>
      <c r="F3964" s="27"/>
      <c r="G3964" s="27"/>
      <c r="H3964" s="27"/>
      <c r="I3964" s="27"/>
      <c r="J3964" s="27"/>
      <c r="K3964" s="27"/>
      <c r="L3964" s="37"/>
      <c r="M3964" s="27"/>
      <c r="N3964" s="27"/>
      <c r="O3964" s="34"/>
      <c r="P3964" s="27"/>
      <c r="Q3964" s="27"/>
      <c r="R3964" s="27"/>
      <c r="S3964" s="27"/>
      <c r="T3964" s="27"/>
      <c r="U3964" s="27"/>
      <c r="V3964" s="27"/>
      <c r="W3964" s="27"/>
      <c r="X3964" s="27"/>
      <c r="Y3964" s="27"/>
      <c r="Z3964" s="27"/>
      <c r="AA3964" s="27"/>
      <c r="AB3964" s="27"/>
      <c r="AC3964" s="27"/>
      <c r="AD3964" s="27"/>
      <c r="AE3964" s="27"/>
    </row>
    <row r="3965" spans="1:31" ht="14">
      <c r="A3965" s="27"/>
      <c r="B3965" s="27"/>
      <c r="C3965" s="27"/>
      <c r="D3965" s="27"/>
      <c r="E3965" s="27"/>
      <c r="F3965" s="27"/>
      <c r="G3965" s="27"/>
      <c r="H3965" s="27"/>
      <c r="I3965" s="27"/>
      <c r="J3965" s="27"/>
      <c r="K3965" s="27"/>
      <c r="L3965" s="37"/>
      <c r="M3965" s="27"/>
      <c r="N3965" s="27"/>
      <c r="O3965" s="34"/>
      <c r="P3965" s="27"/>
      <c r="Q3965" s="27"/>
      <c r="R3965" s="27"/>
      <c r="S3965" s="27"/>
      <c r="T3965" s="27"/>
      <c r="U3965" s="27"/>
      <c r="V3965" s="27"/>
      <c r="W3965" s="27"/>
      <c r="X3965" s="27"/>
      <c r="Y3965" s="27"/>
      <c r="Z3965" s="27"/>
      <c r="AA3965" s="27"/>
      <c r="AB3965" s="27"/>
      <c r="AC3965" s="27"/>
      <c r="AD3965" s="27"/>
      <c r="AE3965" s="27"/>
    </row>
    <row r="3966" spans="1:31" ht="14">
      <c r="A3966" s="27"/>
      <c r="B3966" s="27"/>
      <c r="C3966" s="27"/>
      <c r="D3966" s="27"/>
      <c r="E3966" s="27"/>
      <c r="F3966" s="27"/>
      <c r="G3966" s="27"/>
      <c r="H3966" s="27"/>
      <c r="I3966" s="27"/>
      <c r="J3966" s="27"/>
      <c r="K3966" s="27"/>
      <c r="L3966" s="37"/>
      <c r="M3966" s="27"/>
      <c r="N3966" s="27"/>
      <c r="O3966" s="34"/>
      <c r="P3966" s="27"/>
      <c r="Q3966" s="27"/>
      <c r="R3966" s="27"/>
      <c r="S3966" s="27"/>
      <c r="T3966" s="27"/>
      <c r="U3966" s="27"/>
      <c r="V3966" s="27"/>
      <c r="W3966" s="27"/>
      <c r="X3966" s="27"/>
      <c r="Y3966" s="27"/>
      <c r="Z3966" s="27"/>
      <c r="AA3966" s="27"/>
      <c r="AB3966" s="27"/>
      <c r="AC3966" s="27"/>
      <c r="AD3966" s="27"/>
      <c r="AE3966" s="27">
        <v>123973979</v>
      </c>
    </row>
    <row r="3967" spans="1:31" ht="14">
      <c r="A3967" s="27"/>
      <c r="B3967" s="27"/>
      <c r="C3967" s="27"/>
      <c r="D3967" s="27"/>
      <c r="E3967" s="27"/>
      <c r="F3967" s="27"/>
      <c r="G3967" s="27"/>
      <c r="H3967" s="27"/>
      <c r="I3967" s="27"/>
      <c r="J3967" s="27"/>
      <c r="K3967" s="27"/>
      <c r="L3967" s="37"/>
      <c r="M3967" s="27"/>
      <c r="N3967" s="27"/>
      <c r="O3967" s="34"/>
      <c r="P3967" s="27"/>
      <c r="Q3967" s="27"/>
      <c r="R3967" s="27"/>
      <c r="S3967" s="27"/>
      <c r="T3967" s="27"/>
      <c r="U3967" s="27"/>
      <c r="V3967" s="27"/>
      <c r="W3967" s="27"/>
      <c r="X3967" s="27"/>
      <c r="Y3967" s="27"/>
      <c r="Z3967" s="27"/>
      <c r="AA3967" s="27"/>
      <c r="AB3967" s="27"/>
      <c r="AC3967" s="27"/>
      <c r="AD3967" s="27"/>
      <c r="AE3967" s="27"/>
    </row>
    <row r="3968" spans="1:31" ht="14">
      <c r="A3968" s="27"/>
      <c r="B3968" s="27"/>
      <c r="C3968" s="27"/>
      <c r="D3968" s="27"/>
      <c r="E3968" s="27"/>
      <c r="F3968" s="27"/>
      <c r="G3968" s="27"/>
      <c r="H3968" s="27"/>
      <c r="I3968" s="27"/>
      <c r="J3968" s="27"/>
      <c r="K3968" s="27"/>
      <c r="L3968" s="37"/>
      <c r="M3968" s="27"/>
      <c r="N3968" s="27"/>
      <c r="O3968" s="34"/>
      <c r="P3968" s="27"/>
      <c r="Q3968" s="27"/>
      <c r="R3968" s="27"/>
      <c r="S3968" s="27"/>
      <c r="T3968" s="27"/>
      <c r="U3968" s="27"/>
      <c r="V3968" s="27"/>
      <c r="W3968" s="27"/>
      <c r="X3968" s="27"/>
      <c r="Y3968" s="27"/>
      <c r="Z3968" s="27"/>
      <c r="AA3968" s="27"/>
      <c r="AB3968" s="27"/>
      <c r="AC3968" s="27"/>
      <c r="AD3968" s="27"/>
      <c r="AE3968" s="27"/>
    </row>
    <row r="3969" spans="1:31" ht="14">
      <c r="A3969" s="27"/>
      <c r="B3969" s="27"/>
      <c r="C3969" s="27"/>
      <c r="D3969" s="27"/>
      <c r="E3969" s="27"/>
      <c r="F3969" s="27"/>
      <c r="G3969" s="27"/>
      <c r="H3969" s="27"/>
      <c r="I3969" s="27"/>
      <c r="J3969" s="27"/>
      <c r="K3969" s="27"/>
      <c r="L3969" s="37"/>
      <c r="M3969" s="27"/>
      <c r="N3969" s="27"/>
      <c r="O3969" s="34"/>
      <c r="P3969" s="27"/>
      <c r="Q3969" s="27"/>
      <c r="R3969" s="27"/>
      <c r="S3969" s="27"/>
      <c r="T3969" s="27"/>
      <c r="U3969" s="27"/>
      <c r="V3969" s="27"/>
      <c r="W3969" s="27"/>
      <c r="X3969" s="27"/>
      <c r="Y3969" s="27"/>
      <c r="Z3969" s="27"/>
      <c r="AA3969" s="27"/>
      <c r="AB3969" s="27"/>
      <c r="AC3969" s="27"/>
      <c r="AD3969" s="27"/>
      <c r="AE3969" s="27"/>
    </row>
    <row r="3970" spans="1:31" ht="14">
      <c r="A3970" s="27"/>
      <c r="B3970" s="27"/>
      <c r="C3970" s="27"/>
      <c r="D3970" s="27"/>
      <c r="E3970" s="27"/>
      <c r="F3970" s="27"/>
      <c r="G3970" s="27"/>
      <c r="H3970" s="27"/>
      <c r="I3970" s="27"/>
      <c r="J3970" s="27"/>
      <c r="K3970" s="27"/>
      <c r="L3970" s="37"/>
      <c r="M3970" s="27"/>
      <c r="N3970" s="27"/>
      <c r="O3970" s="34"/>
      <c r="P3970" s="27"/>
      <c r="Q3970" s="27"/>
      <c r="R3970" s="27"/>
      <c r="S3970" s="27"/>
      <c r="T3970" s="27"/>
      <c r="U3970" s="27"/>
      <c r="V3970" s="27"/>
      <c r="W3970" s="27"/>
      <c r="X3970" s="27"/>
      <c r="Y3970" s="27"/>
      <c r="Z3970" s="27"/>
      <c r="AA3970" s="27"/>
      <c r="AB3970" s="27"/>
      <c r="AC3970" s="27"/>
      <c r="AD3970" s="27"/>
      <c r="AE3970" s="27"/>
    </row>
    <row r="3971" spans="1:31" ht="14">
      <c r="A3971" s="27"/>
      <c r="B3971" s="27"/>
      <c r="C3971" s="27"/>
      <c r="D3971" s="27"/>
      <c r="E3971" s="27"/>
      <c r="F3971" s="27"/>
      <c r="G3971" s="27"/>
      <c r="H3971" s="27"/>
      <c r="I3971" s="27"/>
      <c r="J3971" s="27"/>
      <c r="K3971" s="27"/>
      <c r="L3971" s="37"/>
      <c r="M3971" s="27"/>
      <c r="N3971" s="27"/>
      <c r="O3971" s="34"/>
      <c r="P3971" s="27"/>
      <c r="Q3971" s="27"/>
      <c r="R3971" s="27"/>
      <c r="S3971" s="27"/>
      <c r="T3971" s="27"/>
      <c r="U3971" s="27"/>
      <c r="V3971" s="27"/>
      <c r="W3971" s="27"/>
      <c r="X3971" s="27"/>
      <c r="Y3971" s="27"/>
      <c r="Z3971" s="27"/>
      <c r="AA3971" s="27"/>
      <c r="AB3971" s="27"/>
      <c r="AC3971" s="27"/>
      <c r="AD3971" s="27"/>
      <c r="AE3971" s="27"/>
    </row>
    <row r="3972" spans="1:31" ht="14">
      <c r="A3972" s="27"/>
      <c r="B3972" s="27"/>
      <c r="C3972" s="27"/>
      <c r="D3972" s="27"/>
      <c r="E3972" s="27"/>
      <c r="F3972" s="27"/>
      <c r="G3972" s="27"/>
      <c r="H3972" s="27"/>
      <c r="I3972" s="27"/>
      <c r="J3972" s="27"/>
      <c r="K3972" s="27"/>
      <c r="L3972" s="37"/>
      <c r="M3972" s="27"/>
      <c r="N3972" s="27"/>
      <c r="O3972" s="34"/>
      <c r="P3972" s="27"/>
      <c r="Q3972" s="27"/>
      <c r="R3972" s="27"/>
      <c r="S3972" s="27"/>
      <c r="T3972" s="27"/>
      <c r="U3972" s="27"/>
      <c r="V3972" s="27"/>
      <c r="W3972" s="27"/>
      <c r="X3972" s="27"/>
      <c r="Y3972" s="27"/>
      <c r="Z3972" s="27"/>
      <c r="AA3972" s="27"/>
      <c r="AB3972" s="27"/>
      <c r="AC3972" s="27"/>
      <c r="AD3972" s="27"/>
      <c r="AE3972" s="27">
        <v>123947083</v>
      </c>
    </row>
    <row r="3973" spans="1:31" ht="14">
      <c r="A3973" s="27"/>
      <c r="B3973" s="27"/>
      <c r="C3973" s="27"/>
      <c r="D3973" s="27"/>
      <c r="E3973" s="27"/>
      <c r="F3973" s="27"/>
      <c r="G3973" s="27"/>
      <c r="H3973" s="27"/>
      <c r="I3973" s="27"/>
      <c r="J3973" s="27"/>
      <c r="K3973" s="27"/>
      <c r="L3973" s="37"/>
      <c r="M3973" s="27"/>
      <c r="N3973" s="27"/>
      <c r="O3973" s="34"/>
      <c r="P3973" s="27"/>
      <c r="Q3973" s="27"/>
      <c r="R3973" s="27"/>
      <c r="S3973" s="27"/>
      <c r="T3973" s="27"/>
      <c r="U3973" s="27"/>
      <c r="V3973" s="27"/>
      <c r="W3973" s="27"/>
      <c r="X3973" s="27"/>
      <c r="Y3973" s="27"/>
      <c r="Z3973" s="27"/>
      <c r="AA3973" s="27"/>
      <c r="AB3973" s="27"/>
      <c r="AC3973" s="27"/>
      <c r="AD3973" s="27"/>
      <c r="AE3973" s="27"/>
    </row>
    <row r="3974" spans="1:31" ht="14">
      <c r="A3974" s="27"/>
      <c r="B3974" s="27"/>
      <c r="C3974" s="27"/>
      <c r="D3974" s="27"/>
      <c r="E3974" s="27"/>
      <c r="F3974" s="27"/>
      <c r="G3974" s="27"/>
      <c r="H3974" s="27"/>
      <c r="I3974" s="27"/>
      <c r="J3974" s="27"/>
      <c r="K3974" s="27"/>
      <c r="L3974" s="37"/>
      <c r="M3974" s="27"/>
      <c r="N3974" s="27"/>
      <c r="O3974" s="34"/>
      <c r="P3974" s="27"/>
      <c r="Q3974" s="27"/>
      <c r="R3974" s="27"/>
      <c r="S3974" s="27"/>
      <c r="T3974" s="27"/>
      <c r="U3974" s="27"/>
      <c r="V3974" s="27"/>
      <c r="W3974" s="27"/>
      <c r="X3974" s="27"/>
      <c r="Y3974" s="27"/>
      <c r="Z3974" s="27"/>
      <c r="AA3974" s="27"/>
      <c r="AB3974" s="27"/>
      <c r="AC3974" s="27"/>
      <c r="AD3974" s="27"/>
      <c r="AE3974" s="27"/>
    </row>
    <row r="3975" spans="1:31" ht="14">
      <c r="A3975" s="27"/>
      <c r="B3975" s="27"/>
      <c r="C3975" s="27"/>
      <c r="D3975" s="27"/>
      <c r="E3975" s="27"/>
      <c r="F3975" s="27"/>
      <c r="G3975" s="27"/>
      <c r="H3975" s="27"/>
      <c r="I3975" s="27"/>
      <c r="J3975" s="27"/>
      <c r="K3975" s="27"/>
      <c r="L3975" s="37"/>
      <c r="M3975" s="27"/>
      <c r="N3975" s="27"/>
      <c r="O3975" s="34"/>
      <c r="P3975" s="27"/>
      <c r="Q3975" s="27"/>
      <c r="R3975" s="27"/>
      <c r="S3975" s="27"/>
      <c r="T3975" s="27"/>
      <c r="U3975" s="27"/>
      <c r="V3975" s="27"/>
      <c r="W3975" s="27"/>
      <c r="X3975" s="27"/>
      <c r="Y3975" s="27"/>
      <c r="Z3975" s="27"/>
      <c r="AA3975" s="27"/>
      <c r="AB3975" s="27"/>
      <c r="AC3975" s="27"/>
      <c r="AD3975" s="27"/>
      <c r="AE3975" s="27"/>
    </row>
    <row r="3976" spans="1:31" ht="14">
      <c r="A3976" s="27"/>
      <c r="B3976" s="27"/>
      <c r="C3976" s="27"/>
      <c r="D3976" s="27"/>
      <c r="E3976" s="27"/>
      <c r="F3976" s="27"/>
      <c r="G3976" s="27"/>
      <c r="H3976" s="27"/>
      <c r="I3976" s="27"/>
      <c r="J3976" s="27"/>
      <c r="K3976" s="27"/>
      <c r="L3976" s="37"/>
      <c r="M3976" s="27"/>
      <c r="N3976" s="27"/>
      <c r="O3976" s="34"/>
      <c r="P3976" s="27"/>
      <c r="Q3976" s="27"/>
      <c r="R3976" s="27"/>
      <c r="S3976" s="27"/>
      <c r="T3976" s="27"/>
      <c r="U3976" s="27"/>
      <c r="V3976" s="27"/>
      <c r="W3976" s="27"/>
      <c r="X3976" s="27"/>
      <c r="Y3976" s="27"/>
      <c r="Z3976" s="27"/>
      <c r="AA3976" s="27"/>
      <c r="AB3976" s="27"/>
      <c r="AC3976" s="27"/>
      <c r="AD3976" s="27"/>
      <c r="AE3976" s="27"/>
    </row>
    <row r="3977" spans="1:31" ht="14">
      <c r="A3977" s="27"/>
      <c r="B3977" s="27"/>
      <c r="C3977" s="27"/>
      <c r="D3977" s="27"/>
      <c r="E3977" s="27"/>
      <c r="F3977" s="27"/>
      <c r="G3977" s="27"/>
      <c r="H3977" s="27"/>
      <c r="I3977" s="27"/>
      <c r="J3977" s="27"/>
      <c r="K3977" s="27"/>
      <c r="L3977" s="37"/>
      <c r="M3977" s="27"/>
      <c r="N3977" s="27"/>
      <c r="O3977" s="34"/>
      <c r="P3977" s="27"/>
      <c r="Q3977" s="27"/>
      <c r="R3977" s="27"/>
      <c r="S3977" s="27"/>
      <c r="T3977" s="27"/>
      <c r="U3977" s="27"/>
      <c r="V3977" s="27"/>
      <c r="W3977" s="27"/>
      <c r="X3977" s="27"/>
      <c r="Y3977" s="27"/>
      <c r="Z3977" s="27"/>
      <c r="AA3977" s="27"/>
      <c r="AB3977" s="27"/>
      <c r="AC3977" s="27"/>
      <c r="AD3977" s="27"/>
      <c r="AE3977" s="27"/>
    </row>
    <row r="3978" spans="1:31" ht="14">
      <c r="A3978" s="27"/>
      <c r="B3978" s="27"/>
      <c r="C3978" s="27"/>
      <c r="D3978" s="27"/>
      <c r="E3978" s="27"/>
      <c r="F3978" s="27"/>
      <c r="G3978" s="27"/>
      <c r="H3978" s="27"/>
      <c r="I3978" s="27"/>
      <c r="J3978" s="27"/>
      <c r="K3978" s="27"/>
      <c r="L3978" s="37"/>
      <c r="M3978" s="27"/>
      <c r="N3978" s="27"/>
      <c r="O3978" s="34"/>
      <c r="P3978" s="27"/>
      <c r="Q3978" s="27"/>
      <c r="R3978" s="27"/>
      <c r="S3978" s="27"/>
      <c r="T3978" s="27"/>
      <c r="U3978" s="27"/>
      <c r="V3978" s="27"/>
      <c r="W3978" s="27"/>
      <c r="X3978" s="27"/>
      <c r="Y3978" s="27"/>
      <c r="Z3978" s="27"/>
      <c r="AA3978" s="27"/>
      <c r="AB3978" s="27"/>
      <c r="AC3978" s="27"/>
      <c r="AD3978" s="27"/>
      <c r="AE3978" s="27"/>
    </row>
    <row r="3979" spans="1:31" ht="14">
      <c r="A3979" s="27"/>
      <c r="B3979" s="27"/>
      <c r="C3979" s="27"/>
      <c r="D3979" s="27"/>
      <c r="E3979" s="27"/>
      <c r="F3979" s="27"/>
      <c r="G3979" s="27"/>
      <c r="H3979" s="27"/>
      <c r="I3979" s="27"/>
      <c r="J3979" s="27"/>
      <c r="K3979" s="27"/>
      <c r="L3979" s="37"/>
      <c r="M3979" s="27"/>
      <c r="N3979" s="27"/>
      <c r="O3979" s="34"/>
      <c r="P3979" s="27"/>
      <c r="Q3979" s="27"/>
      <c r="R3979" s="27"/>
      <c r="S3979" s="27"/>
      <c r="T3979" s="27"/>
      <c r="U3979" s="27"/>
      <c r="V3979" s="27"/>
      <c r="W3979" s="27"/>
      <c r="X3979" s="27"/>
      <c r="Y3979" s="27"/>
      <c r="Z3979" s="27"/>
      <c r="AA3979" s="27"/>
      <c r="AB3979" s="27"/>
      <c r="AC3979" s="27"/>
      <c r="AD3979" s="27"/>
      <c r="AE3979" s="27"/>
    </row>
    <row r="3980" spans="1:31" ht="14">
      <c r="A3980" s="27"/>
      <c r="B3980" s="27"/>
      <c r="C3980" s="27"/>
      <c r="D3980" s="27"/>
      <c r="E3980" s="27"/>
      <c r="F3980" s="27"/>
      <c r="G3980" s="27"/>
      <c r="H3980" s="27"/>
      <c r="I3980" s="27"/>
      <c r="J3980" s="27"/>
      <c r="K3980" s="27"/>
      <c r="L3980" s="37"/>
      <c r="M3980" s="27"/>
      <c r="N3980" s="27"/>
      <c r="O3980" s="34"/>
      <c r="P3980" s="27"/>
      <c r="Q3980" s="27"/>
      <c r="R3980" s="27"/>
      <c r="S3980" s="27"/>
      <c r="T3980" s="27"/>
      <c r="U3980" s="27"/>
      <c r="V3980" s="27"/>
      <c r="W3980" s="27"/>
      <c r="X3980" s="27"/>
      <c r="Y3980" s="27"/>
      <c r="Z3980" s="27"/>
      <c r="AA3980" s="27"/>
      <c r="AB3980" s="27"/>
      <c r="AC3980" s="27"/>
      <c r="AD3980" s="27"/>
      <c r="AE3980" s="27"/>
    </row>
    <row r="3981" spans="1:31" ht="14">
      <c r="A3981" s="27"/>
      <c r="B3981" s="27"/>
      <c r="C3981" s="27"/>
      <c r="D3981" s="27"/>
      <c r="E3981" s="27"/>
      <c r="F3981" s="27"/>
      <c r="G3981" s="27"/>
      <c r="H3981" s="27"/>
      <c r="I3981" s="27"/>
      <c r="J3981" s="27"/>
      <c r="K3981" s="27"/>
      <c r="L3981" s="37"/>
      <c r="M3981" s="27"/>
      <c r="N3981" s="27"/>
      <c r="O3981" s="34"/>
      <c r="P3981" s="27"/>
      <c r="Q3981" s="27"/>
      <c r="R3981" s="27"/>
      <c r="S3981" s="27"/>
      <c r="T3981" s="27"/>
      <c r="U3981" s="27"/>
      <c r="V3981" s="27"/>
      <c r="W3981" s="27"/>
      <c r="X3981" s="27"/>
      <c r="Y3981" s="27"/>
      <c r="Z3981" s="27"/>
      <c r="AA3981" s="27"/>
      <c r="AB3981" s="27"/>
      <c r="AC3981" s="27"/>
      <c r="AD3981" s="27">
        <v>124074356</v>
      </c>
      <c r="AE3981" s="27"/>
    </row>
    <row r="3982" spans="1:31" ht="14">
      <c r="A3982" s="27"/>
      <c r="B3982" s="27"/>
      <c r="C3982" s="27"/>
      <c r="D3982" s="27"/>
      <c r="E3982" s="27"/>
      <c r="F3982" s="27"/>
      <c r="G3982" s="27"/>
      <c r="H3982" s="27"/>
      <c r="I3982" s="27"/>
      <c r="J3982" s="27"/>
      <c r="K3982" s="27"/>
      <c r="L3982" s="37"/>
      <c r="M3982" s="27"/>
      <c r="N3982" s="27"/>
      <c r="O3982" s="34"/>
      <c r="P3982" s="27"/>
      <c r="Q3982" s="27"/>
      <c r="R3982" s="27"/>
      <c r="S3982" s="27"/>
      <c r="T3982" s="27"/>
      <c r="U3982" s="27"/>
      <c r="V3982" s="27"/>
      <c r="W3982" s="27"/>
      <c r="X3982" s="27"/>
      <c r="Y3982" s="27"/>
      <c r="Z3982" s="27"/>
      <c r="AA3982" s="27"/>
      <c r="AB3982" s="27"/>
      <c r="AC3982" s="27"/>
      <c r="AD3982" s="27"/>
      <c r="AE3982" s="27">
        <v>123950216</v>
      </c>
    </row>
    <row r="3983" spans="1:31" ht="14">
      <c r="A3983" s="27"/>
      <c r="B3983" s="27"/>
      <c r="C3983" s="27"/>
      <c r="D3983" s="27"/>
      <c r="E3983" s="27"/>
      <c r="F3983" s="27"/>
      <c r="G3983" s="27"/>
      <c r="H3983" s="27"/>
      <c r="I3983" s="27"/>
      <c r="J3983" s="27"/>
      <c r="K3983" s="27"/>
      <c r="L3983" s="37"/>
      <c r="M3983" s="27"/>
      <c r="N3983" s="27"/>
      <c r="O3983" s="34"/>
      <c r="P3983" s="27"/>
      <c r="Q3983" s="27"/>
      <c r="R3983" s="27"/>
      <c r="S3983" s="27"/>
      <c r="T3983" s="27"/>
      <c r="U3983" s="27"/>
      <c r="V3983" s="27"/>
      <c r="W3983" s="27"/>
      <c r="X3983" s="27"/>
      <c r="Y3983" s="27"/>
      <c r="Z3983" s="27"/>
      <c r="AA3983" s="27"/>
      <c r="AB3983" s="27"/>
      <c r="AC3983" s="27"/>
      <c r="AD3983" s="27"/>
      <c r="AE3983" s="27"/>
    </row>
    <row r="3984" spans="1:31" ht="14">
      <c r="A3984" s="27"/>
      <c r="B3984" s="27"/>
      <c r="C3984" s="27"/>
      <c r="D3984" s="27"/>
      <c r="E3984" s="27"/>
      <c r="F3984" s="27"/>
      <c r="G3984" s="27"/>
      <c r="H3984" s="27"/>
      <c r="I3984" s="27"/>
      <c r="J3984" s="27"/>
      <c r="K3984" s="27"/>
      <c r="L3984" s="37"/>
      <c r="M3984" s="27"/>
      <c r="N3984" s="27"/>
      <c r="O3984" s="34"/>
      <c r="P3984" s="27"/>
      <c r="Q3984" s="27"/>
      <c r="R3984" s="27"/>
      <c r="S3984" s="27"/>
      <c r="T3984" s="27"/>
      <c r="U3984" s="27"/>
      <c r="V3984" s="27"/>
      <c r="W3984" s="27"/>
      <c r="X3984" s="27"/>
      <c r="Y3984" s="27"/>
      <c r="Z3984" s="27"/>
      <c r="AA3984" s="27"/>
      <c r="AB3984" s="27"/>
      <c r="AC3984" s="27"/>
      <c r="AD3984" s="27"/>
      <c r="AE3984" s="27"/>
    </row>
    <row r="3985" spans="1:31" ht="14">
      <c r="A3985" s="27"/>
      <c r="B3985" s="27"/>
      <c r="C3985" s="27"/>
      <c r="D3985" s="27"/>
      <c r="E3985" s="27"/>
      <c r="F3985" s="27"/>
      <c r="G3985" s="27"/>
      <c r="H3985" s="27"/>
      <c r="I3985" s="27"/>
      <c r="J3985" s="27"/>
      <c r="K3985" s="27"/>
      <c r="L3985" s="37"/>
      <c r="M3985" s="27"/>
      <c r="N3985" s="27"/>
      <c r="O3985" s="34"/>
      <c r="P3985" s="27"/>
      <c r="Q3985" s="27"/>
      <c r="R3985" s="27"/>
      <c r="S3985" s="27"/>
      <c r="T3985" s="27"/>
      <c r="U3985" s="27"/>
      <c r="V3985" s="27"/>
      <c r="W3985" s="27"/>
      <c r="X3985" s="27"/>
      <c r="Y3985" s="27"/>
      <c r="Z3985" s="27"/>
      <c r="AA3985" s="27"/>
      <c r="AB3985" s="27"/>
      <c r="AC3985" s="27"/>
      <c r="AD3985" s="27"/>
      <c r="AE3985" s="27"/>
    </row>
    <row r="3986" spans="1:31" ht="14">
      <c r="A3986" s="27"/>
      <c r="B3986" s="27"/>
      <c r="C3986" s="27"/>
      <c r="D3986" s="27"/>
      <c r="E3986" s="27"/>
      <c r="F3986" s="27"/>
      <c r="G3986" s="27"/>
      <c r="H3986" s="27"/>
      <c r="I3986" s="27"/>
      <c r="J3986" s="27"/>
      <c r="K3986" s="27"/>
      <c r="L3986" s="37"/>
      <c r="M3986" s="27"/>
      <c r="N3986" s="27"/>
      <c r="O3986" s="34"/>
      <c r="P3986" s="27"/>
      <c r="Q3986" s="27"/>
      <c r="R3986" s="27"/>
      <c r="S3986" s="27"/>
      <c r="T3986" s="27"/>
      <c r="U3986" s="27"/>
      <c r="V3986" s="27"/>
      <c r="W3986" s="27"/>
      <c r="X3986" s="27"/>
      <c r="Y3986" s="27"/>
      <c r="Z3986" s="27"/>
      <c r="AA3986" s="27"/>
      <c r="AB3986" s="27"/>
      <c r="AC3986" s="27"/>
      <c r="AD3986" s="27"/>
      <c r="AE3986" s="27"/>
    </row>
    <row r="3987" spans="1:31" ht="14">
      <c r="A3987" s="27"/>
      <c r="B3987" s="27"/>
      <c r="C3987" s="27"/>
      <c r="D3987" s="27"/>
      <c r="E3987" s="27"/>
      <c r="F3987" s="27"/>
      <c r="G3987" s="27"/>
      <c r="H3987" s="27"/>
      <c r="I3987" s="27"/>
      <c r="J3987" s="27"/>
      <c r="K3987" s="27"/>
      <c r="L3987" s="37"/>
      <c r="M3987" s="27"/>
      <c r="N3987" s="27"/>
      <c r="O3987" s="34"/>
      <c r="P3987" s="27"/>
      <c r="Q3987" s="27"/>
      <c r="R3987" s="27"/>
      <c r="S3987" s="27"/>
      <c r="T3987" s="27"/>
      <c r="U3987" s="27"/>
      <c r="V3987" s="27"/>
      <c r="W3987" s="35"/>
      <c r="X3987" s="27"/>
      <c r="Y3987" s="27"/>
      <c r="Z3987" s="27"/>
      <c r="AA3987" s="27"/>
      <c r="AB3987" s="27"/>
      <c r="AC3987" s="27"/>
      <c r="AD3987" s="27">
        <v>123953134</v>
      </c>
      <c r="AE3987" s="27"/>
    </row>
    <row r="3988" spans="1:31" ht="14">
      <c r="A3988" s="27"/>
      <c r="B3988" s="27"/>
      <c r="C3988" s="27"/>
      <c r="D3988" s="27"/>
      <c r="E3988" s="27"/>
      <c r="F3988" s="27"/>
      <c r="G3988" s="27"/>
      <c r="H3988" s="27"/>
      <c r="I3988" s="27"/>
      <c r="J3988" s="27"/>
      <c r="K3988" s="27"/>
      <c r="L3988" s="37"/>
      <c r="M3988" s="27"/>
      <c r="N3988" s="27"/>
      <c r="O3988" s="34"/>
      <c r="P3988" s="27"/>
      <c r="Q3988" s="27"/>
      <c r="R3988" s="27"/>
      <c r="S3988" s="27"/>
      <c r="T3988" s="27"/>
      <c r="U3988" s="27"/>
      <c r="V3988" s="27"/>
      <c r="W3988" s="35"/>
      <c r="X3988" s="27"/>
      <c r="Y3988" s="27"/>
      <c r="Z3988" s="27"/>
      <c r="AA3988" s="27"/>
      <c r="AB3988" s="27"/>
      <c r="AC3988" s="27"/>
      <c r="AD3988" s="27">
        <v>123953134</v>
      </c>
      <c r="AE3988" s="27"/>
    </row>
    <row r="3989" spans="1:31" ht="14">
      <c r="A3989" s="27"/>
      <c r="B3989" s="27"/>
      <c r="C3989" s="27"/>
      <c r="D3989" s="27"/>
      <c r="E3989" s="27"/>
      <c r="F3989" s="27"/>
      <c r="G3989" s="27"/>
      <c r="H3989" s="27"/>
      <c r="I3989" s="27"/>
      <c r="J3989" s="27"/>
      <c r="K3989" s="27"/>
      <c r="L3989" s="37"/>
      <c r="M3989" s="27"/>
      <c r="N3989" s="27"/>
      <c r="O3989" s="34"/>
      <c r="P3989" s="27"/>
      <c r="Q3989" s="27"/>
      <c r="R3989" s="27"/>
      <c r="S3989" s="27"/>
      <c r="T3989" s="27"/>
      <c r="U3989" s="27"/>
      <c r="V3989" s="27"/>
      <c r="W3989" s="27"/>
      <c r="X3989" s="27"/>
      <c r="Y3989" s="27"/>
      <c r="Z3989" s="27"/>
      <c r="AA3989" s="27"/>
      <c r="AB3989" s="27"/>
      <c r="AC3989" s="27"/>
      <c r="AD3989" s="27"/>
      <c r="AE3989" s="27">
        <v>123961840</v>
      </c>
    </row>
    <row r="3990" spans="1:31" ht="14">
      <c r="A3990" s="27"/>
      <c r="B3990" s="27"/>
      <c r="C3990" s="27"/>
      <c r="D3990" s="27"/>
      <c r="E3990" s="27"/>
      <c r="F3990" s="27"/>
      <c r="G3990" s="27"/>
      <c r="H3990" s="27"/>
      <c r="I3990" s="27"/>
      <c r="J3990" s="27"/>
      <c r="K3990" s="27"/>
      <c r="L3990" s="37"/>
      <c r="M3990" s="27"/>
      <c r="N3990" s="27"/>
      <c r="O3990" s="34"/>
      <c r="P3990" s="27"/>
      <c r="Q3990" s="27"/>
      <c r="R3990" s="27"/>
      <c r="S3990" s="27"/>
      <c r="T3990" s="27"/>
      <c r="U3990" s="27"/>
      <c r="V3990" s="27"/>
      <c r="W3990" s="27"/>
      <c r="X3990" s="27"/>
      <c r="Y3990" s="27"/>
      <c r="Z3990" s="27"/>
      <c r="AA3990" s="27"/>
      <c r="AB3990" s="27"/>
      <c r="AC3990" s="27"/>
      <c r="AD3990" s="27"/>
      <c r="AE3990" s="27"/>
    </row>
    <row r="3991" spans="1:31" ht="14">
      <c r="A3991" s="27"/>
      <c r="B3991" s="27"/>
      <c r="C3991" s="27"/>
      <c r="D3991" s="27"/>
      <c r="E3991" s="27"/>
      <c r="F3991" s="27"/>
      <c r="G3991" s="27"/>
      <c r="H3991" s="27"/>
      <c r="I3991" s="27"/>
      <c r="J3991" s="27"/>
      <c r="K3991" s="27"/>
      <c r="L3991" s="37"/>
      <c r="M3991" s="27"/>
      <c r="N3991" s="27"/>
      <c r="O3991" s="34"/>
      <c r="P3991" s="27"/>
      <c r="Q3991" s="27"/>
      <c r="R3991" s="27"/>
      <c r="S3991" s="27"/>
      <c r="T3991" s="27"/>
      <c r="U3991" s="27"/>
      <c r="V3991" s="27"/>
      <c r="W3991" s="27"/>
      <c r="X3991" s="27"/>
      <c r="Y3991" s="27"/>
      <c r="Z3991" s="27"/>
      <c r="AA3991" s="27"/>
      <c r="AB3991" s="27"/>
      <c r="AC3991" s="27"/>
      <c r="AD3991" s="27">
        <v>123953134</v>
      </c>
      <c r="AE3991" s="27"/>
    </row>
    <row r="3992" spans="1:31" ht="14">
      <c r="A3992" s="27"/>
      <c r="B3992" s="27"/>
      <c r="C3992" s="27"/>
      <c r="D3992" s="27"/>
      <c r="E3992" s="27"/>
      <c r="F3992" s="27"/>
      <c r="G3992" s="27"/>
      <c r="H3992" s="27"/>
      <c r="I3992" s="27"/>
      <c r="J3992" s="27"/>
      <c r="K3992" s="27"/>
      <c r="L3992" s="37"/>
      <c r="M3992" s="27"/>
      <c r="N3992" s="27"/>
      <c r="O3992" s="34"/>
      <c r="P3992" s="27"/>
      <c r="Q3992" s="27"/>
      <c r="R3992" s="27"/>
      <c r="S3992" s="27"/>
      <c r="T3992" s="27"/>
      <c r="U3992" s="27"/>
      <c r="V3992" s="27"/>
      <c r="W3992" s="27"/>
      <c r="X3992" s="27"/>
      <c r="Y3992" s="27"/>
      <c r="Z3992" s="27"/>
      <c r="AA3992" s="27"/>
      <c r="AB3992" s="27"/>
      <c r="AC3992" s="27"/>
      <c r="AD3992" s="27"/>
      <c r="AE3992" s="27"/>
    </row>
    <row r="3993" spans="1:31" ht="14">
      <c r="A3993" s="27"/>
      <c r="B3993" s="27"/>
      <c r="C3993" s="27"/>
      <c r="D3993" s="27"/>
      <c r="E3993" s="27"/>
      <c r="F3993" s="27"/>
      <c r="G3993" s="27"/>
      <c r="H3993" s="27"/>
      <c r="I3993" s="27"/>
      <c r="J3993" s="27"/>
      <c r="K3993" s="27"/>
      <c r="L3993" s="37"/>
      <c r="M3993" s="27"/>
      <c r="N3993" s="27"/>
      <c r="O3993" s="34"/>
      <c r="P3993" s="27"/>
      <c r="Q3993" s="27"/>
      <c r="R3993" s="27"/>
      <c r="S3993" s="27"/>
      <c r="T3993" s="27"/>
      <c r="U3993" s="27"/>
      <c r="V3993" s="27"/>
      <c r="W3993" s="27"/>
      <c r="X3993" s="27"/>
      <c r="Y3993" s="27"/>
      <c r="Z3993" s="27"/>
      <c r="AA3993" s="27"/>
      <c r="AB3993" s="27"/>
      <c r="AC3993" s="27"/>
      <c r="AD3993" s="27">
        <v>123951848</v>
      </c>
      <c r="AE3993" s="27"/>
    </row>
    <row r="3994" spans="1:31" ht="14">
      <c r="A3994" s="27"/>
      <c r="B3994" s="27"/>
      <c r="C3994" s="27"/>
      <c r="D3994" s="27"/>
      <c r="E3994" s="27"/>
      <c r="F3994" s="27"/>
      <c r="G3994" s="27"/>
      <c r="H3994" s="27"/>
      <c r="I3994" s="27"/>
      <c r="J3994" s="27"/>
      <c r="K3994" s="27"/>
      <c r="L3994" s="37"/>
      <c r="M3994" s="27"/>
      <c r="N3994" s="27"/>
      <c r="O3994" s="34"/>
      <c r="P3994" s="27"/>
      <c r="Q3994" s="27"/>
      <c r="R3994" s="27"/>
      <c r="S3994" s="27"/>
      <c r="T3994" s="27"/>
      <c r="U3994" s="27"/>
      <c r="V3994" s="27"/>
      <c r="W3994" s="27"/>
      <c r="X3994" s="27"/>
      <c r="Y3994" s="27"/>
      <c r="Z3994" s="27"/>
      <c r="AA3994" s="27"/>
      <c r="AB3994" s="27"/>
      <c r="AC3994" s="27"/>
      <c r="AD3994" s="27"/>
      <c r="AE3994" s="27"/>
    </row>
    <row r="3995" spans="1:31" ht="14">
      <c r="A3995" s="27"/>
      <c r="B3995" s="27"/>
      <c r="C3995" s="27"/>
      <c r="D3995" s="27"/>
      <c r="E3995" s="27"/>
      <c r="F3995" s="27"/>
      <c r="G3995" s="27"/>
      <c r="H3995" s="27"/>
      <c r="I3995" s="27"/>
      <c r="J3995" s="27"/>
      <c r="K3995" s="27"/>
      <c r="L3995" s="37"/>
      <c r="M3995" s="27"/>
      <c r="N3995" s="27"/>
      <c r="O3995" s="34"/>
      <c r="P3995" s="27"/>
      <c r="Q3995" s="27"/>
      <c r="R3995" s="27"/>
      <c r="S3995" s="27"/>
      <c r="T3995" s="27"/>
      <c r="U3995" s="27"/>
      <c r="V3995" s="27"/>
      <c r="W3995" s="27"/>
      <c r="X3995" s="27"/>
      <c r="Y3995" s="27"/>
      <c r="Z3995" s="27"/>
      <c r="AA3995" s="27"/>
      <c r="AB3995" s="27"/>
      <c r="AC3995" s="27"/>
      <c r="AD3995" s="27"/>
      <c r="AE3995" s="27"/>
    </row>
    <row r="3996" spans="1:31" ht="14">
      <c r="A3996" s="27"/>
      <c r="B3996" s="27"/>
      <c r="C3996" s="27"/>
      <c r="D3996" s="27"/>
      <c r="E3996" s="27"/>
      <c r="F3996" s="27"/>
      <c r="G3996" s="27"/>
      <c r="H3996" s="27"/>
      <c r="I3996" s="27"/>
      <c r="J3996" s="27"/>
      <c r="K3996" s="27"/>
      <c r="L3996" s="37"/>
      <c r="M3996" s="27"/>
      <c r="N3996" s="27"/>
      <c r="O3996" s="34"/>
      <c r="P3996" s="27"/>
      <c r="Q3996" s="27"/>
      <c r="R3996" s="27"/>
      <c r="S3996" s="27"/>
      <c r="T3996" s="27"/>
      <c r="U3996" s="27"/>
      <c r="V3996" s="27"/>
      <c r="W3996" s="27"/>
      <c r="X3996" s="27"/>
      <c r="Y3996" s="27"/>
      <c r="Z3996" s="27"/>
      <c r="AA3996" s="27"/>
      <c r="AB3996" s="27"/>
      <c r="AC3996" s="27"/>
      <c r="AD3996" s="27"/>
      <c r="AE3996" s="27"/>
    </row>
    <row r="3997" spans="1:31" ht="14">
      <c r="A3997" s="27"/>
      <c r="B3997" s="27"/>
      <c r="C3997" s="27"/>
      <c r="D3997" s="27"/>
      <c r="E3997" s="27"/>
      <c r="F3997" s="27"/>
      <c r="G3997" s="27"/>
      <c r="H3997" s="27"/>
      <c r="I3997" s="27"/>
      <c r="J3997" s="27"/>
      <c r="K3997" s="27"/>
      <c r="L3997" s="37"/>
      <c r="M3997" s="27"/>
      <c r="N3997" s="27"/>
      <c r="O3997" s="34"/>
      <c r="P3997" s="27"/>
      <c r="Q3997" s="27"/>
      <c r="R3997" s="27"/>
      <c r="S3997" s="27"/>
      <c r="T3997" s="27"/>
      <c r="U3997" s="27"/>
      <c r="V3997" s="27"/>
      <c r="W3997" s="27"/>
      <c r="X3997" s="27"/>
      <c r="Y3997" s="27"/>
      <c r="Z3997" s="27"/>
      <c r="AA3997" s="27"/>
      <c r="AB3997" s="27"/>
      <c r="AC3997" s="27"/>
      <c r="AD3997" s="27"/>
      <c r="AE3997" s="27"/>
    </row>
    <row r="3998" spans="1:31" ht="14">
      <c r="A3998" s="27"/>
      <c r="B3998" s="27"/>
      <c r="C3998" s="27"/>
      <c r="D3998" s="27"/>
      <c r="E3998" s="27"/>
      <c r="F3998" s="27"/>
      <c r="G3998" s="27"/>
      <c r="H3998" s="27"/>
      <c r="I3998" s="27"/>
      <c r="J3998" s="27"/>
      <c r="K3998" s="27"/>
      <c r="L3998" s="37"/>
      <c r="M3998" s="27"/>
      <c r="N3998" s="27"/>
      <c r="O3998" s="34"/>
      <c r="P3998" s="27"/>
      <c r="Q3998" s="27"/>
      <c r="R3998" s="27"/>
      <c r="S3998" s="27"/>
      <c r="T3998" s="27"/>
      <c r="U3998" s="27"/>
      <c r="V3998" s="27"/>
      <c r="W3998" s="27"/>
      <c r="X3998" s="27"/>
      <c r="Y3998" s="27"/>
      <c r="Z3998" s="27"/>
      <c r="AA3998" s="27"/>
      <c r="AB3998" s="27"/>
      <c r="AC3998" s="27"/>
      <c r="AD3998" s="27"/>
      <c r="AE3998" s="27"/>
    </row>
    <row r="3999" spans="1:31" ht="14">
      <c r="A3999" s="27"/>
      <c r="B3999" s="27"/>
      <c r="C3999" s="27"/>
      <c r="D3999" s="27"/>
      <c r="E3999" s="27"/>
      <c r="F3999" s="27"/>
      <c r="G3999" s="27"/>
      <c r="H3999" s="27"/>
      <c r="I3999" s="27"/>
      <c r="J3999" s="27"/>
      <c r="K3999" s="27"/>
      <c r="L3999" s="37"/>
      <c r="M3999" s="27"/>
      <c r="N3999" s="27"/>
      <c r="O3999" s="34"/>
      <c r="P3999" s="27"/>
      <c r="Q3999" s="27"/>
      <c r="R3999" s="27"/>
      <c r="S3999" s="27"/>
      <c r="T3999" s="27"/>
      <c r="U3999" s="27"/>
      <c r="V3999" s="27"/>
      <c r="W3999" s="27"/>
      <c r="X3999" s="27"/>
      <c r="Y3999" s="27"/>
      <c r="Z3999" s="27"/>
      <c r="AA3999" s="27"/>
      <c r="AB3999" s="27"/>
      <c r="AC3999" s="27"/>
      <c r="AD3999" s="27"/>
      <c r="AE3999" s="27"/>
    </row>
    <row r="4000" spans="1:31" ht="14">
      <c r="A4000" s="27"/>
      <c r="B4000" s="27"/>
      <c r="C4000" s="27"/>
      <c r="D4000" s="27"/>
      <c r="E4000" s="27"/>
      <c r="F4000" s="27"/>
      <c r="G4000" s="27"/>
      <c r="H4000" s="27"/>
      <c r="I4000" s="27"/>
      <c r="J4000" s="27"/>
      <c r="K4000" s="27"/>
      <c r="L4000" s="37"/>
      <c r="M4000" s="27"/>
      <c r="N4000" s="27"/>
      <c r="O4000" s="34"/>
      <c r="P4000" s="27"/>
      <c r="Q4000" s="27"/>
      <c r="R4000" s="27"/>
      <c r="S4000" s="27"/>
      <c r="T4000" s="27"/>
      <c r="U4000" s="27"/>
      <c r="V4000" s="27"/>
      <c r="W4000" s="27"/>
      <c r="X4000" s="27"/>
      <c r="Y4000" s="27"/>
      <c r="Z4000" s="27"/>
      <c r="AA4000" s="27"/>
      <c r="AB4000" s="27"/>
      <c r="AC4000" s="27"/>
      <c r="AD4000" s="27"/>
      <c r="AE4000" s="27"/>
    </row>
    <row r="4001" spans="1:31" ht="14">
      <c r="A4001" s="27"/>
      <c r="B4001" s="27"/>
      <c r="C4001" s="27"/>
      <c r="D4001" s="27"/>
      <c r="E4001" s="27"/>
      <c r="F4001" s="27"/>
      <c r="G4001" s="27"/>
      <c r="H4001" s="27"/>
      <c r="I4001" s="27"/>
      <c r="J4001" s="27"/>
      <c r="K4001" s="27"/>
      <c r="L4001" s="37"/>
      <c r="M4001" s="27"/>
      <c r="N4001" s="27"/>
      <c r="O4001" s="34"/>
      <c r="P4001" s="27"/>
      <c r="Q4001" s="27"/>
      <c r="R4001" s="27"/>
      <c r="S4001" s="27"/>
      <c r="T4001" s="27"/>
      <c r="U4001" s="27"/>
      <c r="V4001" s="27"/>
      <c r="W4001" s="35"/>
      <c r="X4001" s="27"/>
      <c r="Y4001" s="27"/>
      <c r="Z4001" s="27"/>
      <c r="AA4001" s="27"/>
      <c r="AB4001" s="27"/>
      <c r="AC4001" s="27"/>
      <c r="AD4001" s="27"/>
      <c r="AE4001" s="27"/>
    </row>
    <row r="4002" spans="1:31" ht="14">
      <c r="A4002" s="27"/>
      <c r="B4002" s="27"/>
      <c r="C4002" s="27"/>
      <c r="D4002" s="27"/>
      <c r="E4002" s="27"/>
      <c r="F4002" s="27"/>
      <c r="G4002" s="27"/>
      <c r="H4002" s="27"/>
      <c r="I4002" s="27"/>
      <c r="J4002" s="27"/>
      <c r="K4002" s="27"/>
      <c r="L4002" s="37"/>
      <c r="M4002" s="27"/>
      <c r="N4002" s="27"/>
      <c r="O4002" s="34"/>
      <c r="P4002" s="27"/>
      <c r="Q4002" s="27"/>
      <c r="R4002" s="27"/>
      <c r="S4002" s="27"/>
      <c r="T4002" s="27"/>
      <c r="U4002" s="27"/>
      <c r="V4002" s="27"/>
      <c r="W4002" s="27"/>
      <c r="X4002" s="27"/>
      <c r="Y4002" s="27"/>
      <c r="Z4002" s="27"/>
      <c r="AA4002" s="27"/>
      <c r="AB4002" s="27"/>
      <c r="AC4002" s="27"/>
      <c r="AD4002" s="27"/>
      <c r="AE4002" s="27"/>
    </row>
    <row r="4003" spans="1:31" ht="14">
      <c r="A4003" s="27"/>
      <c r="B4003" s="27"/>
      <c r="C4003" s="27"/>
      <c r="D4003" s="27"/>
      <c r="E4003" s="27"/>
      <c r="F4003" s="27"/>
      <c r="G4003" s="27"/>
      <c r="H4003" s="27"/>
      <c r="I4003" s="27"/>
      <c r="J4003" s="27"/>
      <c r="K4003" s="27"/>
      <c r="L4003" s="37"/>
      <c r="M4003" s="27"/>
      <c r="N4003" s="27"/>
      <c r="O4003" s="34"/>
      <c r="P4003" s="27"/>
      <c r="Q4003" s="27"/>
      <c r="R4003" s="27"/>
      <c r="S4003" s="27"/>
      <c r="T4003" s="27"/>
      <c r="U4003" s="27"/>
      <c r="V4003" s="27"/>
      <c r="W4003" s="27"/>
      <c r="X4003" s="27"/>
      <c r="Y4003" s="27"/>
      <c r="Z4003" s="27"/>
      <c r="AA4003" s="27"/>
      <c r="AB4003" s="27"/>
      <c r="AC4003" s="27"/>
      <c r="AD4003" s="27"/>
      <c r="AE4003" s="27"/>
    </row>
    <row r="4004" spans="1:31" ht="14">
      <c r="A4004" s="27"/>
      <c r="B4004" s="27"/>
      <c r="C4004" s="27"/>
      <c r="D4004" s="27"/>
      <c r="E4004" s="27"/>
      <c r="F4004" s="27"/>
      <c r="G4004" s="27"/>
      <c r="H4004" s="27"/>
      <c r="I4004" s="27"/>
      <c r="J4004" s="27"/>
      <c r="K4004" s="27"/>
      <c r="L4004" s="37"/>
      <c r="M4004" s="27"/>
      <c r="N4004" s="27"/>
      <c r="O4004" s="34"/>
      <c r="P4004" s="27"/>
      <c r="Q4004" s="27"/>
      <c r="R4004" s="27"/>
      <c r="S4004" s="27"/>
      <c r="T4004" s="27"/>
      <c r="U4004" s="27"/>
      <c r="V4004" s="27"/>
      <c r="W4004" s="27"/>
      <c r="X4004" s="27"/>
      <c r="Y4004" s="27"/>
      <c r="Z4004" s="27"/>
      <c r="AA4004" s="27"/>
      <c r="AB4004" s="27"/>
      <c r="AC4004" s="27"/>
      <c r="AD4004" s="27">
        <v>123953134</v>
      </c>
      <c r="AE4004" s="27"/>
    </row>
    <row r="4005" spans="1:31" ht="14">
      <c r="A4005" s="27"/>
      <c r="B4005" s="27"/>
      <c r="C4005" s="27"/>
      <c r="D4005" s="27"/>
      <c r="E4005" s="27"/>
      <c r="F4005" s="27"/>
      <c r="G4005" s="27"/>
      <c r="H4005" s="27"/>
      <c r="I4005" s="27"/>
      <c r="J4005" s="27"/>
      <c r="K4005" s="27"/>
      <c r="L4005" s="37"/>
      <c r="M4005" s="27"/>
      <c r="N4005" s="27"/>
      <c r="O4005" s="34"/>
      <c r="P4005" s="27"/>
      <c r="Q4005" s="27"/>
      <c r="R4005" s="27"/>
      <c r="S4005" s="27"/>
      <c r="T4005" s="27"/>
      <c r="U4005" s="27"/>
      <c r="V4005" s="27"/>
      <c r="W4005" s="27"/>
      <c r="X4005" s="27"/>
      <c r="Y4005" s="27"/>
      <c r="Z4005" s="27"/>
      <c r="AA4005" s="27"/>
      <c r="AB4005" s="27"/>
      <c r="AC4005" s="27"/>
      <c r="AD4005" s="27"/>
      <c r="AE4005" s="27"/>
    </row>
    <row r="4006" spans="1:31" ht="14">
      <c r="A4006" s="27"/>
      <c r="B4006" s="27"/>
      <c r="C4006" s="27"/>
      <c r="D4006" s="27"/>
      <c r="E4006" s="27"/>
      <c r="F4006" s="27"/>
      <c r="G4006" s="27"/>
      <c r="H4006" s="27"/>
      <c r="I4006" s="27"/>
      <c r="J4006" s="27"/>
      <c r="K4006" s="27"/>
      <c r="L4006" s="37"/>
      <c r="M4006" s="27"/>
      <c r="N4006" s="27"/>
      <c r="O4006" s="34"/>
      <c r="P4006" s="27"/>
      <c r="Q4006" s="27"/>
      <c r="R4006" s="27"/>
      <c r="S4006" s="27"/>
      <c r="T4006" s="27"/>
      <c r="U4006" s="27"/>
      <c r="V4006" s="27"/>
      <c r="W4006" s="27"/>
      <c r="X4006" s="27"/>
      <c r="Y4006" s="27"/>
      <c r="Z4006" s="27"/>
      <c r="AA4006" s="27"/>
      <c r="AB4006" s="27"/>
      <c r="AC4006" s="27"/>
      <c r="AD4006" s="27"/>
      <c r="AE4006" s="27"/>
    </row>
    <row r="4007" spans="1:31" ht="14">
      <c r="A4007" s="27"/>
      <c r="B4007" s="27"/>
      <c r="C4007" s="27"/>
      <c r="D4007" s="27"/>
      <c r="E4007" s="27"/>
      <c r="F4007" s="27"/>
      <c r="G4007" s="27"/>
      <c r="H4007" s="27"/>
      <c r="I4007" s="27"/>
      <c r="J4007" s="27"/>
      <c r="K4007" s="27"/>
      <c r="L4007" s="37"/>
      <c r="M4007" s="27"/>
      <c r="N4007" s="27"/>
      <c r="O4007" s="34"/>
      <c r="P4007" s="27"/>
      <c r="Q4007" s="27"/>
      <c r="R4007" s="27"/>
      <c r="S4007" s="27"/>
      <c r="T4007" s="27"/>
      <c r="U4007" s="27"/>
      <c r="V4007" s="27"/>
      <c r="W4007" s="27"/>
      <c r="X4007" s="27"/>
      <c r="Y4007" s="27"/>
      <c r="Z4007" s="27"/>
      <c r="AA4007" s="27"/>
      <c r="AB4007" s="27"/>
      <c r="AC4007" s="27"/>
      <c r="AD4007" s="27"/>
      <c r="AE4007" s="27"/>
    </row>
    <row r="4008" spans="1:31" ht="14">
      <c r="A4008" s="27"/>
      <c r="B4008" s="27"/>
      <c r="C4008" s="27"/>
      <c r="D4008" s="27"/>
      <c r="E4008" s="27"/>
      <c r="F4008" s="27"/>
      <c r="G4008" s="27"/>
      <c r="H4008" s="27"/>
      <c r="I4008" s="27"/>
      <c r="J4008" s="27"/>
      <c r="K4008" s="27"/>
      <c r="L4008" s="37"/>
      <c r="M4008" s="27"/>
      <c r="N4008" s="27"/>
      <c r="O4008" s="34"/>
      <c r="P4008" s="27"/>
      <c r="Q4008" s="27"/>
      <c r="R4008" s="27"/>
      <c r="S4008" s="27"/>
      <c r="T4008" s="27"/>
      <c r="U4008" s="27"/>
      <c r="V4008" s="27"/>
      <c r="W4008" s="27"/>
      <c r="X4008" s="27"/>
      <c r="Y4008" s="27"/>
      <c r="Z4008" s="27"/>
      <c r="AA4008" s="27"/>
      <c r="AB4008" s="27"/>
      <c r="AC4008" s="27"/>
      <c r="AD4008" s="27"/>
      <c r="AE4008" s="27"/>
    </row>
    <row r="4009" spans="1:31" ht="14">
      <c r="A4009" s="27"/>
      <c r="B4009" s="27"/>
      <c r="C4009" s="27"/>
      <c r="D4009" s="27"/>
      <c r="E4009" s="27"/>
      <c r="F4009" s="27"/>
      <c r="G4009" s="27"/>
      <c r="H4009" s="27"/>
      <c r="I4009" s="27"/>
      <c r="J4009" s="27"/>
      <c r="K4009" s="27"/>
      <c r="L4009" s="37"/>
      <c r="M4009" s="27"/>
      <c r="N4009" s="27"/>
      <c r="O4009" s="34"/>
      <c r="P4009" s="27"/>
      <c r="Q4009" s="27"/>
      <c r="R4009" s="27"/>
      <c r="S4009" s="27"/>
      <c r="T4009" s="27"/>
      <c r="U4009" s="27"/>
      <c r="V4009" s="27"/>
      <c r="W4009" s="27"/>
      <c r="X4009" s="27"/>
      <c r="Y4009" s="27"/>
      <c r="Z4009" s="27"/>
      <c r="AA4009" s="27"/>
      <c r="AB4009" s="27"/>
      <c r="AC4009" s="27"/>
      <c r="AD4009" s="27"/>
      <c r="AE4009" s="27"/>
    </row>
    <row r="4010" spans="1:31" ht="14">
      <c r="A4010" s="27"/>
      <c r="B4010" s="27"/>
      <c r="C4010" s="27"/>
      <c r="D4010" s="27"/>
      <c r="E4010" s="27"/>
      <c r="F4010" s="27"/>
      <c r="G4010" s="27"/>
      <c r="H4010" s="27"/>
      <c r="I4010" s="27"/>
      <c r="J4010" s="27"/>
      <c r="K4010" s="27"/>
      <c r="L4010" s="37"/>
      <c r="M4010" s="27"/>
      <c r="N4010" s="27"/>
      <c r="O4010" s="34"/>
      <c r="P4010" s="27"/>
      <c r="Q4010" s="27"/>
      <c r="R4010" s="27"/>
      <c r="S4010" s="27"/>
      <c r="T4010" s="27"/>
      <c r="U4010" s="27"/>
      <c r="V4010" s="27"/>
      <c r="W4010" s="27"/>
      <c r="X4010" s="27"/>
      <c r="Y4010" s="27"/>
      <c r="Z4010" s="27"/>
      <c r="AA4010" s="27"/>
      <c r="AB4010" s="27"/>
      <c r="AC4010" s="27"/>
      <c r="AD4010" s="27"/>
      <c r="AE4010" s="27"/>
    </row>
    <row r="4011" spans="1:31" ht="14">
      <c r="A4011" s="27"/>
      <c r="B4011" s="27"/>
      <c r="C4011" s="27"/>
      <c r="D4011" s="27"/>
      <c r="E4011" s="27"/>
      <c r="F4011" s="27"/>
      <c r="G4011" s="27"/>
      <c r="H4011" s="27"/>
      <c r="I4011" s="27"/>
      <c r="J4011" s="27"/>
      <c r="K4011" s="27"/>
      <c r="L4011" s="37"/>
      <c r="M4011" s="27"/>
      <c r="N4011" s="27"/>
      <c r="O4011" s="34"/>
      <c r="P4011" s="27"/>
      <c r="Q4011" s="27"/>
      <c r="R4011" s="27"/>
      <c r="S4011" s="27"/>
      <c r="T4011" s="27"/>
      <c r="U4011" s="27"/>
      <c r="V4011" s="27"/>
      <c r="W4011" s="27"/>
      <c r="X4011" s="27"/>
      <c r="Y4011" s="27"/>
      <c r="Z4011" s="27"/>
      <c r="AA4011" s="27"/>
      <c r="AB4011" s="27"/>
      <c r="AC4011" s="27"/>
      <c r="AD4011" s="27"/>
      <c r="AE4011" s="27">
        <v>123955968</v>
      </c>
    </row>
    <row r="4012" spans="1:31" ht="14">
      <c r="A4012" s="27"/>
      <c r="B4012" s="27"/>
      <c r="C4012" s="27"/>
      <c r="D4012" s="27"/>
      <c r="E4012" s="27"/>
      <c r="F4012" s="27"/>
      <c r="G4012" s="27"/>
      <c r="H4012" s="27"/>
      <c r="I4012" s="27"/>
      <c r="J4012" s="27"/>
      <c r="K4012" s="27"/>
      <c r="L4012" s="37"/>
      <c r="M4012" s="27"/>
      <c r="N4012" s="27"/>
      <c r="O4012" s="34"/>
      <c r="P4012" s="27"/>
      <c r="Q4012" s="27"/>
      <c r="R4012" s="27"/>
      <c r="S4012" s="27"/>
      <c r="T4012" s="27"/>
      <c r="U4012" s="27"/>
      <c r="V4012" s="27"/>
      <c r="W4012" s="27"/>
      <c r="X4012" s="27"/>
      <c r="Y4012" s="27"/>
      <c r="Z4012" s="27"/>
      <c r="AA4012" s="27"/>
      <c r="AB4012" s="27"/>
      <c r="AC4012" s="27"/>
      <c r="AD4012" s="27"/>
      <c r="AE4012" s="27">
        <v>123963325</v>
      </c>
    </row>
    <row r="4013" spans="1:31" ht="14">
      <c r="A4013" s="27"/>
      <c r="B4013" s="27"/>
      <c r="C4013" s="27"/>
      <c r="D4013" s="27"/>
      <c r="E4013" s="27"/>
      <c r="F4013" s="27"/>
      <c r="G4013" s="27"/>
      <c r="H4013" s="27"/>
      <c r="I4013" s="27"/>
      <c r="J4013" s="27"/>
      <c r="K4013" s="27"/>
      <c r="L4013" s="37"/>
      <c r="M4013" s="27"/>
      <c r="N4013" s="27"/>
      <c r="O4013" s="34"/>
      <c r="P4013" s="27"/>
      <c r="Q4013" s="27"/>
      <c r="R4013" s="27"/>
      <c r="S4013" s="27"/>
      <c r="T4013" s="27"/>
      <c r="U4013" s="27"/>
      <c r="V4013" s="27"/>
      <c r="W4013" s="27"/>
      <c r="X4013" s="27"/>
      <c r="Y4013" s="27"/>
      <c r="Z4013" s="27"/>
      <c r="AA4013" s="27"/>
      <c r="AB4013" s="27"/>
      <c r="AC4013" s="27"/>
      <c r="AD4013" s="27"/>
      <c r="AE4013" s="27"/>
    </row>
    <row r="4014" spans="1:31" ht="14">
      <c r="A4014" s="27"/>
      <c r="B4014" s="27"/>
      <c r="C4014" s="27"/>
      <c r="D4014" s="27"/>
      <c r="E4014" s="27"/>
      <c r="F4014" s="27"/>
      <c r="G4014" s="27"/>
      <c r="H4014" s="27"/>
      <c r="I4014" s="27"/>
      <c r="J4014" s="27"/>
      <c r="K4014" s="27"/>
      <c r="L4014" s="37"/>
      <c r="M4014" s="27"/>
      <c r="N4014" s="27"/>
      <c r="O4014" s="34"/>
      <c r="P4014" s="27"/>
      <c r="Q4014" s="27"/>
      <c r="R4014" s="27"/>
      <c r="S4014" s="27"/>
      <c r="T4014" s="27"/>
      <c r="U4014" s="27"/>
      <c r="V4014" s="27"/>
      <c r="W4014" s="27"/>
      <c r="X4014" s="27"/>
      <c r="Y4014" s="27"/>
      <c r="Z4014" s="27"/>
      <c r="AA4014" s="27"/>
      <c r="AB4014" s="27"/>
      <c r="AC4014" s="27"/>
      <c r="AD4014" s="27"/>
      <c r="AE4014" s="27"/>
    </row>
    <row r="4015" spans="1:31" ht="14">
      <c r="A4015" s="27"/>
      <c r="B4015" s="27"/>
      <c r="C4015" s="27"/>
      <c r="D4015" s="27"/>
      <c r="E4015" s="27"/>
      <c r="F4015" s="27"/>
      <c r="G4015" s="27"/>
      <c r="H4015" s="27"/>
      <c r="I4015" s="27"/>
      <c r="J4015" s="27"/>
      <c r="K4015" s="27"/>
      <c r="L4015" s="37"/>
      <c r="M4015" s="27"/>
      <c r="N4015" s="27"/>
      <c r="O4015" s="34"/>
      <c r="P4015" s="82"/>
      <c r="Q4015" s="80"/>
      <c r="R4015" s="27"/>
      <c r="S4015" s="27"/>
      <c r="T4015" s="27"/>
      <c r="U4015" s="27"/>
      <c r="V4015" s="27"/>
      <c r="W4015" s="27"/>
      <c r="X4015" s="27"/>
      <c r="Y4015" s="27"/>
      <c r="Z4015" s="27"/>
      <c r="AA4015" s="27"/>
      <c r="AB4015" s="27"/>
      <c r="AC4015" s="27"/>
      <c r="AD4015" s="27"/>
      <c r="AE4015" s="27"/>
    </row>
    <row r="4016" spans="1:31" ht="14">
      <c r="A4016" s="27"/>
      <c r="B4016" s="27"/>
      <c r="C4016" s="27"/>
      <c r="D4016" s="27"/>
      <c r="E4016" s="27"/>
      <c r="F4016" s="27"/>
      <c r="G4016" s="27"/>
      <c r="H4016" s="27"/>
      <c r="I4016" s="27"/>
      <c r="J4016" s="27"/>
      <c r="K4016" s="27"/>
      <c r="L4016" s="37"/>
      <c r="M4016" s="27"/>
      <c r="N4016" s="27"/>
      <c r="O4016" s="34"/>
      <c r="P4016" s="27"/>
      <c r="Q4016" s="27"/>
      <c r="R4016" s="27"/>
      <c r="S4016" s="27"/>
      <c r="T4016" s="27"/>
      <c r="U4016" s="27"/>
      <c r="V4016" s="27"/>
      <c r="W4016" s="27"/>
      <c r="X4016" s="27"/>
      <c r="Y4016" s="27"/>
      <c r="Z4016" s="27"/>
      <c r="AA4016" s="27"/>
      <c r="AB4016" s="27"/>
      <c r="AC4016" s="27"/>
      <c r="AD4016" s="27"/>
      <c r="AE4016" s="27"/>
    </row>
    <row r="4017" spans="1:31" ht="14">
      <c r="A4017" s="27"/>
      <c r="B4017" s="27"/>
      <c r="C4017" s="27"/>
      <c r="D4017" s="27"/>
      <c r="E4017" s="27"/>
      <c r="F4017" s="27"/>
      <c r="G4017" s="27"/>
      <c r="H4017" s="27"/>
      <c r="I4017" s="27"/>
      <c r="J4017" s="27"/>
      <c r="K4017" s="27"/>
      <c r="L4017" s="37"/>
      <c r="M4017" s="27"/>
      <c r="N4017" s="27"/>
      <c r="O4017" s="34"/>
      <c r="P4017" s="27"/>
      <c r="Q4017" s="27"/>
      <c r="R4017" s="27"/>
      <c r="S4017" s="27"/>
      <c r="T4017" s="27"/>
      <c r="U4017" s="27"/>
      <c r="V4017" s="27"/>
      <c r="W4017" s="27"/>
      <c r="X4017" s="27"/>
      <c r="Y4017" s="27"/>
      <c r="Z4017" s="27"/>
      <c r="AA4017" s="27"/>
      <c r="AB4017" s="27"/>
      <c r="AC4017" s="27"/>
      <c r="AD4017" s="27"/>
      <c r="AE4017" s="27"/>
    </row>
    <row r="4018" spans="1:31" ht="14">
      <c r="A4018" s="27"/>
      <c r="B4018" s="27"/>
      <c r="C4018" s="27"/>
      <c r="D4018" s="27"/>
      <c r="E4018" s="27"/>
      <c r="F4018" s="27"/>
      <c r="G4018" s="27"/>
      <c r="H4018" s="27"/>
      <c r="I4018" s="27"/>
      <c r="J4018" s="27"/>
      <c r="K4018" s="27"/>
      <c r="L4018" s="37"/>
      <c r="M4018" s="27"/>
      <c r="N4018" s="27"/>
      <c r="O4018" s="34"/>
      <c r="P4018" s="27"/>
      <c r="Q4018" s="27"/>
      <c r="R4018" s="27"/>
      <c r="S4018" s="27"/>
      <c r="T4018" s="27"/>
      <c r="U4018" s="27"/>
      <c r="V4018" s="27"/>
      <c r="W4018" s="27"/>
      <c r="X4018" s="27"/>
      <c r="Y4018" s="27"/>
      <c r="Z4018" s="27"/>
      <c r="AA4018" s="27"/>
      <c r="AB4018" s="27"/>
      <c r="AC4018" s="27"/>
      <c r="AD4018" s="27">
        <v>123931920</v>
      </c>
      <c r="AE4018" s="27"/>
    </row>
    <row r="4019" spans="1:31" ht="14">
      <c r="A4019" s="27"/>
      <c r="B4019" s="27"/>
      <c r="C4019" s="27"/>
      <c r="D4019" s="27"/>
      <c r="E4019" s="27"/>
      <c r="F4019" s="27"/>
      <c r="G4019" s="27"/>
      <c r="H4019" s="27"/>
      <c r="I4019" s="27"/>
      <c r="J4019" s="27"/>
      <c r="K4019" s="27"/>
      <c r="L4019" s="37"/>
      <c r="M4019" s="27"/>
      <c r="N4019" s="27"/>
      <c r="O4019" s="34"/>
      <c r="P4019" s="27"/>
      <c r="Q4019" s="27"/>
      <c r="R4019" s="27"/>
      <c r="S4019" s="27"/>
      <c r="T4019" s="27"/>
      <c r="U4019" s="27"/>
      <c r="V4019" s="27"/>
      <c r="W4019" s="27"/>
      <c r="X4019" s="27"/>
      <c r="Y4019" s="27"/>
      <c r="Z4019" s="27"/>
      <c r="AA4019" s="27"/>
      <c r="AB4019" s="27"/>
      <c r="AC4019" s="27"/>
      <c r="AD4019" s="27"/>
      <c r="AE4019" s="27"/>
    </row>
    <row r="4020" spans="1:31" ht="14">
      <c r="A4020" s="27"/>
      <c r="B4020" s="27"/>
      <c r="C4020" s="27"/>
      <c r="D4020" s="27"/>
      <c r="E4020" s="27"/>
      <c r="F4020" s="27"/>
      <c r="G4020" s="27"/>
      <c r="H4020" s="27"/>
      <c r="I4020" s="27"/>
      <c r="J4020" s="27"/>
      <c r="K4020" s="27"/>
      <c r="L4020" s="37"/>
      <c r="M4020" s="27"/>
      <c r="N4020" s="27"/>
      <c r="O4020" s="34"/>
      <c r="P4020" s="27"/>
      <c r="Q4020" s="27"/>
      <c r="R4020" s="27"/>
      <c r="S4020" s="27"/>
      <c r="T4020" s="27"/>
      <c r="U4020" s="27"/>
      <c r="V4020" s="27"/>
      <c r="W4020" s="27"/>
      <c r="X4020" s="27"/>
      <c r="Y4020" s="27"/>
      <c r="Z4020" s="27"/>
      <c r="AA4020" s="27"/>
      <c r="AB4020" s="27"/>
      <c r="AC4020" s="27"/>
      <c r="AD4020" s="27"/>
      <c r="AE4020" s="27"/>
    </row>
    <row r="4021" spans="1:31" ht="14">
      <c r="A4021" s="27"/>
      <c r="B4021" s="27"/>
      <c r="C4021" s="27"/>
      <c r="D4021" s="27"/>
      <c r="E4021" s="27"/>
      <c r="F4021" s="27"/>
      <c r="G4021" s="27"/>
      <c r="H4021" s="27"/>
      <c r="I4021" s="27"/>
      <c r="J4021" s="27"/>
      <c r="K4021" s="27"/>
      <c r="L4021" s="37"/>
      <c r="M4021" s="27"/>
      <c r="N4021" s="27"/>
      <c r="O4021" s="34"/>
      <c r="P4021" s="27"/>
      <c r="Q4021" s="27"/>
      <c r="R4021" s="27"/>
      <c r="S4021" s="27"/>
      <c r="T4021" s="27"/>
      <c r="U4021" s="27"/>
      <c r="V4021" s="27"/>
      <c r="W4021" s="27"/>
      <c r="X4021" s="27"/>
      <c r="Y4021" s="27"/>
      <c r="Z4021" s="27"/>
      <c r="AA4021" s="27"/>
      <c r="AB4021" s="27"/>
      <c r="AC4021" s="27"/>
      <c r="AD4021" s="27"/>
      <c r="AE4021" s="27"/>
    </row>
    <row r="4022" spans="1:31" ht="14">
      <c r="A4022" s="27"/>
      <c r="B4022" s="27"/>
      <c r="C4022" s="27"/>
      <c r="D4022" s="27"/>
      <c r="E4022" s="27"/>
      <c r="F4022" s="27"/>
      <c r="G4022" s="27"/>
      <c r="H4022" s="27"/>
      <c r="I4022" s="27"/>
      <c r="J4022" s="27"/>
      <c r="K4022" s="27"/>
      <c r="L4022" s="37"/>
      <c r="M4022" s="27"/>
      <c r="N4022" s="27"/>
      <c r="O4022" s="34"/>
      <c r="P4022" s="27"/>
      <c r="Q4022" s="27"/>
      <c r="R4022" s="27"/>
      <c r="S4022" s="27"/>
      <c r="T4022" s="27"/>
      <c r="U4022" s="27"/>
      <c r="V4022" s="27"/>
      <c r="W4022" s="27"/>
      <c r="X4022" s="27"/>
      <c r="Y4022" s="27"/>
      <c r="Z4022" s="27"/>
      <c r="AA4022" s="27"/>
      <c r="AB4022" s="27"/>
      <c r="AC4022" s="27"/>
      <c r="AD4022" s="27"/>
      <c r="AE4022" s="27" t="s">
        <v>7662</v>
      </c>
    </row>
    <row r="4023" spans="1:31" ht="14">
      <c r="A4023" s="27"/>
      <c r="B4023" s="27"/>
      <c r="C4023" s="27"/>
      <c r="D4023" s="27"/>
      <c r="E4023" s="27"/>
      <c r="F4023" s="27"/>
      <c r="G4023" s="27"/>
      <c r="H4023" s="27"/>
      <c r="I4023" s="27"/>
      <c r="J4023" s="27"/>
      <c r="K4023" s="27"/>
      <c r="L4023" s="37"/>
      <c r="M4023" s="27"/>
      <c r="N4023" s="27"/>
      <c r="O4023" s="34"/>
      <c r="P4023" s="27"/>
      <c r="Q4023" s="27"/>
      <c r="R4023" s="27"/>
      <c r="S4023" s="27"/>
      <c r="T4023" s="27"/>
      <c r="U4023" s="27"/>
      <c r="V4023" s="27"/>
      <c r="W4023" s="27"/>
      <c r="X4023" s="27"/>
      <c r="Y4023" s="27"/>
      <c r="Z4023" s="27"/>
      <c r="AA4023" s="27"/>
      <c r="AB4023" s="27"/>
      <c r="AC4023" s="27"/>
      <c r="AD4023" s="27"/>
      <c r="AE4023" s="27"/>
    </row>
    <row r="4024" spans="1:31" ht="14">
      <c r="A4024" s="27"/>
      <c r="B4024" s="27"/>
      <c r="C4024" s="27"/>
      <c r="D4024" s="27"/>
      <c r="E4024" s="27"/>
      <c r="F4024" s="27"/>
      <c r="G4024" s="27"/>
      <c r="H4024" s="27"/>
      <c r="I4024" s="27"/>
      <c r="J4024" s="27"/>
      <c r="K4024" s="27"/>
      <c r="L4024" s="37"/>
      <c r="M4024" s="27"/>
      <c r="N4024" s="27"/>
      <c r="O4024" s="34"/>
      <c r="P4024" s="27"/>
      <c r="Q4024" s="27"/>
      <c r="R4024" s="27"/>
      <c r="S4024" s="27"/>
      <c r="T4024" s="27"/>
      <c r="U4024" s="27"/>
      <c r="V4024" s="27"/>
      <c r="W4024" s="27"/>
      <c r="X4024" s="27"/>
      <c r="Y4024" s="27"/>
      <c r="Z4024" s="27"/>
      <c r="AA4024" s="27"/>
      <c r="AB4024" s="27"/>
      <c r="AC4024" s="27"/>
      <c r="AD4024" s="27"/>
      <c r="AE4024" s="27"/>
    </row>
    <row r="4025" spans="1:31" ht="14">
      <c r="A4025" s="27"/>
      <c r="B4025" s="27"/>
      <c r="C4025" s="27"/>
      <c r="D4025" s="27"/>
      <c r="E4025" s="27"/>
      <c r="F4025" s="27"/>
      <c r="G4025" s="27"/>
      <c r="H4025" s="27"/>
      <c r="I4025" s="27"/>
      <c r="J4025" s="27"/>
      <c r="K4025" s="27"/>
      <c r="L4025" s="37"/>
      <c r="M4025" s="27"/>
      <c r="N4025" s="27"/>
      <c r="O4025" s="34"/>
      <c r="P4025" s="27"/>
      <c r="Q4025" s="27"/>
      <c r="R4025" s="27"/>
      <c r="S4025" s="27"/>
      <c r="T4025" s="27"/>
      <c r="U4025" s="27"/>
      <c r="V4025" s="27"/>
      <c r="W4025" s="27"/>
      <c r="X4025" s="27"/>
      <c r="Y4025" s="27"/>
      <c r="Z4025" s="27"/>
      <c r="AA4025" s="27"/>
      <c r="AB4025" s="27"/>
      <c r="AC4025" s="27"/>
      <c r="AD4025" s="27"/>
      <c r="AE4025" s="27"/>
    </row>
    <row r="4026" spans="1:31" ht="14">
      <c r="A4026" s="27"/>
      <c r="B4026" s="27"/>
      <c r="C4026" s="27"/>
      <c r="D4026" s="27"/>
      <c r="E4026" s="27"/>
      <c r="F4026" s="27"/>
      <c r="G4026" s="27"/>
      <c r="H4026" s="27"/>
      <c r="I4026" s="27"/>
      <c r="J4026" s="27"/>
      <c r="K4026" s="27"/>
      <c r="L4026" s="37"/>
      <c r="M4026" s="27"/>
      <c r="N4026" s="27"/>
      <c r="O4026" s="34"/>
      <c r="P4026" s="27"/>
      <c r="Q4026" s="27"/>
      <c r="R4026" s="27"/>
      <c r="S4026" s="27"/>
      <c r="T4026" s="27"/>
      <c r="U4026" s="27"/>
      <c r="V4026" s="27"/>
      <c r="W4026" s="27"/>
      <c r="X4026" s="27"/>
      <c r="Y4026" s="27"/>
      <c r="Z4026" s="27"/>
      <c r="AA4026" s="27"/>
      <c r="AB4026" s="27"/>
      <c r="AC4026" s="27"/>
      <c r="AD4026" s="27"/>
      <c r="AE4026" s="27"/>
    </row>
    <row r="4027" spans="1:31" ht="14">
      <c r="A4027" s="27"/>
      <c r="B4027" s="27"/>
      <c r="C4027" s="27"/>
      <c r="D4027" s="27"/>
      <c r="E4027" s="27"/>
      <c r="F4027" s="27"/>
      <c r="G4027" s="27"/>
      <c r="H4027" s="27"/>
      <c r="I4027" s="27"/>
      <c r="J4027" s="27"/>
      <c r="K4027" s="27"/>
      <c r="L4027" s="37"/>
      <c r="M4027" s="27"/>
      <c r="N4027" s="27"/>
      <c r="O4027" s="34"/>
      <c r="P4027" s="27"/>
      <c r="Q4027" s="27"/>
      <c r="R4027" s="27"/>
      <c r="S4027" s="27"/>
      <c r="T4027" s="27"/>
      <c r="U4027" s="27"/>
      <c r="V4027" s="27"/>
      <c r="W4027" s="27"/>
      <c r="X4027" s="27"/>
      <c r="Y4027" s="27"/>
      <c r="Z4027" s="27"/>
      <c r="AA4027" s="27"/>
      <c r="AB4027" s="27"/>
      <c r="AC4027" s="27"/>
      <c r="AD4027" s="27"/>
      <c r="AE4027" s="27"/>
    </row>
    <row r="4028" spans="1:31" ht="14">
      <c r="A4028" s="27"/>
      <c r="B4028" s="27"/>
      <c r="C4028" s="27"/>
      <c r="D4028" s="27"/>
      <c r="E4028" s="27"/>
      <c r="F4028" s="27"/>
      <c r="G4028" s="27"/>
      <c r="H4028" s="27"/>
      <c r="I4028" s="27"/>
      <c r="J4028" s="27"/>
      <c r="K4028" s="27"/>
      <c r="L4028" s="37"/>
      <c r="M4028" s="27"/>
      <c r="N4028" s="27"/>
      <c r="O4028" s="34"/>
      <c r="P4028" s="27"/>
      <c r="Q4028" s="27"/>
      <c r="R4028" s="27"/>
      <c r="S4028" s="27"/>
      <c r="T4028" s="27"/>
      <c r="U4028" s="27"/>
      <c r="V4028" s="27"/>
      <c r="W4028" s="27"/>
      <c r="X4028" s="27"/>
      <c r="Y4028" s="27"/>
      <c r="Z4028" s="27"/>
      <c r="AA4028" s="27"/>
      <c r="AB4028" s="27"/>
      <c r="AC4028" s="27"/>
      <c r="AD4028" s="27"/>
      <c r="AE4028" s="27">
        <v>123967535</v>
      </c>
    </row>
    <row r="4029" spans="1:31" ht="14">
      <c r="A4029" s="27"/>
      <c r="B4029" s="27"/>
      <c r="C4029" s="27"/>
      <c r="D4029" s="27"/>
      <c r="E4029" s="27"/>
      <c r="F4029" s="27"/>
      <c r="G4029" s="27"/>
      <c r="H4029" s="27"/>
      <c r="I4029" s="27"/>
      <c r="J4029" s="27"/>
      <c r="K4029" s="27"/>
      <c r="L4029" s="37"/>
      <c r="M4029" s="27"/>
      <c r="N4029" s="27"/>
      <c r="O4029" s="34"/>
      <c r="P4029" s="27"/>
      <c r="Q4029" s="27"/>
      <c r="R4029" s="27"/>
      <c r="S4029" s="27"/>
      <c r="T4029" s="27"/>
      <c r="U4029" s="27"/>
      <c r="V4029" s="27"/>
      <c r="W4029" s="27"/>
      <c r="X4029" s="27"/>
      <c r="Y4029" s="27"/>
      <c r="Z4029" s="27"/>
      <c r="AA4029" s="27"/>
      <c r="AB4029" s="27"/>
      <c r="AC4029" s="27"/>
      <c r="AD4029" s="27"/>
      <c r="AE4029" s="27"/>
    </row>
    <row r="4030" spans="1:31" ht="14">
      <c r="A4030" s="27"/>
      <c r="B4030" s="27"/>
      <c r="C4030" s="27"/>
      <c r="D4030" s="27"/>
      <c r="E4030" s="27"/>
      <c r="F4030" s="27"/>
      <c r="G4030" s="27"/>
      <c r="H4030" s="27"/>
      <c r="I4030" s="27"/>
      <c r="J4030" s="27"/>
      <c r="K4030" s="27"/>
      <c r="L4030" s="37"/>
      <c r="M4030" s="27"/>
      <c r="N4030" s="27"/>
      <c r="O4030" s="34"/>
      <c r="P4030" s="27"/>
      <c r="Q4030" s="27"/>
      <c r="R4030" s="27"/>
      <c r="S4030" s="27"/>
      <c r="T4030" s="27"/>
      <c r="U4030" s="27"/>
      <c r="V4030" s="27"/>
      <c r="W4030" s="27"/>
      <c r="X4030" s="27"/>
      <c r="Y4030" s="27"/>
      <c r="Z4030" s="27"/>
      <c r="AA4030" s="27"/>
      <c r="AB4030" s="27"/>
      <c r="AC4030" s="27"/>
      <c r="AD4030" s="27"/>
      <c r="AE4030" s="27"/>
    </row>
    <row r="4031" spans="1:31" ht="14">
      <c r="A4031" s="27"/>
      <c r="B4031" s="27"/>
      <c r="C4031" s="27"/>
      <c r="D4031" s="27"/>
      <c r="E4031" s="27"/>
      <c r="F4031" s="27"/>
      <c r="G4031" s="27"/>
      <c r="H4031" s="27"/>
      <c r="I4031" s="27"/>
      <c r="J4031" s="27"/>
      <c r="K4031" s="27"/>
      <c r="L4031" s="37"/>
      <c r="M4031" s="27"/>
      <c r="N4031" s="27"/>
      <c r="O4031" s="34"/>
      <c r="P4031" s="27"/>
      <c r="Q4031" s="27"/>
      <c r="R4031" s="27"/>
      <c r="S4031" s="27"/>
      <c r="T4031" s="27"/>
      <c r="U4031" s="27"/>
      <c r="V4031" s="27"/>
      <c r="W4031" s="27"/>
      <c r="X4031" s="27"/>
      <c r="Y4031" s="27"/>
      <c r="Z4031" s="27"/>
      <c r="AA4031" s="27"/>
      <c r="AB4031" s="27"/>
      <c r="AC4031" s="27"/>
      <c r="AD4031" s="27"/>
      <c r="AE4031" s="27"/>
    </row>
    <row r="4032" spans="1:31" ht="14">
      <c r="A4032" s="27"/>
      <c r="B4032" s="27"/>
      <c r="C4032" s="27"/>
      <c r="D4032" s="27"/>
      <c r="E4032" s="27"/>
      <c r="F4032" s="27"/>
      <c r="G4032" s="27"/>
      <c r="H4032" s="27"/>
      <c r="I4032" s="27"/>
      <c r="J4032" s="27"/>
      <c r="K4032" s="27"/>
      <c r="L4032" s="37"/>
      <c r="M4032" s="27"/>
      <c r="N4032" s="27"/>
      <c r="O4032" s="34"/>
      <c r="P4032" s="27"/>
      <c r="Q4032" s="27"/>
      <c r="R4032" s="27"/>
      <c r="S4032" s="27"/>
      <c r="T4032" s="27"/>
      <c r="U4032" s="27"/>
      <c r="V4032" s="27"/>
      <c r="W4032" s="27"/>
      <c r="X4032" s="27"/>
      <c r="Y4032" s="27"/>
      <c r="Z4032" s="27"/>
      <c r="AA4032" s="27"/>
      <c r="AB4032" s="27"/>
      <c r="AC4032" s="27"/>
      <c r="AD4032" s="27"/>
      <c r="AE4032" s="27">
        <v>123997222</v>
      </c>
    </row>
    <row r="4033" spans="1:31" ht="14">
      <c r="A4033" s="27"/>
      <c r="B4033" s="27"/>
      <c r="C4033" s="27"/>
      <c r="D4033" s="27"/>
      <c r="E4033" s="27"/>
      <c r="F4033" s="27"/>
      <c r="G4033" s="27"/>
      <c r="H4033" s="27"/>
      <c r="I4033" s="27"/>
      <c r="J4033" s="27"/>
      <c r="K4033" s="27"/>
      <c r="L4033" s="37"/>
      <c r="M4033" s="27"/>
      <c r="N4033" s="27"/>
      <c r="O4033" s="34"/>
      <c r="P4033" s="27"/>
      <c r="Q4033" s="27"/>
      <c r="R4033" s="27"/>
      <c r="S4033" s="27"/>
      <c r="T4033" s="27"/>
      <c r="U4033" s="27"/>
      <c r="V4033" s="27"/>
      <c r="W4033" s="27"/>
      <c r="X4033" s="27"/>
      <c r="Y4033" s="27"/>
      <c r="Z4033" s="27"/>
      <c r="AA4033" s="27"/>
      <c r="AB4033" s="27"/>
      <c r="AC4033" s="27"/>
      <c r="AD4033" s="27"/>
      <c r="AE4033" s="27"/>
    </row>
    <row r="4034" spans="1:31" ht="14">
      <c r="A4034" s="27"/>
      <c r="B4034" s="27"/>
      <c r="C4034" s="27"/>
      <c r="D4034" s="27"/>
      <c r="E4034" s="27"/>
      <c r="F4034" s="27"/>
      <c r="G4034" s="27"/>
      <c r="H4034" s="27"/>
      <c r="I4034" s="27"/>
      <c r="J4034" s="27"/>
      <c r="K4034" s="27"/>
      <c r="L4034" s="37"/>
      <c r="M4034" s="27"/>
      <c r="N4034" s="27"/>
      <c r="O4034" s="34"/>
      <c r="P4034" s="27"/>
      <c r="Q4034" s="27"/>
      <c r="R4034" s="27"/>
      <c r="S4034" s="27"/>
      <c r="T4034" s="27"/>
      <c r="U4034" s="27"/>
      <c r="V4034" s="27"/>
      <c r="W4034" s="27"/>
      <c r="X4034" s="27"/>
      <c r="Y4034" s="27"/>
      <c r="Z4034" s="27"/>
      <c r="AA4034" s="27"/>
      <c r="AB4034" s="27"/>
      <c r="AC4034" s="27"/>
      <c r="AD4034" s="27"/>
      <c r="AE4034" s="27"/>
    </row>
    <row r="4035" spans="1:31" ht="14">
      <c r="A4035" s="27"/>
      <c r="B4035" s="27"/>
      <c r="C4035" s="27"/>
      <c r="D4035" s="27"/>
      <c r="E4035" s="27"/>
      <c r="F4035" s="27"/>
      <c r="G4035" s="27"/>
      <c r="H4035" s="27"/>
      <c r="I4035" s="27"/>
      <c r="J4035" s="27"/>
      <c r="K4035" s="27"/>
      <c r="L4035" s="37"/>
      <c r="M4035" s="27"/>
      <c r="N4035" s="27"/>
      <c r="O4035" s="34"/>
      <c r="P4035" s="27"/>
      <c r="Q4035" s="27"/>
      <c r="R4035" s="27"/>
      <c r="S4035" s="27"/>
      <c r="T4035" s="27"/>
      <c r="U4035" s="27"/>
      <c r="V4035" s="27"/>
      <c r="W4035" s="27"/>
      <c r="X4035" s="27"/>
      <c r="Y4035" s="27"/>
      <c r="Z4035" s="27"/>
      <c r="AA4035" s="27"/>
      <c r="AB4035" s="27"/>
      <c r="AC4035" s="27"/>
      <c r="AD4035" s="27"/>
      <c r="AE4035" s="27">
        <v>123968151</v>
      </c>
    </row>
    <row r="4036" spans="1:31" ht="14">
      <c r="A4036" s="27"/>
      <c r="B4036" s="27"/>
      <c r="C4036" s="27"/>
      <c r="D4036" s="27"/>
      <c r="E4036" s="27"/>
      <c r="F4036" s="27"/>
      <c r="G4036" s="27"/>
      <c r="H4036" s="27"/>
      <c r="I4036" s="27"/>
      <c r="J4036" s="27"/>
      <c r="K4036" s="27"/>
      <c r="L4036" s="37"/>
      <c r="M4036" s="27"/>
      <c r="N4036" s="27"/>
      <c r="O4036" s="34"/>
      <c r="P4036" s="27"/>
      <c r="Q4036" s="27"/>
      <c r="R4036" s="27"/>
      <c r="S4036" s="27"/>
      <c r="T4036" s="27"/>
      <c r="U4036" s="27"/>
      <c r="V4036" s="27"/>
      <c r="W4036" s="27"/>
      <c r="X4036" s="27"/>
      <c r="Y4036" s="27"/>
      <c r="Z4036" s="27"/>
      <c r="AA4036" s="27"/>
      <c r="AB4036" s="27"/>
      <c r="AC4036" s="27"/>
      <c r="AD4036" s="27"/>
      <c r="AE4036" s="27"/>
    </row>
    <row r="4037" spans="1:31" ht="14">
      <c r="A4037" s="27"/>
      <c r="B4037" s="27"/>
      <c r="C4037" s="27"/>
      <c r="D4037" s="27"/>
      <c r="E4037" s="27"/>
      <c r="F4037" s="27"/>
      <c r="G4037" s="27"/>
      <c r="H4037" s="27"/>
      <c r="I4037" s="27"/>
      <c r="J4037" s="27"/>
      <c r="K4037" s="27"/>
      <c r="L4037" s="37"/>
      <c r="M4037" s="27"/>
      <c r="N4037" s="27"/>
      <c r="O4037" s="34"/>
      <c r="P4037" s="27"/>
      <c r="Q4037" s="27"/>
      <c r="R4037" s="27"/>
      <c r="S4037" s="27"/>
      <c r="T4037" s="27"/>
      <c r="U4037" s="27"/>
      <c r="V4037" s="27"/>
      <c r="W4037" s="27"/>
      <c r="X4037" s="27"/>
      <c r="Y4037" s="27"/>
      <c r="Z4037" s="27"/>
      <c r="AA4037" s="27"/>
      <c r="AB4037" s="27"/>
      <c r="AC4037" s="27"/>
      <c r="AD4037" s="27"/>
      <c r="AE4037" s="27"/>
    </row>
    <row r="4038" spans="1:31" ht="14">
      <c r="A4038" s="27"/>
      <c r="B4038" s="27"/>
      <c r="C4038" s="27"/>
      <c r="D4038" s="27"/>
      <c r="E4038" s="27"/>
      <c r="F4038" s="27"/>
      <c r="G4038" s="27"/>
      <c r="H4038" s="27"/>
      <c r="I4038" s="27"/>
      <c r="J4038" s="27"/>
      <c r="K4038" s="27"/>
      <c r="L4038" s="37"/>
      <c r="M4038" s="27"/>
      <c r="N4038" s="27"/>
      <c r="O4038" s="34"/>
      <c r="P4038" s="27"/>
      <c r="Q4038" s="27"/>
      <c r="R4038" s="27"/>
      <c r="S4038" s="27"/>
      <c r="T4038" s="27"/>
      <c r="U4038" s="27"/>
      <c r="V4038" s="27"/>
      <c r="W4038" s="27"/>
      <c r="X4038" s="27"/>
      <c r="Y4038" s="27"/>
      <c r="Z4038" s="27"/>
      <c r="AA4038" s="27"/>
      <c r="AB4038" s="27"/>
      <c r="AC4038" s="27"/>
      <c r="AD4038" s="27"/>
      <c r="AE4038" s="27"/>
    </row>
    <row r="4039" spans="1:31" ht="14">
      <c r="A4039" s="27"/>
      <c r="B4039" s="27"/>
      <c r="C4039" s="27"/>
      <c r="D4039" s="27"/>
      <c r="E4039" s="27"/>
      <c r="F4039" s="27"/>
      <c r="G4039" s="27"/>
      <c r="H4039" s="27"/>
      <c r="I4039" s="27"/>
      <c r="J4039" s="27"/>
      <c r="K4039" s="27"/>
      <c r="L4039" s="37"/>
      <c r="M4039" s="27"/>
      <c r="N4039" s="27"/>
      <c r="O4039" s="34"/>
      <c r="P4039" s="27"/>
      <c r="Q4039" s="27"/>
      <c r="R4039" s="27"/>
      <c r="S4039" s="27"/>
      <c r="T4039" s="27"/>
      <c r="U4039" s="27"/>
      <c r="V4039" s="27"/>
      <c r="W4039" s="27"/>
      <c r="X4039" s="27"/>
      <c r="Y4039" s="27"/>
      <c r="Z4039" s="27"/>
      <c r="AA4039" s="27"/>
      <c r="AB4039" s="27"/>
      <c r="AC4039" s="27"/>
      <c r="AD4039" s="27"/>
      <c r="AE4039" s="27"/>
    </row>
    <row r="4040" spans="1:31" ht="14">
      <c r="A4040" s="27"/>
      <c r="B4040" s="27"/>
      <c r="C4040" s="27"/>
      <c r="D4040" s="27"/>
      <c r="E4040" s="27"/>
      <c r="F4040" s="27"/>
      <c r="G4040" s="27"/>
      <c r="H4040" s="27"/>
      <c r="I4040" s="27"/>
      <c r="J4040" s="27"/>
      <c r="K4040" s="27"/>
      <c r="L4040" s="37"/>
      <c r="M4040" s="27"/>
      <c r="N4040" s="27"/>
      <c r="O4040" s="34"/>
      <c r="P4040" s="27"/>
      <c r="Q4040" s="27"/>
      <c r="R4040" s="27"/>
      <c r="S4040" s="27"/>
      <c r="T4040" s="27"/>
      <c r="U4040" s="27"/>
      <c r="V4040" s="27"/>
      <c r="W4040" s="27"/>
      <c r="X4040" s="27"/>
      <c r="Y4040" s="27"/>
      <c r="Z4040" s="27"/>
      <c r="AA4040" s="27"/>
      <c r="AB4040" s="27"/>
      <c r="AC4040" s="27"/>
      <c r="AD4040" s="27"/>
      <c r="AE4040" s="27"/>
    </row>
    <row r="4041" spans="1:31" ht="14">
      <c r="A4041" s="27"/>
      <c r="B4041" s="27"/>
      <c r="C4041" s="27"/>
      <c r="D4041" s="27"/>
      <c r="E4041" s="27"/>
      <c r="F4041" s="27"/>
      <c r="G4041" s="27"/>
      <c r="H4041" s="27"/>
      <c r="I4041" s="27"/>
      <c r="J4041" s="27"/>
      <c r="K4041" s="27"/>
      <c r="L4041" s="37"/>
      <c r="M4041" s="27"/>
      <c r="N4041" s="27"/>
      <c r="O4041" s="34"/>
      <c r="P4041" s="27"/>
      <c r="Q4041" s="27"/>
      <c r="R4041" s="27"/>
      <c r="S4041" s="27"/>
      <c r="T4041" s="27"/>
      <c r="U4041" s="27"/>
      <c r="V4041" s="27"/>
      <c r="W4041" s="27"/>
      <c r="X4041" s="27"/>
      <c r="Y4041" s="27"/>
      <c r="Z4041" s="27"/>
      <c r="AA4041" s="27"/>
      <c r="AB4041" s="27"/>
      <c r="AC4041" s="27"/>
      <c r="AD4041" s="27"/>
      <c r="AE4041" s="27"/>
    </row>
    <row r="4042" spans="1:31" ht="14">
      <c r="A4042" s="27"/>
      <c r="B4042" s="27"/>
      <c r="C4042" s="27"/>
      <c r="D4042" s="27"/>
      <c r="E4042" s="27"/>
      <c r="F4042" s="27"/>
      <c r="G4042" s="27"/>
      <c r="H4042" s="27"/>
      <c r="I4042" s="27"/>
      <c r="J4042" s="27"/>
      <c r="K4042" s="27"/>
      <c r="L4042" s="37"/>
      <c r="M4042" s="27"/>
      <c r="N4042" s="27"/>
      <c r="O4042" s="34"/>
      <c r="P4042" s="27"/>
      <c r="Q4042" s="27"/>
      <c r="R4042" s="27"/>
      <c r="S4042" s="27"/>
      <c r="T4042" s="27"/>
      <c r="U4042" s="27"/>
      <c r="V4042" s="27"/>
      <c r="W4042" s="27"/>
      <c r="X4042" s="27"/>
      <c r="Y4042" s="27"/>
      <c r="Z4042" s="27"/>
      <c r="AA4042" s="27"/>
      <c r="AB4042" s="27"/>
      <c r="AC4042" s="27"/>
      <c r="AD4042" s="27"/>
      <c r="AE4042" s="27"/>
    </row>
    <row r="4043" spans="1:31" ht="14">
      <c r="A4043" s="27"/>
      <c r="B4043" s="27"/>
      <c r="C4043" s="27"/>
      <c r="D4043" s="27"/>
      <c r="E4043" s="27"/>
      <c r="F4043" s="27"/>
      <c r="G4043" s="27"/>
      <c r="H4043" s="27"/>
      <c r="I4043" s="27"/>
      <c r="J4043" s="27"/>
      <c r="K4043" s="27"/>
      <c r="L4043" s="37"/>
      <c r="M4043" s="27"/>
      <c r="N4043" s="27"/>
      <c r="O4043" s="34"/>
      <c r="P4043" s="27"/>
      <c r="Q4043" s="27"/>
      <c r="R4043" s="27"/>
      <c r="S4043" s="27"/>
      <c r="T4043" s="27"/>
      <c r="U4043" s="27"/>
      <c r="V4043" s="27"/>
      <c r="W4043" s="27"/>
      <c r="X4043" s="27"/>
      <c r="Y4043" s="27"/>
      <c r="Z4043" s="27"/>
      <c r="AA4043" s="27"/>
      <c r="AB4043" s="27"/>
      <c r="AC4043" s="27"/>
      <c r="AD4043" s="27"/>
      <c r="AE4043" s="27"/>
    </row>
    <row r="4044" spans="1:31" ht="14">
      <c r="A4044" s="27"/>
      <c r="B4044" s="27"/>
      <c r="C4044" s="27"/>
      <c r="D4044" s="27"/>
      <c r="E4044" s="27"/>
      <c r="F4044" s="27"/>
      <c r="G4044" s="27"/>
      <c r="H4044" s="27"/>
      <c r="I4044" s="27"/>
      <c r="J4044" s="27"/>
      <c r="K4044" s="27"/>
      <c r="L4044" s="37"/>
      <c r="M4044" s="27"/>
      <c r="N4044" s="27"/>
      <c r="O4044" s="34"/>
      <c r="P4044" s="27"/>
      <c r="Q4044" s="27"/>
      <c r="R4044" s="27"/>
      <c r="S4044" s="27"/>
      <c r="T4044" s="27"/>
      <c r="U4044" s="27"/>
      <c r="V4044" s="27"/>
      <c r="W4044" s="27"/>
      <c r="X4044" s="27"/>
      <c r="Y4044" s="27"/>
      <c r="Z4044" s="27"/>
      <c r="AA4044" s="27"/>
      <c r="AB4044" s="27"/>
      <c r="AC4044" s="27"/>
      <c r="AD4044" s="27"/>
      <c r="AE4044" s="27"/>
    </row>
    <row r="4045" spans="1:31" ht="14">
      <c r="A4045" s="27"/>
      <c r="B4045" s="27"/>
      <c r="C4045" s="27"/>
      <c r="D4045" s="27"/>
      <c r="E4045" s="27"/>
      <c r="F4045" s="27"/>
      <c r="G4045" s="27"/>
      <c r="H4045" s="27"/>
      <c r="I4045" s="27"/>
      <c r="J4045" s="27"/>
      <c r="K4045" s="27"/>
      <c r="L4045" s="37"/>
      <c r="M4045" s="27"/>
      <c r="N4045" s="27"/>
      <c r="O4045" s="34"/>
      <c r="P4045" s="27"/>
      <c r="Q4045" s="27"/>
      <c r="R4045" s="27"/>
      <c r="S4045" s="27"/>
      <c r="T4045" s="27"/>
      <c r="U4045" s="27"/>
      <c r="V4045" s="27"/>
      <c r="W4045" s="27"/>
      <c r="X4045" s="27"/>
      <c r="Y4045" s="27"/>
      <c r="Z4045" s="27"/>
      <c r="AA4045" s="27"/>
      <c r="AB4045" s="27"/>
      <c r="AC4045" s="27"/>
      <c r="AD4045" s="27"/>
      <c r="AE4045" s="27">
        <v>123980095</v>
      </c>
    </row>
    <row r="4046" spans="1:31" ht="14">
      <c r="A4046" s="27"/>
      <c r="B4046" s="27"/>
      <c r="C4046" s="27"/>
      <c r="D4046" s="27"/>
      <c r="E4046" s="27"/>
      <c r="F4046" s="27"/>
      <c r="G4046" s="27"/>
      <c r="H4046" s="27"/>
      <c r="I4046" s="27"/>
      <c r="J4046" s="27"/>
      <c r="K4046" s="27"/>
      <c r="L4046" s="37"/>
      <c r="M4046" s="27"/>
      <c r="N4046" s="27"/>
      <c r="O4046" s="34"/>
      <c r="P4046" s="27"/>
      <c r="Q4046" s="27"/>
      <c r="R4046" s="27"/>
      <c r="S4046" s="27"/>
      <c r="T4046" s="27"/>
      <c r="U4046" s="27"/>
      <c r="V4046" s="27"/>
      <c r="W4046" s="27"/>
      <c r="X4046" s="27"/>
      <c r="Y4046" s="27"/>
      <c r="Z4046" s="27"/>
      <c r="AA4046" s="27"/>
      <c r="AB4046" s="27"/>
      <c r="AC4046" s="27"/>
      <c r="AD4046" s="27"/>
      <c r="AE4046" s="27">
        <v>123986836</v>
      </c>
    </row>
    <row r="4047" spans="1:31" ht="14">
      <c r="A4047" s="27"/>
      <c r="B4047" s="27"/>
      <c r="C4047" s="27"/>
      <c r="D4047" s="27"/>
      <c r="E4047" s="27"/>
      <c r="F4047" s="27"/>
      <c r="G4047" s="27"/>
      <c r="H4047" s="27"/>
      <c r="I4047" s="27"/>
      <c r="J4047" s="27"/>
      <c r="K4047" s="27"/>
      <c r="L4047" s="37"/>
      <c r="M4047" s="27"/>
      <c r="N4047" s="27"/>
      <c r="O4047" s="34"/>
      <c r="P4047" s="27"/>
      <c r="Q4047" s="27"/>
      <c r="R4047" s="27"/>
      <c r="S4047" s="27"/>
      <c r="T4047" s="27"/>
      <c r="U4047" s="27"/>
      <c r="V4047" s="27"/>
      <c r="W4047" s="27"/>
      <c r="X4047" s="27"/>
      <c r="Y4047" s="27"/>
      <c r="Z4047" s="27"/>
      <c r="AA4047" s="27"/>
      <c r="AB4047" s="27"/>
      <c r="AC4047" s="27"/>
      <c r="AD4047" s="27"/>
      <c r="AE4047" s="27"/>
    </row>
    <row r="4048" spans="1:31" ht="14">
      <c r="A4048" s="27"/>
      <c r="B4048" s="27"/>
      <c r="C4048" s="27"/>
      <c r="D4048" s="27"/>
      <c r="E4048" s="27"/>
      <c r="F4048" s="27"/>
      <c r="G4048" s="27"/>
      <c r="H4048" s="27"/>
      <c r="I4048" s="27"/>
      <c r="J4048" s="27"/>
      <c r="K4048" s="27"/>
      <c r="L4048" s="37"/>
      <c r="M4048" s="27"/>
      <c r="N4048" s="27"/>
      <c r="O4048" s="34"/>
      <c r="P4048" s="27"/>
      <c r="Q4048" s="27"/>
      <c r="R4048" s="27"/>
      <c r="S4048" s="27"/>
      <c r="T4048" s="27"/>
      <c r="U4048" s="27"/>
      <c r="V4048" s="27"/>
      <c r="W4048" s="27"/>
      <c r="X4048" s="27"/>
      <c r="Y4048" s="27"/>
      <c r="Z4048" s="27"/>
      <c r="AA4048" s="27"/>
      <c r="AB4048" s="27"/>
      <c r="AC4048" s="27"/>
      <c r="AD4048" s="27"/>
      <c r="AE4048" s="27"/>
    </row>
    <row r="4049" spans="1:31" ht="14">
      <c r="A4049" s="27"/>
      <c r="B4049" s="27"/>
      <c r="C4049" s="27"/>
      <c r="D4049" s="27"/>
      <c r="E4049" s="27"/>
      <c r="F4049" s="27"/>
      <c r="G4049" s="27"/>
      <c r="H4049" s="27"/>
      <c r="I4049" s="27"/>
      <c r="J4049" s="27"/>
      <c r="K4049" s="27"/>
      <c r="L4049" s="37"/>
      <c r="M4049" s="27"/>
      <c r="N4049" s="27"/>
      <c r="O4049" s="34"/>
      <c r="P4049" s="27"/>
      <c r="Q4049" s="27"/>
      <c r="R4049" s="27"/>
      <c r="S4049" s="27"/>
      <c r="T4049" s="27"/>
      <c r="U4049" s="27"/>
      <c r="V4049" s="27"/>
      <c r="W4049" s="27"/>
      <c r="X4049" s="27"/>
      <c r="Y4049" s="27"/>
      <c r="Z4049" s="27"/>
      <c r="AA4049" s="27"/>
      <c r="AB4049" s="27"/>
      <c r="AC4049" s="27"/>
      <c r="AD4049" s="27"/>
      <c r="AE4049" s="27"/>
    </row>
    <row r="4050" spans="1:31" ht="14">
      <c r="A4050" s="27"/>
      <c r="B4050" s="27"/>
      <c r="C4050" s="27"/>
      <c r="D4050" s="27"/>
      <c r="E4050" s="27"/>
      <c r="F4050" s="27"/>
      <c r="G4050" s="27"/>
      <c r="H4050" s="27"/>
      <c r="I4050" s="27"/>
      <c r="J4050" s="27"/>
      <c r="K4050" s="27"/>
      <c r="L4050" s="37"/>
      <c r="M4050" s="27"/>
      <c r="N4050" s="27"/>
      <c r="O4050" s="34"/>
      <c r="P4050" s="27"/>
      <c r="Q4050" s="27"/>
      <c r="R4050" s="27"/>
      <c r="S4050" s="27"/>
      <c r="T4050" s="27"/>
      <c r="U4050" s="27"/>
      <c r="V4050" s="27"/>
      <c r="W4050" s="27"/>
      <c r="X4050" s="27"/>
      <c r="Y4050" s="27"/>
      <c r="Z4050" s="27"/>
      <c r="AA4050" s="27"/>
      <c r="AB4050" s="27"/>
      <c r="AC4050" s="27"/>
      <c r="AD4050" s="27"/>
      <c r="AE4050" s="27"/>
    </row>
    <row r="4051" spans="1:31" ht="14">
      <c r="A4051" s="27"/>
      <c r="B4051" s="27"/>
      <c r="C4051" s="27"/>
      <c r="D4051" s="27"/>
      <c r="E4051" s="27"/>
      <c r="F4051" s="27"/>
      <c r="G4051" s="27"/>
      <c r="H4051" s="27"/>
      <c r="I4051" s="27"/>
      <c r="J4051" s="27"/>
      <c r="K4051" s="27"/>
      <c r="L4051" s="37"/>
      <c r="M4051" s="27"/>
      <c r="N4051" s="27"/>
      <c r="O4051" s="34"/>
      <c r="P4051" s="27"/>
      <c r="Q4051" s="27"/>
      <c r="R4051" s="27"/>
      <c r="S4051" s="27"/>
      <c r="T4051" s="27"/>
      <c r="U4051" s="27"/>
      <c r="V4051" s="27"/>
      <c r="W4051" s="27"/>
      <c r="X4051" s="27"/>
      <c r="Y4051" s="27"/>
      <c r="Z4051" s="27"/>
      <c r="AA4051" s="27"/>
      <c r="AB4051" s="27"/>
      <c r="AC4051" s="27"/>
      <c r="AD4051" s="27"/>
      <c r="AE4051" s="27"/>
    </row>
    <row r="4052" spans="1:31" ht="14">
      <c r="A4052" s="27"/>
      <c r="B4052" s="27"/>
      <c r="C4052" s="27"/>
      <c r="D4052" s="27"/>
      <c r="E4052" s="27"/>
      <c r="F4052" s="27"/>
      <c r="G4052" s="27"/>
      <c r="H4052" s="27"/>
      <c r="I4052" s="27"/>
      <c r="J4052" s="27"/>
      <c r="K4052" s="27"/>
      <c r="L4052" s="37"/>
      <c r="M4052" s="27"/>
      <c r="N4052" s="27"/>
      <c r="O4052" s="34"/>
      <c r="P4052" s="27"/>
      <c r="Q4052" s="27"/>
      <c r="R4052" s="27"/>
      <c r="S4052" s="27"/>
      <c r="T4052" s="27"/>
      <c r="U4052" s="27"/>
      <c r="V4052" s="27"/>
      <c r="W4052" s="27"/>
      <c r="X4052" s="27"/>
      <c r="Y4052" s="27"/>
      <c r="Z4052" s="27"/>
      <c r="AA4052" s="27"/>
      <c r="AB4052" s="27"/>
      <c r="AC4052" s="27"/>
      <c r="AD4052" s="27"/>
      <c r="AE4052" s="27"/>
    </row>
    <row r="4053" spans="1:31" ht="14">
      <c r="A4053" s="27"/>
      <c r="B4053" s="27"/>
      <c r="C4053" s="27"/>
      <c r="D4053" s="27"/>
      <c r="E4053" s="27"/>
      <c r="F4053" s="27"/>
      <c r="G4053" s="27"/>
      <c r="H4053" s="27"/>
      <c r="I4053" s="27"/>
      <c r="J4053" s="27"/>
      <c r="K4053" s="27"/>
      <c r="L4053" s="37"/>
      <c r="M4053" s="27"/>
      <c r="N4053" s="27"/>
      <c r="O4053" s="34"/>
      <c r="P4053" s="27"/>
      <c r="Q4053" s="27"/>
      <c r="R4053" s="27"/>
      <c r="S4053" s="27"/>
      <c r="T4053" s="27"/>
      <c r="U4053" s="27"/>
      <c r="V4053" s="27"/>
      <c r="W4053" s="27"/>
      <c r="X4053" s="27"/>
      <c r="Y4053" s="27"/>
      <c r="Z4053" s="27"/>
      <c r="AA4053" s="27"/>
      <c r="AB4053" s="27"/>
      <c r="AC4053" s="27"/>
      <c r="AD4053" s="27"/>
      <c r="AE4053" s="27"/>
    </row>
    <row r="4054" spans="1:31" ht="14">
      <c r="A4054" s="27"/>
      <c r="B4054" s="27"/>
      <c r="C4054" s="27"/>
      <c r="D4054" s="27"/>
      <c r="E4054" s="27"/>
      <c r="F4054" s="27"/>
      <c r="G4054" s="27"/>
      <c r="H4054" s="27"/>
      <c r="I4054" s="27"/>
      <c r="J4054" s="27"/>
      <c r="K4054" s="27"/>
      <c r="L4054" s="37"/>
      <c r="M4054" s="27"/>
      <c r="N4054" s="27"/>
      <c r="O4054" s="34"/>
      <c r="P4054" s="27"/>
      <c r="Q4054" s="27"/>
      <c r="R4054" s="27"/>
      <c r="S4054" s="27"/>
      <c r="T4054" s="27"/>
      <c r="U4054" s="27"/>
      <c r="V4054" s="27"/>
      <c r="W4054" s="27"/>
      <c r="X4054" s="27"/>
      <c r="Y4054" s="27"/>
      <c r="Z4054" s="27"/>
      <c r="AA4054" s="27"/>
      <c r="AB4054" s="27"/>
      <c r="AC4054" s="27"/>
      <c r="AD4054" s="27"/>
      <c r="AE4054" s="27"/>
    </row>
    <row r="4055" spans="1:31" ht="14">
      <c r="A4055" s="27"/>
      <c r="B4055" s="27"/>
      <c r="C4055" s="27"/>
      <c r="D4055" s="27"/>
      <c r="E4055" s="27"/>
      <c r="F4055" s="27"/>
      <c r="G4055" s="27"/>
      <c r="H4055" s="27"/>
      <c r="I4055" s="27"/>
      <c r="J4055" s="27"/>
      <c r="K4055" s="27"/>
      <c r="L4055" s="37"/>
      <c r="M4055" s="27"/>
      <c r="N4055" s="27"/>
      <c r="O4055" s="34"/>
      <c r="P4055" s="27"/>
      <c r="Q4055" s="27"/>
      <c r="R4055" s="27"/>
      <c r="S4055" s="27"/>
      <c r="T4055" s="27"/>
      <c r="U4055" s="27"/>
      <c r="V4055" s="27"/>
      <c r="W4055" s="35"/>
      <c r="X4055" s="27"/>
      <c r="Y4055" s="27"/>
      <c r="Z4055" s="27"/>
      <c r="AA4055" s="27"/>
      <c r="AB4055" s="27"/>
      <c r="AC4055" s="27"/>
      <c r="AD4055" s="27"/>
      <c r="AE4055" s="27">
        <v>123982982</v>
      </c>
    </row>
    <row r="4056" spans="1:31" ht="14">
      <c r="A4056" s="27"/>
      <c r="B4056" s="27"/>
      <c r="C4056" s="27"/>
      <c r="D4056" s="27"/>
      <c r="E4056" s="27"/>
      <c r="F4056" s="27"/>
      <c r="G4056" s="27"/>
      <c r="H4056" s="27"/>
      <c r="I4056" s="27"/>
      <c r="J4056" s="27"/>
      <c r="K4056" s="27"/>
      <c r="L4056" s="37"/>
      <c r="M4056" s="27"/>
      <c r="N4056" s="27"/>
      <c r="O4056" s="34"/>
      <c r="P4056" s="27"/>
      <c r="Q4056" s="27"/>
      <c r="R4056" s="27"/>
      <c r="S4056" s="27"/>
      <c r="T4056" s="27"/>
      <c r="U4056" s="27"/>
      <c r="V4056" s="27"/>
      <c r="W4056" s="27"/>
      <c r="X4056" s="27"/>
      <c r="Y4056" s="27"/>
      <c r="Z4056" s="27"/>
      <c r="AA4056" s="27"/>
      <c r="AB4056" s="27"/>
      <c r="AC4056" s="27"/>
      <c r="AD4056" s="27"/>
      <c r="AE4056" s="27"/>
    </row>
    <row r="4057" spans="1:31" ht="14">
      <c r="A4057" s="27"/>
      <c r="B4057" s="27"/>
      <c r="C4057" s="27"/>
      <c r="D4057" s="27"/>
      <c r="E4057" s="27"/>
      <c r="F4057" s="27"/>
      <c r="G4057" s="27"/>
      <c r="H4057" s="27"/>
      <c r="I4057" s="27"/>
      <c r="J4057" s="27"/>
      <c r="K4057" s="27"/>
      <c r="L4057" s="37"/>
      <c r="M4057" s="27"/>
      <c r="N4057" s="27"/>
      <c r="O4057" s="34"/>
      <c r="P4057" s="27"/>
      <c r="Q4057" s="27"/>
      <c r="R4057" s="27"/>
      <c r="S4057" s="27"/>
      <c r="T4057" s="27"/>
      <c r="U4057" s="27"/>
      <c r="V4057" s="27"/>
      <c r="W4057" s="35"/>
      <c r="X4057" s="27"/>
      <c r="Y4057" s="27"/>
      <c r="Z4057" s="27"/>
      <c r="AA4057" s="27"/>
      <c r="AB4057" s="27"/>
      <c r="AC4057" s="27"/>
      <c r="AD4057" s="27"/>
      <c r="AE4057" s="27"/>
    </row>
    <row r="4058" spans="1:31" ht="14">
      <c r="A4058" s="27"/>
      <c r="B4058" s="27"/>
      <c r="C4058" s="27"/>
      <c r="D4058" s="27"/>
      <c r="E4058" s="27"/>
      <c r="F4058" s="27"/>
      <c r="G4058" s="27"/>
      <c r="H4058" s="27"/>
      <c r="I4058" s="27"/>
      <c r="J4058" s="27"/>
      <c r="K4058" s="27"/>
      <c r="L4058" s="37"/>
      <c r="M4058" s="27"/>
      <c r="N4058" s="27"/>
      <c r="O4058" s="34"/>
      <c r="P4058" s="27"/>
      <c r="Q4058" s="27"/>
      <c r="R4058" s="27"/>
      <c r="S4058" s="27"/>
      <c r="T4058" s="27"/>
      <c r="U4058" s="27"/>
      <c r="V4058" s="27"/>
      <c r="W4058" s="27"/>
      <c r="X4058" s="27"/>
      <c r="Y4058" s="27"/>
      <c r="Z4058" s="27"/>
      <c r="AA4058" s="27"/>
      <c r="AB4058" s="27"/>
      <c r="AC4058" s="27"/>
      <c r="AD4058" s="27"/>
      <c r="AE4058" s="27"/>
    </row>
    <row r="4059" spans="1:31" ht="14">
      <c r="A4059" s="27"/>
      <c r="B4059" s="27"/>
      <c r="C4059" s="27"/>
      <c r="D4059" s="27"/>
      <c r="E4059" s="27"/>
      <c r="F4059" s="27"/>
      <c r="G4059" s="27"/>
      <c r="H4059" s="27"/>
      <c r="I4059" s="27"/>
      <c r="J4059" s="27"/>
      <c r="K4059" s="27"/>
      <c r="L4059" s="37"/>
      <c r="M4059" s="27"/>
      <c r="N4059" s="27"/>
      <c r="O4059" s="34"/>
      <c r="P4059" s="27"/>
      <c r="Q4059" s="27"/>
      <c r="R4059" s="27"/>
      <c r="S4059" s="27"/>
      <c r="T4059" s="27"/>
      <c r="U4059" s="27"/>
      <c r="V4059" s="27"/>
      <c r="W4059" s="27"/>
      <c r="X4059" s="27"/>
      <c r="Y4059" s="27"/>
      <c r="Z4059" s="27"/>
      <c r="AA4059" s="27"/>
      <c r="AB4059" s="27"/>
      <c r="AC4059" s="27"/>
      <c r="AD4059" s="27"/>
      <c r="AE4059" s="27" t="s">
        <v>7663</v>
      </c>
    </row>
    <row r="4060" spans="1:31" ht="14">
      <c r="A4060" s="27"/>
      <c r="B4060" s="27"/>
      <c r="C4060" s="27"/>
      <c r="D4060" s="27"/>
      <c r="E4060" s="27"/>
      <c r="F4060" s="27"/>
      <c r="G4060" s="27"/>
      <c r="H4060" s="27"/>
      <c r="I4060" s="27"/>
      <c r="J4060" s="27"/>
      <c r="K4060" s="27"/>
      <c r="L4060" s="37"/>
      <c r="M4060" s="27"/>
      <c r="N4060" s="27"/>
      <c r="O4060" s="34"/>
      <c r="P4060" s="27"/>
      <c r="Q4060" s="27"/>
      <c r="R4060" s="27"/>
      <c r="S4060" s="27"/>
      <c r="T4060" s="27"/>
      <c r="U4060" s="27"/>
      <c r="V4060" s="27"/>
      <c r="W4060" s="27"/>
      <c r="X4060" s="27"/>
      <c r="Y4060" s="27"/>
      <c r="Z4060" s="27"/>
      <c r="AA4060" s="27"/>
      <c r="AB4060" s="27"/>
      <c r="AC4060" s="27"/>
      <c r="AD4060" s="27"/>
      <c r="AE4060" s="27"/>
    </row>
    <row r="4061" spans="1:31" ht="14">
      <c r="A4061" s="27"/>
      <c r="B4061" s="27"/>
      <c r="C4061" s="27"/>
      <c r="D4061" s="27"/>
      <c r="E4061" s="27"/>
      <c r="F4061" s="27"/>
      <c r="G4061" s="27"/>
      <c r="H4061" s="27"/>
      <c r="I4061" s="27"/>
      <c r="J4061" s="27"/>
      <c r="K4061" s="27"/>
      <c r="L4061" s="37"/>
      <c r="M4061" s="27"/>
      <c r="N4061" s="27"/>
      <c r="O4061" s="34"/>
      <c r="P4061" s="27"/>
      <c r="Q4061" s="27"/>
      <c r="R4061" s="27"/>
      <c r="S4061" s="27"/>
      <c r="T4061" s="27"/>
      <c r="U4061" s="27"/>
      <c r="V4061" s="27"/>
      <c r="W4061" s="27"/>
      <c r="X4061" s="27"/>
      <c r="Y4061" s="27"/>
      <c r="Z4061" s="27"/>
      <c r="AA4061" s="27"/>
      <c r="AB4061" s="27"/>
      <c r="AC4061" s="27"/>
      <c r="AD4061" s="27"/>
      <c r="AE4061" s="27"/>
    </row>
    <row r="4062" spans="1:31" ht="14">
      <c r="A4062" s="27"/>
      <c r="B4062" s="27"/>
      <c r="C4062" s="27"/>
      <c r="D4062" s="27"/>
      <c r="E4062" s="27"/>
      <c r="F4062" s="27"/>
      <c r="G4062" s="27"/>
      <c r="H4062" s="27"/>
      <c r="I4062" s="27"/>
      <c r="J4062" s="27"/>
      <c r="K4062" s="27"/>
      <c r="L4062" s="37"/>
      <c r="M4062" s="27"/>
      <c r="N4062" s="27"/>
      <c r="O4062" s="34"/>
      <c r="P4062" s="27"/>
      <c r="Q4062" s="27"/>
      <c r="R4062" s="27"/>
      <c r="S4062" s="27"/>
      <c r="T4062" s="27"/>
      <c r="U4062" s="27"/>
      <c r="V4062" s="27"/>
      <c r="W4062" s="27"/>
      <c r="X4062" s="27"/>
      <c r="Y4062" s="27"/>
      <c r="Z4062" s="27"/>
      <c r="AA4062" s="27"/>
      <c r="AB4062" s="27"/>
      <c r="AC4062" s="27"/>
      <c r="AD4062" s="27"/>
      <c r="AE4062" s="27"/>
    </row>
    <row r="4063" spans="1:31" ht="14">
      <c r="A4063" s="27"/>
      <c r="B4063" s="27"/>
      <c r="C4063" s="27"/>
      <c r="D4063" s="27"/>
      <c r="E4063" s="27"/>
      <c r="F4063" s="27"/>
      <c r="G4063" s="27"/>
      <c r="H4063" s="27"/>
      <c r="I4063" s="27"/>
      <c r="J4063" s="27"/>
      <c r="K4063" s="27"/>
      <c r="L4063" s="37"/>
      <c r="M4063" s="27"/>
      <c r="N4063" s="27"/>
      <c r="O4063" s="34"/>
      <c r="P4063" s="27"/>
      <c r="Q4063" s="27"/>
      <c r="R4063" s="27"/>
      <c r="S4063" s="27"/>
      <c r="T4063" s="27"/>
      <c r="U4063" s="27"/>
      <c r="V4063" s="27"/>
      <c r="W4063" s="27"/>
      <c r="X4063" s="27"/>
      <c r="Y4063" s="27"/>
      <c r="Z4063" s="27"/>
      <c r="AA4063" s="27"/>
      <c r="AB4063" s="27"/>
      <c r="AC4063" s="27"/>
      <c r="AD4063" s="27"/>
      <c r="AE4063" s="27"/>
    </row>
    <row r="4064" spans="1:31" ht="14">
      <c r="A4064" s="27"/>
      <c r="B4064" s="27"/>
      <c r="C4064" s="27"/>
      <c r="D4064" s="27"/>
      <c r="E4064" s="27"/>
      <c r="F4064" s="27"/>
      <c r="G4064" s="27"/>
      <c r="H4064" s="27"/>
      <c r="I4064" s="27"/>
      <c r="J4064" s="27"/>
      <c r="K4064" s="27"/>
      <c r="L4064" s="37"/>
      <c r="M4064" s="27"/>
      <c r="N4064" s="27"/>
      <c r="O4064" s="34"/>
      <c r="P4064" s="27"/>
      <c r="Q4064" s="27"/>
      <c r="R4064" s="27"/>
      <c r="S4064" s="27"/>
      <c r="T4064" s="27"/>
      <c r="U4064" s="27"/>
      <c r="V4064" s="27"/>
      <c r="W4064" s="27"/>
      <c r="X4064" s="27"/>
      <c r="Y4064" s="27"/>
      <c r="Z4064" s="27"/>
      <c r="AA4064" s="27"/>
      <c r="AB4064" s="27"/>
      <c r="AC4064" s="27"/>
      <c r="AD4064" s="27"/>
      <c r="AE4064" s="27"/>
    </row>
    <row r="4065" spans="1:31" ht="14">
      <c r="A4065" s="27"/>
      <c r="B4065" s="27"/>
      <c r="C4065" s="27"/>
      <c r="D4065" s="27"/>
      <c r="E4065" s="27"/>
      <c r="F4065" s="27"/>
      <c r="G4065" s="27"/>
      <c r="H4065" s="27"/>
      <c r="I4065" s="27"/>
      <c r="J4065" s="27"/>
      <c r="K4065" s="27"/>
      <c r="L4065" s="37"/>
      <c r="M4065" s="27"/>
      <c r="N4065" s="27"/>
      <c r="O4065" s="34"/>
      <c r="P4065" s="27"/>
      <c r="Q4065" s="27"/>
      <c r="R4065" s="27"/>
      <c r="S4065" s="27"/>
      <c r="T4065" s="27"/>
      <c r="U4065" s="27"/>
      <c r="V4065" s="27"/>
      <c r="W4065" s="27"/>
      <c r="X4065" s="27"/>
      <c r="Y4065" s="27"/>
      <c r="Z4065" s="27"/>
      <c r="AA4065" s="27"/>
      <c r="AB4065" s="27"/>
      <c r="AC4065" s="27"/>
      <c r="AD4065" s="27"/>
      <c r="AE4065" s="27"/>
    </row>
    <row r="4066" spans="1:31" ht="14">
      <c r="A4066" s="27"/>
      <c r="B4066" s="27"/>
      <c r="C4066" s="27"/>
      <c r="D4066" s="27"/>
      <c r="E4066" s="27"/>
      <c r="F4066" s="27"/>
      <c r="G4066" s="27"/>
      <c r="H4066" s="27"/>
      <c r="I4066" s="27"/>
      <c r="J4066" s="27"/>
      <c r="K4066" s="27"/>
      <c r="L4066" s="37"/>
      <c r="M4066" s="27"/>
      <c r="N4066" s="27"/>
      <c r="O4066" s="34"/>
      <c r="P4066" s="27"/>
      <c r="Q4066" s="27"/>
      <c r="R4066" s="27"/>
      <c r="S4066" s="27"/>
      <c r="T4066" s="27"/>
      <c r="U4066" s="27"/>
      <c r="V4066" s="27"/>
      <c r="W4066" s="27"/>
      <c r="X4066" s="27"/>
      <c r="Y4066" s="27"/>
      <c r="Z4066" s="27"/>
      <c r="AA4066" s="27"/>
      <c r="AB4066" s="27"/>
      <c r="AC4066" s="27"/>
      <c r="AD4066" s="27"/>
      <c r="AE4066" s="27"/>
    </row>
    <row r="4067" spans="1:31" ht="14">
      <c r="A4067" s="27"/>
      <c r="B4067" s="27"/>
      <c r="C4067" s="27"/>
      <c r="D4067" s="27"/>
      <c r="E4067" s="27"/>
      <c r="F4067" s="27"/>
      <c r="G4067" s="27"/>
      <c r="H4067" s="27"/>
      <c r="I4067" s="27"/>
      <c r="J4067" s="27"/>
      <c r="K4067" s="27"/>
      <c r="L4067" s="37"/>
      <c r="M4067" s="27"/>
      <c r="N4067" s="27"/>
      <c r="O4067" s="34"/>
      <c r="P4067" s="27"/>
      <c r="Q4067" s="27"/>
      <c r="R4067" s="27"/>
      <c r="S4067" s="27"/>
      <c r="T4067" s="27"/>
      <c r="U4067" s="27"/>
      <c r="V4067" s="27"/>
      <c r="W4067" s="27"/>
      <c r="X4067" s="27"/>
      <c r="Y4067" s="27"/>
      <c r="Z4067" s="27"/>
      <c r="AA4067" s="27"/>
      <c r="AB4067" s="27"/>
      <c r="AC4067" s="27"/>
      <c r="AD4067" s="27"/>
      <c r="AE4067" s="27"/>
    </row>
    <row r="4068" spans="1:31" ht="14">
      <c r="A4068" s="27"/>
      <c r="B4068" s="27"/>
      <c r="C4068" s="27"/>
      <c r="D4068" s="27"/>
      <c r="E4068" s="27"/>
      <c r="F4068" s="27"/>
      <c r="G4068" s="27"/>
      <c r="H4068" s="27"/>
      <c r="I4068" s="27"/>
      <c r="J4068" s="27"/>
      <c r="K4068" s="27"/>
      <c r="L4068" s="37"/>
      <c r="M4068" s="27"/>
      <c r="N4068" s="27"/>
      <c r="O4068" s="34"/>
      <c r="P4068" s="27"/>
      <c r="Q4068" s="27"/>
      <c r="R4068" s="27"/>
      <c r="S4068" s="27"/>
      <c r="T4068" s="27"/>
      <c r="U4068" s="27"/>
      <c r="V4068" s="27"/>
      <c r="W4068" s="27"/>
      <c r="X4068" s="27"/>
      <c r="Y4068" s="27"/>
      <c r="Z4068" s="27"/>
      <c r="AA4068" s="27"/>
      <c r="AB4068" s="27"/>
      <c r="AC4068" s="27"/>
      <c r="AD4068" s="27"/>
      <c r="AE4068" s="27"/>
    </row>
    <row r="4069" spans="1:31" ht="14">
      <c r="A4069" s="27"/>
      <c r="B4069" s="27"/>
      <c r="C4069" s="27"/>
      <c r="D4069" s="27"/>
      <c r="E4069" s="27"/>
      <c r="F4069" s="27"/>
      <c r="G4069" s="27"/>
      <c r="H4069" s="27"/>
      <c r="I4069" s="27"/>
      <c r="J4069" s="27"/>
      <c r="K4069" s="27"/>
      <c r="L4069" s="37"/>
      <c r="M4069" s="27"/>
      <c r="N4069" s="27"/>
      <c r="O4069" s="34"/>
      <c r="P4069" s="27"/>
      <c r="Q4069" s="27"/>
      <c r="R4069" s="27"/>
      <c r="S4069" s="27"/>
      <c r="T4069" s="27"/>
      <c r="U4069" s="27"/>
      <c r="V4069" s="27"/>
      <c r="W4069" s="27"/>
      <c r="X4069" s="27"/>
      <c r="Y4069" s="27"/>
      <c r="Z4069" s="27"/>
      <c r="AA4069" s="27"/>
      <c r="AB4069" s="27"/>
      <c r="AC4069" s="27"/>
      <c r="AD4069" s="27"/>
      <c r="AE4069" s="27"/>
    </row>
    <row r="4070" spans="1:31" ht="14">
      <c r="A4070" s="27"/>
      <c r="B4070" s="27"/>
      <c r="C4070" s="27"/>
      <c r="D4070" s="27"/>
      <c r="E4070" s="27"/>
      <c r="F4070" s="27"/>
      <c r="G4070" s="27"/>
      <c r="H4070" s="27"/>
      <c r="I4070" s="27"/>
      <c r="J4070" s="27"/>
      <c r="K4070" s="27"/>
      <c r="L4070" s="37"/>
      <c r="M4070" s="27"/>
      <c r="N4070" s="27"/>
      <c r="O4070" s="34"/>
      <c r="P4070" s="27"/>
      <c r="Q4070" s="27"/>
      <c r="R4070" s="27"/>
      <c r="S4070" s="27"/>
      <c r="T4070" s="27"/>
      <c r="U4070" s="27"/>
      <c r="V4070" s="27"/>
      <c r="W4070" s="27"/>
      <c r="X4070" s="27"/>
      <c r="Y4070" s="27"/>
      <c r="Z4070" s="27"/>
      <c r="AA4070" s="27"/>
      <c r="AB4070" s="27"/>
      <c r="AC4070" s="27"/>
      <c r="AD4070" s="27"/>
      <c r="AE4070" s="27"/>
    </row>
    <row r="4071" spans="1:31" ht="14">
      <c r="A4071" s="27"/>
      <c r="B4071" s="27"/>
      <c r="C4071" s="27"/>
      <c r="D4071" s="27"/>
      <c r="E4071" s="27"/>
      <c r="F4071" s="27"/>
      <c r="G4071" s="27"/>
      <c r="H4071" s="27"/>
      <c r="I4071" s="27"/>
      <c r="J4071" s="27"/>
      <c r="K4071" s="27"/>
      <c r="L4071" s="37"/>
      <c r="M4071" s="27"/>
      <c r="N4071" s="27"/>
      <c r="O4071" s="34"/>
      <c r="P4071" s="27"/>
      <c r="Q4071" s="27"/>
      <c r="R4071" s="27"/>
      <c r="S4071" s="27"/>
      <c r="T4071" s="27"/>
      <c r="U4071" s="27"/>
      <c r="V4071" s="27"/>
      <c r="W4071" s="27"/>
      <c r="X4071" s="27"/>
      <c r="Y4071" s="27"/>
      <c r="Z4071" s="27"/>
      <c r="AA4071" s="27"/>
      <c r="AB4071" s="27"/>
      <c r="AC4071" s="27"/>
      <c r="AD4071" s="27"/>
      <c r="AE4071" s="27"/>
    </row>
    <row r="4072" spans="1:31" ht="14">
      <c r="A4072" s="27"/>
      <c r="B4072" s="27"/>
      <c r="C4072" s="27"/>
      <c r="D4072" s="27"/>
      <c r="E4072" s="27"/>
      <c r="F4072" s="27"/>
      <c r="G4072" s="27"/>
      <c r="H4072" s="27"/>
      <c r="I4072" s="27"/>
      <c r="J4072" s="27"/>
      <c r="K4072" s="27"/>
      <c r="L4072" s="37"/>
      <c r="M4072" s="27"/>
      <c r="N4072" s="27"/>
      <c r="O4072" s="34"/>
      <c r="P4072" s="27"/>
      <c r="Q4072" s="27"/>
      <c r="R4072" s="27"/>
      <c r="S4072" s="27"/>
      <c r="T4072" s="27"/>
      <c r="U4072" s="27"/>
      <c r="V4072" s="27"/>
      <c r="W4072" s="27"/>
      <c r="X4072" s="27"/>
      <c r="Y4072" s="27"/>
      <c r="Z4072" s="27"/>
      <c r="AA4072" s="27"/>
      <c r="AB4072" s="27"/>
      <c r="AC4072" s="27"/>
      <c r="AD4072" s="27"/>
      <c r="AE4072" s="27"/>
    </row>
    <row r="4073" spans="1:31" ht="14">
      <c r="A4073" s="27"/>
      <c r="B4073" s="27"/>
      <c r="C4073" s="27"/>
      <c r="D4073" s="27"/>
      <c r="E4073" s="27"/>
      <c r="F4073" s="27"/>
      <c r="G4073" s="27"/>
      <c r="H4073" s="27"/>
      <c r="I4073" s="27"/>
      <c r="J4073" s="27"/>
      <c r="K4073" s="27"/>
      <c r="L4073" s="37"/>
      <c r="M4073" s="27"/>
      <c r="N4073" s="27"/>
      <c r="O4073" s="34"/>
      <c r="P4073" s="27"/>
      <c r="Q4073" s="27"/>
      <c r="R4073" s="27"/>
      <c r="S4073" s="27"/>
      <c r="T4073" s="27"/>
      <c r="U4073" s="27"/>
      <c r="V4073" s="27"/>
      <c r="W4073" s="27"/>
      <c r="X4073" s="27"/>
      <c r="Y4073" s="27"/>
      <c r="Z4073" s="27"/>
      <c r="AA4073" s="27"/>
      <c r="AB4073" s="27"/>
      <c r="AC4073" s="27"/>
      <c r="AD4073" s="27"/>
      <c r="AE4073" s="27"/>
    </row>
    <row r="4074" spans="1:31" ht="14">
      <c r="A4074" s="27"/>
      <c r="B4074" s="27"/>
      <c r="C4074" s="27"/>
      <c r="D4074" s="27"/>
      <c r="E4074" s="27"/>
      <c r="F4074" s="27"/>
      <c r="G4074" s="27"/>
      <c r="H4074" s="27"/>
      <c r="I4074" s="27"/>
      <c r="J4074" s="27"/>
      <c r="K4074" s="27"/>
      <c r="L4074" s="37"/>
      <c r="M4074" s="27"/>
      <c r="N4074" s="27"/>
      <c r="O4074" s="34"/>
      <c r="P4074" s="27"/>
      <c r="Q4074" s="27"/>
      <c r="R4074" s="27"/>
      <c r="S4074" s="27"/>
      <c r="T4074" s="27"/>
      <c r="U4074" s="27"/>
      <c r="V4074" s="27"/>
      <c r="W4074" s="27"/>
      <c r="X4074" s="27"/>
      <c r="Y4074" s="27"/>
      <c r="Z4074" s="27"/>
      <c r="AA4074" s="27"/>
      <c r="AB4074" s="27"/>
      <c r="AC4074" s="27"/>
      <c r="AD4074" s="27"/>
      <c r="AE4074" s="27"/>
    </row>
    <row r="4075" spans="1:31" ht="14">
      <c r="A4075" s="27"/>
      <c r="B4075" s="27"/>
      <c r="C4075" s="27"/>
      <c r="D4075" s="27"/>
      <c r="E4075" s="27"/>
      <c r="F4075" s="27"/>
      <c r="G4075" s="27"/>
      <c r="H4075" s="27"/>
      <c r="I4075" s="27"/>
      <c r="J4075" s="27"/>
      <c r="K4075" s="27"/>
      <c r="L4075" s="37"/>
      <c r="M4075" s="27"/>
      <c r="N4075" s="27"/>
      <c r="O4075" s="34"/>
      <c r="P4075" s="27"/>
      <c r="Q4075" s="27"/>
      <c r="R4075" s="27"/>
      <c r="S4075" s="27"/>
      <c r="T4075" s="27"/>
      <c r="U4075" s="27"/>
      <c r="V4075" s="27"/>
      <c r="W4075" s="27"/>
      <c r="X4075" s="27"/>
      <c r="Y4075" s="27"/>
      <c r="Z4075" s="27"/>
      <c r="AA4075" s="27"/>
      <c r="AB4075" s="27"/>
      <c r="AC4075" s="27"/>
      <c r="AD4075" s="27"/>
      <c r="AE4075" s="27"/>
    </row>
    <row r="4076" spans="1:31" ht="14">
      <c r="A4076" s="27"/>
      <c r="B4076" s="27"/>
      <c r="C4076" s="27"/>
      <c r="D4076" s="27"/>
      <c r="E4076" s="27"/>
      <c r="F4076" s="27"/>
      <c r="G4076" s="27"/>
      <c r="H4076" s="27"/>
      <c r="I4076" s="27"/>
      <c r="J4076" s="27"/>
      <c r="K4076" s="27"/>
      <c r="L4076" s="37"/>
      <c r="M4076" s="27"/>
      <c r="N4076" s="27"/>
      <c r="O4076" s="34"/>
      <c r="P4076" s="27"/>
      <c r="Q4076" s="27"/>
      <c r="R4076" s="27"/>
      <c r="S4076" s="27"/>
      <c r="T4076" s="27"/>
      <c r="U4076" s="27"/>
      <c r="V4076" s="27"/>
      <c r="W4076" s="27"/>
      <c r="X4076" s="27"/>
      <c r="Y4076" s="27"/>
      <c r="Z4076" s="27"/>
      <c r="AA4076" s="27"/>
      <c r="AB4076" s="27"/>
      <c r="AC4076" s="27"/>
      <c r="AD4076" s="27"/>
      <c r="AE4076" s="27"/>
    </row>
    <row r="4077" spans="1:31" ht="14">
      <c r="A4077" s="27"/>
      <c r="B4077" s="27"/>
      <c r="C4077" s="27"/>
      <c r="D4077" s="27"/>
      <c r="E4077" s="27"/>
      <c r="F4077" s="27"/>
      <c r="G4077" s="27"/>
      <c r="H4077" s="27"/>
      <c r="I4077" s="27"/>
      <c r="J4077" s="27"/>
      <c r="K4077" s="27"/>
      <c r="L4077" s="37"/>
      <c r="M4077" s="27"/>
      <c r="N4077" s="27"/>
      <c r="O4077" s="34"/>
      <c r="P4077" s="27"/>
      <c r="Q4077" s="27"/>
      <c r="R4077" s="27"/>
      <c r="S4077" s="27"/>
      <c r="T4077" s="27"/>
      <c r="U4077" s="27"/>
      <c r="V4077" s="27"/>
      <c r="W4077" s="27"/>
      <c r="X4077" s="27"/>
      <c r="Y4077" s="27"/>
      <c r="Z4077" s="27"/>
      <c r="AA4077" s="27"/>
      <c r="AB4077" s="27"/>
      <c r="AC4077" s="27"/>
      <c r="AD4077" s="27"/>
      <c r="AE4077" s="27"/>
    </row>
    <row r="4078" spans="1:31" ht="14">
      <c r="A4078" s="27"/>
      <c r="B4078" s="27"/>
      <c r="C4078" s="27"/>
      <c r="D4078" s="27"/>
      <c r="E4078" s="27"/>
      <c r="F4078" s="27"/>
      <c r="G4078" s="27"/>
      <c r="H4078" s="27"/>
      <c r="I4078" s="27"/>
      <c r="J4078" s="27"/>
      <c r="K4078" s="27"/>
      <c r="L4078" s="37"/>
      <c r="M4078" s="27"/>
      <c r="N4078" s="27"/>
      <c r="O4078" s="34"/>
      <c r="P4078" s="27"/>
      <c r="Q4078" s="27"/>
      <c r="R4078" s="27"/>
      <c r="S4078" s="27"/>
      <c r="T4078" s="27"/>
      <c r="U4078" s="27"/>
      <c r="V4078" s="27"/>
      <c r="W4078" s="27"/>
      <c r="X4078" s="27"/>
      <c r="Y4078" s="27"/>
      <c r="Z4078" s="27"/>
      <c r="AA4078" s="27"/>
      <c r="AB4078" s="27"/>
      <c r="AC4078" s="27"/>
      <c r="AD4078" s="27"/>
      <c r="AE4078" s="27"/>
    </row>
    <row r="4079" spans="1:31" ht="14">
      <c r="A4079" s="27"/>
      <c r="B4079" s="27"/>
      <c r="C4079" s="27"/>
      <c r="D4079" s="27"/>
      <c r="E4079" s="27"/>
      <c r="F4079" s="27"/>
      <c r="G4079" s="27"/>
      <c r="H4079" s="27"/>
      <c r="I4079" s="27"/>
      <c r="J4079" s="27"/>
      <c r="K4079" s="27"/>
      <c r="L4079" s="37"/>
      <c r="M4079" s="27"/>
      <c r="N4079" s="27"/>
      <c r="O4079" s="34"/>
      <c r="P4079" s="27"/>
      <c r="Q4079" s="27"/>
      <c r="R4079" s="27"/>
      <c r="S4079" s="27"/>
      <c r="T4079" s="27"/>
      <c r="U4079" s="27"/>
      <c r="V4079" s="27"/>
      <c r="W4079" s="27"/>
      <c r="X4079" s="27"/>
      <c r="Y4079" s="27"/>
      <c r="Z4079" s="27"/>
      <c r="AA4079" s="27"/>
      <c r="AB4079" s="27"/>
      <c r="AC4079" s="27"/>
      <c r="AD4079" s="27"/>
      <c r="AE4079" s="27"/>
    </row>
    <row r="4080" spans="1:31" ht="14">
      <c r="A4080" s="27"/>
      <c r="B4080" s="27"/>
      <c r="C4080" s="27"/>
      <c r="D4080" s="27"/>
      <c r="E4080" s="27"/>
      <c r="F4080" s="27"/>
      <c r="G4080" s="27"/>
      <c r="H4080" s="27"/>
      <c r="I4080" s="27"/>
      <c r="J4080" s="27"/>
      <c r="K4080" s="27"/>
      <c r="L4080" s="37"/>
      <c r="M4080" s="27"/>
      <c r="N4080" s="27"/>
      <c r="O4080" s="34"/>
      <c r="P4080" s="27"/>
      <c r="Q4080" s="27"/>
      <c r="R4080" s="27"/>
      <c r="S4080" s="27"/>
      <c r="T4080" s="27"/>
      <c r="U4080" s="27"/>
      <c r="V4080" s="27"/>
      <c r="W4080" s="27"/>
      <c r="X4080" s="27"/>
      <c r="Y4080" s="27"/>
      <c r="Z4080" s="27"/>
      <c r="AA4080" s="27"/>
      <c r="AB4080" s="27"/>
      <c r="AC4080" s="27"/>
      <c r="AD4080" s="27"/>
      <c r="AE4080" s="27"/>
    </row>
    <row r="4081" spans="1:31" ht="14">
      <c r="A4081" s="27"/>
      <c r="B4081" s="27"/>
      <c r="C4081" s="27"/>
      <c r="D4081" s="27"/>
      <c r="E4081" s="27"/>
      <c r="F4081" s="27"/>
      <c r="G4081" s="27"/>
      <c r="H4081" s="27"/>
      <c r="I4081" s="27"/>
      <c r="J4081" s="27"/>
      <c r="K4081" s="27"/>
      <c r="L4081" s="37"/>
      <c r="M4081" s="27"/>
      <c r="N4081" s="27"/>
      <c r="O4081" s="34"/>
      <c r="P4081" s="27"/>
      <c r="Q4081" s="27"/>
      <c r="R4081" s="27"/>
      <c r="S4081" s="27"/>
      <c r="T4081" s="27"/>
      <c r="U4081" s="27"/>
      <c r="V4081" s="27"/>
      <c r="W4081" s="27"/>
      <c r="X4081" s="27"/>
      <c r="Y4081" s="27"/>
      <c r="Z4081" s="27"/>
      <c r="AA4081" s="27"/>
      <c r="AB4081" s="27"/>
      <c r="AC4081" s="27"/>
      <c r="AD4081" s="27"/>
      <c r="AE4081" s="27"/>
    </row>
    <row r="4082" spans="1:31" ht="14">
      <c r="A4082" s="27"/>
      <c r="B4082" s="27"/>
      <c r="C4082" s="27"/>
      <c r="D4082" s="27"/>
      <c r="E4082" s="27"/>
      <c r="F4082" s="27"/>
      <c r="G4082" s="27"/>
      <c r="H4082" s="27"/>
      <c r="I4082" s="27"/>
      <c r="J4082" s="27"/>
      <c r="K4082" s="27"/>
      <c r="L4082" s="37"/>
      <c r="M4082" s="27"/>
      <c r="N4082" s="27"/>
      <c r="O4082" s="34"/>
      <c r="P4082" s="27"/>
      <c r="Q4082" s="27"/>
      <c r="R4082" s="27"/>
      <c r="S4082" s="27"/>
      <c r="T4082" s="27"/>
      <c r="U4082" s="27"/>
      <c r="V4082" s="27"/>
      <c r="W4082" s="27"/>
      <c r="X4082" s="27"/>
      <c r="Y4082" s="27"/>
      <c r="Z4082" s="27"/>
      <c r="AA4082" s="27"/>
      <c r="AB4082" s="27"/>
      <c r="AC4082" s="27"/>
      <c r="AD4082" s="27"/>
      <c r="AE4082" s="27"/>
    </row>
    <row r="4083" spans="1:31" ht="14">
      <c r="A4083" s="27"/>
      <c r="B4083" s="27"/>
      <c r="C4083" s="27"/>
      <c r="D4083" s="27"/>
      <c r="E4083" s="27"/>
      <c r="F4083" s="27"/>
      <c r="G4083" s="27"/>
      <c r="H4083" s="27"/>
      <c r="I4083" s="27"/>
      <c r="J4083" s="27"/>
      <c r="K4083" s="27"/>
      <c r="L4083" s="37"/>
      <c r="M4083" s="27"/>
      <c r="N4083" s="27"/>
      <c r="O4083" s="34"/>
      <c r="P4083" s="27"/>
      <c r="Q4083" s="27"/>
      <c r="R4083" s="27"/>
      <c r="S4083" s="27"/>
      <c r="T4083" s="27"/>
      <c r="U4083" s="27"/>
      <c r="V4083" s="27"/>
      <c r="W4083" s="27"/>
      <c r="X4083" s="27"/>
      <c r="Y4083" s="27"/>
      <c r="Z4083" s="27"/>
      <c r="AA4083" s="27"/>
      <c r="AB4083" s="27"/>
      <c r="AC4083" s="27"/>
      <c r="AD4083" s="27"/>
      <c r="AE4083" s="27"/>
    </row>
    <row r="4084" spans="1:31" ht="14">
      <c r="A4084" s="27"/>
      <c r="B4084" s="27"/>
      <c r="C4084" s="27"/>
      <c r="D4084" s="27"/>
      <c r="E4084" s="27"/>
      <c r="F4084" s="27"/>
      <c r="G4084" s="27"/>
      <c r="H4084" s="27"/>
      <c r="I4084" s="27"/>
      <c r="J4084" s="27"/>
      <c r="K4084" s="27"/>
      <c r="L4084" s="37"/>
      <c r="M4084" s="27"/>
      <c r="N4084" s="27"/>
      <c r="O4084" s="34"/>
      <c r="P4084" s="27"/>
      <c r="Q4084" s="27"/>
      <c r="R4084" s="27"/>
      <c r="S4084" s="27"/>
      <c r="T4084" s="27"/>
      <c r="U4084" s="27"/>
      <c r="V4084" s="27"/>
      <c r="W4084" s="27"/>
      <c r="X4084" s="27"/>
      <c r="Y4084" s="27"/>
      <c r="Z4084" s="27"/>
      <c r="AA4084" s="27"/>
      <c r="AB4084" s="27"/>
      <c r="AC4084" s="27"/>
      <c r="AD4084" s="27"/>
      <c r="AE4084" s="27"/>
    </row>
    <row r="4085" spans="1:31" ht="14">
      <c r="A4085" s="27"/>
      <c r="B4085" s="27"/>
      <c r="C4085" s="27"/>
      <c r="D4085" s="27"/>
      <c r="E4085" s="27"/>
      <c r="F4085" s="27"/>
      <c r="G4085" s="27"/>
      <c r="H4085" s="27"/>
      <c r="I4085" s="27"/>
      <c r="J4085" s="27"/>
      <c r="K4085" s="27"/>
      <c r="L4085" s="37"/>
      <c r="M4085" s="27"/>
      <c r="N4085" s="27"/>
      <c r="O4085" s="34"/>
      <c r="P4085" s="27"/>
      <c r="Q4085" s="27"/>
      <c r="R4085" s="27"/>
      <c r="S4085" s="27"/>
      <c r="T4085" s="27"/>
      <c r="U4085" s="27"/>
      <c r="V4085" s="27"/>
      <c r="W4085" s="27"/>
      <c r="X4085" s="27"/>
      <c r="Y4085" s="27"/>
      <c r="Z4085" s="27"/>
      <c r="AA4085" s="27"/>
      <c r="AB4085" s="27"/>
      <c r="AC4085" s="27"/>
      <c r="AD4085" s="27"/>
      <c r="AE4085" s="27"/>
    </row>
    <row r="4086" spans="1:31" ht="14">
      <c r="A4086" s="27"/>
      <c r="B4086" s="27"/>
      <c r="C4086" s="27"/>
      <c r="D4086" s="27"/>
      <c r="E4086" s="27"/>
      <c r="F4086" s="27"/>
      <c r="G4086" s="27"/>
      <c r="H4086" s="27"/>
      <c r="I4086" s="27"/>
      <c r="J4086" s="27"/>
      <c r="K4086" s="27"/>
      <c r="L4086" s="37"/>
      <c r="M4086" s="27"/>
      <c r="N4086" s="27"/>
      <c r="O4086" s="34"/>
      <c r="P4086" s="27"/>
      <c r="Q4086" s="27"/>
      <c r="R4086" s="27"/>
      <c r="S4086" s="27"/>
      <c r="T4086" s="27"/>
      <c r="U4086" s="27"/>
      <c r="V4086" s="27"/>
      <c r="W4086" s="27"/>
      <c r="X4086" s="27"/>
      <c r="Y4086" s="27"/>
      <c r="Z4086" s="27"/>
      <c r="AA4086" s="27"/>
      <c r="AB4086" s="27"/>
      <c r="AC4086" s="27"/>
      <c r="AD4086" s="27"/>
      <c r="AE4086" s="27"/>
    </row>
    <row r="4087" spans="1:31" ht="14">
      <c r="A4087" s="27"/>
      <c r="B4087" s="27"/>
      <c r="C4087" s="27"/>
      <c r="D4087" s="27"/>
      <c r="E4087" s="27"/>
      <c r="F4087" s="27"/>
      <c r="G4087" s="27"/>
      <c r="H4087" s="27"/>
      <c r="I4087" s="27"/>
      <c r="J4087" s="27"/>
      <c r="K4087" s="27"/>
      <c r="L4087" s="37"/>
      <c r="M4087" s="27"/>
      <c r="N4087" s="27"/>
      <c r="O4087" s="34"/>
      <c r="P4087" s="27"/>
      <c r="Q4087" s="27"/>
      <c r="R4087" s="27"/>
      <c r="S4087" s="27"/>
      <c r="T4087" s="27"/>
      <c r="U4087" s="27"/>
      <c r="V4087" s="27"/>
      <c r="W4087" s="27"/>
      <c r="X4087" s="27"/>
      <c r="Y4087" s="27"/>
      <c r="Z4087" s="27"/>
      <c r="AA4087" s="27"/>
      <c r="AB4087" s="27"/>
      <c r="AC4087" s="27"/>
      <c r="AD4087" s="27"/>
      <c r="AE4087" s="27"/>
    </row>
    <row r="4088" spans="1:31" ht="14">
      <c r="A4088" s="27"/>
      <c r="B4088" s="27"/>
      <c r="C4088" s="27"/>
      <c r="D4088" s="27"/>
      <c r="E4088" s="27"/>
      <c r="F4088" s="27"/>
      <c r="G4088" s="27"/>
      <c r="H4088" s="27"/>
      <c r="I4088" s="27"/>
      <c r="J4088" s="27"/>
      <c r="K4088" s="27"/>
      <c r="L4088" s="37"/>
      <c r="M4088" s="27"/>
      <c r="N4088" s="27"/>
      <c r="O4088" s="34"/>
      <c r="P4088" s="27"/>
      <c r="Q4088" s="27"/>
      <c r="R4088" s="27"/>
      <c r="S4088" s="27"/>
      <c r="T4088" s="27"/>
      <c r="U4088" s="27"/>
      <c r="V4088" s="27"/>
      <c r="W4088" s="27"/>
      <c r="X4088" s="27"/>
      <c r="Y4088" s="27"/>
      <c r="Z4088" s="27"/>
      <c r="AA4088" s="27"/>
      <c r="AB4088" s="27"/>
      <c r="AC4088" s="27"/>
      <c r="AD4088" s="27"/>
      <c r="AE4088" s="27"/>
    </row>
    <row r="4089" spans="1:31" ht="14">
      <c r="A4089" s="27"/>
      <c r="B4089" s="27"/>
      <c r="C4089" s="27"/>
      <c r="D4089" s="27"/>
      <c r="E4089" s="27"/>
      <c r="F4089" s="27"/>
      <c r="G4089" s="27"/>
      <c r="H4089" s="27"/>
      <c r="I4089" s="27"/>
      <c r="J4089" s="27"/>
      <c r="K4089" s="27"/>
      <c r="L4089" s="37"/>
      <c r="M4089" s="27"/>
      <c r="N4089" s="27"/>
      <c r="O4089" s="34"/>
      <c r="P4089" s="27"/>
      <c r="Q4089" s="27"/>
      <c r="R4089" s="27"/>
      <c r="S4089" s="27"/>
      <c r="T4089" s="27"/>
      <c r="U4089" s="27"/>
      <c r="V4089" s="27"/>
      <c r="W4089" s="27"/>
      <c r="X4089" s="27"/>
      <c r="Y4089" s="27"/>
      <c r="Z4089" s="27"/>
      <c r="AA4089" s="27"/>
      <c r="AB4089" s="27"/>
      <c r="AC4089" s="27"/>
      <c r="AD4089" s="27"/>
      <c r="AE4089" s="27"/>
    </row>
    <row r="4090" spans="1:31" ht="14">
      <c r="A4090" s="27"/>
      <c r="B4090" s="27"/>
      <c r="C4090" s="27"/>
      <c r="D4090" s="27"/>
      <c r="E4090" s="27"/>
      <c r="F4090" s="27"/>
      <c r="G4090" s="27"/>
      <c r="H4090" s="27"/>
      <c r="I4090" s="27"/>
      <c r="J4090" s="27"/>
      <c r="K4090" s="27"/>
      <c r="L4090" s="37"/>
      <c r="M4090" s="27"/>
      <c r="N4090" s="27"/>
      <c r="O4090" s="34"/>
      <c r="P4090" s="27"/>
      <c r="Q4090" s="27"/>
      <c r="R4090" s="27"/>
      <c r="S4090" s="27"/>
      <c r="T4090" s="27"/>
      <c r="U4090" s="27"/>
      <c r="V4090" s="27"/>
      <c r="W4090" s="27"/>
      <c r="X4090" s="27"/>
      <c r="Y4090" s="27"/>
      <c r="Z4090" s="27"/>
      <c r="AA4090" s="27"/>
      <c r="AB4090" s="27"/>
      <c r="AC4090" s="27"/>
      <c r="AD4090" s="27"/>
      <c r="AE4090" s="27"/>
    </row>
    <row r="4091" spans="1:31" ht="14">
      <c r="A4091" s="27"/>
      <c r="B4091" s="27"/>
      <c r="C4091" s="27"/>
      <c r="D4091" s="27"/>
      <c r="E4091" s="27"/>
      <c r="F4091" s="27"/>
      <c r="G4091" s="27"/>
      <c r="H4091" s="27"/>
      <c r="I4091" s="27"/>
      <c r="J4091" s="27"/>
      <c r="K4091" s="27"/>
      <c r="L4091" s="37"/>
      <c r="M4091" s="27"/>
      <c r="N4091" s="27"/>
      <c r="O4091" s="34"/>
      <c r="P4091" s="27"/>
      <c r="Q4091" s="27"/>
      <c r="R4091" s="27"/>
      <c r="S4091" s="27"/>
      <c r="T4091" s="27"/>
      <c r="U4091" s="27"/>
      <c r="V4091" s="27"/>
      <c r="W4091" s="27"/>
      <c r="X4091" s="27"/>
      <c r="Y4091" s="27"/>
      <c r="Z4091" s="27"/>
      <c r="AA4091" s="27"/>
      <c r="AB4091" s="27"/>
      <c r="AC4091" s="27"/>
      <c r="AD4091" s="27"/>
      <c r="AE4091" s="27"/>
    </row>
    <row r="4092" spans="1:31" ht="14">
      <c r="A4092" s="27"/>
      <c r="B4092" s="27"/>
      <c r="C4092" s="27"/>
      <c r="D4092" s="27"/>
      <c r="E4092" s="27"/>
      <c r="F4092" s="27"/>
      <c r="G4092" s="27"/>
      <c r="H4092" s="27"/>
      <c r="I4092" s="27"/>
      <c r="J4092" s="27"/>
      <c r="K4092" s="27"/>
      <c r="L4092" s="37"/>
      <c r="M4092" s="27"/>
      <c r="N4092" s="27"/>
      <c r="O4092" s="34"/>
      <c r="P4092" s="27"/>
      <c r="Q4092" s="27"/>
      <c r="R4092" s="27"/>
      <c r="S4092" s="27"/>
      <c r="T4092" s="27"/>
      <c r="U4092" s="27"/>
      <c r="V4092" s="27"/>
      <c r="W4092" s="27"/>
      <c r="X4092" s="27"/>
      <c r="Y4092" s="27"/>
      <c r="Z4092" s="27"/>
      <c r="AA4092" s="27"/>
      <c r="AB4092" s="27"/>
      <c r="AC4092" s="27"/>
      <c r="AD4092" s="27"/>
      <c r="AE4092" s="27"/>
    </row>
    <row r="4093" spans="1:31" ht="14">
      <c r="A4093" s="27"/>
      <c r="B4093" s="27"/>
      <c r="C4093" s="27"/>
      <c r="D4093" s="27"/>
      <c r="E4093" s="27"/>
      <c r="F4093" s="27"/>
      <c r="G4093" s="27"/>
      <c r="H4093" s="27"/>
      <c r="I4093" s="27"/>
      <c r="J4093" s="27"/>
      <c r="K4093" s="27"/>
      <c r="L4093" s="37"/>
      <c r="M4093" s="27"/>
      <c r="N4093" s="27"/>
      <c r="O4093" s="34"/>
      <c r="P4093" s="27"/>
      <c r="Q4093" s="27"/>
      <c r="R4093" s="27"/>
      <c r="S4093" s="27"/>
      <c r="T4093" s="27"/>
      <c r="U4093" s="27"/>
      <c r="V4093" s="27"/>
      <c r="W4093" s="27"/>
      <c r="X4093" s="27"/>
      <c r="Y4093" s="27"/>
      <c r="Z4093" s="27"/>
      <c r="AA4093" s="27"/>
      <c r="AB4093" s="27"/>
      <c r="AC4093" s="27"/>
      <c r="AD4093" s="27"/>
      <c r="AE4093" s="27"/>
    </row>
    <row r="4094" spans="1:31" ht="14">
      <c r="A4094" s="27"/>
      <c r="B4094" s="27"/>
      <c r="C4094" s="27"/>
      <c r="D4094" s="27"/>
      <c r="E4094" s="27"/>
      <c r="F4094" s="27"/>
      <c r="G4094" s="27"/>
      <c r="H4094" s="27"/>
      <c r="I4094" s="27"/>
      <c r="J4094" s="27"/>
      <c r="K4094" s="27"/>
      <c r="L4094" s="37"/>
      <c r="M4094" s="27"/>
      <c r="N4094" s="27"/>
      <c r="O4094" s="34"/>
      <c r="P4094" s="27"/>
      <c r="Q4094" s="27"/>
      <c r="R4094" s="27"/>
      <c r="S4094" s="27"/>
      <c r="T4094" s="27"/>
      <c r="U4094" s="27"/>
      <c r="V4094" s="27"/>
      <c r="W4094" s="27"/>
      <c r="X4094" s="27"/>
      <c r="Y4094" s="27"/>
      <c r="Z4094" s="27"/>
      <c r="AA4094" s="27"/>
      <c r="AB4094" s="27"/>
      <c r="AC4094" s="27"/>
      <c r="AD4094" s="27"/>
      <c r="AE4094" s="27"/>
    </row>
    <row r="4095" spans="1:31" ht="14">
      <c r="A4095" s="27"/>
      <c r="B4095" s="27"/>
      <c r="C4095" s="27"/>
      <c r="D4095" s="27"/>
      <c r="E4095" s="27"/>
      <c r="F4095" s="27"/>
      <c r="G4095" s="27"/>
      <c r="H4095" s="27"/>
      <c r="I4095" s="27"/>
      <c r="J4095" s="27"/>
      <c r="K4095" s="27"/>
      <c r="L4095" s="37"/>
      <c r="M4095" s="27"/>
      <c r="N4095" s="27"/>
      <c r="O4095" s="34"/>
      <c r="P4095" s="27"/>
      <c r="Q4095" s="27"/>
      <c r="R4095" s="27"/>
      <c r="S4095" s="27"/>
      <c r="T4095" s="27"/>
      <c r="U4095" s="27"/>
      <c r="V4095" s="27"/>
      <c r="W4095" s="27"/>
      <c r="X4095" s="27"/>
      <c r="Y4095" s="27"/>
      <c r="Z4095" s="27"/>
      <c r="AA4095" s="27"/>
      <c r="AB4095" s="27"/>
      <c r="AC4095" s="27"/>
      <c r="AD4095" s="27"/>
      <c r="AE4095" s="27"/>
    </row>
    <row r="4096" spans="1:31" ht="14">
      <c r="A4096" s="27"/>
      <c r="B4096" s="27"/>
      <c r="C4096" s="27"/>
      <c r="D4096" s="27"/>
      <c r="E4096" s="27"/>
      <c r="F4096" s="27"/>
      <c r="G4096" s="27"/>
      <c r="H4096" s="27"/>
      <c r="I4096" s="27"/>
      <c r="J4096" s="27"/>
      <c r="K4096" s="27"/>
      <c r="L4096" s="37"/>
      <c r="M4096" s="27"/>
      <c r="N4096" s="27"/>
      <c r="O4096" s="34"/>
      <c r="P4096" s="27"/>
      <c r="Q4096" s="27"/>
      <c r="R4096" s="27"/>
      <c r="S4096" s="27"/>
      <c r="T4096" s="27"/>
      <c r="U4096" s="27"/>
      <c r="V4096" s="27"/>
      <c r="W4096" s="27"/>
      <c r="X4096" s="27"/>
      <c r="Y4096" s="27"/>
      <c r="Z4096" s="27"/>
      <c r="AA4096" s="27"/>
      <c r="AB4096" s="27"/>
      <c r="AC4096" s="27"/>
      <c r="AD4096" s="27"/>
      <c r="AE4096" s="27"/>
    </row>
    <row r="4097" spans="1:31" ht="14">
      <c r="A4097" s="27"/>
      <c r="B4097" s="27"/>
      <c r="C4097" s="27"/>
      <c r="D4097" s="27"/>
      <c r="E4097" s="27"/>
      <c r="F4097" s="27"/>
      <c r="G4097" s="27"/>
      <c r="H4097" s="27"/>
      <c r="I4097" s="27"/>
      <c r="J4097" s="27"/>
      <c r="K4097" s="27"/>
      <c r="L4097" s="37"/>
      <c r="M4097" s="27"/>
      <c r="N4097" s="27"/>
      <c r="O4097" s="34"/>
      <c r="P4097" s="27"/>
      <c r="Q4097" s="27"/>
      <c r="R4097" s="27"/>
      <c r="S4097" s="27"/>
      <c r="T4097" s="27"/>
      <c r="U4097" s="27"/>
      <c r="V4097" s="27"/>
      <c r="W4097" s="35"/>
      <c r="X4097" s="27"/>
      <c r="Y4097" s="27"/>
      <c r="Z4097" s="27"/>
      <c r="AA4097" s="27"/>
      <c r="AB4097" s="27"/>
      <c r="AC4097" s="27"/>
      <c r="AD4097" s="27"/>
      <c r="AE4097" s="27">
        <v>124009003</v>
      </c>
    </row>
    <row r="4098" spans="1:31" ht="14">
      <c r="A4098" s="27"/>
      <c r="B4098" s="27"/>
      <c r="C4098" s="27"/>
      <c r="D4098" s="27"/>
      <c r="E4098" s="27"/>
      <c r="F4098" s="27"/>
      <c r="G4098" s="27"/>
      <c r="H4098" s="27"/>
      <c r="I4098" s="27"/>
      <c r="J4098" s="27"/>
      <c r="K4098" s="27"/>
      <c r="L4098" s="37"/>
      <c r="M4098" s="27"/>
      <c r="N4098" s="27"/>
      <c r="O4098" s="34"/>
      <c r="P4098" s="27"/>
      <c r="Q4098" s="27"/>
      <c r="R4098" s="27"/>
      <c r="S4098" s="27"/>
      <c r="T4098" s="27"/>
      <c r="U4098" s="27"/>
      <c r="V4098" s="27"/>
      <c r="W4098" s="27"/>
      <c r="X4098" s="27"/>
      <c r="Y4098" s="27"/>
      <c r="Z4098" s="27"/>
      <c r="AA4098" s="27"/>
      <c r="AB4098" s="27"/>
      <c r="AC4098" s="27"/>
      <c r="AD4098" s="27"/>
      <c r="AE4098" s="27"/>
    </row>
    <row r="4099" spans="1:31" ht="14">
      <c r="A4099" s="27"/>
      <c r="B4099" s="27"/>
      <c r="C4099" s="27"/>
      <c r="D4099" s="27"/>
      <c r="E4099" s="27"/>
      <c r="F4099" s="27"/>
      <c r="G4099" s="27"/>
      <c r="H4099" s="27"/>
      <c r="I4099" s="27"/>
      <c r="J4099" s="27"/>
      <c r="K4099" s="27"/>
      <c r="L4099" s="37"/>
      <c r="M4099" s="27"/>
      <c r="N4099" s="27"/>
      <c r="O4099" s="34"/>
      <c r="P4099" s="27"/>
      <c r="Q4099" s="27"/>
      <c r="R4099" s="27"/>
      <c r="S4099" s="27"/>
      <c r="T4099" s="27"/>
      <c r="U4099" s="27"/>
      <c r="V4099" s="27"/>
      <c r="W4099" s="35"/>
      <c r="X4099" s="27"/>
      <c r="Y4099" s="27"/>
      <c r="Z4099" s="27"/>
      <c r="AA4099" s="27"/>
      <c r="AB4099" s="27"/>
      <c r="AC4099" s="27"/>
      <c r="AD4099" s="27"/>
      <c r="AE4099" s="27"/>
    </row>
    <row r="4100" spans="1:31" ht="14">
      <c r="A4100" s="27"/>
      <c r="B4100" s="27"/>
      <c r="C4100" s="27"/>
      <c r="D4100" s="27"/>
      <c r="E4100" s="27"/>
      <c r="F4100" s="27"/>
      <c r="G4100" s="27"/>
      <c r="H4100" s="27"/>
      <c r="I4100" s="27"/>
      <c r="J4100" s="27"/>
      <c r="K4100" s="27"/>
      <c r="L4100" s="37"/>
      <c r="M4100" s="27"/>
      <c r="N4100" s="27"/>
      <c r="O4100" s="34"/>
      <c r="P4100" s="27"/>
      <c r="Q4100" s="27"/>
      <c r="R4100" s="27"/>
      <c r="S4100" s="27"/>
      <c r="T4100" s="27"/>
      <c r="U4100" s="27"/>
      <c r="V4100" s="27"/>
      <c r="W4100" s="27"/>
      <c r="X4100" s="27"/>
      <c r="Y4100" s="27"/>
      <c r="Z4100" s="27"/>
      <c r="AA4100" s="27"/>
      <c r="AB4100" s="27"/>
      <c r="AC4100" s="27"/>
      <c r="AD4100" s="27"/>
      <c r="AE4100" s="27">
        <v>124054975</v>
      </c>
    </row>
    <row r="4101" spans="1:31" ht="14">
      <c r="A4101" s="27"/>
      <c r="B4101" s="27"/>
      <c r="C4101" s="27"/>
      <c r="D4101" s="27"/>
      <c r="E4101" s="27"/>
      <c r="F4101" s="27"/>
      <c r="G4101" s="27"/>
      <c r="H4101" s="27"/>
      <c r="I4101" s="27"/>
      <c r="J4101" s="27"/>
      <c r="K4101" s="27"/>
      <c r="L4101" s="37"/>
      <c r="M4101" s="27"/>
      <c r="N4101" s="27"/>
      <c r="O4101" s="34"/>
      <c r="P4101" s="27"/>
      <c r="Q4101" s="27"/>
      <c r="R4101" s="27"/>
      <c r="S4101" s="27"/>
      <c r="T4101" s="27"/>
      <c r="U4101" s="27"/>
      <c r="V4101" s="27"/>
      <c r="W4101" s="27"/>
      <c r="X4101" s="27"/>
      <c r="Y4101" s="27"/>
      <c r="Z4101" s="27"/>
      <c r="AA4101" s="27"/>
      <c r="AB4101" s="27"/>
      <c r="AC4101" s="27"/>
      <c r="AD4101" s="27"/>
      <c r="AE4101" s="27"/>
    </row>
    <row r="4102" spans="1:31" ht="14">
      <c r="A4102" s="27"/>
      <c r="B4102" s="27"/>
      <c r="C4102" s="27"/>
      <c r="D4102" s="27"/>
      <c r="E4102" s="27"/>
      <c r="F4102" s="27"/>
      <c r="G4102" s="27"/>
      <c r="H4102" s="27"/>
      <c r="I4102" s="27"/>
      <c r="J4102" s="27"/>
      <c r="K4102" s="27"/>
      <c r="L4102" s="37"/>
      <c r="M4102" s="27"/>
      <c r="N4102" s="27"/>
      <c r="O4102" s="34"/>
      <c r="P4102" s="27"/>
      <c r="Q4102" s="27"/>
      <c r="R4102" s="27"/>
      <c r="S4102" s="27"/>
      <c r="T4102" s="27"/>
      <c r="U4102" s="27"/>
      <c r="V4102" s="27"/>
      <c r="W4102" s="27"/>
      <c r="X4102" s="27"/>
      <c r="Y4102" s="27"/>
      <c r="Z4102" s="27"/>
      <c r="AA4102" s="27"/>
      <c r="AB4102" s="27"/>
      <c r="AC4102" s="27"/>
      <c r="AD4102" s="27"/>
      <c r="AE4102" s="27"/>
    </row>
    <row r="4103" spans="1:31" ht="14">
      <c r="A4103" s="27"/>
      <c r="B4103" s="27"/>
      <c r="C4103" s="27"/>
      <c r="D4103" s="27"/>
      <c r="E4103" s="27"/>
      <c r="F4103" s="27"/>
      <c r="G4103" s="27"/>
      <c r="H4103" s="27"/>
      <c r="I4103" s="27"/>
      <c r="J4103" s="27"/>
      <c r="K4103" s="27"/>
      <c r="L4103" s="37"/>
      <c r="M4103" s="27"/>
      <c r="N4103" s="27"/>
      <c r="O4103" s="34"/>
      <c r="P4103" s="27"/>
      <c r="Q4103" s="27"/>
      <c r="R4103" s="27"/>
      <c r="S4103" s="27"/>
      <c r="T4103" s="27"/>
      <c r="U4103" s="27"/>
      <c r="V4103" s="27"/>
      <c r="W4103" s="27"/>
      <c r="X4103" s="27"/>
      <c r="Y4103" s="27"/>
      <c r="Z4103" s="27"/>
      <c r="AA4103" s="27"/>
      <c r="AB4103" s="27"/>
      <c r="AC4103" s="27"/>
      <c r="AD4103" s="27"/>
      <c r="AE4103" s="27"/>
    </row>
    <row r="4104" spans="1:31" ht="14">
      <c r="A4104" s="27"/>
      <c r="B4104" s="27"/>
      <c r="C4104" s="27"/>
      <c r="D4104" s="27"/>
      <c r="E4104" s="27"/>
      <c r="F4104" s="27"/>
      <c r="G4104" s="27"/>
      <c r="H4104" s="27"/>
      <c r="I4104" s="27"/>
      <c r="J4104" s="27"/>
      <c r="K4104" s="27"/>
      <c r="L4104" s="37"/>
      <c r="M4104" s="27"/>
      <c r="N4104" s="27"/>
      <c r="O4104" s="34"/>
      <c r="P4104" s="27"/>
      <c r="Q4104" s="27"/>
      <c r="R4104" s="27"/>
      <c r="S4104" s="27"/>
      <c r="T4104" s="27"/>
      <c r="U4104" s="27"/>
      <c r="V4104" s="27"/>
      <c r="W4104" s="27"/>
      <c r="X4104" s="27"/>
      <c r="Y4104" s="27"/>
      <c r="Z4104" s="27"/>
      <c r="AA4104" s="27"/>
      <c r="AB4104" s="27"/>
      <c r="AC4104" s="27"/>
      <c r="AD4104" s="27"/>
      <c r="AE4104" s="27"/>
    </row>
    <row r="4105" spans="1:31" ht="14">
      <c r="A4105" s="27"/>
      <c r="B4105" s="27"/>
      <c r="C4105" s="27"/>
      <c r="D4105" s="27"/>
      <c r="E4105" s="27"/>
      <c r="F4105" s="27"/>
      <c r="G4105" s="27"/>
      <c r="H4105" s="27"/>
      <c r="I4105" s="27"/>
      <c r="J4105" s="27"/>
      <c r="K4105" s="27"/>
      <c r="L4105" s="37"/>
      <c r="M4105" s="27"/>
      <c r="N4105" s="27"/>
      <c r="O4105" s="34"/>
      <c r="P4105" s="27"/>
      <c r="Q4105" s="27"/>
      <c r="R4105" s="27"/>
      <c r="S4105" s="27"/>
      <c r="T4105" s="27"/>
      <c r="U4105" s="27"/>
      <c r="V4105" s="27"/>
      <c r="W4105" s="27"/>
      <c r="X4105" s="27"/>
      <c r="Y4105" s="27"/>
      <c r="Z4105" s="27"/>
      <c r="AA4105" s="27"/>
      <c r="AB4105" s="27"/>
      <c r="AC4105" s="27"/>
      <c r="AD4105" s="27"/>
      <c r="AE4105" s="27"/>
    </row>
    <row r="4106" spans="1:31" ht="14">
      <c r="A4106" s="27"/>
      <c r="B4106" s="27"/>
      <c r="C4106" s="27"/>
      <c r="D4106" s="27"/>
      <c r="E4106" s="27"/>
      <c r="F4106" s="27"/>
      <c r="G4106" s="27"/>
      <c r="H4106" s="27"/>
      <c r="I4106" s="27"/>
      <c r="J4106" s="27"/>
      <c r="K4106" s="27"/>
      <c r="L4106" s="37"/>
      <c r="M4106" s="27"/>
      <c r="N4106" s="27"/>
      <c r="O4106" s="34"/>
      <c r="P4106" s="27"/>
      <c r="Q4106" s="27"/>
      <c r="R4106" s="27"/>
      <c r="S4106" s="27"/>
      <c r="T4106" s="27"/>
      <c r="U4106" s="27"/>
      <c r="V4106" s="27"/>
      <c r="W4106" s="27"/>
      <c r="X4106" s="27"/>
      <c r="Y4106" s="27"/>
      <c r="Z4106" s="27"/>
      <c r="AA4106" s="27"/>
      <c r="AB4106" s="27"/>
      <c r="AC4106" s="27"/>
      <c r="AD4106" s="27"/>
      <c r="AE4106" s="27"/>
    </row>
    <row r="4107" spans="1:31" ht="14">
      <c r="A4107" s="27"/>
      <c r="B4107" s="27"/>
      <c r="C4107" s="27"/>
      <c r="D4107" s="27"/>
      <c r="E4107" s="27"/>
      <c r="F4107" s="27"/>
      <c r="G4107" s="27"/>
      <c r="H4107" s="27"/>
      <c r="I4107" s="27"/>
      <c r="J4107" s="27"/>
      <c r="K4107" s="27"/>
      <c r="L4107" s="37"/>
      <c r="M4107" s="27"/>
      <c r="N4107" s="27"/>
      <c r="O4107" s="34"/>
      <c r="P4107" s="27"/>
      <c r="Q4107" s="27"/>
      <c r="R4107" s="27"/>
      <c r="S4107" s="27"/>
      <c r="T4107" s="27"/>
      <c r="U4107" s="27"/>
      <c r="V4107" s="27"/>
      <c r="W4107" s="27"/>
      <c r="X4107" s="27"/>
      <c r="Y4107" s="27"/>
      <c r="Z4107" s="27"/>
      <c r="AA4107" s="27"/>
      <c r="AB4107" s="27"/>
      <c r="AC4107" s="27"/>
      <c r="AD4107" s="27"/>
      <c r="AE4107" s="27"/>
    </row>
    <row r="4108" spans="1:31" ht="14">
      <c r="A4108" s="27"/>
      <c r="B4108" s="27"/>
      <c r="C4108" s="27"/>
      <c r="D4108" s="27"/>
      <c r="E4108" s="27"/>
      <c r="F4108" s="27"/>
      <c r="G4108" s="27"/>
      <c r="H4108" s="27"/>
      <c r="I4108" s="27"/>
      <c r="J4108" s="27"/>
      <c r="K4108" s="27"/>
      <c r="L4108" s="37"/>
      <c r="M4108" s="27"/>
      <c r="N4108" s="27"/>
      <c r="O4108" s="34"/>
      <c r="P4108" s="27"/>
      <c r="Q4108" s="27"/>
      <c r="R4108" s="27"/>
      <c r="S4108" s="27"/>
      <c r="T4108" s="27"/>
      <c r="U4108" s="27"/>
      <c r="V4108" s="27"/>
      <c r="W4108" s="27"/>
      <c r="X4108" s="27"/>
      <c r="Y4108" s="27"/>
      <c r="Z4108" s="27"/>
      <c r="AA4108" s="27"/>
      <c r="AB4108" s="27"/>
      <c r="AC4108" s="27"/>
      <c r="AD4108" s="27"/>
      <c r="AE4108" s="27"/>
    </row>
    <row r="4109" spans="1:31" ht="14">
      <c r="A4109" s="27"/>
      <c r="B4109" s="27"/>
      <c r="C4109" s="27"/>
      <c r="D4109" s="27"/>
      <c r="E4109" s="27"/>
      <c r="F4109" s="27"/>
      <c r="G4109" s="27"/>
      <c r="H4109" s="27"/>
      <c r="I4109" s="27"/>
      <c r="J4109" s="27"/>
      <c r="K4109" s="27"/>
      <c r="L4109" s="37"/>
      <c r="M4109" s="27"/>
      <c r="N4109" s="27"/>
      <c r="O4109" s="34"/>
      <c r="P4109" s="27"/>
      <c r="Q4109" s="27"/>
      <c r="R4109" s="27"/>
      <c r="S4109" s="27"/>
      <c r="T4109" s="27"/>
      <c r="U4109" s="27"/>
      <c r="V4109" s="27"/>
      <c r="W4109" s="27"/>
      <c r="X4109" s="27"/>
      <c r="Y4109" s="27"/>
      <c r="Z4109" s="27"/>
      <c r="AA4109" s="27"/>
      <c r="AB4109" s="27"/>
      <c r="AC4109" s="27"/>
      <c r="AD4109" s="27"/>
      <c r="AE4109" s="27"/>
    </row>
    <row r="4110" spans="1:31" ht="14">
      <c r="A4110" s="27"/>
      <c r="B4110" s="27"/>
      <c r="C4110" s="27"/>
      <c r="D4110" s="27"/>
      <c r="E4110" s="27"/>
      <c r="F4110" s="27"/>
      <c r="G4110" s="27"/>
      <c r="H4110" s="27"/>
      <c r="I4110" s="27"/>
      <c r="J4110" s="27"/>
      <c r="K4110" s="27"/>
      <c r="L4110" s="37"/>
      <c r="M4110" s="27"/>
      <c r="N4110" s="27"/>
      <c r="O4110" s="34"/>
      <c r="P4110" s="27"/>
      <c r="Q4110" s="27"/>
      <c r="R4110" s="27"/>
      <c r="S4110" s="27"/>
      <c r="T4110" s="27"/>
      <c r="U4110" s="27"/>
      <c r="V4110" s="27"/>
      <c r="W4110" s="27"/>
      <c r="X4110" s="27"/>
      <c r="Y4110" s="27"/>
      <c r="Z4110" s="27"/>
      <c r="AA4110" s="27"/>
      <c r="AB4110" s="27"/>
      <c r="AC4110" s="27"/>
      <c r="AD4110" s="27"/>
      <c r="AE4110" s="27"/>
    </row>
    <row r="4111" spans="1:31" ht="14">
      <c r="A4111" s="27"/>
      <c r="B4111" s="27"/>
      <c r="C4111" s="27"/>
      <c r="D4111" s="27"/>
      <c r="E4111" s="27"/>
      <c r="F4111" s="27"/>
      <c r="G4111" s="27"/>
      <c r="H4111" s="27"/>
      <c r="I4111" s="27"/>
      <c r="J4111" s="27"/>
      <c r="K4111" s="27"/>
      <c r="L4111" s="37"/>
      <c r="M4111" s="27"/>
      <c r="N4111" s="27"/>
      <c r="O4111" s="34"/>
      <c r="P4111" s="27"/>
      <c r="Q4111" s="27"/>
      <c r="R4111" s="27"/>
      <c r="S4111" s="27"/>
      <c r="T4111" s="27"/>
      <c r="U4111" s="27"/>
      <c r="V4111" s="27"/>
      <c r="W4111" s="27"/>
      <c r="X4111" s="27"/>
      <c r="Y4111" s="27"/>
      <c r="Z4111" s="27"/>
      <c r="AA4111" s="27"/>
      <c r="AB4111" s="27"/>
      <c r="AC4111" s="27"/>
      <c r="AD4111" s="27"/>
      <c r="AE4111" s="27"/>
    </row>
    <row r="4112" spans="1:31" ht="14">
      <c r="A4112" s="27"/>
      <c r="B4112" s="27"/>
      <c r="C4112" s="27"/>
      <c r="D4112" s="27"/>
      <c r="E4112" s="27"/>
      <c r="F4112" s="27"/>
      <c r="G4112" s="27"/>
      <c r="H4112" s="27"/>
      <c r="I4112" s="27"/>
      <c r="J4112" s="27"/>
      <c r="K4112" s="27"/>
      <c r="L4112" s="37"/>
      <c r="M4112" s="27"/>
      <c r="N4112" s="27"/>
      <c r="O4112" s="34"/>
      <c r="P4112" s="27"/>
      <c r="Q4112" s="27"/>
      <c r="R4112" s="27"/>
      <c r="S4112" s="27"/>
      <c r="T4112" s="27"/>
      <c r="U4112" s="27"/>
      <c r="V4112" s="27"/>
      <c r="W4112" s="27"/>
      <c r="X4112" s="27"/>
      <c r="Y4112" s="27"/>
      <c r="Z4112" s="27"/>
      <c r="AA4112" s="27"/>
      <c r="AB4112" s="27"/>
      <c r="AC4112" s="27"/>
      <c r="AD4112" s="27"/>
      <c r="AE4112" s="27"/>
    </row>
    <row r="4113" spans="1:31" ht="14">
      <c r="A4113" s="27"/>
      <c r="B4113" s="27"/>
      <c r="C4113" s="27"/>
      <c r="D4113" s="27"/>
      <c r="E4113" s="27"/>
      <c r="F4113" s="27"/>
      <c r="G4113" s="27"/>
      <c r="H4113" s="27"/>
      <c r="I4113" s="27"/>
      <c r="J4113" s="27"/>
      <c r="K4113" s="27"/>
      <c r="L4113" s="37"/>
      <c r="M4113" s="27"/>
      <c r="N4113" s="27"/>
      <c r="O4113" s="34"/>
      <c r="P4113" s="27"/>
      <c r="Q4113" s="27"/>
      <c r="R4113" s="27"/>
      <c r="S4113" s="27"/>
      <c r="T4113" s="27"/>
      <c r="U4113" s="27"/>
      <c r="V4113" s="27"/>
      <c r="W4113" s="27"/>
      <c r="X4113" s="27"/>
      <c r="Y4113" s="27"/>
      <c r="Z4113" s="27"/>
      <c r="AA4113" s="27"/>
      <c r="AB4113" s="27"/>
      <c r="AC4113" s="27"/>
      <c r="AD4113" s="27"/>
      <c r="AE4113" s="27"/>
    </row>
    <row r="4114" spans="1:31" ht="14">
      <c r="A4114" s="27"/>
      <c r="B4114" s="27"/>
      <c r="C4114" s="27"/>
      <c r="D4114" s="27"/>
      <c r="E4114" s="27"/>
      <c r="F4114" s="27"/>
      <c r="G4114" s="27"/>
      <c r="H4114" s="27"/>
      <c r="I4114" s="27"/>
      <c r="J4114" s="27"/>
      <c r="K4114" s="27"/>
      <c r="L4114" s="37"/>
      <c r="M4114" s="27"/>
      <c r="N4114" s="27"/>
      <c r="O4114" s="34"/>
      <c r="P4114" s="27"/>
      <c r="Q4114" s="27"/>
      <c r="R4114" s="27"/>
      <c r="S4114" s="27"/>
      <c r="T4114" s="27"/>
      <c r="U4114" s="27"/>
      <c r="V4114" s="27"/>
      <c r="W4114" s="27"/>
      <c r="X4114" s="27"/>
      <c r="Y4114" s="27"/>
      <c r="Z4114" s="27"/>
      <c r="AA4114" s="27"/>
      <c r="AB4114" s="27"/>
      <c r="AC4114" s="27"/>
      <c r="AD4114" s="27"/>
      <c r="AE4114" s="27"/>
    </row>
    <row r="4115" spans="1:31" ht="14">
      <c r="A4115" s="27"/>
      <c r="B4115" s="27"/>
      <c r="C4115" s="27"/>
      <c r="D4115" s="27"/>
      <c r="E4115" s="27"/>
      <c r="F4115" s="27"/>
      <c r="G4115" s="27"/>
      <c r="H4115" s="27"/>
      <c r="I4115" s="27"/>
      <c r="J4115" s="27"/>
      <c r="K4115" s="27"/>
      <c r="L4115" s="37"/>
      <c r="M4115" s="27"/>
      <c r="N4115" s="27"/>
      <c r="O4115" s="34"/>
      <c r="P4115" s="27"/>
      <c r="Q4115" s="27"/>
      <c r="R4115" s="27"/>
      <c r="S4115" s="27"/>
      <c r="T4115" s="27"/>
      <c r="U4115" s="27"/>
      <c r="V4115" s="27"/>
      <c r="W4115" s="27"/>
      <c r="X4115" s="27"/>
      <c r="Y4115" s="27"/>
      <c r="Z4115" s="27"/>
      <c r="AA4115" s="27"/>
      <c r="AB4115" s="27"/>
      <c r="AC4115" s="27"/>
      <c r="AD4115" s="27"/>
      <c r="AE4115" s="27"/>
    </row>
    <row r="4116" spans="1:31" ht="14">
      <c r="A4116" s="27"/>
      <c r="B4116" s="27"/>
      <c r="C4116" s="27"/>
      <c r="D4116" s="27"/>
      <c r="E4116" s="27"/>
      <c r="F4116" s="27"/>
      <c r="G4116" s="27"/>
      <c r="H4116" s="27"/>
      <c r="I4116" s="27"/>
      <c r="J4116" s="27"/>
      <c r="K4116" s="27"/>
      <c r="L4116" s="37"/>
      <c r="M4116" s="27"/>
      <c r="N4116" s="27"/>
      <c r="O4116" s="34"/>
      <c r="P4116" s="27"/>
      <c r="Q4116" s="27"/>
      <c r="R4116" s="27"/>
      <c r="S4116" s="27"/>
      <c r="T4116" s="27"/>
      <c r="U4116" s="27"/>
      <c r="V4116" s="27"/>
      <c r="W4116" s="27"/>
      <c r="X4116" s="27"/>
      <c r="Y4116" s="27"/>
      <c r="Z4116" s="27"/>
      <c r="AA4116" s="27"/>
      <c r="AB4116" s="27"/>
      <c r="AC4116" s="27"/>
      <c r="AD4116" s="27"/>
      <c r="AE4116" s="27"/>
    </row>
    <row r="4117" spans="1:31" ht="14">
      <c r="A4117" s="27"/>
      <c r="B4117" s="27"/>
      <c r="C4117" s="27"/>
      <c r="D4117" s="27"/>
      <c r="E4117" s="27"/>
      <c r="F4117" s="27"/>
      <c r="G4117" s="27"/>
      <c r="H4117" s="27"/>
      <c r="I4117" s="27"/>
      <c r="J4117" s="27"/>
      <c r="K4117" s="27"/>
      <c r="L4117" s="37"/>
      <c r="M4117" s="27"/>
      <c r="N4117" s="27"/>
      <c r="O4117" s="34"/>
      <c r="P4117" s="27"/>
      <c r="Q4117" s="27"/>
      <c r="R4117" s="27"/>
      <c r="S4117" s="27"/>
      <c r="T4117" s="27"/>
      <c r="U4117" s="27"/>
      <c r="V4117" s="27"/>
      <c r="W4117" s="27"/>
      <c r="X4117" s="27"/>
      <c r="Y4117" s="27"/>
      <c r="Z4117" s="27"/>
      <c r="AA4117" s="27"/>
      <c r="AB4117" s="27"/>
      <c r="AC4117" s="27"/>
      <c r="AD4117" s="27"/>
      <c r="AE4117" s="27"/>
    </row>
    <row r="4118" spans="1:31" ht="14">
      <c r="A4118" s="27"/>
      <c r="B4118" s="27"/>
      <c r="C4118" s="27"/>
      <c r="D4118" s="27"/>
      <c r="E4118" s="27"/>
      <c r="F4118" s="27"/>
      <c r="G4118" s="27"/>
      <c r="H4118" s="27"/>
      <c r="I4118" s="27"/>
      <c r="J4118" s="27"/>
      <c r="K4118" s="27"/>
      <c r="L4118" s="37"/>
      <c r="M4118" s="27"/>
      <c r="N4118" s="27"/>
      <c r="O4118" s="34"/>
      <c r="P4118" s="27"/>
      <c r="Q4118" s="27"/>
      <c r="R4118" s="27"/>
      <c r="S4118" s="27"/>
      <c r="T4118" s="27"/>
      <c r="U4118" s="27"/>
      <c r="V4118" s="27"/>
      <c r="W4118" s="27"/>
      <c r="X4118" s="27"/>
      <c r="Y4118" s="27"/>
      <c r="Z4118" s="27"/>
      <c r="AA4118" s="27"/>
      <c r="AB4118" s="27"/>
      <c r="AC4118" s="27"/>
      <c r="AD4118" s="27"/>
      <c r="AE4118" s="27"/>
    </row>
    <row r="4119" spans="1:31" ht="14">
      <c r="A4119" s="27"/>
      <c r="B4119" s="27"/>
      <c r="C4119" s="27"/>
      <c r="D4119" s="27"/>
      <c r="E4119" s="27"/>
      <c r="F4119" s="27"/>
      <c r="G4119" s="27"/>
      <c r="H4119" s="27"/>
      <c r="I4119" s="27"/>
      <c r="J4119" s="27"/>
      <c r="K4119" s="27"/>
      <c r="L4119" s="37"/>
      <c r="M4119" s="27"/>
      <c r="N4119" s="27"/>
      <c r="O4119" s="34"/>
      <c r="P4119" s="27"/>
      <c r="Q4119" s="27"/>
      <c r="R4119" s="27"/>
      <c r="S4119" s="27"/>
      <c r="T4119" s="27"/>
      <c r="U4119" s="27"/>
      <c r="V4119" s="27"/>
      <c r="W4119" s="27"/>
      <c r="X4119" s="27"/>
      <c r="Y4119" s="27"/>
      <c r="Z4119" s="27"/>
      <c r="AA4119" s="27"/>
      <c r="AB4119" s="27"/>
      <c r="AC4119" s="27"/>
      <c r="AD4119" s="27"/>
      <c r="AE4119" s="27"/>
    </row>
    <row r="4120" spans="1:31" ht="14">
      <c r="A4120" s="27"/>
      <c r="B4120" s="27"/>
      <c r="C4120" s="27"/>
      <c r="D4120" s="27"/>
      <c r="E4120" s="27"/>
      <c r="F4120" s="27"/>
      <c r="G4120" s="27"/>
      <c r="H4120" s="27"/>
      <c r="I4120" s="27"/>
      <c r="J4120" s="27"/>
      <c r="K4120" s="27"/>
      <c r="L4120" s="37"/>
      <c r="M4120" s="27"/>
      <c r="N4120" s="27"/>
      <c r="O4120" s="34"/>
      <c r="P4120" s="27"/>
      <c r="Q4120" s="27"/>
      <c r="R4120" s="27"/>
      <c r="S4120" s="27"/>
      <c r="T4120" s="27"/>
      <c r="U4120" s="27"/>
      <c r="V4120" s="27"/>
      <c r="W4120" s="27"/>
      <c r="X4120" s="27"/>
      <c r="Y4120" s="27"/>
      <c r="Z4120" s="27"/>
      <c r="AA4120" s="27"/>
      <c r="AB4120" s="27"/>
      <c r="AC4120" s="27"/>
      <c r="AD4120" s="27"/>
      <c r="AE4120" s="27"/>
    </row>
    <row r="4121" spans="1:31" ht="14">
      <c r="A4121" s="27"/>
      <c r="B4121" s="27"/>
      <c r="C4121" s="27"/>
      <c r="D4121" s="27"/>
      <c r="E4121" s="27"/>
      <c r="F4121" s="27"/>
      <c r="G4121" s="27"/>
      <c r="H4121" s="27"/>
      <c r="I4121" s="27"/>
      <c r="J4121" s="27"/>
      <c r="K4121" s="27"/>
      <c r="L4121" s="37"/>
      <c r="M4121" s="27"/>
      <c r="N4121" s="27"/>
      <c r="O4121" s="34"/>
      <c r="P4121" s="27"/>
      <c r="Q4121" s="27"/>
      <c r="R4121" s="27"/>
      <c r="S4121" s="27"/>
      <c r="T4121" s="27"/>
      <c r="U4121" s="27"/>
      <c r="V4121" s="27"/>
      <c r="W4121" s="27"/>
      <c r="X4121" s="27"/>
      <c r="Y4121" s="27"/>
      <c r="Z4121" s="27"/>
      <c r="AA4121" s="27"/>
      <c r="AB4121" s="27"/>
      <c r="AC4121" s="27"/>
      <c r="AD4121" s="27"/>
      <c r="AE4121" s="27"/>
    </row>
    <row r="4122" spans="1:31" ht="14">
      <c r="A4122" s="27"/>
      <c r="B4122" s="27"/>
      <c r="C4122" s="27"/>
      <c r="D4122" s="27"/>
      <c r="E4122" s="27"/>
      <c r="F4122" s="27"/>
      <c r="G4122" s="27"/>
      <c r="H4122" s="27"/>
      <c r="I4122" s="27"/>
      <c r="J4122" s="27"/>
      <c r="K4122" s="27"/>
      <c r="L4122" s="37"/>
      <c r="M4122" s="27"/>
      <c r="N4122" s="27"/>
      <c r="O4122" s="34"/>
      <c r="P4122" s="27"/>
      <c r="Q4122" s="27"/>
      <c r="R4122" s="27"/>
      <c r="S4122" s="27"/>
      <c r="T4122" s="27"/>
      <c r="U4122" s="27"/>
      <c r="V4122" s="27"/>
      <c r="W4122" s="27"/>
      <c r="X4122" s="27"/>
      <c r="Y4122" s="27"/>
      <c r="Z4122" s="27"/>
      <c r="AA4122" s="27"/>
      <c r="AB4122" s="27"/>
      <c r="AC4122" s="27"/>
      <c r="AD4122" s="27">
        <v>124021187</v>
      </c>
      <c r="AE4122" s="27"/>
    </row>
    <row r="4123" spans="1:31" ht="14">
      <c r="A4123" s="27"/>
      <c r="B4123" s="27"/>
      <c r="C4123" s="27"/>
      <c r="D4123" s="27"/>
      <c r="E4123" s="27"/>
      <c r="F4123" s="27"/>
      <c r="G4123" s="27"/>
      <c r="H4123" s="27"/>
      <c r="I4123" s="27"/>
      <c r="J4123" s="27"/>
      <c r="K4123" s="27"/>
      <c r="L4123" s="37"/>
      <c r="M4123" s="27"/>
      <c r="N4123" s="27"/>
      <c r="O4123" s="34"/>
      <c r="P4123" s="27"/>
      <c r="Q4123" s="27"/>
      <c r="R4123" s="27"/>
      <c r="S4123" s="27"/>
      <c r="T4123" s="27"/>
      <c r="U4123" s="27"/>
      <c r="V4123" s="27"/>
      <c r="W4123" s="27"/>
      <c r="X4123" s="27"/>
      <c r="Y4123" s="27"/>
      <c r="Z4123" s="27"/>
      <c r="AA4123" s="27"/>
      <c r="AB4123" s="27"/>
      <c r="AC4123" s="27"/>
      <c r="AD4123" s="27"/>
      <c r="AE4123" s="27"/>
    </row>
    <row r="4124" spans="1:31" ht="14">
      <c r="A4124" s="27"/>
      <c r="B4124" s="27"/>
      <c r="C4124" s="27"/>
      <c r="D4124" s="27"/>
      <c r="E4124" s="27"/>
      <c r="F4124" s="27"/>
      <c r="G4124" s="27"/>
      <c r="H4124" s="27"/>
      <c r="I4124" s="27"/>
      <c r="J4124" s="27"/>
      <c r="K4124" s="27"/>
      <c r="L4124" s="37"/>
      <c r="M4124" s="27"/>
      <c r="N4124" s="27"/>
      <c r="O4124" s="34"/>
      <c r="P4124" s="27"/>
      <c r="Q4124" s="27"/>
      <c r="R4124" s="27"/>
      <c r="S4124" s="27"/>
      <c r="T4124" s="27"/>
      <c r="U4124" s="27"/>
      <c r="V4124" s="27"/>
      <c r="W4124" s="27"/>
      <c r="X4124" s="27"/>
      <c r="Y4124" s="27"/>
      <c r="Z4124" s="27"/>
      <c r="AA4124" s="27"/>
      <c r="AB4124" s="27"/>
      <c r="AC4124" s="27"/>
      <c r="AD4124" s="27"/>
      <c r="AE4124" s="27"/>
    </row>
    <row r="4125" spans="1:31" ht="14">
      <c r="A4125" s="27"/>
      <c r="B4125" s="27"/>
      <c r="C4125" s="27"/>
      <c r="D4125" s="27"/>
      <c r="E4125" s="27"/>
      <c r="F4125" s="27"/>
      <c r="G4125" s="27"/>
      <c r="H4125" s="27"/>
      <c r="I4125" s="27"/>
      <c r="J4125" s="27"/>
      <c r="K4125" s="27"/>
      <c r="L4125" s="37"/>
      <c r="M4125" s="27"/>
      <c r="N4125" s="27"/>
      <c r="O4125" s="34"/>
      <c r="P4125" s="27"/>
      <c r="Q4125" s="27"/>
      <c r="R4125" s="27"/>
      <c r="S4125" s="27"/>
      <c r="T4125" s="27"/>
      <c r="U4125" s="27"/>
      <c r="V4125" s="27"/>
      <c r="W4125" s="27"/>
      <c r="X4125" s="27"/>
      <c r="Y4125" s="27"/>
      <c r="Z4125" s="27"/>
      <c r="AA4125" s="27"/>
      <c r="AB4125" s="27"/>
      <c r="AC4125" s="27"/>
      <c r="AD4125" s="27"/>
      <c r="AE4125" s="27"/>
    </row>
    <row r="4126" spans="1:31" ht="14">
      <c r="A4126" s="27"/>
      <c r="B4126" s="27"/>
      <c r="C4126" s="27"/>
      <c r="D4126" s="27"/>
      <c r="E4126" s="27"/>
      <c r="F4126" s="27"/>
      <c r="G4126" s="27"/>
      <c r="H4126" s="27"/>
      <c r="I4126" s="27"/>
      <c r="J4126" s="27"/>
      <c r="K4126" s="27"/>
      <c r="L4126" s="37"/>
      <c r="M4126" s="27"/>
      <c r="N4126" s="27"/>
      <c r="O4126" s="34"/>
      <c r="P4126" s="27"/>
      <c r="Q4126" s="27"/>
      <c r="R4126" s="27"/>
      <c r="S4126" s="27"/>
      <c r="T4126" s="27"/>
      <c r="U4126" s="27"/>
      <c r="V4126" s="27"/>
      <c r="W4126" s="27"/>
      <c r="X4126" s="27"/>
      <c r="Y4126" s="27"/>
      <c r="Z4126" s="27"/>
      <c r="AA4126" s="27"/>
      <c r="AB4126" s="27"/>
      <c r="AC4126" s="27"/>
      <c r="AD4126" s="27"/>
      <c r="AE4126" s="27"/>
    </row>
    <row r="4127" spans="1:31" ht="14">
      <c r="A4127" s="27"/>
      <c r="B4127" s="27"/>
      <c r="C4127" s="27"/>
      <c r="D4127" s="27"/>
      <c r="E4127" s="27"/>
      <c r="F4127" s="27"/>
      <c r="G4127" s="27"/>
      <c r="H4127" s="27"/>
      <c r="I4127" s="27"/>
      <c r="J4127" s="27"/>
      <c r="K4127" s="27"/>
      <c r="L4127" s="37"/>
      <c r="M4127" s="27"/>
      <c r="N4127" s="27"/>
      <c r="O4127" s="34"/>
      <c r="P4127" s="27"/>
      <c r="Q4127" s="27"/>
      <c r="R4127" s="27"/>
      <c r="S4127" s="27"/>
      <c r="T4127" s="27"/>
      <c r="U4127" s="27"/>
      <c r="V4127" s="27"/>
      <c r="W4127" s="27"/>
      <c r="X4127" s="27"/>
      <c r="Y4127" s="27"/>
      <c r="Z4127" s="27"/>
      <c r="AA4127" s="27"/>
      <c r="AB4127" s="27"/>
      <c r="AC4127" s="27"/>
      <c r="AD4127" s="27"/>
      <c r="AE4127" s="27"/>
    </row>
    <row r="4128" spans="1:31" ht="14">
      <c r="A4128" s="27"/>
      <c r="B4128" s="27"/>
      <c r="C4128" s="27"/>
      <c r="D4128" s="27"/>
      <c r="E4128" s="27"/>
      <c r="F4128" s="27"/>
      <c r="G4128" s="27"/>
      <c r="H4128" s="27"/>
      <c r="I4128" s="27"/>
      <c r="J4128" s="27"/>
      <c r="K4128" s="27"/>
      <c r="L4128" s="37"/>
      <c r="M4128" s="27"/>
      <c r="N4128" s="27"/>
      <c r="O4128" s="34"/>
      <c r="P4128" s="27"/>
      <c r="Q4128" s="27"/>
      <c r="R4128" s="27"/>
      <c r="S4128" s="27"/>
      <c r="T4128" s="27"/>
      <c r="U4128" s="27"/>
      <c r="V4128" s="27"/>
      <c r="W4128" s="35"/>
      <c r="X4128" s="27"/>
      <c r="Y4128" s="27"/>
      <c r="Z4128" s="27"/>
      <c r="AA4128" s="27"/>
      <c r="AB4128" s="27"/>
      <c r="AC4128" s="27"/>
      <c r="AD4128" s="27"/>
      <c r="AE4128" s="27"/>
    </row>
    <row r="4129" spans="1:31" ht="14">
      <c r="A4129" s="27"/>
      <c r="B4129" s="27"/>
      <c r="C4129" s="27"/>
      <c r="D4129" s="27"/>
      <c r="E4129" s="27"/>
      <c r="F4129" s="27"/>
      <c r="G4129" s="27"/>
      <c r="H4129" s="27"/>
      <c r="I4129" s="27"/>
      <c r="J4129" s="27"/>
      <c r="K4129" s="27"/>
      <c r="L4129" s="37"/>
      <c r="M4129" s="27"/>
      <c r="N4129" s="27"/>
      <c r="O4129" s="34"/>
      <c r="P4129" s="27"/>
      <c r="Q4129" s="27"/>
      <c r="R4129" s="27"/>
      <c r="S4129" s="27"/>
      <c r="T4129" s="27"/>
      <c r="U4129" s="27"/>
      <c r="V4129" s="27"/>
      <c r="W4129" s="27"/>
      <c r="X4129" s="27"/>
      <c r="Y4129" s="27"/>
      <c r="Z4129" s="27"/>
      <c r="AA4129" s="27"/>
      <c r="AB4129" s="27"/>
      <c r="AC4129" s="27"/>
      <c r="AD4129" s="27"/>
      <c r="AE4129" s="27"/>
    </row>
    <row r="4130" spans="1:31" ht="14">
      <c r="A4130" s="27"/>
      <c r="B4130" s="27"/>
      <c r="C4130" s="27"/>
      <c r="D4130" s="27"/>
      <c r="E4130" s="27"/>
      <c r="F4130" s="27"/>
      <c r="G4130" s="27"/>
      <c r="H4130" s="27"/>
      <c r="I4130" s="27"/>
      <c r="J4130" s="27"/>
      <c r="K4130" s="27"/>
      <c r="L4130" s="37"/>
      <c r="M4130" s="27"/>
      <c r="N4130" s="27"/>
      <c r="O4130" s="34"/>
      <c r="P4130" s="27"/>
      <c r="Q4130" s="27"/>
      <c r="R4130" s="27"/>
      <c r="S4130" s="27"/>
      <c r="T4130" s="27"/>
      <c r="U4130" s="27"/>
      <c r="V4130" s="27"/>
      <c r="W4130" s="27"/>
      <c r="X4130" s="27"/>
      <c r="Y4130" s="27"/>
      <c r="Z4130" s="27"/>
      <c r="AA4130" s="27"/>
      <c r="AB4130" s="27"/>
      <c r="AC4130" s="27"/>
      <c r="AD4130" s="27">
        <v>124024890</v>
      </c>
      <c r="AE4130" s="27"/>
    </row>
    <row r="4131" spans="1:31" ht="14">
      <c r="A4131" s="27"/>
      <c r="B4131" s="27"/>
      <c r="C4131" s="27"/>
      <c r="D4131" s="27"/>
      <c r="E4131" s="27"/>
      <c r="F4131" s="27"/>
      <c r="G4131" s="27"/>
      <c r="H4131" s="27"/>
      <c r="I4131" s="27"/>
      <c r="J4131" s="27"/>
      <c r="K4131" s="27"/>
      <c r="L4131" s="37"/>
      <c r="M4131" s="27"/>
      <c r="N4131" s="27"/>
      <c r="O4131" s="34"/>
      <c r="P4131" s="27"/>
      <c r="Q4131" s="27"/>
      <c r="R4131" s="27"/>
      <c r="S4131" s="27"/>
      <c r="T4131" s="27"/>
      <c r="U4131" s="27"/>
      <c r="V4131" s="27"/>
      <c r="W4131" s="27"/>
      <c r="X4131" s="27"/>
      <c r="Y4131" s="27"/>
      <c r="Z4131" s="27"/>
      <c r="AA4131" s="27"/>
      <c r="AB4131" s="27"/>
      <c r="AC4131" s="27"/>
      <c r="AD4131" s="27"/>
      <c r="AE4131" s="27"/>
    </row>
    <row r="4132" spans="1:31" ht="14">
      <c r="A4132" s="27"/>
      <c r="B4132" s="27"/>
      <c r="C4132" s="27"/>
      <c r="D4132" s="27"/>
      <c r="E4132" s="27"/>
      <c r="F4132" s="27"/>
      <c r="G4132" s="27"/>
      <c r="H4132" s="27"/>
      <c r="I4132" s="27"/>
      <c r="J4132" s="27"/>
      <c r="K4132" s="27"/>
      <c r="L4132" s="37"/>
      <c r="M4132" s="27"/>
      <c r="N4132" s="27"/>
      <c r="O4132" s="34"/>
      <c r="P4132" s="27"/>
      <c r="Q4132" s="27"/>
      <c r="R4132" s="27"/>
      <c r="S4132" s="27"/>
      <c r="T4132" s="27"/>
      <c r="U4132" s="27"/>
      <c r="V4132" s="27"/>
      <c r="W4132" s="27"/>
      <c r="X4132" s="27"/>
      <c r="Y4132" s="27"/>
      <c r="Z4132" s="27"/>
      <c r="AA4132" s="27"/>
      <c r="AB4132" s="27"/>
      <c r="AC4132" s="27"/>
      <c r="AD4132" s="27"/>
      <c r="AE4132" s="27"/>
    </row>
    <row r="4133" spans="1:31" ht="14">
      <c r="A4133" s="27"/>
      <c r="B4133" s="27"/>
      <c r="C4133" s="27"/>
      <c r="D4133" s="27"/>
      <c r="E4133" s="27"/>
      <c r="F4133" s="27"/>
      <c r="G4133" s="27"/>
      <c r="H4133" s="27"/>
      <c r="I4133" s="27"/>
      <c r="J4133" s="27"/>
      <c r="K4133" s="27"/>
      <c r="L4133" s="37"/>
      <c r="M4133" s="27"/>
      <c r="N4133" s="27"/>
      <c r="O4133" s="34"/>
      <c r="P4133" s="27"/>
      <c r="Q4133" s="27"/>
      <c r="R4133" s="27"/>
      <c r="S4133" s="27"/>
      <c r="T4133" s="27"/>
      <c r="U4133" s="27"/>
      <c r="V4133" s="27"/>
      <c r="W4133" s="27"/>
      <c r="X4133" s="27"/>
      <c r="Y4133" s="27"/>
      <c r="Z4133" s="27"/>
      <c r="AA4133" s="27"/>
      <c r="AB4133" s="27"/>
      <c r="AC4133" s="27"/>
      <c r="AD4133" s="27"/>
      <c r="AE4133" s="27"/>
    </row>
    <row r="4134" spans="1:31" ht="14">
      <c r="A4134" s="27"/>
      <c r="B4134" s="27"/>
      <c r="C4134" s="27"/>
      <c r="D4134" s="27"/>
      <c r="E4134" s="27"/>
      <c r="F4134" s="27"/>
      <c r="G4134" s="27"/>
      <c r="H4134" s="27"/>
      <c r="I4134" s="27"/>
      <c r="J4134" s="27"/>
      <c r="K4134" s="27"/>
      <c r="L4134" s="37"/>
      <c r="M4134" s="27"/>
      <c r="N4134" s="27"/>
      <c r="O4134" s="34"/>
      <c r="P4134" s="27"/>
      <c r="Q4134" s="27"/>
      <c r="R4134" s="27"/>
      <c r="S4134" s="27"/>
      <c r="T4134" s="27"/>
      <c r="U4134" s="27"/>
      <c r="V4134" s="27"/>
      <c r="W4134" s="27"/>
      <c r="X4134" s="27"/>
      <c r="Y4134" s="27"/>
      <c r="Z4134" s="27"/>
      <c r="AA4134" s="27"/>
      <c r="AB4134" s="27"/>
      <c r="AC4134" s="27"/>
      <c r="AD4134" s="27"/>
      <c r="AE4134" s="27"/>
    </row>
    <row r="4135" spans="1:31" ht="14">
      <c r="A4135" s="27"/>
      <c r="B4135" s="27"/>
      <c r="C4135" s="27"/>
      <c r="D4135" s="27"/>
      <c r="E4135" s="27"/>
      <c r="F4135" s="27"/>
      <c r="G4135" s="27"/>
      <c r="H4135" s="27"/>
      <c r="I4135" s="27"/>
      <c r="J4135" s="27"/>
      <c r="K4135" s="27"/>
      <c r="L4135" s="37"/>
      <c r="M4135" s="27"/>
      <c r="N4135" s="27"/>
      <c r="O4135" s="34"/>
      <c r="P4135" s="27"/>
      <c r="Q4135" s="27"/>
      <c r="R4135" s="27"/>
      <c r="S4135" s="27"/>
      <c r="T4135" s="27"/>
      <c r="U4135" s="27"/>
      <c r="V4135" s="27"/>
      <c r="W4135" s="27"/>
      <c r="X4135" s="27"/>
      <c r="Y4135" s="27"/>
      <c r="Z4135" s="27"/>
      <c r="AA4135" s="27"/>
      <c r="AB4135" s="27"/>
      <c r="AC4135" s="27"/>
      <c r="AD4135" s="27"/>
      <c r="AE4135" s="27">
        <v>124045725</v>
      </c>
    </row>
    <row r="4136" spans="1:31" ht="14">
      <c r="A4136" s="27"/>
      <c r="B4136" s="27"/>
      <c r="C4136" s="27"/>
      <c r="D4136" s="27"/>
      <c r="E4136" s="27"/>
      <c r="F4136" s="27"/>
      <c r="G4136" s="27"/>
      <c r="H4136" s="27"/>
      <c r="I4136" s="27"/>
      <c r="J4136" s="27"/>
      <c r="K4136" s="27"/>
      <c r="L4136" s="37"/>
      <c r="M4136" s="27"/>
      <c r="N4136" s="27"/>
      <c r="O4136" s="34"/>
      <c r="P4136" s="27"/>
      <c r="Q4136" s="27"/>
      <c r="R4136" s="27"/>
      <c r="S4136" s="27"/>
      <c r="T4136" s="27"/>
      <c r="U4136" s="27"/>
      <c r="V4136" s="27"/>
      <c r="W4136" s="27"/>
      <c r="X4136" s="27"/>
      <c r="Y4136" s="27"/>
      <c r="Z4136" s="27"/>
      <c r="AA4136" s="27"/>
      <c r="AB4136" s="27"/>
      <c r="AC4136" s="27"/>
      <c r="AD4136" s="27"/>
      <c r="AE4136" s="27"/>
    </row>
    <row r="4137" spans="1:31" ht="14">
      <c r="A4137" s="27"/>
      <c r="B4137" s="27"/>
      <c r="C4137" s="27"/>
      <c r="D4137" s="27"/>
      <c r="E4137" s="27"/>
      <c r="F4137" s="27"/>
      <c r="G4137" s="27"/>
      <c r="H4137" s="27"/>
      <c r="I4137" s="27"/>
      <c r="J4137" s="27"/>
      <c r="K4137" s="27"/>
      <c r="L4137" s="37"/>
      <c r="M4137" s="27"/>
      <c r="N4137" s="27"/>
      <c r="O4137" s="34"/>
      <c r="P4137" s="27"/>
      <c r="Q4137" s="27"/>
      <c r="R4137" s="27"/>
      <c r="S4137" s="27"/>
      <c r="T4137" s="27"/>
      <c r="U4137" s="27"/>
      <c r="V4137" s="27"/>
      <c r="W4137" s="27"/>
      <c r="X4137" s="27"/>
      <c r="Y4137" s="27"/>
      <c r="Z4137" s="27"/>
      <c r="AA4137" s="27"/>
      <c r="AB4137" s="27"/>
      <c r="AC4137" s="27"/>
      <c r="AD4137" s="27"/>
      <c r="AE4137" s="27"/>
    </row>
    <row r="4138" spans="1:31" ht="14">
      <c r="A4138" s="27"/>
      <c r="B4138" s="27"/>
      <c r="C4138" s="27"/>
      <c r="D4138" s="27"/>
      <c r="E4138" s="27"/>
      <c r="F4138" s="27"/>
      <c r="G4138" s="27"/>
      <c r="H4138" s="27"/>
      <c r="I4138" s="27"/>
      <c r="J4138" s="27"/>
      <c r="K4138" s="27"/>
      <c r="L4138" s="37"/>
      <c r="M4138" s="27"/>
      <c r="N4138" s="27"/>
      <c r="O4138" s="34"/>
      <c r="P4138" s="27"/>
      <c r="Q4138" s="27"/>
      <c r="R4138" s="27"/>
      <c r="S4138" s="27"/>
      <c r="T4138" s="27"/>
      <c r="U4138" s="27"/>
      <c r="V4138" s="27"/>
      <c r="W4138" s="27"/>
      <c r="X4138" s="27"/>
      <c r="Y4138" s="27"/>
      <c r="Z4138" s="27"/>
      <c r="AA4138" s="27"/>
      <c r="AB4138" s="27"/>
      <c r="AC4138" s="27"/>
      <c r="AD4138" s="27"/>
      <c r="AE4138" s="27"/>
    </row>
    <row r="4139" spans="1:31" ht="14">
      <c r="A4139" s="27"/>
      <c r="B4139" s="27"/>
      <c r="C4139" s="27"/>
      <c r="D4139" s="27"/>
      <c r="E4139" s="27"/>
      <c r="F4139" s="27"/>
      <c r="G4139" s="27"/>
      <c r="H4139" s="27"/>
      <c r="I4139" s="27"/>
      <c r="J4139" s="27"/>
      <c r="K4139" s="27"/>
      <c r="L4139" s="37"/>
      <c r="M4139" s="27"/>
      <c r="N4139" s="27"/>
      <c r="O4139" s="34"/>
      <c r="P4139" s="27"/>
      <c r="Q4139" s="27"/>
      <c r="R4139" s="27"/>
      <c r="S4139" s="27"/>
      <c r="T4139" s="27"/>
      <c r="U4139" s="27"/>
      <c r="V4139" s="27"/>
      <c r="W4139" s="27"/>
      <c r="X4139" s="27"/>
      <c r="Y4139" s="27"/>
      <c r="Z4139" s="27"/>
      <c r="AA4139" s="27"/>
      <c r="AB4139" s="27"/>
      <c r="AC4139" s="27"/>
      <c r="AD4139" s="27"/>
      <c r="AE4139" s="27"/>
    </row>
    <row r="4140" spans="1:31" ht="14">
      <c r="A4140" s="27"/>
      <c r="B4140" s="27"/>
      <c r="C4140" s="27"/>
      <c r="D4140" s="27"/>
      <c r="E4140" s="27"/>
      <c r="F4140" s="27"/>
      <c r="G4140" s="27"/>
      <c r="H4140" s="27"/>
      <c r="I4140" s="27"/>
      <c r="J4140" s="27"/>
      <c r="K4140" s="27"/>
      <c r="L4140" s="37"/>
      <c r="M4140" s="27"/>
      <c r="N4140" s="27"/>
      <c r="O4140" s="34"/>
      <c r="P4140" s="27"/>
      <c r="Q4140" s="27"/>
      <c r="R4140" s="27"/>
      <c r="S4140" s="27"/>
      <c r="T4140" s="27"/>
      <c r="U4140" s="27"/>
      <c r="V4140" s="27"/>
      <c r="W4140" s="27"/>
      <c r="X4140" s="27"/>
      <c r="Y4140" s="27"/>
      <c r="Z4140" s="27"/>
      <c r="AA4140" s="27"/>
      <c r="AB4140" s="27"/>
      <c r="AC4140" s="27"/>
      <c r="AD4140" s="27"/>
      <c r="AE4140" s="27"/>
    </row>
    <row r="4141" spans="1:31" ht="14">
      <c r="A4141" s="27"/>
      <c r="B4141" s="27"/>
      <c r="C4141" s="27"/>
      <c r="D4141" s="27"/>
      <c r="E4141" s="27"/>
      <c r="F4141" s="27"/>
      <c r="G4141" s="27"/>
      <c r="H4141" s="27"/>
      <c r="I4141" s="27"/>
      <c r="J4141" s="27"/>
      <c r="K4141" s="27"/>
      <c r="L4141" s="37"/>
      <c r="M4141" s="27"/>
      <c r="N4141" s="27"/>
      <c r="O4141" s="34"/>
      <c r="P4141" s="27"/>
      <c r="Q4141" s="27"/>
      <c r="R4141" s="27"/>
      <c r="S4141" s="27"/>
      <c r="T4141" s="27"/>
      <c r="U4141" s="27"/>
      <c r="V4141" s="27"/>
      <c r="W4141" s="27"/>
      <c r="X4141" s="27"/>
      <c r="Y4141" s="27"/>
      <c r="Z4141" s="27"/>
      <c r="AA4141" s="27"/>
      <c r="AB4141" s="27"/>
      <c r="AC4141" s="27"/>
      <c r="AD4141" s="27"/>
      <c r="AE4141" s="27"/>
    </row>
    <row r="4142" spans="1:31" ht="14">
      <c r="A4142" s="27"/>
      <c r="B4142" s="27"/>
      <c r="C4142" s="27"/>
      <c r="D4142" s="27"/>
      <c r="E4142" s="27"/>
      <c r="F4142" s="27"/>
      <c r="G4142" s="27"/>
      <c r="H4142" s="27"/>
      <c r="I4142" s="27"/>
      <c r="J4142" s="27"/>
      <c r="K4142" s="27"/>
      <c r="L4142" s="37"/>
      <c r="M4142" s="27"/>
      <c r="N4142" s="27"/>
      <c r="O4142" s="34"/>
      <c r="P4142" s="27"/>
      <c r="Q4142" s="27"/>
      <c r="R4142" s="27"/>
      <c r="S4142" s="27"/>
      <c r="T4142" s="27"/>
      <c r="U4142" s="27"/>
      <c r="V4142" s="27"/>
      <c r="W4142" s="27"/>
      <c r="X4142" s="27"/>
      <c r="Y4142" s="27"/>
      <c r="Z4142" s="27"/>
      <c r="AA4142" s="27"/>
      <c r="AB4142" s="27"/>
      <c r="AC4142" s="27"/>
      <c r="AD4142" s="27"/>
      <c r="AE4142" s="27"/>
    </row>
    <row r="4143" spans="1:31" ht="14">
      <c r="A4143" s="27"/>
      <c r="B4143" s="27"/>
      <c r="C4143" s="27"/>
      <c r="D4143" s="27"/>
      <c r="E4143" s="27"/>
      <c r="F4143" s="27"/>
      <c r="G4143" s="27"/>
      <c r="H4143" s="27"/>
      <c r="I4143" s="27"/>
      <c r="J4143" s="27"/>
      <c r="K4143" s="27"/>
      <c r="L4143" s="37"/>
      <c r="M4143" s="27"/>
      <c r="N4143" s="27"/>
      <c r="O4143" s="34"/>
      <c r="P4143" s="27"/>
      <c r="Q4143" s="27"/>
      <c r="R4143" s="27"/>
      <c r="S4143" s="27"/>
      <c r="T4143" s="27"/>
      <c r="U4143" s="27"/>
      <c r="V4143" s="27"/>
      <c r="W4143" s="35"/>
      <c r="X4143" s="27"/>
      <c r="Y4143" s="27"/>
      <c r="Z4143" s="27"/>
      <c r="AA4143" s="27"/>
      <c r="AB4143" s="27"/>
      <c r="AC4143" s="27"/>
      <c r="AD4143" s="27"/>
      <c r="AE4143" s="27"/>
    </row>
    <row r="4144" spans="1:31" ht="14">
      <c r="A4144" s="27"/>
      <c r="B4144" s="27"/>
      <c r="C4144" s="27"/>
      <c r="D4144" s="27"/>
      <c r="E4144" s="27"/>
      <c r="F4144" s="27"/>
      <c r="G4144" s="27"/>
      <c r="H4144" s="27"/>
      <c r="I4144" s="27"/>
      <c r="J4144" s="27"/>
      <c r="K4144" s="27"/>
      <c r="L4144" s="37"/>
      <c r="M4144" s="27"/>
      <c r="N4144" s="27"/>
      <c r="O4144" s="34"/>
      <c r="P4144" s="27"/>
      <c r="Q4144" s="27"/>
      <c r="R4144" s="27"/>
      <c r="S4144" s="27"/>
      <c r="T4144" s="27"/>
      <c r="U4144" s="27"/>
      <c r="V4144" s="27"/>
      <c r="W4144" s="35"/>
      <c r="X4144" s="27"/>
      <c r="Y4144" s="27"/>
      <c r="Z4144" s="27"/>
      <c r="AA4144" s="27"/>
      <c r="AB4144" s="27"/>
      <c r="AC4144" s="27"/>
      <c r="AD4144" s="27"/>
      <c r="AE4144" s="27">
        <v>124039819</v>
      </c>
    </row>
    <row r="4145" spans="1:31" ht="14">
      <c r="A4145" s="27"/>
      <c r="B4145" s="27"/>
      <c r="C4145" s="27"/>
      <c r="D4145" s="27"/>
      <c r="E4145" s="27"/>
      <c r="F4145" s="27"/>
      <c r="G4145" s="27"/>
      <c r="H4145" s="27"/>
      <c r="I4145" s="27"/>
      <c r="J4145" s="27"/>
      <c r="K4145" s="27"/>
      <c r="L4145" s="37"/>
      <c r="M4145" s="27"/>
      <c r="N4145" s="27"/>
      <c r="O4145" s="34"/>
      <c r="P4145" s="27"/>
      <c r="Q4145" s="27"/>
      <c r="R4145" s="27"/>
      <c r="S4145" s="27"/>
      <c r="T4145" s="27"/>
      <c r="U4145" s="27"/>
      <c r="V4145" s="27"/>
      <c r="W4145" s="27"/>
      <c r="X4145" s="27"/>
      <c r="Y4145" s="27"/>
      <c r="Z4145" s="27"/>
      <c r="AA4145" s="27"/>
      <c r="AB4145" s="27"/>
      <c r="AC4145" s="27"/>
      <c r="AD4145" s="27"/>
      <c r="AE4145" s="27"/>
    </row>
    <row r="4146" spans="1:31" ht="14">
      <c r="A4146" s="27"/>
      <c r="B4146" s="27"/>
      <c r="C4146" s="27"/>
      <c r="D4146" s="27"/>
      <c r="E4146" s="27"/>
      <c r="F4146" s="27"/>
      <c r="G4146" s="27"/>
      <c r="H4146" s="27"/>
      <c r="I4146" s="27"/>
      <c r="J4146" s="27"/>
      <c r="K4146" s="27"/>
      <c r="L4146" s="37"/>
      <c r="M4146" s="27"/>
      <c r="N4146" s="27"/>
      <c r="O4146" s="34"/>
      <c r="P4146" s="27"/>
      <c r="Q4146" s="27"/>
      <c r="R4146" s="27"/>
      <c r="S4146" s="27"/>
      <c r="T4146" s="27"/>
      <c r="U4146" s="27"/>
      <c r="V4146" s="27"/>
      <c r="W4146" s="35"/>
      <c r="X4146" s="27"/>
      <c r="Y4146" s="27"/>
      <c r="Z4146" s="27"/>
      <c r="AA4146" s="27"/>
      <c r="AB4146" s="27"/>
      <c r="AC4146" s="27"/>
      <c r="AD4146" s="27"/>
      <c r="AE4146" s="27"/>
    </row>
    <row r="4147" spans="1:31" ht="14">
      <c r="A4147" s="27"/>
      <c r="B4147" s="27"/>
      <c r="C4147" s="27"/>
      <c r="D4147" s="27"/>
      <c r="E4147" s="27"/>
      <c r="F4147" s="27"/>
      <c r="G4147" s="27"/>
      <c r="H4147" s="27"/>
      <c r="I4147" s="27"/>
      <c r="J4147" s="27"/>
      <c r="K4147" s="27"/>
      <c r="L4147" s="37"/>
      <c r="M4147" s="27"/>
      <c r="N4147" s="27"/>
      <c r="O4147" s="34"/>
      <c r="P4147" s="27"/>
      <c r="Q4147" s="27"/>
      <c r="R4147" s="27"/>
      <c r="S4147" s="27"/>
      <c r="T4147" s="27"/>
      <c r="U4147" s="27"/>
      <c r="V4147" s="27"/>
      <c r="W4147" s="27"/>
      <c r="X4147" s="27"/>
      <c r="Y4147" s="27"/>
      <c r="Z4147" s="27"/>
      <c r="AA4147" s="27"/>
      <c r="AB4147" s="27"/>
      <c r="AC4147" s="27"/>
      <c r="AD4147" s="27"/>
      <c r="AE4147" s="27"/>
    </row>
    <row r="4148" spans="1:31" ht="14">
      <c r="A4148" s="27"/>
      <c r="B4148" s="27"/>
      <c r="C4148" s="27"/>
      <c r="D4148" s="27"/>
      <c r="E4148" s="27"/>
      <c r="F4148" s="27"/>
      <c r="G4148" s="27"/>
      <c r="H4148" s="27"/>
      <c r="I4148" s="27"/>
      <c r="J4148" s="27"/>
      <c r="K4148" s="27"/>
      <c r="L4148" s="37"/>
      <c r="M4148" s="27"/>
      <c r="N4148" s="27"/>
      <c r="O4148" s="34"/>
      <c r="P4148" s="27"/>
      <c r="Q4148" s="27"/>
      <c r="R4148" s="27"/>
      <c r="S4148" s="27"/>
      <c r="T4148" s="27"/>
      <c r="U4148" s="27"/>
      <c r="V4148" s="27"/>
      <c r="W4148" s="27"/>
      <c r="X4148" s="27"/>
      <c r="Y4148" s="27"/>
      <c r="Z4148" s="27"/>
      <c r="AA4148" s="27"/>
      <c r="AB4148" s="27"/>
      <c r="AC4148" s="27"/>
      <c r="AD4148" s="27"/>
      <c r="AE4148" s="27"/>
    </row>
    <row r="4149" spans="1:31" ht="14">
      <c r="A4149" s="27"/>
      <c r="B4149" s="27"/>
      <c r="C4149" s="27"/>
      <c r="D4149" s="27"/>
      <c r="E4149" s="27"/>
      <c r="F4149" s="27"/>
      <c r="G4149" s="27"/>
      <c r="H4149" s="27"/>
      <c r="I4149" s="27"/>
      <c r="J4149" s="27"/>
      <c r="K4149" s="27"/>
      <c r="L4149" s="37"/>
      <c r="M4149" s="27"/>
      <c r="N4149" s="27"/>
      <c r="O4149" s="34"/>
      <c r="P4149" s="27"/>
      <c r="Q4149" s="27"/>
      <c r="R4149" s="27"/>
      <c r="S4149" s="27"/>
      <c r="T4149" s="27"/>
      <c r="U4149" s="27"/>
      <c r="V4149" s="27"/>
      <c r="W4149" s="27"/>
      <c r="X4149" s="27"/>
      <c r="Y4149" s="27"/>
      <c r="Z4149" s="27"/>
      <c r="AA4149" s="27"/>
      <c r="AB4149" s="27"/>
      <c r="AC4149" s="27"/>
      <c r="AD4149" s="27"/>
      <c r="AE4149" s="27"/>
    </row>
    <row r="4150" spans="1:31" ht="14">
      <c r="A4150" s="27"/>
      <c r="B4150" s="27"/>
      <c r="C4150" s="27"/>
      <c r="D4150" s="27"/>
      <c r="E4150" s="27"/>
      <c r="F4150" s="27"/>
      <c r="G4150" s="27"/>
      <c r="H4150" s="27"/>
      <c r="I4150" s="27"/>
      <c r="J4150" s="27"/>
      <c r="K4150" s="27"/>
      <c r="L4150" s="37"/>
      <c r="M4150" s="27"/>
      <c r="N4150" s="27"/>
      <c r="O4150" s="34"/>
      <c r="P4150" s="27"/>
      <c r="Q4150" s="27"/>
      <c r="R4150" s="27"/>
      <c r="S4150" s="27"/>
      <c r="T4150" s="27"/>
      <c r="U4150" s="27"/>
      <c r="V4150" s="27"/>
      <c r="W4150" s="27"/>
      <c r="X4150" s="27"/>
      <c r="Y4150" s="27"/>
      <c r="Z4150" s="27"/>
      <c r="AA4150" s="27"/>
      <c r="AB4150" s="27"/>
      <c r="AC4150" s="27"/>
      <c r="AD4150" s="27"/>
      <c r="AE4150" s="27"/>
    </row>
    <row r="4151" spans="1:31" ht="14">
      <c r="A4151" s="27"/>
      <c r="B4151" s="27"/>
      <c r="C4151" s="27"/>
      <c r="D4151" s="27"/>
      <c r="E4151" s="27"/>
      <c r="F4151" s="27"/>
      <c r="G4151" s="27"/>
      <c r="H4151" s="27"/>
      <c r="I4151" s="27"/>
      <c r="J4151" s="27"/>
      <c r="K4151" s="27"/>
      <c r="L4151" s="37"/>
      <c r="M4151" s="27"/>
      <c r="N4151" s="27"/>
      <c r="O4151" s="34"/>
      <c r="P4151" s="27"/>
      <c r="Q4151" s="27"/>
      <c r="R4151" s="27"/>
      <c r="S4151" s="27"/>
      <c r="T4151" s="27"/>
      <c r="U4151" s="27"/>
      <c r="V4151" s="27"/>
      <c r="W4151" s="27"/>
      <c r="X4151" s="27"/>
      <c r="Y4151" s="27"/>
      <c r="Z4151" s="27"/>
      <c r="AA4151" s="27"/>
      <c r="AB4151" s="27"/>
      <c r="AC4151" s="27"/>
      <c r="AD4151" s="27"/>
      <c r="AE4151" s="27"/>
    </row>
    <row r="4152" spans="1:31" ht="14">
      <c r="A4152" s="27"/>
      <c r="B4152" s="27"/>
      <c r="C4152" s="27"/>
      <c r="D4152" s="27"/>
      <c r="E4152" s="27"/>
      <c r="F4152" s="27"/>
      <c r="G4152" s="27"/>
      <c r="H4152" s="27"/>
      <c r="I4152" s="27"/>
      <c r="J4152" s="27"/>
      <c r="K4152" s="27"/>
      <c r="L4152" s="37"/>
      <c r="M4152" s="27"/>
      <c r="N4152" s="27"/>
      <c r="O4152" s="34"/>
      <c r="P4152" s="27"/>
      <c r="Q4152" s="27"/>
      <c r="R4152" s="27"/>
      <c r="S4152" s="27"/>
      <c r="T4152" s="27"/>
      <c r="U4152" s="27"/>
      <c r="V4152" s="27"/>
      <c r="W4152" s="27"/>
      <c r="X4152" s="27"/>
      <c r="Y4152" s="27"/>
      <c r="Z4152" s="27"/>
      <c r="AA4152" s="27"/>
      <c r="AB4152" s="27"/>
      <c r="AC4152" s="27"/>
      <c r="AD4152" s="27"/>
      <c r="AE4152" s="27"/>
    </row>
    <row r="4153" spans="1:31" ht="14">
      <c r="A4153" s="27"/>
      <c r="B4153" s="27"/>
      <c r="C4153" s="27"/>
      <c r="D4153" s="27"/>
      <c r="E4153" s="27"/>
      <c r="F4153" s="27"/>
      <c r="G4153" s="27"/>
      <c r="H4153" s="27"/>
      <c r="I4153" s="27"/>
      <c r="J4153" s="27"/>
      <c r="K4153" s="27"/>
      <c r="L4153" s="37"/>
      <c r="M4153" s="27"/>
      <c r="N4153" s="27"/>
      <c r="O4153" s="34"/>
      <c r="P4153" s="27"/>
      <c r="Q4153" s="27"/>
      <c r="R4153" s="27"/>
      <c r="S4153" s="27"/>
      <c r="T4153" s="27"/>
      <c r="U4153" s="27"/>
      <c r="V4153" s="27"/>
      <c r="W4153" s="27"/>
      <c r="X4153" s="27"/>
      <c r="Y4153" s="27"/>
      <c r="Z4153" s="27"/>
      <c r="AA4153" s="27"/>
      <c r="AB4153" s="27"/>
      <c r="AC4153" s="27"/>
      <c r="AD4153" s="27"/>
      <c r="AE4153" s="27"/>
    </row>
    <row r="4154" spans="1:31" ht="14">
      <c r="A4154" s="27"/>
      <c r="B4154" s="27"/>
      <c r="C4154" s="27"/>
      <c r="D4154" s="27"/>
      <c r="E4154" s="27"/>
      <c r="F4154" s="27"/>
      <c r="G4154" s="27"/>
      <c r="H4154" s="27"/>
      <c r="I4154" s="27"/>
      <c r="J4154" s="27"/>
      <c r="K4154" s="27"/>
      <c r="L4154" s="37"/>
      <c r="M4154" s="27"/>
      <c r="N4154" s="27"/>
      <c r="O4154" s="34"/>
      <c r="P4154" s="27"/>
      <c r="Q4154" s="27"/>
      <c r="R4154" s="27"/>
      <c r="S4154" s="27"/>
      <c r="T4154" s="27"/>
      <c r="U4154" s="27"/>
      <c r="V4154" s="27"/>
      <c r="W4154" s="27"/>
      <c r="X4154" s="27"/>
      <c r="Y4154" s="27"/>
      <c r="Z4154" s="27"/>
      <c r="AA4154" s="27"/>
      <c r="AB4154" s="27"/>
      <c r="AC4154" s="27"/>
      <c r="AD4154" s="27"/>
      <c r="AE4154" s="27"/>
    </row>
    <row r="4155" spans="1:31" ht="14">
      <c r="A4155" s="27"/>
      <c r="B4155" s="27"/>
      <c r="C4155" s="27"/>
      <c r="D4155" s="27"/>
      <c r="E4155" s="27"/>
      <c r="F4155" s="27"/>
      <c r="G4155" s="27"/>
      <c r="H4155" s="27"/>
      <c r="I4155" s="27"/>
      <c r="J4155" s="27"/>
      <c r="K4155" s="27"/>
      <c r="L4155" s="37"/>
      <c r="M4155" s="27"/>
      <c r="N4155" s="27"/>
      <c r="O4155" s="34"/>
      <c r="P4155" s="27"/>
      <c r="Q4155" s="27"/>
      <c r="R4155" s="27"/>
      <c r="S4155" s="27"/>
      <c r="T4155" s="27"/>
      <c r="U4155" s="27"/>
      <c r="V4155" s="27"/>
      <c r="W4155" s="27"/>
      <c r="X4155" s="27"/>
      <c r="Y4155" s="27"/>
      <c r="Z4155" s="27"/>
      <c r="AA4155" s="27"/>
      <c r="AB4155" s="27"/>
      <c r="AC4155" s="27"/>
      <c r="AD4155" s="27"/>
      <c r="AE4155" s="27"/>
    </row>
    <row r="4156" spans="1:31" ht="14">
      <c r="A4156" s="27"/>
      <c r="B4156" s="27"/>
      <c r="C4156" s="27"/>
      <c r="D4156" s="27"/>
      <c r="E4156" s="27"/>
      <c r="F4156" s="27"/>
      <c r="G4156" s="27"/>
      <c r="H4156" s="27"/>
      <c r="I4156" s="27"/>
      <c r="J4156" s="27"/>
      <c r="K4156" s="27"/>
      <c r="L4156" s="37"/>
      <c r="M4156" s="27"/>
      <c r="N4156" s="27"/>
      <c r="O4156" s="34"/>
      <c r="P4156" s="27"/>
      <c r="Q4156" s="27"/>
      <c r="R4156" s="27"/>
      <c r="S4156" s="27"/>
      <c r="T4156" s="27"/>
      <c r="U4156" s="27"/>
      <c r="V4156" s="27"/>
      <c r="W4156" s="27"/>
      <c r="X4156" s="27"/>
      <c r="Y4156" s="27"/>
      <c r="Z4156" s="27"/>
      <c r="AA4156" s="27"/>
      <c r="AB4156" s="27"/>
      <c r="AC4156" s="27"/>
      <c r="AD4156" s="27"/>
      <c r="AE4156" s="27"/>
    </row>
    <row r="4157" spans="1:31" ht="14">
      <c r="A4157" s="27"/>
      <c r="B4157" s="27"/>
      <c r="C4157" s="27"/>
      <c r="D4157" s="27"/>
      <c r="E4157" s="27"/>
      <c r="F4157" s="27"/>
      <c r="G4157" s="27"/>
      <c r="H4157" s="27"/>
      <c r="I4157" s="27"/>
      <c r="J4157" s="27"/>
      <c r="K4157" s="27"/>
      <c r="L4157" s="37"/>
      <c r="M4157" s="27"/>
      <c r="N4157" s="27"/>
      <c r="O4157" s="34"/>
      <c r="P4157" s="27"/>
      <c r="Q4157" s="27"/>
      <c r="R4157" s="27"/>
      <c r="S4157" s="27"/>
      <c r="T4157" s="27"/>
      <c r="U4157" s="27"/>
      <c r="V4157" s="27"/>
      <c r="W4157" s="27"/>
      <c r="X4157" s="27"/>
      <c r="Y4157" s="27"/>
      <c r="Z4157" s="27"/>
      <c r="AA4157" s="27"/>
      <c r="AB4157" s="27"/>
      <c r="AC4157" s="27"/>
      <c r="AD4157" s="27"/>
      <c r="AE4157" s="27"/>
    </row>
    <row r="4158" spans="1:31" ht="14">
      <c r="A4158" s="27"/>
      <c r="B4158" s="27"/>
      <c r="C4158" s="27"/>
      <c r="D4158" s="27"/>
      <c r="E4158" s="27"/>
      <c r="F4158" s="27"/>
      <c r="G4158" s="27"/>
      <c r="H4158" s="27"/>
      <c r="I4158" s="27"/>
      <c r="J4158" s="27"/>
      <c r="K4158" s="27"/>
      <c r="L4158" s="37"/>
      <c r="M4158" s="27"/>
      <c r="N4158" s="27"/>
      <c r="O4158" s="34"/>
      <c r="P4158" s="27"/>
      <c r="Q4158" s="27"/>
      <c r="R4158" s="27"/>
      <c r="S4158" s="27"/>
      <c r="T4158" s="27"/>
      <c r="U4158" s="27"/>
      <c r="V4158" s="27"/>
      <c r="W4158" s="27"/>
      <c r="X4158" s="27"/>
      <c r="Y4158" s="27"/>
      <c r="Z4158" s="27"/>
      <c r="AA4158" s="27"/>
      <c r="AB4158" s="27"/>
      <c r="AC4158" s="27"/>
      <c r="AD4158" s="27"/>
      <c r="AE4158" s="27"/>
    </row>
    <row r="4159" spans="1:31" ht="14">
      <c r="A4159" s="27"/>
      <c r="B4159" s="27"/>
      <c r="C4159" s="27"/>
      <c r="D4159" s="27"/>
      <c r="E4159" s="27"/>
      <c r="F4159" s="27"/>
      <c r="G4159" s="27"/>
      <c r="H4159" s="27"/>
      <c r="I4159" s="27"/>
      <c r="J4159" s="27"/>
      <c r="K4159" s="27"/>
      <c r="L4159" s="37"/>
      <c r="M4159" s="27"/>
      <c r="N4159" s="27"/>
      <c r="O4159" s="34"/>
      <c r="P4159" s="27"/>
      <c r="Q4159" s="27"/>
      <c r="R4159" s="27"/>
      <c r="S4159" s="27"/>
      <c r="T4159" s="27"/>
      <c r="U4159" s="27"/>
      <c r="V4159" s="27"/>
      <c r="W4159" s="27"/>
      <c r="X4159" s="27"/>
      <c r="Y4159" s="27"/>
      <c r="Z4159" s="27"/>
      <c r="AA4159" s="27"/>
      <c r="AB4159" s="27"/>
      <c r="AC4159" s="27"/>
      <c r="AD4159" s="27"/>
      <c r="AE4159" s="27"/>
    </row>
    <row r="4160" spans="1:31" ht="14">
      <c r="A4160" s="27"/>
      <c r="B4160" s="27"/>
      <c r="C4160" s="27"/>
      <c r="D4160" s="27"/>
      <c r="E4160" s="27"/>
      <c r="F4160" s="27"/>
      <c r="G4160" s="27"/>
      <c r="H4160" s="27"/>
      <c r="I4160" s="27"/>
      <c r="J4160" s="27"/>
      <c r="K4160" s="27"/>
      <c r="L4160" s="37"/>
      <c r="M4160" s="27"/>
      <c r="N4160" s="27"/>
      <c r="O4160" s="34"/>
      <c r="P4160" s="27"/>
      <c r="Q4160" s="27"/>
      <c r="R4160" s="27"/>
      <c r="S4160" s="27"/>
      <c r="T4160" s="27"/>
      <c r="U4160" s="27"/>
      <c r="V4160" s="27"/>
      <c r="W4160" s="27"/>
      <c r="X4160" s="27"/>
      <c r="Y4160" s="27"/>
      <c r="Z4160" s="27"/>
      <c r="AA4160" s="27"/>
      <c r="AB4160" s="27"/>
      <c r="AC4160" s="27"/>
      <c r="AD4160" s="27"/>
      <c r="AE4160" s="27"/>
    </row>
    <row r="4161" spans="1:31" ht="14">
      <c r="A4161" s="27"/>
      <c r="B4161" s="27"/>
      <c r="C4161" s="27"/>
      <c r="D4161" s="27"/>
      <c r="E4161" s="27"/>
      <c r="F4161" s="27"/>
      <c r="G4161" s="27"/>
      <c r="H4161" s="27"/>
      <c r="I4161" s="27"/>
      <c r="J4161" s="27"/>
      <c r="K4161" s="27"/>
      <c r="L4161" s="37"/>
      <c r="M4161" s="27"/>
      <c r="N4161" s="27"/>
      <c r="O4161" s="34"/>
      <c r="P4161" s="27"/>
      <c r="Q4161" s="27"/>
      <c r="R4161" s="27"/>
      <c r="S4161" s="27"/>
      <c r="T4161" s="27"/>
      <c r="U4161" s="27"/>
      <c r="V4161" s="27"/>
      <c r="W4161" s="27"/>
      <c r="X4161" s="27"/>
      <c r="Y4161" s="27"/>
      <c r="Z4161" s="27"/>
      <c r="AA4161" s="27"/>
      <c r="AB4161" s="27"/>
      <c r="AC4161" s="27"/>
      <c r="AD4161" s="27"/>
      <c r="AE4161" s="27"/>
    </row>
    <row r="4162" spans="1:31" ht="14">
      <c r="A4162" s="27"/>
      <c r="B4162" s="27"/>
      <c r="C4162" s="27"/>
      <c r="D4162" s="27"/>
      <c r="E4162" s="27"/>
      <c r="F4162" s="27"/>
      <c r="G4162" s="27"/>
      <c r="H4162" s="27"/>
      <c r="I4162" s="27"/>
      <c r="J4162" s="27"/>
      <c r="K4162" s="27"/>
      <c r="L4162" s="37"/>
      <c r="M4162" s="27"/>
      <c r="N4162" s="27"/>
      <c r="O4162" s="34"/>
      <c r="P4162" s="27"/>
      <c r="Q4162" s="27"/>
      <c r="R4162" s="27"/>
      <c r="S4162" s="27"/>
      <c r="T4162" s="27"/>
      <c r="U4162" s="27"/>
      <c r="V4162" s="27"/>
      <c r="W4162" s="35"/>
      <c r="X4162" s="27"/>
      <c r="Y4162" s="27"/>
      <c r="Z4162" s="27"/>
      <c r="AA4162" s="27"/>
      <c r="AB4162" s="27"/>
      <c r="AC4162" s="27"/>
      <c r="AD4162" s="27"/>
      <c r="AE4162" s="27"/>
    </row>
    <row r="4163" spans="1:31" ht="14">
      <c r="A4163" s="27"/>
      <c r="B4163" s="27"/>
      <c r="C4163" s="27"/>
      <c r="D4163" s="27"/>
      <c r="E4163" s="27"/>
      <c r="F4163" s="27"/>
      <c r="G4163" s="27"/>
      <c r="H4163" s="27"/>
      <c r="I4163" s="27"/>
      <c r="J4163" s="27"/>
      <c r="K4163" s="27"/>
      <c r="L4163" s="37"/>
      <c r="M4163" s="27"/>
      <c r="N4163" s="27"/>
      <c r="O4163" s="34"/>
      <c r="P4163" s="27"/>
      <c r="Q4163" s="27"/>
      <c r="R4163" s="27"/>
      <c r="S4163" s="27"/>
      <c r="T4163" s="27"/>
      <c r="U4163" s="27"/>
      <c r="V4163" s="27"/>
      <c r="W4163" s="27"/>
      <c r="X4163" s="27"/>
      <c r="Y4163" s="27"/>
      <c r="Z4163" s="27"/>
      <c r="AA4163" s="27"/>
      <c r="AB4163" s="27"/>
      <c r="AC4163" s="27"/>
      <c r="AD4163" s="27"/>
      <c r="AE4163" s="27"/>
    </row>
    <row r="4164" spans="1:31" ht="14">
      <c r="A4164" s="27"/>
      <c r="B4164" s="27"/>
      <c r="C4164" s="27"/>
      <c r="D4164" s="27"/>
      <c r="E4164" s="27"/>
      <c r="F4164" s="27"/>
      <c r="G4164" s="27"/>
      <c r="H4164" s="27"/>
      <c r="I4164" s="27"/>
      <c r="J4164" s="27"/>
      <c r="K4164" s="27"/>
      <c r="L4164" s="37"/>
      <c r="M4164" s="27"/>
      <c r="N4164" s="27"/>
      <c r="O4164" s="34"/>
      <c r="P4164" s="27"/>
      <c r="Q4164" s="27"/>
      <c r="R4164" s="27"/>
      <c r="S4164" s="27"/>
      <c r="T4164" s="27"/>
      <c r="U4164" s="27"/>
      <c r="V4164" s="27"/>
      <c r="W4164" s="27"/>
      <c r="X4164" s="27"/>
      <c r="Y4164" s="27"/>
      <c r="Z4164" s="27"/>
      <c r="AA4164" s="27"/>
      <c r="AB4164" s="27"/>
      <c r="AC4164" s="27"/>
      <c r="AD4164" s="27"/>
      <c r="AE4164" s="27"/>
    </row>
    <row r="4165" spans="1:31" ht="14">
      <c r="A4165" s="27"/>
      <c r="B4165" s="27"/>
      <c r="C4165" s="27"/>
      <c r="D4165" s="27"/>
      <c r="E4165" s="27"/>
      <c r="F4165" s="27"/>
      <c r="G4165" s="27"/>
      <c r="H4165" s="27"/>
      <c r="I4165" s="27"/>
      <c r="J4165" s="27"/>
      <c r="K4165" s="27"/>
      <c r="L4165" s="37"/>
      <c r="M4165" s="27"/>
      <c r="N4165" s="27"/>
      <c r="O4165" s="34"/>
      <c r="P4165" s="27"/>
      <c r="Q4165" s="27"/>
      <c r="R4165" s="27"/>
      <c r="S4165" s="27"/>
      <c r="T4165" s="27"/>
      <c r="U4165" s="27"/>
      <c r="V4165" s="27"/>
      <c r="W4165" s="27"/>
      <c r="X4165" s="27"/>
      <c r="Y4165" s="27"/>
      <c r="Z4165" s="27"/>
      <c r="AA4165" s="27"/>
      <c r="AB4165" s="27"/>
      <c r="AC4165" s="27"/>
      <c r="AD4165" s="27"/>
      <c r="AE4165" s="27"/>
    </row>
    <row r="4166" spans="1:31" ht="14">
      <c r="A4166" s="27"/>
      <c r="B4166" s="27"/>
      <c r="C4166" s="27"/>
      <c r="D4166" s="27"/>
      <c r="E4166" s="27"/>
      <c r="F4166" s="27"/>
      <c r="G4166" s="27"/>
      <c r="H4166" s="27"/>
      <c r="I4166" s="27"/>
      <c r="J4166" s="27"/>
      <c r="K4166" s="27"/>
      <c r="L4166" s="37"/>
      <c r="M4166" s="27"/>
      <c r="N4166" s="27"/>
      <c r="O4166" s="34"/>
      <c r="P4166" s="27"/>
      <c r="Q4166" s="27"/>
      <c r="R4166" s="27"/>
      <c r="S4166" s="27"/>
      <c r="T4166" s="27"/>
      <c r="U4166" s="27"/>
      <c r="V4166" s="27"/>
      <c r="W4166" s="35"/>
      <c r="X4166" s="27"/>
      <c r="Y4166" s="27"/>
      <c r="Z4166" s="27"/>
      <c r="AA4166" s="27"/>
      <c r="AB4166" s="27"/>
      <c r="AC4166" s="27"/>
      <c r="AD4166" s="27"/>
      <c r="AE4166" s="27"/>
    </row>
    <row r="4167" spans="1:31" ht="14">
      <c r="A4167" s="27"/>
      <c r="B4167" s="27"/>
      <c r="C4167" s="27"/>
      <c r="D4167" s="27"/>
      <c r="E4167" s="27"/>
      <c r="F4167" s="27"/>
      <c r="G4167" s="27"/>
      <c r="H4167" s="27"/>
      <c r="I4167" s="27"/>
      <c r="J4167" s="27"/>
      <c r="K4167" s="27"/>
      <c r="L4167" s="37"/>
      <c r="M4167" s="27"/>
      <c r="N4167" s="27"/>
      <c r="O4167" s="34"/>
      <c r="P4167" s="27"/>
      <c r="Q4167" s="27"/>
      <c r="R4167" s="27"/>
      <c r="S4167" s="27"/>
      <c r="T4167" s="27"/>
      <c r="U4167" s="27"/>
      <c r="V4167" s="27"/>
      <c r="W4167" s="27"/>
      <c r="X4167" s="27"/>
      <c r="Y4167" s="27"/>
      <c r="Z4167" s="27"/>
      <c r="AA4167" s="27"/>
      <c r="AB4167" s="27"/>
      <c r="AC4167" s="27"/>
      <c r="AD4167" s="27"/>
      <c r="AE4167" s="27"/>
    </row>
    <row r="4168" spans="1:31" ht="14">
      <c r="A4168" s="27"/>
      <c r="B4168" s="27"/>
      <c r="C4168" s="27"/>
      <c r="D4168" s="27"/>
      <c r="E4168" s="27"/>
      <c r="F4168" s="27"/>
      <c r="G4168" s="27"/>
      <c r="H4168" s="27"/>
      <c r="I4168" s="27"/>
      <c r="J4168" s="27"/>
      <c r="K4168" s="27"/>
      <c r="L4168" s="37"/>
      <c r="M4168" s="27"/>
      <c r="N4168" s="27"/>
      <c r="O4168" s="34"/>
      <c r="P4168" s="27"/>
      <c r="Q4168" s="27"/>
      <c r="R4168" s="27"/>
      <c r="S4168" s="27"/>
      <c r="T4168" s="27"/>
      <c r="U4168" s="27"/>
      <c r="V4168" s="27"/>
      <c r="W4168" s="27"/>
      <c r="X4168" s="27"/>
      <c r="Y4168" s="27"/>
      <c r="Z4168" s="27"/>
      <c r="AA4168" s="27"/>
      <c r="AB4168" s="27"/>
      <c r="AC4168" s="27"/>
      <c r="AD4168" s="27"/>
      <c r="AE4168" s="27"/>
    </row>
    <row r="4169" spans="1:31" ht="14">
      <c r="A4169" s="27"/>
      <c r="B4169" s="27"/>
      <c r="C4169" s="27"/>
      <c r="D4169" s="27"/>
      <c r="E4169" s="27"/>
      <c r="F4169" s="27"/>
      <c r="G4169" s="27"/>
      <c r="H4169" s="27"/>
      <c r="I4169" s="27"/>
      <c r="J4169" s="27"/>
      <c r="K4169" s="27"/>
      <c r="L4169" s="37"/>
      <c r="M4169" s="27"/>
      <c r="N4169" s="27"/>
      <c r="O4169" s="34"/>
      <c r="P4169" s="27"/>
      <c r="Q4169" s="27"/>
      <c r="R4169" s="27"/>
      <c r="S4169" s="27"/>
      <c r="T4169" s="27"/>
      <c r="U4169" s="27"/>
      <c r="V4169" s="27"/>
      <c r="W4169" s="27"/>
      <c r="X4169" s="27"/>
      <c r="Y4169" s="27"/>
      <c r="Z4169" s="27"/>
      <c r="AA4169" s="27"/>
      <c r="AB4169" s="27"/>
      <c r="AC4169" s="27"/>
      <c r="AD4169" s="27"/>
      <c r="AE4169" s="27"/>
    </row>
    <row r="4170" spans="1:31" ht="14">
      <c r="A4170" s="27"/>
      <c r="B4170" s="27"/>
      <c r="C4170" s="27"/>
      <c r="D4170" s="27"/>
      <c r="E4170" s="27"/>
      <c r="F4170" s="27"/>
      <c r="G4170" s="27"/>
      <c r="H4170" s="27"/>
      <c r="I4170" s="27"/>
      <c r="J4170" s="27"/>
      <c r="K4170" s="27"/>
      <c r="L4170" s="37"/>
      <c r="M4170" s="27"/>
      <c r="N4170" s="27"/>
      <c r="O4170" s="34"/>
      <c r="P4170" s="27"/>
      <c r="Q4170" s="27"/>
      <c r="R4170" s="27"/>
      <c r="S4170" s="27"/>
      <c r="T4170" s="27"/>
      <c r="U4170" s="27"/>
      <c r="V4170" s="27"/>
      <c r="W4170" s="27"/>
      <c r="X4170" s="27"/>
      <c r="Y4170" s="27"/>
      <c r="Z4170" s="27"/>
      <c r="AA4170" s="27"/>
      <c r="AB4170" s="27"/>
      <c r="AC4170" s="27"/>
      <c r="AD4170" s="27"/>
      <c r="AE4170" s="27"/>
    </row>
    <row r="4171" spans="1:31" ht="14">
      <c r="A4171" s="27"/>
      <c r="B4171" s="27"/>
      <c r="C4171" s="27"/>
      <c r="D4171" s="27"/>
      <c r="E4171" s="27"/>
      <c r="F4171" s="27"/>
      <c r="G4171" s="27"/>
      <c r="H4171" s="27"/>
      <c r="I4171" s="27"/>
      <c r="J4171" s="27"/>
      <c r="K4171" s="27"/>
      <c r="L4171" s="37"/>
      <c r="M4171" s="27"/>
      <c r="N4171" s="27"/>
      <c r="O4171" s="34"/>
      <c r="P4171" s="27"/>
      <c r="Q4171" s="27"/>
      <c r="R4171" s="27"/>
      <c r="S4171" s="27"/>
      <c r="T4171" s="27"/>
      <c r="U4171" s="27"/>
      <c r="V4171" s="27"/>
      <c r="W4171" s="27"/>
      <c r="X4171" s="27"/>
      <c r="Y4171" s="27"/>
      <c r="Z4171" s="27"/>
      <c r="AA4171" s="27"/>
      <c r="AB4171" s="27"/>
      <c r="AC4171" s="27"/>
      <c r="AD4171" s="27"/>
      <c r="AE4171" s="27"/>
    </row>
    <row r="4172" spans="1:31" ht="14">
      <c r="A4172" s="27"/>
      <c r="B4172" s="27"/>
      <c r="C4172" s="27"/>
      <c r="D4172" s="27"/>
      <c r="E4172" s="27"/>
      <c r="F4172" s="27"/>
      <c r="G4172" s="27"/>
      <c r="H4172" s="27"/>
      <c r="I4172" s="27"/>
      <c r="J4172" s="27"/>
      <c r="K4172" s="27"/>
      <c r="L4172" s="37"/>
      <c r="M4172" s="27"/>
      <c r="N4172" s="27"/>
      <c r="O4172" s="34"/>
      <c r="P4172" s="27"/>
      <c r="Q4172" s="27"/>
      <c r="R4172" s="27"/>
      <c r="S4172" s="27"/>
      <c r="T4172" s="27"/>
      <c r="U4172" s="27"/>
      <c r="V4172" s="27"/>
      <c r="W4172" s="27"/>
      <c r="X4172" s="27"/>
      <c r="Y4172" s="27"/>
      <c r="Z4172" s="27"/>
      <c r="AA4172" s="27"/>
      <c r="AB4172" s="27"/>
      <c r="AC4172" s="27"/>
      <c r="AD4172" s="27"/>
      <c r="AE4172" s="27"/>
    </row>
    <row r="4173" spans="1:31" ht="14">
      <c r="A4173" s="27"/>
      <c r="B4173" s="27"/>
      <c r="C4173" s="27"/>
      <c r="D4173" s="27"/>
      <c r="E4173" s="27"/>
      <c r="F4173" s="27"/>
      <c r="G4173" s="27"/>
      <c r="H4173" s="27"/>
      <c r="I4173" s="27"/>
      <c r="J4173" s="27"/>
      <c r="K4173" s="27"/>
      <c r="L4173" s="37"/>
      <c r="M4173" s="27"/>
      <c r="N4173" s="27"/>
      <c r="O4173" s="34"/>
      <c r="P4173" s="27"/>
      <c r="Q4173" s="27"/>
      <c r="R4173" s="27"/>
      <c r="S4173" s="27"/>
      <c r="T4173" s="27"/>
      <c r="U4173" s="27"/>
      <c r="V4173" s="27"/>
      <c r="W4173" s="27"/>
      <c r="X4173" s="27"/>
      <c r="Y4173" s="27"/>
      <c r="Z4173" s="27"/>
      <c r="AA4173" s="27"/>
      <c r="AB4173" s="27"/>
      <c r="AC4173" s="27"/>
      <c r="AD4173" s="27"/>
      <c r="AE4173" s="27"/>
    </row>
    <row r="4174" spans="1:31" ht="14">
      <c r="A4174" s="27"/>
      <c r="B4174" s="27"/>
      <c r="C4174" s="27"/>
      <c r="D4174" s="27"/>
      <c r="E4174" s="27"/>
      <c r="F4174" s="27"/>
      <c r="G4174" s="27"/>
      <c r="H4174" s="27"/>
      <c r="I4174" s="27"/>
      <c r="J4174" s="27"/>
      <c r="K4174" s="27"/>
      <c r="L4174" s="37"/>
      <c r="M4174" s="27"/>
      <c r="N4174" s="27"/>
      <c r="O4174" s="34"/>
      <c r="P4174" s="27"/>
      <c r="Q4174" s="27"/>
      <c r="R4174" s="27"/>
      <c r="S4174" s="27"/>
      <c r="T4174" s="27"/>
      <c r="U4174" s="27"/>
      <c r="V4174" s="27"/>
      <c r="W4174" s="35"/>
      <c r="X4174" s="27"/>
      <c r="Y4174" s="27"/>
      <c r="Z4174" s="27"/>
      <c r="AA4174" s="27"/>
      <c r="AB4174" s="27"/>
      <c r="AC4174" s="27"/>
      <c r="AD4174" s="27"/>
      <c r="AE4174" s="27"/>
    </row>
    <row r="4175" spans="1:31" ht="14">
      <c r="A4175" s="27"/>
      <c r="B4175" s="27"/>
      <c r="C4175" s="27"/>
      <c r="D4175" s="27"/>
      <c r="E4175" s="27"/>
      <c r="F4175" s="27"/>
      <c r="G4175" s="27"/>
      <c r="H4175" s="27"/>
      <c r="I4175" s="27"/>
      <c r="J4175" s="27"/>
      <c r="K4175" s="27"/>
      <c r="L4175" s="37"/>
      <c r="M4175" s="27"/>
      <c r="N4175" s="27"/>
      <c r="O4175" s="34"/>
      <c r="P4175" s="27"/>
      <c r="Q4175" s="27"/>
      <c r="R4175" s="27"/>
      <c r="S4175" s="27"/>
      <c r="T4175" s="27"/>
      <c r="U4175" s="27"/>
      <c r="V4175" s="27"/>
      <c r="W4175" s="27"/>
      <c r="X4175" s="27"/>
      <c r="Y4175" s="27"/>
      <c r="Z4175" s="27"/>
      <c r="AA4175" s="27"/>
      <c r="AB4175" s="27"/>
      <c r="AC4175" s="27"/>
      <c r="AD4175" s="27"/>
      <c r="AE4175" s="27"/>
    </row>
    <row r="4176" spans="1:31" ht="14">
      <c r="A4176" s="27"/>
      <c r="B4176" s="27"/>
      <c r="C4176" s="27"/>
      <c r="D4176" s="27"/>
      <c r="E4176" s="27"/>
      <c r="F4176" s="27"/>
      <c r="G4176" s="27"/>
      <c r="H4176" s="27"/>
      <c r="I4176" s="27"/>
      <c r="J4176" s="27"/>
      <c r="K4176" s="27"/>
      <c r="L4176" s="37"/>
      <c r="M4176" s="27"/>
      <c r="N4176" s="27"/>
      <c r="O4176" s="34"/>
      <c r="P4176" s="27"/>
      <c r="Q4176" s="27"/>
      <c r="R4176" s="27"/>
      <c r="S4176" s="27"/>
      <c r="T4176" s="27"/>
      <c r="U4176" s="27"/>
      <c r="V4176" s="27"/>
      <c r="W4176" s="27"/>
      <c r="X4176" s="27"/>
      <c r="Y4176" s="27"/>
      <c r="Z4176" s="27"/>
      <c r="AA4176" s="27"/>
      <c r="AB4176" s="27"/>
      <c r="AC4176" s="27"/>
      <c r="AD4176" s="27"/>
      <c r="AE4176" s="27"/>
    </row>
    <row r="4177" spans="1:31" ht="14">
      <c r="A4177" s="27"/>
      <c r="B4177" s="27"/>
      <c r="C4177" s="27"/>
      <c r="D4177" s="27"/>
      <c r="E4177" s="27"/>
      <c r="F4177" s="27"/>
      <c r="G4177" s="27"/>
      <c r="H4177" s="27"/>
      <c r="I4177" s="27"/>
      <c r="J4177" s="27"/>
      <c r="K4177" s="27"/>
      <c r="L4177" s="37"/>
      <c r="M4177" s="27"/>
      <c r="N4177" s="27"/>
      <c r="O4177" s="34"/>
      <c r="P4177" s="27"/>
      <c r="Q4177" s="27"/>
      <c r="R4177" s="27"/>
      <c r="S4177" s="27"/>
      <c r="T4177" s="27"/>
      <c r="U4177" s="27"/>
      <c r="V4177" s="27"/>
      <c r="W4177" s="27"/>
      <c r="X4177" s="27"/>
      <c r="Y4177" s="27"/>
      <c r="Z4177" s="27"/>
      <c r="AA4177" s="27"/>
      <c r="AB4177" s="27"/>
      <c r="AC4177" s="27"/>
      <c r="AD4177" s="27"/>
      <c r="AE4177" s="27"/>
    </row>
    <row r="4178" spans="1:31" ht="14">
      <c r="A4178" s="27"/>
      <c r="B4178" s="27"/>
      <c r="C4178" s="27"/>
      <c r="D4178" s="27"/>
      <c r="E4178" s="27"/>
      <c r="F4178" s="27"/>
      <c r="G4178" s="27"/>
      <c r="H4178" s="27"/>
      <c r="I4178" s="27"/>
      <c r="J4178" s="27"/>
      <c r="K4178" s="27"/>
      <c r="L4178" s="37"/>
      <c r="M4178" s="27"/>
      <c r="N4178" s="27"/>
      <c r="O4178" s="34"/>
      <c r="P4178" s="27"/>
      <c r="Q4178" s="27"/>
      <c r="R4178" s="27"/>
      <c r="S4178" s="27"/>
      <c r="T4178" s="27"/>
      <c r="U4178" s="27"/>
      <c r="V4178" s="27"/>
      <c r="W4178" s="35"/>
      <c r="X4178" s="27"/>
      <c r="Y4178" s="27"/>
      <c r="Z4178" s="27"/>
      <c r="AA4178" s="27"/>
      <c r="AB4178" s="27"/>
      <c r="AC4178" s="27"/>
      <c r="AD4178" s="27"/>
      <c r="AE4178" s="27"/>
    </row>
    <row r="4179" spans="1:31" ht="14">
      <c r="A4179" s="27"/>
      <c r="B4179" s="27"/>
      <c r="C4179" s="27"/>
      <c r="D4179" s="27"/>
      <c r="E4179" s="27"/>
      <c r="F4179" s="27"/>
      <c r="G4179" s="27"/>
      <c r="H4179" s="27"/>
      <c r="I4179" s="27"/>
      <c r="J4179" s="27"/>
      <c r="K4179" s="27"/>
      <c r="L4179" s="37"/>
      <c r="M4179" s="27"/>
      <c r="N4179" s="27"/>
      <c r="O4179" s="34"/>
      <c r="P4179" s="27"/>
      <c r="Q4179" s="27"/>
      <c r="R4179" s="27"/>
      <c r="S4179" s="27"/>
      <c r="T4179" s="27"/>
      <c r="U4179" s="27"/>
      <c r="V4179" s="27"/>
      <c r="W4179" s="35"/>
      <c r="X4179" s="27"/>
      <c r="Y4179" s="27"/>
      <c r="Z4179" s="27"/>
      <c r="AA4179" s="27"/>
      <c r="AB4179" s="27"/>
      <c r="AC4179" s="27"/>
      <c r="AD4179" s="27"/>
      <c r="AE4179" s="27"/>
    </row>
    <row r="4180" spans="1:31" ht="14">
      <c r="A4180" s="27"/>
      <c r="B4180" s="27"/>
      <c r="C4180" s="27"/>
      <c r="D4180" s="27"/>
      <c r="E4180" s="27"/>
      <c r="F4180" s="27"/>
      <c r="G4180" s="27"/>
      <c r="H4180" s="27"/>
      <c r="I4180" s="27"/>
      <c r="J4180" s="27"/>
      <c r="K4180" s="27"/>
      <c r="L4180" s="37"/>
      <c r="M4180" s="27"/>
      <c r="N4180" s="27"/>
      <c r="O4180" s="34"/>
      <c r="P4180" s="27"/>
      <c r="Q4180" s="27"/>
      <c r="R4180" s="27"/>
      <c r="S4180" s="27"/>
      <c r="T4180" s="27"/>
      <c r="U4180" s="27"/>
      <c r="V4180" s="27"/>
      <c r="W4180" s="27"/>
      <c r="X4180" s="27"/>
      <c r="Y4180" s="27"/>
      <c r="Z4180" s="27"/>
      <c r="AA4180" s="27"/>
      <c r="AB4180" s="27"/>
      <c r="AC4180" s="27"/>
      <c r="AD4180" s="27"/>
      <c r="AE4180" s="27"/>
    </row>
    <row r="4181" spans="1:31" ht="14">
      <c r="A4181" s="27"/>
      <c r="B4181" s="27"/>
      <c r="C4181" s="27"/>
      <c r="D4181" s="27"/>
      <c r="E4181" s="27"/>
      <c r="F4181" s="27"/>
      <c r="G4181" s="27"/>
      <c r="H4181" s="27"/>
      <c r="I4181" s="27"/>
      <c r="J4181" s="27"/>
      <c r="K4181" s="27"/>
      <c r="L4181" s="37"/>
      <c r="M4181" s="27"/>
      <c r="N4181" s="27"/>
      <c r="O4181" s="34"/>
      <c r="P4181" s="27"/>
      <c r="Q4181" s="27"/>
      <c r="R4181" s="27"/>
      <c r="S4181" s="27"/>
      <c r="T4181" s="27"/>
      <c r="U4181" s="27"/>
      <c r="V4181" s="27"/>
      <c r="W4181" s="35"/>
      <c r="X4181" s="27"/>
      <c r="Y4181" s="27"/>
      <c r="Z4181" s="27"/>
      <c r="AA4181" s="27"/>
      <c r="AB4181" s="27"/>
      <c r="AC4181" s="27"/>
      <c r="AD4181" s="27"/>
      <c r="AE4181" s="27"/>
    </row>
    <row r="4182" spans="1:31" ht="14">
      <c r="A4182" s="27"/>
      <c r="B4182" s="27"/>
      <c r="C4182" s="27"/>
      <c r="D4182" s="27"/>
      <c r="E4182" s="27"/>
      <c r="F4182" s="27"/>
      <c r="G4182" s="27"/>
      <c r="H4182" s="27"/>
      <c r="I4182" s="27"/>
      <c r="J4182" s="27"/>
      <c r="K4182" s="27"/>
      <c r="L4182" s="37"/>
      <c r="M4182" s="27"/>
      <c r="N4182" s="27"/>
      <c r="O4182" s="34"/>
      <c r="P4182" s="27"/>
      <c r="Q4182" s="27"/>
      <c r="R4182" s="27"/>
      <c r="S4182" s="27"/>
      <c r="T4182" s="27"/>
      <c r="U4182" s="27"/>
      <c r="V4182" s="27"/>
      <c r="W4182" s="27"/>
      <c r="X4182" s="27"/>
      <c r="Y4182" s="27"/>
      <c r="Z4182" s="27"/>
      <c r="AA4182" s="27"/>
      <c r="AB4182" s="27"/>
      <c r="AC4182" s="27"/>
      <c r="AD4182" s="27"/>
      <c r="AE4182" s="27"/>
    </row>
    <row r="4183" spans="1:31" ht="14">
      <c r="A4183" s="27"/>
      <c r="B4183" s="27"/>
      <c r="C4183" s="27"/>
      <c r="D4183" s="27"/>
      <c r="E4183" s="27"/>
      <c r="F4183" s="27"/>
      <c r="G4183" s="27"/>
      <c r="H4183" s="27"/>
      <c r="I4183" s="27"/>
      <c r="J4183" s="27"/>
      <c r="K4183" s="27"/>
      <c r="L4183" s="37"/>
      <c r="M4183" s="27"/>
      <c r="N4183" s="27"/>
      <c r="O4183" s="34"/>
      <c r="P4183" s="27"/>
      <c r="Q4183" s="27"/>
      <c r="R4183" s="27"/>
      <c r="S4183" s="27"/>
      <c r="T4183" s="27"/>
      <c r="U4183" s="27"/>
      <c r="V4183" s="27"/>
      <c r="W4183" s="27"/>
      <c r="X4183" s="27"/>
      <c r="Y4183" s="27"/>
      <c r="Z4183" s="27"/>
      <c r="AA4183" s="27"/>
      <c r="AB4183" s="27"/>
      <c r="AC4183" s="27"/>
      <c r="AD4183" s="27"/>
      <c r="AE4183" s="27"/>
    </row>
    <row r="4184" spans="1:31" ht="14">
      <c r="A4184" s="27"/>
      <c r="B4184" s="27"/>
      <c r="C4184" s="27"/>
      <c r="D4184" s="27"/>
      <c r="E4184" s="27"/>
      <c r="F4184" s="27"/>
      <c r="G4184" s="27"/>
      <c r="H4184" s="27"/>
      <c r="I4184" s="27"/>
      <c r="J4184" s="27"/>
      <c r="K4184" s="27"/>
      <c r="L4184" s="37"/>
      <c r="M4184" s="27"/>
      <c r="N4184" s="27"/>
      <c r="O4184" s="34"/>
      <c r="P4184" s="27"/>
      <c r="Q4184" s="27"/>
      <c r="R4184" s="27"/>
      <c r="S4184" s="27"/>
      <c r="T4184" s="27"/>
      <c r="U4184" s="27"/>
      <c r="V4184" s="27"/>
      <c r="W4184" s="27"/>
      <c r="X4184" s="27"/>
      <c r="Y4184" s="27"/>
      <c r="Z4184" s="27"/>
      <c r="AA4184" s="27"/>
      <c r="AB4184" s="27"/>
      <c r="AC4184" s="27"/>
      <c r="AD4184" s="27"/>
      <c r="AE4184" s="27"/>
    </row>
    <row r="4185" spans="1:31" ht="14">
      <c r="A4185" s="27"/>
      <c r="B4185" s="27"/>
      <c r="C4185" s="27"/>
      <c r="D4185" s="27"/>
      <c r="E4185" s="27"/>
      <c r="F4185" s="27"/>
      <c r="G4185" s="27"/>
      <c r="H4185" s="27"/>
      <c r="I4185" s="27"/>
      <c r="J4185" s="27"/>
      <c r="K4185" s="27"/>
      <c r="L4185" s="37"/>
      <c r="M4185" s="27"/>
      <c r="N4185" s="27"/>
      <c r="O4185" s="34"/>
      <c r="P4185" s="27"/>
      <c r="Q4185" s="27"/>
      <c r="R4185" s="27"/>
      <c r="S4185" s="27"/>
      <c r="T4185" s="27"/>
      <c r="U4185" s="27"/>
      <c r="V4185" s="27"/>
      <c r="W4185" s="27"/>
      <c r="X4185" s="27"/>
      <c r="Y4185" s="27"/>
      <c r="Z4185" s="27"/>
      <c r="AA4185" s="27"/>
      <c r="AB4185" s="27"/>
      <c r="AC4185" s="27"/>
      <c r="AD4185" s="27"/>
      <c r="AE4185" s="27">
        <v>124043186</v>
      </c>
    </row>
    <row r="4186" spans="1:31" ht="14">
      <c r="A4186" s="27"/>
      <c r="B4186" s="27"/>
      <c r="C4186" s="27"/>
      <c r="D4186" s="27"/>
      <c r="E4186" s="27"/>
      <c r="F4186" s="27"/>
      <c r="G4186" s="27"/>
      <c r="H4186" s="27"/>
      <c r="I4186" s="27"/>
      <c r="J4186" s="27"/>
      <c r="K4186" s="27"/>
      <c r="L4186" s="37"/>
      <c r="M4186" s="27"/>
      <c r="N4186" s="27"/>
      <c r="O4186" s="34"/>
      <c r="P4186" s="27"/>
      <c r="Q4186" s="27"/>
      <c r="R4186" s="27"/>
      <c r="S4186" s="27"/>
      <c r="T4186" s="27"/>
      <c r="U4186" s="27"/>
      <c r="V4186" s="27"/>
      <c r="W4186" s="27"/>
      <c r="X4186" s="27"/>
      <c r="Y4186" s="27"/>
      <c r="Z4186" s="27"/>
      <c r="AA4186" s="27"/>
      <c r="AB4186" s="27"/>
      <c r="AC4186" s="27"/>
      <c r="AD4186" s="27"/>
      <c r="AE4186" s="27"/>
    </row>
    <row r="4187" spans="1:31" ht="14">
      <c r="A4187" s="27"/>
      <c r="B4187" s="27"/>
      <c r="C4187" s="27"/>
      <c r="D4187" s="27"/>
      <c r="E4187" s="27"/>
      <c r="F4187" s="27"/>
      <c r="G4187" s="27"/>
      <c r="H4187" s="27"/>
      <c r="I4187" s="27"/>
      <c r="J4187" s="27"/>
      <c r="K4187" s="27"/>
      <c r="L4187" s="37"/>
      <c r="M4187" s="27"/>
      <c r="N4187" s="27"/>
      <c r="O4187" s="34"/>
      <c r="P4187" s="27"/>
      <c r="Q4187" s="27"/>
      <c r="R4187" s="27"/>
      <c r="S4187" s="27"/>
      <c r="T4187" s="27"/>
      <c r="U4187" s="27"/>
      <c r="V4187" s="27"/>
      <c r="W4187" s="27"/>
      <c r="X4187" s="27"/>
      <c r="Y4187" s="27"/>
      <c r="Z4187" s="27"/>
      <c r="AA4187" s="27"/>
      <c r="AB4187" s="27"/>
      <c r="AC4187" s="27"/>
      <c r="AD4187" s="27"/>
      <c r="AE4187" s="27"/>
    </row>
    <row r="4188" spans="1:31" ht="14">
      <c r="A4188" s="27"/>
      <c r="B4188" s="27"/>
      <c r="C4188" s="27"/>
      <c r="D4188" s="27"/>
      <c r="E4188" s="27"/>
      <c r="F4188" s="27"/>
      <c r="G4188" s="27"/>
      <c r="H4188" s="27"/>
      <c r="I4188" s="27"/>
      <c r="J4188" s="27"/>
      <c r="K4188" s="27"/>
      <c r="L4188" s="37"/>
      <c r="M4188" s="27"/>
      <c r="N4188" s="27"/>
      <c r="O4188" s="34"/>
      <c r="P4188" s="27"/>
      <c r="Q4188" s="27"/>
      <c r="R4188" s="27"/>
      <c r="S4188" s="27"/>
      <c r="T4188" s="27"/>
      <c r="U4188" s="27"/>
      <c r="V4188" s="27"/>
      <c r="W4188" s="27"/>
      <c r="X4188" s="27"/>
      <c r="Y4188" s="27"/>
      <c r="Z4188" s="27"/>
      <c r="AA4188" s="27"/>
      <c r="AB4188" s="27"/>
      <c r="AC4188" s="27"/>
      <c r="AD4188" s="27"/>
      <c r="AE4188" s="27"/>
    </row>
    <row r="4189" spans="1:31" ht="14">
      <c r="A4189" s="27"/>
      <c r="B4189" s="27"/>
      <c r="C4189" s="27"/>
      <c r="D4189" s="27"/>
      <c r="E4189" s="27"/>
      <c r="F4189" s="27"/>
      <c r="G4189" s="27"/>
      <c r="H4189" s="27"/>
      <c r="I4189" s="27"/>
      <c r="J4189" s="27"/>
      <c r="K4189" s="27"/>
      <c r="L4189" s="37"/>
      <c r="M4189" s="27"/>
      <c r="N4189" s="27"/>
      <c r="O4189" s="34"/>
      <c r="P4189" s="27"/>
      <c r="Q4189" s="27"/>
      <c r="R4189" s="27"/>
      <c r="S4189" s="27"/>
      <c r="T4189" s="27"/>
      <c r="U4189" s="27"/>
      <c r="V4189" s="27"/>
      <c r="W4189" s="27"/>
      <c r="X4189" s="27"/>
      <c r="Y4189" s="27"/>
      <c r="Z4189" s="27"/>
      <c r="AA4189" s="27"/>
      <c r="AB4189" s="27"/>
      <c r="AC4189" s="27"/>
      <c r="AD4189" s="27"/>
      <c r="AE4189" s="27"/>
    </row>
    <row r="4190" spans="1:31" ht="14">
      <c r="A4190" s="27"/>
      <c r="B4190" s="27"/>
      <c r="C4190" s="27"/>
      <c r="D4190" s="27"/>
      <c r="E4190" s="27"/>
      <c r="F4190" s="27"/>
      <c r="G4190" s="27"/>
      <c r="H4190" s="27"/>
      <c r="I4190" s="27"/>
      <c r="J4190" s="27"/>
      <c r="K4190" s="27"/>
      <c r="L4190" s="37"/>
      <c r="M4190" s="27"/>
      <c r="N4190" s="27"/>
      <c r="O4190" s="34"/>
      <c r="P4190" s="27"/>
      <c r="Q4190" s="27"/>
      <c r="R4190" s="27"/>
      <c r="S4190" s="27"/>
      <c r="T4190" s="27"/>
      <c r="U4190" s="27"/>
      <c r="V4190" s="27"/>
      <c r="W4190" s="27"/>
      <c r="X4190" s="27"/>
      <c r="Y4190" s="27"/>
      <c r="Z4190" s="27"/>
      <c r="AA4190" s="27"/>
      <c r="AB4190" s="27"/>
      <c r="AC4190" s="27"/>
      <c r="AD4190" s="27"/>
      <c r="AE4190" s="27"/>
    </row>
    <row r="4191" spans="1:31" ht="14">
      <c r="A4191" s="27"/>
      <c r="B4191" s="27"/>
      <c r="C4191" s="27"/>
      <c r="D4191" s="27"/>
      <c r="E4191" s="27"/>
      <c r="F4191" s="27"/>
      <c r="G4191" s="27"/>
      <c r="H4191" s="27"/>
      <c r="I4191" s="27"/>
      <c r="J4191" s="27"/>
      <c r="K4191" s="27"/>
      <c r="L4191" s="37"/>
      <c r="M4191" s="27"/>
      <c r="N4191" s="27"/>
      <c r="O4191" s="34"/>
      <c r="P4191" s="27"/>
      <c r="Q4191" s="27"/>
      <c r="R4191" s="27"/>
      <c r="S4191" s="27"/>
      <c r="T4191" s="27"/>
      <c r="U4191" s="27"/>
      <c r="V4191" s="27"/>
      <c r="W4191" s="27"/>
      <c r="X4191" s="27"/>
      <c r="Y4191" s="27"/>
      <c r="Z4191" s="27"/>
      <c r="AA4191" s="27"/>
      <c r="AB4191" s="27"/>
      <c r="AC4191" s="27"/>
      <c r="AD4191" s="27"/>
      <c r="AE4191" s="27"/>
    </row>
    <row r="4192" spans="1:31" ht="14">
      <c r="A4192" s="27"/>
      <c r="B4192" s="27"/>
      <c r="C4192" s="27"/>
      <c r="D4192" s="27"/>
      <c r="E4192" s="27"/>
      <c r="F4192" s="27"/>
      <c r="G4192" s="27"/>
      <c r="H4192" s="27"/>
      <c r="I4192" s="27"/>
      <c r="J4192" s="27"/>
      <c r="K4192" s="27"/>
      <c r="L4192" s="37"/>
      <c r="M4192" s="27"/>
      <c r="N4192" s="27"/>
      <c r="O4192" s="34"/>
      <c r="P4192" s="27"/>
      <c r="Q4192" s="27"/>
      <c r="R4192" s="27"/>
      <c r="S4192" s="27"/>
      <c r="T4192" s="27"/>
      <c r="U4192" s="27"/>
      <c r="V4192" s="27"/>
      <c r="W4192" s="27"/>
      <c r="X4192" s="27"/>
      <c r="Y4192" s="27"/>
      <c r="Z4192" s="27"/>
      <c r="AA4192" s="27"/>
      <c r="AB4192" s="27"/>
      <c r="AC4192" s="27"/>
      <c r="AD4192" s="27"/>
      <c r="AE4192" s="27"/>
    </row>
    <row r="4193" spans="1:31" ht="14">
      <c r="A4193" s="27"/>
      <c r="B4193" s="27"/>
      <c r="C4193" s="27"/>
      <c r="D4193" s="27"/>
      <c r="E4193" s="27"/>
      <c r="F4193" s="27"/>
      <c r="G4193" s="27"/>
      <c r="H4193" s="27"/>
      <c r="I4193" s="27"/>
      <c r="J4193" s="27"/>
      <c r="K4193" s="27"/>
      <c r="L4193" s="37"/>
      <c r="M4193" s="27"/>
      <c r="N4193" s="27"/>
      <c r="O4193" s="34"/>
      <c r="P4193" s="27"/>
      <c r="Q4193" s="27"/>
      <c r="R4193" s="27"/>
      <c r="S4193" s="27"/>
      <c r="T4193" s="27"/>
      <c r="U4193" s="27"/>
      <c r="V4193" s="27"/>
      <c r="W4193" s="27"/>
      <c r="X4193" s="27"/>
      <c r="Y4193" s="27"/>
      <c r="Z4193" s="27"/>
      <c r="AA4193" s="27"/>
      <c r="AB4193" s="27"/>
      <c r="AC4193" s="27"/>
      <c r="AD4193" s="27"/>
      <c r="AE4193" s="27"/>
    </row>
    <row r="4194" spans="1:31" ht="14">
      <c r="A4194" s="27"/>
      <c r="B4194" s="27"/>
      <c r="C4194" s="27"/>
      <c r="D4194" s="27"/>
      <c r="E4194" s="27"/>
      <c r="F4194" s="27"/>
      <c r="G4194" s="27"/>
      <c r="H4194" s="27"/>
      <c r="I4194" s="27"/>
      <c r="J4194" s="27"/>
      <c r="K4194" s="27"/>
      <c r="L4194" s="37"/>
      <c r="M4194" s="27"/>
      <c r="N4194" s="27"/>
      <c r="O4194" s="34"/>
      <c r="P4194" s="27"/>
      <c r="Q4194" s="27"/>
      <c r="R4194" s="27"/>
      <c r="S4194" s="27"/>
      <c r="T4194" s="27"/>
      <c r="U4194" s="27"/>
      <c r="V4194" s="27"/>
      <c r="W4194" s="27"/>
      <c r="X4194" s="27"/>
      <c r="Y4194" s="27"/>
      <c r="Z4194" s="27"/>
      <c r="AA4194" s="27"/>
      <c r="AB4194" s="27"/>
      <c r="AC4194" s="27"/>
      <c r="AD4194" s="27"/>
      <c r="AE4194" s="27">
        <v>124076196</v>
      </c>
    </row>
    <row r="4195" spans="1:31" ht="14">
      <c r="A4195" s="27"/>
      <c r="B4195" s="27"/>
      <c r="C4195" s="27"/>
      <c r="D4195" s="27"/>
      <c r="E4195" s="27"/>
      <c r="F4195" s="27"/>
      <c r="G4195" s="27"/>
      <c r="H4195" s="27"/>
      <c r="I4195" s="27"/>
      <c r="J4195" s="27"/>
      <c r="K4195" s="27"/>
      <c r="L4195" s="37"/>
      <c r="M4195" s="27"/>
      <c r="N4195" s="27"/>
      <c r="O4195" s="34"/>
      <c r="P4195" s="27"/>
      <c r="Q4195" s="27"/>
      <c r="R4195" s="27"/>
      <c r="S4195" s="27"/>
      <c r="T4195" s="27"/>
      <c r="U4195" s="27"/>
      <c r="V4195" s="27"/>
      <c r="W4195" s="27"/>
      <c r="X4195" s="27"/>
      <c r="Y4195" s="27"/>
      <c r="Z4195" s="27"/>
      <c r="AA4195" s="27"/>
      <c r="AB4195" s="27"/>
      <c r="AC4195" s="27"/>
      <c r="AD4195" s="27"/>
      <c r="AE4195" s="27"/>
    </row>
    <row r="4196" spans="1:31" ht="14">
      <c r="A4196" s="27"/>
      <c r="B4196" s="27"/>
      <c r="C4196" s="27"/>
      <c r="D4196" s="27"/>
      <c r="E4196" s="27"/>
      <c r="F4196" s="27"/>
      <c r="G4196" s="27"/>
      <c r="H4196" s="27"/>
      <c r="I4196" s="27"/>
      <c r="J4196" s="27"/>
      <c r="K4196" s="27"/>
      <c r="L4196" s="37"/>
      <c r="M4196" s="27"/>
      <c r="N4196" s="27"/>
      <c r="O4196" s="34"/>
      <c r="P4196" s="27"/>
      <c r="Q4196" s="27"/>
      <c r="R4196" s="27"/>
      <c r="S4196" s="27"/>
      <c r="T4196" s="27"/>
      <c r="U4196" s="27"/>
      <c r="V4196" s="27"/>
      <c r="W4196" s="27"/>
      <c r="X4196" s="27"/>
      <c r="Y4196" s="27"/>
      <c r="Z4196" s="27"/>
      <c r="AA4196" s="27"/>
      <c r="AB4196" s="27"/>
      <c r="AC4196" s="27"/>
      <c r="AD4196" s="27"/>
      <c r="AE4196" s="27"/>
    </row>
    <row r="4197" spans="1:31" ht="14">
      <c r="A4197" s="27"/>
      <c r="B4197" s="27"/>
      <c r="C4197" s="27"/>
      <c r="D4197" s="27"/>
      <c r="E4197" s="27"/>
      <c r="F4197" s="27"/>
      <c r="G4197" s="27"/>
      <c r="H4197" s="27"/>
      <c r="I4197" s="27"/>
      <c r="J4197" s="27"/>
      <c r="K4197" s="27"/>
      <c r="L4197" s="37"/>
      <c r="M4197" s="27"/>
      <c r="N4197" s="27"/>
      <c r="O4197" s="34"/>
      <c r="P4197" s="27"/>
      <c r="Q4197" s="27"/>
      <c r="R4197" s="27"/>
      <c r="S4197" s="27"/>
      <c r="T4197" s="27"/>
      <c r="U4197" s="27"/>
      <c r="V4197" s="27"/>
      <c r="W4197" s="27"/>
      <c r="X4197" s="27"/>
      <c r="Y4197" s="27"/>
      <c r="Z4197" s="27"/>
      <c r="AA4197" s="27"/>
      <c r="AB4197" s="27"/>
      <c r="AC4197" s="27"/>
      <c r="AD4197" s="27"/>
      <c r="AE4197" s="27"/>
    </row>
    <row r="4198" spans="1:31" ht="14">
      <c r="A4198" s="27"/>
      <c r="B4198" s="27"/>
      <c r="C4198" s="27"/>
      <c r="D4198" s="27"/>
      <c r="E4198" s="27"/>
      <c r="F4198" s="27"/>
      <c r="G4198" s="27"/>
      <c r="H4198" s="27"/>
      <c r="I4198" s="27"/>
      <c r="J4198" s="27"/>
      <c r="K4198" s="27"/>
      <c r="L4198" s="37"/>
      <c r="M4198" s="27"/>
      <c r="N4198" s="27"/>
      <c r="O4198" s="34"/>
      <c r="P4198" s="27"/>
      <c r="Q4198" s="27"/>
      <c r="R4198" s="27"/>
      <c r="S4198" s="27"/>
      <c r="T4198" s="27"/>
      <c r="U4198" s="27"/>
      <c r="V4198" s="27"/>
      <c r="W4198" s="27"/>
      <c r="X4198" s="27"/>
      <c r="Y4198" s="27"/>
      <c r="Z4198" s="27"/>
      <c r="AA4198" s="27"/>
      <c r="AB4198" s="27"/>
      <c r="AC4198" s="27"/>
      <c r="AD4198" s="27">
        <v>123951848</v>
      </c>
      <c r="AE4198" s="27"/>
    </row>
    <row r="4199" spans="1:31" ht="14">
      <c r="A4199" s="27"/>
      <c r="B4199" s="27"/>
      <c r="C4199" s="27"/>
      <c r="D4199" s="27"/>
      <c r="E4199" s="27"/>
      <c r="F4199" s="27"/>
      <c r="G4199" s="27"/>
      <c r="H4199" s="27"/>
      <c r="I4199" s="27"/>
      <c r="J4199" s="27"/>
      <c r="K4199" s="27"/>
      <c r="L4199" s="37"/>
      <c r="M4199" s="27"/>
      <c r="N4199" s="27"/>
      <c r="O4199" s="34"/>
      <c r="P4199" s="27"/>
      <c r="Q4199" s="27"/>
      <c r="R4199" s="27"/>
      <c r="S4199" s="27"/>
      <c r="T4199" s="27"/>
      <c r="U4199" s="27"/>
      <c r="V4199" s="27"/>
      <c r="W4199" s="27"/>
      <c r="X4199" s="27"/>
      <c r="Y4199" s="27"/>
      <c r="Z4199" s="27"/>
      <c r="AA4199" s="27"/>
      <c r="AB4199" s="27"/>
      <c r="AC4199" s="27"/>
      <c r="AD4199" s="27"/>
      <c r="AE4199" s="27"/>
    </row>
    <row r="4200" spans="1:31" ht="14">
      <c r="A4200" s="27"/>
      <c r="B4200" s="27"/>
      <c r="C4200" s="27"/>
      <c r="D4200" s="27"/>
      <c r="E4200" s="27"/>
      <c r="F4200" s="27"/>
      <c r="G4200" s="27"/>
      <c r="H4200" s="27"/>
      <c r="I4200" s="27"/>
      <c r="J4200" s="27"/>
      <c r="K4200" s="27"/>
      <c r="L4200" s="37"/>
      <c r="M4200" s="27"/>
      <c r="N4200" s="27"/>
      <c r="O4200" s="34"/>
      <c r="P4200" s="27"/>
      <c r="Q4200" s="27"/>
      <c r="R4200" s="27"/>
      <c r="S4200" s="27"/>
      <c r="T4200" s="27"/>
      <c r="U4200" s="27"/>
      <c r="V4200" s="27"/>
      <c r="W4200" s="27"/>
      <c r="X4200" s="27"/>
      <c r="Y4200" s="27"/>
      <c r="Z4200" s="27"/>
      <c r="AA4200" s="27"/>
      <c r="AB4200" s="27"/>
      <c r="AC4200" s="27"/>
      <c r="AD4200" s="27"/>
      <c r="AE4200" s="27"/>
    </row>
    <row r="4201" spans="1:31" ht="14">
      <c r="A4201" s="27"/>
      <c r="B4201" s="27"/>
      <c r="C4201" s="27"/>
      <c r="D4201" s="27"/>
      <c r="E4201" s="27"/>
      <c r="F4201" s="27"/>
      <c r="G4201" s="27"/>
      <c r="H4201" s="27"/>
      <c r="I4201" s="27"/>
      <c r="J4201" s="27"/>
      <c r="K4201" s="27"/>
      <c r="L4201" s="37"/>
      <c r="M4201" s="27"/>
      <c r="N4201" s="27"/>
      <c r="O4201" s="34"/>
      <c r="P4201" s="27"/>
      <c r="Q4201" s="27"/>
      <c r="R4201" s="27"/>
      <c r="S4201" s="27"/>
      <c r="T4201" s="27"/>
      <c r="U4201" s="27"/>
      <c r="V4201" s="27"/>
      <c r="W4201" s="27"/>
      <c r="X4201" s="27"/>
      <c r="Y4201" s="27"/>
      <c r="Z4201" s="27"/>
      <c r="AA4201" s="27"/>
      <c r="AB4201" s="27"/>
      <c r="AC4201" s="27"/>
      <c r="AD4201" s="27"/>
      <c r="AE4201" s="27"/>
    </row>
    <row r="4202" spans="1:31" ht="14">
      <c r="A4202" s="27"/>
      <c r="B4202" s="27"/>
      <c r="C4202" s="27"/>
      <c r="D4202" s="27"/>
      <c r="E4202" s="27"/>
      <c r="F4202" s="27"/>
      <c r="G4202" s="27"/>
      <c r="H4202" s="27"/>
      <c r="I4202" s="27"/>
      <c r="J4202" s="27"/>
      <c r="K4202" s="27"/>
      <c r="L4202" s="37"/>
      <c r="M4202" s="27"/>
      <c r="N4202" s="27"/>
      <c r="O4202" s="34"/>
      <c r="P4202" s="27"/>
      <c r="Q4202" s="27"/>
      <c r="R4202" s="27"/>
      <c r="S4202" s="27"/>
      <c r="T4202" s="27"/>
      <c r="U4202" s="27"/>
      <c r="V4202" s="27"/>
      <c r="W4202" s="27"/>
      <c r="X4202" s="27"/>
      <c r="Y4202" s="27"/>
      <c r="Z4202" s="27"/>
      <c r="AA4202" s="27"/>
      <c r="AB4202" s="27"/>
      <c r="AC4202" s="27"/>
      <c r="AD4202" s="27"/>
      <c r="AE4202" s="27"/>
    </row>
    <row r="4203" spans="1:31" ht="14">
      <c r="A4203" s="27"/>
      <c r="B4203" s="27"/>
      <c r="C4203" s="27"/>
      <c r="D4203" s="27"/>
      <c r="E4203" s="27"/>
      <c r="F4203" s="27"/>
      <c r="G4203" s="27"/>
      <c r="H4203" s="27"/>
      <c r="I4203" s="27"/>
      <c r="J4203" s="27"/>
      <c r="K4203" s="27"/>
      <c r="L4203" s="37"/>
      <c r="M4203" s="27"/>
      <c r="N4203" s="27"/>
      <c r="O4203" s="34"/>
      <c r="P4203" s="27"/>
      <c r="Q4203" s="27"/>
      <c r="R4203" s="27"/>
      <c r="S4203" s="27"/>
      <c r="T4203" s="27"/>
      <c r="U4203" s="27"/>
      <c r="V4203" s="27"/>
      <c r="W4203" s="27"/>
      <c r="X4203" s="27"/>
      <c r="Y4203" s="27"/>
      <c r="Z4203" s="27"/>
      <c r="AA4203" s="27"/>
      <c r="AB4203" s="27"/>
      <c r="AC4203" s="27"/>
      <c r="AD4203" s="27"/>
      <c r="AE4203" s="27"/>
    </row>
    <row r="4204" spans="1:31" ht="14">
      <c r="A4204" s="27"/>
      <c r="B4204" s="27"/>
      <c r="C4204" s="27"/>
      <c r="D4204" s="27"/>
      <c r="E4204" s="27"/>
      <c r="F4204" s="27"/>
      <c r="G4204" s="27"/>
      <c r="H4204" s="27"/>
      <c r="I4204" s="27"/>
      <c r="J4204" s="27"/>
      <c r="K4204" s="27"/>
      <c r="L4204" s="37"/>
      <c r="M4204" s="27"/>
      <c r="N4204" s="27"/>
      <c r="O4204" s="34"/>
      <c r="P4204" s="27"/>
      <c r="Q4204" s="27"/>
      <c r="R4204" s="27"/>
      <c r="S4204" s="27"/>
      <c r="T4204" s="27"/>
      <c r="U4204" s="27"/>
      <c r="V4204" s="27"/>
      <c r="W4204" s="36"/>
      <c r="X4204" s="27"/>
      <c r="Y4204" s="27"/>
      <c r="Z4204" s="27"/>
      <c r="AA4204" s="27"/>
      <c r="AB4204" s="27"/>
      <c r="AC4204" s="27"/>
      <c r="AD4204" s="27"/>
      <c r="AE4204" s="27"/>
    </row>
    <row r="4205" spans="1:31" ht="14">
      <c r="A4205" s="27"/>
      <c r="B4205" s="27"/>
      <c r="C4205" s="27"/>
      <c r="D4205" s="27"/>
      <c r="E4205" s="27"/>
      <c r="F4205" s="27"/>
      <c r="G4205" s="27"/>
      <c r="H4205" s="27"/>
      <c r="I4205" s="27"/>
      <c r="J4205" s="27"/>
      <c r="K4205" s="27"/>
      <c r="L4205" s="37"/>
      <c r="M4205" s="27"/>
      <c r="N4205" s="27"/>
      <c r="O4205" s="34"/>
      <c r="P4205" s="27"/>
      <c r="Q4205" s="27"/>
      <c r="R4205" s="27"/>
      <c r="S4205" s="27"/>
      <c r="T4205" s="27"/>
      <c r="U4205" s="27"/>
      <c r="V4205" s="27"/>
      <c r="W4205" s="27"/>
      <c r="X4205" s="27"/>
      <c r="Y4205" s="27"/>
      <c r="Z4205" s="27"/>
      <c r="AA4205" s="27"/>
      <c r="AB4205" s="27"/>
      <c r="AC4205" s="27"/>
      <c r="AD4205" s="27"/>
      <c r="AE4205" s="27"/>
    </row>
    <row r="4206" spans="1:31" ht="14">
      <c r="A4206" s="27"/>
      <c r="B4206" s="27"/>
      <c r="C4206" s="27"/>
      <c r="D4206" s="27"/>
      <c r="E4206" s="27"/>
      <c r="F4206" s="27"/>
      <c r="G4206" s="27"/>
      <c r="H4206" s="27"/>
      <c r="I4206" s="27"/>
      <c r="J4206" s="27"/>
      <c r="K4206" s="27"/>
      <c r="L4206" s="37"/>
      <c r="M4206" s="27"/>
      <c r="N4206" s="27"/>
      <c r="O4206" s="34"/>
      <c r="P4206" s="27"/>
      <c r="Q4206" s="27"/>
      <c r="R4206" s="27"/>
      <c r="S4206" s="27"/>
      <c r="T4206" s="27"/>
      <c r="U4206" s="27"/>
      <c r="V4206" s="27"/>
      <c r="W4206" s="27"/>
      <c r="X4206" s="27"/>
      <c r="Y4206" s="27"/>
      <c r="Z4206" s="27"/>
      <c r="AA4206" s="27"/>
      <c r="AB4206" s="27"/>
      <c r="AC4206" s="27"/>
      <c r="AD4206" s="27"/>
      <c r="AE4206" s="27"/>
    </row>
    <row r="4207" spans="1:31" ht="14">
      <c r="A4207" s="27"/>
      <c r="B4207" s="27"/>
      <c r="C4207" s="27"/>
      <c r="D4207" s="27"/>
      <c r="E4207" s="27"/>
      <c r="F4207" s="27"/>
      <c r="G4207" s="27"/>
      <c r="H4207" s="27"/>
      <c r="I4207" s="27"/>
      <c r="J4207" s="27"/>
      <c r="K4207" s="27"/>
      <c r="L4207" s="37"/>
      <c r="M4207" s="27"/>
      <c r="N4207" s="27"/>
      <c r="O4207" s="34"/>
      <c r="P4207" s="27"/>
      <c r="Q4207" s="27"/>
      <c r="R4207" s="27"/>
      <c r="S4207" s="27"/>
      <c r="T4207" s="27"/>
      <c r="U4207" s="27"/>
      <c r="V4207" s="27"/>
      <c r="W4207" s="27"/>
      <c r="X4207" s="27"/>
      <c r="Y4207" s="27"/>
      <c r="Z4207" s="27"/>
      <c r="AA4207" s="27"/>
      <c r="AB4207" s="27"/>
      <c r="AC4207" s="27"/>
      <c r="AD4207" s="27"/>
      <c r="AE4207" s="27"/>
    </row>
    <row r="4208" spans="1:31" ht="14">
      <c r="A4208" s="27"/>
      <c r="B4208" s="27"/>
      <c r="C4208" s="27"/>
      <c r="D4208" s="27"/>
      <c r="E4208" s="27"/>
      <c r="F4208" s="27"/>
      <c r="G4208" s="27"/>
      <c r="H4208" s="27"/>
      <c r="I4208" s="27"/>
      <c r="J4208" s="27"/>
      <c r="K4208" s="27"/>
      <c r="L4208" s="37"/>
      <c r="M4208" s="27"/>
      <c r="N4208" s="27"/>
      <c r="O4208" s="34"/>
      <c r="P4208" s="27"/>
      <c r="Q4208" s="27"/>
      <c r="R4208" s="27"/>
      <c r="S4208" s="27"/>
      <c r="T4208" s="27"/>
      <c r="U4208" s="27"/>
      <c r="V4208" s="27"/>
      <c r="W4208" s="27"/>
      <c r="X4208" s="27"/>
      <c r="Y4208" s="27"/>
      <c r="Z4208" s="27"/>
      <c r="AA4208" s="27"/>
      <c r="AB4208" s="27"/>
      <c r="AC4208" s="27"/>
      <c r="AD4208" s="27"/>
      <c r="AE4208" s="27"/>
    </row>
    <row r="4209" spans="1:31" ht="14">
      <c r="A4209" s="27"/>
      <c r="B4209" s="27"/>
      <c r="C4209" s="27"/>
      <c r="D4209" s="27"/>
      <c r="E4209" s="27"/>
      <c r="F4209" s="27"/>
      <c r="G4209" s="27"/>
      <c r="H4209" s="27"/>
      <c r="I4209" s="27"/>
      <c r="J4209" s="27"/>
      <c r="K4209" s="27"/>
      <c r="L4209" s="37"/>
      <c r="M4209" s="27"/>
      <c r="N4209" s="27"/>
      <c r="O4209" s="34"/>
      <c r="P4209" s="27"/>
      <c r="Q4209" s="27"/>
      <c r="R4209" s="27"/>
      <c r="S4209" s="27"/>
      <c r="T4209" s="27"/>
      <c r="U4209" s="27"/>
      <c r="V4209" s="27"/>
      <c r="W4209" s="27"/>
      <c r="X4209" s="27"/>
      <c r="Y4209" s="27"/>
      <c r="Z4209" s="27"/>
      <c r="AA4209" s="27"/>
      <c r="AB4209" s="27"/>
      <c r="AC4209" s="27"/>
      <c r="AD4209" s="27"/>
      <c r="AE4209" s="27"/>
    </row>
    <row r="4210" spans="1:31" ht="14">
      <c r="A4210" s="27"/>
      <c r="B4210" s="27"/>
      <c r="C4210" s="27"/>
      <c r="D4210" s="27"/>
      <c r="E4210" s="27"/>
      <c r="F4210" s="27"/>
      <c r="G4210" s="27"/>
      <c r="H4210" s="27"/>
      <c r="I4210" s="27"/>
      <c r="J4210" s="27"/>
      <c r="K4210" s="27"/>
      <c r="L4210" s="37"/>
      <c r="M4210" s="27"/>
      <c r="N4210" s="27"/>
      <c r="O4210" s="34"/>
      <c r="P4210" s="27"/>
      <c r="Q4210" s="27"/>
      <c r="R4210" s="27"/>
      <c r="S4210" s="27"/>
      <c r="T4210" s="27"/>
      <c r="U4210" s="27"/>
      <c r="V4210" s="27"/>
      <c r="W4210" s="27"/>
      <c r="X4210" s="27"/>
      <c r="Y4210" s="27"/>
      <c r="Z4210" s="27"/>
      <c r="AA4210" s="27"/>
      <c r="AB4210" s="27"/>
      <c r="AC4210" s="27"/>
      <c r="AD4210" s="27"/>
      <c r="AE4210" s="27"/>
    </row>
    <row r="4211" spans="1:31" ht="14">
      <c r="A4211" s="27"/>
      <c r="B4211" s="27"/>
      <c r="C4211" s="27"/>
      <c r="D4211" s="27"/>
      <c r="E4211" s="27"/>
      <c r="F4211" s="27"/>
      <c r="G4211" s="27"/>
      <c r="H4211" s="27"/>
      <c r="I4211" s="27"/>
      <c r="J4211" s="27"/>
      <c r="K4211" s="27"/>
      <c r="L4211" s="37"/>
      <c r="M4211" s="27"/>
      <c r="N4211" s="27"/>
      <c r="O4211" s="34"/>
      <c r="P4211" s="27"/>
      <c r="Q4211" s="27"/>
      <c r="R4211" s="27"/>
      <c r="S4211" s="27"/>
      <c r="T4211" s="27"/>
      <c r="U4211" s="27"/>
      <c r="V4211" s="27"/>
      <c r="W4211" s="27"/>
      <c r="X4211" s="27"/>
      <c r="Y4211" s="27"/>
      <c r="Z4211" s="27"/>
      <c r="AA4211" s="27"/>
      <c r="AB4211" s="27"/>
      <c r="AC4211" s="27"/>
      <c r="AD4211" s="27"/>
      <c r="AE4211" s="27"/>
    </row>
    <row r="4212" spans="1:31" ht="14">
      <c r="A4212" s="27"/>
      <c r="B4212" s="27"/>
      <c r="C4212" s="27"/>
      <c r="D4212" s="27"/>
      <c r="E4212" s="27"/>
      <c r="F4212" s="27"/>
      <c r="G4212" s="27"/>
      <c r="H4212" s="27"/>
      <c r="I4212" s="27"/>
      <c r="J4212" s="27"/>
      <c r="K4212" s="27"/>
      <c r="L4212" s="37"/>
      <c r="M4212" s="27"/>
      <c r="N4212" s="27"/>
      <c r="O4212" s="34"/>
      <c r="P4212" s="27"/>
      <c r="Q4212" s="27"/>
      <c r="R4212" s="27"/>
      <c r="S4212" s="27"/>
      <c r="T4212" s="27"/>
      <c r="U4212" s="27"/>
      <c r="V4212" s="27"/>
      <c r="W4212" s="27"/>
      <c r="X4212" s="27"/>
      <c r="Y4212" s="27"/>
      <c r="Z4212" s="27"/>
      <c r="AA4212" s="27"/>
      <c r="AB4212" s="27"/>
      <c r="AC4212" s="27"/>
      <c r="AD4212" s="27"/>
      <c r="AE4212" s="27"/>
    </row>
    <row r="4213" spans="1:31" ht="14">
      <c r="A4213" s="27"/>
      <c r="B4213" s="27"/>
      <c r="C4213" s="27"/>
      <c r="D4213" s="27"/>
      <c r="E4213" s="27"/>
      <c r="F4213" s="27"/>
      <c r="G4213" s="27"/>
      <c r="H4213" s="27"/>
      <c r="I4213" s="27"/>
      <c r="J4213" s="27"/>
      <c r="K4213" s="27"/>
      <c r="L4213" s="37"/>
      <c r="M4213" s="27"/>
      <c r="N4213" s="27"/>
      <c r="O4213" s="34"/>
      <c r="P4213" s="27"/>
      <c r="Q4213" s="27"/>
      <c r="R4213" s="27"/>
      <c r="S4213" s="27"/>
      <c r="T4213" s="27"/>
      <c r="U4213" s="27"/>
      <c r="V4213" s="27"/>
      <c r="W4213" s="27"/>
      <c r="X4213" s="27"/>
      <c r="Y4213" s="27"/>
      <c r="Z4213" s="27"/>
      <c r="AA4213" s="27"/>
      <c r="AB4213" s="27"/>
      <c r="AC4213" s="27"/>
      <c r="AD4213" s="27"/>
      <c r="AE4213" s="27">
        <v>124075450</v>
      </c>
    </row>
    <row r="4214" spans="1:31" ht="14">
      <c r="A4214" s="27"/>
      <c r="B4214" s="27"/>
      <c r="C4214" s="27"/>
      <c r="D4214" s="27"/>
      <c r="E4214" s="27"/>
      <c r="F4214" s="27"/>
      <c r="G4214" s="27"/>
      <c r="H4214" s="27"/>
      <c r="I4214" s="27"/>
      <c r="J4214" s="27"/>
      <c r="K4214" s="27"/>
      <c r="L4214" s="37"/>
      <c r="M4214" s="27"/>
      <c r="N4214" s="27"/>
      <c r="O4214" s="34"/>
      <c r="P4214" s="27"/>
      <c r="Q4214" s="27"/>
      <c r="R4214" s="27"/>
      <c r="S4214" s="27"/>
      <c r="T4214" s="27"/>
      <c r="U4214" s="27"/>
      <c r="V4214" s="27"/>
      <c r="W4214" s="27"/>
      <c r="X4214" s="27"/>
      <c r="Y4214" s="27"/>
      <c r="Z4214" s="27"/>
      <c r="AA4214" s="27"/>
      <c r="AB4214" s="27"/>
      <c r="AC4214" s="27"/>
      <c r="AD4214" s="27"/>
      <c r="AE4214" s="27"/>
    </row>
    <row r="4215" spans="1:31" ht="14">
      <c r="A4215" s="27"/>
      <c r="B4215" s="27"/>
      <c r="C4215" s="27"/>
      <c r="D4215" s="27"/>
      <c r="E4215" s="27"/>
      <c r="F4215" s="27"/>
      <c r="G4215" s="27"/>
      <c r="H4215" s="27"/>
      <c r="I4215" s="27"/>
      <c r="J4215" s="27"/>
      <c r="K4215" s="27"/>
      <c r="L4215" s="37"/>
      <c r="M4215" s="27"/>
      <c r="N4215" s="27"/>
      <c r="O4215" s="34"/>
      <c r="P4215" s="27"/>
      <c r="Q4215" s="27"/>
      <c r="R4215" s="27"/>
      <c r="S4215" s="27"/>
      <c r="T4215" s="27"/>
      <c r="U4215" s="27"/>
      <c r="V4215" s="27"/>
      <c r="W4215" s="27"/>
      <c r="X4215" s="27"/>
      <c r="Y4215" s="27"/>
      <c r="Z4215" s="27"/>
      <c r="AA4215" s="27"/>
      <c r="AB4215" s="27"/>
      <c r="AC4215" s="27"/>
      <c r="AD4215" s="27"/>
      <c r="AE4215" s="27"/>
    </row>
    <row r="4216" spans="1:31" ht="14">
      <c r="A4216" s="27"/>
      <c r="B4216" s="27"/>
      <c r="C4216" s="27"/>
      <c r="D4216" s="27"/>
      <c r="E4216" s="27"/>
      <c r="F4216" s="27"/>
      <c r="G4216" s="27"/>
      <c r="H4216" s="27"/>
      <c r="I4216" s="27"/>
      <c r="J4216" s="27"/>
      <c r="K4216" s="27"/>
      <c r="L4216" s="37"/>
      <c r="M4216" s="27"/>
      <c r="N4216" s="27"/>
      <c r="O4216" s="34"/>
      <c r="P4216" s="27"/>
      <c r="Q4216" s="27"/>
      <c r="R4216" s="27"/>
      <c r="S4216" s="27"/>
      <c r="T4216" s="27"/>
      <c r="U4216" s="27"/>
      <c r="V4216" s="27"/>
      <c r="W4216" s="27"/>
      <c r="X4216" s="27"/>
      <c r="Y4216" s="27"/>
      <c r="Z4216" s="27"/>
      <c r="AA4216" s="27"/>
      <c r="AB4216" s="27"/>
      <c r="AC4216" s="27"/>
      <c r="AD4216" s="27"/>
      <c r="AE4216" s="27"/>
    </row>
    <row r="4217" spans="1:31" ht="14">
      <c r="A4217" s="27"/>
      <c r="B4217" s="27"/>
      <c r="C4217" s="27"/>
      <c r="D4217" s="27"/>
      <c r="E4217" s="27"/>
      <c r="F4217" s="27"/>
      <c r="G4217" s="27"/>
      <c r="H4217" s="27"/>
      <c r="I4217" s="27"/>
      <c r="J4217" s="27"/>
      <c r="K4217" s="27"/>
      <c r="L4217" s="37"/>
      <c r="M4217" s="27"/>
      <c r="N4217" s="27"/>
      <c r="O4217" s="34"/>
      <c r="P4217" s="27"/>
      <c r="Q4217" s="27"/>
      <c r="R4217" s="27"/>
      <c r="S4217" s="27"/>
      <c r="T4217" s="27"/>
      <c r="U4217" s="27"/>
      <c r="V4217" s="27"/>
      <c r="W4217" s="27"/>
      <c r="X4217" s="27"/>
      <c r="Y4217" s="27"/>
      <c r="Z4217" s="27"/>
      <c r="AA4217" s="27"/>
      <c r="AB4217" s="27"/>
      <c r="AC4217" s="27"/>
      <c r="AD4217" s="27"/>
      <c r="AE4217" s="27"/>
    </row>
    <row r="4218" spans="1:31" ht="14">
      <c r="A4218" s="27"/>
      <c r="B4218" s="27"/>
      <c r="C4218" s="27"/>
      <c r="D4218" s="27"/>
      <c r="E4218" s="27"/>
      <c r="F4218" s="27"/>
      <c r="G4218" s="27"/>
      <c r="H4218" s="27"/>
      <c r="I4218" s="27"/>
      <c r="J4218" s="27"/>
      <c r="K4218" s="27"/>
      <c r="L4218" s="37"/>
      <c r="M4218" s="27"/>
      <c r="N4218" s="27"/>
      <c r="O4218" s="34"/>
      <c r="P4218" s="27"/>
      <c r="Q4218" s="27"/>
      <c r="R4218" s="27"/>
      <c r="S4218" s="27"/>
      <c r="T4218" s="27"/>
      <c r="U4218" s="27"/>
      <c r="V4218" s="27"/>
      <c r="W4218" s="27"/>
      <c r="X4218" s="27"/>
      <c r="Y4218" s="27"/>
      <c r="Z4218" s="27"/>
      <c r="AA4218" s="27"/>
      <c r="AB4218" s="27"/>
      <c r="AC4218" s="27"/>
      <c r="AD4218" s="27"/>
      <c r="AE4218" s="27"/>
    </row>
    <row r="4219" spans="1:31" ht="14">
      <c r="A4219" s="27"/>
      <c r="B4219" s="27"/>
      <c r="C4219" s="27"/>
      <c r="D4219" s="27"/>
      <c r="E4219" s="27"/>
      <c r="F4219" s="27"/>
      <c r="G4219" s="27"/>
      <c r="H4219" s="27"/>
      <c r="I4219" s="27"/>
      <c r="J4219" s="27"/>
      <c r="K4219" s="27"/>
      <c r="L4219" s="37"/>
      <c r="M4219" s="27"/>
      <c r="N4219" s="27"/>
      <c r="O4219" s="34"/>
      <c r="P4219" s="27"/>
      <c r="Q4219" s="27"/>
      <c r="R4219" s="27"/>
      <c r="S4219" s="27"/>
      <c r="T4219" s="27"/>
      <c r="U4219" s="27"/>
      <c r="V4219" s="27"/>
      <c r="W4219" s="27"/>
      <c r="X4219" s="27"/>
      <c r="Y4219" s="27"/>
      <c r="Z4219" s="27"/>
      <c r="AA4219" s="27"/>
      <c r="AB4219" s="27"/>
      <c r="AC4219" s="27"/>
      <c r="AD4219" s="27"/>
      <c r="AE4219" s="27"/>
    </row>
    <row r="4220" spans="1:31" ht="14">
      <c r="A4220" s="27"/>
      <c r="B4220" s="27"/>
      <c r="C4220" s="27"/>
      <c r="D4220" s="27"/>
      <c r="E4220" s="27"/>
      <c r="F4220" s="27"/>
      <c r="G4220" s="27"/>
      <c r="H4220" s="27"/>
      <c r="I4220" s="27"/>
      <c r="J4220" s="27"/>
      <c r="K4220" s="27"/>
      <c r="L4220" s="37"/>
      <c r="M4220" s="27"/>
      <c r="N4220" s="27"/>
      <c r="O4220" s="34"/>
      <c r="P4220" s="27"/>
      <c r="Q4220" s="27"/>
      <c r="R4220" s="27"/>
      <c r="S4220" s="27"/>
      <c r="T4220" s="27"/>
      <c r="U4220" s="27"/>
      <c r="V4220" s="27"/>
      <c r="W4220" s="27"/>
      <c r="X4220" s="27"/>
      <c r="Y4220" s="27"/>
      <c r="Z4220" s="27"/>
      <c r="AA4220" s="27"/>
      <c r="AB4220" s="27"/>
      <c r="AC4220" s="27"/>
      <c r="AD4220" s="27"/>
      <c r="AE4220" s="27"/>
    </row>
    <row r="4221" spans="1:31" ht="14">
      <c r="A4221" s="27"/>
      <c r="B4221" s="27"/>
      <c r="C4221" s="27"/>
      <c r="D4221" s="27"/>
      <c r="E4221" s="27"/>
      <c r="F4221" s="27"/>
      <c r="G4221" s="27"/>
      <c r="H4221" s="27"/>
      <c r="I4221" s="27"/>
      <c r="J4221" s="27"/>
      <c r="K4221" s="27"/>
      <c r="L4221" s="37"/>
      <c r="M4221" s="27"/>
      <c r="N4221" s="27"/>
      <c r="O4221" s="34"/>
      <c r="P4221" s="27"/>
      <c r="Q4221" s="27"/>
      <c r="R4221" s="27"/>
      <c r="S4221" s="27"/>
      <c r="T4221" s="27"/>
      <c r="U4221" s="27"/>
      <c r="V4221" s="27"/>
      <c r="W4221" s="27"/>
      <c r="X4221" s="27"/>
      <c r="Y4221" s="27"/>
      <c r="Z4221" s="27"/>
      <c r="AA4221" s="27"/>
      <c r="AB4221" s="27"/>
      <c r="AC4221" s="27"/>
      <c r="AD4221" s="27"/>
      <c r="AE4221" s="27"/>
    </row>
    <row r="4222" spans="1:31" ht="14">
      <c r="A4222" s="27"/>
      <c r="B4222" s="27"/>
      <c r="C4222" s="27"/>
      <c r="D4222" s="27"/>
      <c r="E4222" s="27"/>
      <c r="F4222" s="27"/>
      <c r="G4222" s="27"/>
      <c r="H4222" s="27"/>
      <c r="I4222" s="27"/>
      <c r="J4222" s="27"/>
      <c r="K4222" s="27"/>
      <c r="L4222" s="37"/>
      <c r="M4222" s="27"/>
      <c r="N4222" s="27"/>
      <c r="O4222" s="34"/>
      <c r="P4222" s="27"/>
      <c r="Q4222" s="27"/>
      <c r="R4222" s="27"/>
      <c r="S4222" s="27"/>
      <c r="T4222" s="27"/>
      <c r="U4222" s="27"/>
      <c r="V4222" s="27"/>
      <c r="W4222" s="27"/>
      <c r="X4222" s="27"/>
      <c r="Y4222" s="27"/>
      <c r="Z4222" s="27"/>
      <c r="AA4222" s="27"/>
      <c r="AB4222" s="27"/>
      <c r="AC4222" s="27"/>
      <c r="AD4222" s="27"/>
      <c r="AE4222" s="27"/>
    </row>
    <row r="4223" spans="1:31" ht="14">
      <c r="A4223" s="27"/>
      <c r="B4223" s="27"/>
      <c r="C4223" s="27"/>
      <c r="D4223" s="27"/>
      <c r="E4223" s="27"/>
      <c r="F4223" s="27"/>
      <c r="G4223" s="27"/>
      <c r="H4223" s="27"/>
      <c r="I4223" s="27"/>
      <c r="J4223" s="27"/>
      <c r="K4223" s="27"/>
      <c r="L4223" s="37"/>
      <c r="M4223" s="27"/>
      <c r="N4223" s="27"/>
      <c r="O4223" s="34"/>
      <c r="P4223" s="27"/>
      <c r="Q4223" s="27"/>
      <c r="R4223" s="27"/>
      <c r="S4223" s="27"/>
      <c r="T4223" s="27"/>
      <c r="U4223" s="27"/>
      <c r="V4223" s="27"/>
      <c r="W4223" s="27"/>
      <c r="X4223" s="27"/>
      <c r="Y4223" s="27"/>
      <c r="Z4223" s="27"/>
      <c r="AA4223" s="27"/>
      <c r="AB4223" s="27"/>
      <c r="AC4223" s="27"/>
      <c r="AD4223" s="27"/>
      <c r="AE4223" s="27"/>
    </row>
    <row r="4224" spans="1:31" ht="14">
      <c r="A4224" s="27"/>
      <c r="B4224" s="27"/>
      <c r="C4224" s="27"/>
      <c r="D4224" s="27"/>
      <c r="E4224" s="27"/>
      <c r="F4224" s="27"/>
      <c r="G4224" s="27"/>
      <c r="H4224" s="27"/>
      <c r="I4224" s="27"/>
      <c r="J4224" s="27"/>
      <c r="K4224" s="27"/>
      <c r="L4224" s="37"/>
      <c r="M4224" s="27"/>
      <c r="N4224" s="27"/>
      <c r="O4224" s="34"/>
      <c r="P4224" s="27"/>
      <c r="Q4224" s="27"/>
      <c r="R4224" s="27"/>
      <c r="S4224" s="27"/>
      <c r="T4224" s="27"/>
      <c r="U4224" s="27"/>
      <c r="V4224" s="27"/>
      <c r="W4224" s="27"/>
      <c r="X4224" s="27"/>
      <c r="Y4224" s="27"/>
      <c r="Z4224" s="27"/>
      <c r="AA4224" s="27"/>
      <c r="AB4224" s="27"/>
      <c r="AC4224" s="27"/>
      <c r="AD4224" s="27"/>
      <c r="AE4224" s="27"/>
    </row>
    <row r="4225" spans="1:31" ht="14">
      <c r="A4225" s="27"/>
      <c r="B4225" s="27"/>
      <c r="C4225" s="27"/>
      <c r="D4225" s="27"/>
      <c r="E4225" s="27"/>
      <c r="F4225" s="27"/>
      <c r="G4225" s="27"/>
      <c r="H4225" s="27"/>
      <c r="I4225" s="27"/>
      <c r="J4225" s="27"/>
      <c r="K4225" s="27"/>
      <c r="L4225" s="37"/>
      <c r="M4225" s="27"/>
      <c r="N4225" s="27"/>
      <c r="O4225" s="34"/>
      <c r="P4225" s="27"/>
      <c r="Q4225" s="27"/>
      <c r="R4225" s="27"/>
      <c r="S4225" s="27"/>
      <c r="T4225" s="27"/>
      <c r="U4225" s="27"/>
      <c r="V4225" s="27"/>
      <c r="W4225" s="27"/>
      <c r="X4225" s="27"/>
      <c r="Y4225" s="27"/>
      <c r="Z4225" s="27"/>
      <c r="AA4225" s="27"/>
      <c r="AB4225" s="27"/>
      <c r="AC4225" s="27"/>
      <c r="AD4225" s="27"/>
      <c r="AE4225" s="27"/>
    </row>
    <row r="4226" spans="1:31" ht="14">
      <c r="A4226" s="27"/>
      <c r="B4226" s="27"/>
      <c r="C4226" s="27"/>
      <c r="D4226" s="27"/>
      <c r="E4226" s="27"/>
      <c r="F4226" s="27"/>
      <c r="G4226" s="27"/>
      <c r="H4226" s="27"/>
      <c r="I4226" s="27"/>
      <c r="J4226" s="27"/>
      <c r="K4226" s="27"/>
      <c r="L4226" s="37"/>
      <c r="M4226" s="27"/>
      <c r="N4226" s="27"/>
      <c r="O4226" s="34"/>
      <c r="P4226" s="27"/>
      <c r="Q4226" s="27"/>
      <c r="R4226" s="27"/>
      <c r="S4226" s="27"/>
      <c r="T4226" s="27"/>
      <c r="U4226" s="27"/>
      <c r="V4226" s="27"/>
      <c r="W4226" s="27"/>
      <c r="X4226" s="27"/>
      <c r="Y4226" s="27"/>
      <c r="Z4226" s="27"/>
      <c r="AA4226" s="27"/>
      <c r="AB4226" s="27"/>
      <c r="AC4226" s="27"/>
      <c r="AD4226" s="27"/>
      <c r="AE4226" s="27"/>
    </row>
    <row r="4227" spans="1:31" ht="14">
      <c r="A4227" s="27"/>
      <c r="B4227" s="27"/>
      <c r="C4227" s="27"/>
      <c r="D4227" s="27"/>
      <c r="E4227" s="27"/>
      <c r="F4227" s="27"/>
      <c r="G4227" s="27"/>
      <c r="H4227" s="27"/>
      <c r="I4227" s="27"/>
      <c r="J4227" s="27"/>
      <c r="K4227" s="27"/>
      <c r="L4227" s="37"/>
      <c r="M4227" s="27"/>
      <c r="N4227" s="27"/>
      <c r="O4227" s="34"/>
      <c r="P4227" s="27"/>
      <c r="Q4227" s="27"/>
      <c r="R4227" s="27"/>
      <c r="S4227" s="27"/>
      <c r="T4227" s="27"/>
      <c r="U4227" s="27"/>
      <c r="V4227" s="27"/>
      <c r="W4227" s="27"/>
      <c r="X4227" s="27"/>
      <c r="Y4227" s="27"/>
      <c r="Z4227" s="27"/>
      <c r="AA4227" s="27"/>
      <c r="AB4227" s="27"/>
      <c r="AC4227" s="27"/>
      <c r="AD4227" s="27"/>
      <c r="AE4227" s="27"/>
    </row>
    <row r="4228" spans="1:31" ht="14">
      <c r="A4228" s="27"/>
      <c r="B4228" s="27"/>
      <c r="C4228" s="27"/>
      <c r="D4228" s="27"/>
      <c r="E4228" s="27"/>
      <c r="F4228" s="27"/>
      <c r="G4228" s="27"/>
      <c r="H4228" s="27"/>
      <c r="I4228" s="27"/>
      <c r="J4228" s="27"/>
      <c r="K4228" s="27"/>
      <c r="L4228" s="37"/>
      <c r="M4228" s="27"/>
      <c r="N4228" s="27"/>
      <c r="O4228" s="34"/>
      <c r="P4228" s="27"/>
      <c r="Q4228" s="27"/>
      <c r="R4228" s="27"/>
      <c r="S4228" s="27"/>
      <c r="T4228" s="27"/>
      <c r="U4228" s="27"/>
      <c r="V4228" s="27"/>
      <c r="W4228" s="27"/>
      <c r="X4228" s="27"/>
      <c r="Y4228" s="27"/>
      <c r="Z4228" s="27"/>
      <c r="AA4228" s="27"/>
      <c r="AB4228" s="27"/>
      <c r="AC4228" s="27"/>
      <c r="AD4228" s="27"/>
      <c r="AE4228" s="27"/>
    </row>
    <row r="4229" spans="1:31" ht="14">
      <c r="A4229" s="27"/>
      <c r="B4229" s="27"/>
      <c r="C4229" s="27"/>
      <c r="D4229" s="27"/>
      <c r="E4229" s="27"/>
      <c r="F4229" s="27"/>
      <c r="G4229" s="27"/>
      <c r="H4229" s="27"/>
      <c r="I4229" s="27"/>
      <c r="J4229" s="27"/>
      <c r="K4229" s="27"/>
      <c r="L4229" s="37"/>
      <c r="M4229" s="27"/>
      <c r="N4229" s="27"/>
      <c r="O4229" s="34"/>
      <c r="P4229" s="27"/>
      <c r="Q4229" s="27"/>
      <c r="R4229" s="27"/>
      <c r="S4229" s="27"/>
      <c r="T4229" s="27"/>
      <c r="U4229" s="27"/>
      <c r="V4229" s="27"/>
      <c r="W4229" s="27"/>
      <c r="X4229" s="27"/>
      <c r="Y4229" s="27"/>
      <c r="Z4229" s="27"/>
      <c r="AA4229" s="27"/>
      <c r="AB4229" s="27"/>
      <c r="AC4229" s="27"/>
      <c r="AD4229" s="27"/>
      <c r="AE4229" s="27"/>
    </row>
    <row r="4230" spans="1:31" ht="14">
      <c r="A4230" s="27"/>
      <c r="B4230" s="27"/>
      <c r="C4230" s="27"/>
      <c r="D4230" s="27"/>
      <c r="E4230" s="27"/>
      <c r="F4230" s="27"/>
      <c r="G4230" s="27"/>
      <c r="H4230" s="27"/>
      <c r="I4230" s="27"/>
      <c r="J4230" s="27"/>
      <c r="K4230" s="27"/>
      <c r="L4230" s="37"/>
      <c r="M4230" s="27"/>
      <c r="N4230" s="27"/>
      <c r="O4230" s="34"/>
      <c r="P4230" s="27"/>
      <c r="Q4230" s="27"/>
      <c r="R4230" s="27"/>
      <c r="S4230" s="27"/>
      <c r="T4230" s="27"/>
      <c r="U4230" s="27"/>
      <c r="V4230" s="27"/>
      <c r="W4230" s="27"/>
      <c r="X4230" s="27"/>
      <c r="Y4230" s="27"/>
      <c r="Z4230" s="27"/>
      <c r="AA4230" s="27"/>
      <c r="AB4230" s="27"/>
      <c r="AC4230" s="27"/>
      <c r="AD4230" s="27"/>
      <c r="AE4230" s="27"/>
    </row>
    <row r="4231" spans="1:31" ht="14">
      <c r="A4231" s="27"/>
      <c r="B4231" s="27"/>
      <c r="C4231" s="27"/>
      <c r="D4231" s="27"/>
      <c r="E4231" s="27"/>
      <c r="F4231" s="27"/>
      <c r="G4231" s="27"/>
      <c r="H4231" s="27"/>
      <c r="I4231" s="27"/>
      <c r="J4231" s="27"/>
      <c r="K4231" s="27"/>
      <c r="L4231" s="37"/>
      <c r="M4231" s="27"/>
      <c r="N4231" s="27"/>
      <c r="O4231" s="34"/>
      <c r="P4231" s="27"/>
      <c r="Q4231" s="27"/>
      <c r="R4231" s="27"/>
      <c r="S4231" s="27"/>
      <c r="T4231" s="27"/>
      <c r="U4231" s="27"/>
      <c r="V4231" s="27"/>
      <c r="W4231" s="27"/>
      <c r="X4231" s="27"/>
      <c r="Y4231" s="27"/>
      <c r="Z4231" s="27"/>
      <c r="AA4231" s="27"/>
      <c r="AB4231" s="27"/>
      <c r="AC4231" s="27"/>
      <c r="AD4231" s="27"/>
      <c r="AE4231" s="27"/>
    </row>
    <row r="4232" spans="1:31" ht="14">
      <c r="A4232" s="27"/>
      <c r="B4232" s="27"/>
      <c r="C4232" s="27"/>
      <c r="D4232" s="27"/>
      <c r="E4232" s="27"/>
      <c r="F4232" s="27"/>
      <c r="G4232" s="27"/>
      <c r="H4232" s="27"/>
      <c r="I4232" s="27"/>
      <c r="J4232" s="27"/>
      <c r="K4232" s="27"/>
      <c r="L4232" s="37"/>
      <c r="M4232" s="27"/>
      <c r="N4232" s="27"/>
      <c r="O4232" s="34"/>
      <c r="P4232" s="27"/>
      <c r="Q4232" s="27"/>
      <c r="R4232" s="27"/>
      <c r="S4232" s="27"/>
      <c r="T4232" s="27"/>
      <c r="U4232" s="27"/>
      <c r="V4232" s="27"/>
      <c r="W4232" s="27"/>
      <c r="X4232" s="27"/>
      <c r="Y4232" s="27"/>
      <c r="Z4232" s="27"/>
      <c r="AA4232" s="27"/>
      <c r="AB4232" s="27"/>
      <c r="AC4232" s="27"/>
      <c r="AD4232" s="27"/>
      <c r="AE4232" s="27"/>
    </row>
    <row r="4233" spans="1:31" ht="14">
      <c r="A4233" s="27"/>
      <c r="B4233" s="27"/>
      <c r="C4233" s="27"/>
      <c r="D4233" s="27"/>
      <c r="E4233" s="27"/>
      <c r="F4233" s="27"/>
      <c r="G4233" s="27"/>
      <c r="H4233" s="27"/>
      <c r="I4233" s="27"/>
      <c r="J4233" s="27"/>
      <c r="K4233" s="27"/>
      <c r="L4233" s="37"/>
      <c r="M4233" s="27"/>
      <c r="N4233" s="27"/>
      <c r="O4233" s="34"/>
      <c r="P4233" s="27"/>
      <c r="Q4233" s="27"/>
      <c r="R4233" s="27"/>
      <c r="S4233" s="27"/>
      <c r="T4233" s="27"/>
      <c r="U4233" s="27"/>
      <c r="V4233" s="27"/>
      <c r="W4233" s="27"/>
      <c r="X4233" s="27"/>
      <c r="Y4233" s="27"/>
      <c r="Z4233" s="27"/>
      <c r="AA4233" s="27"/>
      <c r="AB4233" s="27"/>
      <c r="AC4233" s="27"/>
      <c r="AD4233" s="27"/>
      <c r="AE4233" s="27"/>
    </row>
    <row r="4234" spans="1:31" ht="14">
      <c r="A4234" s="27"/>
      <c r="B4234" s="27"/>
      <c r="C4234" s="27"/>
      <c r="D4234" s="27"/>
      <c r="E4234" s="27"/>
      <c r="F4234" s="27"/>
      <c r="G4234" s="27"/>
      <c r="H4234" s="27"/>
      <c r="I4234" s="27"/>
      <c r="J4234" s="27"/>
      <c r="K4234" s="27"/>
      <c r="L4234" s="37"/>
      <c r="M4234" s="27"/>
      <c r="N4234" s="27"/>
      <c r="O4234" s="34"/>
      <c r="P4234" s="27"/>
      <c r="Q4234" s="27"/>
      <c r="R4234" s="27"/>
      <c r="S4234" s="27"/>
      <c r="T4234" s="27"/>
      <c r="U4234" s="27"/>
      <c r="V4234" s="27"/>
      <c r="W4234" s="27"/>
      <c r="X4234" s="27"/>
      <c r="Y4234" s="27"/>
      <c r="Z4234" s="27"/>
      <c r="AA4234" s="27"/>
      <c r="AB4234" s="27"/>
      <c r="AC4234" s="27"/>
      <c r="AD4234" s="27"/>
      <c r="AE4234" s="27">
        <v>124076183</v>
      </c>
    </row>
    <row r="4235" spans="1:31" ht="14">
      <c r="A4235" s="27"/>
      <c r="B4235" s="27"/>
      <c r="C4235" s="27"/>
      <c r="D4235" s="27"/>
      <c r="E4235" s="27"/>
      <c r="F4235" s="27"/>
      <c r="G4235" s="27"/>
      <c r="H4235" s="27"/>
      <c r="I4235" s="27"/>
      <c r="J4235" s="27"/>
      <c r="K4235" s="27"/>
      <c r="L4235" s="37"/>
      <c r="M4235" s="27"/>
      <c r="N4235" s="27"/>
      <c r="O4235" s="34"/>
      <c r="P4235" s="27"/>
      <c r="Q4235" s="27"/>
      <c r="R4235" s="27"/>
      <c r="S4235" s="27"/>
      <c r="T4235" s="27"/>
      <c r="U4235" s="27"/>
      <c r="V4235" s="27"/>
      <c r="W4235" s="27"/>
      <c r="X4235" s="27"/>
      <c r="Y4235" s="27"/>
      <c r="Z4235" s="27"/>
      <c r="AA4235" s="27"/>
      <c r="AB4235" s="27"/>
      <c r="AC4235" s="27"/>
      <c r="AD4235" s="27"/>
      <c r="AE4235" s="27"/>
    </row>
    <row r="4236" spans="1:31" ht="14">
      <c r="A4236" s="27"/>
      <c r="B4236" s="27"/>
      <c r="C4236" s="27"/>
      <c r="D4236" s="27"/>
      <c r="E4236" s="27"/>
      <c r="F4236" s="27"/>
      <c r="G4236" s="27"/>
      <c r="H4236" s="27"/>
      <c r="I4236" s="27"/>
      <c r="J4236" s="27"/>
      <c r="K4236" s="27"/>
      <c r="L4236" s="37"/>
      <c r="M4236" s="27"/>
      <c r="N4236" s="27"/>
      <c r="O4236" s="34"/>
      <c r="P4236" s="27"/>
      <c r="Q4236" s="27"/>
      <c r="R4236" s="27"/>
      <c r="S4236" s="27"/>
      <c r="T4236" s="27"/>
      <c r="U4236" s="27"/>
      <c r="V4236" s="27"/>
      <c r="W4236" s="27"/>
      <c r="X4236" s="27"/>
      <c r="Y4236" s="27"/>
      <c r="Z4236" s="27"/>
      <c r="AA4236" s="27"/>
      <c r="AB4236" s="27"/>
      <c r="AC4236" s="27"/>
      <c r="AD4236" s="27"/>
      <c r="AE4236" s="27">
        <v>124074398</v>
      </c>
    </row>
    <row r="4237" spans="1:31" ht="14">
      <c r="A4237" s="27"/>
      <c r="B4237" s="27"/>
      <c r="C4237" s="27"/>
      <c r="D4237" s="27"/>
      <c r="E4237" s="27"/>
      <c r="F4237" s="27"/>
      <c r="G4237" s="27"/>
      <c r="H4237" s="27"/>
      <c r="I4237" s="27"/>
      <c r="J4237" s="27"/>
      <c r="K4237" s="27"/>
      <c r="L4237" s="37"/>
      <c r="M4237" s="27"/>
      <c r="N4237" s="27"/>
      <c r="O4237" s="34"/>
      <c r="P4237" s="27"/>
      <c r="Q4237" s="27"/>
      <c r="R4237" s="27"/>
      <c r="S4237" s="27"/>
      <c r="T4237" s="27"/>
      <c r="U4237" s="27"/>
      <c r="V4237" s="27"/>
      <c r="W4237" s="27"/>
      <c r="X4237" s="27"/>
      <c r="Y4237" s="27"/>
      <c r="Z4237" s="27"/>
      <c r="AA4237" s="27"/>
      <c r="AB4237" s="27"/>
      <c r="AC4237" s="27"/>
      <c r="AD4237" s="27"/>
      <c r="AE4237" s="27"/>
    </row>
    <row r="4238" spans="1:31" ht="14">
      <c r="A4238" s="27"/>
      <c r="B4238" s="27"/>
      <c r="C4238" s="27"/>
      <c r="D4238" s="27"/>
      <c r="E4238" s="27"/>
      <c r="F4238" s="27"/>
      <c r="G4238" s="27"/>
      <c r="H4238" s="27"/>
      <c r="I4238" s="27"/>
      <c r="J4238" s="27"/>
      <c r="K4238" s="27"/>
      <c r="L4238" s="37"/>
      <c r="M4238" s="27"/>
      <c r="N4238" s="27"/>
      <c r="O4238" s="34"/>
      <c r="P4238" s="27"/>
      <c r="Q4238" s="27"/>
      <c r="R4238" s="27"/>
      <c r="S4238" s="27"/>
      <c r="T4238" s="27"/>
      <c r="U4238" s="27"/>
      <c r="V4238" s="27"/>
      <c r="W4238" s="27"/>
      <c r="X4238" s="27"/>
      <c r="Y4238" s="27"/>
      <c r="Z4238" s="27"/>
      <c r="AA4238" s="27"/>
      <c r="AB4238" s="27"/>
      <c r="AC4238" s="27"/>
      <c r="AD4238" s="27"/>
      <c r="AE4238" s="27"/>
    </row>
    <row r="4239" spans="1:31" ht="14">
      <c r="A4239" s="27"/>
      <c r="B4239" s="27"/>
      <c r="C4239" s="27"/>
      <c r="D4239" s="27"/>
      <c r="E4239" s="27"/>
      <c r="F4239" s="27"/>
      <c r="G4239" s="27"/>
      <c r="H4239" s="27"/>
      <c r="I4239" s="27"/>
      <c r="J4239" s="27"/>
      <c r="K4239" s="27"/>
      <c r="L4239" s="37"/>
      <c r="M4239" s="27"/>
      <c r="N4239" s="27"/>
      <c r="O4239" s="34"/>
      <c r="P4239" s="27"/>
      <c r="Q4239" s="27"/>
      <c r="R4239" s="27"/>
      <c r="S4239" s="27"/>
      <c r="T4239" s="27"/>
      <c r="U4239" s="27"/>
      <c r="V4239" s="27"/>
      <c r="W4239" s="27"/>
      <c r="X4239" s="27"/>
      <c r="Y4239" s="27"/>
      <c r="Z4239" s="27"/>
      <c r="AA4239" s="27"/>
      <c r="AB4239" s="27"/>
      <c r="AC4239" s="27"/>
      <c r="AD4239" s="27">
        <v>122153645</v>
      </c>
      <c r="AE4239" s="27"/>
    </row>
    <row r="4240" spans="1:31" ht="14">
      <c r="A4240" s="27"/>
      <c r="B4240" s="27"/>
      <c r="C4240" s="27"/>
      <c r="D4240" s="27"/>
      <c r="E4240" s="27"/>
      <c r="F4240" s="27"/>
      <c r="G4240" s="27"/>
      <c r="H4240" s="27"/>
      <c r="I4240" s="27"/>
      <c r="J4240" s="27"/>
      <c r="K4240" s="27"/>
      <c r="L4240" s="37"/>
      <c r="M4240" s="27"/>
      <c r="N4240" s="27"/>
      <c r="O4240" s="34"/>
      <c r="P4240" s="27"/>
      <c r="Q4240" s="27"/>
      <c r="R4240" s="27"/>
      <c r="S4240" s="27"/>
      <c r="T4240" s="27"/>
      <c r="U4240" s="27"/>
      <c r="V4240" s="27"/>
      <c r="W4240" s="27"/>
      <c r="X4240" s="27"/>
      <c r="Y4240" s="27"/>
      <c r="Z4240" s="27"/>
      <c r="AA4240" s="27"/>
      <c r="AB4240" s="27"/>
      <c r="AC4240" s="27"/>
      <c r="AD4240" s="27"/>
      <c r="AE4240" s="27"/>
    </row>
    <row r="4241" spans="1:31" ht="14">
      <c r="A4241" s="27"/>
      <c r="B4241" s="27"/>
      <c r="C4241" s="27"/>
      <c r="D4241" s="27"/>
      <c r="E4241" s="27"/>
      <c r="F4241" s="27"/>
      <c r="G4241" s="27"/>
      <c r="H4241" s="27"/>
      <c r="I4241" s="27"/>
      <c r="J4241" s="27"/>
      <c r="K4241" s="27"/>
      <c r="L4241" s="37"/>
      <c r="M4241" s="27"/>
      <c r="N4241" s="27"/>
      <c r="O4241" s="34"/>
      <c r="P4241" s="27"/>
      <c r="Q4241" s="27"/>
      <c r="R4241" s="27"/>
      <c r="S4241" s="27"/>
      <c r="T4241" s="27"/>
      <c r="U4241" s="27"/>
      <c r="V4241" s="27"/>
      <c r="W4241" s="27"/>
      <c r="X4241" s="27"/>
      <c r="Y4241" s="27"/>
      <c r="Z4241" s="27"/>
      <c r="AA4241" s="27"/>
      <c r="AB4241" s="27"/>
      <c r="AC4241" s="27"/>
      <c r="AD4241" s="27"/>
      <c r="AE4241" s="27"/>
    </row>
    <row r="4242" spans="1:31" ht="14">
      <c r="A4242" s="27"/>
      <c r="B4242" s="27"/>
      <c r="C4242" s="27"/>
      <c r="D4242" s="27"/>
      <c r="E4242" s="27"/>
      <c r="F4242" s="27"/>
      <c r="G4242" s="27"/>
      <c r="H4242" s="27"/>
      <c r="I4242" s="27"/>
      <c r="J4242" s="27"/>
      <c r="K4242" s="27"/>
      <c r="L4242" s="37"/>
      <c r="M4242" s="27"/>
      <c r="N4242" s="27"/>
      <c r="O4242" s="34"/>
      <c r="P4242" s="27"/>
      <c r="Q4242" s="27"/>
      <c r="R4242" s="27"/>
      <c r="S4242" s="27"/>
      <c r="T4242" s="27"/>
      <c r="U4242" s="27"/>
      <c r="V4242" s="27"/>
      <c r="W4242" s="27"/>
      <c r="X4242" s="27"/>
      <c r="Y4242" s="27"/>
      <c r="Z4242" s="27"/>
      <c r="AA4242" s="27"/>
      <c r="AB4242" s="27"/>
      <c r="AC4242" s="27"/>
      <c r="AD4242" s="27"/>
      <c r="AE4242" s="27"/>
    </row>
    <row r="4243" spans="1:31" ht="14">
      <c r="A4243" s="27"/>
      <c r="B4243" s="27"/>
      <c r="C4243" s="27"/>
      <c r="D4243" s="27"/>
      <c r="E4243" s="27"/>
      <c r="F4243" s="27"/>
      <c r="G4243" s="27"/>
      <c r="H4243" s="27"/>
      <c r="I4243" s="27"/>
      <c r="J4243" s="27"/>
      <c r="K4243" s="27"/>
      <c r="L4243" s="37"/>
      <c r="M4243" s="27"/>
      <c r="N4243" s="27"/>
      <c r="O4243" s="34"/>
      <c r="P4243" s="27"/>
      <c r="Q4243" s="27"/>
      <c r="R4243" s="27"/>
      <c r="S4243" s="27"/>
      <c r="T4243" s="27"/>
      <c r="U4243" s="27"/>
      <c r="V4243" s="27"/>
      <c r="W4243" s="27"/>
      <c r="X4243" s="27"/>
      <c r="Y4243" s="27"/>
      <c r="Z4243" s="27"/>
      <c r="AA4243" s="27"/>
      <c r="AB4243" s="27"/>
      <c r="AC4243" s="27"/>
      <c r="AD4243" s="27"/>
      <c r="AE4243" s="27"/>
    </row>
    <row r="4244" spans="1:31" ht="14">
      <c r="A4244" s="27"/>
      <c r="B4244" s="27"/>
      <c r="C4244" s="27"/>
      <c r="D4244" s="27"/>
      <c r="E4244" s="27"/>
      <c r="F4244" s="27"/>
      <c r="G4244" s="27"/>
      <c r="H4244" s="27"/>
      <c r="I4244" s="27"/>
      <c r="J4244" s="27"/>
      <c r="K4244" s="27"/>
      <c r="L4244" s="37"/>
      <c r="M4244" s="27"/>
      <c r="N4244" s="27"/>
      <c r="O4244" s="34"/>
      <c r="P4244" s="27"/>
      <c r="Q4244" s="27"/>
      <c r="R4244" s="27"/>
      <c r="S4244" s="27"/>
      <c r="T4244" s="27"/>
      <c r="U4244" s="27"/>
      <c r="V4244" s="27"/>
      <c r="W4244" s="27"/>
      <c r="X4244" s="27"/>
      <c r="Y4244" s="27"/>
      <c r="Z4244" s="27"/>
      <c r="AA4244" s="27"/>
      <c r="AB4244" s="27"/>
      <c r="AC4244" s="27"/>
      <c r="AD4244" s="27"/>
      <c r="AE4244" s="27"/>
    </row>
    <row r="4245" spans="1:31" ht="14">
      <c r="A4245" s="27"/>
      <c r="B4245" s="27"/>
      <c r="C4245" s="27"/>
      <c r="D4245" s="27"/>
      <c r="E4245" s="27"/>
      <c r="F4245" s="27"/>
      <c r="G4245" s="27"/>
      <c r="H4245" s="27"/>
      <c r="I4245" s="27"/>
      <c r="J4245" s="27"/>
      <c r="K4245" s="27"/>
      <c r="L4245" s="37"/>
      <c r="M4245" s="27"/>
      <c r="N4245" s="27"/>
      <c r="O4245" s="34"/>
      <c r="P4245" s="27"/>
      <c r="Q4245" s="27"/>
      <c r="R4245" s="27"/>
      <c r="S4245" s="27"/>
      <c r="T4245" s="27"/>
      <c r="U4245" s="27"/>
      <c r="V4245" s="27"/>
      <c r="W4245" s="27"/>
      <c r="X4245" s="27"/>
      <c r="Y4245" s="27"/>
      <c r="Z4245" s="27"/>
      <c r="AA4245" s="27"/>
      <c r="AB4245" s="27"/>
      <c r="AC4245" s="27"/>
      <c r="AD4245" s="27"/>
      <c r="AE4245" s="27"/>
    </row>
    <row r="4246" spans="1:31" ht="14">
      <c r="A4246" s="27"/>
      <c r="B4246" s="27"/>
      <c r="C4246" s="27"/>
      <c r="D4246" s="27"/>
      <c r="E4246" s="27"/>
      <c r="F4246" s="27"/>
      <c r="G4246" s="27"/>
      <c r="H4246" s="27"/>
      <c r="I4246" s="27"/>
      <c r="J4246" s="27"/>
      <c r="K4246" s="27"/>
      <c r="L4246" s="37"/>
      <c r="M4246" s="27"/>
      <c r="N4246" s="27"/>
      <c r="O4246" s="34"/>
      <c r="P4246" s="27"/>
      <c r="Q4246" s="27"/>
      <c r="R4246" s="27"/>
      <c r="S4246" s="27"/>
      <c r="T4246" s="27"/>
      <c r="U4246" s="27"/>
      <c r="V4246" s="27"/>
      <c r="W4246" s="27"/>
      <c r="X4246" s="27"/>
      <c r="Y4246" s="27"/>
      <c r="Z4246" s="27"/>
      <c r="AA4246" s="27"/>
      <c r="AB4246" s="27"/>
      <c r="AC4246" s="27"/>
      <c r="AD4246" s="27"/>
      <c r="AE4246" s="27"/>
    </row>
    <row r="4247" spans="1:31" ht="14">
      <c r="A4247" s="27"/>
      <c r="B4247" s="27"/>
      <c r="C4247" s="27"/>
      <c r="D4247" s="27"/>
      <c r="E4247" s="27"/>
      <c r="F4247" s="27"/>
      <c r="G4247" s="27"/>
      <c r="H4247" s="27"/>
      <c r="I4247" s="27"/>
      <c r="J4247" s="27"/>
      <c r="K4247" s="27"/>
      <c r="L4247" s="37"/>
      <c r="M4247" s="27"/>
      <c r="N4247" s="27"/>
      <c r="O4247" s="34"/>
      <c r="P4247" s="27"/>
      <c r="Q4247" s="27"/>
      <c r="R4247" s="27"/>
      <c r="S4247" s="27"/>
      <c r="T4247" s="27"/>
      <c r="U4247" s="27"/>
      <c r="V4247" s="27"/>
      <c r="W4247" s="27"/>
      <c r="X4247" s="27"/>
      <c r="Y4247" s="27"/>
      <c r="Z4247" s="27"/>
      <c r="AA4247" s="27"/>
      <c r="AB4247" s="27"/>
      <c r="AC4247" s="27"/>
      <c r="AD4247" s="27"/>
      <c r="AE4247" s="27"/>
    </row>
    <row r="4248" spans="1:31" ht="14">
      <c r="A4248" s="27"/>
      <c r="B4248" s="27"/>
      <c r="C4248" s="27"/>
      <c r="D4248" s="27"/>
      <c r="E4248" s="27"/>
      <c r="F4248" s="27"/>
      <c r="G4248" s="27"/>
      <c r="H4248" s="27"/>
      <c r="I4248" s="27"/>
      <c r="J4248" s="27"/>
      <c r="K4248" s="27"/>
      <c r="L4248" s="37"/>
      <c r="M4248" s="27"/>
      <c r="N4248" s="27"/>
      <c r="O4248" s="34"/>
      <c r="P4248" s="27"/>
      <c r="Q4248" s="27"/>
      <c r="R4248" s="27"/>
      <c r="S4248" s="27"/>
      <c r="T4248" s="27"/>
      <c r="U4248" s="27"/>
      <c r="V4248" s="27"/>
      <c r="W4248" s="27"/>
      <c r="X4248" s="27"/>
      <c r="Y4248" s="27"/>
      <c r="Z4248" s="27"/>
      <c r="AA4248" s="27"/>
      <c r="AB4248" s="27"/>
      <c r="AC4248" s="27"/>
      <c r="AD4248" s="27"/>
      <c r="AE4248" s="27"/>
    </row>
    <row r="4249" spans="1:31" ht="14">
      <c r="A4249" s="27"/>
      <c r="B4249" s="27"/>
      <c r="C4249" s="27"/>
      <c r="D4249" s="27"/>
      <c r="E4249" s="27"/>
      <c r="F4249" s="27"/>
      <c r="G4249" s="27"/>
      <c r="H4249" s="27"/>
      <c r="I4249" s="27"/>
      <c r="J4249" s="27"/>
      <c r="K4249" s="27"/>
      <c r="L4249" s="37"/>
      <c r="M4249" s="27"/>
      <c r="N4249" s="27"/>
      <c r="O4249" s="34"/>
      <c r="P4249" s="27"/>
      <c r="Q4249" s="27"/>
      <c r="R4249" s="27"/>
      <c r="S4249" s="27"/>
      <c r="T4249" s="27"/>
      <c r="U4249" s="27"/>
      <c r="V4249" s="27"/>
      <c r="W4249" s="27"/>
      <c r="X4249" s="27"/>
      <c r="Y4249" s="27"/>
      <c r="Z4249" s="27"/>
      <c r="AA4249" s="27"/>
      <c r="AB4249" s="27"/>
      <c r="AC4249" s="27"/>
      <c r="AD4249" s="27"/>
      <c r="AE4249" s="27"/>
    </row>
    <row r="4250" spans="1:31" ht="14">
      <c r="A4250" s="27"/>
      <c r="B4250" s="27"/>
      <c r="C4250" s="27"/>
      <c r="D4250" s="27"/>
      <c r="E4250" s="27"/>
      <c r="F4250" s="27"/>
      <c r="G4250" s="27"/>
      <c r="H4250" s="27"/>
      <c r="I4250" s="27"/>
      <c r="J4250" s="27"/>
      <c r="K4250" s="27"/>
      <c r="L4250" s="37"/>
      <c r="M4250" s="27"/>
      <c r="N4250" s="27"/>
      <c r="O4250" s="34"/>
      <c r="P4250" s="27"/>
      <c r="Q4250" s="27"/>
      <c r="R4250" s="27"/>
      <c r="S4250" s="27"/>
      <c r="T4250" s="27"/>
      <c r="U4250" s="27"/>
      <c r="V4250" s="27"/>
      <c r="W4250" s="27"/>
      <c r="X4250" s="27"/>
      <c r="Y4250" s="27"/>
      <c r="Z4250" s="27"/>
      <c r="AA4250" s="27"/>
      <c r="AB4250" s="27"/>
      <c r="AC4250" s="27"/>
      <c r="AD4250" s="27"/>
      <c r="AE4250" s="27"/>
    </row>
    <row r="4251" spans="1:31" ht="14">
      <c r="A4251" s="27"/>
      <c r="B4251" s="27"/>
      <c r="C4251" s="27"/>
      <c r="D4251" s="27"/>
      <c r="E4251" s="27"/>
      <c r="F4251" s="27"/>
      <c r="G4251" s="27"/>
      <c r="H4251" s="27"/>
      <c r="I4251" s="27"/>
      <c r="J4251" s="27"/>
      <c r="K4251" s="27"/>
      <c r="L4251" s="37"/>
      <c r="M4251" s="27"/>
      <c r="N4251" s="27"/>
      <c r="O4251" s="34"/>
      <c r="P4251" s="27"/>
      <c r="Q4251" s="27"/>
      <c r="R4251" s="27"/>
      <c r="S4251" s="27"/>
      <c r="T4251" s="27"/>
      <c r="U4251" s="27"/>
      <c r="V4251" s="27"/>
      <c r="W4251" s="27"/>
      <c r="X4251" s="27"/>
      <c r="Y4251" s="27"/>
      <c r="Z4251" s="27"/>
      <c r="AA4251" s="27"/>
      <c r="AB4251" s="27"/>
      <c r="AC4251" s="27"/>
      <c r="AD4251" s="27"/>
      <c r="AE4251" s="27"/>
    </row>
    <row r="4252" spans="1:31" ht="14">
      <c r="A4252" s="27"/>
      <c r="B4252" s="27"/>
      <c r="C4252" s="27"/>
      <c r="D4252" s="27"/>
      <c r="E4252" s="27"/>
      <c r="F4252" s="27"/>
      <c r="G4252" s="27"/>
      <c r="H4252" s="27"/>
      <c r="I4252" s="27"/>
      <c r="J4252" s="27"/>
      <c r="K4252" s="27"/>
      <c r="L4252" s="37"/>
      <c r="M4252" s="27"/>
      <c r="N4252" s="27"/>
      <c r="O4252" s="34"/>
      <c r="P4252" s="27"/>
      <c r="Q4252" s="27"/>
      <c r="R4252" s="27"/>
      <c r="S4252" s="27"/>
      <c r="T4252" s="27"/>
      <c r="U4252" s="27"/>
      <c r="V4252" s="27"/>
      <c r="W4252" s="27"/>
      <c r="X4252" s="27"/>
      <c r="Y4252" s="27"/>
      <c r="Z4252" s="27"/>
      <c r="AA4252" s="27"/>
      <c r="AB4252" s="27"/>
      <c r="AC4252" s="27"/>
      <c r="AD4252" s="27"/>
      <c r="AE4252" s="27"/>
    </row>
    <row r="4253" spans="1:31" ht="14">
      <c r="A4253" s="27"/>
      <c r="B4253" s="27"/>
      <c r="C4253" s="27"/>
      <c r="D4253" s="27"/>
      <c r="E4253" s="27"/>
      <c r="F4253" s="27"/>
      <c r="G4253" s="27"/>
      <c r="H4253" s="27"/>
      <c r="I4253" s="27"/>
      <c r="J4253" s="27"/>
      <c r="K4253" s="27"/>
      <c r="L4253" s="37"/>
      <c r="M4253" s="27"/>
      <c r="N4253" s="27"/>
      <c r="O4253" s="34"/>
      <c r="P4253" s="27"/>
      <c r="Q4253" s="27"/>
      <c r="R4253" s="27"/>
      <c r="S4253" s="27"/>
      <c r="T4253" s="27"/>
      <c r="U4253" s="27"/>
      <c r="V4253" s="27"/>
      <c r="W4253" s="27"/>
      <c r="X4253" s="27"/>
      <c r="Y4253" s="27"/>
      <c r="Z4253" s="27"/>
      <c r="AA4253" s="27"/>
      <c r="AB4253" s="27"/>
      <c r="AC4253" s="27"/>
      <c r="AD4253" s="27"/>
      <c r="AE4253" s="27"/>
    </row>
    <row r="4254" spans="1:31" ht="14">
      <c r="A4254" s="27"/>
      <c r="B4254" s="27"/>
      <c r="C4254" s="27"/>
      <c r="D4254" s="27"/>
      <c r="E4254" s="27"/>
      <c r="F4254" s="27"/>
      <c r="G4254" s="27"/>
      <c r="H4254" s="27"/>
      <c r="I4254" s="27"/>
      <c r="J4254" s="27"/>
      <c r="K4254" s="27"/>
      <c r="L4254" s="37"/>
      <c r="M4254" s="27"/>
      <c r="N4254" s="27"/>
      <c r="O4254" s="34"/>
      <c r="P4254" s="27"/>
      <c r="Q4254" s="27"/>
      <c r="R4254" s="27"/>
      <c r="S4254" s="27"/>
      <c r="T4254" s="27"/>
      <c r="U4254" s="27"/>
      <c r="V4254" s="27"/>
      <c r="W4254" s="27"/>
      <c r="X4254" s="27"/>
      <c r="Y4254" s="27"/>
      <c r="Z4254" s="27"/>
      <c r="AA4254" s="27"/>
      <c r="AB4254" s="27"/>
      <c r="AC4254" s="27"/>
      <c r="AD4254" s="27"/>
      <c r="AE4254" s="27"/>
    </row>
    <row r="4255" spans="1:31" ht="14">
      <c r="A4255" s="27"/>
      <c r="B4255" s="27"/>
      <c r="C4255" s="27"/>
      <c r="D4255" s="27"/>
      <c r="E4255" s="27"/>
      <c r="F4255" s="27"/>
      <c r="G4255" s="27"/>
      <c r="H4255" s="27"/>
      <c r="I4255" s="27"/>
      <c r="J4255" s="27"/>
      <c r="K4255" s="27"/>
      <c r="L4255" s="37"/>
      <c r="M4255" s="27"/>
      <c r="N4255" s="27"/>
      <c r="O4255" s="34"/>
      <c r="P4255" s="27"/>
      <c r="Q4255" s="27"/>
      <c r="R4255" s="27"/>
      <c r="S4255" s="27"/>
      <c r="T4255" s="27"/>
      <c r="U4255" s="27"/>
      <c r="V4255" s="27"/>
      <c r="W4255" s="27"/>
      <c r="X4255" s="27"/>
      <c r="Y4255" s="27"/>
      <c r="Z4255" s="27"/>
      <c r="AA4255" s="27"/>
      <c r="AB4255" s="27"/>
      <c r="AC4255" s="27"/>
      <c r="AD4255" s="27"/>
      <c r="AE4255" s="27"/>
    </row>
    <row r="4256" spans="1:31" ht="14">
      <c r="A4256" s="27"/>
      <c r="B4256" s="27"/>
      <c r="C4256" s="27"/>
      <c r="D4256" s="27"/>
      <c r="E4256" s="27"/>
      <c r="F4256" s="27"/>
      <c r="G4256" s="27"/>
      <c r="H4256" s="27"/>
      <c r="I4256" s="27"/>
      <c r="J4256" s="27"/>
      <c r="K4256" s="27"/>
      <c r="L4256" s="37"/>
      <c r="M4256" s="27"/>
      <c r="N4256" s="27"/>
      <c r="O4256" s="34"/>
      <c r="P4256" s="27"/>
      <c r="Q4256" s="27"/>
      <c r="R4256" s="27"/>
      <c r="S4256" s="27"/>
      <c r="T4256" s="27"/>
      <c r="U4256" s="27"/>
      <c r="V4256" s="27"/>
      <c r="W4256" s="27"/>
      <c r="X4256" s="27"/>
      <c r="Y4256" s="27"/>
      <c r="Z4256" s="27"/>
      <c r="AA4256" s="27"/>
      <c r="AB4256" s="27"/>
      <c r="AC4256" s="27"/>
      <c r="AD4256" s="27"/>
      <c r="AE4256" s="27"/>
    </row>
    <row r="4257" spans="1:31" ht="14">
      <c r="A4257" s="27"/>
      <c r="B4257" s="27"/>
      <c r="C4257" s="27"/>
      <c r="D4257" s="27"/>
      <c r="E4257" s="27"/>
      <c r="F4257" s="27"/>
      <c r="G4257" s="27"/>
      <c r="H4257" s="27"/>
      <c r="I4257" s="27"/>
      <c r="J4257" s="27"/>
      <c r="K4257" s="27"/>
      <c r="L4257" s="37"/>
      <c r="M4257" s="27"/>
      <c r="N4257" s="27"/>
      <c r="O4257" s="34"/>
      <c r="P4257" s="27"/>
      <c r="Q4257" s="27"/>
      <c r="R4257" s="27"/>
      <c r="S4257" s="27"/>
      <c r="T4257" s="27"/>
      <c r="U4257" s="27"/>
      <c r="V4257" s="27"/>
      <c r="W4257" s="27"/>
      <c r="X4257" s="27"/>
      <c r="Y4257" s="27"/>
      <c r="Z4257" s="27"/>
      <c r="AA4257" s="27"/>
      <c r="AB4257" s="27"/>
      <c r="AC4257" s="27"/>
      <c r="AD4257" s="27"/>
      <c r="AE4257" s="27"/>
    </row>
    <row r="4258" spans="1:31" ht="14">
      <c r="A4258" s="27"/>
      <c r="B4258" s="27"/>
      <c r="C4258" s="27"/>
      <c r="D4258" s="27"/>
      <c r="E4258" s="27"/>
      <c r="F4258" s="27"/>
      <c r="G4258" s="27"/>
      <c r="H4258" s="27"/>
      <c r="I4258" s="27"/>
      <c r="J4258" s="27"/>
      <c r="K4258" s="27"/>
      <c r="L4258" s="37"/>
      <c r="M4258" s="27"/>
      <c r="N4258" s="27"/>
      <c r="O4258" s="34"/>
      <c r="P4258" s="27"/>
      <c r="Q4258" s="27"/>
      <c r="R4258" s="27"/>
      <c r="S4258" s="27"/>
      <c r="T4258" s="27"/>
      <c r="U4258" s="27"/>
      <c r="V4258" s="27"/>
      <c r="W4258" s="27"/>
      <c r="X4258" s="27"/>
      <c r="Y4258" s="27"/>
      <c r="Z4258" s="27"/>
      <c r="AA4258" s="27"/>
      <c r="AB4258" s="27"/>
      <c r="AC4258" s="27"/>
      <c r="AD4258" s="27"/>
      <c r="AE4258" s="27"/>
    </row>
    <row r="4259" spans="1:31" ht="14">
      <c r="A4259" s="27"/>
      <c r="B4259" s="27"/>
      <c r="C4259" s="27"/>
      <c r="D4259" s="27"/>
      <c r="E4259" s="27"/>
      <c r="F4259" s="27"/>
      <c r="G4259" s="27"/>
      <c r="H4259" s="27"/>
      <c r="I4259" s="27"/>
      <c r="J4259" s="27"/>
      <c r="K4259" s="27"/>
      <c r="L4259" s="37"/>
      <c r="M4259" s="27"/>
      <c r="N4259" s="27"/>
      <c r="O4259" s="34"/>
      <c r="P4259" s="27"/>
      <c r="Q4259" s="27"/>
      <c r="R4259" s="27"/>
      <c r="S4259" s="27"/>
      <c r="T4259" s="27"/>
      <c r="U4259" s="27"/>
      <c r="V4259" s="27"/>
      <c r="W4259" s="27"/>
      <c r="X4259" s="27"/>
      <c r="Y4259" s="27"/>
      <c r="Z4259" s="27"/>
      <c r="AA4259" s="27"/>
      <c r="AB4259" s="27"/>
      <c r="AC4259" s="27"/>
      <c r="AD4259" s="27"/>
      <c r="AE4259" s="27"/>
    </row>
    <row r="4260" spans="1:31" ht="14">
      <c r="A4260" s="27"/>
      <c r="B4260" s="27"/>
      <c r="C4260" s="27"/>
      <c r="D4260" s="27"/>
      <c r="E4260" s="27"/>
      <c r="F4260" s="27"/>
      <c r="G4260" s="27"/>
      <c r="H4260" s="27"/>
      <c r="I4260" s="27"/>
      <c r="J4260" s="27"/>
      <c r="K4260" s="27"/>
      <c r="L4260" s="37"/>
      <c r="M4260" s="27"/>
      <c r="N4260" s="27"/>
      <c r="O4260" s="34"/>
      <c r="P4260" s="27"/>
      <c r="Q4260" s="27"/>
      <c r="R4260" s="27"/>
      <c r="S4260" s="27"/>
      <c r="T4260" s="27"/>
      <c r="U4260" s="27"/>
      <c r="V4260" s="27"/>
      <c r="W4260" s="27"/>
      <c r="X4260" s="27"/>
      <c r="Y4260" s="27"/>
      <c r="Z4260" s="27"/>
      <c r="AA4260" s="27"/>
      <c r="AB4260" s="27"/>
      <c r="AC4260" s="27"/>
      <c r="AD4260" s="27"/>
      <c r="AE4260" s="27"/>
    </row>
    <row r="4261" spans="1:31" ht="14">
      <c r="A4261" s="27"/>
      <c r="B4261" s="27"/>
      <c r="C4261" s="27"/>
      <c r="D4261" s="27"/>
      <c r="E4261" s="27"/>
      <c r="F4261" s="27"/>
      <c r="G4261" s="27"/>
      <c r="H4261" s="27"/>
      <c r="I4261" s="27"/>
      <c r="J4261" s="27"/>
      <c r="K4261" s="27"/>
      <c r="L4261" s="37"/>
      <c r="M4261" s="27"/>
      <c r="N4261" s="27"/>
      <c r="O4261" s="34"/>
      <c r="P4261" s="27"/>
      <c r="Q4261" s="27"/>
      <c r="R4261" s="27"/>
      <c r="S4261" s="27"/>
      <c r="T4261" s="27"/>
      <c r="U4261" s="27"/>
      <c r="V4261" s="27"/>
      <c r="W4261" s="27"/>
      <c r="X4261" s="27"/>
      <c r="Y4261" s="27"/>
      <c r="Z4261" s="27"/>
      <c r="AA4261" s="27"/>
      <c r="AB4261" s="27"/>
      <c r="AC4261" s="27"/>
      <c r="AD4261" s="27"/>
      <c r="AE4261" s="27">
        <v>124113271</v>
      </c>
    </row>
    <row r="4262" spans="1:31" ht="14">
      <c r="A4262" s="27"/>
      <c r="B4262" s="27"/>
      <c r="C4262" s="27"/>
      <c r="D4262" s="27"/>
      <c r="E4262" s="27"/>
      <c r="F4262" s="27"/>
      <c r="G4262" s="27"/>
      <c r="H4262" s="27"/>
      <c r="I4262" s="27"/>
      <c r="J4262" s="27"/>
      <c r="K4262" s="27"/>
      <c r="L4262" s="37"/>
      <c r="M4262" s="27"/>
      <c r="N4262" s="27"/>
      <c r="O4262" s="34"/>
      <c r="P4262" s="27"/>
      <c r="Q4262" s="27"/>
      <c r="R4262" s="27"/>
      <c r="S4262" s="27"/>
      <c r="T4262" s="27"/>
      <c r="U4262" s="27"/>
      <c r="V4262" s="27"/>
      <c r="W4262" s="27"/>
      <c r="X4262" s="27"/>
      <c r="Y4262" s="27"/>
      <c r="Z4262" s="27"/>
      <c r="AA4262" s="27"/>
      <c r="AB4262" s="27"/>
      <c r="AC4262" s="27"/>
      <c r="AD4262" s="27"/>
      <c r="AE4262" s="27"/>
    </row>
    <row r="4263" spans="1:31" ht="14">
      <c r="A4263" s="27"/>
      <c r="B4263" s="27"/>
      <c r="C4263" s="27"/>
      <c r="D4263" s="27"/>
      <c r="E4263" s="27"/>
      <c r="F4263" s="27"/>
      <c r="G4263" s="27"/>
      <c r="H4263" s="27"/>
      <c r="I4263" s="27"/>
      <c r="J4263" s="27"/>
      <c r="K4263" s="27"/>
      <c r="L4263" s="37"/>
      <c r="M4263" s="27"/>
      <c r="N4263" s="27"/>
      <c r="O4263" s="34"/>
      <c r="P4263" s="27"/>
      <c r="Q4263" s="27"/>
      <c r="R4263" s="27"/>
      <c r="S4263" s="27"/>
      <c r="T4263" s="27"/>
      <c r="U4263" s="27"/>
      <c r="V4263" s="27"/>
      <c r="W4263" s="27"/>
      <c r="X4263" s="27"/>
      <c r="Y4263" s="27"/>
      <c r="Z4263" s="27"/>
      <c r="AA4263" s="27"/>
      <c r="AB4263" s="27"/>
      <c r="AC4263" s="27"/>
      <c r="AD4263" s="27"/>
      <c r="AE4263" s="27"/>
    </row>
    <row r="4264" spans="1:31" ht="14">
      <c r="A4264" s="27"/>
      <c r="B4264" s="27"/>
      <c r="C4264" s="27"/>
      <c r="D4264" s="27"/>
      <c r="E4264" s="27"/>
      <c r="F4264" s="27"/>
      <c r="G4264" s="27"/>
      <c r="H4264" s="27"/>
      <c r="I4264" s="27"/>
      <c r="J4264" s="27"/>
      <c r="K4264" s="27"/>
      <c r="L4264" s="37"/>
      <c r="M4264" s="27"/>
      <c r="N4264" s="27"/>
      <c r="O4264" s="34"/>
      <c r="P4264" s="27"/>
      <c r="Q4264" s="27"/>
      <c r="R4264" s="27"/>
      <c r="S4264" s="27"/>
      <c r="T4264" s="27"/>
      <c r="U4264" s="27"/>
      <c r="V4264" s="27"/>
      <c r="W4264" s="27"/>
      <c r="X4264" s="27"/>
      <c r="Y4264" s="27"/>
      <c r="Z4264" s="27"/>
      <c r="AA4264" s="27"/>
      <c r="AB4264" s="27"/>
      <c r="AC4264" s="27"/>
      <c r="AD4264" s="27"/>
      <c r="AE4264" s="27"/>
    </row>
    <row r="4265" spans="1:31" ht="14">
      <c r="A4265" s="27"/>
      <c r="B4265" s="27"/>
      <c r="C4265" s="27"/>
      <c r="D4265" s="27"/>
      <c r="E4265" s="27"/>
      <c r="F4265" s="27"/>
      <c r="G4265" s="27"/>
      <c r="H4265" s="27"/>
      <c r="I4265" s="27"/>
      <c r="J4265" s="27"/>
      <c r="K4265" s="27"/>
      <c r="L4265" s="37"/>
      <c r="M4265" s="27"/>
      <c r="N4265" s="27"/>
      <c r="O4265" s="34"/>
      <c r="P4265" s="27"/>
      <c r="Q4265" s="27"/>
      <c r="R4265" s="27"/>
      <c r="S4265" s="27"/>
      <c r="T4265" s="27"/>
      <c r="U4265" s="27"/>
      <c r="V4265" s="27"/>
      <c r="W4265" s="27"/>
      <c r="X4265" s="27"/>
      <c r="Y4265" s="27"/>
      <c r="Z4265" s="27"/>
      <c r="AA4265" s="27"/>
      <c r="AB4265" s="27"/>
      <c r="AC4265" s="27"/>
      <c r="AD4265" s="27"/>
      <c r="AE4265" s="27"/>
    </row>
    <row r="4266" spans="1:31" ht="14">
      <c r="A4266" s="27"/>
      <c r="B4266" s="27"/>
      <c r="C4266" s="27"/>
      <c r="D4266" s="27"/>
      <c r="E4266" s="27"/>
      <c r="F4266" s="27"/>
      <c r="G4266" s="27"/>
      <c r="H4266" s="27"/>
      <c r="I4266" s="27"/>
      <c r="J4266" s="27"/>
      <c r="K4266" s="27"/>
      <c r="L4266" s="37"/>
      <c r="M4266" s="27"/>
      <c r="N4266" s="27"/>
      <c r="O4266" s="34"/>
      <c r="P4266" s="27"/>
      <c r="Q4266" s="27"/>
      <c r="R4266" s="27"/>
      <c r="S4266" s="27"/>
      <c r="T4266" s="27"/>
      <c r="U4266" s="27"/>
      <c r="V4266" s="27"/>
      <c r="W4266" s="27"/>
      <c r="X4266" s="27"/>
      <c r="Y4266" s="27"/>
      <c r="Z4266" s="27"/>
      <c r="AA4266" s="27"/>
      <c r="AB4266" s="27"/>
      <c r="AC4266" s="27"/>
      <c r="AD4266" s="27"/>
      <c r="AE4266" s="27"/>
    </row>
    <row r="4267" spans="1:31" ht="14">
      <c r="A4267" s="27"/>
      <c r="B4267" s="27"/>
      <c r="C4267" s="27"/>
      <c r="D4267" s="27"/>
      <c r="E4267" s="27"/>
      <c r="F4267" s="27"/>
      <c r="G4267" s="27"/>
      <c r="H4267" s="27"/>
      <c r="I4267" s="27"/>
      <c r="J4267" s="27"/>
      <c r="K4267" s="27"/>
      <c r="L4267" s="37"/>
      <c r="M4267" s="27"/>
      <c r="N4267" s="27"/>
      <c r="O4267" s="34"/>
      <c r="P4267" s="27"/>
      <c r="Q4267" s="27"/>
      <c r="R4267" s="27"/>
      <c r="S4267" s="27"/>
      <c r="T4267" s="27"/>
      <c r="U4267" s="27"/>
      <c r="V4267" s="27"/>
      <c r="W4267" s="27"/>
      <c r="X4267" s="27"/>
      <c r="Y4267" s="27"/>
      <c r="Z4267" s="27"/>
      <c r="AA4267" s="27"/>
      <c r="AB4267" s="27"/>
      <c r="AC4267" s="27"/>
      <c r="AD4267" s="27"/>
      <c r="AE4267" s="27"/>
    </row>
    <row r="4268" spans="1:31" ht="14">
      <c r="A4268" s="27"/>
      <c r="B4268" s="27"/>
      <c r="C4268" s="27"/>
      <c r="D4268" s="27"/>
      <c r="E4268" s="27"/>
      <c r="F4268" s="27"/>
      <c r="G4268" s="27"/>
      <c r="H4268" s="27"/>
      <c r="I4268" s="27"/>
      <c r="J4268" s="27"/>
      <c r="K4268" s="27"/>
      <c r="L4268" s="37"/>
      <c r="M4268" s="27"/>
      <c r="N4268" s="27"/>
      <c r="O4268" s="34"/>
      <c r="P4268" s="27"/>
      <c r="Q4268" s="27"/>
      <c r="R4268" s="27"/>
      <c r="S4268" s="27"/>
      <c r="T4268" s="27"/>
      <c r="U4268" s="27"/>
      <c r="V4268" s="27"/>
      <c r="W4268" s="27"/>
      <c r="X4268" s="27"/>
      <c r="Y4268" s="27"/>
      <c r="Z4268" s="27"/>
      <c r="AA4268" s="27"/>
      <c r="AB4268" s="27"/>
      <c r="AC4268" s="27"/>
      <c r="AD4268" s="27"/>
      <c r="AE4268" s="27"/>
    </row>
    <row r="4269" spans="1:31" ht="14">
      <c r="A4269" s="27"/>
      <c r="B4269" s="27"/>
      <c r="C4269" s="27"/>
      <c r="D4269" s="27"/>
      <c r="E4269" s="27"/>
      <c r="F4269" s="27"/>
      <c r="G4269" s="27"/>
      <c r="H4269" s="27"/>
      <c r="I4269" s="27"/>
      <c r="J4269" s="27"/>
      <c r="K4269" s="27"/>
      <c r="L4269" s="37"/>
      <c r="M4269" s="27"/>
      <c r="N4269" s="27"/>
      <c r="O4269" s="34"/>
      <c r="P4269" s="27"/>
      <c r="Q4269" s="27"/>
      <c r="R4269" s="27"/>
      <c r="S4269" s="27"/>
      <c r="T4269" s="27"/>
      <c r="U4269" s="27"/>
      <c r="V4269" s="27"/>
      <c r="W4269" s="27"/>
      <c r="X4269" s="27"/>
      <c r="Y4269" s="27"/>
      <c r="Z4269" s="27"/>
      <c r="AA4269" s="27"/>
      <c r="AB4269" s="27"/>
      <c r="AC4269" s="27"/>
      <c r="AD4269" s="27"/>
      <c r="AE4269" s="27"/>
    </row>
    <row r="4270" spans="1:31" ht="14">
      <c r="A4270" s="27"/>
      <c r="B4270" s="27"/>
      <c r="C4270" s="27"/>
      <c r="D4270" s="27"/>
      <c r="E4270" s="27"/>
      <c r="F4270" s="27"/>
      <c r="G4270" s="27"/>
      <c r="H4270" s="27"/>
      <c r="I4270" s="27"/>
      <c r="J4270" s="27"/>
      <c r="K4270" s="27"/>
      <c r="L4270" s="37"/>
      <c r="M4270" s="27"/>
      <c r="N4270" s="27"/>
      <c r="O4270" s="34"/>
      <c r="P4270" s="27"/>
      <c r="Q4270" s="27"/>
      <c r="R4270" s="27"/>
      <c r="S4270" s="27"/>
      <c r="T4270" s="27"/>
      <c r="U4270" s="27"/>
      <c r="V4270" s="27"/>
      <c r="W4270" s="27"/>
      <c r="X4270" s="27"/>
      <c r="Y4270" s="27"/>
      <c r="Z4270" s="27"/>
      <c r="AA4270" s="27"/>
      <c r="AB4270" s="27"/>
      <c r="AC4270" s="27"/>
      <c r="AD4270" s="27"/>
      <c r="AE4270" s="27"/>
    </row>
    <row r="4271" spans="1:31" ht="14">
      <c r="A4271" s="27"/>
      <c r="B4271" s="27"/>
      <c r="C4271" s="27"/>
      <c r="D4271" s="27"/>
      <c r="E4271" s="27"/>
      <c r="F4271" s="27"/>
      <c r="G4271" s="27"/>
      <c r="H4271" s="27"/>
      <c r="I4271" s="27"/>
      <c r="J4271" s="27"/>
      <c r="K4271" s="27"/>
      <c r="L4271" s="37"/>
      <c r="M4271" s="27"/>
      <c r="N4271" s="27"/>
      <c r="O4271" s="34"/>
      <c r="P4271" s="27"/>
      <c r="Q4271" s="27"/>
      <c r="R4271" s="27"/>
      <c r="S4271" s="27"/>
      <c r="T4271" s="27"/>
      <c r="U4271" s="27"/>
      <c r="V4271" s="27"/>
      <c r="W4271" s="27"/>
      <c r="X4271" s="27"/>
      <c r="Y4271" s="27"/>
      <c r="Z4271" s="27"/>
      <c r="AA4271" s="27"/>
      <c r="AB4271" s="27"/>
      <c r="AC4271" s="27"/>
      <c r="AD4271" s="27"/>
      <c r="AE4271" s="27"/>
    </row>
    <row r="4272" spans="1:31" ht="14">
      <c r="A4272" s="27"/>
      <c r="B4272" s="27"/>
      <c r="C4272" s="27"/>
      <c r="D4272" s="27"/>
      <c r="E4272" s="27"/>
      <c r="F4272" s="27"/>
      <c r="G4272" s="27"/>
      <c r="H4272" s="27"/>
      <c r="I4272" s="27"/>
      <c r="J4272" s="27"/>
      <c r="K4272" s="27"/>
      <c r="L4272" s="37"/>
      <c r="M4272" s="27"/>
      <c r="N4272" s="27"/>
      <c r="O4272" s="34"/>
      <c r="P4272" s="27"/>
      <c r="Q4272" s="27"/>
      <c r="R4272" s="27"/>
      <c r="S4272" s="27"/>
      <c r="T4272" s="27"/>
      <c r="U4272" s="27"/>
      <c r="V4272" s="27"/>
      <c r="W4272" s="27"/>
      <c r="X4272" s="27"/>
      <c r="Y4272" s="27"/>
      <c r="Z4272" s="27"/>
      <c r="AA4272" s="27"/>
      <c r="AB4272" s="27"/>
      <c r="AC4272" s="27"/>
      <c r="AD4272" s="27"/>
      <c r="AE4272" s="27"/>
    </row>
    <row r="4273" spans="1:31" ht="14">
      <c r="A4273" s="27"/>
      <c r="B4273" s="27"/>
      <c r="C4273" s="27"/>
      <c r="D4273" s="27"/>
      <c r="E4273" s="27"/>
      <c r="F4273" s="27"/>
      <c r="G4273" s="27"/>
      <c r="H4273" s="27"/>
      <c r="I4273" s="27"/>
      <c r="J4273" s="27"/>
      <c r="K4273" s="27"/>
      <c r="L4273" s="37"/>
      <c r="M4273" s="27"/>
      <c r="N4273" s="27"/>
      <c r="O4273" s="34"/>
      <c r="P4273" s="27"/>
      <c r="Q4273" s="27"/>
      <c r="R4273" s="27"/>
      <c r="S4273" s="27"/>
      <c r="T4273" s="27"/>
      <c r="U4273" s="27"/>
      <c r="V4273" s="27"/>
      <c r="W4273" s="27"/>
      <c r="X4273" s="27"/>
      <c r="Y4273" s="27"/>
      <c r="Z4273" s="27"/>
      <c r="AA4273" s="27"/>
      <c r="AB4273" s="27"/>
      <c r="AC4273" s="27"/>
      <c r="AD4273" s="27"/>
      <c r="AE4273" s="27"/>
    </row>
    <row r="4274" spans="1:31" ht="14">
      <c r="A4274" s="27"/>
      <c r="B4274" s="27"/>
      <c r="C4274" s="27"/>
      <c r="D4274" s="27"/>
      <c r="E4274" s="27"/>
      <c r="F4274" s="27"/>
      <c r="G4274" s="27"/>
      <c r="H4274" s="27"/>
      <c r="I4274" s="27"/>
      <c r="J4274" s="27"/>
      <c r="K4274" s="27"/>
      <c r="L4274" s="37"/>
      <c r="M4274" s="27"/>
      <c r="N4274" s="27"/>
      <c r="O4274" s="34"/>
      <c r="P4274" s="27"/>
      <c r="Q4274" s="27"/>
      <c r="R4274" s="27"/>
      <c r="S4274" s="27"/>
      <c r="T4274" s="27"/>
      <c r="U4274" s="27"/>
      <c r="V4274" s="27"/>
      <c r="W4274" s="27"/>
      <c r="X4274" s="27"/>
      <c r="Y4274" s="27"/>
      <c r="Z4274" s="27"/>
      <c r="AA4274" s="27"/>
      <c r="AB4274" s="27"/>
      <c r="AC4274" s="27"/>
      <c r="AD4274" s="27"/>
      <c r="AE4274" s="27"/>
    </row>
    <row r="4275" spans="1:31" ht="14">
      <c r="A4275" s="27"/>
      <c r="B4275" s="27"/>
      <c r="C4275" s="27"/>
      <c r="D4275" s="27"/>
      <c r="E4275" s="27"/>
      <c r="F4275" s="27"/>
      <c r="G4275" s="27"/>
      <c r="H4275" s="27"/>
      <c r="I4275" s="27"/>
      <c r="J4275" s="27"/>
      <c r="K4275" s="27"/>
      <c r="L4275" s="37"/>
      <c r="M4275" s="27"/>
      <c r="N4275" s="27"/>
      <c r="O4275" s="34"/>
      <c r="P4275" s="27"/>
      <c r="Q4275" s="27"/>
      <c r="R4275" s="27"/>
      <c r="S4275" s="27"/>
      <c r="T4275" s="27"/>
      <c r="U4275" s="27"/>
      <c r="V4275" s="27"/>
      <c r="W4275" s="27"/>
      <c r="X4275" s="27"/>
      <c r="Y4275" s="27"/>
      <c r="Z4275" s="27"/>
      <c r="AA4275" s="27"/>
      <c r="AB4275" s="27"/>
      <c r="AC4275" s="27"/>
      <c r="AD4275" s="27"/>
      <c r="AE4275" s="27"/>
    </row>
    <row r="4276" spans="1:31" ht="14">
      <c r="A4276" s="27"/>
      <c r="B4276" s="27"/>
      <c r="C4276" s="27"/>
      <c r="D4276" s="27"/>
      <c r="E4276" s="27"/>
      <c r="F4276" s="27"/>
      <c r="G4276" s="27"/>
      <c r="H4276" s="27"/>
      <c r="I4276" s="27"/>
      <c r="J4276" s="27"/>
      <c r="K4276" s="27"/>
      <c r="L4276" s="37"/>
      <c r="M4276" s="27"/>
      <c r="N4276" s="27"/>
      <c r="O4276" s="34"/>
      <c r="P4276" s="27"/>
      <c r="Q4276" s="27"/>
      <c r="R4276" s="27"/>
      <c r="S4276" s="27"/>
      <c r="T4276" s="27"/>
      <c r="U4276" s="27"/>
      <c r="V4276" s="27"/>
      <c r="W4276" s="27"/>
      <c r="X4276" s="27"/>
      <c r="Y4276" s="27"/>
      <c r="Z4276" s="27"/>
      <c r="AA4276" s="27"/>
      <c r="AB4276" s="27"/>
      <c r="AC4276" s="27"/>
      <c r="AD4276" s="27"/>
      <c r="AE4276" s="27"/>
    </row>
    <row r="4277" spans="1:31" ht="14">
      <c r="A4277" s="27"/>
      <c r="B4277" s="27"/>
      <c r="C4277" s="27"/>
      <c r="D4277" s="27"/>
      <c r="E4277" s="27"/>
      <c r="F4277" s="27"/>
      <c r="G4277" s="27"/>
      <c r="H4277" s="27"/>
      <c r="I4277" s="27"/>
      <c r="J4277" s="27"/>
      <c r="K4277" s="27"/>
      <c r="L4277" s="37"/>
      <c r="M4277" s="27"/>
      <c r="N4277" s="27"/>
      <c r="O4277" s="34"/>
      <c r="P4277" s="27"/>
      <c r="Q4277" s="27"/>
      <c r="R4277" s="27"/>
      <c r="S4277" s="27"/>
      <c r="T4277" s="27"/>
      <c r="U4277" s="27"/>
      <c r="V4277" s="27"/>
      <c r="W4277" s="27"/>
      <c r="X4277" s="27"/>
      <c r="Y4277" s="27"/>
      <c r="Z4277" s="27"/>
      <c r="AA4277" s="27"/>
      <c r="AB4277" s="27"/>
      <c r="AC4277" s="27"/>
      <c r="AD4277" s="27"/>
      <c r="AE4277" s="27"/>
    </row>
    <row r="4278" spans="1:31" ht="14">
      <c r="A4278" s="27"/>
      <c r="B4278" s="27"/>
      <c r="C4278" s="27"/>
      <c r="D4278" s="27"/>
      <c r="E4278" s="27"/>
      <c r="F4278" s="27"/>
      <c r="G4278" s="27"/>
      <c r="H4278" s="27"/>
      <c r="I4278" s="27"/>
      <c r="J4278" s="27"/>
      <c r="K4278" s="27"/>
      <c r="L4278" s="37"/>
      <c r="M4278" s="27"/>
      <c r="N4278" s="27"/>
      <c r="O4278" s="34"/>
      <c r="P4278" s="27"/>
      <c r="Q4278" s="27"/>
      <c r="R4278" s="27"/>
      <c r="S4278" s="27"/>
      <c r="T4278" s="27"/>
      <c r="U4278" s="27"/>
      <c r="V4278" s="27"/>
      <c r="W4278" s="27"/>
      <c r="X4278" s="27"/>
      <c r="Y4278" s="27"/>
      <c r="Z4278" s="27"/>
      <c r="AA4278" s="27"/>
      <c r="AB4278" s="27"/>
      <c r="AC4278" s="27"/>
      <c r="AD4278" s="27"/>
      <c r="AE4278" s="27"/>
    </row>
    <row r="4279" spans="1:31" ht="14">
      <c r="A4279" s="27"/>
      <c r="B4279" s="27"/>
      <c r="C4279" s="27"/>
      <c r="D4279" s="27"/>
      <c r="E4279" s="27"/>
      <c r="F4279" s="27"/>
      <c r="G4279" s="27"/>
      <c r="H4279" s="27"/>
      <c r="I4279" s="27"/>
      <c r="J4279" s="27"/>
      <c r="K4279" s="27"/>
      <c r="L4279" s="37"/>
      <c r="M4279" s="27"/>
      <c r="N4279" s="27"/>
      <c r="O4279" s="34"/>
      <c r="P4279" s="27"/>
      <c r="Q4279" s="27"/>
      <c r="R4279" s="27"/>
      <c r="S4279" s="27"/>
      <c r="T4279" s="27"/>
      <c r="U4279" s="27"/>
      <c r="V4279" s="27"/>
      <c r="W4279" s="27"/>
      <c r="X4279" s="27"/>
      <c r="Y4279" s="27"/>
      <c r="Z4279" s="27"/>
      <c r="AA4279" s="27"/>
      <c r="AB4279" s="27"/>
      <c r="AC4279" s="27"/>
      <c r="AD4279" s="27"/>
      <c r="AE4279" s="27"/>
    </row>
    <row r="4280" spans="1:31" ht="14">
      <c r="A4280" s="27"/>
      <c r="B4280" s="27"/>
      <c r="C4280" s="27"/>
      <c r="D4280" s="27"/>
      <c r="E4280" s="27"/>
      <c r="F4280" s="27"/>
      <c r="G4280" s="27"/>
      <c r="H4280" s="27"/>
      <c r="I4280" s="27"/>
      <c r="J4280" s="27"/>
      <c r="K4280" s="27"/>
      <c r="L4280" s="37"/>
      <c r="M4280" s="27"/>
      <c r="N4280" s="27"/>
      <c r="O4280" s="34"/>
      <c r="P4280" s="27"/>
      <c r="Q4280" s="27"/>
      <c r="R4280" s="27"/>
      <c r="S4280" s="27"/>
      <c r="T4280" s="27"/>
      <c r="U4280" s="27"/>
      <c r="V4280" s="27"/>
      <c r="W4280" s="27"/>
      <c r="X4280" s="27"/>
      <c r="Y4280" s="27"/>
      <c r="Z4280" s="27"/>
      <c r="AA4280" s="27"/>
      <c r="AB4280" s="27"/>
      <c r="AC4280" s="27"/>
      <c r="AD4280" s="27"/>
      <c r="AE4280" s="27"/>
    </row>
    <row r="4281" spans="1:31" ht="14">
      <c r="A4281" s="27"/>
      <c r="B4281" s="27"/>
      <c r="C4281" s="27"/>
      <c r="D4281" s="27"/>
      <c r="E4281" s="27"/>
      <c r="F4281" s="27"/>
      <c r="G4281" s="27"/>
      <c r="H4281" s="27"/>
      <c r="I4281" s="27"/>
      <c r="J4281" s="27"/>
      <c r="K4281" s="27"/>
      <c r="L4281" s="37"/>
      <c r="M4281" s="27"/>
      <c r="N4281" s="27"/>
      <c r="O4281" s="34"/>
      <c r="P4281" s="27"/>
      <c r="Q4281" s="27"/>
      <c r="R4281" s="27"/>
      <c r="S4281" s="27"/>
      <c r="T4281" s="27"/>
      <c r="U4281" s="27"/>
      <c r="V4281" s="27"/>
      <c r="W4281" s="27"/>
      <c r="X4281" s="27"/>
      <c r="Y4281" s="27"/>
      <c r="Z4281" s="27"/>
      <c r="AA4281" s="27"/>
      <c r="AB4281" s="27"/>
      <c r="AC4281" s="27"/>
      <c r="AD4281" s="27"/>
      <c r="AE4281" s="27"/>
    </row>
    <row r="4282" spans="1:31" ht="14">
      <c r="A4282" s="27"/>
      <c r="B4282" s="27"/>
      <c r="C4282" s="27"/>
      <c r="D4282" s="27"/>
      <c r="E4282" s="27"/>
      <c r="F4282" s="27"/>
      <c r="G4282" s="27"/>
      <c r="H4282" s="27"/>
      <c r="I4282" s="27"/>
      <c r="J4282" s="27"/>
      <c r="K4282" s="27"/>
      <c r="L4282" s="37"/>
      <c r="M4282" s="27"/>
      <c r="N4282" s="27"/>
      <c r="O4282" s="34"/>
      <c r="P4282" s="27"/>
      <c r="Q4282" s="27"/>
      <c r="R4282" s="27"/>
      <c r="S4282" s="27"/>
      <c r="T4282" s="27"/>
      <c r="U4282" s="27"/>
      <c r="V4282" s="27"/>
      <c r="W4282" s="27"/>
      <c r="X4282" s="27"/>
      <c r="Y4282" s="27"/>
      <c r="Z4282" s="27"/>
      <c r="AA4282" s="27"/>
      <c r="AB4282" s="27"/>
      <c r="AC4282" s="27"/>
      <c r="AD4282" s="27"/>
      <c r="AE4282" s="27"/>
    </row>
    <row r="4283" spans="1:31" ht="14">
      <c r="A4283" s="27"/>
      <c r="B4283" s="27"/>
      <c r="C4283" s="27"/>
      <c r="D4283" s="27"/>
      <c r="E4283" s="27"/>
      <c r="F4283" s="27"/>
      <c r="G4283" s="27"/>
      <c r="H4283" s="27"/>
      <c r="I4283" s="27"/>
      <c r="J4283" s="27"/>
      <c r="K4283" s="27"/>
      <c r="L4283" s="37"/>
      <c r="M4283" s="27"/>
      <c r="N4283" s="27"/>
      <c r="O4283" s="34"/>
      <c r="P4283" s="27"/>
      <c r="Q4283" s="27"/>
      <c r="R4283" s="27"/>
      <c r="S4283" s="27"/>
      <c r="T4283" s="27"/>
      <c r="U4283" s="27"/>
      <c r="V4283" s="27"/>
      <c r="W4283" s="27"/>
      <c r="X4283" s="27"/>
      <c r="Y4283" s="27"/>
      <c r="Z4283" s="27"/>
      <c r="AA4283" s="27"/>
      <c r="AB4283" s="27"/>
      <c r="AC4283" s="27"/>
      <c r="AD4283" s="27"/>
      <c r="AE4283" s="27"/>
    </row>
    <row r="4284" spans="1:31" ht="14">
      <c r="A4284" s="27"/>
      <c r="B4284" s="27"/>
      <c r="C4284" s="27"/>
      <c r="D4284" s="27"/>
      <c r="E4284" s="27"/>
      <c r="F4284" s="27"/>
      <c r="G4284" s="27"/>
      <c r="H4284" s="27"/>
      <c r="I4284" s="27"/>
      <c r="J4284" s="27"/>
      <c r="K4284" s="27"/>
      <c r="L4284" s="37"/>
      <c r="M4284" s="27"/>
      <c r="N4284" s="27"/>
      <c r="O4284" s="34"/>
      <c r="P4284" s="27"/>
      <c r="Q4284" s="27"/>
      <c r="R4284" s="27"/>
      <c r="S4284" s="27"/>
      <c r="T4284" s="27"/>
      <c r="U4284" s="27"/>
      <c r="V4284" s="27"/>
      <c r="W4284" s="27"/>
      <c r="X4284" s="27"/>
      <c r="Y4284" s="27"/>
      <c r="Z4284" s="27"/>
      <c r="AA4284" s="27"/>
      <c r="AB4284" s="27"/>
      <c r="AC4284" s="27"/>
      <c r="AD4284" s="27"/>
      <c r="AE4284" s="27"/>
    </row>
    <row r="4285" spans="1:31" ht="14">
      <c r="A4285" s="27"/>
      <c r="B4285" s="27"/>
      <c r="C4285" s="27"/>
      <c r="D4285" s="27"/>
      <c r="E4285" s="27"/>
      <c r="F4285" s="27"/>
      <c r="G4285" s="27"/>
      <c r="H4285" s="27"/>
      <c r="I4285" s="27"/>
      <c r="J4285" s="27"/>
      <c r="K4285" s="27"/>
      <c r="L4285" s="37"/>
      <c r="M4285" s="27"/>
      <c r="N4285" s="27"/>
      <c r="O4285" s="34"/>
      <c r="P4285" s="27"/>
      <c r="Q4285" s="27"/>
      <c r="R4285" s="27"/>
      <c r="S4285" s="27"/>
      <c r="T4285" s="27"/>
      <c r="U4285" s="27"/>
      <c r="V4285" s="27"/>
      <c r="W4285" s="27"/>
      <c r="X4285" s="27"/>
      <c r="Y4285" s="27"/>
      <c r="Z4285" s="27"/>
      <c r="AA4285" s="27"/>
      <c r="AB4285" s="27"/>
      <c r="AC4285" s="27"/>
      <c r="AD4285" s="27"/>
      <c r="AE4285" s="27">
        <v>124077651</v>
      </c>
    </row>
    <row r="4286" spans="1:31" ht="14">
      <c r="A4286" s="27"/>
      <c r="B4286" s="27"/>
      <c r="C4286" s="27"/>
      <c r="D4286" s="27"/>
      <c r="E4286" s="27"/>
      <c r="F4286" s="27"/>
      <c r="G4286" s="27"/>
      <c r="H4286" s="27"/>
      <c r="I4286" s="27"/>
      <c r="J4286" s="27"/>
      <c r="K4286" s="27"/>
      <c r="L4286" s="37"/>
      <c r="M4286" s="27"/>
      <c r="N4286" s="27"/>
      <c r="O4286" s="34"/>
      <c r="P4286" s="27"/>
      <c r="Q4286" s="27"/>
      <c r="R4286" s="27"/>
      <c r="S4286" s="27"/>
      <c r="T4286" s="27"/>
      <c r="U4286" s="27"/>
      <c r="V4286" s="27"/>
      <c r="W4286" s="27"/>
      <c r="X4286" s="27"/>
      <c r="Y4286" s="27"/>
      <c r="Z4286" s="27"/>
      <c r="AA4286" s="27"/>
      <c r="AB4286" s="27"/>
      <c r="AC4286" s="27"/>
      <c r="AD4286" s="27"/>
      <c r="AE4286" s="27"/>
    </row>
    <row r="4287" spans="1:31" ht="14">
      <c r="A4287" s="27"/>
      <c r="B4287" s="27"/>
      <c r="C4287" s="27"/>
      <c r="D4287" s="27"/>
      <c r="E4287" s="27"/>
      <c r="F4287" s="27"/>
      <c r="G4287" s="27"/>
      <c r="H4287" s="27"/>
      <c r="I4287" s="27"/>
      <c r="J4287" s="27"/>
      <c r="K4287" s="27"/>
      <c r="L4287" s="37"/>
      <c r="M4287" s="27"/>
      <c r="N4287" s="27"/>
      <c r="O4287" s="34"/>
      <c r="P4287" s="27"/>
      <c r="Q4287" s="27"/>
      <c r="R4287" s="27"/>
      <c r="S4287" s="27"/>
      <c r="T4287" s="27"/>
      <c r="U4287" s="27"/>
      <c r="V4287" s="27"/>
      <c r="W4287" s="27"/>
      <c r="X4287" s="27"/>
      <c r="Y4287" s="27"/>
      <c r="Z4287" s="27"/>
      <c r="AA4287" s="27"/>
      <c r="AB4287" s="27"/>
      <c r="AC4287" s="27"/>
      <c r="AD4287" s="27"/>
      <c r="AE4287" s="27"/>
    </row>
    <row r="4288" spans="1:31" ht="14">
      <c r="A4288" s="27"/>
      <c r="B4288" s="27"/>
      <c r="C4288" s="27"/>
      <c r="D4288" s="27"/>
      <c r="E4288" s="27"/>
      <c r="F4288" s="27"/>
      <c r="G4288" s="27"/>
      <c r="H4288" s="27"/>
      <c r="I4288" s="27"/>
      <c r="J4288" s="27"/>
      <c r="K4288" s="27"/>
      <c r="L4288" s="37"/>
      <c r="M4288" s="27"/>
      <c r="N4288" s="27"/>
      <c r="O4288" s="34"/>
      <c r="P4288" s="27"/>
      <c r="Q4288" s="27"/>
      <c r="R4288" s="27"/>
      <c r="S4288" s="27"/>
      <c r="T4288" s="27"/>
      <c r="U4288" s="27"/>
      <c r="V4288" s="27"/>
      <c r="W4288" s="27"/>
      <c r="X4288" s="27"/>
      <c r="Y4288" s="27"/>
      <c r="Z4288" s="27"/>
      <c r="AA4288" s="27"/>
      <c r="AB4288" s="27"/>
      <c r="AC4288" s="27"/>
      <c r="AD4288" s="27"/>
      <c r="AE4288" s="27"/>
    </row>
    <row r="4289" spans="1:31" ht="14">
      <c r="A4289" s="27"/>
      <c r="B4289" s="27"/>
      <c r="C4289" s="27"/>
      <c r="D4289" s="27"/>
      <c r="E4289" s="27"/>
      <c r="F4289" s="27"/>
      <c r="G4289" s="27"/>
      <c r="H4289" s="27"/>
      <c r="I4289" s="27"/>
      <c r="J4289" s="27"/>
      <c r="K4289" s="27"/>
      <c r="L4289" s="37"/>
      <c r="M4289" s="27"/>
      <c r="N4289" s="27"/>
      <c r="O4289" s="34"/>
      <c r="P4289" s="27"/>
      <c r="Q4289" s="27"/>
      <c r="R4289" s="27"/>
      <c r="S4289" s="27"/>
      <c r="T4289" s="27"/>
      <c r="U4289" s="27"/>
      <c r="V4289" s="27"/>
      <c r="W4289" s="27"/>
      <c r="X4289" s="27"/>
      <c r="Y4289" s="27"/>
      <c r="Z4289" s="27"/>
      <c r="AA4289" s="27"/>
      <c r="AB4289" s="27"/>
      <c r="AC4289" s="27"/>
      <c r="AD4289" s="27"/>
      <c r="AE4289" s="27"/>
    </row>
    <row r="4290" spans="1:31" ht="14">
      <c r="A4290" s="27"/>
      <c r="B4290" s="27"/>
      <c r="C4290" s="27"/>
      <c r="D4290" s="27"/>
      <c r="E4290" s="27"/>
      <c r="F4290" s="27"/>
      <c r="G4290" s="27"/>
      <c r="H4290" s="27"/>
      <c r="I4290" s="27"/>
      <c r="J4290" s="27"/>
      <c r="K4290" s="27"/>
      <c r="L4290" s="37"/>
      <c r="M4290" s="27"/>
      <c r="N4290" s="27"/>
      <c r="O4290" s="34"/>
      <c r="P4290" s="27"/>
      <c r="Q4290" s="27"/>
      <c r="R4290" s="27"/>
      <c r="S4290" s="27"/>
      <c r="T4290" s="27"/>
      <c r="U4290" s="27"/>
      <c r="V4290" s="27"/>
      <c r="W4290" s="27"/>
      <c r="X4290" s="27"/>
      <c r="Y4290" s="27"/>
      <c r="Z4290" s="27"/>
      <c r="AA4290" s="27"/>
      <c r="AB4290" s="27"/>
      <c r="AC4290" s="27"/>
      <c r="AD4290" s="27"/>
      <c r="AE4290" s="27"/>
    </row>
    <row r="4291" spans="1:31" ht="14">
      <c r="A4291" s="27"/>
      <c r="B4291" s="27"/>
      <c r="C4291" s="27"/>
      <c r="D4291" s="27"/>
      <c r="E4291" s="27"/>
      <c r="F4291" s="27"/>
      <c r="G4291" s="27"/>
      <c r="H4291" s="27"/>
      <c r="I4291" s="27"/>
      <c r="J4291" s="27"/>
      <c r="K4291" s="27"/>
      <c r="L4291" s="37"/>
      <c r="M4291" s="27"/>
      <c r="N4291" s="27"/>
      <c r="O4291" s="34"/>
      <c r="P4291" s="27"/>
      <c r="Q4291" s="27"/>
      <c r="R4291" s="27"/>
      <c r="S4291" s="27"/>
      <c r="T4291" s="27"/>
      <c r="U4291" s="27"/>
      <c r="V4291" s="27"/>
      <c r="W4291" s="27"/>
      <c r="X4291" s="27"/>
      <c r="Y4291" s="27"/>
      <c r="Z4291" s="27"/>
      <c r="AA4291" s="27"/>
      <c r="AB4291" s="27"/>
      <c r="AC4291" s="27"/>
      <c r="AD4291" s="27"/>
      <c r="AE4291" s="27"/>
    </row>
    <row r="4292" spans="1:31" ht="14">
      <c r="A4292" s="27"/>
      <c r="B4292" s="27"/>
      <c r="C4292" s="27"/>
      <c r="D4292" s="27"/>
      <c r="E4292" s="27"/>
      <c r="F4292" s="27"/>
      <c r="G4292" s="27"/>
      <c r="H4292" s="27"/>
      <c r="I4292" s="27"/>
      <c r="J4292" s="27"/>
      <c r="K4292" s="27"/>
      <c r="L4292" s="37"/>
      <c r="M4292" s="27"/>
      <c r="N4292" s="27"/>
      <c r="O4292" s="34"/>
      <c r="P4292" s="27"/>
      <c r="Q4292" s="27"/>
      <c r="R4292" s="27"/>
      <c r="S4292" s="27"/>
      <c r="T4292" s="27"/>
      <c r="U4292" s="27"/>
      <c r="V4292" s="27"/>
      <c r="W4292" s="27"/>
      <c r="X4292" s="27"/>
      <c r="Y4292" s="27"/>
      <c r="Z4292" s="27"/>
      <c r="AA4292" s="27"/>
      <c r="AB4292" s="27"/>
      <c r="AC4292" s="27"/>
      <c r="AD4292" s="27"/>
      <c r="AE4292" s="27"/>
    </row>
    <row r="4293" spans="1:31" ht="14">
      <c r="A4293" s="27"/>
      <c r="B4293" s="27"/>
      <c r="C4293" s="27"/>
      <c r="D4293" s="27"/>
      <c r="E4293" s="27"/>
      <c r="F4293" s="27"/>
      <c r="G4293" s="27"/>
      <c r="H4293" s="27"/>
      <c r="I4293" s="27"/>
      <c r="J4293" s="27"/>
      <c r="K4293" s="27"/>
      <c r="L4293" s="37"/>
      <c r="M4293" s="27"/>
      <c r="N4293" s="27"/>
      <c r="O4293" s="34"/>
      <c r="P4293" s="27"/>
      <c r="Q4293" s="27"/>
      <c r="R4293" s="27"/>
      <c r="S4293" s="27"/>
      <c r="T4293" s="27"/>
      <c r="U4293" s="27"/>
      <c r="V4293" s="27"/>
      <c r="W4293" s="27"/>
      <c r="X4293" s="27"/>
      <c r="Y4293" s="27"/>
      <c r="Z4293" s="27"/>
      <c r="AA4293" s="27"/>
      <c r="AB4293" s="27"/>
      <c r="AC4293" s="27"/>
      <c r="AD4293" s="27"/>
      <c r="AE4293" s="27"/>
    </row>
    <row r="4294" spans="1:31" ht="14">
      <c r="A4294" s="27"/>
      <c r="B4294" s="27"/>
      <c r="C4294" s="27"/>
      <c r="D4294" s="27"/>
      <c r="E4294" s="27"/>
      <c r="F4294" s="27"/>
      <c r="G4294" s="27"/>
      <c r="H4294" s="27"/>
      <c r="I4294" s="27"/>
      <c r="J4294" s="27"/>
      <c r="K4294" s="27"/>
      <c r="L4294" s="37"/>
      <c r="M4294" s="27"/>
      <c r="N4294" s="27"/>
      <c r="O4294" s="34"/>
      <c r="P4294" s="27"/>
      <c r="Q4294" s="27"/>
      <c r="R4294" s="27"/>
      <c r="S4294" s="27"/>
      <c r="T4294" s="27"/>
      <c r="U4294" s="27"/>
      <c r="V4294" s="27"/>
      <c r="W4294" s="27"/>
      <c r="X4294" s="27"/>
      <c r="Y4294" s="27"/>
      <c r="Z4294" s="27"/>
      <c r="AA4294" s="27"/>
      <c r="AB4294" s="27"/>
      <c r="AC4294" s="27"/>
      <c r="AD4294" s="27"/>
      <c r="AE4294" s="27"/>
    </row>
    <row r="4295" spans="1:31" ht="14">
      <c r="A4295" s="27"/>
      <c r="B4295" s="27"/>
      <c r="C4295" s="27"/>
      <c r="D4295" s="27"/>
      <c r="E4295" s="27"/>
      <c r="F4295" s="27"/>
      <c r="G4295" s="27"/>
      <c r="H4295" s="27"/>
      <c r="I4295" s="27"/>
      <c r="J4295" s="27"/>
      <c r="K4295" s="27"/>
      <c r="L4295" s="37"/>
      <c r="M4295" s="27"/>
      <c r="N4295" s="27"/>
      <c r="O4295" s="34"/>
      <c r="P4295" s="27"/>
      <c r="Q4295" s="27"/>
      <c r="R4295" s="27"/>
      <c r="S4295" s="27"/>
      <c r="T4295" s="27"/>
      <c r="U4295" s="27"/>
      <c r="V4295" s="27"/>
      <c r="W4295" s="27"/>
      <c r="X4295" s="27"/>
      <c r="Y4295" s="27"/>
      <c r="Z4295" s="27"/>
      <c r="AA4295" s="27"/>
      <c r="AB4295" s="27"/>
      <c r="AC4295" s="27"/>
      <c r="AD4295" s="27"/>
      <c r="AE4295" s="27"/>
    </row>
    <row r="4296" spans="1:31" ht="14">
      <c r="A4296" s="27"/>
      <c r="B4296" s="27"/>
      <c r="C4296" s="27"/>
      <c r="D4296" s="27"/>
      <c r="E4296" s="27"/>
      <c r="F4296" s="27"/>
      <c r="G4296" s="27"/>
      <c r="H4296" s="27"/>
      <c r="I4296" s="27"/>
      <c r="J4296" s="27"/>
      <c r="K4296" s="27"/>
      <c r="L4296" s="37"/>
      <c r="M4296" s="27"/>
      <c r="N4296" s="27"/>
      <c r="O4296" s="34"/>
      <c r="P4296" s="27"/>
      <c r="Q4296" s="27"/>
      <c r="R4296" s="27"/>
      <c r="S4296" s="27"/>
      <c r="T4296" s="27"/>
      <c r="U4296" s="27"/>
      <c r="V4296" s="27"/>
      <c r="W4296" s="27"/>
      <c r="X4296" s="27"/>
      <c r="Y4296" s="27"/>
      <c r="Z4296" s="27"/>
      <c r="AA4296" s="27"/>
      <c r="AB4296" s="27"/>
      <c r="AC4296" s="27"/>
      <c r="AD4296" s="27"/>
      <c r="AE4296" s="27"/>
    </row>
    <row r="4297" spans="1:31" ht="14">
      <c r="A4297" s="27"/>
      <c r="B4297" s="27"/>
      <c r="C4297" s="27"/>
      <c r="D4297" s="27"/>
      <c r="E4297" s="27"/>
      <c r="F4297" s="27"/>
      <c r="G4297" s="27"/>
      <c r="H4297" s="27"/>
      <c r="I4297" s="27"/>
      <c r="J4297" s="27"/>
      <c r="K4297" s="27"/>
      <c r="L4297" s="37"/>
      <c r="M4297" s="27"/>
      <c r="N4297" s="27"/>
      <c r="O4297" s="34"/>
      <c r="P4297" s="27"/>
      <c r="Q4297" s="27"/>
      <c r="R4297" s="27"/>
      <c r="S4297" s="27"/>
      <c r="T4297" s="27"/>
      <c r="U4297" s="27"/>
      <c r="V4297" s="27"/>
      <c r="W4297" s="27"/>
      <c r="X4297" s="27"/>
      <c r="Y4297" s="27"/>
      <c r="Z4297" s="27"/>
      <c r="AA4297" s="27"/>
      <c r="AB4297" s="27"/>
      <c r="AC4297" s="27"/>
      <c r="AD4297" s="27"/>
      <c r="AE4297" s="27"/>
    </row>
    <row r="4298" spans="1:31" ht="14">
      <c r="A4298" s="27"/>
      <c r="B4298" s="27"/>
      <c r="C4298" s="27"/>
      <c r="D4298" s="27"/>
      <c r="E4298" s="27"/>
      <c r="F4298" s="27"/>
      <c r="G4298" s="27"/>
      <c r="H4298" s="27"/>
      <c r="I4298" s="27"/>
      <c r="J4298" s="27"/>
      <c r="K4298" s="27"/>
      <c r="L4298" s="37"/>
      <c r="M4298" s="27"/>
      <c r="N4298" s="27"/>
      <c r="O4298" s="34"/>
      <c r="P4298" s="27"/>
      <c r="Q4298" s="27"/>
      <c r="R4298" s="27"/>
      <c r="S4298" s="27"/>
      <c r="T4298" s="27"/>
      <c r="U4298" s="27"/>
      <c r="V4298" s="27"/>
      <c r="W4298" s="27"/>
      <c r="X4298" s="27"/>
      <c r="Y4298" s="27"/>
      <c r="Z4298" s="27"/>
      <c r="AA4298" s="27"/>
      <c r="AB4298" s="27"/>
      <c r="AC4298" s="27"/>
      <c r="AD4298" s="27"/>
      <c r="AE4298" s="27"/>
    </row>
    <row r="4299" spans="1:31" ht="14">
      <c r="A4299" s="27"/>
      <c r="B4299" s="27"/>
      <c r="C4299" s="27"/>
      <c r="D4299" s="27"/>
      <c r="E4299" s="27"/>
      <c r="F4299" s="27"/>
      <c r="G4299" s="27"/>
      <c r="H4299" s="27"/>
      <c r="I4299" s="27"/>
      <c r="J4299" s="27"/>
      <c r="K4299" s="27"/>
      <c r="L4299" s="37"/>
      <c r="M4299" s="27"/>
      <c r="N4299" s="27"/>
      <c r="O4299" s="34"/>
      <c r="P4299" s="27"/>
      <c r="Q4299" s="27"/>
      <c r="R4299" s="27"/>
      <c r="S4299" s="27"/>
      <c r="T4299" s="27"/>
      <c r="U4299" s="27"/>
      <c r="V4299" s="27"/>
      <c r="W4299" s="27"/>
      <c r="X4299" s="27"/>
      <c r="Y4299" s="27"/>
      <c r="Z4299" s="27"/>
      <c r="AA4299" s="27"/>
      <c r="AB4299" s="27"/>
      <c r="AC4299" s="27"/>
      <c r="AD4299" s="27"/>
      <c r="AE4299" s="27"/>
    </row>
    <row r="4300" spans="1:31" ht="14">
      <c r="A4300" s="27"/>
      <c r="B4300" s="27"/>
      <c r="C4300" s="27"/>
      <c r="D4300" s="27"/>
      <c r="E4300" s="27"/>
      <c r="F4300" s="27"/>
      <c r="G4300" s="27"/>
      <c r="H4300" s="27"/>
      <c r="I4300" s="27"/>
      <c r="J4300" s="27"/>
      <c r="K4300" s="27"/>
      <c r="L4300" s="37"/>
      <c r="M4300" s="27"/>
      <c r="N4300" s="27"/>
      <c r="O4300" s="34"/>
      <c r="P4300" s="27"/>
      <c r="Q4300" s="27"/>
      <c r="R4300" s="27"/>
      <c r="S4300" s="27"/>
      <c r="T4300" s="27"/>
      <c r="U4300" s="27"/>
      <c r="V4300" s="27"/>
      <c r="W4300" s="27"/>
      <c r="X4300" s="27"/>
      <c r="Y4300" s="27"/>
      <c r="Z4300" s="27"/>
      <c r="AA4300" s="27"/>
      <c r="AB4300" s="27"/>
      <c r="AC4300" s="27"/>
      <c r="AD4300" s="27"/>
      <c r="AE4300" s="27"/>
    </row>
    <row r="4301" spans="1:31" ht="14">
      <c r="A4301" s="27"/>
      <c r="B4301" s="27"/>
      <c r="C4301" s="27"/>
      <c r="D4301" s="27"/>
      <c r="E4301" s="27"/>
      <c r="F4301" s="27"/>
      <c r="G4301" s="27"/>
      <c r="H4301" s="27"/>
      <c r="I4301" s="27"/>
      <c r="J4301" s="27"/>
      <c r="K4301" s="27"/>
      <c r="L4301" s="37"/>
      <c r="M4301" s="27"/>
      <c r="N4301" s="27"/>
      <c r="O4301" s="34"/>
      <c r="P4301" s="27"/>
      <c r="Q4301" s="27"/>
      <c r="R4301" s="27"/>
      <c r="S4301" s="27"/>
      <c r="T4301" s="27"/>
      <c r="U4301" s="27"/>
      <c r="V4301" s="27"/>
      <c r="W4301" s="27"/>
      <c r="X4301" s="27"/>
      <c r="Y4301" s="27"/>
      <c r="Z4301" s="27"/>
      <c r="AA4301" s="27"/>
      <c r="AB4301" s="27"/>
      <c r="AC4301" s="27"/>
      <c r="AD4301" s="27"/>
      <c r="AE4301" s="27"/>
    </row>
    <row r="4302" spans="1:31" ht="14">
      <c r="A4302" s="27"/>
      <c r="B4302" s="27"/>
      <c r="C4302" s="27"/>
      <c r="D4302" s="27"/>
      <c r="E4302" s="27"/>
      <c r="F4302" s="27"/>
      <c r="G4302" s="27"/>
      <c r="H4302" s="27"/>
      <c r="I4302" s="27"/>
      <c r="J4302" s="27"/>
      <c r="K4302" s="27"/>
      <c r="L4302" s="37"/>
      <c r="M4302" s="27"/>
      <c r="N4302" s="27"/>
      <c r="O4302" s="34"/>
      <c r="P4302" s="27"/>
      <c r="Q4302" s="27"/>
      <c r="R4302" s="27"/>
      <c r="S4302" s="27"/>
      <c r="T4302" s="27"/>
      <c r="U4302" s="27"/>
      <c r="V4302" s="27"/>
      <c r="W4302" s="27"/>
      <c r="X4302" s="27"/>
      <c r="Y4302" s="27"/>
      <c r="Z4302" s="27"/>
      <c r="AA4302" s="27"/>
      <c r="AB4302" s="27"/>
      <c r="AC4302" s="27"/>
      <c r="AD4302" s="27"/>
      <c r="AE4302" s="27"/>
    </row>
    <row r="4303" spans="1:31" ht="14">
      <c r="A4303" s="27"/>
      <c r="B4303" s="27"/>
      <c r="C4303" s="27"/>
      <c r="D4303" s="27"/>
      <c r="E4303" s="27"/>
      <c r="F4303" s="27"/>
      <c r="G4303" s="27"/>
      <c r="H4303" s="27"/>
      <c r="I4303" s="27"/>
      <c r="J4303" s="27"/>
      <c r="K4303" s="27"/>
      <c r="L4303" s="37"/>
      <c r="M4303" s="27"/>
      <c r="N4303" s="27"/>
      <c r="O4303" s="34"/>
      <c r="P4303" s="27"/>
      <c r="Q4303" s="27"/>
      <c r="R4303" s="27"/>
      <c r="S4303" s="27"/>
      <c r="T4303" s="27"/>
      <c r="U4303" s="27"/>
      <c r="V4303" s="27"/>
      <c r="W4303" s="27"/>
      <c r="X4303" s="27"/>
      <c r="Y4303" s="27"/>
      <c r="Z4303" s="27"/>
      <c r="AA4303" s="27"/>
      <c r="AB4303" s="27"/>
      <c r="AC4303" s="27"/>
      <c r="AD4303" s="27"/>
      <c r="AE4303" s="27"/>
    </row>
    <row r="4304" spans="1:31" ht="14">
      <c r="A4304" s="27"/>
      <c r="B4304" s="27"/>
      <c r="C4304" s="27"/>
      <c r="D4304" s="27"/>
      <c r="E4304" s="27"/>
      <c r="F4304" s="27"/>
      <c r="G4304" s="27"/>
      <c r="H4304" s="27"/>
      <c r="I4304" s="27"/>
      <c r="J4304" s="27"/>
      <c r="K4304" s="27"/>
      <c r="L4304" s="37"/>
      <c r="M4304" s="27"/>
      <c r="N4304" s="27"/>
      <c r="O4304" s="34"/>
      <c r="P4304" s="27"/>
      <c r="Q4304" s="27"/>
      <c r="R4304" s="27"/>
      <c r="S4304" s="27"/>
      <c r="T4304" s="27"/>
      <c r="U4304" s="27"/>
      <c r="V4304" s="27"/>
      <c r="W4304" s="27"/>
      <c r="X4304" s="27"/>
      <c r="Y4304" s="27"/>
      <c r="Z4304" s="27"/>
      <c r="AA4304" s="27"/>
      <c r="AB4304" s="27"/>
      <c r="AC4304" s="27"/>
      <c r="AD4304" s="27"/>
      <c r="AE4304" s="27"/>
    </row>
    <row r="4305" spans="1:31" ht="14">
      <c r="A4305" s="27"/>
      <c r="B4305" s="27"/>
      <c r="C4305" s="27"/>
      <c r="D4305" s="27"/>
      <c r="E4305" s="27"/>
      <c r="F4305" s="27"/>
      <c r="G4305" s="27"/>
      <c r="H4305" s="27"/>
      <c r="I4305" s="27"/>
      <c r="J4305" s="27"/>
      <c r="K4305" s="27"/>
      <c r="L4305" s="37"/>
      <c r="M4305" s="27"/>
      <c r="N4305" s="27"/>
      <c r="O4305" s="34"/>
      <c r="P4305" s="27"/>
      <c r="Q4305" s="27"/>
      <c r="R4305" s="27"/>
      <c r="S4305" s="27"/>
      <c r="T4305" s="27"/>
      <c r="U4305" s="27"/>
      <c r="V4305" s="27"/>
      <c r="W4305" s="27"/>
      <c r="X4305" s="27"/>
      <c r="Y4305" s="27"/>
      <c r="Z4305" s="27"/>
      <c r="AA4305" s="27"/>
      <c r="AB4305" s="27"/>
      <c r="AC4305" s="27"/>
      <c r="AD4305" s="27"/>
      <c r="AE4305" s="27">
        <v>124097576</v>
      </c>
    </row>
    <row r="4306" spans="1:31" ht="14">
      <c r="A4306" s="27"/>
      <c r="B4306" s="27"/>
      <c r="C4306" s="27"/>
      <c r="D4306" s="27"/>
      <c r="E4306" s="27"/>
      <c r="F4306" s="27"/>
      <c r="G4306" s="27"/>
      <c r="H4306" s="27"/>
      <c r="I4306" s="27"/>
      <c r="J4306" s="27"/>
      <c r="K4306" s="27"/>
      <c r="L4306" s="37"/>
      <c r="M4306" s="27"/>
      <c r="N4306" s="27"/>
      <c r="O4306" s="34"/>
      <c r="P4306" s="27"/>
      <c r="Q4306" s="27"/>
      <c r="R4306" s="27"/>
      <c r="S4306" s="27"/>
      <c r="T4306" s="27"/>
      <c r="U4306" s="27"/>
      <c r="V4306" s="27"/>
      <c r="W4306" s="27"/>
      <c r="X4306" s="27"/>
      <c r="Y4306" s="27"/>
      <c r="Z4306" s="27"/>
      <c r="AA4306" s="27"/>
      <c r="AB4306" s="27"/>
      <c r="AC4306" s="27"/>
      <c r="AD4306" s="27"/>
      <c r="AE4306" s="27"/>
    </row>
    <row r="4307" spans="1:31" ht="14">
      <c r="A4307" s="27"/>
      <c r="B4307" s="27"/>
      <c r="C4307" s="27"/>
      <c r="D4307" s="27"/>
      <c r="E4307" s="27"/>
      <c r="F4307" s="27"/>
      <c r="G4307" s="27"/>
      <c r="H4307" s="27"/>
      <c r="I4307" s="27"/>
      <c r="J4307" s="27"/>
      <c r="K4307" s="27"/>
      <c r="L4307" s="37"/>
      <c r="M4307" s="27"/>
      <c r="N4307" s="27"/>
      <c r="O4307" s="34"/>
      <c r="P4307" s="27"/>
      <c r="Q4307" s="27"/>
      <c r="R4307" s="27"/>
      <c r="S4307" s="27"/>
      <c r="T4307" s="27"/>
      <c r="U4307" s="27"/>
      <c r="V4307" s="27"/>
      <c r="W4307" s="27"/>
      <c r="X4307" s="27"/>
      <c r="Y4307" s="27"/>
      <c r="Z4307" s="27"/>
      <c r="AA4307" s="27"/>
      <c r="AB4307" s="27"/>
      <c r="AC4307" s="27"/>
      <c r="AD4307" s="27"/>
      <c r="AE4307" s="27"/>
    </row>
    <row r="4308" spans="1:31" ht="14">
      <c r="A4308" s="27"/>
      <c r="B4308" s="27"/>
      <c r="C4308" s="27"/>
      <c r="D4308" s="27"/>
      <c r="E4308" s="27"/>
      <c r="F4308" s="27"/>
      <c r="G4308" s="27"/>
      <c r="H4308" s="27"/>
      <c r="I4308" s="27"/>
      <c r="J4308" s="27"/>
      <c r="K4308" s="27"/>
      <c r="L4308" s="37"/>
      <c r="M4308" s="27"/>
      <c r="N4308" s="27"/>
      <c r="O4308" s="34"/>
      <c r="P4308" s="27"/>
      <c r="Q4308" s="27"/>
      <c r="R4308" s="27"/>
      <c r="S4308" s="27"/>
      <c r="T4308" s="27"/>
      <c r="U4308" s="27"/>
      <c r="V4308" s="27"/>
      <c r="W4308" s="27"/>
      <c r="X4308" s="27"/>
      <c r="Y4308" s="27"/>
      <c r="Z4308" s="27"/>
      <c r="AA4308" s="27"/>
      <c r="AB4308" s="27"/>
      <c r="AC4308" s="27"/>
      <c r="AD4308" s="27"/>
      <c r="AE4308" s="27"/>
    </row>
    <row r="4309" spans="1:31" ht="14">
      <c r="A4309" s="27"/>
      <c r="B4309" s="27"/>
      <c r="C4309" s="27"/>
      <c r="D4309" s="27"/>
      <c r="E4309" s="27"/>
      <c r="F4309" s="27"/>
      <c r="G4309" s="27"/>
      <c r="H4309" s="27"/>
      <c r="I4309" s="27"/>
      <c r="J4309" s="27"/>
      <c r="K4309" s="27"/>
      <c r="L4309" s="37"/>
      <c r="M4309" s="27"/>
      <c r="N4309" s="27"/>
      <c r="O4309" s="34"/>
      <c r="P4309" s="27"/>
      <c r="Q4309" s="27"/>
      <c r="R4309" s="27"/>
      <c r="S4309" s="27"/>
      <c r="T4309" s="27"/>
      <c r="U4309" s="27"/>
      <c r="V4309" s="27"/>
      <c r="W4309" s="27"/>
      <c r="X4309" s="27"/>
      <c r="Y4309" s="27"/>
      <c r="Z4309" s="27"/>
      <c r="AA4309" s="27"/>
      <c r="AB4309" s="27"/>
      <c r="AC4309" s="27"/>
      <c r="AD4309" s="27"/>
      <c r="AE4309" s="27"/>
    </row>
    <row r="4310" spans="1:31" ht="14">
      <c r="A4310" s="27"/>
      <c r="B4310" s="27"/>
      <c r="C4310" s="27"/>
      <c r="D4310" s="27"/>
      <c r="E4310" s="27"/>
      <c r="F4310" s="27"/>
      <c r="G4310" s="27"/>
      <c r="H4310" s="27"/>
      <c r="I4310" s="27"/>
      <c r="J4310" s="27"/>
      <c r="K4310" s="27"/>
      <c r="L4310" s="37"/>
      <c r="M4310" s="27"/>
      <c r="N4310" s="27"/>
      <c r="O4310" s="34"/>
      <c r="P4310" s="27"/>
      <c r="Q4310" s="27"/>
      <c r="R4310" s="27"/>
      <c r="S4310" s="27"/>
      <c r="T4310" s="27"/>
      <c r="U4310" s="27"/>
      <c r="V4310" s="27"/>
      <c r="W4310" s="27"/>
      <c r="X4310" s="27"/>
      <c r="Y4310" s="27"/>
      <c r="Z4310" s="27"/>
      <c r="AA4310" s="27"/>
      <c r="AB4310" s="27"/>
      <c r="AC4310" s="27"/>
      <c r="AD4310" s="27"/>
      <c r="AE4310" s="27"/>
    </row>
    <row r="4311" spans="1:31" ht="14">
      <c r="A4311" s="27"/>
      <c r="B4311" s="27"/>
      <c r="C4311" s="27"/>
      <c r="D4311" s="27"/>
      <c r="E4311" s="27"/>
      <c r="F4311" s="27"/>
      <c r="G4311" s="27"/>
      <c r="H4311" s="27"/>
      <c r="I4311" s="27"/>
      <c r="J4311" s="27"/>
      <c r="K4311" s="27"/>
      <c r="L4311" s="37"/>
      <c r="M4311" s="27"/>
      <c r="N4311" s="27"/>
      <c r="O4311" s="34"/>
      <c r="P4311" s="27"/>
      <c r="Q4311" s="27"/>
      <c r="R4311" s="27"/>
      <c r="S4311" s="27"/>
      <c r="T4311" s="27"/>
      <c r="U4311" s="27"/>
      <c r="V4311" s="27"/>
      <c r="W4311" s="27"/>
      <c r="X4311" s="27"/>
      <c r="Y4311" s="27"/>
      <c r="Z4311" s="27"/>
      <c r="AA4311" s="27"/>
      <c r="AB4311" s="27"/>
      <c r="AC4311" s="27"/>
      <c r="AD4311" s="27"/>
      <c r="AE4311" s="27"/>
    </row>
    <row r="4312" spans="1:31" ht="14">
      <c r="A4312" s="27"/>
      <c r="B4312" s="27"/>
      <c r="C4312" s="27"/>
      <c r="D4312" s="27"/>
      <c r="E4312" s="27"/>
      <c r="F4312" s="27"/>
      <c r="G4312" s="27"/>
      <c r="H4312" s="27"/>
      <c r="I4312" s="27"/>
      <c r="J4312" s="27"/>
      <c r="K4312" s="27"/>
      <c r="L4312" s="37"/>
      <c r="M4312" s="27"/>
      <c r="N4312" s="27"/>
      <c r="O4312" s="34"/>
      <c r="P4312" s="27"/>
      <c r="Q4312" s="27"/>
      <c r="R4312" s="27"/>
      <c r="S4312" s="27"/>
      <c r="T4312" s="27"/>
      <c r="U4312" s="27"/>
      <c r="V4312" s="27"/>
      <c r="W4312" s="27"/>
      <c r="X4312" s="27"/>
      <c r="Y4312" s="27"/>
      <c r="Z4312" s="27"/>
      <c r="AA4312" s="27"/>
      <c r="AB4312" s="27"/>
      <c r="AC4312" s="27"/>
      <c r="AD4312" s="27"/>
      <c r="AE4312" s="27">
        <v>124083833</v>
      </c>
    </row>
    <row r="4313" spans="1:31" ht="14">
      <c r="A4313" s="27"/>
      <c r="B4313" s="27"/>
      <c r="C4313" s="27"/>
      <c r="D4313" s="27"/>
      <c r="E4313" s="27"/>
      <c r="F4313" s="27"/>
      <c r="G4313" s="27"/>
      <c r="H4313" s="27"/>
      <c r="I4313" s="27"/>
      <c r="J4313" s="27"/>
      <c r="K4313" s="27"/>
      <c r="L4313" s="37"/>
      <c r="M4313" s="27"/>
      <c r="N4313" s="27"/>
      <c r="O4313" s="34"/>
      <c r="P4313" s="27"/>
      <c r="Q4313" s="27"/>
      <c r="R4313" s="27"/>
      <c r="S4313" s="27"/>
      <c r="T4313" s="27"/>
      <c r="U4313" s="27"/>
      <c r="V4313" s="27"/>
      <c r="W4313" s="27"/>
      <c r="X4313" s="27"/>
      <c r="Y4313" s="27"/>
      <c r="Z4313" s="27"/>
      <c r="AA4313" s="27"/>
      <c r="AB4313" s="27"/>
      <c r="AC4313" s="27"/>
      <c r="AD4313" s="27"/>
      <c r="AE4313" s="27"/>
    </row>
    <row r="4314" spans="1:31" ht="14">
      <c r="A4314" s="27"/>
      <c r="B4314" s="27"/>
      <c r="C4314" s="27"/>
      <c r="D4314" s="27"/>
      <c r="E4314" s="27"/>
      <c r="F4314" s="27"/>
      <c r="G4314" s="27"/>
      <c r="H4314" s="27"/>
      <c r="I4314" s="27"/>
      <c r="J4314" s="27"/>
      <c r="K4314" s="27"/>
      <c r="L4314" s="37"/>
      <c r="M4314" s="27"/>
      <c r="N4314" s="27"/>
      <c r="O4314" s="34"/>
      <c r="P4314" s="27"/>
      <c r="Q4314" s="27"/>
      <c r="R4314" s="27"/>
      <c r="S4314" s="27"/>
      <c r="T4314" s="27"/>
      <c r="U4314" s="27"/>
      <c r="V4314" s="27"/>
      <c r="W4314" s="27"/>
      <c r="X4314" s="27"/>
      <c r="Y4314" s="27"/>
      <c r="Z4314" s="27"/>
      <c r="AA4314" s="27"/>
      <c r="AB4314" s="27"/>
      <c r="AC4314" s="27"/>
      <c r="AD4314" s="27"/>
      <c r="AE4314" s="27"/>
    </row>
    <row r="4315" spans="1:31" ht="14">
      <c r="A4315" s="27"/>
      <c r="B4315" s="27"/>
      <c r="C4315" s="27"/>
      <c r="D4315" s="27"/>
      <c r="E4315" s="27"/>
      <c r="F4315" s="27"/>
      <c r="G4315" s="27"/>
      <c r="H4315" s="27"/>
      <c r="I4315" s="27"/>
      <c r="J4315" s="27"/>
      <c r="K4315" s="27"/>
      <c r="L4315" s="37"/>
      <c r="M4315" s="27"/>
      <c r="N4315" s="27"/>
      <c r="O4315" s="34"/>
      <c r="P4315" s="27"/>
      <c r="Q4315" s="27"/>
      <c r="R4315" s="27"/>
      <c r="S4315" s="27"/>
      <c r="T4315" s="27"/>
      <c r="U4315" s="27"/>
      <c r="V4315" s="27"/>
      <c r="W4315" s="27"/>
      <c r="X4315" s="27"/>
      <c r="Y4315" s="27"/>
      <c r="Z4315" s="27"/>
      <c r="AA4315" s="27"/>
      <c r="AB4315" s="27"/>
      <c r="AC4315" s="27"/>
      <c r="AD4315" s="27"/>
      <c r="AE4315" s="27"/>
    </row>
    <row r="4316" spans="1:31" ht="14">
      <c r="A4316" s="27"/>
      <c r="B4316" s="27"/>
      <c r="C4316" s="27"/>
      <c r="D4316" s="27"/>
      <c r="E4316" s="27"/>
      <c r="F4316" s="27"/>
      <c r="G4316" s="27"/>
      <c r="H4316" s="27"/>
      <c r="I4316" s="27"/>
      <c r="J4316" s="27"/>
      <c r="K4316" s="27"/>
      <c r="L4316" s="37"/>
      <c r="M4316" s="27"/>
      <c r="N4316" s="27"/>
      <c r="O4316" s="34"/>
      <c r="P4316" s="27"/>
      <c r="Q4316" s="27"/>
      <c r="R4316" s="27"/>
      <c r="S4316" s="27"/>
      <c r="T4316" s="27"/>
      <c r="U4316" s="27"/>
      <c r="V4316" s="27"/>
      <c r="W4316" s="27"/>
      <c r="X4316" s="27"/>
      <c r="Y4316" s="27"/>
      <c r="Z4316" s="27"/>
      <c r="AA4316" s="27"/>
      <c r="AB4316" s="27"/>
      <c r="AC4316" s="27"/>
      <c r="AD4316" s="27"/>
      <c r="AE4316" s="27"/>
    </row>
    <row r="4317" spans="1:31" ht="14">
      <c r="A4317" s="27"/>
      <c r="B4317" s="27"/>
      <c r="C4317" s="27"/>
      <c r="D4317" s="27"/>
      <c r="E4317" s="27"/>
      <c r="F4317" s="27"/>
      <c r="G4317" s="27"/>
      <c r="H4317" s="27"/>
      <c r="I4317" s="27"/>
      <c r="J4317" s="27"/>
      <c r="K4317" s="27"/>
      <c r="L4317" s="37"/>
      <c r="M4317" s="27"/>
      <c r="N4317" s="27"/>
      <c r="O4317" s="34"/>
      <c r="P4317" s="27"/>
      <c r="Q4317" s="27"/>
      <c r="R4317" s="27"/>
      <c r="S4317" s="27"/>
      <c r="T4317" s="27"/>
      <c r="U4317" s="27"/>
      <c r="V4317" s="27"/>
      <c r="W4317" s="27"/>
      <c r="X4317" s="27"/>
      <c r="Y4317" s="27"/>
      <c r="Z4317" s="27"/>
      <c r="AA4317" s="27"/>
      <c r="AB4317" s="27"/>
      <c r="AC4317" s="27"/>
      <c r="AD4317" s="27"/>
      <c r="AE4317" s="27">
        <v>124092094</v>
      </c>
    </row>
    <row r="4318" spans="1:31" ht="14">
      <c r="A4318" s="27"/>
      <c r="B4318" s="27"/>
      <c r="C4318" s="27"/>
      <c r="D4318" s="27"/>
      <c r="E4318" s="27"/>
      <c r="F4318" s="27"/>
      <c r="G4318" s="27"/>
      <c r="H4318" s="27"/>
      <c r="I4318" s="27"/>
      <c r="J4318" s="27"/>
      <c r="K4318" s="27"/>
      <c r="L4318" s="37"/>
      <c r="M4318" s="27"/>
      <c r="N4318" s="27"/>
      <c r="O4318" s="34"/>
      <c r="P4318" s="27"/>
      <c r="Q4318" s="27"/>
      <c r="R4318" s="27"/>
      <c r="S4318" s="27"/>
      <c r="T4318" s="27"/>
      <c r="U4318" s="27"/>
      <c r="V4318" s="27"/>
      <c r="W4318" s="27"/>
      <c r="X4318" s="27"/>
      <c r="Y4318" s="27"/>
      <c r="Z4318" s="27"/>
      <c r="AA4318" s="27"/>
      <c r="AB4318" s="27"/>
      <c r="AC4318" s="27"/>
      <c r="AD4318" s="27"/>
      <c r="AE4318" s="27"/>
    </row>
    <row r="4319" spans="1:31" ht="14">
      <c r="A4319" s="27"/>
      <c r="B4319" s="27"/>
      <c r="C4319" s="27"/>
      <c r="D4319" s="27"/>
      <c r="E4319" s="27"/>
      <c r="F4319" s="27"/>
      <c r="G4319" s="27"/>
      <c r="H4319" s="27"/>
      <c r="I4319" s="27"/>
      <c r="J4319" s="27"/>
      <c r="K4319" s="27"/>
      <c r="L4319" s="37"/>
      <c r="M4319" s="27"/>
      <c r="N4319" s="27"/>
      <c r="O4319" s="34"/>
      <c r="P4319" s="27"/>
      <c r="Q4319" s="27"/>
      <c r="R4319" s="27"/>
      <c r="S4319" s="27"/>
      <c r="T4319" s="27"/>
      <c r="U4319" s="27"/>
      <c r="V4319" s="27"/>
      <c r="W4319" s="27"/>
      <c r="X4319" s="27"/>
      <c r="Y4319" s="27"/>
      <c r="Z4319" s="27"/>
      <c r="AA4319" s="27"/>
      <c r="AB4319" s="27"/>
      <c r="AC4319" s="27"/>
      <c r="AD4319" s="27"/>
      <c r="AE4319" s="27"/>
    </row>
    <row r="4320" spans="1:31" ht="14">
      <c r="A4320" s="27"/>
      <c r="B4320" s="27"/>
      <c r="C4320" s="27"/>
      <c r="D4320" s="27"/>
      <c r="E4320" s="27"/>
      <c r="F4320" s="27"/>
      <c r="G4320" s="27"/>
      <c r="H4320" s="27"/>
      <c r="I4320" s="27"/>
      <c r="J4320" s="27"/>
      <c r="K4320" s="27"/>
      <c r="L4320" s="37"/>
      <c r="M4320" s="27"/>
      <c r="N4320" s="27"/>
      <c r="O4320" s="34"/>
      <c r="P4320" s="27"/>
      <c r="Q4320" s="27"/>
      <c r="R4320" s="27"/>
      <c r="S4320" s="27"/>
      <c r="T4320" s="27"/>
      <c r="U4320" s="27"/>
      <c r="V4320" s="27"/>
      <c r="W4320" s="27"/>
      <c r="X4320" s="27"/>
      <c r="Y4320" s="27"/>
      <c r="Z4320" s="27"/>
      <c r="AA4320" s="27"/>
      <c r="AB4320" s="27"/>
      <c r="AC4320" s="27"/>
      <c r="AD4320" s="27"/>
      <c r="AE4320" s="27"/>
    </row>
    <row r="4321" spans="1:31" ht="14">
      <c r="A4321" s="27"/>
      <c r="B4321" s="27"/>
      <c r="C4321" s="27"/>
      <c r="D4321" s="27"/>
      <c r="E4321" s="27"/>
      <c r="F4321" s="27"/>
      <c r="G4321" s="27"/>
      <c r="H4321" s="27"/>
      <c r="I4321" s="27"/>
      <c r="J4321" s="27"/>
      <c r="K4321" s="27"/>
      <c r="L4321" s="37"/>
      <c r="M4321" s="27"/>
      <c r="N4321" s="27"/>
      <c r="O4321" s="34"/>
      <c r="P4321" s="27"/>
      <c r="Q4321" s="27"/>
      <c r="R4321" s="27"/>
      <c r="S4321" s="27"/>
      <c r="T4321" s="27"/>
      <c r="U4321" s="27"/>
      <c r="V4321" s="27"/>
      <c r="W4321" s="27"/>
      <c r="X4321" s="27"/>
      <c r="Y4321" s="27"/>
      <c r="Z4321" s="27"/>
      <c r="AA4321" s="27"/>
      <c r="AB4321" s="27"/>
      <c r="AC4321" s="27"/>
      <c r="AD4321" s="27"/>
      <c r="AE4321" s="27">
        <v>124091645</v>
      </c>
    </row>
    <row r="4322" spans="1:31" ht="14">
      <c r="A4322" s="27"/>
      <c r="B4322" s="27"/>
      <c r="C4322" s="27"/>
      <c r="D4322" s="27"/>
      <c r="E4322" s="27"/>
      <c r="F4322" s="27"/>
      <c r="G4322" s="27"/>
      <c r="H4322" s="27"/>
      <c r="I4322" s="27"/>
      <c r="J4322" s="27"/>
      <c r="K4322" s="27"/>
      <c r="L4322" s="37"/>
      <c r="M4322" s="27"/>
      <c r="N4322" s="27"/>
      <c r="O4322" s="34"/>
      <c r="P4322" s="27"/>
      <c r="Q4322" s="27"/>
      <c r="R4322" s="27"/>
      <c r="S4322" s="27"/>
      <c r="T4322" s="27"/>
      <c r="U4322" s="27"/>
      <c r="V4322" s="27"/>
      <c r="W4322" s="27"/>
      <c r="X4322" s="27"/>
      <c r="Y4322" s="27"/>
      <c r="Z4322" s="27"/>
      <c r="AA4322" s="27"/>
      <c r="AB4322" s="27"/>
      <c r="AC4322" s="27"/>
      <c r="AD4322" s="27"/>
      <c r="AE4322" s="27"/>
    </row>
    <row r="4323" spans="1:31" ht="14">
      <c r="A4323" s="27"/>
      <c r="B4323" s="27"/>
      <c r="C4323" s="27"/>
      <c r="D4323" s="27"/>
      <c r="E4323" s="27"/>
      <c r="F4323" s="27"/>
      <c r="G4323" s="27"/>
      <c r="H4323" s="27"/>
      <c r="I4323" s="27"/>
      <c r="J4323" s="27"/>
      <c r="K4323" s="27"/>
      <c r="L4323" s="37"/>
      <c r="M4323" s="27"/>
      <c r="N4323" s="27"/>
      <c r="O4323" s="34"/>
      <c r="P4323" s="27"/>
      <c r="Q4323" s="27"/>
      <c r="R4323" s="27"/>
      <c r="S4323" s="27"/>
      <c r="T4323" s="27"/>
      <c r="U4323" s="27"/>
      <c r="V4323" s="27"/>
      <c r="W4323" s="27"/>
      <c r="X4323" s="27"/>
      <c r="Y4323" s="27"/>
      <c r="Z4323" s="27"/>
      <c r="AA4323" s="27"/>
      <c r="AB4323" s="27"/>
      <c r="AC4323" s="27"/>
      <c r="AD4323" s="27"/>
      <c r="AE4323" s="27"/>
    </row>
    <row r="4324" spans="1:31" ht="14">
      <c r="A4324" s="27"/>
      <c r="B4324" s="27"/>
      <c r="C4324" s="27"/>
      <c r="D4324" s="27"/>
      <c r="E4324" s="27"/>
      <c r="F4324" s="27"/>
      <c r="G4324" s="27"/>
      <c r="H4324" s="27"/>
      <c r="I4324" s="27"/>
      <c r="J4324" s="27"/>
      <c r="K4324" s="27"/>
      <c r="L4324" s="37"/>
      <c r="M4324" s="27"/>
      <c r="N4324" s="27"/>
      <c r="O4324" s="34"/>
      <c r="P4324" s="27"/>
      <c r="Q4324" s="27"/>
      <c r="R4324" s="27"/>
      <c r="S4324" s="27"/>
      <c r="T4324" s="27"/>
      <c r="U4324" s="27"/>
      <c r="V4324" s="27"/>
      <c r="W4324" s="27"/>
      <c r="X4324" s="27"/>
      <c r="Y4324" s="27"/>
      <c r="Z4324" s="27"/>
      <c r="AA4324" s="27"/>
      <c r="AB4324" s="27"/>
      <c r="AC4324" s="27"/>
      <c r="AD4324" s="27"/>
      <c r="AE4324" s="27"/>
    </row>
    <row r="4325" spans="1:31" ht="14">
      <c r="A4325" s="27"/>
      <c r="B4325" s="27"/>
      <c r="C4325" s="27"/>
      <c r="D4325" s="27"/>
      <c r="E4325" s="27"/>
      <c r="F4325" s="27"/>
      <c r="G4325" s="27"/>
      <c r="H4325" s="27"/>
      <c r="I4325" s="27"/>
      <c r="J4325" s="27"/>
      <c r="K4325" s="27"/>
      <c r="L4325" s="37"/>
      <c r="M4325" s="27"/>
      <c r="N4325" s="27"/>
      <c r="O4325" s="34"/>
      <c r="P4325" s="27"/>
      <c r="Q4325" s="27"/>
      <c r="R4325" s="27"/>
      <c r="S4325" s="27"/>
      <c r="T4325" s="27"/>
      <c r="U4325" s="27"/>
      <c r="V4325" s="27"/>
      <c r="W4325" s="27"/>
      <c r="X4325" s="27"/>
      <c r="Y4325" s="27"/>
      <c r="Z4325" s="27"/>
      <c r="AA4325" s="27"/>
      <c r="AB4325" s="27"/>
      <c r="AC4325" s="27"/>
      <c r="AD4325" s="27"/>
      <c r="AE4325" s="27"/>
    </row>
    <row r="4326" spans="1:31" ht="14">
      <c r="A4326" s="27"/>
      <c r="B4326" s="27"/>
      <c r="C4326" s="27"/>
      <c r="D4326" s="27"/>
      <c r="E4326" s="27"/>
      <c r="F4326" s="27"/>
      <c r="G4326" s="27"/>
      <c r="H4326" s="27"/>
      <c r="I4326" s="27"/>
      <c r="J4326" s="27"/>
      <c r="K4326" s="27"/>
      <c r="L4326" s="37"/>
      <c r="M4326" s="27"/>
      <c r="N4326" s="27"/>
      <c r="O4326" s="34"/>
      <c r="P4326" s="27"/>
      <c r="Q4326" s="27"/>
      <c r="R4326" s="27"/>
      <c r="S4326" s="27"/>
      <c r="T4326" s="27"/>
      <c r="U4326" s="27"/>
      <c r="V4326" s="27"/>
      <c r="W4326" s="27"/>
      <c r="X4326" s="27"/>
      <c r="Y4326" s="27"/>
      <c r="Z4326" s="27"/>
      <c r="AA4326" s="27"/>
      <c r="AB4326" s="27"/>
      <c r="AC4326" s="27"/>
      <c r="AD4326" s="27"/>
      <c r="AE4326" s="27"/>
    </row>
    <row r="4327" spans="1:31" ht="14">
      <c r="A4327" s="27"/>
      <c r="B4327" s="27"/>
      <c r="C4327" s="27"/>
      <c r="D4327" s="27"/>
      <c r="E4327" s="27"/>
      <c r="F4327" s="27"/>
      <c r="G4327" s="27"/>
      <c r="H4327" s="27"/>
      <c r="I4327" s="27"/>
      <c r="J4327" s="27"/>
      <c r="K4327" s="27"/>
      <c r="L4327" s="37"/>
      <c r="M4327" s="27"/>
      <c r="N4327" s="27"/>
      <c r="O4327" s="34"/>
      <c r="P4327" s="27"/>
      <c r="Q4327" s="27"/>
      <c r="R4327" s="27"/>
      <c r="S4327" s="27"/>
      <c r="T4327" s="27"/>
      <c r="U4327" s="27"/>
      <c r="V4327" s="27"/>
      <c r="W4327" s="27"/>
      <c r="X4327" s="27"/>
      <c r="Y4327" s="27"/>
      <c r="Z4327" s="27"/>
      <c r="AA4327" s="27"/>
      <c r="AB4327" s="27"/>
      <c r="AC4327" s="27"/>
      <c r="AD4327" s="27">
        <v>124075405</v>
      </c>
      <c r="AE4327" s="27"/>
    </row>
    <row r="4328" spans="1:31" ht="14">
      <c r="A4328" s="27"/>
      <c r="B4328" s="27"/>
      <c r="C4328" s="27"/>
      <c r="D4328" s="27"/>
      <c r="E4328" s="27"/>
      <c r="F4328" s="27"/>
      <c r="G4328" s="27"/>
      <c r="H4328" s="27"/>
      <c r="I4328" s="27"/>
      <c r="J4328" s="27"/>
      <c r="K4328" s="27"/>
      <c r="L4328" s="37"/>
      <c r="M4328" s="27"/>
      <c r="N4328" s="27"/>
      <c r="O4328" s="34"/>
      <c r="P4328" s="27"/>
      <c r="Q4328" s="27"/>
      <c r="R4328" s="27"/>
      <c r="S4328" s="27"/>
      <c r="T4328" s="27"/>
      <c r="U4328" s="27"/>
      <c r="V4328" s="27"/>
      <c r="W4328" s="27"/>
      <c r="X4328" s="27"/>
      <c r="Y4328" s="27"/>
      <c r="Z4328" s="27"/>
      <c r="AA4328" s="27"/>
      <c r="AB4328" s="27"/>
      <c r="AC4328" s="27"/>
      <c r="AD4328" s="27"/>
      <c r="AE4328" s="27"/>
    </row>
    <row r="4329" spans="1:31" ht="14">
      <c r="A4329" s="27"/>
      <c r="B4329" s="27"/>
      <c r="C4329" s="27"/>
      <c r="D4329" s="27"/>
      <c r="E4329" s="27"/>
      <c r="F4329" s="27"/>
      <c r="G4329" s="27"/>
      <c r="H4329" s="27"/>
      <c r="I4329" s="27"/>
      <c r="J4329" s="27"/>
      <c r="K4329" s="27"/>
      <c r="L4329" s="37"/>
      <c r="M4329" s="27"/>
      <c r="N4329" s="27"/>
      <c r="O4329" s="34"/>
      <c r="P4329" s="27"/>
      <c r="Q4329" s="27"/>
      <c r="R4329" s="27"/>
      <c r="S4329" s="27"/>
      <c r="T4329" s="27"/>
      <c r="U4329" s="27"/>
      <c r="V4329" s="27"/>
      <c r="W4329" s="27"/>
      <c r="X4329" s="27"/>
      <c r="Y4329" s="27"/>
      <c r="Z4329" s="27"/>
      <c r="AA4329" s="27"/>
      <c r="AB4329" s="27"/>
      <c r="AC4329" s="27"/>
      <c r="AD4329" s="27"/>
      <c r="AE4329" s="27"/>
    </row>
    <row r="4330" spans="1:31" ht="14">
      <c r="A4330" s="27"/>
      <c r="B4330" s="27"/>
      <c r="C4330" s="27"/>
      <c r="D4330" s="27"/>
      <c r="E4330" s="27"/>
      <c r="F4330" s="27"/>
      <c r="G4330" s="27"/>
      <c r="H4330" s="27"/>
      <c r="I4330" s="27"/>
      <c r="J4330" s="27"/>
      <c r="K4330" s="27"/>
      <c r="L4330" s="37"/>
      <c r="M4330" s="27"/>
      <c r="N4330" s="27"/>
      <c r="O4330" s="34"/>
      <c r="P4330" s="27"/>
      <c r="Q4330" s="27"/>
      <c r="R4330" s="27"/>
      <c r="S4330" s="27"/>
      <c r="T4330" s="27"/>
      <c r="U4330" s="27"/>
      <c r="V4330" s="27"/>
      <c r="W4330" s="27"/>
      <c r="X4330" s="27"/>
      <c r="Y4330" s="27"/>
      <c r="Z4330" s="27"/>
      <c r="AA4330" s="27"/>
      <c r="AB4330" s="27"/>
      <c r="AC4330" s="27"/>
      <c r="AD4330" s="27"/>
      <c r="AE4330" s="27"/>
    </row>
    <row r="4331" spans="1:31" ht="14">
      <c r="A4331" s="27"/>
      <c r="B4331" s="27"/>
      <c r="C4331" s="27"/>
      <c r="D4331" s="27"/>
      <c r="E4331" s="27"/>
      <c r="F4331" s="27"/>
      <c r="G4331" s="27"/>
      <c r="H4331" s="27"/>
      <c r="I4331" s="27"/>
      <c r="J4331" s="27"/>
      <c r="K4331" s="27"/>
      <c r="L4331" s="37"/>
      <c r="M4331" s="27"/>
      <c r="N4331" s="27"/>
      <c r="O4331" s="34"/>
      <c r="P4331" s="27"/>
      <c r="Q4331" s="27"/>
      <c r="R4331" s="27"/>
      <c r="S4331" s="27"/>
      <c r="T4331" s="27"/>
      <c r="U4331" s="27"/>
      <c r="V4331" s="27"/>
      <c r="W4331" s="27"/>
      <c r="X4331" s="27"/>
      <c r="Y4331" s="27"/>
      <c r="Z4331" s="27"/>
      <c r="AA4331" s="27"/>
      <c r="AB4331" s="27"/>
      <c r="AC4331" s="27"/>
      <c r="AD4331" s="27"/>
      <c r="AE4331" s="27"/>
    </row>
    <row r="4332" spans="1:31" ht="14">
      <c r="A4332" s="27"/>
      <c r="B4332" s="27"/>
      <c r="C4332" s="27"/>
      <c r="D4332" s="27"/>
      <c r="E4332" s="27"/>
      <c r="F4332" s="27"/>
      <c r="G4332" s="27"/>
      <c r="H4332" s="27"/>
      <c r="I4332" s="27"/>
      <c r="J4332" s="27"/>
      <c r="K4332" s="27"/>
      <c r="L4332" s="37"/>
      <c r="M4332" s="27"/>
      <c r="N4332" s="27"/>
      <c r="O4332" s="34"/>
      <c r="P4332" s="27"/>
      <c r="Q4332" s="27"/>
      <c r="R4332" s="27"/>
      <c r="S4332" s="27"/>
      <c r="T4332" s="27"/>
      <c r="U4332" s="27"/>
      <c r="V4332" s="27"/>
      <c r="W4332" s="27"/>
      <c r="X4332" s="27"/>
      <c r="Y4332" s="27"/>
      <c r="Z4332" s="27"/>
      <c r="AA4332" s="27"/>
      <c r="AB4332" s="27"/>
      <c r="AC4332" s="27"/>
      <c r="AD4332" s="27"/>
      <c r="AE4332" s="27"/>
    </row>
    <row r="4333" spans="1:31" ht="14">
      <c r="A4333" s="27"/>
      <c r="B4333" s="27"/>
      <c r="C4333" s="27"/>
      <c r="D4333" s="27"/>
      <c r="E4333" s="27"/>
      <c r="F4333" s="27"/>
      <c r="G4333" s="27"/>
      <c r="H4333" s="27"/>
      <c r="I4333" s="27"/>
      <c r="J4333" s="27"/>
      <c r="K4333" s="27"/>
      <c r="L4333" s="37"/>
      <c r="M4333" s="27"/>
      <c r="N4333" s="27"/>
      <c r="O4333" s="34"/>
      <c r="P4333" s="27"/>
      <c r="Q4333" s="27"/>
      <c r="R4333" s="27"/>
      <c r="S4333" s="27"/>
      <c r="T4333" s="27"/>
      <c r="U4333" s="27"/>
      <c r="V4333" s="27"/>
      <c r="W4333" s="27"/>
      <c r="X4333" s="27"/>
      <c r="Y4333" s="27"/>
      <c r="Z4333" s="27"/>
      <c r="AA4333" s="27"/>
      <c r="AB4333" s="27"/>
      <c r="AC4333" s="27"/>
      <c r="AD4333" s="27"/>
      <c r="AE4333" s="27"/>
    </row>
    <row r="4334" spans="1:31" ht="14">
      <c r="A4334" s="27"/>
      <c r="B4334" s="27"/>
      <c r="C4334" s="27"/>
      <c r="D4334" s="27"/>
      <c r="E4334" s="27"/>
      <c r="F4334" s="27"/>
      <c r="G4334" s="27"/>
      <c r="H4334" s="27"/>
      <c r="I4334" s="27"/>
      <c r="J4334" s="27"/>
      <c r="K4334" s="27"/>
      <c r="L4334" s="37"/>
      <c r="M4334" s="27"/>
      <c r="N4334" s="27"/>
      <c r="O4334" s="34"/>
      <c r="P4334" s="27"/>
      <c r="Q4334" s="27"/>
      <c r="R4334" s="27"/>
      <c r="S4334" s="27"/>
      <c r="T4334" s="27"/>
      <c r="U4334" s="27"/>
      <c r="V4334" s="27"/>
      <c r="W4334" s="27"/>
      <c r="X4334" s="27"/>
      <c r="Y4334" s="27"/>
      <c r="Z4334" s="27"/>
      <c r="AA4334" s="27"/>
      <c r="AB4334" s="27"/>
      <c r="AC4334" s="27"/>
      <c r="AD4334" s="27"/>
      <c r="AE4334" s="27"/>
    </row>
    <row r="4335" spans="1:31" ht="14">
      <c r="A4335" s="27"/>
      <c r="B4335" s="27"/>
      <c r="C4335" s="27"/>
      <c r="D4335" s="27"/>
      <c r="E4335" s="27"/>
      <c r="F4335" s="27"/>
      <c r="G4335" s="27"/>
      <c r="H4335" s="27"/>
      <c r="I4335" s="27"/>
      <c r="J4335" s="27"/>
      <c r="K4335" s="27"/>
      <c r="L4335" s="37"/>
      <c r="M4335" s="27"/>
      <c r="N4335" s="27"/>
      <c r="O4335" s="34"/>
      <c r="P4335" s="27"/>
      <c r="Q4335" s="27"/>
      <c r="R4335" s="27"/>
      <c r="S4335" s="27"/>
      <c r="T4335" s="27"/>
      <c r="U4335" s="27"/>
      <c r="V4335" s="27"/>
      <c r="W4335" s="27"/>
      <c r="X4335" s="27"/>
      <c r="Y4335" s="27"/>
      <c r="Z4335" s="27"/>
      <c r="AA4335" s="27"/>
      <c r="AB4335" s="27"/>
      <c r="AC4335" s="27"/>
      <c r="AD4335" s="27"/>
      <c r="AE4335" s="27"/>
    </row>
    <row r="4336" spans="1:31" ht="14">
      <c r="A4336" s="27"/>
      <c r="B4336" s="27"/>
      <c r="C4336" s="27"/>
      <c r="D4336" s="27"/>
      <c r="E4336" s="27"/>
      <c r="F4336" s="27"/>
      <c r="G4336" s="27"/>
      <c r="H4336" s="27"/>
      <c r="I4336" s="27"/>
      <c r="J4336" s="27"/>
      <c r="K4336" s="27"/>
      <c r="L4336" s="37"/>
      <c r="M4336" s="27"/>
      <c r="N4336" s="27"/>
      <c r="O4336" s="34"/>
      <c r="P4336" s="27"/>
      <c r="Q4336" s="27"/>
      <c r="R4336" s="27"/>
      <c r="S4336" s="27"/>
      <c r="T4336" s="27"/>
      <c r="U4336" s="27"/>
      <c r="V4336" s="27"/>
      <c r="W4336" s="27"/>
      <c r="X4336" s="27"/>
      <c r="Y4336" s="27"/>
      <c r="Z4336" s="27"/>
      <c r="AA4336" s="27"/>
      <c r="AB4336" s="27"/>
      <c r="AC4336" s="27"/>
      <c r="AD4336" s="27"/>
      <c r="AE4336" s="27"/>
    </row>
    <row r="4337" spans="1:31" ht="14">
      <c r="A4337" s="27"/>
      <c r="B4337" s="27"/>
      <c r="C4337" s="27"/>
      <c r="D4337" s="27"/>
      <c r="E4337" s="27"/>
      <c r="F4337" s="27"/>
      <c r="G4337" s="27"/>
      <c r="H4337" s="27"/>
      <c r="I4337" s="27"/>
      <c r="J4337" s="27"/>
      <c r="K4337" s="27"/>
      <c r="L4337" s="37"/>
      <c r="M4337" s="27"/>
      <c r="N4337" s="27"/>
      <c r="O4337" s="34"/>
      <c r="P4337" s="27"/>
      <c r="Q4337" s="27"/>
      <c r="R4337" s="27"/>
      <c r="S4337" s="27"/>
      <c r="T4337" s="27"/>
      <c r="U4337" s="27"/>
      <c r="V4337" s="27"/>
      <c r="W4337" s="27"/>
      <c r="X4337" s="27"/>
      <c r="Y4337" s="27"/>
      <c r="Z4337" s="27"/>
      <c r="AA4337" s="27"/>
      <c r="AB4337" s="27"/>
      <c r="AC4337" s="27"/>
      <c r="AD4337" s="27"/>
      <c r="AE4337" s="27"/>
    </row>
    <row r="4338" spans="1:31" ht="14">
      <c r="A4338" s="27"/>
      <c r="B4338" s="27"/>
      <c r="C4338" s="27"/>
      <c r="D4338" s="27"/>
      <c r="E4338" s="27"/>
      <c r="F4338" s="27"/>
      <c r="G4338" s="27"/>
      <c r="H4338" s="27"/>
      <c r="I4338" s="27"/>
      <c r="J4338" s="27"/>
      <c r="K4338" s="27"/>
      <c r="L4338" s="37"/>
      <c r="M4338" s="27"/>
      <c r="N4338" s="27"/>
      <c r="O4338" s="34"/>
      <c r="P4338" s="27"/>
      <c r="Q4338" s="27"/>
      <c r="R4338" s="27"/>
      <c r="S4338" s="27"/>
      <c r="T4338" s="27"/>
      <c r="U4338" s="27"/>
      <c r="V4338" s="27"/>
      <c r="W4338" s="27"/>
      <c r="X4338" s="27"/>
      <c r="Y4338" s="27"/>
      <c r="Z4338" s="27"/>
      <c r="AA4338" s="27"/>
      <c r="AB4338" s="27"/>
      <c r="AC4338" s="27"/>
      <c r="AD4338" s="27"/>
      <c r="AE4338" s="27"/>
    </row>
    <row r="4339" spans="1:31" ht="14">
      <c r="A4339" s="27"/>
      <c r="B4339" s="27"/>
      <c r="C4339" s="27"/>
      <c r="D4339" s="27"/>
      <c r="E4339" s="27"/>
      <c r="F4339" s="27"/>
      <c r="G4339" s="27"/>
      <c r="H4339" s="27"/>
      <c r="I4339" s="27"/>
      <c r="J4339" s="27"/>
      <c r="K4339" s="27"/>
      <c r="L4339" s="37"/>
      <c r="M4339" s="27"/>
      <c r="N4339" s="27"/>
      <c r="O4339" s="34"/>
      <c r="P4339" s="27"/>
      <c r="Q4339" s="27"/>
      <c r="R4339" s="27"/>
      <c r="S4339" s="27"/>
      <c r="T4339" s="27"/>
      <c r="U4339" s="27"/>
      <c r="V4339" s="27"/>
      <c r="W4339" s="27"/>
      <c r="X4339" s="27"/>
      <c r="Y4339" s="27"/>
      <c r="Z4339" s="27"/>
      <c r="AA4339" s="27"/>
      <c r="AB4339" s="27"/>
      <c r="AC4339" s="27"/>
      <c r="AD4339" s="27"/>
      <c r="AE4339" s="27"/>
    </row>
    <row r="4340" spans="1:31" ht="14">
      <c r="A4340" s="27"/>
      <c r="B4340" s="27"/>
      <c r="C4340" s="27"/>
      <c r="D4340" s="27"/>
      <c r="E4340" s="27"/>
      <c r="F4340" s="27"/>
      <c r="G4340" s="27"/>
      <c r="H4340" s="27"/>
      <c r="I4340" s="27"/>
      <c r="J4340" s="27"/>
      <c r="K4340" s="27"/>
      <c r="L4340" s="37"/>
      <c r="M4340" s="27"/>
      <c r="N4340" s="27"/>
      <c r="O4340" s="34"/>
      <c r="P4340" s="27"/>
      <c r="Q4340" s="27"/>
      <c r="R4340" s="27"/>
      <c r="S4340" s="27"/>
      <c r="T4340" s="27"/>
      <c r="U4340" s="27"/>
      <c r="V4340" s="27"/>
      <c r="W4340" s="27"/>
      <c r="X4340" s="27"/>
      <c r="Y4340" s="27"/>
      <c r="Z4340" s="27"/>
      <c r="AA4340" s="27"/>
      <c r="AB4340" s="27"/>
      <c r="AC4340" s="27"/>
      <c r="AD4340" s="27"/>
      <c r="AE4340" s="27"/>
    </row>
    <row r="4341" spans="1:31" ht="14">
      <c r="A4341" s="27"/>
      <c r="B4341" s="27"/>
      <c r="C4341" s="27"/>
      <c r="D4341" s="27"/>
      <c r="E4341" s="27"/>
      <c r="F4341" s="27"/>
      <c r="G4341" s="27"/>
      <c r="H4341" s="27"/>
      <c r="I4341" s="27"/>
      <c r="J4341" s="27"/>
      <c r="K4341" s="27"/>
      <c r="L4341" s="37"/>
      <c r="M4341" s="27"/>
      <c r="N4341" s="27"/>
      <c r="O4341" s="34"/>
      <c r="P4341" s="27"/>
      <c r="Q4341" s="27"/>
      <c r="R4341" s="27"/>
      <c r="S4341" s="27"/>
      <c r="T4341" s="27"/>
      <c r="U4341" s="27"/>
      <c r="V4341" s="27"/>
      <c r="W4341" s="27"/>
      <c r="X4341" s="27"/>
      <c r="Y4341" s="27"/>
      <c r="Z4341" s="27"/>
      <c r="AA4341" s="27"/>
      <c r="AB4341" s="27"/>
      <c r="AC4341" s="27"/>
      <c r="AD4341" s="27"/>
      <c r="AE4341" s="27"/>
    </row>
    <row r="4342" spans="1:31" ht="14">
      <c r="A4342" s="27"/>
      <c r="B4342" s="27"/>
      <c r="C4342" s="27"/>
      <c r="D4342" s="27"/>
      <c r="E4342" s="27"/>
      <c r="F4342" s="27"/>
      <c r="G4342" s="27"/>
      <c r="H4342" s="27"/>
      <c r="I4342" s="27"/>
      <c r="J4342" s="27"/>
      <c r="K4342" s="27"/>
      <c r="L4342" s="37"/>
      <c r="M4342" s="27"/>
      <c r="N4342" s="27"/>
      <c r="O4342" s="34"/>
      <c r="P4342" s="27"/>
      <c r="Q4342" s="27"/>
      <c r="R4342" s="27"/>
      <c r="S4342" s="27"/>
      <c r="T4342" s="27"/>
      <c r="U4342" s="27"/>
      <c r="V4342" s="27"/>
      <c r="W4342" s="27"/>
      <c r="X4342" s="27"/>
      <c r="Y4342" s="27"/>
      <c r="Z4342" s="27"/>
      <c r="AA4342" s="27"/>
      <c r="AB4342" s="27"/>
      <c r="AC4342" s="27"/>
      <c r="AD4342" s="27"/>
      <c r="AE4342" s="27"/>
    </row>
    <row r="4343" spans="1:31" ht="14">
      <c r="A4343" s="27"/>
      <c r="B4343" s="27"/>
      <c r="C4343" s="27"/>
      <c r="D4343" s="27"/>
      <c r="E4343" s="27"/>
      <c r="F4343" s="27"/>
      <c r="G4343" s="27"/>
      <c r="H4343" s="27"/>
      <c r="I4343" s="27"/>
      <c r="J4343" s="27"/>
      <c r="K4343" s="27"/>
      <c r="L4343" s="37"/>
      <c r="M4343" s="27"/>
      <c r="N4343" s="27"/>
      <c r="O4343" s="34"/>
      <c r="P4343" s="27"/>
      <c r="Q4343" s="27"/>
      <c r="R4343" s="27"/>
      <c r="S4343" s="27"/>
      <c r="T4343" s="27"/>
      <c r="U4343" s="27"/>
      <c r="V4343" s="27"/>
      <c r="W4343" s="27"/>
      <c r="X4343" s="27"/>
      <c r="Y4343" s="27"/>
      <c r="Z4343" s="27"/>
      <c r="AA4343" s="27"/>
      <c r="AB4343" s="27"/>
      <c r="AC4343" s="27"/>
      <c r="AD4343" s="27"/>
      <c r="AE4343" s="27"/>
    </row>
    <row r="4344" spans="1:31" ht="14">
      <c r="A4344" s="27"/>
      <c r="B4344" s="27"/>
      <c r="C4344" s="27"/>
      <c r="D4344" s="27"/>
      <c r="E4344" s="27"/>
      <c r="F4344" s="27"/>
      <c r="G4344" s="27"/>
      <c r="H4344" s="27"/>
      <c r="I4344" s="27"/>
      <c r="J4344" s="27"/>
      <c r="K4344" s="27"/>
      <c r="L4344" s="37"/>
      <c r="M4344" s="27"/>
      <c r="N4344" s="27"/>
      <c r="O4344" s="34"/>
      <c r="P4344" s="27"/>
      <c r="Q4344" s="27"/>
      <c r="R4344" s="27"/>
      <c r="S4344" s="27"/>
      <c r="T4344" s="27"/>
      <c r="U4344" s="27"/>
      <c r="V4344" s="27"/>
      <c r="W4344" s="27"/>
      <c r="X4344" s="27"/>
      <c r="Y4344" s="27"/>
      <c r="Z4344" s="27"/>
      <c r="AA4344" s="27"/>
      <c r="AB4344" s="27"/>
      <c r="AC4344" s="27"/>
      <c r="AD4344" s="27"/>
      <c r="AE4344" s="27"/>
    </row>
    <row r="4345" spans="1:31" ht="14">
      <c r="A4345" s="27"/>
      <c r="B4345" s="27"/>
      <c r="C4345" s="27"/>
      <c r="D4345" s="27"/>
      <c r="E4345" s="27"/>
      <c r="F4345" s="27"/>
      <c r="G4345" s="27"/>
      <c r="H4345" s="27"/>
      <c r="I4345" s="27"/>
      <c r="J4345" s="27"/>
      <c r="K4345" s="27"/>
      <c r="L4345" s="37"/>
      <c r="M4345" s="27"/>
      <c r="N4345" s="27"/>
      <c r="O4345" s="34"/>
      <c r="P4345" s="27"/>
      <c r="Q4345" s="27"/>
      <c r="R4345" s="27"/>
      <c r="S4345" s="27"/>
      <c r="T4345" s="27"/>
      <c r="U4345" s="27"/>
      <c r="V4345" s="27"/>
      <c r="W4345" s="27"/>
      <c r="X4345" s="27"/>
      <c r="Y4345" s="27"/>
      <c r="Z4345" s="27"/>
      <c r="AA4345" s="27"/>
      <c r="AB4345" s="27"/>
      <c r="AC4345" s="27"/>
      <c r="AD4345" s="27"/>
      <c r="AE4345" s="27"/>
    </row>
    <row r="4346" spans="1:31" ht="14">
      <c r="A4346" s="27"/>
      <c r="B4346" s="27"/>
      <c r="C4346" s="27"/>
      <c r="D4346" s="27"/>
      <c r="E4346" s="27"/>
      <c r="F4346" s="27"/>
      <c r="G4346" s="27"/>
      <c r="H4346" s="27"/>
      <c r="I4346" s="27"/>
      <c r="J4346" s="27"/>
      <c r="K4346" s="27"/>
      <c r="L4346" s="37"/>
      <c r="M4346" s="27"/>
      <c r="N4346" s="27"/>
      <c r="O4346" s="34"/>
      <c r="P4346" s="27"/>
      <c r="Q4346" s="27"/>
      <c r="R4346" s="27"/>
      <c r="S4346" s="27"/>
      <c r="T4346" s="27"/>
      <c r="U4346" s="27"/>
      <c r="V4346" s="27"/>
      <c r="W4346" s="27"/>
      <c r="X4346" s="27"/>
      <c r="Y4346" s="27"/>
      <c r="Z4346" s="27"/>
      <c r="AA4346" s="27"/>
      <c r="AB4346" s="27"/>
      <c r="AC4346" s="27"/>
      <c r="AD4346" s="27"/>
      <c r="AE4346" s="27"/>
    </row>
    <row r="4347" spans="1:31" ht="14">
      <c r="A4347" s="27"/>
      <c r="B4347" s="27"/>
      <c r="C4347" s="27"/>
      <c r="D4347" s="27"/>
      <c r="E4347" s="27"/>
      <c r="F4347" s="27"/>
      <c r="G4347" s="27"/>
      <c r="H4347" s="27"/>
      <c r="I4347" s="27"/>
      <c r="J4347" s="27"/>
      <c r="K4347" s="27"/>
      <c r="L4347" s="37"/>
      <c r="M4347" s="27"/>
      <c r="N4347" s="27"/>
      <c r="O4347" s="34"/>
      <c r="P4347" s="27"/>
      <c r="Q4347" s="27"/>
      <c r="R4347" s="27"/>
      <c r="S4347" s="27"/>
      <c r="T4347" s="27"/>
      <c r="U4347" s="27"/>
      <c r="V4347" s="27"/>
      <c r="W4347" s="27"/>
      <c r="X4347" s="27"/>
      <c r="Y4347" s="27"/>
      <c r="Z4347" s="27"/>
      <c r="AA4347" s="27"/>
      <c r="AB4347" s="27"/>
      <c r="AC4347" s="27"/>
      <c r="AD4347" s="27"/>
      <c r="AE4347" s="27"/>
    </row>
    <row r="4348" spans="1:31" ht="14">
      <c r="A4348" s="27"/>
      <c r="B4348" s="27"/>
      <c r="C4348" s="27"/>
      <c r="D4348" s="27"/>
      <c r="E4348" s="27"/>
      <c r="F4348" s="27"/>
      <c r="G4348" s="27"/>
      <c r="H4348" s="27"/>
      <c r="I4348" s="27"/>
      <c r="J4348" s="27"/>
      <c r="K4348" s="27"/>
      <c r="L4348" s="37"/>
      <c r="M4348" s="27"/>
      <c r="N4348" s="27"/>
      <c r="O4348" s="34"/>
      <c r="P4348" s="27"/>
      <c r="Q4348" s="27"/>
      <c r="R4348" s="27"/>
      <c r="S4348" s="27"/>
      <c r="T4348" s="27"/>
      <c r="U4348" s="27"/>
      <c r="V4348" s="27"/>
      <c r="W4348" s="27"/>
      <c r="X4348" s="27"/>
      <c r="Y4348" s="27"/>
      <c r="Z4348" s="27"/>
      <c r="AA4348" s="27"/>
      <c r="AB4348" s="27"/>
      <c r="AC4348" s="27"/>
      <c r="AD4348" s="27"/>
      <c r="AE4348" s="27"/>
    </row>
    <row r="4349" spans="1:31" ht="14">
      <c r="A4349" s="27"/>
      <c r="B4349" s="27"/>
      <c r="C4349" s="27"/>
      <c r="D4349" s="27"/>
      <c r="E4349" s="27"/>
      <c r="F4349" s="27"/>
      <c r="G4349" s="27"/>
      <c r="H4349" s="27"/>
      <c r="I4349" s="27"/>
      <c r="J4349" s="27"/>
      <c r="K4349" s="27"/>
      <c r="L4349" s="37"/>
      <c r="M4349" s="27"/>
      <c r="N4349" s="27"/>
      <c r="O4349" s="34"/>
      <c r="P4349" s="27"/>
      <c r="Q4349" s="27"/>
      <c r="R4349" s="27"/>
      <c r="S4349" s="27"/>
      <c r="T4349" s="27"/>
      <c r="U4349" s="27"/>
      <c r="V4349" s="27"/>
      <c r="W4349" s="27"/>
      <c r="X4349" s="27"/>
      <c r="Y4349" s="27"/>
      <c r="Z4349" s="27"/>
      <c r="AA4349" s="27"/>
      <c r="AB4349" s="27"/>
      <c r="AC4349" s="27"/>
      <c r="AD4349" s="27"/>
      <c r="AE4349" s="27"/>
    </row>
    <row r="4350" spans="1:31" ht="14">
      <c r="A4350" s="27"/>
      <c r="B4350" s="27"/>
      <c r="C4350" s="27"/>
      <c r="D4350" s="27"/>
      <c r="E4350" s="27"/>
      <c r="F4350" s="27"/>
      <c r="G4350" s="27"/>
      <c r="H4350" s="27"/>
      <c r="I4350" s="27"/>
      <c r="J4350" s="27"/>
      <c r="K4350" s="27"/>
      <c r="L4350" s="37"/>
      <c r="M4350" s="27"/>
      <c r="N4350" s="27"/>
      <c r="O4350" s="34"/>
      <c r="P4350" s="27"/>
      <c r="Q4350" s="27"/>
      <c r="R4350" s="27"/>
      <c r="S4350" s="27"/>
      <c r="T4350" s="27"/>
      <c r="U4350" s="27"/>
      <c r="V4350" s="27"/>
      <c r="W4350" s="27"/>
      <c r="X4350" s="27"/>
      <c r="Y4350" s="27"/>
      <c r="Z4350" s="27"/>
      <c r="AA4350" s="27"/>
      <c r="AB4350" s="27"/>
      <c r="AC4350" s="27"/>
      <c r="AD4350" s="27"/>
      <c r="AE4350" s="27"/>
    </row>
    <row r="4351" spans="1:31" ht="14">
      <c r="A4351" s="27"/>
      <c r="B4351" s="27"/>
      <c r="C4351" s="27"/>
      <c r="D4351" s="27"/>
      <c r="E4351" s="27"/>
      <c r="F4351" s="27"/>
      <c r="G4351" s="27"/>
      <c r="H4351" s="27"/>
      <c r="I4351" s="27"/>
      <c r="J4351" s="27"/>
      <c r="K4351" s="27"/>
      <c r="L4351" s="37"/>
      <c r="M4351" s="27"/>
      <c r="N4351" s="27"/>
      <c r="O4351" s="34"/>
      <c r="P4351" s="27"/>
      <c r="Q4351" s="27"/>
      <c r="R4351" s="27"/>
      <c r="S4351" s="27"/>
      <c r="T4351" s="27"/>
      <c r="U4351" s="27"/>
      <c r="V4351" s="27"/>
      <c r="W4351" s="27"/>
      <c r="X4351" s="27"/>
      <c r="Y4351" s="27"/>
      <c r="Z4351" s="27"/>
      <c r="AA4351" s="27"/>
      <c r="AB4351" s="27"/>
      <c r="AC4351" s="27"/>
      <c r="AD4351" s="27"/>
      <c r="AE4351" s="27"/>
    </row>
    <row r="4352" spans="1:31" ht="14">
      <c r="A4352" s="27"/>
      <c r="B4352" s="27"/>
      <c r="C4352" s="27"/>
      <c r="D4352" s="27"/>
      <c r="E4352" s="27"/>
      <c r="F4352" s="27"/>
      <c r="G4352" s="27"/>
      <c r="H4352" s="27"/>
      <c r="I4352" s="27"/>
      <c r="J4352" s="27"/>
      <c r="K4352" s="27"/>
      <c r="L4352" s="37"/>
      <c r="M4352" s="27"/>
      <c r="N4352" s="27"/>
      <c r="O4352" s="34"/>
      <c r="P4352" s="27"/>
      <c r="Q4352" s="27"/>
      <c r="R4352" s="27"/>
      <c r="S4352" s="27"/>
      <c r="T4352" s="27"/>
      <c r="U4352" s="27"/>
      <c r="V4352" s="27"/>
      <c r="W4352" s="27"/>
      <c r="X4352" s="27"/>
      <c r="Y4352" s="27"/>
      <c r="Z4352" s="27"/>
      <c r="AA4352" s="27"/>
      <c r="AB4352" s="27"/>
      <c r="AC4352" s="27"/>
      <c r="AD4352" s="27"/>
      <c r="AE4352" s="27">
        <v>124100759</v>
      </c>
    </row>
    <row r="4353" spans="1:31" ht="14">
      <c r="A4353" s="27"/>
      <c r="B4353" s="27"/>
      <c r="C4353" s="27"/>
      <c r="D4353" s="27"/>
      <c r="E4353" s="27"/>
      <c r="F4353" s="27"/>
      <c r="G4353" s="27"/>
      <c r="H4353" s="27"/>
      <c r="I4353" s="27"/>
      <c r="J4353" s="27"/>
      <c r="K4353" s="27"/>
      <c r="L4353" s="37"/>
      <c r="M4353" s="27"/>
      <c r="N4353" s="27"/>
      <c r="O4353" s="34"/>
      <c r="P4353" s="27"/>
      <c r="Q4353" s="27"/>
      <c r="R4353" s="27"/>
      <c r="S4353" s="27"/>
      <c r="T4353" s="27"/>
      <c r="U4353" s="27"/>
      <c r="V4353" s="27"/>
      <c r="W4353" s="27"/>
      <c r="X4353" s="27"/>
      <c r="Y4353" s="27"/>
      <c r="Z4353" s="27"/>
      <c r="AA4353" s="27"/>
      <c r="AB4353" s="27"/>
      <c r="AC4353" s="27"/>
      <c r="AD4353" s="27"/>
      <c r="AE4353" s="27"/>
    </row>
    <row r="4354" spans="1:31" ht="14">
      <c r="A4354" s="27"/>
      <c r="B4354" s="27"/>
      <c r="C4354" s="27"/>
      <c r="D4354" s="27"/>
      <c r="E4354" s="27"/>
      <c r="F4354" s="27"/>
      <c r="G4354" s="27"/>
      <c r="H4354" s="27"/>
      <c r="I4354" s="27"/>
      <c r="J4354" s="27"/>
      <c r="K4354" s="27"/>
      <c r="L4354" s="37"/>
      <c r="M4354" s="27"/>
      <c r="N4354" s="27"/>
      <c r="O4354" s="34"/>
      <c r="P4354" s="27"/>
      <c r="Q4354" s="27"/>
      <c r="R4354" s="27"/>
      <c r="S4354" s="27"/>
      <c r="T4354" s="27"/>
      <c r="U4354" s="27"/>
      <c r="V4354" s="27"/>
      <c r="W4354" s="27"/>
      <c r="X4354" s="27"/>
      <c r="Y4354" s="27"/>
      <c r="Z4354" s="27"/>
      <c r="AA4354" s="27"/>
      <c r="AB4354" s="27"/>
      <c r="AC4354" s="27"/>
      <c r="AD4354" s="27"/>
      <c r="AE4354" s="27"/>
    </row>
    <row r="4355" spans="1:31" ht="14">
      <c r="A4355" s="27"/>
      <c r="B4355" s="27"/>
      <c r="C4355" s="27"/>
      <c r="D4355" s="27"/>
      <c r="E4355" s="27"/>
      <c r="F4355" s="27"/>
      <c r="G4355" s="27"/>
      <c r="H4355" s="27"/>
      <c r="I4355" s="27"/>
      <c r="J4355" s="27"/>
      <c r="K4355" s="27"/>
      <c r="L4355" s="37"/>
      <c r="M4355" s="27"/>
      <c r="N4355" s="27"/>
      <c r="O4355" s="34"/>
      <c r="P4355" s="27"/>
      <c r="Q4355" s="27"/>
      <c r="R4355" s="27"/>
      <c r="S4355" s="27"/>
      <c r="T4355" s="27"/>
      <c r="U4355" s="27"/>
      <c r="V4355" s="27"/>
      <c r="W4355" s="27"/>
      <c r="X4355" s="27"/>
      <c r="Y4355" s="27"/>
      <c r="Z4355" s="27"/>
      <c r="AA4355" s="27"/>
      <c r="AB4355" s="27"/>
      <c r="AC4355" s="27"/>
      <c r="AD4355" s="27"/>
      <c r="AE4355" s="27"/>
    </row>
    <row r="4356" spans="1:31" ht="14">
      <c r="A4356" s="27"/>
      <c r="B4356" s="27"/>
      <c r="C4356" s="27"/>
      <c r="D4356" s="27"/>
      <c r="E4356" s="27"/>
      <c r="F4356" s="27"/>
      <c r="G4356" s="27"/>
      <c r="H4356" s="27"/>
      <c r="I4356" s="27"/>
      <c r="J4356" s="27"/>
      <c r="K4356" s="27"/>
      <c r="L4356" s="37"/>
      <c r="M4356" s="27"/>
      <c r="N4356" s="27"/>
      <c r="O4356" s="34"/>
      <c r="P4356" s="27"/>
      <c r="Q4356" s="27"/>
      <c r="R4356" s="27"/>
      <c r="S4356" s="27"/>
      <c r="T4356" s="27"/>
      <c r="U4356" s="27"/>
      <c r="V4356" s="27"/>
      <c r="W4356" s="27"/>
      <c r="X4356" s="27"/>
      <c r="Y4356" s="27"/>
      <c r="Z4356" s="27"/>
      <c r="AA4356" s="27"/>
      <c r="AB4356" s="27"/>
      <c r="AC4356" s="27"/>
      <c r="AD4356" s="27"/>
      <c r="AE4356" s="27"/>
    </row>
    <row r="4357" spans="1:31" ht="14">
      <c r="A4357" s="27"/>
      <c r="B4357" s="27"/>
      <c r="C4357" s="27"/>
      <c r="D4357" s="27"/>
      <c r="E4357" s="27"/>
      <c r="F4357" s="27"/>
      <c r="G4357" s="27"/>
      <c r="H4357" s="27"/>
      <c r="I4357" s="27"/>
      <c r="J4357" s="27"/>
      <c r="K4357" s="27"/>
      <c r="L4357" s="37"/>
      <c r="M4357" s="27"/>
      <c r="N4357" s="27"/>
      <c r="O4357" s="34"/>
      <c r="P4357" s="27"/>
      <c r="Q4357" s="27"/>
      <c r="R4357" s="27"/>
      <c r="S4357" s="27"/>
      <c r="T4357" s="27"/>
      <c r="U4357" s="27"/>
      <c r="V4357" s="27"/>
      <c r="W4357" s="27"/>
      <c r="X4357" s="27"/>
      <c r="Y4357" s="27"/>
      <c r="Z4357" s="27"/>
      <c r="AA4357" s="27"/>
      <c r="AB4357" s="27"/>
      <c r="AC4357" s="27"/>
      <c r="AD4357" s="27"/>
      <c r="AE4357" s="27">
        <v>124102611</v>
      </c>
    </row>
    <row r="4358" spans="1:31" ht="14">
      <c r="A4358" s="27"/>
      <c r="B4358" s="27"/>
      <c r="C4358" s="27"/>
      <c r="D4358" s="27"/>
      <c r="E4358" s="27"/>
      <c r="F4358" s="27"/>
      <c r="G4358" s="27"/>
      <c r="H4358" s="27"/>
      <c r="I4358" s="27"/>
      <c r="J4358" s="27"/>
      <c r="K4358" s="27"/>
      <c r="L4358" s="37"/>
      <c r="M4358" s="27"/>
      <c r="N4358" s="27"/>
      <c r="O4358" s="34"/>
      <c r="P4358" s="27"/>
      <c r="Q4358" s="27"/>
      <c r="R4358" s="27"/>
      <c r="S4358" s="27"/>
      <c r="T4358" s="27"/>
      <c r="U4358" s="27"/>
      <c r="V4358" s="27"/>
      <c r="W4358" s="27"/>
      <c r="X4358" s="27"/>
      <c r="Y4358" s="27"/>
      <c r="Z4358" s="27"/>
      <c r="AA4358" s="27"/>
      <c r="AB4358" s="27"/>
      <c r="AC4358" s="27"/>
      <c r="AD4358" s="27"/>
      <c r="AE4358" s="27"/>
    </row>
    <row r="4359" spans="1:31" ht="14">
      <c r="A4359" s="27"/>
      <c r="B4359" s="27"/>
      <c r="C4359" s="27"/>
      <c r="D4359" s="27"/>
      <c r="E4359" s="27"/>
      <c r="F4359" s="27"/>
      <c r="G4359" s="27"/>
      <c r="H4359" s="27"/>
      <c r="I4359" s="27"/>
      <c r="J4359" s="27"/>
      <c r="K4359" s="27"/>
      <c r="L4359" s="37"/>
      <c r="M4359" s="27"/>
      <c r="N4359" s="27"/>
      <c r="O4359" s="34"/>
      <c r="P4359" s="27"/>
      <c r="Q4359" s="27"/>
      <c r="R4359" s="27"/>
      <c r="S4359" s="27"/>
      <c r="T4359" s="27"/>
      <c r="U4359" s="27"/>
      <c r="V4359" s="27"/>
      <c r="W4359" s="27"/>
      <c r="X4359" s="27"/>
      <c r="Y4359" s="27"/>
      <c r="Z4359" s="27"/>
      <c r="AA4359" s="27"/>
      <c r="AB4359" s="27"/>
      <c r="AC4359" s="27"/>
      <c r="AD4359" s="27"/>
      <c r="AE4359" s="27"/>
    </row>
    <row r="4360" spans="1:31" ht="14">
      <c r="A4360" s="27"/>
      <c r="B4360" s="27"/>
      <c r="C4360" s="27"/>
      <c r="D4360" s="27"/>
      <c r="E4360" s="27"/>
      <c r="F4360" s="27"/>
      <c r="G4360" s="27"/>
      <c r="H4360" s="27"/>
      <c r="I4360" s="27"/>
      <c r="J4360" s="27"/>
      <c r="K4360" s="27"/>
      <c r="L4360" s="37"/>
      <c r="M4360" s="27"/>
      <c r="N4360" s="27"/>
      <c r="O4360" s="34"/>
      <c r="P4360" s="27"/>
      <c r="Q4360" s="27"/>
      <c r="R4360" s="27"/>
      <c r="S4360" s="27"/>
      <c r="T4360" s="27"/>
      <c r="U4360" s="27"/>
      <c r="V4360" s="27"/>
      <c r="W4360" s="27"/>
      <c r="X4360" s="27"/>
      <c r="Y4360" s="27"/>
      <c r="Z4360" s="27"/>
      <c r="AA4360" s="27"/>
      <c r="AB4360" s="27"/>
      <c r="AC4360" s="27"/>
      <c r="AD4360" s="27"/>
      <c r="AE4360" s="27"/>
    </row>
    <row r="4361" spans="1:31" ht="14">
      <c r="A4361" s="27"/>
      <c r="B4361" s="27"/>
      <c r="C4361" s="27"/>
      <c r="D4361" s="27"/>
      <c r="E4361" s="27"/>
      <c r="F4361" s="27"/>
      <c r="G4361" s="27"/>
      <c r="H4361" s="27"/>
      <c r="I4361" s="27"/>
      <c r="J4361" s="27"/>
      <c r="K4361" s="27"/>
      <c r="L4361" s="37"/>
      <c r="M4361" s="27"/>
      <c r="N4361" s="27"/>
      <c r="O4361" s="34"/>
      <c r="P4361" s="27"/>
      <c r="Q4361" s="27"/>
      <c r="R4361" s="27"/>
      <c r="S4361" s="27"/>
      <c r="T4361" s="27"/>
      <c r="U4361" s="27"/>
      <c r="V4361" s="27"/>
      <c r="W4361" s="27"/>
      <c r="X4361" s="27"/>
      <c r="Y4361" s="27"/>
      <c r="Z4361" s="27"/>
      <c r="AA4361" s="27"/>
      <c r="AB4361" s="27"/>
      <c r="AC4361" s="27"/>
      <c r="AD4361" s="27"/>
      <c r="AE4361" s="27"/>
    </row>
    <row r="4362" spans="1:31" ht="14">
      <c r="A4362" s="27"/>
      <c r="B4362" s="27"/>
      <c r="C4362" s="27"/>
      <c r="D4362" s="27"/>
      <c r="E4362" s="27"/>
      <c r="F4362" s="27"/>
      <c r="G4362" s="27"/>
      <c r="H4362" s="27"/>
      <c r="I4362" s="27"/>
      <c r="J4362" s="27"/>
      <c r="K4362" s="27"/>
      <c r="L4362" s="37"/>
      <c r="M4362" s="27"/>
      <c r="N4362" s="27"/>
      <c r="O4362" s="34"/>
      <c r="P4362" s="27"/>
      <c r="Q4362" s="27"/>
      <c r="R4362" s="27"/>
      <c r="S4362" s="27"/>
      <c r="T4362" s="27"/>
      <c r="U4362" s="27"/>
      <c r="V4362" s="27"/>
      <c r="W4362" s="27"/>
      <c r="X4362" s="27"/>
      <c r="Y4362" s="27"/>
      <c r="Z4362" s="27"/>
      <c r="AA4362" s="27"/>
      <c r="AB4362" s="27"/>
      <c r="AC4362" s="27"/>
      <c r="AD4362" s="27"/>
      <c r="AE4362" s="27"/>
    </row>
    <row r="4363" spans="1:31" ht="14">
      <c r="A4363" s="27"/>
      <c r="B4363" s="27"/>
      <c r="C4363" s="27"/>
      <c r="D4363" s="27"/>
      <c r="E4363" s="27"/>
      <c r="F4363" s="27"/>
      <c r="G4363" s="27"/>
      <c r="H4363" s="27"/>
      <c r="I4363" s="27"/>
      <c r="J4363" s="27"/>
      <c r="K4363" s="27"/>
      <c r="L4363" s="37"/>
      <c r="M4363" s="27"/>
      <c r="N4363" s="27"/>
      <c r="O4363" s="34"/>
      <c r="P4363" s="27"/>
      <c r="Q4363" s="27"/>
      <c r="R4363" s="27"/>
      <c r="S4363" s="27"/>
      <c r="T4363" s="27"/>
      <c r="U4363" s="27"/>
      <c r="V4363" s="27"/>
      <c r="W4363" s="27"/>
      <c r="X4363" s="27"/>
      <c r="Y4363" s="27"/>
      <c r="Z4363" s="27"/>
      <c r="AA4363" s="27"/>
      <c r="AB4363" s="27"/>
      <c r="AC4363" s="27"/>
      <c r="AD4363" s="27"/>
      <c r="AE4363" s="27"/>
    </row>
    <row r="4364" spans="1:31" ht="14">
      <c r="A4364" s="27"/>
      <c r="B4364" s="27"/>
      <c r="C4364" s="27"/>
      <c r="D4364" s="27"/>
      <c r="E4364" s="27"/>
      <c r="F4364" s="27"/>
      <c r="G4364" s="27"/>
      <c r="H4364" s="27"/>
      <c r="I4364" s="27"/>
      <c r="J4364" s="27"/>
      <c r="K4364" s="27"/>
      <c r="L4364" s="37"/>
      <c r="M4364" s="27"/>
      <c r="N4364" s="27"/>
      <c r="O4364" s="34"/>
      <c r="P4364" s="27"/>
      <c r="Q4364" s="27"/>
      <c r="R4364" s="27"/>
      <c r="S4364" s="27"/>
      <c r="T4364" s="27"/>
      <c r="U4364" s="27"/>
      <c r="V4364" s="27"/>
      <c r="W4364" s="27"/>
      <c r="X4364" s="27"/>
      <c r="Y4364" s="27"/>
      <c r="Z4364" s="27"/>
      <c r="AA4364" s="27"/>
      <c r="AB4364" s="27"/>
      <c r="AC4364" s="27"/>
      <c r="AD4364" s="27"/>
      <c r="AE4364" s="27"/>
    </row>
    <row r="4365" spans="1:31" ht="14">
      <c r="A4365" s="27"/>
      <c r="B4365" s="27"/>
      <c r="C4365" s="27"/>
      <c r="D4365" s="27"/>
      <c r="E4365" s="27"/>
      <c r="F4365" s="27"/>
      <c r="G4365" s="27"/>
      <c r="H4365" s="27"/>
      <c r="I4365" s="27"/>
      <c r="J4365" s="27"/>
      <c r="K4365" s="27"/>
      <c r="L4365" s="37"/>
      <c r="M4365" s="27"/>
      <c r="N4365" s="27"/>
      <c r="O4365" s="34"/>
      <c r="P4365" s="27"/>
      <c r="Q4365" s="27"/>
      <c r="R4365" s="27"/>
      <c r="S4365" s="27"/>
      <c r="T4365" s="27"/>
      <c r="U4365" s="27"/>
      <c r="V4365" s="27"/>
      <c r="W4365" s="27"/>
      <c r="X4365" s="27"/>
      <c r="Y4365" s="27"/>
      <c r="Z4365" s="27"/>
      <c r="AA4365" s="27"/>
      <c r="AB4365" s="27"/>
      <c r="AC4365" s="27"/>
      <c r="AD4365" s="27"/>
      <c r="AE4365" s="27"/>
    </row>
    <row r="4366" spans="1:31" ht="14">
      <c r="A4366" s="27"/>
      <c r="B4366" s="27"/>
      <c r="C4366" s="27"/>
      <c r="D4366" s="27"/>
      <c r="E4366" s="27"/>
      <c r="F4366" s="27"/>
      <c r="G4366" s="27"/>
      <c r="H4366" s="27"/>
      <c r="I4366" s="27"/>
      <c r="J4366" s="27"/>
      <c r="K4366" s="27"/>
      <c r="L4366" s="37"/>
      <c r="M4366" s="27"/>
      <c r="N4366" s="27"/>
      <c r="O4366" s="34"/>
      <c r="P4366" s="27"/>
      <c r="Q4366" s="27"/>
      <c r="R4366" s="27"/>
      <c r="S4366" s="27"/>
      <c r="T4366" s="27"/>
      <c r="U4366" s="27"/>
      <c r="V4366" s="27"/>
      <c r="W4366" s="27"/>
      <c r="X4366" s="27"/>
      <c r="Y4366" s="27"/>
      <c r="Z4366" s="27"/>
      <c r="AA4366" s="27"/>
      <c r="AB4366" s="27"/>
      <c r="AC4366" s="27"/>
      <c r="AD4366" s="27"/>
      <c r="AE4366" s="27"/>
    </row>
    <row r="4367" spans="1:31" ht="14">
      <c r="A4367" s="27"/>
      <c r="B4367" s="27"/>
      <c r="C4367" s="27"/>
      <c r="D4367" s="27"/>
      <c r="E4367" s="27"/>
      <c r="F4367" s="27"/>
      <c r="G4367" s="27"/>
      <c r="H4367" s="27"/>
      <c r="I4367" s="27"/>
      <c r="J4367" s="27"/>
      <c r="K4367" s="27"/>
      <c r="L4367" s="37"/>
      <c r="M4367" s="27"/>
      <c r="N4367" s="27"/>
      <c r="O4367" s="34"/>
      <c r="P4367" s="27"/>
      <c r="Q4367" s="27"/>
      <c r="R4367" s="27"/>
      <c r="S4367" s="27"/>
      <c r="T4367" s="27"/>
      <c r="U4367" s="27"/>
      <c r="V4367" s="27"/>
      <c r="W4367" s="27"/>
      <c r="X4367" s="27"/>
      <c r="Y4367" s="27"/>
      <c r="Z4367" s="27"/>
      <c r="AA4367" s="27"/>
      <c r="AB4367" s="27"/>
      <c r="AC4367" s="27"/>
      <c r="AD4367" s="27"/>
      <c r="AE4367" s="27"/>
    </row>
    <row r="4368" spans="1:31" ht="14">
      <c r="A4368" s="27"/>
      <c r="B4368" s="27"/>
      <c r="C4368" s="27"/>
      <c r="D4368" s="27"/>
      <c r="E4368" s="27"/>
      <c r="F4368" s="27"/>
      <c r="G4368" s="27"/>
      <c r="H4368" s="27"/>
      <c r="I4368" s="27"/>
      <c r="J4368" s="27"/>
      <c r="K4368" s="27"/>
      <c r="L4368" s="37"/>
      <c r="M4368" s="27"/>
      <c r="N4368" s="27"/>
      <c r="O4368" s="34"/>
      <c r="P4368" s="27"/>
      <c r="Q4368" s="27"/>
      <c r="R4368" s="27"/>
      <c r="S4368" s="27"/>
      <c r="T4368" s="27"/>
      <c r="U4368" s="27"/>
      <c r="V4368" s="27"/>
      <c r="W4368" s="27"/>
      <c r="X4368" s="27"/>
      <c r="Y4368" s="27"/>
      <c r="Z4368" s="27"/>
      <c r="AA4368" s="27"/>
      <c r="AB4368" s="27"/>
      <c r="AC4368" s="27"/>
      <c r="AD4368" s="27"/>
      <c r="AE4368" s="27" t="s">
        <v>7664</v>
      </c>
    </row>
    <row r="4369" spans="1:31" ht="14">
      <c r="A4369" s="27"/>
      <c r="B4369" s="27"/>
      <c r="C4369" s="27"/>
      <c r="D4369" s="27"/>
      <c r="E4369" s="27"/>
      <c r="F4369" s="27"/>
      <c r="G4369" s="27"/>
      <c r="H4369" s="27"/>
      <c r="I4369" s="27"/>
      <c r="J4369" s="27"/>
      <c r="K4369" s="27"/>
      <c r="L4369" s="37"/>
      <c r="M4369" s="27"/>
      <c r="N4369" s="27"/>
      <c r="O4369" s="34"/>
      <c r="P4369" s="27"/>
      <c r="Q4369" s="27"/>
      <c r="R4369" s="27"/>
      <c r="S4369" s="27"/>
      <c r="T4369" s="27"/>
      <c r="U4369" s="27"/>
      <c r="V4369" s="27"/>
      <c r="W4369" s="27"/>
      <c r="X4369" s="27"/>
      <c r="Y4369" s="27"/>
      <c r="Z4369" s="27"/>
      <c r="AA4369" s="27"/>
      <c r="AB4369" s="27"/>
      <c r="AC4369" s="27"/>
      <c r="AD4369" s="27"/>
      <c r="AE4369" s="27"/>
    </row>
    <row r="4370" spans="1:31" ht="14">
      <c r="A4370" s="27"/>
      <c r="B4370" s="27"/>
      <c r="C4370" s="27"/>
      <c r="D4370" s="27"/>
      <c r="E4370" s="27"/>
      <c r="F4370" s="27"/>
      <c r="G4370" s="27"/>
      <c r="H4370" s="27"/>
      <c r="I4370" s="27"/>
      <c r="J4370" s="27"/>
      <c r="K4370" s="27"/>
      <c r="L4370" s="37"/>
      <c r="M4370" s="27"/>
      <c r="N4370" s="27"/>
      <c r="O4370" s="34"/>
      <c r="P4370" s="27"/>
      <c r="Q4370" s="27"/>
      <c r="R4370" s="27"/>
      <c r="S4370" s="27"/>
      <c r="T4370" s="27"/>
      <c r="U4370" s="27"/>
      <c r="V4370" s="27"/>
      <c r="W4370" s="27"/>
      <c r="X4370" s="27"/>
      <c r="Y4370" s="27"/>
      <c r="Z4370" s="27"/>
      <c r="AA4370" s="27"/>
      <c r="AB4370" s="27"/>
      <c r="AC4370" s="27"/>
      <c r="AD4370" s="27"/>
      <c r="AE4370" s="27"/>
    </row>
    <row r="4371" spans="1:31" ht="14">
      <c r="A4371" s="27"/>
      <c r="B4371" s="27"/>
      <c r="C4371" s="27"/>
      <c r="D4371" s="27"/>
      <c r="E4371" s="27"/>
      <c r="F4371" s="27"/>
      <c r="G4371" s="27"/>
      <c r="H4371" s="27"/>
      <c r="I4371" s="27"/>
      <c r="J4371" s="27"/>
      <c r="K4371" s="27"/>
      <c r="L4371" s="37"/>
      <c r="M4371" s="27"/>
      <c r="N4371" s="27"/>
      <c r="O4371" s="34"/>
      <c r="P4371" s="27"/>
      <c r="Q4371" s="27"/>
      <c r="R4371" s="27"/>
      <c r="S4371" s="27"/>
      <c r="T4371" s="27"/>
      <c r="U4371" s="27"/>
      <c r="V4371" s="27"/>
      <c r="W4371" s="27"/>
      <c r="X4371" s="27"/>
      <c r="Y4371" s="27"/>
      <c r="Z4371" s="27"/>
      <c r="AA4371" s="27"/>
      <c r="AB4371" s="27"/>
      <c r="AC4371" s="27"/>
      <c r="AD4371" s="27"/>
      <c r="AE4371" s="27"/>
    </row>
    <row r="4372" spans="1:31" ht="14">
      <c r="A4372" s="27"/>
      <c r="B4372" s="27"/>
      <c r="C4372" s="27"/>
      <c r="D4372" s="27"/>
      <c r="E4372" s="27"/>
      <c r="F4372" s="27"/>
      <c r="G4372" s="27"/>
      <c r="H4372" s="27"/>
      <c r="I4372" s="27"/>
      <c r="J4372" s="27"/>
      <c r="K4372" s="27"/>
      <c r="L4372" s="37"/>
      <c r="M4372" s="27"/>
      <c r="N4372" s="27"/>
      <c r="O4372" s="34"/>
      <c r="P4372" s="27"/>
      <c r="Q4372" s="27"/>
      <c r="R4372" s="27"/>
      <c r="S4372" s="27"/>
      <c r="T4372" s="27"/>
      <c r="U4372" s="27"/>
      <c r="V4372" s="27"/>
      <c r="W4372" s="27"/>
      <c r="X4372" s="27"/>
      <c r="Y4372" s="27"/>
      <c r="Z4372" s="27"/>
      <c r="AA4372" s="27"/>
      <c r="AB4372" s="27"/>
      <c r="AC4372" s="27"/>
      <c r="AD4372" s="27"/>
      <c r="AE4372" s="27"/>
    </row>
    <row r="4373" spans="1:31" ht="14">
      <c r="A4373" s="27"/>
      <c r="B4373" s="27"/>
      <c r="C4373" s="27"/>
      <c r="D4373" s="27"/>
      <c r="E4373" s="27"/>
      <c r="F4373" s="27"/>
      <c r="G4373" s="27"/>
      <c r="H4373" s="27"/>
      <c r="I4373" s="27"/>
      <c r="J4373" s="27"/>
      <c r="K4373" s="27"/>
      <c r="L4373" s="37"/>
      <c r="M4373" s="27"/>
      <c r="N4373" s="27"/>
      <c r="O4373" s="34"/>
      <c r="P4373" s="27"/>
      <c r="Q4373" s="27"/>
      <c r="R4373" s="27"/>
      <c r="S4373" s="27"/>
      <c r="T4373" s="27"/>
      <c r="U4373" s="27"/>
      <c r="V4373" s="27"/>
      <c r="W4373" s="27"/>
      <c r="X4373" s="27"/>
      <c r="Y4373" s="27"/>
      <c r="Z4373" s="27"/>
      <c r="AA4373" s="27"/>
      <c r="AB4373" s="27"/>
      <c r="AC4373" s="27"/>
      <c r="AD4373" s="27"/>
      <c r="AE4373" s="27"/>
    </row>
    <row r="4374" spans="1:31" ht="14">
      <c r="A4374" s="27"/>
      <c r="B4374" s="27"/>
      <c r="C4374" s="27"/>
      <c r="D4374" s="27"/>
      <c r="E4374" s="27"/>
      <c r="F4374" s="27"/>
      <c r="G4374" s="27"/>
      <c r="H4374" s="27"/>
      <c r="I4374" s="27"/>
      <c r="J4374" s="27"/>
      <c r="K4374" s="27"/>
      <c r="L4374" s="37"/>
      <c r="M4374" s="27"/>
      <c r="N4374" s="27"/>
      <c r="O4374" s="34"/>
      <c r="P4374" s="27"/>
      <c r="Q4374" s="27"/>
      <c r="R4374" s="27"/>
      <c r="S4374" s="27"/>
      <c r="T4374" s="27"/>
      <c r="U4374" s="27"/>
      <c r="V4374" s="27"/>
      <c r="W4374" s="27"/>
      <c r="X4374" s="27"/>
      <c r="Y4374" s="27"/>
      <c r="Z4374" s="27"/>
      <c r="AA4374" s="27"/>
      <c r="AB4374" s="27"/>
      <c r="AC4374" s="27"/>
      <c r="AD4374" s="27"/>
      <c r="AE4374" s="27"/>
    </row>
    <row r="4375" spans="1:31" ht="14">
      <c r="A4375" s="27"/>
      <c r="B4375" s="27"/>
      <c r="C4375" s="27"/>
      <c r="D4375" s="27"/>
      <c r="E4375" s="27"/>
      <c r="F4375" s="27"/>
      <c r="G4375" s="27"/>
      <c r="H4375" s="27"/>
      <c r="I4375" s="27"/>
      <c r="J4375" s="27"/>
      <c r="K4375" s="27"/>
      <c r="L4375" s="37"/>
      <c r="M4375" s="27"/>
      <c r="N4375" s="27"/>
      <c r="O4375" s="34"/>
      <c r="P4375" s="27"/>
      <c r="Q4375" s="27"/>
      <c r="R4375" s="27"/>
      <c r="S4375" s="27"/>
      <c r="T4375" s="27"/>
      <c r="U4375" s="27"/>
      <c r="V4375" s="27"/>
      <c r="W4375" s="27"/>
      <c r="X4375" s="27"/>
      <c r="Y4375" s="27"/>
      <c r="Z4375" s="27"/>
      <c r="AA4375" s="27"/>
      <c r="AB4375" s="27"/>
      <c r="AC4375" s="27"/>
      <c r="AD4375" s="27"/>
      <c r="AE4375" s="27"/>
    </row>
    <row r="4376" spans="1:31" ht="14">
      <c r="A4376" s="27"/>
      <c r="B4376" s="27"/>
      <c r="C4376" s="27"/>
      <c r="D4376" s="27"/>
      <c r="E4376" s="27"/>
      <c r="F4376" s="27"/>
      <c r="G4376" s="27"/>
      <c r="H4376" s="27"/>
      <c r="I4376" s="27"/>
      <c r="J4376" s="27"/>
      <c r="K4376" s="27"/>
      <c r="L4376" s="37"/>
      <c r="M4376" s="27"/>
      <c r="N4376" s="27"/>
      <c r="O4376" s="34"/>
      <c r="P4376" s="27"/>
      <c r="Q4376" s="27"/>
      <c r="R4376" s="27"/>
      <c r="S4376" s="27"/>
      <c r="T4376" s="27"/>
      <c r="U4376" s="27"/>
      <c r="V4376" s="27"/>
      <c r="W4376" s="27"/>
      <c r="X4376" s="27"/>
      <c r="Y4376" s="27"/>
      <c r="Z4376" s="27"/>
      <c r="AA4376" s="27"/>
      <c r="AB4376" s="27"/>
      <c r="AC4376" s="27"/>
      <c r="AD4376" s="27"/>
      <c r="AE4376" s="27"/>
    </row>
    <row r="4377" spans="1:31" ht="14">
      <c r="A4377" s="27"/>
      <c r="B4377" s="27"/>
      <c r="C4377" s="27"/>
      <c r="D4377" s="27"/>
      <c r="E4377" s="27"/>
      <c r="F4377" s="27"/>
      <c r="G4377" s="27"/>
      <c r="H4377" s="27"/>
      <c r="I4377" s="27"/>
      <c r="J4377" s="27"/>
      <c r="K4377" s="27"/>
      <c r="L4377" s="37"/>
      <c r="M4377" s="27"/>
      <c r="N4377" s="27"/>
      <c r="O4377" s="34"/>
      <c r="P4377" s="27"/>
      <c r="Q4377" s="27"/>
      <c r="R4377" s="27"/>
      <c r="S4377" s="27"/>
      <c r="T4377" s="27"/>
      <c r="U4377" s="27"/>
      <c r="V4377" s="27"/>
      <c r="W4377" s="27"/>
      <c r="X4377" s="27"/>
      <c r="Y4377" s="27"/>
      <c r="Z4377" s="27"/>
      <c r="AA4377" s="27"/>
      <c r="AB4377" s="27"/>
      <c r="AC4377" s="27"/>
      <c r="AD4377" s="27"/>
      <c r="AE4377" s="27"/>
    </row>
    <row r="4378" spans="1:31" ht="14">
      <c r="A4378" s="27"/>
      <c r="B4378" s="27"/>
      <c r="C4378" s="27"/>
      <c r="D4378" s="27"/>
      <c r="E4378" s="27"/>
      <c r="F4378" s="27"/>
      <c r="G4378" s="27"/>
      <c r="H4378" s="27"/>
      <c r="I4378" s="27"/>
      <c r="J4378" s="27"/>
      <c r="K4378" s="27"/>
      <c r="L4378" s="37"/>
      <c r="M4378" s="27"/>
      <c r="N4378" s="27"/>
      <c r="O4378" s="34"/>
      <c r="P4378" s="27"/>
      <c r="Q4378" s="27"/>
      <c r="R4378" s="27"/>
      <c r="S4378" s="27"/>
      <c r="T4378" s="27"/>
      <c r="U4378" s="27"/>
      <c r="V4378" s="27"/>
      <c r="W4378" s="27"/>
      <c r="X4378" s="27"/>
      <c r="Y4378" s="27"/>
      <c r="Z4378" s="27"/>
      <c r="AA4378" s="27"/>
      <c r="AB4378" s="27"/>
      <c r="AC4378" s="27"/>
      <c r="AD4378" s="27"/>
      <c r="AE4378" s="27"/>
    </row>
    <row r="4379" spans="1:31" ht="14">
      <c r="A4379" s="27"/>
      <c r="B4379" s="27"/>
      <c r="C4379" s="27"/>
      <c r="D4379" s="27"/>
      <c r="E4379" s="27"/>
      <c r="F4379" s="27"/>
      <c r="G4379" s="27"/>
      <c r="H4379" s="27"/>
      <c r="I4379" s="27"/>
      <c r="J4379" s="27"/>
      <c r="K4379" s="27"/>
      <c r="L4379" s="37"/>
      <c r="M4379" s="27"/>
      <c r="N4379" s="27"/>
      <c r="O4379" s="34"/>
      <c r="P4379" s="27"/>
      <c r="Q4379" s="27"/>
      <c r="R4379" s="27"/>
      <c r="S4379" s="27"/>
      <c r="T4379" s="27"/>
      <c r="U4379" s="27"/>
      <c r="V4379" s="27"/>
      <c r="W4379" s="27"/>
      <c r="X4379" s="27"/>
      <c r="Y4379" s="27"/>
      <c r="Z4379" s="27"/>
      <c r="AA4379" s="27"/>
      <c r="AB4379" s="27"/>
      <c r="AC4379" s="27"/>
      <c r="AD4379" s="27"/>
      <c r="AE4379" s="27"/>
    </row>
    <row r="4380" spans="1:31" ht="14">
      <c r="A4380" s="27"/>
      <c r="B4380" s="27"/>
      <c r="C4380" s="27"/>
      <c r="D4380" s="27"/>
      <c r="E4380" s="27"/>
      <c r="F4380" s="27"/>
      <c r="G4380" s="27"/>
      <c r="H4380" s="27"/>
      <c r="I4380" s="27"/>
      <c r="J4380" s="27"/>
      <c r="K4380" s="27"/>
      <c r="L4380" s="37"/>
      <c r="M4380" s="27"/>
      <c r="N4380" s="27"/>
      <c r="O4380" s="34"/>
      <c r="P4380" s="27"/>
      <c r="Q4380" s="27"/>
      <c r="R4380" s="27"/>
      <c r="S4380" s="27"/>
      <c r="T4380" s="27"/>
      <c r="U4380" s="27"/>
      <c r="V4380" s="27"/>
      <c r="W4380" s="27"/>
      <c r="X4380" s="27"/>
      <c r="Y4380" s="27"/>
      <c r="Z4380" s="27"/>
      <c r="AA4380" s="27"/>
      <c r="AB4380" s="27"/>
      <c r="AC4380" s="27"/>
      <c r="AD4380" s="27"/>
      <c r="AE4380" s="27"/>
    </row>
    <row r="4381" spans="1:31" ht="14">
      <c r="A4381" s="27"/>
      <c r="B4381" s="27"/>
      <c r="C4381" s="27"/>
      <c r="D4381" s="27"/>
      <c r="E4381" s="27"/>
      <c r="F4381" s="27"/>
      <c r="G4381" s="27"/>
      <c r="H4381" s="27"/>
      <c r="I4381" s="27"/>
      <c r="J4381" s="27"/>
      <c r="K4381" s="27"/>
      <c r="L4381" s="37"/>
      <c r="M4381" s="27"/>
      <c r="N4381" s="27"/>
      <c r="O4381" s="34"/>
      <c r="P4381" s="27"/>
      <c r="Q4381" s="27"/>
      <c r="R4381" s="27"/>
      <c r="S4381" s="27"/>
      <c r="T4381" s="27"/>
      <c r="U4381" s="27"/>
      <c r="V4381" s="27"/>
      <c r="W4381" s="27"/>
      <c r="X4381" s="27"/>
      <c r="Y4381" s="27"/>
      <c r="Z4381" s="27"/>
      <c r="AA4381" s="27"/>
      <c r="AB4381" s="27"/>
      <c r="AC4381" s="27"/>
      <c r="AD4381" s="27"/>
      <c r="AE4381" s="27">
        <v>124104224</v>
      </c>
    </row>
    <row r="4382" spans="1:31" ht="14">
      <c r="A4382" s="27"/>
      <c r="B4382" s="27"/>
      <c r="C4382" s="27"/>
      <c r="D4382" s="27"/>
      <c r="E4382" s="27"/>
      <c r="F4382" s="27"/>
      <c r="G4382" s="27"/>
      <c r="H4382" s="27"/>
      <c r="I4382" s="27"/>
      <c r="J4382" s="27"/>
      <c r="K4382" s="27"/>
      <c r="L4382" s="37"/>
      <c r="M4382" s="27"/>
      <c r="N4382" s="27"/>
      <c r="O4382" s="34"/>
      <c r="P4382" s="27"/>
      <c r="Q4382" s="27"/>
      <c r="R4382" s="27"/>
      <c r="S4382" s="27"/>
      <c r="T4382" s="27"/>
      <c r="U4382" s="27"/>
      <c r="V4382" s="27"/>
      <c r="W4382" s="27"/>
      <c r="X4382" s="27"/>
      <c r="Y4382" s="27"/>
      <c r="Z4382" s="27"/>
      <c r="AA4382" s="27"/>
      <c r="AB4382" s="27"/>
      <c r="AC4382" s="27"/>
      <c r="AD4382" s="27"/>
      <c r="AE4382" s="27"/>
    </row>
    <row r="4383" spans="1:31" ht="14">
      <c r="A4383" s="27"/>
      <c r="B4383" s="27"/>
      <c r="C4383" s="27"/>
      <c r="D4383" s="27"/>
      <c r="E4383" s="27"/>
      <c r="F4383" s="27"/>
      <c r="G4383" s="27"/>
      <c r="H4383" s="27"/>
      <c r="I4383" s="27"/>
      <c r="J4383" s="27"/>
      <c r="K4383" s="27"/>
      <c r="L4383" s="37"/>
      <c r="M4383" s="27"/>
      <c r="N4383" s="27"/>
      <c r="O4383" s="34"/>
      <c r="P4383" s="27"/>
      <c r="Q4383" s="27"/>
      <c r="R4383" s="27"/>
      <c r="S4383" s="27"/>
      <c r="T4383" s="27"/>
      <c r="U4383" s="27"/>
      <c r="V4383" s="27"/>
      <c r="W4383" s="27"/>
      <c r="X4383" s="27"/>
      <c r="Y4383" s="27"/>
      <c r="Z4383" s="27"/>
      <c r="AA4383" s="27"/>
      <c r="AB4383" s="27"/>
      <c r="AC4383" s="27"/>
      <c r="AD4383" s="27"/>
      <c r="AE4383" s="27"/>
    </row>
    <row r="4384" spans="1:31" ht="14">
      <c r="A4384" s="27"/>
      <c r="B4384" s="27"/>
      <c r="C4384" s="27"/>
      <c r="D4384" s="27"/>
      <c r="E4384" s="27"/>
      <c r="F4384" s="27"/>
      <c r="G4384" s="27"/>
      <c r="H4384" s="27"/>
      <c r="I4384" s="27"/>
      <c r="J4384" s="27"/>
      <c r="K4384" s="27"/>
      <c r="L4384" s="37"/>
      <c r="M4384" s="27"/>
      <c r="N4384" s="27"/>
      <c r="O4384" s="34"/>
      <c r="P4384" s="27"/>
      <c r="Q4384" s="27"/>
      <c r="R4384" s="27"/>
      <c r="S4384" s="27"/>
      <c r="T4384" s="27"/>
      <c r="U4384" s="27"/>
      <c r="V4384" s="27"/>
      <c r="W4384" s="27"/>
      <c r="X4384" s="27"/>
      <c r="Y4384" s="27"/>
      <c r="Z4384" s="27"/>
      <c r="AA4384" s="27"/>
      <c r="AB4384" s="27"/>
      <c r="AC4384" s="27"/>
      <c r="AD4384" s="27"/>
      <c r="AE4384" s="27"/>
    </row>
    <row r="4385" spans="1:31" ht="14">
      <c r="A4385" s="27"/>
      <c r="B4385" s="27"/>
      <c r="C4385" s="27"/>
      <c r="D4385" s="27"/>
      <c r="E4385" s="27"/>
      <c r="F4385" s="27"/>
      <c r="G4385" s="27"/>
      <c r="H4385" s="27"/>
      <c r="I4385" s="27"/>
      <c r="J4385" s="27"/>
      <c r="K4385" s="27"/>
      <c r="L4385" s="37"/>
      <c r="M4385" s="27"/>
      <c r="N4385" s="27"/>
      <c r="O4385" s="34"/>
      <c r="P4385" s="27"/>
      <c r="Q4385" s="27"/>
      <c r="R4385" s="27"/>
      <c r="S4385" s="27"/>
      <c r="T4385" s="27"/>
      <c r="U4385" s="27"/>
      <c r="V4385" s="27"/>
      <c r="W4385" s="27"/>
      <c r="X4385" s="27"/>
      <c r="Y4385" s="27"/>
      <c r="Z4385" s="27"/>
      <c r="AA4385" s="27"/>
      <c r="AB4385" s="27"/>
      <c r="AC4385" s="27"/>
      <c r="AD4385" s="27"/>
      <c r="AE4385" s="27"/>
    </row>
    <row r="4386" spans="1:31" ht="14">
      <c r="A4386" s="27"/>
      <c r="B4386" s="27"/>
      <c r="C4386" s="27"/>
      <c r="D4386" s="27"/>
      <c r="E4386" s="27"/>
      <c r="F4386" s="27"/>
      <c r="G4386" s="27"/>
      <c r="H4386" s="27"/>
      <c r="I4386" s="27"/>
      <c r="J4386" s="27"/>
      <c r="K4386" s="27"/>
      <c r="L4386" s="37"/>
      <c r="M4386" s="27"/>
      <c r="N4386" s="27"/>
      <c r="O4386" s="34"/>
      <c r="P4386" s="27"/>
      <c r="Q4386" s="27"/>
      <c r="R4386" s="27"/>
      <c r="S4386" s="27"/>
      <c r="T4386" s="27"/>
      <c r="U4386" s="27"/>
      <c r="V4386" s="27"/>
      <c r="W4386" s="27"/>
      <c r="X4386" s="27"/>
      <c r="Y4386" s="27"/>
      <c r="Z4386" s="27"/>
      <c r="AA4386" s="27"/>
      <c r="AB4386" s="27"/>
      <c r="AC4386" s="27"/>
      <c r="AD4386" s="27"/>
      <c r="AE4386" s="27"/>
    </row>
    <row r="4387" spans="1:31" ht="14">
      <c r="A4387" s="27"/>
      <c r="B4387" s="27"/>
      <c r="C4387" s="27"/>
      <c r="D4387" s="27"/>
      <c r="E4387" s="27"/>
      <c r="F4387" s="27"/>
      <c r="G4387" s="27"/>
      <c r="H4387" s="27"/>
      <c r="I4387" s="27"/>
      <c r="J4387" s="27"/>
      <c r="K4387" s="27"/>
      <c r="L4387" s="37"/>
      <c r="M4387" s="27"/>
      <c r="N4387" s="27"/>
      <c r="O4387" s="34"/>
      <c r="P4387" s="27"/>
      <c r="Q4387" s="27"/>
      <c r="R4387" s="27"/>
      <c r="S4387" s="27"/>
      <c r="T4387" s="27"/>
      <c r="U4387" s="27"/>
      <c r="V4387" s="27"/>
      <c r="W4387" s="27"/>
      <c r="X4387" s="27"/>
      <c r="Y4387" s="27"/>
      <c r="Z4387" s="27"/>
      <c r="AA4387" s="27"/>
      <c r="AB4387" s="27"/>
      <c r="AC4387" s="27"/>
      <c r="AD4387" s="27"/>
      <c r="AE4387" s="27"/>
    </row>
    <row r="4388" spans="1:31" ht="14">
      <c r="A4388" s="27"/>
      <c r="B4388" s="27"/>
      <c r="C4388" s="27"/>
      <c r="D4388" s="27"/>
      <c r="E4388" s="27"/>
      <c r="F4388" s="27"/>
      <c r="G4388" s="27"/>
      <c r="H4388" s="27"/>
      <c r="I4388" s="27"/>
      <c r="J4388" s="27"/>
      <c r="K4388" s="27"/>
      <c r="L4388" s="37"/>
      <c r="M4388" s="27"/>
      <c r="N4388" s="27"/>
      <c r="O4388" s="34"/>
      <c r="P4388" s="27"/>
      <c r="Q4388" s="27"/>
      <c r="R4388" s="27"/>
      <c r="S4388" s="27"/>
      <c r="T4388" s="27"/>
      <c r="U4388" s="27"/>
      <c r="V4388" s="27"/>
      <c r="W4388" s="27"/>
      <c r="X4388" s="27"/>
      <c r="Y4388" s="27"/>
      <c r="Z4388" s="27"/>
      <c r="AA4388" s="27"/>
      <c r="AB4388" s="27"/>
      <c r="AC4388" s="27"/>
      <c r="AD4388" s="27"/>
      <c r="AE4388" s="27"/>
    </row>
    <row r="4389" spans="1:31" ht="14">
      <c r="A4389" s="27"/>
      <c r="B4389" s="27"/>
      <c r="C4389" s="27"/>
      <c r="D4389" s="27"/>
      <c r="E4389" s="27"/>
      <c r="F4389" s="27"/>
      <c r="G4389" s="27"/>
      <c r="H4389" s="27"/>
      <c r="I4389" s="27"/>
      <c r="J4389" s="27"/>
      <c r="K4389" s="27"/>
      <c r="L4389" s="37"/>
      <c r="M4389" s="27"/>
      <c r="N4389" s="27"/>
      <c r="O4389" s="34"/>
      <c r="P4389" s="27"/>
      <c r="Q4389" s="27"/>
      <c r="R4389" s="27"/>
      <c r="S4389" s="27"/>
      <c r="T4389" s="27"/>
      <c r="U4389" s="27"/>
      <c r="V4389" s="27"/>
      <c r="W4389" s="27"/>
      <c r="X4389" s="27"/>
      <c r="Y4389" s="27"/>
      <c r="Z4389" s="27"/>
      <c r="AA4389" s="27"/>
      <c r="AB4389" s="27"/>
      <c r="AC4389" s="27"/>
      <c r="AD4389" s="27"/>
      <c r="AE4389" s="27"/>
    </row>
    <row r="4390" spans="1:31" ht="14">
      <c r="A4390" s="27"/>
      <c r="B4390" s="27"/>
      <c r="C4390" s="27"/>
      <c r="D4390" s="27"/>
      <c r="E4390" s="27"/>
      <c r="F4390" s="27"/>
      <c r="G4390" s="27"/>
      <c r="H4390" s="27"/>
      <c r="I4390" s="27"/>
      <c r="J4390" s="27"/>
      <c r="K4390" s="27"/>
      <c r="L4390" s="37"/>
      <c r="M4390" s="27"/>
      <c r="N4390" s="27"/>
      <c r="O4390" s="34"/>
      <c r="P4390" s="27"/>
      <c r="Q4390" s="27"/>
      <c r="R4390" s="27"/>
      <c r="S4390" s="27"/>
      <c r="T4390" s="27"/>
      <c r="U4390" s="27"/>
      <c r="V4390" s="27"/>
      <c r="W4390" s="27"/>
      <c r="X4390" s="27"/>
      <c r="Y4390" s="27"/>
      <c r="Z4390" s="27"/>
      <c r="AA4390" s="27"/>
      <c r="AB4390" s="27"/>
      <c r="AC4390" s="27"/>
      <c r="AD4390" s="27"/>
      <c r="AE4390" s="27">
        <v>124114680</v>
      </c>
    </row>
    <row r="4391" spans="1:31" ht="14">
      <c r="A4391" s="27"/>
      <c r="B4391" s="27"/>
      <c r="C4391" s="27"/>
      <c r="D4391" s="27"/>
      <c r="E4391" s="27"/>
      <c r="F4391" s="27"/>
      <c r="G4391" s="27"/>
      <c r="H4391" s="27"/>
      <c r="I4391" s="27"/>
      <c r="J4391" s="27"/>
      <c r="K4391" s="27"/>
      <c r="L4391" s="37"/>
      <c r="M4391" s="27"/>
      <c r="N4391" s="27"/>
      <c r="O4391" s="34"/>
      <c r="P4391" s="27"/>
      <c r="Q4391" s="27"/>
      <c r="R4391" s="27"/>
      <c r="S4391" s="27"/>
      <c r="T4391" s="27"/>
      <c r="U4391" s="27"/>
      <c r="V4391" s="27"/>
      <c r="W4391" s="27"/>
      <c r="X4391" s="27"/>
      <c r="Y4391" s="27"/>
      <c r="Z4391" s="27"/>
      <c r="AA4391" s="27"/>
      <c r="AB4391" s="27"/>
      <c r="AC4391" s="27"/>
      <c r="AD4391" s="27"/>
      <c r="AE4391" s="27"/>
    </row>
    <row r="4392" spans="1:31" ht="14">
      <c r="A4392" s="27"/>
      <c r="B4392" s="27"/>
      <c r="C4392" s="27"/>
      <c r="D4392" s="27"/>
      <c r="E4392" s="27"/>
      <c r="F4392" s="27"/>
      <c r="G4392" s="27"/>
      <c r="H4392" s="27"/>
      <c r="I4392" s="27"/>
      <c r="J4392" s="27"/>
      <c r="K4392" s="27"/>
      <c r="L4392" s="37"/>
      <c r="M4392" s="27"/>
      <c r="N4392" s="27"/>
      <c r="O4392" s="34"/>
      <c r="P4392" s="27"/>
      <c r="Q4392" s="27"/>
      <c r="R4392" s="27"/>
      <c r="S4392" s="27"/>
      <c r="T4392" s="27"/>
      <c r="U4392" s="27"/>
      <c r="V4392" s="27"/>
      <c r="W4392" s="27"/>
      <c r="X4392" s="27"/>
      <c r="Y4392" s="27"/>
      <c r="Z4392" s="27"/>
      <c r="AA4392" s="27"/>
      <c r="AB4392" s="27"/>
      <c r="AC4392" s="27"/>
      <c r="AD4392" s="27"/>
      <c r="AE4392" s="27">
        <v>124111168</v>
      </c>
    </row>
    <row r="4393" spans="1:31" ht="14">
      <c r="A4393" s="27"/>
      <c r="B4393" s="27"/>
      <c r="C4393" s="27"/>
      <c r="D4393" s="27"/>
      <c r="E4393" s="27"/>
      <c r="F4393" s="27"/>
      <c r="G4393" s="27"/>
      <c r="H4393" s="27"/>
      <c r="I4393" s="27"/>
      <c r="J4393" s="27"/>
      <c r="K4393" s="27"/>
      <c r="L4393" s="37"/>
      <c r="M4393" s="27"/>
      <c r="N4393" s="27"/>
      <c r="O4393" s="34"/>
      <c r="P4393" s="27"/>
      <c r="Q4393" s="27"/>
      <c r="R4393" s="27"/>
      <c r="S4393" s="27"/>
      <c r="T4393" s="27"/>
      <c r="U4393" s="27"/>
      <c r="V4393" s="27"/>
      <c r="W4393" s="27"/>
      <c r="X4393" s="27"/>
      <c r="Y4393" s="27"/>
      <c r="Z4393" s="27"/>
      <c r="AA4393" s="27"/>
      <c r="AB4393" s="27"/>
      <c r="AC4393" s="27"/>
      <c r="AD4393" s="27"/>
      <c r="AE4393" s="27">
        <v>124112879</v>
      </c>
    </row>
    <row r="4394" spans="1:31" ht="14">
      <c r="A4394" s="27"/>
      <c r="B4394" s="27"/>
      <c r="C4394" s="27"/>
      <c r="D4394" s="27"/>
      <c r="E4394" s="27"/>
      <c r="F4394" s="27"/>
      <c r="G4394" s="27"/>
      <c r="H4394" s="27"/>
      <c r="I4394" s="27"/>
      <c r="J4394" s="27"/>
      <c r="K4394" s="27"/>
      <c r="L4394" s="37"/>
      <c r="M4394" s="27"/>
      <c r="N4394" s="27"/>
      <c r="O4394" s="34"/>
      <c r="P4394" s="27"/>
      <c r="Q4394" s="27"/>
      <c r="R4394" s="27"/>
      <c r="S4394" s="27"/>
      <c r="T4394" s="27"/>
      <c r="U4394" s="27"/>
      <c r="V4394" s="27"/>
      <c r="W4394" s="27"/>
      <c r="X4394" s="27"/>
      <c r="Y4394" s="27"/>
      <c r="Z4394" s="27"/>
      <c r="AA4394" s="27"/>
      <c r="AB4394" s="27"/>
      <c r="AC4394" s="27"/>
      <c r="AD4394" s="27"/>
      <c r="AE4394" s="27"/>
    </row>
    <row r="4395" spans="1:31" ht="14">
      <c r="A4395" s="27"/>
      <c r="B4395" s="27"/>
      <c r="C4395" s="27"/>
      <c r="D4395" s="27"/>
      <c r="E4395" s="27"/>
      <c r="F4395" s="27"/>
      <c r="G4395" s="27"/>
      <c r="H4395" s="27"/>
      <c r="I4395" s="27"/>
      <c r="J4395" s="27"/>
      <c r="K4395" s="27"/>
      <c r="L4395" s="37"/>
      <c r="M4395" s="27"/>
      <c r="N4395" s="27"/>
      <c r="O4395" s="34"/>
      <c r="P4395" s="27"/>
      <c r="Q4395" s="27"/>
      <c r="R4395" s="27"/>
      <c r="S4395" s="27"/>
      <c r="T4395" s="27"/>
      <c r="U4395" s="27"/>
      <c r="V4395" s="27"/>
      <c r="W4395" s="27"/>
      <c r="X4395" s="27"/>
      <c r="Y4395" s="27"/>
      <c r="Z4395" s="27"/>
      <c r="AA4395" s="27"/>
      <c r="AB4395" s="27"/>
      <c r="AC4395" s="27"/>
      <c r="AD4395" s="27"/>
      <c r="AE4395" s="27"/>
    </row>
    <row r="4396" spans="1:31" ht="14">
      <c r="A4396" s="27"/>
      <c r="B4396" s="27"/>
      <c r="C4396" s="27"/>
      <c r="D4396" s="27"/>
      <c r="E4396" s="27"/>
      <c r="F4396" s="27"/>
      <c r="G4396" s="27"/>
      <c r="H4396" s="27"/>
      <c r="I4396" s="27"/>
      <c r="J4396" s="27"/>
      <c r="K4396" s="27"/>
      <c r="L4396" s="37"/>
      <c r="M4396" s="27"/>
      <c r="N4396" s="27"/>
      <c r="O4396" s="34"/>
      <c r="P4396" s="27"/>
      <c r="Q4396" s="27"/>
      <c r="R4396" s="27"/>
      <c r="S4396" s="27"/>
      <c r="T4396" s="27"/>
      <c r="U4396" s="27"/>
      <c r="V4396" s="27"/>
      <c r="W4396" s="27"/>
      <c r="X4396" s="27"/>
      <c r="Y4396" s="27"/>
      <c r="Z4396" s="27"/>
      <c r="AA4396" s="27"/>
      <c r="AB4396" s="27"/>
      <c r="AC4396" s="27"/>
      <c r="AD4396" s="27"/>
      <c r="AE4396" s="27"/>
    </row>
    <row r="4397" spans="1:31" ht="14">
      <c r="A4397" s="27"/>
      <c r="B4397" s="27"/>
      <c r="C4397" s="27"/>
      <c r="D4397" s="27"/>
      <c r="E4397" s="27"/>
      <c r="F4397" s="27"/>
      <c r="G4397" s="27"/>
      <c r="H4397" s="27"/>
      <c r="I4397" s="27"/>
      <c r="J4397" s="27"/>
      <c r="K4397" s="27"/>
      <c r="L4397" s="37"/>
      <c r="M4397" s="27"/>
      <c r="N4397" s="27"/>
      <c r="O4397" s="34"/>
      <c r="P4397" s="27"/>
      <c r="Q4397" s="27"/>
      <c r="R4397" s="27"/>
      <c r="S4397" s="27"/>
      <c r="T4397" s="27"/>
      <c r="U4397" s="27"/>
      <c r="V4397" s="27"/>
      <c r="W4397" s="27"/>
      <c r="X4397" s="27"/>
      <c r="Y4397" s="27"/>
      <c r="Z4397" s="27"/>
      <c r="AA4397" s="27"/>
      <c r="AB4397" s="27"/>
      <c r="AC4397" s="27"/>
      <c r="AD4397" s="27"/>
      <c r="AE4397" s="27"/>
    </row>
    <row r="4398" spans="1:31" ht="14">
      <c r="A4398" s="27"/>
      <c r="B4398" s="27"/>
      <c r="C4398" s="27"/>
      <c r="D4398" s="27"/>
      <c r="E4398" s="27"/>
      <c r="F4398" s="27"/>
      <c r="G4398" s="27"/>
      <c r="H4398" s="27"/>
      <c r="I4398" s="27"/>
      <c r="J4398" s="27"/>
      <c r="K4398" s="27"/>
      <c r="L4398" s="37"/>
      <c r="M4398" s="27"/>
      <c r="N4398" s="27"/>
      <c r="O4398" s="34"/>
      <c r="P4398" s="27"/>
      <c r="Q4398" s="27"/>
      <c r="R4398" s="27"/>
      <c r="S4398" s="27"/>
      <c r="T4398" s="27"/>
      <c r="U4398" s="27"/>
      <c r="V4398" s="27"/>
      <c r="W4398" s="27"/>
      <c r="X4398" s="27"/>
      <c r="Y4398" s="27"/>
      <c r="Z4398" s="27"/>
      <c r="AA4398" s="27"/>
      <c r="AB4398" s="27"/>
      <c r="AC4398" s="27"/>
      <c r="AD4398" s="27"/>
      <c r="AE4398" s="27"/>
    </row>
    <row r="4399" spans="1:31" ht="14">
      <c r="A4399" s="27"/>
      <c r="B4399" s="27"/>
      <c r="C4399" s="27"/>
      <c r="D4399" s="27"/>
      <c r="E4399" s="27"/>
      <c r="F4399" s="27"/>
      <c r="G4399" s="27"/>
      <c r="H4399" s="27"/>
      <c r="I4399" s="27"/>
      <c r="J4399" s="27"/>
      <c r="K4399" s="27"/>
      <c r="L4399" s="37"/>
      <c r="M4399" s="27"/>
      <c r="N4399" s="27"/>
      <c r="O4399" s="34"/>
      <c r="P4399" s="27"/>
      <c r="Q4399" s="27"/>
      <c r="R4399" s="27"/>
      <c r="S4399" s="27"/>
      <c r="T4399" s="27"/>
      <c r="U4399" s="27"/>
      <c r="V4399" s="27"/>
      <c r="W4399" s="27"/>
      <c r="X4399" s="27"/>
      <c r="Y4399" s="27"/>
      <c r="Z4399" s="27"/>
      <c r="AA4399" s="27"/>
      <c r="AB4399" s="27"/>
      <c r="AC4399" s="27"/>
      <c r="AD4399" s="27"/>
      <c r="AE4399" s="27"/>
    </row>
    <row r="4400" spans="1:31" ht="14">
      <c r="A4400" s="27"/>
      <c r="B4400" s="27"/>
      <c r="C4400" s="27"/>
      <c r="D4400" s="27"/>
      <c r="E4400" s="27"/>
      <c r="F4400" s="27"/>
      <c r="G4400" s="27"/>
      <c r="H4400" s="27"/>
      <c r="I4400" s="27"/>
      <c r="J4400" s="27"/>
      <c r="K4400" s="27"/>
      <c r="L4400" s="37"/>
      <c r="M4400" s="27"/>
      <c r="N4400" s="27"/>
      <c r="O4400" s="34"/>
      <c r="P4400" s="27"/>
      <c r="Q4400" s="27"/>
      <c r="R4400" s="27"/>
      <c r="S4400" s="27"/>
      <c r="T4400" s="27"/>
      <c r="U4400" s="27"/>
      <c r="V4400" s="27"/>
      <c r="W4400" s="27"/>
      <c r="X4400" s="27"/>
      <c r="Y4400" s="27"/>
      <c r="Z4400" s="27"/>
      <c r="AA4400" s="27"/>
      <c r="AB4400" s="27"/>
      <c r="AC4400" s="27"/>
      <c r="AD4400" s="27"/>
      <c r="AE4400" s="27"/>
    </row>
    <row r="4401" spans="1:31" ht="14">
      <c r="A4401" s="27"/>
      <c r="B4401" s="27"/>
      <c r="C4401" s="27"/>
      <c r="D4401" s="27"/>
      <c r="E4401" s="27"/>
      <c r="F4401" s="27"/>
      <c r="G4401" s="27"/>
      <c r="H4401" s="27"/>
      <c r="I4401" s="27"/>
      <c r="J4401" s="27"/>
      <c r="K4401" s="27"/>
      <c r="L4401" s="37"/>
      <c r="M4401" s="27"/>
      <c r="N4401" s="27"/>
      <c r="O4401" s="34"/>
      <c r="P4401" s="27"/>
      <c r="Q4401" s="27"/>
      <c r="R4401" s="27"/>
      <c r="S4401" s="27"/>
      <c r="T4401" s="27"/>
      <c r="U4401" s="27"/>
      <c r="V4401" s="27"/>
      <c r="W4401" s="27"/>
      <c r="X4401" s="27"/>
      <c r="Y4401" s="27"/>
      <c r="Z4401" s="27"/>
      <c r="AA4401" s="27"/>
      <c r="AB4401" s="27"/>
      <c r="AC4401" s="27"/>
      <c r="AD4401" s="27"/>
      <c r="AE4401" s="27">
        <v>124113337</v>
      </c>
    </row>
    <row r="4402" spans="1:31" ht="14">
      <c r="A4402" s="27"/>
      <c r="B4402" s="27"/>
      <c r="C4402" s="27"/>
      <c r="D4402" s="27"/>
      <c r="E4402" s="27"/>
      <c r="F4402" s="27"/>
      <c r="G4402" s="27"/>
      <c r="H4402" s="27"/>
      <c r="I4402" s="27"/>
      <c r="J4402" s="27"/>
      <c r="K4402" s="27"/>
      <c r="L4402" s="37"/>
      <c r="M4402" s="27"/>
      <c r="N4402" s="27"/>
      <c r="O4402" s="34"/>
      <c r="P4402" s="27"/>
      <c r="Q4402" s="27"/>
      <c r="R4402" s="27"/>
      <c r="S4402" s="27"/>
      <c r="T4402" s="27"/>
      <c r="U4402" s="27"/>
      <c r="V4402" s="27"/>
      <c r="W4402" s="27"/>
      <c r="X4402" s="27"/>
      <c r="Y4402" s="27"/>
      <c r="Z4402" s="27"/>
      <c r="AA4402" s="27"/>
      <c r="AB4402" s="27"/>
      <c r="AC4402" s="27"/>
      <c r="AD4402" s="27"/>
      <c r="AE4402" s="27"/>
    </row>
    <row r="4403" spans="1:31" ht="14">
      <c r="A4403" s="27"/>
      <c r="B4403" s="27"/>
      <c r="C4403" s="27"/>
      <c r="D4403" s="27"/>
      <c r="E4403" s="27"/>
      <c r="F4403" s="27"/>
      <c r="G4403" s="27"/>
      <c r="H4403" s="27"/>
      <c r="I4403" s="27"/>
      <c r="J4403" s="27"/>
      <c r="K4403" s="27"/>
      <c r="L4403" s="37"/>
      <c r="M4403" s="27"/>
      <c r="N4403" s="27"/>
      <c r="O4403" s="34"/>
      <c r="P4403" s="27"/>
      <c r="Q4403" s="27"/>
      <c r="R4403" s="27"/>
      <c r="S4403" s="27"/>
      <c r="T4403" s="27"/>
      <c r="U4403" s="27"/>
      <c r="V4403" s="27"/>
      <c r="W4403" s="27"/>
      <c r="X4403" s="27"/>
      <c r="Y4403" s="27"/>
      <c r="Z4403" s="27"/>
      <c r="AA4403" s="27"/>
      <c r="AB4403" s="27"/>
      <c r="AC4403" s="27"/>
      <c r="AD4403" s="27"/>
      <c r="AE4403" s="27"/>
    </row>
    <row r="4404" spans="1:31" ht="14">
      <c r="A4404" s="27"/>
      <c r="B4404" s="27"/>
      <c r="C4404" s="27"/>
      <c r="D4404" s="27"/>
      <c r="E4404" s="27"/>
      <c r="F4404" s="27"/>
      <c r="G4404" s="27"/>
      <c r="H4404" s="27"/>
      <c r="I4404" s="27"/>
      <c r="J4404" s="27"/>
      <c r="K4404" s="27"/>
      <c r="L4404" s="37"/>
      <c r="M4404" s="27"/>
      <c r="N4404" s="27"/>
      <c r="O4404" s="34"/>
      <c r="P4404" s="27"/>
      <c r="Q4404" s="27"/>
      <c r="R4404" s="27"/>
      <c r="S4404" s="27"/>
      <c r="T4404" s="27"/>
      <c r="U4404" s="27"/>
      <c r="V4404" s="27"/>
      <c r="W4404" s="27"/>
      <c r="X4404" s="27"/>
      <c r="Y4404" s="27"/>
      <c r="Z4404" s="27"/>
      <c r="AA4404" s="27"/>
      <c r="AB4404" s="27"/>
      <c r="AC4404" s="27"/>
      <c r="AD4404" s="27"/>
      <c r="AE4404" s="27"/>
    </row>
    <row r="4405" spans="1:31" ht="14">
      <c r="A4405" s="27"/>
      <c r="B4405" s="27"/>
      <c r="C4405" s="27"/>
      <c r="D4405" s="27"/>
      <c r="E4405" s="27"/>
      <c r="F4405" s="27"/>
      <c r="G4405" s="27"/>
      <c r="H4405" s="27"/>
      <c r="I4405" s="27"/>
      <c r="J4405" s="27"/>
      <c r="K4405" s="27"/>
      <c r="L4405" s="37"/>
      <c r="M4405" s="27"/>
      <c r="N4405" s="27"/>
      <c r="O4405" s="34"/>
      <c r="P4405" s="27"/>
      <c r="Q4405" s="27"/>
      <c r="R4405" s="27"/>
      <c r="S4405" s="27"/>
      <c r="T4405" s="27"/>
      <c r="U4405" s="27"/>
      <c r="V4405" s="27"/>
      <c r="W4405" s="27"/>
      <c r="X4405" s="27"/>
      <c r="Y4405" s="27"/>
      <c r="Z4405" s="27"/>
      <c r="AA4405" s="27"/>
      <c r="AB4405" s="27"/>
      <c r="AC4405" s="27"/>
      <c r="AD4405" s="27"/>
      <c r="AE4405" s="27"/>
    </row>
    <row r="4406" spans="1:31" ht="14">
      <c r="A4406" s="27"/>
      <c r="B4406" s="27"/>
      <c r="C4406" s="27"/>
      <c r="D4406" s="27"/>
      <c r="E4406" s="27"/>
      <c r="F4406" s="27"/>
      <c r="G4406" s="27"/>
      <c r="H4406" s="27"/>
      <c r="I4406" s="27"/>
      <c r="J4406" s="27"/>
      <c r="K4406" s="27"/>
      <c r="L4406" s="37"/>
      <c r="M4406" s="27"/>
      <c r="N4406" s="27"/>
      <c r="O4406" s="34"/>
      <c r="P4406" s="27"/>
      <c r="Q4406" s="27"/>
      <c r="R4406" s="27"/>
      <c r="S4406" s="27"/>
      <c r="T4406" s="27"/>
      <c r="U4406" s="27"/>
      <c r="V4406" s="27"/>
      <c r="W4406" s="27"/>
      <c r="X4406" s="27"/>
      <c r="Y4406" s="27"/>
      <c r="Z4406" s="27"/>
      <c r="AA4406" s="27"/>
      <c r="AB4406" s="27"/>
      <c r="AC4406" s="27"/>
      <c r="AD4406" s="27"/>
      <c r="AE4406" s="27"/>
    </row>
    <row r="4407" spans="1:31" ht="14">
      <c r="A4407" s="27"/>
      <c r="B4407" s="27"/>
      <c r="C4407" s="27"/>
      <c r="D4407" s="27"/>
      <c r="E4407" s="27"/>
      <c r="F4407" s="27"/>
      <c r="G4407" s="27"/>
      <c r="H4407" s="27"/>
      <c r="I4407" s="27"/>
      <c r="J4407" s="27"/>
      <c r="K4407" s="27"/>
      <c r="L4407" s="37"/>
      <c r="M4407" s="27"/>
      <c r="N4407" s="27"/>
      <c r="O4407" s="34"/>
      <c r="P4407" s="27"/>
      <c r="Q4407" s="27"/>
      <c r="R4407" s="27"/>
      <c r="S4407" s="27"/>
      <c r="T4407" s="27"/>
      <c r="U4407" s="27"/>
      <c r="V4407" s="27"/>
      <c r="W4407" s="27"/>
      <c r="X4407" s="27"/>
      <c r="Y4407" s="27"/>
      <c r="Z4407" s="27"/>
      <c r="AA4407" s="27"/>
      <c r="AB4407" s="27"/>
      <c r="AC4407" s="27"/>
      <c r="AD4407" s="27"/>
      <c r="AE4407" s="27"/>
    </row>
    <row r="4408" spans="1:31" ht="14">
      <c r="A4408" s="27"/>
      <c r="B4408" s="27"/>
      <c r="C4408" s="27"/>
      <c r="D4408" s="27"/>
      <c r="E4408" s="27"/>
      <c r="F4408" s="27"/>
      <c r="G4408" s="27"/>
      <c r="H4408" s="27"/>
      <c r="I4408" s="27"/>
      <c r="J4408" s="27"/>
      <c r="K4408" s="27"/>
      <c r="L4408" s="37"/>
      <c r="M4408" s="27"/>
      <c r="N4408" s="27"/>
      <c r="O4408" s="34"/>
      <c r="P4408" s="27"/>
      <c r="Q4408" s="27"/>
      <c r="R4408" s="27"/>
      <c r="S4408" s="27"/>
      <c r="T4408" s="27"/>
      <c r="U4408" s="27"/>
      <c r="V4408" s="27"/>
      <c r="W4408" s="27"/>
      <c r="X4408" s="27"/>
      <c r="Y4408" s="27"/>
      <c r="Z4408" s="27"/>
      <c r="AA4408" s="27"/>
      <c r="AB4408" s="27"/>
      <c r="AC4408" s="27"/>
      <c r="AD4408" s="27"/>
      <c r="AE4408" s="27"/>
    </row>
    <row r="4409" spans="1:31" ht="14">
      <c r="A4409" s="27"/>
      <c r="B4409" s="27"/>
      <c r="C4409" s="27"/>
      <c r="D4409" s="27"/>
      <c r="E4409" s="27"/>
      <c r="F4409" s="27"/>
      <c r="G4409" s="27"/>
      <c r="H4409" s="27"/>
      <c r="I4409" s="27"/>
      <c r="J4409" s="27"/>
      <c r="K4409" s="27"/>
      <c r="L4409" s="37"/>
      <c r="M4409" s="27"/>
      <c r="N4409" s="27"/>
      <c r="O4409" s="34"/>
      <c r="P4409" s="27"/>
      <c r="Q4409" s="27"/>
      <c r="R4409" s="27"/>
      <c r="S4409" s="27"/>
      <c r="T4409" s="27"/>
      <c r="U4409" s="27"/>
      <c r="V4409" s="27"/>
      <c r="W4409" s="27"/>
      <c r="X4409" s="27"/>
      <c r="Y4409" s="27"/>
      <c r="Z4409" s="27"/>
      <c r="AA4409" s="27"/>
      <c r="AB4409" s="27"/>
      <c r="AC4409" s="27"/>
      <c r="AD4409" s="27"/>
      <c r="AE4409" s="27">
        <v>124123569</v>
      </c>
    </row>
    <row r="4410" spans="1:31" ht="14">
      <c r="A4410" s="27"/>
      <c r="B4410" s="27"/>
      <c r="C4410" s="27"/>
      <c r="D4410" s="27"/>
      <c r="E4410" s="27"/>
      <c r="F4410" s="27"/>
      <c r="G4410" s="27"/>
      <c r="H4410" s="27"/>
      <c r="I4410" s="27"/>
      <c r="J4410" s="27"/>
      <c r="K4410" s="27"/>
      <c r="L4410" s="37"/>
      <c r="M4410" s="27"/>
      <c r="N4410" s="27"/>
      <c r="O4410" s="34"/>
      <c r="P4410" s="27"/>
      <c r="Q4410" s="27"/>
      <c r="R4410" s="27"/>
      <c r="S4410" s="27"/>
      <c r="T4410" s="27"/>
      <c r="U4410" s="27"/>
      <c r="V4410" s="27"/>
      <c r="W4410" s="27"/>
      <c r="X4410" s="27"/>
      <c r="Y4410" s="27"/>
      <c r="Z4410" s="27"/>
      <c r="AA4410" s="27"/>
      <c r="AB4410" s="27"/>
      <c r="AC4410" s="27"/>
      <c r="AD4410" s="27"/>
      <c r="AE4410" s="27"/>
    </row>
    <row r="4411" spans="1:31" ht="14">
      <c r="A4411" s="27"/>
      <c r="B4411" s="27"/>
      <c r="C4411" s="27"/>
      <c r="D4411" s="27"/>
      <c r="E4411" s="27"/>
      <c r="F4411" s="27"/>
      <c r="G4411" s="27"/>
      <c r="H4411" s="27"/>
      <c r="I4411" s="27"/>
      <c r="J4411" s="27"/>
      <c r="K4411" s="27"/>
      <c r="L4411" s="37"/>
      <c r="M4411" s="27"/>
      <c r="N4411" s="27"/>
      <c r="O4411" s="34"/>
      <c r="P4411" s="27"/>
      <c r="Q4411" s="27"/>
      <c r="R4411" s="27"/>
      <c r="S4411" s="27"/>
      <c r="T4411" s="27"/>
      <c r="U4411" s="27"/>
      <c r="V4411" s="27"/>
      <c r="W4411" s="27"/>
      <c r="X4411" s="27"/>
      <c r="Y4411" s="27"/>
      <c r="Z4411" s="27"/>
      <c r="AA4411" s="27"/>
      <c r="AB4411" s="27"/>
      <c r="AC4411" s="27"/>
      <c r="AD4411" s="27"/>
      <c r="AE4411" s="27"/>
    </row>
    <row r="4412" spans="1:31" ht="14">
      <c r="A4412" s="27"/>
      <c r="B4412" s="27"/>
      <c r="C4412" s="27"/>
      <c r="D4412" s="27"/>
      <c r="E4412" s="27"/>
      <c r="F4412" s="27"/>
      <c r="G4412" s="27"/>
      <c r="H4412" s="27"/>
      <c r="I4412" s="27"/>
      <c r="J4412" s="27"/>
      <c r="K4412" s="27"/>
      <c r="L4412" s="37"/>
      <c r="M4412" s="27"/>
      <c r="N4412" s="27"/>
      <c r="O4412" s="34"/>
      <c r="P4412" s="27"/>
      <c r="Q4412" s="27"/>
      <c r="R4412" s="27"/>
      <c r="S4412" s="27"/>
      <c r="T4412" s="27"/>
      <c r="U4412" s="27"/>
      <c r="V4412" s="27"/>
      <c r="W4412" s="27"/>
      <c r="X4412" s="27"/>
      <c r="Y4412" s="27"/>
      <c r="Z4412" s="27"/>
      <c r="AA4412" s="27"/>
      <c r="AB4412" s="27"/>
      <c r="AC4412" s="27"/>
      <c r="AD4412" s="27"/>
      <c r="AE4412" s="27"/>
    </row>
    <row r="4413" spans="1:31" ht="14">
      <c r="A4413" s="27"/>
      <c r="B4413" s="27"/>
      <c r="C4413" s="27"/>
      <c r="D4413" s="27"/>
      <c r="E4413" s="27"/>
      <c r="F4413" s="27"/>
      <c r="G4413" s="27"/>
      <c r="H4413" s="27"/>
      <c r="I4413" s="27"/>
      <c r="J4413" s="27"/>
      <c r="K4413" s="27"/>
      <c r="L4413" s="37"/>
      <c r="M4413" s="27"/>
      <c r="N4413" s="27"/>
      <c r="O4413" s="34"/>
      <c r="P4413" s="27"/>
      <c r="Q4413" s="27"/>
      <c r="R4413" s="27"/>
      <c r="S4413" s="27"/>
      <c r="T4413" s="27"/>
      <c r="U4413" s="27"/>
      <c r="V4413" s="27"/>
      <c r="W4413" s="27"/>
      <c r="X4413" s="27"/>
      <c r="Y4413" s="27"/>
      <c r="Z4413" s="27"/>
      <c r="AA4413" s="27"/>
      <c r="AB4413" s="27"/>
      <c r="AC4413" s="27"/>
      <c r="AD4413" s="27"/>
      <c r="AE4413" s="27"/>
    </row>
    <row r="4414" spans="1:31" ht="14">
      <c r="A4414" s="27"/>
      <c r="B4414" s="27"/>
      <c r="C4414" s="27"/>
      <c r="D4414" s="27"/>
      <c r="E4414" s="27"/>
      <c r="F4414" s="27"/>
      <c r="G4414" s="27"/>
      <c r="H4414" s="27"/>
      <c r="I4414" s="27"/>
      <c r="J4414" s="27"/>
      <c r="K4414" s="27"/>
      <c r="L4414" s="37"/>
      <c r="M4414" s="27"/>
      <c r="N4414" s="27"/>
      <c r="O4414" s="34"/>
      <c r="P4414" s="27"/>
      <c r="Q4414" s="27"/>
      <c r="R4414" s="27"/>
      <c r="S4414" s="27"/>
      <c r="T4414" s="27"/>
      <c r="U4414" s="27"/>
      <c r="V4414" s="27"/>
      <c r="W4414" s="27"/>
      <c r="X4414" s="27"/>
      <c r="Y4414" s="27"/>
      <c r="Z4414" s="27"/>
      <c r="AA4414" s="27"/>
      <c r="AB4414" s="27"/>
      <c r="AC4414" s="27"/>
      <c r="AD4414" s="27"/>
      <c r="AE4414" s="27"/>
    </row>
    <row r="4415" spans="1:31" ht="14">
      <c r="A4415" s="27"/>
      <c r="B4415" s="27"/>
      <c r="C4415" s="27"/>
      <c r="D4415" s="27"/>
      <c r="E4415" s="27"/>
      <c r="F4415" s="27"/>
      <c r="G4415" s="27"/>
      <c r="H4415" s="27"/>
      <c r="I4415" s="27"/>
      <c r="J4415" s="27"/>
      <c r="K4415" s="27"/>
      <c r="L4415" s="37"/>
      <c r="M4415" s="27"/>
      <c r="N4415" s="27"/>
      <c r="O4415" s="34"/>
      <c r="P4415" s="27"/>
      <c r="Q4415" s="27"/>
      <c r="R4415" s="27"/>
      <c r="S4415" s="27"/>
      <c r="T4415" s="27"/>
      <c r="U4415" s="27"/>
      <c r="V4415" s="27"/>
      <c r="W4415" s="27"/>
      <c r="X4415" s="27"/>
      <c r="Y4415" s="27"/>
      <c r="Z4415" s="27"/>
      <c r="AA4415" s="27"/>
      <c r="AB4415" s="27"/>
      <c r="AC4415" s="27"/>
      <c r="AD4415" s="27"/>
      <c r="AE4415" s="27"/>
    </row>
    <row r="4416" spans="1:31" ht="14">
      <c r="A4416" s="27"/>
      <c r="B4416" s="27"/>
      <c r="C4416" s="27"/>
      <c r="D4416" s="27"/>
      <c r="E4416" s="27"/>
      <c r="F4416" s="27"/>
      <c r="G4416" s="27"/>
      <c r="H4416" s="27"/>
      <c r="I4416" s="27"/>
      <c r="J4416" s="27"/>
      <c r="K4416" s="27"/>
      <c r="L4416" s="37"/>
      <c r="M4416" s="27"/>
      <c r="N4416" s="27"/>
      <c r="O4416" s="34"/>
      <c r="P4416" s="27"/>
      <c r="Q4416" s="27"/>
      <c r="R4416" s="27"/>
      <c r="S4416" s="27"/>
      <c r="T4416" s="27"/>
      <c r="U4416" s="27"/>
      <c r="V4416" s="27"/>
      <c r="W4416" s="27"/>
      <c r="X4416" s="27"/>
      <c r="Y4416" s="27"/>
      <c r="Z4416" s="27"/>
      <c r="AA4416" s="27"/>
      <c r="AB4416" s="27"/>
      <c r="AC4416" s="27"/>
      <c r="AD4416" s="27"/>
      <c r="AE4416" s="27"/>
    </row>
    <row r="4417" spans="1:31" ht="14">
      <c r="A4417" s="27"/>
      <c r="B4417" s="27"/>
      <c r="C4417" s="27"/>
      <c r="D4417" s="27"/>
      <c r="E4417" s="27"/>
      <c r="F4417" s="27"/>
      <c r="G4417" s="27"/>
      <c r="H4417" s="27"/>
      <c r="I4417" s="27"/>
      <c r="J4417" s="27"/>
      <c r="K4417" s="27"/>
      <c r="L4417" s="37"/>
      <c r="M4417" s="27"/>
      <c r="N4417" s="27"/>
      <c r="O4417" s="34"/>
      <c r="P4417" s="27"/>
      <c r="Q4417" s="27"/>
      <c r="R4417" s="27"/>
      <c r="S4417" s="27"/>
      <c r="T4417" s="27"/>
      <c r="U4417" s="27"/>
      <c r="V4417" s="27"/>
      <c r="W4417" s="27"/>
      <c r="X4417" s="27"/>
      <c r="Y4417" s="27"/>
      <c r="Z4417" s="27"/>
      <c r="AA4417" s="27"/>
      <c r="AB4417" s="27"/>
      <c r="AC4417" s="27"/>
      <c r="AD4417" s="27"/>
      <c r="AE4417" s="27"/>
    </row>
    <row r="4418" spans="1:31" ht="14">
      <c r="A4418" s="27"/>
      <c r="B4418" s="27"/>
      <c r="C4418" s="27"/>
      <c r="D4418" s="27"/>
      <c r="E4418" s="27"/>
      <c r="F4418" s="27"/>
      <c r="G4418" s="27"/>
      <c r="H4418" s="27"/>
      <c r="I4418" s="27"/>
      <c r="J4418" s="27"/>
      <c r="K4418" s="27"/>
      <c r="L4418" s="37"/>
      <c r="M4418" s="27"/>
      <c r="N4418" s="27"/>
      <c r="O4418" s="34"/>
      <c r="P4418" s="27"/>
      <c r="Q4418" s="27"/>
      <c r="R4418" s="27"/>
      <c r="S4418" s="27"/>
      <c r="T4418" s="27"/>
      <c r="U4418" s="27"/>
      <c r="V4418" s="27"/>
      <c r="W4418" s="27"/>
      <c r="X4418" s="27"/>
      <c r="Y4418" s="27"/>
      <c r="Z4418" s="27"/>
      <c r="AA4418" s="27"/>
      <c r="AB4418" s="27"/>
      <c r="AC4418" s="27"/>
      <c r="AD4418" s="27"/>
      <c r="AE4418" s="27"/>
    </row>
    <row r="4419" spans="1:31" ht="14">
      <c r="A4419" s="27"/>
      <c r="B4419" s="27"/>
      <c r="C4419" s="27"/>
      <c r="D4419" s="27"/>
      <c r="E4419" s="27"/>
      <c r="F4419" s="27"/>
      <c r="G4419" s="27"/>
      <c r="H4419" s="27"/>
      <c r="I4419" s="27"/>
      <c r="J4419" s="27"/>
      <c r="K4419" s="27"/>
      <c r="L4419" s="37"/>
      <c r="M4419" s="27"/>
      <c r="N4419" s="27"/>
      <c r="O4419" s="34"/>
      <c r="P4419" s="27"/>
      <c r="Q4419" s="27"/>
      <c r="R4419" s="27"/>
      <c r="S4419" s="27"/>
      <c r="T4419" s="27"/>
      <c r="U4419" s="27"/>
      <c r="V4419" s="27"/>
      <c r="W4419" s="27"/>
      <c r="X4419" s="27"/>
      <c r="Y4419" s="27"/>
      <c r="Z4419" s="27"/>
      <c r="AA4419" s="27"/>
      <c r="AB4419" s="27"/>
      <c r="AC4419" s="27"/>
      <c r="AD4419" s="27"/>
      <c r="AE4419" s="27"/>
    </row>
    <row r="4420" spans="1:31" ht="14">
      <c r="A4420" s="27"/>
      <c r="B4420" s="27"/>
      <c r="C4420" s="27"/>
      <c r="D4420" s="27"/>
      <c r="E4420" s="27"/>
      <c r="F4420" s="27"/>
      <c r="G4420" s="27"/>
      <c r="H4420" s="27"/>
      <c r="I4420" s="27"/>
      <c r="J4420" s="27"/>
      <c r="K4420" s="27"/>
      <c r="L4420" s="37"/>
      <c r="M4420" s="27"/>
      <c r="N4420" s="27"/>
      <c r="O4420" s="34"/>
      <c r="P4420" s="27"/>
      <c r="Q4420" s="27"/>
      <c r="R4420" s="27"/>
      <c r="S4420" s="27"/>
      <c r="T4420" s="27"/>
      <c r="U4420" s="27"/>
      <c r="V4420" s="27"/>
      <c r="W4420" s="27"/>
      <c r="X4420" s="27"/>
      <c r="Y4420" s="27"/>
      <c r="Z4420" s="27"/>
      <c r="AA4420" s="27"/>
      <c r="AB4420" s="27"/>
      <c r="AC4420" s="27"/>
      <c r="AD4420" s="27"/>
      <c r="AE4420" s="27"/>
    </row>
    <row r="4421" spans="1:31" ht="14">
      <c r="A4421" s="27"/>
      <c r="B4421" s="27"/>
      <c r="C4421" s="27"/>
      <c r="D4421" s="27"/>
      <c r="E4421" s="27"/>
      <c r="F4421" s="27"/>
      <c r="G4421" s="27"/>
      <c r="H4421" s="27"/>
      <c r="I4421" s="27"/>
      <c r="J4421" s="27"/>
      <c r="K4421" s="27"/>
      <c r="L4421" s="37"/>
      <c r="M4421" s="27"/>
      <c r="N4421" s="27"/>
      <c r="O4421" s="34"/>
      <c r="P4421" s="27"/>
      <c r="Q4421" s="27"/>
      <c r="R4421" s="27"/>
      <c r="S4421" s="27"/>
      <c r="T4421" s="27"/>
      <c r="U4421" s="27"/>
      <c r="V4421" s="27"/>
      <c r="W4421" s="27"/>
      <c r="X4421" s="27"/>
      <c r="Y4421" s="27"/>
      <c r="Z4421" s="27"/>
      <c r="AA4421" s="27"/>
      <c r="AB4421" s="27"/>
      <c r="AC4421" s="27"/>
      <c r="AD4421" s="27"/>
      <c r="AE4421" s="27"/>
    </row>
    <row r="4422" spans="1:31" ht="14">
      <c r="A4422" s="27"/>
      <c r="B4422" s="27"/>
      <c r="C4422" s="27"/>
      <c r="D4422" s="27"/>
      <c r="E4422" s="27"/>
      <c r="F4422" s="27"/>
      <c r="G4422" s="27"/>
      <c r="H4422" s="27"/>
      <c r="I4422" s="27"/>
      <c r="J4422" s="27"/>
      <c r="K4422" s="27"/>
      <c r="L4422" s="37"/>
      <c r="M4422" s="27"/>
      <c r="N4422" s="27"/>
      <c r="O4422" s="34"/>
      <c r="P4422" s="27"/>
      <c r="Q4422" s="27"/>
      <c r="R4422" s="27"/>
      <c r="S4422" s="27"/>
      <c r="T4422" s="27"/>
      <c r="U4422" s="27"/>
      <c r="V4422" s="27"/>
      <c r="W4422" s="27"/>
      <c r="X4422" s="27"/>
      <c r="Y4422" s="27"/>
      <c r="Z4422" s="27"/>
      <c r="AA4422" s="27"/>
      <c r="AB4422" s="27"/>
      <c r="AC4422" s="27"/>
      <c r="AD4422" s="27"/>
      <c r="AE4422" s="27"/>
    </row>
    <row r="4423" spans="1:31" ht="14">
      <c r="A4423" s="27"/>
      <c r="B4423" s="27"/>
      <c r="C4423" s="27"/>
      <c r="D4423" s="27"/>
      <c r="E4423" s="27"/>
      <c r="F4423" s="27"/>
      <c r="G4423" s="27"/>
      <c r="H4423" s="27"/>
      <c r="I4423" s="27"/>
      <c r="J4423" s="27"/>
      <c r="K4423" s="27"/>
      <c r="L4423" s="37"/>
      <c r="M4423" s="27"/>
      <c r="N4423" s="27"/>
      <c r="O4423" s="34"/>
      <c r="P4423" s="27"/>
      <c r="Q4423" s="27"/>
      <c r="R4423" s="27"/>
      <c r="S4423" s="27"/>
      <c r="T4423" s="27"/>
      <c r="U4423" s="27"/>
      <c r="V4423" s="27"/>
      <c r="W4423" s="27"/>
      <c r="X4423" s="27"/>
      <c r="Y4423" s="27"/>
      <c r="Z4423" s="27"/>
      <c r="AA4423" s="27"/>
      <c r="AB4423" s="27"/>
      <c r="AC4423" s="27"/>
      <c r="AD4423" s="27"/>
      <c r="AE4423" s="27"/>
    </row>
    <row r="4424" spans="1:31" ht="14">
      <c r="A4424" s="27"/>
      <c r="B4424" s="27"/>
      <c r="C4424" s="27"/>
      <c r="D4424" s="27"/>
      <c r="E4424" s="27"/>
      <c r="F4424" s="27"/>
      <c r="G4424" s="27"/>
      <c r="H4424" s="27"/>
      <c r="I4424" s="27"/>
      <c r="J4424" s="27"/>
      <c r="K4424" s="27"/>
      <c r="L4424" s="37"/>
      <c r="M4424" s="27"/>
      <c r="N4424" s="27"/>
      <c r="O4424" s="34"/>
      <c r="P4424" s="27"/>
      <c r="Q4424" s="27"/>
      <c r="R4424" s="27"/>
      <c r="S4424" s="27"/>
      <c r="T4424" s="27"/>
      <c r="U4424" s="27"/>
      <c r="V4424" s="27"/>
      <c r="W4424" s="27"/>
      <c r="X4424" s="27"/>
      <c r="Y4424" s="27"/>
      <c r="Z4424" s="27"/>
      <c r="AA4424" s="27"/>
      <c r="AB4424" s="27"/>
      <c r="AC4424" s="27"/>
      <c r="AD4424" s="27"/>
      <c r="AE4424" s="27"/>
    </row>
    <row r="4425" spans="1:31" ht="14">
      <c r="A4425" s="27"/>
      <c r="B4425" s="27"/>
      <c r="C4425" s="27"/>
      <c r="D4425" s="27"/>
      <c r="E4425" s="27"/>
      <c r="F4425" s="27"/>
      <c r="G4425" s="27"/>
      <c r="H4425" s="27"/>
      <c r="I4425" s="27"/>
      <c r="J4425" s="27"/>
      <c r="K4425" s="27"/>
      <c r="L4425" s="37"/>
      <c r="M4425" s="27"/>
      <c r="N4425" s="27"/>
      <c r="O4425" s="34"/>
      <c r="P4425" s="27"/>
      <c r="Q4425" s="27"/>
      <c r="R4425" s="27"/>
      <c r="S4425" s="27"/>
      <c r="T4425" s="27"/>
      <c r="U4425" s="27"/>
      <c r="V4425" s="27"/>
      <c r="W4425" s="27"/>
      <c r="X4425" s="27"/>
      <c r="Y4425" s="27"/>
      <c r="Z4425" s="27"/>
      <c r="AA4425" s="27"/>
      <c r="AB4425" s="27"/>
      <c r="AC4425" s="27"/>
      <c r="AD4425" s="27"/>
      <c r="AE4425" s="27"/>
    </row>
    <row r="4426" spans="1:31" ht="14">
      <c r="A4426" s="27"/>
      <c r="B4426" s="27"/>
      <c r="C4426" s="27"/>
      <c r="D4426" s="27"/>
      <c r="E4426" s="27"/>
      <c r="F4426" s="27"/>
      <c r="G4426" s="27"/>
      <c r="H4426" s="27"/>
      <c r="I4426" s="27"/>
      <c r="J4426" s="27"/>
      <c r="K4426" s="27"/>
      <c r="L4426" s="37"/>
      <c r="M4426" s="27"/>
      <c r="N4426" s="27"/>
      <c r="O4426" s="34"/>
      <c r="P4426" s="27"/>
      <c r="Q4426" s="27"/>
      <c r="R4426" s="27"/>
      <c r="S4426" s="27"/>
      <c r="T4426" s="27"/>
      <c r="U4426" s="27"/>
      <c r="V4426" s="27"/>
      <c r="W4426" s="27"/>
      <c r="X4426" s="27"/>
      <c r="Y4426" s="27"/>
      <c r="Z4426" s="27"/>
      <c r="AA4426" s="27"/>
      <c r="AB4426" s="27"/>
      <c r="AC4426" s="27"/>
      <c r="AD4426" s="27"/>
      <c r="AE4426" s="27"/>
    </row>
    <row r="4427" spans="1:31" ht="14">
      <c r="A4427" s="27"/>
      <c r="B4427" s="27"/>
      <c r="C4427" s="27"/>
      <c r="D4427" s="27"/>
      <c r="E4427" s="27"/>
      <c r="F4427" s="27"/>
      <c r="G4427" s="27"/>
      <c r="H4427" s="27"/>
      <c r="I4427" s="27"/>
      <c r="J4427" s="27"/>
      <c r="K4427" s="27"/>
      <c r="L4427" s="37"/>
      <c r="M4427" s="27"/>
      <c r="N4427" s="27"/>
      <c r="O4427" s="34"/>
      <c r="P4427" s="27"/>
      <c r="Q4427" s="27"/>
      <c r="R4427" s="27"/>
      <c r="S4427" s="27"/>
      <c r="T4427" s="27"/>
      <c r="U4427" s="27"/>
      <c r="V4427" s="27"/>
      <c r="W4427" s="27"/>
      <c r="X4427" s="27"/>
      <c r="Y4427" s="27"/>
      <c r="Z4427" s="27"/>
      <c r="AA4427" s="27"/>
      <c r="AB4427" s="27"/>
      <c r="AC4427" s="27"/>
      <c r="AD4427" s="27"/>
      <c r="AE4427" s="27"/>
    </row>
    <row r="4428" spans="1:31" ht="14">
      <c r="A4428" s="27"/>
      <c r="B4428" s="27"/>
      <c r="C4428" s="27"/>
      <c r="D4428" s="27"/>
      <c r="E4428" s="27"/>
      <c r="F4428" s="27"/>
      <c r="G4428" s="27"/>
      <c r="H4428" s="27"/>
      <c r="I4428" s="27"/>
      <c r="J4428" s="27"/>
      <c r="K4428" s="27"/>
      <c r="L4428" s="37"/>
      <c r="M4428" s="27"/>
      <c r="N4428" s="27"/>
      <c r="O4428" s="34"/>
      <c r="P4428" s="27"/>
      <c r="Q4428" s="27"/>
      <c r="R4428" s="27"/>
      <c r="S4428" s="27"/>
      <c r="T4428" s="27"/>
      <c r="U4428" s="27"/>
      <c r="V4428" s="27"/>
      <c r="W4428" s="27"/>
      <c r="X4428" s="27"/>
      <c r="Y4428" s="27"/>
      <c r="Z4428" s="27"/>
      <c r="AA4428" s="27"/>
      <c r="AB4428" s="27"/>
      <c r="AC4428" s="27"/>
      <c r="AD4428" s="27"/>
      <c r="AE4428" s="27"/>
    </row>
    <row r="4429" spans="1:31" ht="14">
      <c r="A4429" s="27"/>
      <c r="B4429" s="27"/>
      <c r="C4429" s="27"/>
      <c r="D4429" s="27"/>
      <c r="E4429" s="27"/>
      <c r="F4429" s="27"/>
      <c r="G4429" s="27"/>
      <c r="H4429" s="27"/>
      <c r="I4429" s="27"/>
      <c r="J4429" s="27"/>
      <c r="K4429" s="27"/>
      <c r="L4429" s="37"/>
      <c r="M4429" s="27"/>
      <c r="N4429" s="27"/>
      <c r="O4429" s="34"/>
      <c r="P4429" s="27"/>
      <c r="Q4429" s="27"/>
      <c r="R4429" s="27"/>
      <c r="S4429" s="27"/>
      <c r="T4429" s="27"/>
      <c r="U4429" s="27"/>
      <c r="V4429" s="27"/>
      <c r="W4429" s="27"/>
      <c r="X4429" s="27"/>
      <c r="Y4429" s="27"/>
      <c r="Z4429" s="27"/>
      <c r="AA4429" s="27"/>
      <c r="AB4429" s="27"/>
      <c r="AC4429" s="27"/>
      <c r="AD4429" s="27"/>
      <c r="AE4429" s="27"/>
    </row>
    <row r="4430" spans="1:31" ht="14">
      <c r="A4430" s="27"/>
      <c r="B4430" s="27"/>
      <c r="C4430" s="27"/>
      <c r="D4430" s="27"/>
      <c r="E4430" s="27"/>
      <c r="F4430" s="27"/>
      <c r="G4430" s="27"/>
      <c r="H4430" s="27"/>
      <c r="I4430" s="27"/>
      <c r="J4430" s="27"/>
      <c r="K4430" s="27"/>
      <c r="L4430" s="37"/>
      <c r="M4430" s="27"/>
      <c r="N4430" s="27"/>
      <c r="O4430" s="34"/>
      <c r="P4430" s="27"/>
      <c r="Q4430" s="27"/>
      <c r="R4430" s="27"/>
      <c r="S4430" s="27"/>
      <c r="T4430" s="27"/>
      <c r="U4430" s="27"/>
      <c r="V4430" s="27"/>
      <c r="W4430" s="27"/>
      <c r="X4430" s="27"/>
      <c r="Y4430" s="27"/>
      <c r="Z4430" s="27"/>
      <c r="AA4430" s="27"/>
      <c r="AB4430" s="27"/>
      <c r="AC4430" s="27"/>
      <c r="AD4430" s="27"/>
      <c r="AE4430" s="27"/>
    </row>
    <row r="4431" spans="1:31" ht="14">
      <c r="A4431" s="27"/>
      <c r="B4431" s="27"/>
      <c r="C4431" s="27"/>
      <c r="D4431" s="27"/>
      <c r="E4431" s="27"/>
      <c r="F4431" s="27"/>
      <c r="G4431" s="27"/>
      <c r="H4431" s="27"/>
      <c r="I4431" s="27"/>
      <c r="J4431" s="27"/>
      <c r="K4431" s="27"/>
      <c r="L4431" s="37"/>
      <c r="M4431" s="27"/>
      <c r="N4431" s="27"/>
      <c r="O4431" s="34"/>
      <c r="P4431" s="27"/>
      <c r="Q4431" s="27"/>
      <c r="R4431" s="27"/>
      <c r="S4431" s="27"/>
      <c r="T4431" s="27"/>
      <c r="U4431" s="27"/>
      <c r="V4431" s="27"/>
      <c r="W4431" s="27"/>
      <c r="X4431" s="27"/>
      <c r="Y4431" s="27"/>
      <c r="Z4431" s="27"/>
      <c r="AA4431" s="27"/>
      <c r="AB4431" s="27"/>
      <c r="AC4431" s="27"/>
      <c r="AD4431" s="27"/>
      <c r="AE4431" s="27"/>
    </row>
    <row r="4432" spans="1:31" ht="14">
      <c r="A4432" s="27"/>
      <c r="B4432" s="27"/>
      <c r="C4432" s="27"/>
      <c r="D4432" s="27"/>
      <c r="E4432" s="27"/>
      <c r="F4432" s="27"/>
      <c r="G4432" s="27"/>
      <c r="H4432" s="27"/>
      <c r="I4432" s="27"/>
      <c r="J4432" s="27"/>
      <c r="K4432" s="27"/>
      <c r="L4432" s="37"/>
      <c r="M4432" s="27"/>
      <c r="N4432" s="27"/>
      <c r="O4432" s="34"/>
      <c r="P4432" s="27"/>
      <c r="Q4432" s="27"/>
      <c r="R4432" s="27"/>
      <c r="S4432" s="27"/>
      <c r="T4432" s="27"/>
      <c r="U4432" s="27"/>
      <c r="V4432" s="27"/>
      <c r="W4432" s="27"/>
      <c r="X4432" s="27"/>
      <c r="Y4432" s="27"/>
      <c r="Z4432" s="27"/>
      <c r="AA4432" s="27"/>
      <c r="AB4432" s="27"/>
      <c r="AC4432" s="27"/>
      <c r="AD4432" s="27"/>
      <c r="AE4432" s="27"/>
    </row>
    <row r="4433" spans="1:31" ht="14">
      <c r="A4433" s="27"/>
      <c r="B4433" s="27"/>
      <c r="C4433" s="27"/>
      <c r="D4433" s="27"/>
      <c r="E4433" s="27"/>
      <c r="F4433" s="27"/>
      <c r="G4433" s="27"/>
      <c r="H4433" s="27"/>
      <c r="I4433" s="27"/>
      <c r="J4433" s="27"/>
      <c r="K4433" s="27"/>
      <c r="L4433" s="37"/>
      <c r="M4433" s="27"/>
      <c r="N4433" s="27"/>
      <c r="O4433" s="34"/>
      <c r="P4433" s="27"/>
      <c r="Q4433" s="27"/>
      <c r="R4433" s="27"/>
      <c r="S4433" s="27"/>
      <c r="T4433" s="27"/>
      <c r="U4433" s="27"/>
      <c r="V4433" s="27"/>
      <c r="W4433" s="27"/>
      <c r="X4433" s="27"/>
      <c r="Y4433" s="27"/>
      <c r="Z4433" s="27"/>
      <c r="AA4433" s="27"/>
      <c r="AB4433" s="27"/>
      <c r="AC4433" s="27"/>
      <c r="AD4433" s="27"/>
      <c r="AE4433" s="27"/>
    </row>
    <row r="4434" spans="1:31" ht="14">
      <c r="A4434" s="27"/>
      <c r="B4434" s="27"/>
      <c r="C4434" s="27"/>
      <c r="D4434" s="27"/>
      <c r="E4434" s="27"/>
      <c r="F4434" s="27"/>
      <c r="G4434" s="27"/>
      <c r="H4434" s="27"/>
      <c r="I4434" s="27"/>
      <c r="J4434" s="27"/>
      <c r="K4434" s="27"/>
      <c r="L4434" s="37"/>
      <c r="M4434" s="27"/>
      <c r="N4434" s="27"/>
      <c r="O4434" s="34"/>
      <c r="P4434" s="27"/>
      <c r="Q4434" s="27"/>
      <c r="R4434" s="27"/>
      <c r="S4434" s="27"/>
      <c r="T4434" s="27"/>
      <c r="U4434" s="27"/>
      <c r="V4434" s="27"/>
      <c r="W4434" s="27"/>
      <c r="X4434" s="27"/>
      <c r="Y4434" s="27"/>
      <c r="Z4434" s="27"/>
      <c r="AA4434" s="27"/>
      <c r="AB4434" s="27"/>
      <c r="AC4434" s="27"/>
      <c r="AD4434" s="27"/>
      <c r="AE4434" s="27"/>
    </row>
    <row r="4435" spans="1:31" ht="14">
      <c r="A4435" s="27"/>
      <c r="B4435" s="27"/>
      <c r="C4435" s="27"/>
      <c r="D4435" s="27"/>
      <c r="E4435" s="27"/>
      <c r="F4435" s="27"/>
      <c r="G4435" s="27"/>
      <c r="H4435" s="27"/>
      <c r="I4435" s="27"/>
      <c r="J4435" s="27"/>
      <c r="K4435" s="27"/>
      <c r="L4435" s="37"/>
      <c r="M4435" s="27"/>
      <c r="N4435" s="27"/>
      <c r="O4435" s="34"/>
      <c r="P4435" s="27"/>
      <c r="Q4435" s="27"/>
      <c r="R4435" s="27"/>
      <c r="S4435" s="27"/>
      <c r="T4435" s="27"/>
      <c r="U4435" s="27"/>
      <c r="V4435" s="27"/>
      <c r="W4435" s="27"/>
      <c r="X4435" s="27"/>
      <c r="Y4435" s="27"/>
      <c r="Z4435" s="27"/>
      <c r="AA4435" s="27"/>
      <c r="AB4435" s="27"/>
      <c r="AC4435" s="27"/>
      <c r="AD4435" s="27"/>
      <c r="AE4435" s="27"/>
    </row>
    <row r="4436" spans="1:31" ht="14">
      <c r="A4436" s="27"/>
      <c r="B4436" s="27"/>
      <c r="C4436" s="27"/>
      <c r="D4436" s="27"/>
      <c r="E4436" s="27"/>
      <c r="F4436" s="27"/>
      <c r="G4436" s="27"/>
      <c r="H4436" s="27"/>
      <c r="I4436" s="27"/>
      <c r="J4436" s="27"/>
      <c r="K4436" s="27"/>
      <c r="L4436" s="37"/>
      <c r="M4436" s="27"/>
      <c r="N4436" s="27"/>
      <c r="O4436" s="34"/>
      <c r="P4436" s="27"/>
      <c r="Q4436" s="27"/>
      <c r="R4436" s="27"/>
      <c r="S4436" s="27"/>
      <c r="T4436" s="27"/>
      <c r="U4436" s="27"/>
      <c r="V4436" s="27"/>
      <c r="W4436" s="27"/>
      <c r="X4436" s="27"/>
      <c r="Y4436" s="27"/>
      <c r="Z4436" s="27"/>
      <c r="AA4436" s="27"/>
      <c r="AB4436" s="27"/>
      <c r="AC4436" s="27"/>
      <c r="AD4436" s="27"/>
      <c r="AE4436" s="27"/>
    </row>
    <row r="4437" spans="1:31" ht="14">
      <c r="A4437" s="27"/>
      <c r="B4437" s="27"/>
      <c r="C4437" s="27"/>
      <c r="D4437" s="27"/>
      <c r="E4437" s="27"/>
      <c r="F4437" s="27"/>
      <c r="G4437" s="27"/>
      <c r="H4437" s="27"/>
      <c r="I4437" s="27"/>
      <c r="J4437" s="27"/>
      <c r="K4437" s="27"/>
      <c r="L4437" s="37"/>
      <c r="M4437" s="27"/>
      <c r="N4437" s="27"/>
      <c r="O4437" s="34"/>
      <c r="P4437" s="27"/>
      <c r="Q4437" s="27"/>
      <c r="R4437" s="27"/>
      <c r="S4437" s="27"/>
      <c r="T4437" s="27"/>
      <c r="U4437" s="27"/>
      <c r="V4437" s="27"/>
      <c r="W4437" s="27"/>
      <c r="X4437" s="27"/>
      <c r="Y4437" s="27"/>
      <c r="Z4437" s="27"/>
      <c r="AA4437" s="27"/>
      <c r="AB4437" s="27"/>
      <c r="AC4437" s="27"/>
      <c r="AD4437" s="27"/>
      <c r="AE4437" s="27"/>
    </row>
    <row r="4438" spans="1:31" ht="14">
      <c r="A4438" s="27"/>
      <c r="B4438" s="27"/>
      <c r="C4438" s="27"/>
      <c r="D4438" s="27"/>
      <c r="E4438" s="27"/>
      <c r="F4438" s="27"/>
      <c r="G4438" s="27"/>
      <c r="H4438" s="27"/>
      <c r="I4438" s="27"/>
      <c r="J4438" s="27"/>
      <c r="K4438" s="27"/>
      <c r="L4438" s="37"/>
      <c r="M4438" s="27"/>
      <c r="N4438" s="27"/>
      <c r="O4438" s="34"/>
      <c r="P4438" s="27"/>
      <c r="Q4438" s="27"/>
      <c r="R4438" s="27"/>
      <c r="S4438" s="27"/>
      <c r="T4438" s="27"/>
      <c r="U4438" s="27"/>
      <c r="V4438" s="27"/>
      <c r="W4438" s="27"/>
      <c r="X4438" s="27"/>
      <c r="Y4438" s="27"/>
      <c r="Z4438" s="27"/>
      <c r="AA4438" s="27"/>
      <c r="AB4438" s="27"/>
      <c r="AC4438" s="27"/>
      <c r="AD4438" s="27"/>
      <c r="AE4438" s="27"/>
    </row>
    <row r="4439" spans="1:31" ht="14">
      <c r="A4439" s="27"/>
      <c r="B4439" s="27"/>
      <c r="C4439" s="27"/>
      <c r="D4439" s="27"/>
      <c r="E4439" s="27"/>
      <c r="F4439" s="27"/>
      <c r="G4439" s="27"/>
      <c r="H4439" s="27"/>
      <c r="I4439" s="27"/>
      <c r="J4439" s="27"/>
      <c r="K4439" s="27"/>
      <c r="L4439" s="37"/>
      <c r="M4439" s="27"/>
      <c r="N4439" s="27"/>
      <c r="O4439" s="34"/>
      <c r="P4439" s="27"/>
      <c r="Q4439" s="27"/>
      <c r="R4439" s="27"/>
      <c r="S4439" s="27"/>
      <c r="T4439" s="27"/>
      <c r="U4439" s="27"/>
      <c r="V4439" s="27"/>
      <c r="W4439" s="27"/>
      <c r="X4439" s="27"/>
      <c r="Y4439" s="27"/>
      <c r="Z4439" s="27"/>
      <c r="AA4439" s="27"/>
      <c r="AB4439" s="27"/>
      <c r="AC4439" s="27"/>
      <c r="AD4439" s="27"/>
      <c r="AE4439" s="27"/>
    </row>
    <row r="4440" spans="1:31" ht="14">
      <c r="A4440" s="27"/>
      <c r="B4440" s="27"/>
      <c r="C4440" s="27"/>
      <c r="D4440" s="27"/>
      <c r="E4440" s="27"/>
      <c r="F4440" s="27"/>
      <c r="G4440" s="27"/>
      <c r="H4440" s="27"/>
      <c r="I4440" s="27"/>
      <c r="J4440" s="27"/>
      <c r="K4440" s="27"/>
      <c r="L4440" s="37"/>
      <c r="M4440" s="27"/>
      <c r="N4440" s="27"/>
      <c r="O4440" s="34"/>
      <c r="P4440" s="27"/>
      <c r="Q4440" s="27"/>
      <c r="R4440" s="27"/>
      <c r="S4440" s="27"/>
      <c r="T4440" s="27"/>
      <c r="U4440" s="27"/>
      <c r="V4440" s="27"/>
      <c r="W4440" s="27"/>
      <c r="X4440" s="27"/>
      <c r="Y4440" s="27"/>
      <c r="Z4440" s="27"/>
      <c r="AA4440" s="27"/>
      <c r="AB4440" s="27"/>
      <c r="AC4440" s="27"/>
      <c r="AD4440" s="27"/>
      <c r="AE4440" s="27"/>
    </row>
    <row r="4441" spans="1:31" ht="14">
      <c r="A4441" s="27"/>
      <c r="B4441" s="27"/>
      <c r="C4441" s="27"/>
      <c r="D4441" s="27"/>
      <c r="E4441" s="27"/>
      <c r="F4441" s="27"/>
      <c r="G4441" s="27"/>
      <c r="H4441" s="27"/>
      <c r="I4441" s="27"/>
      <c r="J4441" s="27"/>
      <c r="K4441" s="27"/>
      <c r="L4441" s="37"/>
      <c r="M4441" s="27"/>
      <c r="N4441" s="27"/>
      <c r="O4441" s="34"/>
      <c r="P4441" s="27"/>
      <c r="Q4441" s="27"/>
      <c r="R4441" s="27"/>
      <c r="S4441" s="27"/>
      <c r="T4441" s="27"/>
      <c r="U4441" s="27"/>
      <c r="V4441" s="27"/>
      <c r="W4441" s="27"/>
      <c r="X4441" s="27"/>
      <c r="Y4441" s="27"/>
      <c r="Z4441" s="27"/>
      <c r="AA4441" s="27"/>
      <c r="AB4441" s="27"/>
      <c r="AC4441" s="27"/>
      <c r="AD4441" s="27"/>
      <c r="AE4441" s="27"/>
    </row>
    <row r="4442" spans="1:31" ht="14">
      <c r="A4442" s="27"/>
      <c r="B4442" s="27"/>
      <c r="C4442" s="27"/>
      <c r="D4442" s="27"/>
      <c r="E4442" s="27"/>
      <c r="F4442" s="27"/>
      <c r="G4442" s="27"/>
      <c r="H4442" s="27"/>
      <c r="I4442" s="27"/>
      <c r="J4442" s="27"/>
      <c r="K4442" s="27"/>
      <c r="L4442" s="37"/>
      <c r="M4442" s="27"/>
      <c r="N4442" s="27"/>
      <c r="O4442" s="34"/>
      <c r="P4442" s="27"/>
      <c r="Q4442" s="27"/>
      <c r="R4442" s="27"/>
      <c r="S4442" s="27"/>
      <c r="T4442" s="27"/>
      <c r="U4442" s="27"/>
      <c r="V4442" s="27"/>
      <c r="W4442" s="27"/>
      <c r="X4442" s="27"/>
      <c r="Y4442" s="27"/>
      <c r="Z4442" s="27"/>
      <c r="AA4442" s="27"/>
      <c r="AB4442" s="27"/>
      <c r="AC4442" s="27"/>
      <c r="AD4442" s="27"/>
      <c r="AE4442" s="27"/>
    </row>
    <row r="4443" spans="1:31" ht="14">
      <c r="A4443" s="27"/>
      <c r="B4443" s="27"/>
      <c r="C4443" s="27"/>
      <c r="D4443" s="27"/>
      <c r="E4443" s="27"/>
      <c r="F4443" s="27"/>
      <c r="G4443" s="27"/>
      <c r="H4443" s="27"/>
      <c r="I4443" s="27"/>
      <c r="J4443" s="27"/>
      <c r="K4443" s="27"/>
      <c r="L4443" s="37"/>
      <c r="M4443" s="27"/>
      <c r="N4443" s="27"/>
      <c r="O4443" s="34"/>
      <c r="P4443" s="27"/>
      <c r="Q4443" s="27"/>
      <c r="R4443" s="27"/>
      <c r="S4443" s="27"/>
      <c r="T4443" s="27"/>
      <c r="U4443" s="27"/>
      <c r="V4443" s="27"/>
      <c r="W4443" s="27"/>
      <c r="X4443" s="27"/>
      <c r="Y4443" s="27"/>
      <c r="Z4443" s="27"/>
      <c r="AA4443" s="27"/>
      <c r="AB4443" s="27"/>
      <c r="AC4443" s="27"/>
      <c r="AD4443" s="27"/>
      <c r="AE4443" s="27"/>
    </row>
    <row r="4444" spans="1:31" ht="14">
      <c r="A4444" s="27"/>
      <c r="B4444" s="27"/>
      <c r="C4444" s="27"/>
      <c r="D4444" s="27"/>
      <c r="E4444" s="27"/>
      <c r="F4444" s="27"/>
      <c r="G4444" s="27"/>
      <c r="H4444" s="27"/>
      <c r="I4444" s="27"/>
      <c r="J4444" s="27"/>
      <c r="K4444" s="27"/>
      <c r="L4444" s="37"/>
      <c r="M4444" s="27"/>
      <c r="N4444" s="27"/>
      <c r="O4444" s="34"/>
      <c r="P4444" s="27"/>
      <c r="Q4444" s="27"/>
      <c r="R4444" s="27"/>
      <c r="S4444" s="27"/>
      <c r="T4444" s="27"/>
      <c r="U4444" s="27"/>
      <c r="V4444" s="27"/>
      <c r="W4444" s="27"/>
      <c r="X4444" s="27"/>
      <c r="Y4444" s="27"/>
      <c r="Z4444" s="27"/>
      <c r="AA4444" s="27"/>
      <c r="AB4444" s="27"/>
      <c r="AC4444" s="27"/>
      <c r="AD4444" s="27"/>
      <c r="AE4444" s="27"/>
    </row>
    <row r="4445" spans="1:31" ht="14">
      <c r="A4445" s="27"/>
      <c r="B4445" s="27"/>
      <c r="C4445" s="27"/>
      <c r="D4445" s="27"/>
      <c r="E4445" s="27"/>
      <c r="F4445" s="27"/>
      <c r="G4445" s="27"/>
      <c r="H4445" s="27"/>
      <c r="I4445" s="27"/>
      <c r="J4445" s="27"/>
      <c r="K4445" s="27"/>
      <c r="L4445" s="37"/>
      <c r="M4445" s="27"/>
      <c r="N4445" s="27"/>
      <c r="O4445" s="34"/>
      <c r="P4445" s="27"/>
      <c r="Q4445" s="27"/>
      <c r="R4445" s="27"/>
      <c r="S4445" s="27"/>
      <c r="T4445" s="27"/>
      <c r="U4445" s="27"/>
      <c r="V4445" s="27"/>
      <c r="W4445" s="27"/>
      <c r="X4445" s="27"/>
      <c r="Y4445" s="27"/>
      <c r="Z4445" s="27"/>
      <c r="AA4445" s="27"/>
      <c r="AB4445" s="27"/>
      <c r="AC4445" s="27"/>
      <c r="AD4445" s="27"/>
      <c r="AE4445" s="27"/>
    </row>
    <row r="4446" spans="1:31" ht="14">
      <c r="A4446" s="27"/>
      <c r="B4446" s="27"/>
      <c r="C4446" s="27"/>
      <c r="D4446" s="27"/>
      <c r="E4446" s="27"/>
      <c r="F4446" s="27"/>
      <c r="G4446" s="27"/>
      <c r="H4446" s="27"/>
      <c r="I4446" s="27"/>
      <c r="J4446" s="27"/>
      <c r="K4446" s="27"/>
      <c r="L4446" s="37"/>
      <c r="M4446" s="27"/>
      <c r="N4446" s="27"/>
      <c r="O4446" s="34"/>
      <c r="P4446" s="27"/>
      <c r="Q4446" s="27"/>
      <c r="R4446" s="27"/>
      <c r="S4446" s="27"/>
      <c r="T4446" s="27"/>
      <c r="U4446" s="27"/>
      <c r="V4446" s="27"/>
      <c r="W4446" s="27"/>
      <c r="X4446" s="27"/>
      <c r="Y4446" s="27"/>
      <c r="Z4446" s="27"/>
      <c r="AA4446" s="27"/>
      <c r="AB4446" s="27"/>
      <c r="AC4446" s="27"/>
      <c r="AD4446" s="27"/>
      <c r="AE4446" s="27"/>
    </row>
    <row r="4447" spans="1:31" ht="14">
      <c r="A4447" s="27"/>
      <c r="B4447" s="27"/>
      <c r="C4447" s="27"/>
      <c r="D4447" s="27"/>
      <c r="E4447" s="27"/>
      <c r="F4447" s="27"/>
      <c r="G4447" s="27"/>
      <c r="H4447" s="27"/>
      <c r="I4447" s="27"/>
      <c r="J4447" s="27"/>
      <c r="K4447" s="27"/>
      <c r="L4447" s="37"/>
      <c r="M4447" s="27"/>
      <c r="N4447" s="27"/>
      <c r="O4447" s="34"/>
      <c r="P4447" s="27"/>
      <c r="Q4447" s="27"/>
      <c r="R4447" s="27"/>
      <c r="S4447" s="27"/>
      <c r="T4447" s="27"/>
      <c r="U4447" s="27"/>
      <c r="V4447" s="27"/>
      <c r="W4447" s="27"/>
      <c r="X4447" s="27"/>
      <c r="Y4447" s="27"/>
      <c r="Z4447" s="27"/>
      <c r="AA4447" s="27"/>
      <c r="AB4447" s="27"/>
      <c r="AC4447" s="27"/>
      <c r="AD4447" s="27"/>
      <c r="AE4447" s="27"/>
    </row>
    <row r="4448" spans="1:31" ht="14">
      <c r="A4448" s="27"/>
      <c r="B4448" s="27"/>
      <c r="C4448" s="27"/>
      <c r="D4448" s="27"/>
      <c r="E4448" s="27"/>
      <c r="F4448" s="27"/>
      <c r="G4448" s="27"/>
      <c r="H4448" s="27"/>
      <c r="I4448" s="27"/>
      <c r="J4448" s="27"/>
      <c r="K4448" s="27"/>
      <c r="L4448" s="37"/>
      <c r="M4448" s="27"/>
      <c r="N4448" s="27"/>
      <c r="O4448" s="34"/>
      <c r="P4448" s="27"/>
      <c r="Q4448" s="27"/>
      <c r="R4448" s="27"/>
      <c r="S4448" s="27"/>
      <c r="T4448" s="27"/>
      <c r="U4448" s="27"/>
      <c r="V4448" s="27"/>
      <c r="W4448" s="27"/>
      <c r="X4448" s="27"/>
      <c r="Y4448" s="27"/>
      <c r="Z4448" s="27"/>
      <c r="AA4448" s="27"/>
      <c r="AB4448" s="27"/>
      <c r="AC4448" s="27"/>
      <c r="AD4448" s="27"/>
      <c r="AE4448" s="27"/>
    </row>
    <row r="4449" spans="1:31" ht="14">
      <c r="A4449" s="27"/>
      <c r="B4449" s="27"/>
      <c r="C4449" s="27"/>
      <c r="D4449" s="27"/>
      <c r="E4449" s="27"/>
      <c r="F4449" s="27"/>
      <c r="G4449" s="27"/>
      <c r="H4449" s="27"/>
      <c r="I4449" s="27"/>
      <c r="J4449" s="27"/>
      <c r="K4449" s="27"/>
      <c r="L4449" s="37"/>
      <c r="M4449" s="27"/>
      <c r="N4449" s="27"/>
      <c r="O4449" s="34"/>
      <c r="P4449" s="27"/>
      <c r="Q4449" s="27"/>
      <c r="R4449" s="27"/>
      <c r="S4449" s="27"/>
      <c r="T4449" s="27"/>
      <c r="U4449" s="27"/>
      <c r="V4449" s="27"/>
      <c r="W4449" s="27"/>
      <c r="X4449" s="27"/>
      <c r="Y4449" s="27"/>
      <c r="Z4449" s="27"/>
      <c r="AA4449" s="27"/>
      <c r="AB4449" s="27"/>
      <c r="AC4449" s="27"/>
      <c r="AD4449" s="27"/>
      <c r="AE4449" s="27"/>
    </row>
    <row r="4450" spans="1:31" ht="14">
      <c r="A4450" s="27"/>
      <c r="B4450" s="27"/>
      <c r="C4450" s="27"/>
      <c r="D4450" s="27"/>
      <c r="E4450" s="27"/>
      <c r="F4450" s="27"/>
      <c r="G4450" s="27"/>
      <c r="H4450" s="27"/>
      <c r="I4450" s="27"/>
      <c r="J4450" s="27"/>
      <c r="K4450" s="27"/>
      <c r="L4450" s="37"/>
      <c r="M4450" s="27"/>
      <c r="N4450" s="27"/>
      <c r="O4450" s="34"/>
      <c r="P4450" s="27"/>
      <c r="Q4450" s="27"/>
      <c r="R4450" s="27"/>
      <c r="S4450" s="27"/>
      <c r="T4450" s="27"/>
      <c r="U4450" s="27"/>
      <c r="V4450" s="27"/>
      <c r="W4450" s="27"/>
      <c r="X4450" s="27"/>
      <c r="Y4450" s="27"/>
      <c r="Z4450" s="27"/>
      <c r="AA4450" s="27"/>
      <c r="AB4450" s="27"/>
      <c r="AC4450" s="27"/>
      <c r="AD4450" s="27"/>
      <c r="AE4450" s="27"/>
    </row>
    <row r="4451" spans="1:31" ht="14">
      <c r="A4451" s="27"/>
      <c r="B4451" s="27"/>
      <c r="C4451" s="27"/>
      <c r="D4451" s="27"/>
      <c r="E4451" s="27"/>
      <c r="F4451" s="27"/>
      <c r="G4451" s="27"/>
      <c r="H4451" s="27"/>
      <c r="I4451" s="27"/>
      <c r="J4451" s="27"/>
      <c r="K4451" s="27"/>
      <c r="L4451" s="37"/>
      <c r="M4451" s="27"/>
      <c r="N4451" s="27"/>
      <c r="O4451" s="34"/>
      <c r="P4451" s="27"/>
      <c r="Q4451" s="27"/>
      <c r="R4451" s="27"/>
      <c r="S4451" s="27"/>
      <c r="T4451" s="27"/>
      <c r="U4451" s="27"/>
      <c r="V4451" s="27"/>
      <c r="W4451" s="27"/>
      <c r="X4451" s="27"/>
      <c r="Y4451" s="27"/>
      <c r="Z4451" s="27"/>
      <c r="AA4451" s="27"/>
      <c r="AB4451" s="27"/>
      <c r="AC4451" s="27"/>
      <c r="AD4451" s="27"/>
      <c r="AE4451" s="27"/>
    </row>
    <row r="4452" spans="1:31" ht="14">
      <c r="A4452" s="27"/>
      <c r="B4452" s="27"/>
      <c r="C4452" s="27"/>
      <c r="D4452" s="27"/>
      <c r="E4452" s="27"/>
      <c r="F4452" s="27"/>
      <c r="G4452" s="27"/>
      <c r="H4452" s="27"/>
      <c r="I4452" s="27"/>
      <c r="J4452" s="27"/>
      <c r="K4452" s="27"/>
      <c r="L4452" s="37"/>
      <c r="M4452" s="27"/>
      <c r="N4452" s="27"/>
      <c r="O4452" s="34"/>
      <c r="P4452" s="27"/>
      <c r="Q4452" s="27"/>
      <c r="R4452" s="27"/>
      <c r="S4452" s="27"/>
      <c r="T4452" s="27"/>
      <c r="U4452" s="27"/>
      <c r="V4452" s="27"/>
      <c r="W4452" s="27"/>
      <c r="X4452" s="27"/>
      <c r="Y4452" s="27"/>
      <c r="Z4452" s="27"/>
      <c r="AA4452" s="27"/>
      <c r="AB4452" s="27"/>
      <c r="AC4452" s="27"/>
      <c r="AD4452" s="27"/>
      <c r="AE4452" s="27"/>
    </row>
    <row r="4453" spans="1:31" ht="14">
      <c r="A4453" s="27"/>
      <c r="B4453" s="27"/>
      <c r="C4453" s="27"/>
      <c r="D4453" s="27"/>
      <c r="E4453" s="27"/>
      <c r="F4453" s="27"/>
      <c r="G4453" s="27"/>
      <c r="H4453" s="27"/>
      <c r="I4453" s="27"/>
      <c r="J4453" s="27"/>
      <c r="K4453" s="27"/>
      <c r="L4453" s="37"/>
      <c r="M4453" s="27"/>
      <c r="N4453" s="27"/>
      <c r="O4453" s="34"/>
      <c r="P4453" s="27"/>
      <c r="Q4453" s="27"/>
      <c r="R4453" s="27"/>
      <c r="S4453" s="27"/>
      <c r="T4453" s="27"/>
      <c r="U4453" s="27"/>
      <c r="V4453" s="27"/>
      <c r="W4453" s="27"/>
      <c r="X4453" s="27"/>
      <c r="Y4453" s="27"/>
      <c r="Z4453" s="27"/>
      <c r="AA4453" s="27"/>
      <c r="AB4453" s="27"/>
      <c r="AC4453" s="27"/>
      <c r="AD4453" s="27"/>
      <c r="AE4453" s="27"/>
    </row>
    <row r="4454" spans="1:31" ht="14">
      <c r="A4454" s="27"/>
      <c r="B4454" s="27"/>
      <c r="C4454" s="27"/>
      <c r="D4454" s="27"/>
      <c r="E4454" s="27"/>
      <c r="F4454" s="27"/>
      <c r="G4454" s="27"/>
      <c r="H4454" s="27"/>
      <c r="I4454" s="27"/>
      <c r="J4454" s="27"/>
      <c r="K4454" s="27"/>
      <c r="L4454" s="37"/>
      <c r="M4454" s="27"/>
      <c r="N4454" s="27"/>
      <c r="O4454" s="34"/>
      <c r="P4454" s="27"/>
      <c r="Q4454" s="27"/>
      <c r="R4454" s="27"/>
      <c r="S4454" s="27"/>
      <c r="T4454" s="27"/>
      <c r="U4454" s="27"/>
      <c r="V4454" s="27"/>
      <c r="W4454" s="27"/>
      <c r="X4454" s="27"/>
      <c r="Y4454" s="27"/>
      <c r="Z4454" s="27"/>
      <c r="AA4454" s="27"/>
      <c r="AB4454" s="27"/>
      <c r="AC4454" s="27"/>
      <c r="AD4454" s="27"/>
      <c r="AE4454" s="27"/>
    </row>
    <row r="4455" spans="1:31" ht="14">
      <c r="A4455" s="27"/>
      <c r="B4455" s="27"/>
      <c r="C4455" s="27"/>
      <c r="D4455" s="27"/>
      <c r="E4455" s="27"/>
      <c r="F4455" s="27"/>
      <c r="G4455" s="27"/>
      <c r="H4455" s="27"/>
      <c r="I4455" s="27"/>
      <c r="J4455" s="27"/>
      <c r="K4455" s="27"/>
      <c r="L4455" s="37"/>
      <c r="M4455" s="27"/>
      <c r="N4455" s="27"/>
      <c r="O4455" s="34"/>
      <c r="P4455" s="27"/>
      <c r="Q4455" s="27"/>
      <c r="R4455" s="27"/>
      <c r="S4455" s="27"/>
      <c r="T4455" s="27"/>
      <c r="U4455" s="27"/>
      <c r="V4455" s="27"/>
      <c r="W4455" s="27"/>
      <c r="X4455" s="27"/>
      <c r="Y4455" s="27"/>
      <c r="Z4455" s="27"/>
      <c r="AA4455" s="27"/>
      <c r="AB4455" s="27"/>
      <c r="AC4455" s="27"/>
      <c r="AD4455" s="27"/>
      <c r="AE4455" s="27"/>
    </row>
    <row r="4456" spans="1:31" ht="14">
      <c r="A4456" s="27"/>
      <c r="B4456" s="27"/>
      <c r="C4456" s="27"/>
      <c r="D4456" s="27"/>
      <c r="E4456" s="27"/>
      <c r="F4456" s="27"/>
      <c r="G4456" s="27"/>
      <c r="H4456" s="27"/>
      <c r="I4456" s="27"/>
      <c r="J4456" s="27"/>
      <c r="K4456" s="27"/>
      <c r="L4456" s="37"/>
      <c r="M4456" s="27"/>
      <c r="N4456" s="27"/>
      <c r="O4456" s="34"/>
      <c r="P4456" s="27"/>
      <c r="Q4456" s="27"/>
      <c r="R4456" s="27"/>
      <c r="S4456" s="27"/>
      <c r="T4456" s="27"/>
      <c r="U4456" s="27"/>
      <c r="V4456" s="27"/>
      <c r="W4456" s="27"/>
      <c r="X4456" s="27"/>
      <c r="Y4456" s="27"/>
      <c r="Z4456" s="27"/>
      <c r="AA4456" s="27"/>
      <c r="AB4456" s="27"/>
      <c r="AC4456" s="27"/>
      <c r="AD4456" s="27"/>
      <c r="AE4456" s="27"/>
    </row>
    <row r="4457" spans="1:31" ht="14">
      <c r="A4457" s="27"/>
      <c r="B4457" s="27"/>
      <c r="C4457" s="27"/>
      <c r="D4457" s="27"/>
      <c r="E4457" s="27"/>
      <c r="F4457" s="27"/>
      <c r="G4457" s="27"/>
      <c r="H4457" s="27"/>
      <c r="I4457" s="27"/>
      <c r="J4457" s="27"/>
      <c r="K4457" s="27"/>
      <c r="L4457" s="37"/>
      <c r="M4457" s="27"/>
      <c r="N4457" s="27"/>
      <c r="O4457" s="34"/>
      <c r="P4457" s="27"/>
      <c r="Q4457" s="27"/>
      <c r="R4457" s="27"/>
      <c r="S4457" s="27"/>
      <c r="T4457" s="27"/>
      <c r="U4457" s="27"/>
      <c r="V4457" s="27"/>
      <c r="W4457" s="27"/>
      <c r="X4457" s="27"/>
      <c r="Y4457" s="27"/>
      <c r="Z4457" s="27"/>
      <c r="AA4457" s="27"/>
      <c r="AB4457" s="27"/>
      <c r="AC4457" s="27"/>
      <c r="AD4457" s="27"/>
      <c r="AE4457" s="27"/>
    </row>
    <row r="4458" spans="1:31" ht="14">
      <c r="A4458" s="27"/>
      <c r="B4458" s="27"/>
      <c r="C4458" s="27"/>
      <c r="D4458" s="27"/>
      <c r="E4458" s="27"/>
      <c r="F4458" s="27"/>
      <c r="G4458" s="27"/>
      <c r="H4458" s="27"/>
      <c r="I4458" s="27"/>
      <c r="J4458" s="27"/>
      <c r="K4458" s="27"/>
      <c r="L4458" s="37"/>
      <c r="M4458" s="27"/>
      <c r="N4458" s="27"/>
      <c r="O4458" s="34"/>
      <c r="P4458" s="27"/>
      <c r="Q4458" s="27"/>
      <c r="R4458" s="27"/>
      <c r="S4458" s="27"/>
      <c r="T4458" s="27"/>
      <c r="U4458" s="27"/>
      <c r="V4458" s="27"/>
      <c r="W4458" s="27"/>
      <c r="X4458" s="27"/>
      <c r="Y4458" s="27"/>
      <c r="Z4458" s="27"/>
      <c r="AA4458" s="27"/>
      <c r="AB4458" s="27"/>
      <c r="AC4458" s="27"/>
      <c r="AD4458" s="27"/>
      <c r="AE4458" s="27"/>
    </row>
    <row r="4459" spans="1:31" ht="14">
      <c r="A4459" s="27"/>
      <c r="B4459" s="27"/>
      <c r="C4459" s="27"/>
      <c r="D4459" s="27"/>
      <c r="E4459" s="27"/>
      <c r="F4459" s="27"/>
      <c r="G4459" s="27"/>
      <c r="H4459" s="27"/>
      <c r="I4459" s="27"/>
      <c r="J4459" s="27"/>
      <c r="K4459" s="27"/>
      <c r="L4459" s="37"/>
      <c r="M4459" s="27"/>
      <c r="N4459" s="27"/>
      <c r="O4459" s="34"/>
      <c r="P4459" s="27"/>
      <c r="Q4459" s="27"/>
      <c r="R4459" s="27"/>
      <c r="S4459" s="27"/>
      <c r="T4459" s="27"/>
      <c r="U4459" s="27"/>
      <c r="V4459" s="27"/>
      <c r="W4459" s="27"/>
      <c r="X4459" s="27"/>
      <c r="Y4459" s="27"/>
      <c r="Z4459" s="27"/>
      <c r="AA4459" s="27"/>
      <c r="AB4459" s="27"/>
      <c r="AC4459" s="27"/>
      <c r="AD4459" s="27"/>
      <c r="AE4459" s="27"/>
    </row>
    <row r="4460" spans="1:31" ht="14">
      <c r="A4460" s="27"/>
      <c r="B4460" s="27"/>
      <c r="C4460" s="27"/>
      <c r="D4460" s="27"/>
      <c r="E4460" s="27"/>
      <c r="F4460" s="27"/>
      <c r="G4460" s="27"/>
      <c r="H4460" s="27"/>
      <c r="I4460" s="27"/>
      <c r="J4460" s="27"/>
      <c r="K4460" s="27"/>
      <c r="L4460" s="37"/>
      <c r="M4460" s="27"/>
      <c r="N4460" s="27"/>
      <c r="O4460" s="34"/>
      <c r="P4460" s="27"/>
      <c r="Q4460" s="27"/>
      <c r="R4460" s="27"/>
      <c r="S4460" s="27"/>
      <c r="T4460" s="27"/>
      <c r="U4460" s="27"/>
      <c r="V4460" s="27"/>
      <c r="W4460" s="27"/>
      <c r="X4460" s="27"/>
      <c r="Y4460" s="27"/>
      <c r="Z4460" s="27"/>
      <c r="AA4460" s="27"/>
      <c r="AB4460" s="27"/>
      <c r="AC4460" s="27"/>
      <c r="AD4460" s="27"/>
      <c r="AE4460" s="27"/>
    </row>
    <row r="4461" spans="1:31" ht="14">
      <c r="A4461" s="27"/>
      <c r="B4461" s="27"/>
      <c r="C4461" s="27"/>
      <c r="D4461" s="27"/>
      <c r="E4461" s="27"/>
      <c r="F4461" s="27"/>
      <c r="G4461" s="27"/>
      <c r="H4461" s="27"/>
      <c r="I4461" s="27"/>
      <c r="J4461" s="27"/>
      <c r="K4461" s="27"/>
      <c r="L4461" s="37"/>
      <c r="M4461" s="27"/>
      <c r="N4461" s="27"/>
      <c r="O4461" s="34"/>
      <c r="P4461" s="27"/>
      <c r="Q4461" s="27"/>
      <c r="R4461" s="27"/>
      <c r="S4461" s="27"/>
      <c r="T4461" s="27"/>
      <c r="U4461" s="27"/>
      <c r="V4461" s="27"/>
      <c r="W4461" s="27"/>
      <c r="X4461" s="27"/>
      <c r="Y4461" s="27"/>
      <c r="Z4461" s="27"/>
      <c r="AA4461" s="27"/>
      <c r="AB4461" s="27"/>
      <c r="AC4461" s="27"/>
      <c r="AD4461" s="27"/>
      <c r="AE4461" s="27"/>
    </row>
    <row r="4462" spans="1:31" ht="14">
      <c r="A4462" s="27"/>
      <c r="B4462" s="27"/>
      <c r="C4462" s="27"/>
      <c r="D4462" s="27"/>
      <c r="E4462" s="27"/>
      <c r="F4462" s="27"/>
      <c r="G4462" s="27"/>
      <c r="H4462" s="27"/>
      <c r="I4462" s="27"/>
      <c r="J4462" s="27"/>
      <c r="K4462" s="27"/>
      <c r="L4462" s="37"/>
      <c r="M4462" s="27"/>
      <c r="N4462" s="27"/>
      <c r="O4462" s="34"/>
      <c r="P4462" s="27"/>
      <c r="Q4462" s="27"/>
      <c r="R4462" s="27"/>
      <c r="S4462" s="27"/>
      <c r="T4462" s="27"/>
      <c r="U4462" s="27"/>
      <c r="V4462" s="27"/>
      <c r="W4462" s="27"/>
      <c r="X4462" s="27"/>
      <c r="Y4462" s="27"/>
      <c r="Z4462" s="27"/>
      <c r="AA4462" s="27"/>
      <c r="AB4462" s="27"/>
      <c r="AC4462" s="27"/>
      <c r="AD4462" s="27"/>
      <c r="AE4462" s="27"/>
    </row>
    <row r="4463" spans="1:31" ht="14">
      <c r="A4463" s="27"/>
      <c r="B4463" s="27"/>
      <c r="C4463" s="27"/>
      <c r="D4463" s="27"/>
      <c r="E4463" s="27"/>
      <c r="F4463" s="27"/>
      <c r="G4463" s="27"/>
      <c r="H4463" s="27"/>
      <c r="I4463" s="27"/>
      <c r="J4463" s="27"/>
      <c r="K4463" s="27"/>
      <c r="L4463" s="37"/>
      <c r="M4463" s="27"/>
      <c r="N4463" s="27"/>
      <c r="O4463" s="34"/>
      <c r="P4463" s="27"/>
      <c r="Q4463" s="27"/>
      <c r="R4463" s="27"/>
      <c r="S4463" s="27"/>
      <c r="T4463" s="27"/>
      <c r="U4463" s="27"/>
      <c r="V4463" s="27"/>
      <c r="W4463" s="27"/>
      <c r="X4463" s="27"/>
      <c r="Y4463" s="27"/>
      <c r="Z4463" s="27"/>
      <c r="AA4463" s="27"/>
      <c r="AB4463" s="27"/>
      <c r="AC4463" s="27"/>
      <c r="AD4463" s="27"/>
      <c r="AE4463" s="27"/>
    </row>
    <row r="4464" spans="1:31" ht="14">
      <c r="A4464" s="27"/>
      <c r="B4464" s="27"/>
      <c r="C4464" s="27"/>
      <c r="D4464" s="27"/>
      <c r="E4464" s="27"/>
      <c r="F4464" s="27"/>
      <c r="G4464" s="27"/>
      <c r="H4464" s="27"/>
      <c r="I4464" s="27"/>
      <c r="J4464" s="27"/>
      <c r="K4464" s="27"/>
      <c r="L4464" s="37"/>
      <c r="M4464" s="27"/>
      <c r="N4464" s="27"/>
      <c r="O4464" s="34"/>
      <c r="P4464" s="27"/>
      <c r="Q4464" s="27"/>
      <c r="R4464" s="27"/>
      <c r="S4464" s="27"/>
      <c r="T4464" s="27"/>
      <c r="U4464" s="27"/>
      <c r="V4464" s="27"/>
      <c r="W4464" s="27"/>
      <c r="X4464" s="27"/>
      <c r="Y4464" s="27"/>
      <c r="Z4464" s="27"/>
      <c r="AA4464" s="27"/>
      <c r="AB4464" s="27"/>
      <c r="AC4464" s="27"/>
      <c r="AD4464" s="27"/>
      <c r="AE4464" s="27"/>
    </row>
    <row r="4465" spans="1:31" ht="14">
      <c r="A4465" s="27"/>
      <c r="B4465" s="27"/>
      <c r="C4465" s="27"/>
      <c r="D4465" s="27"/>
      <c r="E4465" s="27"/>
      <c r="F4465" s="27"/>
      <c r="G4465" s="27"/>
      <c r="H4465" s="27"/>
      <c r="I4465" s="27"/>
      <c r="J4465" s="27"/>
      <c r="K4465" s="27"/>
      <c r="L4465" s="37"/>
      <c r="M4465" s="27"/>
      <c r="N4465" s="27"/>
      <c r="O4465" s="34"/>
      <c r="P4465" s="27"/>
      <c r="Q4465" s="27"/>
      <c r="R4465" s="27"/>
      <c r="S4465" s="27"/>
      <c r="T4465" s="27"/>
      <c r="U4465" s="27"/>
      <c r="V4465" s="27"/>
      <c r="W4465" s="27"/>
      <c r="X4465" s="27"/>
      <c r="Y4465" s="27"/>
      <c r="Z4465" s="27"/>
      <c r="AA4465" s="27"/>
      <c r="AB4465" s="27"/>
      <c r="AC4465" s="27"/>
      <c r="AD4465" s="27"/>
      <c r="AE4465" s="27"/>
    </row>
    <row r="4466" spans="1:31" ht="14">
      <c r="A4466" s="27"/>
      <c r="B4466" s="27"/>
      <c r="C4466" s="27"/>
      <c r="D4466" s="27"/>
      <c r="E4466" s="27"/>
      <c r="F4466" s="27"/>
      <c r="G4466" s="27"/>
      <c r="H4466" s="27"/>
      <c r="I4466" s="27"/>
      <c r="J4466" s="27"/>
      <c r="K4466" s="27"/>
      <c r="L4466" s="37"/>
      <c r="M4466" s="27"/>
      <c r="N4466" s="27"/>
      <c r="O4466" s="34"/>
      <c r="P4466" s="27"/>
      <c r="Q4466" s="27"/>
      <c r="R4466" s="27"/>
      <c r="S4466" s="27"/>
      <c r="T4466" s="27"/>
      <c r="U4466" s="27"/>
      <c r="V4466" s="27"/>
      <c r="W4466" s="27"/>
      <c r="X4466" s="27"/>
      <c r="Y4466" s="27"/>
      <c r="Z4466" s="27"/>
      <c r="AA4466" s="27"/>
      <c r="AB4466" s="27"/>
      <c r="AC4466" s="27"/>
      <c r="AD4466" s="27"/>
      <c r="AE4466" s="27"/>
    </row>
    <row r="4467" spans="1:31" ht="14">
      <c r="A4467" s="27"/>
      <c r="B4467" s="27"/>
      <c r="C4467" s="27"/>
      <c r="D4467" s="27"/>
      <c r="E4467" s="27"/>
      <c r="F4467" s="27"/>
      <c r="G4467" s="27"/>
      <c r="H4467" s="27"/>
      <c r="I4467" s="27"/>
      <c r="J4467" s="27"/>
      <c r="K4467" s="27"/>
      <c r="L4467" s="37"/>
      <c r="M4467" s="27"/>
      <c r="N4467" s="27"/>
      <c r="O4467" s="34"/>
      <c r="P4467" s="27"/>
      <c r="Q4467" s="27"/>
      <c r="R4467" s="27"/>
      <c r="S4467" s="27"/>
      <c r="T4467" s="27"/>
      <c r="U4467" s="27"/>
      <c r="V4467" s="27"/>
      <c r="W4467" s="27"/>
      <c r="X4467" s="27"/>
      <c r="Y4467" s="27"/>
      <c r="Z4467" s="27"/>
      <c r="AA4467" s="27"/>
      <c r="AB4467" s="27"/>
      <c r="AC4467" s="27"/>
      <c r="AD4467" s="27"/>
      <c r="AE4467" s="27"/>
    </row>
    <row r="4468" spans="1:31" ht="14">
      <c r="A4468" s="27"/>
      <c r="B4468" s="27"/>
      <c r="C4468" s="27"/>
      <c r="D4468" s="27"/>
      <c r="E4468" s="27"/>
      <c r="F4468" s="27"/>
      <c r="G4468" s="27"/>
      <c r="H4468" s="27"/>
      <c r="I4468" s="27"/>
      <c r="J4468" s="27"/>
      <c r="K4468" s="27"/>
      <c r="L4468" s="37"/>
      <c r="M4468" s="27"/>
      <c r="N4468" s="27"/>
      <c r="O4468" s="34"/>
      <c r="P4468" s="27"/>
      <c r="Q4468" s="27"/>
      <c r="R4468" s="27"/>
      <c r="S4468" s="27"/>
      <c r="T4468" s="27"/>
      <c r="U4468" s="27"/>
      <c r="V4468" s="27"/>
      <c r="W4468" s="27"/>
      <c r="X4468" s="27"/>
      <c r="Y4468" s="27"/>
      <c r="Z4468" s="27"/>
      <c r="AA4468" s="27"/>
      <c r="AB4468" s="27"/>
      <c r="AC4468" s="27"/>
      <c r="AD4468" s="27"/>
      <c r="AE4468" s="27"/>
    </row>
    <row r="4469" spans="1:31" ht="14">
      <c r="A4469" s="27"/>
      <c r="B4469" s="27"/>
      <c r="C4469" s="27"/>
      <c r="D4469" s="27"/>
      <c r="E4469" s="27"/>
      <c r="F4469" s="27"/>
      <c r="G4469" s="27"/>
      <c r="H4469" s="27"/>
      <c r="I4469" s="27"/>
      <c r="J4469" s="27"/>
      <c r="K4469" s="27"/>
      <c r="L4469" s="37"/>
      <c r="M4469" s="27"/>
      <c r="N4469" s="27"/>
      <c r="O4469" s="34"/>
      <c r="P4469" s="27"/>
      <c r="Q4469" s="27"/>
      <c r="R4469" s="27"/>
      <c r="S4469" s="27"/>
      <c r="T4469" s="27"/>
      <c r="U4469" s="27"/>
      <c r="V4469" s="27"/>
      <c r="W4469" s="27"/>
      <c r="X4469" s="27"/>
      <c r="Y4469" s="27"/>
      <c r="Z4469" s="27"/>
      <c r="AA4469" s="27"/>
      <c r="AB4469" s="27"/>
      <c r="AC4469" s="27"/>
      <c r="AD4469" s="27"/>
      <c r="AE4469" s="27">
        <v>124160189</v>
      </c>
    </row>
    <row r="4470" spans="1:31" ht="14">
      <c r="A4470" s="27"/>
      <c r="B4470" s="27"/>
      <c r="C4470" s="27"/>
      <c r="D4470" s="27"/>
      <c r="E4470" s="27"/>
      <c r="F4470" s="27"/>
      <c r="G4470" s="27"/>
      <c r="H4470" s="27"/>
      <c r="I4470" s="27"/>
      <c r="J4470" s="27"/>
      <c r="K4470" s="27"/>
      <c r="L4470" s="37"/>
      <c r="M4470" s="27"/>
      <c r="N4470" s="27"/>
      <c r="O4470" s="34"/>
      <c r="P4470" s="27"/>
      <c r="Q4470" s="27"/>
      <c r="R4470" s="27"/>
      <c r="S4470" s="27"/>
      <c r="T4470" s="27"/>
      <c r="U4470" s="27"/>
      <c r="V4470" s="27"/>
      <c r="W4470" s="27"/>
      <c r="X4470" s="27"/>
      <c r="Y4470" s="27"/>
      <c r="Z4470" s="27"/>
      <c r="AA4470" s="27"/>
      <c r="AB4470" s="27"/>
      <c r="AC4470" s="27"/>
      <c r="AD4470" s="27"/>
      <c r="AE4470" s="27"/>
    </row>
    <row r="4471" spans="1:31" ht="14">
      <c r="A4471" s="27"/>
      <c r="B4471" s="27"/>
      <c r="C4471" s="27"/>
      <c r="D4471" s="27"/>
      <c r="E4471" s="27"/>
      <c r="F4471" s="27"/>
      <c r="G4471" s="27"/>
      <c r="H4471" s="27"/>
      <c r="I4471" s="27"/>
      <c r="J4471" s="27"/>
      <c r="K4471" s="27"/>
      <c r="L4471" s="37"/>
      <c r="M4471" s="27"/>
      <c r="N4471" s="27"/>
      <c r="O4471" s="34"/>
      <c r="P4471" s="27"/>
      <c r="Q4471" s="27"/>
      <c r="R4471" s="27"/>
      <c r="S4471" s="27"/>
      <c r="T4471" s="27"/>
      <c r="U4471" s="27"/>
      <c r="V4471" s="27"/>
      <c r="W4471" s="27"/>
      <c r="X4471" s="27"/>
      <c r="Y4471" s="27"/>
      <c r="Z4471" s="27"/>
      <c r="AA4471" s="27"/>
      <c r="AB4471" s="27"/>
      <c r="AC4471" s="27"/>
      <c r="AD4471" s="27"/>
      <c r="AE4471" s="27"/>
    </row>
    <row r="4472" spans="1:31" ht="14">
      <c r="A4472" s="27"/>
      <c r="B4472" s="27"/>
      <c r="C4472" s="27"/>
      <c r="D4472" s="27"/>
      <c r="E4472" s="27"/>
      <c r="F4472" s="27"/>
      <c r="G4472" s="27"/>
      <c r="H4472" s="27"/>
      <c r="I4472" s="27"/>
      <c r="J4472" s="27"/>
      <c r="K4472" s="27"/>
      <c r="L4472" s="37"/>
      <c r="M4472" s="27"/>
      <c r="N4472" s="27"/>
      <c r="O4472" s="34"/>
      <c r="P4472" s="27"/>
      <c r="Q4472" s="27"/>
      <c r="R4472" s="27"/>
      <c r="S4472" s="27"/>
      <c r="T4472" s="27"/>
      <c r="U4472" s="27"/>
      <c r="V4472" s="27"/>
      <c r="W4472" s="27"/>
      <c r="X4472" s="27"/>
      <c r="Y4472" s="27"/>
      <c r="Z4472" s="27"/>
      <c r="AA4472" s="27"/>
      <c r="AB4472" s="27"/>
      <c r="AC4472" s="27"/>
      <c r="AD4472" s="27"/>
      <c r="AE4472" s="27"/>
    </row>
    <row r="4473" spans="1:31" ht="14">
      <c r="A4473" s="27"/>
      <c r="B4473" s="27"/>
      <c r="C4473" s="27"/>
      <c r="D4473" s="27"/>
      <c r="E4473" s="27"/>
      <c r="F4473" s="27"/>
      <c r="G4473" s="27"/>
      <c r="H4473" s="27"/>
      <c r="I4473" s="27"/>
      <c r="J4473" s="27"/>
      <c r="K4473" s="27"/>
      <c r="L4473" s="37"/>
      <c r="M4473" s="27"/>
      <c r="N4473" s="27"/>
      <c r="O4473" s="34"/>
      <c r="P4473" s="27"/>
      <c r="Q4473" s="27"/>
      <c r="R4473" s="27"/>
      <c r="S4473" s="27"/>
      <c r="T4473" s="27"/>
      <c r="U4473" s="27"/>
      <c r="V4473" s="27"/>
      <c r="W4473" s="27"/>
      <c r="X4473" s="27"/>
      <c r="Y4473" s="27"/>
      <c r="Z4473" s="27"/>
      <c r="AA4473" s="27"/>
      <c r="AB4473" s="27"/>
      <c r="AC4473" s="27"/>
      <c r="AD4473" s="27"/>
      <c r="AE4473" s="27"/>
    </row>
    <row r="4474" spans="1:31" ht="14">
      <c r="A4474" s="27"/>
      <c r="B4474" s="27"/>
      <c r="C4474" s="27"/>
      <c r="D4474" s="27"/>
      <c r="E4474" s="27"/>
      <c r="F4474" s="27"/>
      <c r="G4474" s="27"/>
      <c r="H4474" s="27"/>
      <c r="I4474" s="27"/>
      <c r="J4474" s="27"/>
      <c r="K4474" s="27"/>
      <c r="L4474" s="37"/>
      <c r="M4474" s="27"/>
      <c r="N4474" s="27"/>
      <c r="O4474" s="34"/>
      <c r="P4474" s="27"/>
      <c r="Q4474" s="27"/>
      <c r="R4474" s="27"/>
      <c r="S4474" s="27"/>
      <c r="T4474" s="27"/>
      <c r="U4474" s="27"/>
      <c r="V4474" s="27"/>
      <c r="W4474" s="27"/>
      <c r="X4474" s="27"/>
      <c r="Y4474" s="27"/>
      <c r="Z4474" s="27"/>
      <c r="AA4474" s="27"/>
      <c r="AB4474" s="27"/>
      <c r="AC4474" s="27"/>
      <c r="AD4474" s="27"/>
      <c r="AE4474" s="27"/>
    </row>
    <row r="4475" spans="1:31" ht="14">
      <c r="A4475" s="27"/>
      <c r="B4475" s="27"/>
      <c r="C4475" s="27"/>
      <c r="D4475" s="27"/>
      <c r="E4475" s="27"/>
      <c r="F4475" s="27"/>
      <c r="G4475" s="27"/>
      <c r="H4475" s="27"/>
      <c r="I4475" s="27"/>
      <c r="J4475" s="27"/>
      <c r="K4475" s="27"/>
      <c r="L4475" s="37"/>
      <c r="M4475" s="27"/>
      <c r="N4475" s="27"/>
      <c r="O4475" s="34"/>
      <c r="P4475" s="27"/>
      <c r="Q4475" s="27"/>
      <c r="R4475" s="27"/>
      <c r="S4475" s="27"/>
      <c r="T4475" s="27"/>
      <c r="U4475" s="27"/>
      <c r="V4475" s="27"/>
      <c r="W4475" s="27"/>
      <c r="X4475" s="27"/>
      <c r="Y4475" s="27"/>
      <c r="Z4475" s="27"/>
      <c r="AA4475" s="27"/>
      <c r="AB4475" s="27"/>
      <c r="AC4475" s="27"/>
      <c r="AD4475" s="27"/>
      <c r="AE4475" s="27"/>
    </row>
    <row r="4476" spans="1:31" ht="14">
      <c r="A4476" s="27"/>
      <c r="B4476" s="27"/>
      <c r="C4476" s="27"/>
      <c r="D4476" s="27"/>
      <c r="E4476" s="27"/>
      <c r="F4476" s="27"/>
      <c r="G4476" s="27"/>
      <c r="H4476" s="27"/>
      <c r="I4476" s="27"/>
      <c r="J4476" s="27"/>
      <c r="K4476" s="27"/>
      <c r="L4476" s="37"/>
      <c r="M4476" s="27"/>
      <c r="N4476" s="27"/>
      <c r="O4476" s="34"/>
      <c r="P4476" s="27"/>
      <c r="Q4476" s="27"/>
      <c r="R4476" s="27"/>
      <c r="S4476" s="27"/>
      <c r="T4476" s="27"/>
      <c r="U4476" s="27"/>
      <c r="V4476" s="27"/>
      <c r="W4476" s="27"/>
      <c r="X4476" s="27"/>
      <c r="Y4476" s="27"/>
      <c r="Z4476" s="27"/>
      <c r="AA4476" s="27"/>
      <c r="AB4476" s="27"/>
      <c r="AC4476" s="27"/>
      <c r="AD4476" s="27"/>
      <c r="AE4476" s="27"/>
    </row>
    <row r="4477" spans="1:31" ht="14">
      <c r="A4477" s="27"/>
      <c r="B4477" s="27"/>
      <c r="C4477" s="27"/>
      <c r="D4477" s="27"/>
      <c r="E4477" s="27"/>
      <c r="F4477" s="27"/>
      <c r="G4477" s="27"/>
      <c r="H4477" s="27"/>
      <c r="I4477" s="27"/>
      <c r="J4477" s="27"/>
      <c r="K4477" s="27"/>
      <c r="L4477" s="37"/>
      <c r="M4477" s="27"/>
      <c r="N4477" s="27"/>
      <c r="O4477" s="34"/>
      <c r="P4477" s="27"/>
      <c r="Q4477" s="27"/>
      <c r="R4477" s="27"/>
      <c r="S4477" s="27"/>
      <c r="T4477" s="27"/>
      <c r="U4477" s="27"/>
      <c r="V4477" s="27"/>
      <c r="W4477" s="27"/>
      <c r="X4477" s="27"/>
      <c r="Y4477" s="27"/>
      <c r="Z4477" s="27"/>
      <c r="AA4477" s="27"/>
      <c r="AB4477" s="27"/>
      <c r="AC4477" s="27"/>
      <c r="AD4477" s="27"/>
      <c r="AE4477" s="27"/>
    </row>
    <row r="4478" spans="1:31" ht="14">
      <c r="A4478" s="27"/>
      <c r="B4478" s="27"/>
      <c r="C4478" s="27"/>
      <c r="D4478" s="27"/>
      <c r="E4478" s="27"/>
      <c r="F4478" s="27"/>
      <c r="G4478" s="27"/>
      <c r="H4478" s="27"/>
      <c r="I4478" s="27"/>
      <c r="J4478" s="27"/>
      <c r="K4478" s="27"/>
      <c r="L4478" s="37"/>
      <c r="M4478" s="27"/>
      <c r="N4478" s="27"/>
      <c r="O4478" s="34"/>
      <c r="P4478" s="27"/>
      <c r="Q4478" s="27"/>
      <c r="R4478" s="27"/>
      <c r="S4478" s="27"/>
      <c r="T4478" s="27"/>
      <c r="U4478" s="27"/>
      <c r="V4478" s="27"/>
      <c r="W4478" s="27"/>
      <c r="X4478" s="27"/>
      <c r="Y4478" s="27"/>
      <c r="Z4478" s="27"/>
      <c r="AA4478" s="27"/>
      <c r="AB4478" s="27"/>
      <c r="AC4478" s="27"/>
      <c r="AD4478" s="27"/>
      <c r="AE4478" s="27"/>
    </row>
    <row r="4479" spans="1:31" ht="14">
      <c r="A4479" s="27"/>
      <c r="B4479" s="27"/>
      <c r="C4479" s="27"/>
      <c r="D4479" s="27"/>
      <c r="E4479" s="27"/>
      <c r="F4479" s="27"/>
      <c r="G4479" s="27"/>
      <c r="H4479" s="27"/>
      <c r="I4479" s="27"/>
      <c r="J4479" s="27"/>
      <c r="K4479" s="27"/>
      <c r="L4479" s="37"/>
      <c r="M4479" s="27"/>
      <c r="N4479" s="27"/>
      <c r="O4479" s="34"/>
      <c r="P4479" s="27"/>
      <c r="Q4479" s="27"/>
      <c r="R4479" s="27"/>
      <c r="S4479" s="27"/>
      <c r="T4479" s="27"/>
      <c r="U4479" s="27"/>
      <c r="V4479" s="27"/>
      <c r="W4479" s="27"/>
      <c r="X4479" s="27"/>
      <c r="Y4479" s="27"/>
      <c r="Z4479" s="27"/>
      <c r="AA4479" s="27"/>
      <c r="AB4479" s="27"/>
      <c r="AC4479" s="27"/>
      <c r="AD4479" s="27"/>
      <c r="AE4479" s="27"/>
    </row>
    <row r="4480" spans="1:31" ht="14">
      <c r="A4480" s="27"/>
      <c r="B4480" s="27"/>
      <c r="C4480" s="27"/>
      <c r="D4480" s="27"/>
      <c r="E4480" s="27"/>
      <c r="F4480" s="27"/>
      <c r="G4480" s="27"/>
      <c r="H4480" s="27"/>
      <c r="I4480" s="27"/>
      <c r="J4480" s="27"/>
      <c r="K4480" s="27"/>
      <c r="L4480" s="37"/>
      <c r="M4480" s="27"/>
      <c r="N4480" s="27"/>
      <c r="O4480" s="34"/>
      <c r="P4480" s="27"/>
      <c r="Q4480" s="27"/>
      <c r="R4480" s="27"/>
      <c r="S4480" s="27"/>
      <c r="T4480" s="27"/>
      <c r="U4480" s="27"/>
      <c r="V4480" s="27"/>
      <c r="W4480" s="27"/>
      <c r="X4480" s="27"/>
      <c r="Y4480" s="27"/>
      <c r="Z4480" s="27"/>
      <c r="AA4480" s="27"/>
      <c r="AB4480" s="27"/>
      <c r="AC4480" s="27"/>
      <c r="AD4480" s="27"/>
      <c r="AE4480" s="27"/>
    </row>
    <row r="4481" spans="1:31" ht="14">
      <c r="A4481" s="27"/>
      <c r="B4481" s="27"/>
      <c r="C4481" s="27"/>
      <c r="D4481" s="27"/>
      <c r="E4481" s="27"/>
      <c r="F4481" s="27"/>
      <c r="G4481" s="27"/>
      <c r="H4481" s="27"/>
      <c r="I4481" s="27"/>
      <c r="J4481" s="27"/>
      <c r="K4481" s="27"/>
      <c r="L4481" s="37"/>
      <c r="M4481" s="27"/>
      <c r="N4481" s="27"/>
      <c r="O4481" s="34"/>
      <c r="P4481" s="27"/>
      <c r="Q4481" s="27"/>
      <c r="R4481" s="27"/>
      <c r="S4481" s="27"/>
      <c r="T4481" s="27"/>
      <c r="U4481" s="27"/>
      <c r="V4481" s="27"/>
      <c r="W4481" s="27"/>
      <c r="X4481" s="27"/>
      <c r="Y4481" s="27"/>
      <c r="Z4481" s="27"/>
      <c r="AA4481" s="27"/>
      <c r="AB4481" s="27"/>
      <c r="AC4481" s="27"/>
      <c r="AD4481" s="27"/>
      <c r="AE4481" s="27"/>
    </row>
    <row r="4482" spans="1:31" ht="14">
      <c r="A4482" s="27"/>
      <c r="B4482" s="27"/>
      <c r="C4482" s="27"/>
      <c r="D4482" s="27"/>
      <c r="E4482" s="27"/>
      <c r="F4482" s="27"/>
      <c r="G4482" s="27"/>
      <c r="H4482" s="27"/>
      <c r="I4482" s="27"/>
      <c r="J4482" s="27"/>
      <c r="K4482" s="27"/>
      <c r="L4482" s="37"/>
      <c r="M4482" s="27"/>
      <c r="N4482" s="27"/>
      <c r="O4482" s="34"/>
      <c r="P4482" s="27"/>
      <c r="Q4482" s="27"/>
      <c r="R4482" s="27"/>
      <c r="S4482" s="27"/>
      <c r="T4482" s="27"/>
      <c r="U4482" s="27"/>
      <c r="V4482" s="27"/>
      <c r="W4482" s="27"/>
      <c r="X4482" s="27"/>
      <c r="Y4482" s="27"/>
      <c r="Z4482" s="27"/>
      <c r="AA4482" s="27"/>
      <c r="AB4482" s="27"/>
      <c r="AC4482" s="27"/>
      <c r="AD4482" s="27"/>
      <c r="AE4482" s="27"/>
    </row>
    <row r="4483" spans="1:31" ht="14">
      <c r="A4483" s="27"/>
      <c r="B4483" s="27"/>
      <c r="C4483" s="27"/>
      <c r="D4483" s="27"/>
      <c r="E4483" s="27"/>
      <c r="F4483" s="27"/>
      <c r="G4483" s="27"/>
      <c r="H4483" s="27"/>
      <c r="I4483" s="27"/>
      <c r="J4483" s="27"/>
      <c r="K4483" s="27"/>
      <c r="L4483" s="37"/>
      <c r="M4483" s="27"/>
      <c r="N4483" s="27"/>
      <c r="O4483" s="34"/>
      <c r="P4483" s="27"/>
      <c r="Q4483" s="27"/>
      <c r="R4483" s="27"/>
      <c r="S4483" s="27"/>
      <c r="T4483" s="27"/>
      <c r="U4483" s="27"/>
      <c r="V4483" s="27"/>
      <c r="W4483" s="27"/>
      <c r="X4483" s="27"/>
      <c r="Y4483" s="27"/>
      <c r="Z4483" s="27"/>
      <c r="AA4483" s="27"/>
      <c r="AB4483" s="27"/>
      <c r="AC4483" s="27"/>
      <c r="AD4483" s="27"/>
      <c r="AE4483" s="27"/>
    </row>
    <row r="4484" spans="1:31" ht="14">
      <c r="A4484" s="27"/>
      <c r="B4484" s="27"/>
      <c r="C4484" s="27"/>
      <c r="D4484" s="27"/>
      <c r="E4484" s="27"/>
      <c r="F4484" s="27"/>
      <c r="G4484" s="27"/>
      <c r="H4484" s="27"/>
      <c r="I4484" s="27"/>
      <c r="J4484" s="27"/>
      <c r="K4484" s="27"/>
      <c r="L4484" s="37"/>
      <c r="M4484" s="27"/>
      <c r="N4484" s="27"/>
      <c r="O4484" s="34"/>
      <c r="P4484" s="27"/>
      <c r="Q4484" s="27"/>
      <c r="R4484" s="27"/>
      <c r="S4484" s="27"/>
      <c r="T4484" s="27"/>
      <c r="U4484" s="27"/>
      <c r="V4484" s="27"/>
      <c r="W4484" s="27"/>
      <c r="X4484" s="27"/>
      <c r="Y4484" s="27"/>
      <c r="Z4484" s="27"/>
      <c r="AA4484" s="27"/>
      <c r="AB4484" s="27"/>
      <c r="AC4484" s="27"/>
      <c r="AD4484" s="27"/>
      <c r="AE4484" s="27">
        <v>124150981</v>
      </c>
    </row>
    <row r="4485" spans="1:31" ht="14">
      <c r="A4485" s="27"/>
      <c r="B4485" s="27"/>
      <c r="C4485" s="27"/>
      <c r="D4485" s="27"/>
      <c r="E4485" s="27"/>
      <c r="F4485" s="27"/>
      <c r="G4485" s="27"/>
      <c r="H4485" s="27"/>
      <c r="I4485" s="27"/>
      <c r="J4485" s="27"/>
      <c r="K4485" s="27"/>
      <c r="L4485" s="37"/>
      <c r="M4485" s="27"/>
      <c r="N4485" s="27"/>
      <c r="O4485" s="34"/>
      <c r="P4485" s="27"/>
      <c r="Q4485" s="27"/>
      <c r="R4485" s="27"/>
      <c r="S4485" s="27"/>
      <c r="T4485" s="27"/>
      <c r="U4485" s="27"/>
      <c r="V4485" s="27"/>
      <c r="W4485" s="27"/>
      <c r="X4485" s="27"/>
      <c r="Y4485" s="27"/>
      <c r="Z4485" s="27"/>
      <c r="AA4485" s="27"/>
      <c r="AB4485" s="27"/>
      <c r="AC4485" s="27"/>
      <c r="AD4485" s="27"/>
      <c r="AE4485" s="27"/>
    </row>
    <row r="4486" spans="1:31" ht="14">
      <c r="A4486" s="27"/>
      <c r="B4486" s="27"/>
      <c r="C4486" s="27"/>
      <c r="D4486" s="27"/>
      <c r="E4486" s="27"/>
      <c r="F4486" s="27"/>
      <c r="G4486" s="27"/>
      <c r="H4486" s="27"/>
      <c r="I4486" s="27"/>
      <c r="J4486" s="27"/>
      <c r="K4486" s="27"/>
      <c r="L4486" s="37"/>
      <c r="M4486" s="27"/>
      <c r="N4486" s="27"/>
      <c r="O4486" s="34"/>
      <c r="P4486" s="27"/>
      <c r="Q4486" s="27"/>
      <c r="R4486" s="27"/>
      <c r="S4486" s="27"/>
      <c r="T4486" s="27"/>
      <c r="U4486" s="27"/>
      <c r="V4486" s="27"/>
      <c r="W4486" s="27"/>
      <c r="X4486" s="27"/>
      <c r="Y4486" s="27"/>
      <c r="Z4486" s="27"/>
      <c r="AA4486" s="27"/>
      <c r="AB4486" s="27"/>
      <c r="AC4486" s="27"/>
      <c r="AD4486" s="27"/>
      <c r="AE4486" s="27"/>
    </row>
    <row r="4487" spans="1:31" ht="14">
      <c r="A4487" s="27"/>
      <c r="B4487" s="27"/>
      <c r="C4487" s="27"/>
      <c r="D4487" s="27"/>
      <c r="E4487" s="27"/>
      <c r="F4487" s="27"/>
      <c r="G4487" s="27"/>
      <c r="H4487" s="27"/>
      <c r="I4487" s="27"/>
      <c r="J4487" s="27"/>
      <c r="K4487" s="27"/>
      <c r="L4487" s="37"/>
      <c r="M4487" s="27"/>
      <c r="N4487" s="27"/>
      <c r="O4487" s="34"/>
      <c r="P4487" s="27"/>
      <c r="Q4487" s="27"/>
      <c r="R4487" s="27"/>
      <c r="S4487" s="27"/>
      <c r="T4487" s="27"/>
      <c r="U4487" s="27"/>
      <c r="V4487" s="27"/>
      <c r="W4487" s="27"/>
      <c r="X4487" s="27"/>
      <c r="Y4487" s="27"/>
      <c r="Z4487" s="27"/>
      <c r="AA4487" s="27"/>
      <c r="AB4487" s="27"/>
      <c r="AC4487" s="27"/>
      <c r="AD4487" s="27"/>
      <c r="AE4487" s="27"/>
    </row>
    <row r="4488" spans="1:31" ht="14">
      <c r="A4488" s="27"/>
      <c r="B4488" s="27"/>
      <c r="C4488" s="27"/>
      <c r="D4488" s="27"/>
      <c r="E4488" s="27"/>
      <c r="F4488" s="27"/>
      <c r="G4488" s="27"/>
      <c r="H4488" s="27"/>
      <c r="I4488" s="27"/>
      <c r="J4488" s="27"/>
      <c r="K4488" s="27"/>
      <c r="L4488" s="37"/>
      <c r="M4488" s="27"/>
      <c r="N4488" s="27"/>
      <c r="O4488" s="34"/>
      <c r="P4488" s="27"/>
      <c r="Q4488" s="27"/>
      <c r="R4488" s="27"/>
      <c r="S4488" s="27"/>
      <c r="T4488" s="27"/>
      <c r="U4488" s="27"/>
      <c r="V4488" s="27"/>
      <c r="W4488" s="27"/>
      <c r="X4488" s="27"/>
      <c r="Y4488" s="27"/>
      <c r="Z4488" s="27"/>
      <c r="AA4488" s="27"/>
      <c r="AB4488" s="27"/>
      <c r="AC4488" s="27"/>
      <c r="AD4488" s="27"/>
      <c r="AE4488" s="27"/>
    </row>
    <row r="4489" spans="1:31" ht="14">
      <c r="A4489" s="27"/>
      <c r="B4489" s="27"/>
      <c r="C4489" s="27"/>
      <c r="D4489" s="27"/>
      <c r="E4489" s="27"/>
      <c r="F4489" s="27"/>
      <c r="G4489" s="27"/>
      <c r="H4489" s="27"/>
      <c r="I4489" s="27"/>
      <c r="J4489" s="27"/>
      <c r="K4489" s="27"/>
      <c r="L4489" s="37"/>
      <c r="M4489" s="27"/>
      <c r="N4489" s="27"/>
      <c r="O4489" s="34"/>
      <c r="P4489" s="27"/>
      <c r="Q4489" s="27"/>
      <c r="R4489" s="27"/>
      <c r="S4489" s="27"/>
      <c r="T4489" s="27"/>
      <c r="U4489" s="27"/>
      <c r="V4489" s="27"/>
      <c r="W4489" s="27"/>
      <c r="X4489" s="27"/>
      <c r="Y4489" s="27"/>
      <c r="Z4489" s="27"/>
      <c r="AA4489" s="27"/>
      <c r="AB4489" s="27"/>
      <c r="AC4489" s="27"/>
      <c r="AD4489" s="27"/>
      <c r="AE4489" s="27"/>
    </row>
    <row r="4490" spans="1:31" ht="14">
      <c r="A4490" s="27"/>
      <c r="B4490" s="27"/>
      <c r="C4490" s="27"/>
      <c r="D4490" s="27"/>
      <c r="E4490" s="27"/>
      <c r="F4490" s="27"/>
      <c r="G4490" s="27"/>
      <c r="H4490" s="27"/>
      <c r="I4490" s="27"/>
      <c r="J4490" s="27"/>
      <c r="K4490" s="27"/>
      <c r="L4490" s="37"/>
      <c r="M4490" s="27"/>
      <c r="N4490" s="27"/>
      <c r="O4490" s="34"/>
      <c r="P4490" s="27"/>
      <c r="Q4490" s="27"/>
      <c r="R4490" s="27"/>
      <c r="S4490" s="27"/>
      <c r="T4490" s="27"/>
      <c r="U4490" s="27"/>
      <c r="V4490" s="27"/>
      <c r="W4490" s="27"/>
      <c r="X4490" s="27"/>
      <c r="Y4490" s="27"/>
      <c r="Z4490" s="27"/>
      <c r="AA4490" s="27"/>
      <c r="AB4490" s="27"/>
      <c r="AC4490" s="27"/>
      <c r="AD4490" s="27"/>
      <c r="AE4490" s="27"/>
    </row>
    <row r="4491" spans="1:31" ht="14">
      <c r="A4491" s="27"/>
      <c r="B4491" s="27"/>
      <c r="C4491" s="27"/>
      <c r="D4491" s="27"/>
      <c r="E4491" s="27"/>
      <c r="F4491" s="27"/>
      <c r="G4491" s="27"/>
      <c r="H4491" s="27"/>
      <c r="I4491" s="27"/>
      <c r="J4491" s="27"/>
      <c r="K4491" s="27"/>
      <c r="L4491" s="37"/>
      <c r="M4491" s="27"/>
      <c r="N4491" s="27"/>
      <c r="O4491" s="34"/>
      <c r="P4491" s="27"/>
      <c r="Q4491" s="27"/>
      <c r="R4491" s="27"/>
      <c r="S4491" s="27"/>
      <c r="T4491" s="27"/>
      <c r="U4491" s="27"/>
      <c r="V4491" s="27"/>
      <c r="W4491" s="27"/>
      <c r="X4491" s="27"/>
      <c r="Y4491" s="27"/>
      <c r="Z4491" s="27"/>
      <c r="AA4491" s="27"/>
      <c r="AB4491" s="27"/>
      <c r="AC4491" s="27"/>
      <c r="AD4491" s="27"/>
      <c r="AE4491" s="27"/>
    </row>
    <row r="4492" spans="1:31" ht="14">
      <c r="A4492" s="27"/>
      <c r="B4492" s="27"/>
      <c r="C4492" s="27"/>
      <c r="D4492" s="27"/>
      <c r="E4492" s="27"/>
      <c r="F4492" s="27"/>
      <c r="G4492" s="27"/>
      <c r="H4492" s="27"/>
      <c r="I4492" s="27"/>
      <c r="J4492" s="27"/>
      <c r="K4492" s="27"/>
      <c r="L4492" s="37"/>
      <c r="M4492" s="27"/>
      <c r="N4492" s="27"/>
      <c r="O4492" s="34"/>
      <c r="P4492" s="27"/>
      <c r="Q4492" s="27"/>
      <c r="R4492" s="27"/>
      <c r="S4492" s="27"/>
      <c r="T4492" s="27"/>
      <c r="U4492" s="27"/>
      <c r="V4492" s="27"/>
      <c r="W4492" s="27"/>
      <c r="X4492" s="27"/>
      <c r="Y4492" s="27"/>
      <c r="Z4492" s="27"/>
      <c r="AA4492" s="27"/>
      <c r="AB4492" s="27"/>
      <c r="AC4492" s="27"/>
      <c r="AD4492" s="27"/>
      <c r="AE4492" s="27"/>
    </row>
    <row r="4493" spans="1:31" ht="14">
      <c r="A4493" s="27"/>
      <c r="B4493" s="27"/>
      <c r="C4493" s="27"/>
      <c r="D4493" s="27"/>
      <c r="E4493" s="27"/>
      <c r="F4493" s="27"/>
      <c r="G4493" s="27"/>
      <c r="H4493" s="27"/>
      <c r="I4493" s="27"/>
      <c r="J4493" s="27"/>
      <c r="K4493" s="27"/>
      <c r="L4493" s="37"/>
      <c r="M4493" s="27"/>
      <c r="N4493" s="27"/>
      <c r="O4493" s="34"/>
      <c r="P4493" s="27"/>
      <c r="Q4493" s="27"/>
      <c r="R4493" s="27"/>
      <c r="S4493" s="27"/>
      <c r="T4493" s="27"/>
      <c r="U4493" s="27"/>
      <c r="V4493" s="27"/>
      <c r="W4493" s="27"/>
      <c r="X4493" s="27"/>
      <c r="Y4493" s="27"/>
      <c r="Z4493" s="27"/>
      <c r="AA4493" s="27"/>
      <c r="AB4493" s="27"/>
      <c r="AC4493" s="27"/>
      <c r="AD4493" s="27"/>
      <c r="AE4493" s="27"/>
    </row>
    <row r="4494" spans="1:31" ht="14">
      <c r="A4494" s="27"/>
      <c r="B4494" s="27"/>
      <c r="C4494" s="27"/>
      <c r="D4494" s="27"/>
      <c r="E4494" s="27"/>
      <c r="F4494" s="27"/>
      <c r="G4494" s="27"/>
      <c r="H4494" s="27"/>
      <c r="I4494" s="27"/>
      <c r="J4494" s="27"/>
      <c r="K4494" s="27"/>
      <c r="L4494" s="37"/>
      <c r="M4494" s="27"/>
      <c r="N4494" s="27"/>
      <c r="O4494" s="34"/>
      <c r="P4494" s="27"/>
      <c r="Q4494" s="27"/>
      <c r="R4494" s="27"/>
      <c r="S4494" s="27"/>
      <c r="T4494" s="27"/>
      <c r="U4494" s="27"/>
      <c r="V4494" s="27"/>
      <c r="W4494" s="27"/>
      <c r="X4494" s="27"/>
      <c r="Y4494" s="27"/>
      <c r="Z4494" s="27"/>
      <c r="AA4494" s="27"/>
      <c r="AB4494" s="27"/>
      <c r="AC4494" s="27"/>
      <c r="AD4494" s="27"/>
      <c r="AE4494" s="27"/>
    </row>
    <row r="4495" spans="1:31" ht="14">
      <c r="A4495" s="27"/>
      <c r="B4495" s="27"/>
      <c r="C4495" s="27"/>
      <c r="D4495" s="27"/>
      <c r="E4495" s="27"/>
      <c r="F4495" s="27"/>
      <c r="G4495" s="27"/>
      <c r="H4495" s="27"/>
      <c r="I4495" s="27"/>
      <c r="J4495" s="27"/>
      <c r="K4495" s="27"/>
      <c r="L4495" s="37"/>
      <c r="M4495" s="27"/>
      <c r="N4495" s="27"/>
      <c r="O4495" s="34"/>
      <c r="P4495" s="27"/>
      <c r="Q4495" s="27"/>
      <c r="R4495" s="27"/>
      <c r="S4495" s="27"/>
      <c r="T4495" s="27"/>
      <c r="U4495" s="27"/>
      <c r="V4495" s="27"/>
      <c r="W4495" s="27"/>
      <c r="X4495" s="27"/>
      <c r="Y4495" s="27"/>
      <c r="Z4495" s="27"/>
      <c r="AA4495" s="27"/>
      <c r="AB4495" s="27"/>
      <c r="AC4495" s="27"/>
      <c r="AD4495" s="27"/>
      <c r="AE4495" s="27"/>
    </row>
    <row r="4496" spans="1:31" ht="14">
      <c r="A4496" s="27"/>
      <c r="B4496" s="27"/>
      <c r="C4496" s="27"/>
      <c r="D4496" s="27"/>
      <c r="E4496" s="27"/>
      <c r="F4496" s="27"/>
      <c r="G4496" s="27"/>
      <c r="H4496" s="27"/>
      <c r="I4496" s="27"/>
      <c r="J4496" s="27"/>
      <c r="K4496" s="27"/>
      <c r="L4496" s="37"/>
      <c r="M4496" s="27"/>
      <c r="N4496" s="27"/>
      <c r="O4496" s="34"/>
      <c r="P4496" s="27"/>
      <c r="Q4496" s="27"/>
      <c r="R4496" s="27"/>
      <c r="S4496" s="27"/>
      <c r="T4496" s="27"/>
      <c r="U4496" s="27"/>
      <c r="V4496" s="27"/>
      <c r="W4496" s="27"/>
      <c r="X4496" s="27"/>
      <c r="Y4496" s="27"/>
      <c r="Z4496" s="27"/>
      <c r="AA4496" s="27"/>
      <c r="AB4496" s="27"/>
      <c r="AC4496" s="27"/>
      <c r="AD4496" s="27"/>
      <c r="AE4496" s="27"/>
    </row>
    <row r="4497" spans="1:31" ht="14">
      <c r="A4497" s="27"/>
      <c r="B4497" s="27"/>
      <c r="C4497" s="27"/>
      <c r="D4497" s="27"/>
      <c r="E4497" s="27"/>
      <c r="F4497" s="27"/>
      <c r="G4497" s="27"/>
      <c r="H4497" s="27"/>
      <c r="I4497" s="27"/>
      <c r="J4497" s="27"/>
      <c r="K4497" s="27"/>
      <c r="L4497" s="37"/>
      <c r="M4497" s="27"/>
      <c r="N4497" s="27"/>
      <c r="O4497" s="34"/>
      <c r="P4497" s="27"/>
      <c r="Q4497" s="27"/>
      <c r="R4497" s="27"/>
      <c r="S4497" s="27"/>
      <c r="T4497" s="27"/>
      <c r="U4497" s="27"/>
      <c r="V4497" s="27"/>
      <c r="W4497" s="27"/>
      <c r="X4497" s="27"/>
      <c r="Y4497" s="27"/>
      <c r="Z4497" s="27"/>
      <c r="AA4497" s="27"/>
      <c r="AB4497" s="27"/>
      <c r="AC4497" s="27"/>
      <c r="AD4497" s="27"/>
      <c r="AE4497" s="27"/>
    </row>
    <row r="4498" spans="1:31" ht="14">
      <c r="A4498" s="27"/>
      <c r="B4498" s="27"/>
      <c r="C4498" s="27"/>
      <c r="D4498" s="27"/>
      <c r="E4498" s="27"/>
      <c r="F4498" s="27"/>
      <c r="G4498" s="27"/>
      <c r="H4498" s="27"/>
      <c r="I4498" s="27"/>
      <c r="J4498" s="27"/>
      <c r="K4498" s="27"/>
      <c r="L4498" s="37"/>
      <c r="M4498" s="27"/>
      <c r="N4498" s="27"/>
      <c r="O4498" s="34"/>
      <c r="P4498" s="27"/>
      <c r="Q4498" s="27"/>
      <c r="R4498" s="27"/>
      <c r="S4498" s="27"/>
      <c r="T4498" s="27"/>
      <c r="U4498" s="27"/>
      <c r="V4498" s="27"/>
      <c r="W4498" s="27"/>
      <c r="X4498" s="27"/>
      <c r="Y4498" s="27"/>
      <c r="Z4498" s="27"/>
      <c r="AA4498" s="27"/>
      <c r="AB4498" s="27"/>
      <c r="AC4498" s="27"/>
      <c r="AD4498" s="27"/>
      <c r="AE4498" s="27"/>
    </row>
    <row r="4499" spans="1:31" ht="14">
      <c r="A4499" s="27"/>
      <c r="B4499" s="27"/>
      <c r="C4499" s="27"/>
      <c r="D4499" s="27"/>
      <c r="E4499" s="27"/>
      <c r="F4499" s="27"/>
      <c r="G4499" s="27"/>
      <c r="H4499" s="27"/>
      <c r="I4499" s="27"/>
      <c r="J4499" s="27"/>
      <c r="K4499" s="27"/>
      <c r="L4499" s="37"/>
      <c r="M4499" s="27"/>
      <c r="N4499" s="27"/>
      <c r="O4499" s="34"/>
      <c r="P4499" s="27"/>
      <c r="Q4499" s="27"/>
      <c r="R4499" s="27"/>
      <c r="S4499" s="27"/>
      <c r="T4499" s="27"/>
      <c r="U4499" s="27"/>
      <c r="V4499" s="27"/>
      <c r="W4499" s="27"/>
      <c r="X4499" s="27"/>
      <c r="Y4499" s="27"/>
      <c r="Z4499" s="27"/>
      <c r="AA4499" s="27"/>
      <c r="AB4499" s="27"/>
      <c r="AC4499" s="27"/>
      <c r="AD4499" s="27"/>
      <c r="AE4499" s="27"/>
    </row>
    <row r="4500" spans="1:31" ht="14">
      <c r="A4500" s="27"/>
      <c r="B4500" s="27"/>
      <c r="C4500" s="27"/>
      <c r="D4500" s="27"/>
      <c r="E4500" s="27"/>
      <c r="F4500" s="27"/>
      <c r="G4500" s="27"/>
      <c r="H4500" s="27"/>
      <c r="I4500" s="27"/>
      <c r="J4500" s="27"/>
      <c r="K4500" s="27"/>
      <c r="L4500" s="37"/>
      <c r="M4500" s="27"/>
      <c r="N4500" s="27"/>
      <c r="O4500" s="34"/>
      <c r="P4500" s="27"/>
      <c r="Q4500" s="27"/>
      <c r="R4500" s="27"/>
      <c r="S4500" s="27"/>
      <c r="T4500" s="27"/>
      <c r="U4500" s="27"/>
      <c r="V4500" s="27"/>
      <c r="W4500" s="27"/>
      <c r="X4500" s="27"/>
      <c r="Y4500" s="27"/>
      <c r="Z4500" s="27"/>
      <c r="AA4500" s="27"/>
      <c r="AB4500" s="27"/>
      <c r="AC4500" s="27"/>
      <c r="AD4500" s="27"/>
      <c r="AE4500" s="27"/>
    </row>
    <row r="4501" spans="1:31" ht="14">
      <c r="A4501" s="27"/>
      <c r="B4501" s="27"/>
      <c r="C4501" s="27"/>
      <c r="D4501" s="27"/>
      <c r="E4501" s="27"/>
      <c r="F4501" s="27"/>
      <c r="G4501" s="27"/>
      <c r="H4501" s="27"/>
      <c r="I4501" s="27"/>
      <c r="J4501" s="27"/>
      <c r="K4501" s="27"/>
      <c r="L4501" s="37"/>
      <c r="M4501" s="27"/>
      <c r="N4501" s="27"/>
      <c r="O4501" s="34"/>
      <c r="P4501" s="27"/>
      <c r="Q4501" s="27"/>
      <c r="R4501" s="27"/>
      <c r="S4501" s="27"/>
      <c r="T4501" s="27"/>
      <c r="U4501" s="27"/>
      <c r="V4501" s="27"/>
      <c r="W4501" s="27"/>
      <c r="X4501" s="27"/>
      <c r="Y4501" s="27"/>
      <c r="Z4501" s="27"/>
      <c r="AA4501" s="27"/>
      <c r="AB4501" s="27"/>
      <c r="AC4501" s="27"/>
      <c r="AD4501" s="27"/>
      <c r="AE4501" s="27"/>
    </row>
    <row r="4502" spans="1:31" ht="14">
      <c r="A4502" s="27"/>
      <c r="B4502" s="27"/>
      <c r="C4502" s="27"/>
      <c r="D4502" s="27"/>
      <c r="E4502" s="27"/>
      <c r="F4502" s="27"/>
      <c r="G4502" s="27"/>
      <c r="H4502" s="27"/>
      <c r="I4502" s="27"/>
      <c r="J4502" s="27"/>
      <c r="K4502" s="27"/>
      <c r="L4502" s="37"/>
      <c r="M4502" s="27"/>
      <c r="N4502" s="27"/>
      <c r="O4502" s="34"/>
      <c r="P4502" s="27"/>
      <c r="Q4502" s="27"/>
      <c r="R4502" s="27"/>
      <c r="S4502" s="27"/>
      <c r="T4502" s="27"/>
      <c r="U4502" s="27"/>
      <c r="V4502" s="27"/>
      <c r="W4502" s="27"/>
      <c r="X4502" s="27"/>
      <c r="Y4502" s="27"/>
      <c r="Z4502" s="27"/>
      <c r="AA4502" s="27"/>
      <c r="AB4502" s="27"/>
      <c r="AC4502" s="27"/>
      <c r="AD4502" s="27"/>
      <c r="AE4502" s="27"/>
    </row>
    <row r="4503" spans="1:31" ht="14">
      <c r="A4503" s="27"/>
      <c r="B4503" s="27"/>
      <c r="C4503" s="27"/>
      <c r="D4503" s="27"/>
      <c r="E4503" s="27"/>
      <c r="F4503" s="27"/>
      <c r="G4503" s="27"/>
      <c r="H4503" s="27"/>
      <c r="I4503" s="27"/>
      <c r="J4503" s="27"/>
      <c r="K4503" s="27"/>
      <c r="L4503" s="37"/>
      <c r="M4503" s="27"/>
      <c r="N4503" s="27"/>
      <c r="O4503" s="34"/>
      <c r="P4503" s="27"/>
      <c r="Q4503" s="27"/>
      <c r="R4503" s="27"/>
      <c r="S4503" s="27"/>
      <c r="T4503" s="27"/>
      <c r="U4503" s="27"/>
      <c r="V4503" s="27"/>
      <c r="W4503" s="27"/>
      <c r="X4503" s="27"/>
      <c r="Y4503" s="27"/>
      <c r="Z4503" s="27"/>
      <c r="AA4503" s="27"/>
      <c r="AB4503" s="27"/>
      <c r="AC4503" s="27"/>
      <c r="AD4503" s="27"/>
      <c r="AE4503" s="27"/>
    </row>
    <row r="4504" spans="1:31" ht="14">
      <c r="A4504" s="27"/>
      <c r="B4504" s="27"/>
      <c r="C4504" s="27"/>
      <c r="D4504" s="27"/>
      <c r="E4504" s="27"/>
      <c r="F4504" s="27"/>
      <c r="G4504" s="27"/>
      <c r="H4504" s="27"/>
      <c r="I4504" s="27"/>
      <c r="J4504" s="27"/>
      <c r="K4504" s="27"/>
      <c r="L4504" s="37"/>
      <c r="M4504" s="27"/>
      <c r="N4504" s="27"/>
      <c r="O4504" s="34"/>
      <c r="P4504" s="27"/>
      <c r="Q4504" s="27"/>
      <c r="R4504" s="27"/>
      <c r="S4504" s="27"/>
      <c r="T4504" s="27"/>
      <c r="U4504" s="27"/>
      <c r="V4504" s="27"/>
      <c r="W4504" s="27"/>
      <c r="X4504" s="27"/>
      <c r="Y4504" s="27"/>
      <c r="Z4504" s="27"/>
      <c r="AA4504" s="27"/>
      <c r="AB4504" s="27"/>
      <c r="AC4504" s="27"/>
      <c r="AD4504" s="27"/>
      <c r="AE4504" s="27"/>
    </row>
    <row r="4505" spans="1:31" ht="14">
      <c r="A4505" s="27"/>
      <c r="B4505" s="27"/>
      <c r="C4505" s="27"/>
      <c r="D4505" s="27"/>
      <c r="E4505" s="27"/>
      <c r="F4505" s="27"/>
      <c r="G4505" s="27"/>
      <c r="H4505" s="27"/>
      <c r="I4505" s="27"/>
      <c r="J4505" s="27"/>
      <c r="K4505" s="27"/>
      <c r="L4505" s="37"/>
      <c r="M4505" s="27"/>
      <c r="N4505" s="27"/>
      <c r="O4505" s="34"/>
      <c r="P4505" s="27"/>
      <c r="Q4505" s="27"/>
      <c r="R4505" s="27"/>
      <c r="S4505" s="27"/>
      <c r="T4505" s="27"/>
      <c r="U4505" s="27"/>
      <c r="V4505" s="27"/>
      <c r="W4505" s="27"/>
      <c r="X4505" s="27"/>
      <c r="Y4505" s="27"/>
      <c r="Z4505" s="27"/>
      <c r="AA4505" s="27"/>
      <c r="AB4505" s="27"/>
      <c r="AC4505" s="27"/>
      <c r="AD4505" s="27"/>
      <c r="AE4505" s="27"/>
    </row>
    <row r="4506" spans="1:31" ht="14">
      <c r="A4506" s="27"/>
      <c r="B4506" s="27"/>
      <c r="C4506" s="27"/>
      <c r="D4506" s="27"/>
      <c r="E4506" s="27"/>
      <c r="F4506" s="27"/>
      <c r="G4506" s="27"/>
      <c r="H4506" s="27"/>
      <c r="I4506" s="27"/>
      <c r="J4506" s="27"/>
      <c r="K4506" s="27"/>
      <c r="L4506" s="37"/>
      <c r="M4506" s="27"/>
      <c r="N4506" s="27"/>
      <c r="O4506" s="34"/>
      <c r="P4506" s="27"/>
      <c r="Q4506" s="27"/>
      <c r="R4506" s="27"/>
      <c r="S4506" s="27"/>
      <c r="T4506" s="27"/>
      <c r="U4506" s="27"/>
      <c r="V4506" s="27"/>
      <c r="W4506" s="27"/>
      <c r="X4506" s="27"/>
      <c r="Y4506" s="27"/>
      <c r="Z4506" s="27"/>
      <c r="AA4506" s="27"/>
      <c r="AB4506" s="27"/>
      <c r="AC4506" s="27"/>
      <c r="AD4506" s="27"/>
      <c r="AE4506" s="27"/>
    </row>
    <row r="4507" spans="1:31" ht="14">
      <c r="A4507" s="27"/>
      <c r="B4507" s="27"/>
      <c r="C4507" s="27"/>
      <c r="D4507" s="27"/>
      <c r="E4507" s="27"/>
      <c r="F4507" s="27"/>
      <c r="G4507" s="27"/>
      <c r="H4507" s="27"/>
      <c r="I4507" s="27"/>
      <c r="J4507" s="27"/>
      <c r="K4507" s="27"/>
      <c r="L4507" s="37"/>
      <c r="M4507" s="27"/>
      <c r="N4507" s="27"/>
      <c r="O4507" s="34"/>
      <c r="P4507" s="27"/>
      <c r="Q4507" s="27"/>
      <c r="R4507" s="27"/>
      <c r="S4507" s="27"/>
      <c r="T4507" s="27"/>
      <c r="U4507" s="27"/>
      <c r="V4507" s="27"/>
      <c r="W4507" s="27"/>
      <c r="X4507" s="27"/>
      <c r="Y4507" s="27"/>
      <c r="Z4507" s="27"/>
      <c r="AA4507" s="27"/>
      <c r="AB4507" s="27"/>
      <c r="AC4507" s="27"/>
      <c r="AD4507" s="27">
        <v>124140760</v>
      </c>
      <c r="AE4507" s="27"/>
    </row>
    <row r="4508" spans="1:31" ht="14">
      <c r="A4508" s="27"/>
      <c r="B4508" s="27"/>
      <c r="C4508" s="27"/>
      <c r="D4508" s="27"/>
      <c r="E4508" s="27"/>
      <c r="F4508" s="27"/>
      <c r="G4508" s="27"/>
      <c r="H4508" s="27"/>
      <c r="I4508" s="27"/>
      <c r="J4508" s="27"/>
      <c r="K4508" s="27"/>
      <c r="L4508" s="37"/>
      <c r="M4508" s="27"/>
      <c r="N4508" s="27"/>
      <c r="O4508" s="34"/>
      <c r="P4508" s="27"/>
      <c r="Q4508" s="27"/>
      <c r="R4508" s="27"/>
      <c r="S4508" s="27"/>
      <c r="T4508" s="27"/>
      <c r="U4508" s="27"/>
      <c r="V4508" s="27"/>
      <c r="W4508" s="27"/>
      <c r="X4508" s="27"/>
      <c r="Y4508" s="27"/>
      <c r="Z4508" s="27"/>
      <c r="AA4508" s="27"/>
      <c r="AB4508" s="27"/>
      <c r="AC4508" s="27"/>
      <c r="AD4508" s="27"/>
      <c r="AE4508" s="27"/>
    </row>
    <row r="4509" spans="1:31" ht="14">
      <c r="A4509" s="27"/>
      <c r="B4509" s="27"/>
      <c r="C4509" s="27"/>
      <c r="D4509" s="27"/>
      <c r="E4509" s="27"/>
      <c r="F4509" s="27"/>
      <c r="G4509" s="27"/>
      <c r="H4509" s="27"/>
      <c r="I4509" s="27"/>
      <c r="J4509" s="27"/>
      <c r="K4509" s="27"/>
      <c r="L4509" s="37"/>
      <c r="M4509" s="27"/>
      <c r="N4509" s="27"/>
      <c r="O4509" s="34"/>
      <c r="P4509" s="27"/>
      <c r="Q4509" s="27"/>
      <c r="R4509" s="27"/>
      <c r="S4509" s="27"/>
      <c r="T4509" s="27"/>
      <c r="U4509" s="27"/>
      <c r="V4509" s="27"/>
      <c r="W4509" s="27"/>
      <c r="X4509" s="27"/>
      <c r="Y4509" s="27"/>
      <c r="Z4509" s="27"/>
      <c r="AA4509" s="27"/>
      <c r="AB4509" s="27"/>
      <c r="AC4509" s="27"/>
      <c r="AD4509" s="27"/>
      <c r="AE4509" s="27"/>
    </row>
    <row r="4510" spans="1:31" ht="14">
      <c r="A4510" s="27"/>
      <c r="B4510" s="27"/>
      <c r="C4510" s="27"/>
      <c r="D4510" s="27"/>
      <c r="E4510" s="27"/>
      <c r="F4510" s="27"/>
      <c r="G4510" s="27"/>
      <c r="H4510" s="27"/>
      <c r="I4510" s="27"/>
      <c r="J4510" s="27"/>
      <c r="K4510" s="27"/>
      <c r="L4510" s="37"/>
      <c r="M4510" s="27"/>
      <c r="N4510" s="27"/>
      <c r="O4510" s="34"/>
      <c r="P4510" s="27"/>
      <c r="Q4510" s="27"/>
      <c r="R4510" s="27"/>
      <c r="S4510" s="27"/>
      <c r="T4510" s="27"/>
      <c r="U4510" s="27"/>
      <c r="V4510" s="27"/>
      <c r="W4510" s="27"/>
      <c r="X4510" s="27"/>
      <c r="Y4510" s="27"/>
      <c r="Z4510" s="27"/>
      <c r="AA4510" s="27"/>
      <c r="AB4510" s="27"/>
      <c r="AC4510" s="27"/>
      <c r="AD4510" s="27"/>
      <c r="AE4510" s="27"/>
    </row>
    <row r="4511" spans="1:31" ht="14">
      <c r="A4511" s="27"/>
      <c r="B4511" s="27"/>
      <c r="C4511" s="27"/>
      <c r="D4511" s="27"/>
      <c r="E4511" s="27"/>
      <c r="F4511" s="27"/>
      <c r="G4511" s="27"/>
      <c r="H4511" s="27"/>
      <c r="I4511" s="27"/>
      <c r="J4511" s="27"/>
      <c r="K4511" s="27"/>
      <c r="L4511" s="37"/>
      <c r="M4511" s="27"/>
      <c r="N4511" s="27"/>
      <c r="O4511" s="34"/>
      <c r="P4511" s="27"/>
      <c r="Q4511" s="27"/>
      <c r="R4511" s="27"/>
      <c r="S4511" s="27"/>
      <c r="T4511" s="27"/>
      <c r="U4511" s="27"/>
      <c r="V4511" s="27"/>
      <c r="W4511" s="27"/>
      <c r="X4511" s="27"/>
      <c r="Y4511" s="27"/>
      <c r="Z4511" s="27"/>
      <c r="AA4511" s="27"/>
      <c r="AB4511" s="27"/>
      <c r="AC4511" s="27"/>
      <c r="AD4511" s="27"/>
      <c r="AE4511" s="27"/>
    </row>
    <row r="4512" spans="1:31" ht="14">
      <c r="A4512" s="27"/>
      <c r="B4512" s="27"/>
      <c r="C4512" s="27"/>
      <c r="D4512" s="27"/>
      <c r="E4512" s="27"/>
      <c r="F4512" s="27"/>
      <c r="G4512" s="27"/>
      <c r="H4512" s="27"/>
      <c r="I4512" s="27"/>
      <c r="J4512" s="27"/>
      <c r="K4512" s="27"/>
      <c r="L4512" s="37"/>
      <c r="M4512" s="27"/>
      <c r="N4512" s="27"/>
      <c r="O4512" s="34"/>
      <c r="P4512" s="27"/>
      <c r="Q4512" s="27"/>
      <c r="R4512" s="27"/>
      <c r="S4512" s="27"/>
      <c r="T4512" s="27"/>
      <c r="U4512" s="27"/>
      <c r="V4512" s="27"/>
      <c r="W4512" s="27"/>
      <c r="X4512" s="27"/>
      <c r="Y4512" s="27"/>
      <c r="Z4512" s="27"/>
      <c r="AA4512" s="27"/>
      <c r="AB4512" s="27"/>
      <c r="AC4512" s="27"/>
      <c r="AD4512" s="27"/>
      <c r="AE4512" s="27"/>
    </row>
    <row r="4513" spans="1:31" ht="14">
      <c r="A4513" s="27"/>
      <c r="B4513" s="27"/>
      <c r="C4513" s="27"/>
      <c r="D4513" s="27"/>
      <c r="E4513" s="27"/>
      <c r="F4513" s="27"/>
      <c r="G4513" s="27"/>
      <c r="H4513" s="27"/>
      <c r="I4513" s="27"/>
      <c r="J4513" s="27"/>
      <c r="K4513" s="27"/>
      <c r="L4513" s="37"/>
      <c r="M4513" s="27"/>
      <c r="N4513" s="27"/>
      <c r="O4513" s="34"/>
      <c r="P4513" s="27"/>
      <c r="Q4513" s="27"/>
      <c r="R4513" s="27"/>
      <c r="S4513" s="27"/>
      <c r="T4513" s="27"/>
      <c r="U4513" s="27"/>
      <c r="V4513" s="27"/>
      <c r="W4513" s="27"/>
      <c r="X4513" s="27"/>
      <c r="Y4513" s="27"/>
      <c r="Z4513" s="27"/>
      <c r="AA4513" s="27"/>
      <c r="AB4513" s="27"/>
      <c r="AC4513" s="27"/>
      <c r="AD4513" s="27"/>
      <c r="AE4513" s="27"/>
    </row>
    <row r="4514" spans="1:31" ht="14">
      <c r="A4514" s="27"/>
      <c r="B4514" s="27"/>
      <c r="C4514" s="27"/>
      <c r="D4514" s="27"/>
      <c r="E4514" s="27"/>
      <c r="F4514" s="27"/>
      <c r="G4514" s="27"/>
      <c r="H4514" s="27"/>
      <c r="I4514" s="27"/>
      <c r="J4514" s="27"/>
      <c r="K4514" s="27"/>
      <c r="L4514" s="37"/>
      <c r="M4514" s="27"/>
      <c r="N4514" s="27"/>
      <c r="O4514" s="34"/>
      <c r="P4514" s="27"/>
      <c r="Q4514" s="27"/>
      <c r="R4514" s="27"/>
      <c r="S4514" s="27"/>
      <c r="T4514" s="27"/>
      <c r="U4514" s="27"/>
      <c r="V4514" s="27"/>
      <c r="W4514" s="27"/>
      <c r="X4514" s="27"/>
      <c r="Y4514" s="27"/>
      <c r="Z4514" s="27"/>
      <c r="AA4514" s="27"/>
      <c r="AB4514" s="27"/>
      <c r="AC4514" s="27"/>
      <c r="AD4514" s="27"/>
      <c r="AE4514" s="27"/>
    </row>
    <row r="4515" spans="1:31" ht="14">
      <c r="A4515" s="27"/>
      <c r="B4515" s="27"/>
      <c r="C4515" s="27"/>
      <c r="D4515" s="27"/>
      <c r="E4515" s="27"/>
      <c r="F4515" s="27"/>
      <c r="G4515" s="27"/>
      <c r="H4515" s="27"/>
      <c r="I4515" s="27"/>
      <c r="J4515" s="27"/>
      <c r="K4515" s="27"/>
      <c r="L4515" s="37"/>
      <c r="M4515" s="27"/>
      <c r="N4515" s="27"/>
      <c r="O4515" s="34"/>
      <c r="P4515" s="27"/>
      <c r="Q4515" s="27"/>
      <c r="R4515" s="27"/>
      <c r="S4515" s="27"/>
      <c r="T4515" s="27"/>
      <c r="U4515" s="27"/>
      <c r="V4515" s="27"/>
      <c r="W4515" s="27"/>
      <c r="X4515" s="27"/>
      <c r="Y4515" s="27"/>
      <c r="Z4515" s="27"/>
      <c r="AA4515" s="27"/>
      <c r="AB4515" s="27"/>
      <c r="AC4515" s="27"/>
      <c r="AD4515" s="27"/>
      <c r="AE4515" s="27"/>
    </row>
    <row r="4516" spans="1:31" ht="14">
      <c r="A4516" s="27"/>
      <c r="B4516" s="27"/>
      <c r="C4516" s="27"/>
      <c r="D4516" s="27"/>
      <c r="E4516" s="27"/>
      <c r="F4516" s="27"/>
      <c r="G4516" s="27"/>
      <c r="H4516" s="27"/>
      <c r="I4516" s="27"/>
      <c r="J4516" s="27"/>
      <c r="K4516" s="27"/>
      <c r="L4516" s="37"/>
      <c r="M4516" s="27"/>
      <c r="N4516" s="27"/>
      <c r="O4516" s="34"/>
      <c r="P4516" s="27"/>
      <c r="Q4516" s="27"/>
      <c r="R4516" s="27"/>
      <c r="S4516" s="27"/>
      <c r="T4516" s="27"/>
      <c r="U4516" s="27"/>
      <c r="V4516" s="27"/>
      <c r="W4516" s="27"/>
      <c r="X4516" s="27"/>
      <c r="Y4516" s="27"/>
      <c r="Z4516" s="27"/>
      <c r="AA4516" s="27"/>
      <c r="AB4516" s="27"/>
      <c r="AC4516" s="27"/>
      <c r="AD4516" s="27"/>
      <c r="AE4516" s="27"/>
    </row>
    <row r="4517" spans="1:31" ht="14">
      <c r="A4517" s="27"/>
      <c r="B4517" s="27"/>
      <c r="C4517" s="27"/>
      <c r="D4517" s="27"/>
      <c r="E4517" s="27"/>
      <c r="F4517" s="27"/>
      <c r="G4517" s="27"/>
      <c r="H4517" s="27"/>
      <c r="I4517" s="27"/>
      <c r="J4517" s="27"/>
      <c r="K4517" s="27"/>
      <c r="L4517" s="37"/>
      <c r="M4517" s="27"/>
      <c r="N4517" s="27"/>
      <c r="O4517" s="34"/>
      <c r="P4517" s="27"/>
      <c r="Q4517" s="27"/>
      <c r="R4517" s="27"/>
      <c r="S4517" s="27"/>
      <c r="T4517" s="27"/>
      <c r="U4517" s="27"/>
      <c r="V4517" s="27"/>
      <c r="W4517" s="27"/>
      <c r="X4517" s="27"/>
      <c r="Y4517" s="27"/>
      <c r="Z4517" s="27"/>
      <c r="AA4517" s="27"/>
      <c r="AB4517" s="27"/>
      <c r="AC4517" s="27"/>
      <c r="AD4517" s="27">
        <v>124140760</v>
      </c>
      <c r="AE4517" s="27"/>
    </row>
    <row r="4518" spans="1:31" ht="14">
      <c r="A4518" s="27"/>
      <c r="B4518" s="27"/>
      <c r="C4518" s="27"/>
      <c r="D4518" s="27"/>
      <c r="E4518" s="27"/>
      <c r="F4518" s="27"/>
      <c r="G4518" s="27"/>
      <c r="H4518" s="27"/>
      <c r="I4518" s="27"/>
      <c r="J4518" s="27"/>
      <c r="K4518" s="27"/>
      <c r="L4518" s="37"/>
      <c r="M4518" s="27"/>
      <c r="N4518" s="27"/>
      <c r="O4518" s="34"/>
      <c r="P4518" s="27"/>
      <c r="Q4518" s="27"/>
      <c r="R4518" s="27"/>
      <c r="S4518" s="27"/>
      <c r="T4518" s="27"/>
      <c r="U4518" s="27"/>
      <c r="V4518" s="27"/>
      <c r="W4518" s="27"/>
      <c r="X4518" s="27"/>
      <c r="Y4518" s="27"/>
      <c r="Z4518" s="27"/>
      <c r="AA4518" s="27"/>
      <c r="AB4518" s="27"/>
      <c r="AC4518" s="27"/>
      <c r="AD4518" s="27"/>
      <c r="AE4518" s="27"/>
    </row>
    <row r="4519" spans="1:31" ht="14">
      <c r="A4519" s="27"/>
      <c r="B4519" s="27"/>
      <c r="C4519" s="27"/>
      <c r="D4519" s="27"/>
      <c r="E4519" s="27"/>
      <c r="F4519" s="27"/>
      <c r="G4519" s="27"/>
      <c r="H4519" s="27"/>
      <c r="I4519" s="27"/>
      <c r="J4519" s="27"/>
      <c r="K4519" s="27"/>
      <c r="L4519" s="37"/>
      <c r="M4519" s="27"/>
      <c r="N4519" s="27"/>
      <c r="O4519" s="34"/>
      <c r="P4519" s="27"/>
      <c r="Q4519" s="27"/>
      <c r="R4519" s="27"/>
      <c r="S4519" s="27"/>
      <c r="T4519" s="27"/>
      <c r="U4519" s="27"/>
      <c r="V4519" s="27"/>
      <c r="W4519" s="27"/>
      <c r="X4519" s="27"/>
      <c r="Y4519" s="27"/>
      <c r="Z4519" s="27"/>
      <c r="AA4519" s="27"/>
      <c r="AB4519" s="27"/>
      <c r="AC4519" s="27"/>
      <c r="AD4519" s="27"/>
      <c r="AE4519" s="27"/>
    </row>
    <row r="4520" spans="1:31" ht="14">
      <c r="A4520" s="27"/>
      <c r="B4520" s="27"/>
      <c r="C4520" s="27"/>
      <c r="D4520" s="27"/>
      <c r="E4520" s="27"/>
      <c r="F4520" s="27"/>
      <c r="G4520" s="27"/>
      <c r="H4520" s="27"/>
      <c r="I4520" s="27"/>
      <c r="J4520" s="27"/>
      <c r="K4520" s="27"/>
      <c r="L4520" s="37"/>
      <c r="M4520" s="27"/>
      <c r="N4520" s="27"/>
      <c r="O4520" s="34"/>
      <c r="P4520" s="27"/>
      <c r="Q4520" s="27"/>
      <c r="R4520" s="27"/>
      <c r="S4520" s="27"/>
      <c r="T4520" s="27"/>
      <c r="U4520" s="27"/>
      <c r="V4520" s="27"/>
      <c r="W4520" s="27"/>
      <c r="X4520" s="27"/>
      <c r="Y4520" s="27"/>
      <c r="Z4520" s="27"/>
      <c r="AA4520" s="27"/>
      <c r="AB4520" s="27"/>
      <c r="AC4520" s="27"/>
      <c r="AD4520" s="27"/>
      <c r="AE4520" s="27"/>
    </row>
    <row r="4521" spans="1:31" ht="14">
      <c r="A4521" s="27"/>
      <c r="B4521" s="27"/>
      <c r="C4521" s="27"/>
      <c r="D4521" s="27"/>
      <c r="E4521" s="27"/>
      <c r="F4521" s="27"/>
      <c r="G4521" s="27"/>
      <c r="H4521" s="27"/>
      <c r="I4521" s="27"/>
      <c r="J4521" s="27"/>
      <c r="K4521" s="27"/>
      <c r="L4521" s="37"/>
      <c r="M4521" s="27"/>
      <c r="N4521" s="27"/>
      <c r="O4521" s="34"/>
      <c r="P4521" s="27"/>
      <c r="Q4521" s="27"/>
      <c r="R4521" s="27"/>
      <c r="S4521" s="27"/>
      <c r="T4521" s="27"/>
      <c r="U4521" s="27"/>
      <c r="V4521" s="27"/>
      <c r="W4521" s="27"/>
      <c r="X4521" s="27"/>
      <c r="Y4521" s="27"/>
      <c r="Z4521" s="27"/>
      <c r="AA4521" s="27"/>
      <c r="AB4521" s="27"/>
      <c r="AC4521" s="27"/>
      <c r="AD4521" s="27"/>
      <c r="AE4521" s="27"/>
    </row>
    <row r="4522" spans="1:31" ht="14">
      <c r="A4522" s="27"/>
      <c r="B4522" s="27"/>
      <c r="C4522" s="27"/>
      <c r="D4522" s="27"/>
      <c r="E4522" s="27"/>
      <c r="F4522" s="27"/>
      <c r="G4522" s="27"/>
      <c r="H4522" s="27"/>
      <c r="I4522" s="27"/>
      <c r="J4522" s="27"/>
      <c r="K4522" s="27"/>
      <c r="L4522" s="37"/>
      <c r="M4522" s="27"/>
      <c r="N4522" s="27"/>
      <c r="O4522" s="34"/>
      <c r="P4522" s="27"/>
      <c r="Q4522" s="27"/>
      <c r="R4522" s="27"/>
      <c r="S4522" s="27"/>
      <c r="T4522" s="27"/>
      <c r="U4522" s="27"/>
      <c r="V4522" s="27"/>
      <c r="W4522" s="27"/>
      <c r="X4522" s="27"/>
      <c r="Y4522" s="27"/>
      <c r="Z4522" s="27"/>
      <c r="AA4522" s="27"/>
      <c r="AB4522" s="27"/>
      <c r="AC4522" s="27"/>
      <c r="AD4522" s="27"/>
      <c r="AE4522" s="27"/>
    </row>
    <row r="4523" spans="1:31" ht="14">
      <c r="A4523" s="27"/>
      <c r="B4523" s="27"/>
      <c r="C4523" s="27"/>
      <c r="D4523" s="27"/>
      <c r="E4523" s="27"/>
      <c r="F4523" s="27"/>
      <c r="G4523" s="27"/>
      <c r="H4523" s="27"/>
      <c r="I4523" s="27"/>
      <c r="J4523" s="27"/>
      <c r="K4523" s="27"/>
      <c r="L4523" s="37"/>
      <c r="M4523" s="27"/>
      <c r="N4523" s="27"/>
      <c r="O4523" s="34"/>
      <c r="P4523" s="27"/>
      <c r="Q4523" s="27"/>
      <c r="R4523" s="27"/>
      <c r="S4523" s="27"/>
      <c r="T4523" s="27"/>
      <c r="U4523" s="27"/>
      <c r="V4523" s="27"/>
      <c r="W4523" s="27"/>
      <c r="X4523" s="27"/>
      <c r="Y4523" s="27"/>
      <c r="Z4523" s="27"/>
      <c r="AA4523" s="27"/>
      <c r="AB4523" s="27"/>
      <c r="AC4523" s="27"/>
      <c r="AD4523" s="27"/>
      <c r="AE4523" s="27"/>
    </row>
    <row r="4524" spans="1:31" ht="14">
      <c r="A4524" s="27"/>
      <c r="B4524" s="27"/>
      <c r="C4524" s="27"/>
      <c r="D4524" s="27"/>
      <c r="E4524" s="27"/>
      <c r="F4524" s="27"/>
      <c r="G4524" s="27"/>
      <c r="H4524" s="27"/>
      <c r="I4524" s="27"/>
      <c r="J4524" s="27"/>
      <c r="K4524" s="27"/>
      <c r="L4524" s="37"/>
      <c r="M4524" s="27"/>
      <c r="N4524" s="27"/>
      <c r="O4524" s="34"/>
      <c r="P4524" s="27"/>
      <c r="Q4524" s="27"/>
      <c r="R4524" s="27"/>
      <c r="S4524" s="27"/>
      <c r="T4524" s="27"/>
      <c r="U4524" s="27"/>
      <c r="V4524" s="27"/>
      <c r="W4524" s="27"/>
      <c r="X4524" s="27"/>
      <c r="Y4524" s="27"/>
      <c r="Z4524" s="27"/>
      <c r="AA4524" s="27"/>
      <c r="AB4524" s="27"/>
      <c r="AC4524" s="27"/>
      <c r="AD4524" s="27"/>
      <c r="AE4524" s="27"/>
    </row>
    <row r="4525" spans="1:31" ht="14">
      <c r="A4525" s="27"/>
      <c r="B4525" s="27"/>
      <c r="C4525" s="27"/>
      <c r="D4525" s="27"/>
      <c r="E4525" s="27"/>
      <c r="F4525" s="27"/>
      <c r="G4525" s="27"/>
      <c r="H4525" s="27"/>
      <c r="I4525" s="27"/>
      <c r="J4525" s="27"/>
      <c r="K4525" s="27"/>
      <c r="L4525" s="37"/>
      <c r="M4525" s="27"/>
      <c r="N4525" s="27"/>
      <c r="O4525" s="34"/>
      <c r="P4525" s="27"/>
      <c r="Q4525" s="27"/>
      <c r="R4525" s="27"/>
      <c r="S4525" s="27"/>
      <c r="T4525" s="27"/>
      <c r="U4525" s="27"/>
      <c r="V4525" s="27"/>
      <c r="W4525" s="27"/>
      <c r="X4525" s="27"/>
      <c r="Y4525" s="27"/>
      <c r="Z4525" s="27"/>
      <c r="AA4525" s="27"/>
      <c r="AB4525" s="27"/>
      <c r="AC4525" s="27"/>
      <c r="AD4525" s="27"/>
      <c r="AE4525" s="27"/>
    </row>
    <row r="4526" spans="1:31" ht="14">
      <c r="A4526" s="27"/>
      <c r="B4526" s="27"/>
      <c r="C4526" s="27"/>
      <c r="D4526" s="27"/>
      <c r="E4526" s="27"/>
      <c r="F4526" s="27"/>
      <c r="G4526" s="27"/>
      <c r="H4526" s="27"/>
      <c r="I4526" s="27"/>
      <c r="J4526" s="27"/>
      <c r="K4526" s="27"/>
      <c r="L4526" s="37"/>
      <c r="M4526" s="27"/>
      <c r="N4526" s="27"/>
      <c r="O4526" s="34"/>
      <c r="P4526" s="27"/>
      <c r="Q4526" s="27"/>
      <c r="R4526" s="27"/>
      <c r="S4526" s="27"/>
      <c r="T4526" s="27"/>
      <c r="U4526" s="27"/>
      <c r="V4526" s="27"/>
      <c r="W4526" s="27"/>
      <c r="X4526" s="27"/>
      <c r="Y4526" s="27"/>
      <c r="Z4526" s="27"/>
      <c r="AA4526" s="27"/>
      <c r="AB4526" s="27"/>
      <c r="AC4526" s="27"/>
      <c r="AD4526" s="27"/>
      <c r="AE4526" s="27"/>
    </row>
    <row r="4527" spans="1:31" ht="14">
      <c r="A4527" s="27"/>
      <c r="B4527" s="27"/>
      <c r="C4527" s="27"/>
      <c r="D4527" s="27"/>
      <c r="E4527" s="27"/>
      <c r="F4527" s="27"/>
      <c r="G4527" s="27"/>
      <c r="H4527" s="27"/>
      <c r="I4527" s="27"/>
      <c r="J4527" s="27"/>
      <c r="K4527" s="27"/>
      <c r="L4527" s="37"/>
      <c r="M4527" s="27"/>
      <c r="N4527" s="27"/>
      <c r="O4527" s="34"/>
      <c r="P4527" s="27"/>
      <c r="Q4527" s="27"/>
      <c r="R4527" s="27"/>
      <c r="S4527" s="27"/>
      <c r="T4527" s="27"/>
      <c r="U4527" s="27"/>
      <c r="V4527" s="27"/>
      <c r="W4527" s="27"/>
      <c r="X4527" s="27"/>
      <c r="Y4527" s="27"/>
      <c r="Z4527" s="27"/>
      <c r="AA4527" s="27"/>
      <c r="AB4527" s="27"/>
      <c r="AC4527" s="27"/>
      <c r="AD4527" s="27"/>
      <c r="AE4527" s="27"/>
    </row>
    <row r="4528" spans="1:31" ht="14">
      <c r="A4528" s="27"/>
      <c r="B4528" s="27"/>
      <c r="C4528" s="27"/>
      <c r="D4528" s="27"/>
      <c r="E4528" s="27"/>
      <c r="F4528" s="27"/>
      <c r="G4528" s="27"/>
      <c r="H4528" s="27"/>
      <c r="I4528" s="27"/>
      <c r="J4528" s="27"/>
      <c r="K4528" s="27"/>
      <c r="L4528" s="37"/>
      <c r="M4528" s="27"/>
      <c r="N4528" s="27"/>
      <c r="O4528" s="34"/>
      <c r="P4528" s="27"/>
      <c r="Q4528" s="27"/>
      <c r="R4528" s="27"/>
      <c r="S4528" s="27"/>
      <c r="T4528" s="27"/>
      <c r="U4528" s="27"/>
      <c r="V4528" s="27"/>
      <c r="W4528" s="27"/>
      <c r="X4528" s="27"/>
      <c r="Y4528" s="27"/>
      <c r="Z4528" s="27"/>
      <c r="AA4528" s="27"/>
      <c r="AB4528" s="27"/>
      <c r="AC4528" s="27"/>
      <c r="AD4528" s="27"/>
      <c r="AE4528" s="27"/>
    </row>
    <row r="4529" spans="1:31" ht="14">
      <c r="A4529" s="27"/>
      <c r="B4529" s="27"/>
      <c r="C4529" s="27"/>
      <c r="D4529" s="27"/>
      <c r="E4529" s="27"/>
      <c r="F4529" s="27"/>
      <c r="G4529" s="27"/>
      <c r="H4529" s="27"/>
      <c r="I4529" s="27"/>
      <c r="J4529" s="27"/>
      <c r="K4529" s="27"/>
      <c r="L4529" s="37"/>
      <c r="M4529" s="27"/>
      <c r="N4529" s="27"/>
      <c r="O4529" s="34"/>
      <c r="P4529" s="27"/>
      <c r="Q4529" s="27"/>
      <c r="R4529" s="27"/>
      <c r="S4529" s="27"/>
      <c r="T4529" s="27"/>
      <c r="U4529" s="27"/>
      <c r="V4529" s="27"/>
      <c r="W4529" s="27"/>
      <c r="X4529" s="27"/>
      <c r="Y4529" s="27"/>
      <c r="Z4529" s="27"/>
      <c r="AA4529" s="27"/>
      <c r="AB4529" s="27"/>
      <c r="AC4529" s="27"/>
      <c r="AD4529" s="27"/>
      <c r="AE4529" s="27">
        <v>124172513</v>
      </c>
    </row>
    <row r="4530" spans="1:31" ht="14">
      <c r="A4530" s="27"/>
      <c r="B4530" s="27"/>
      <c r="C4530" s="27"/>
      <c r="D4530" s="27"/>
      <c r="E4530" s="27"/>
      <c r="F4530" s="27"/>
      <c r="G4530" s="27"/>
      <c r="H4530" s="27"/>
      <c r="I4530" s="27"/>
      <c r="J4530" s="27"/>
      <c r="K4530" s="27"/>
      <c r="L4530" s="37"/>
      <c r="M4530" s="27"/>
      <c r="N4530" s="27"/>
      <c r="O4530" s="34"/>
      <c r="P4530" s="27"/>
      <c r="Q4530" s="27"/>
      <c r="R4530" s="27"/>
      <c r="S4530" s="27"/>
      <c r="T4530" s="27"/>
      <c r="U4530" s="27"/>
      <c r="V4530" s="27"/>
      <c r="W4530" s="27"/>
      <c r="X4530" s="27"/>
      <c r="Y4530" s="27"/>
      <c r="Z4530" s="27"/>
      <c r="AA4530" s="27"/>
      <c r="AB4530" s="27"/>
      <c r="AC4530" s="27"/>
      <c r="AD4530" s="27"/>
      <c r="AE4530" s="27"/>
    </row>
    <row r="4531" spans="1:31" ht="14">
      <c r="A4531" s="27"/>
      <c r="B4531" s="27"/>
      <c r="C4531" s="27"/>
      <c r="D4531" s="27"/>
      <c r="E4531" s="27"/>
      <c r="F4531" s="27"/>
      <c r="G4531" s="27"/>
      <c r="H4531" s="27"/>
      <c r="I4531" s="27"/>
      <c r="J4531" s="27"/>
      <c r="K4531" s="27"/>
      <c r="L4531" s="37"/>
      <c r="M4531" s="27"/>
      <c r="N4531" s="27"/>
      <c r="O4531" s="34"/>
      <c r="P4531" s="27"/>
      <c r="Q4531" s="27"/>
      <c r="R4531" s="27"/>
      <c r="S4531" s="27"/>
      <c r="T4531" s="27"/>
      <c r="U4531" s="27"/>
      <c r="V4531" s="27"/>
      <c r="W4531" s="27"/>
      <c r="X4531" s="27"/>
      <c r="Y4531" s="27"/>
      <c r="Z4531" s="27"/>
      <c r="AA4531" s="27"/>
      <c r="AB4531" s="27"/>
      <c r="AC4531" s="27"/>
      <c r="AD4531" s="27"/>
      <c r="AE4531" s="27"/>
    </row>
    <row r="4532" spans="1:31" ht="14">
      <c r="A4532" s="27"/>
      <c r="B4532" s="27"/>
      <c r="C4532" s="27"/>
      <c r="D4532" s="27"/>
      <c r="E4532" s="27"/>
      <c r="F4532" s="27"/>
      <c r="G4532" s="27"/>
      <c r="H4532" s="27"/>
      <c r="I4532" s="27"/>
      <c r="J4532" s="27"/>
      <c r="K4532" s="27"/>
      <c r="L4532" s="37"/>
      <c r="M4532" s="27"/>
      <c r="N4532" s="27"/>
      <c r="O4532" s="34"/>
      <c r="P4532" s="27"/>
      <c r="Q4532" s="27"/>
      <c r="R4532" s="27"/>
      <c r="S4532" s="27"/>
      <c r="T4532" s="27"/>
      <c r="U4532" s="27"/>
      <c r="V4532" s="27"/>
      <c r="W4532" s="27"/>
      <c r="X4532" s="27"/>
      <c r="Y4532" s="27"/>
      <c r="Z4532" s="27"/>
      <c r="AA4532" s="27"/>
      <c r="AB4532" s="27"/>
      <c r="AC4532" s="27"/>
      <c r="AD4532" s="27"/>
      <c r="AE4532" s="27"/>
    </row>
    <row r="4533" spans="1:31" ht="14">
      <c r="A4533" s="27"/>
      <c r="B4533" s="27"/>
      <c r="C4533" s="27"/>
      <c r="D4533" s="27"/>
      <c r="E4533" s="27"/>
      <c r="F4533" s="27"/>
      <c r="G4533" s="27"/>
      <c r="H4533" s="27"/>
      <c r="I4533" s="27"/>
      <c r="J4533" s="27"/>
      <c r="K4533" s="27"/>
      <c r="L4533" s="37"/>
      <c r="M4533" s="27"/>
      <c r="N4533" s="27"/>
      <c r="O4533" s="34"/>
      <c r="P4533" s="27"/>
      <c r="Q4533" s="27"/>
      <c r="R4533" s="27"/>
      <c r="S4533" s="27"/>
      <c r="T4533" s="27"/>
      <c r="U4533" s="27"/>
      <c r="V4533" s="27"/>
      <c r="W4533" s="27"/>
      <c r="X4533" s="27"/>
      <c r="Y4533" s="27"/>
      <c r="Z4533" s="27"/>
      <c r="AA4533" s="27"/>
      <c r="AB4533" s="27"/>
      <c r="AC4533" s="27"/>
      <c r="AD4533" s="27"/>
      <c r="AE4533" s="27"/>
    </row>
    <row r="4534" spans="1:31" ht="14">
      <c r="A4534" s="27"/>
      <c r="B4534" s="27"/>
      <c r="C4534" s="27"/>
      <c r="D4534" s="27"/>
      <c r="E4534" s="27"/>
      <c r="F4534" s="27"/>
      <c r="G4534" s="27"/>
      <c r="H4534" s="27"/>
      <c r="I4534" s="27"/>
      <c r="J4534" s="27"/>
      <c r="K4534" s="27"/>
      <c r="L4534" s="37"/>
      <c r="M4534" s="27"/>
      <c r="N4534" s="27"/>
      <c r="O4534" s="34"/>
      <c r="P4534" s="27"/>
      <c r="Q4534" s="27"/>
      <c r="R4534" s="27"/>
      <c r="S4534" s="27"/>
      <c r="T4534" s="27"/>
      <c r="U4534" s="27"/>
      <c r="V4534" s="27"/>
      <c r="W4534" s="27"/>
      <c r="X4534" s="27"/>
      <c r="Y4534" s="27"/>
      <c r="Z4534" s="27"/>
      <c r="AA4534" s="27"/>
      <c r="AB4534" s="27"/>
      <c r="AC4534" s="27"/>
      <c r="AD4534" s="27"/>
      <c r="AE4534" s="27"/>
    </row>
    <row r="4535" spans="1:31" ht="14">
      <c r="A4535" s="27"/>
      <c r="B4535" s="27"/>
      <c r="C4535" s="27"/>
      <c r="D4535" s="27"/>
      <c r="E4535" s="27"/>
      <c r="F4535" s="27"/>
      <c r="G4535" s="27"/>
      <c r="H4535" s="27"/>
      <c r="I4535" s="27"/>
      <c r="J4535" s="27"/>
      <c r="K4535" s="27"/>
      <c r="L4535" s="37"/>
      <c r="M4535" s="27"/>
      <c r="N4535" s="27"/>
      <c r="O4535" s="34"/>
      <c r="P4535" s="27"/>
      <c r="Q4535" s="27"/>
      <c r="R4535" s="27"/>
      <c r="S4535" s="27"/>
      <c r="T4535" s="27"/>
      <c r="U4535" s="27"/>
      <c r="V4535" s="27"/>
      <c r="W4535" s="27"/>
      <c r="X4535" s="27"/>
      <c r="Y4535" s="27"/>
      <c r="Z4535" s="27"/>
      <c r="AA4535" s="27"/>
      <c r="AB4535" s="27"/>
      <c r="AC4535" s="27"/>
      <c r="AD4535" s="27"/>
      <c r="AE4535" s="27"/>
    </row>
    <row r="4536" spans="1:31" ht="14">
      <c r="A4536" s="27"/>
      <c r="B4536" s="27"/>
      <c r="C4536" s="27"/>
      <c r="D4536" s="27"/>
      <c r="E4536" s="27"/>
      <c r="F4536" s="27"/>
      <c r="G4536" s="27"/>
      <c r="H4536" s="27"/>
      <c r="I4536" s="27"/>
      <c r="J4536" s="27"/>
      <c r="K4536" s="27"/>
      <c r="L4536" s="37"/>
      <c r="M4536" s="27"/>
      <c r="N4536" s="27"/>
      <c r="O4536" s="34"/>
      <c r="P4536" s="27"/>
      <c r="Q4536" s="27"/>
      <c r="R4536" s="27"/>
      <c r="S4536" s="27"/>
      <c r="T4536" s="27"/>
      <c r="U4536" s="27"/>
      <c r="V4536" s="27"/>
      <c r="W4536" s="27"/>
      <c r="X4536" s="27"/>
      <c r="Y4536" s="27"/>
      <c r="Z4536" s="27"/>
      <c r="AA4536" s="27"/>
      <c r="AB4536" s="27"/>
      <c r="AC4536" s="27"/>
      <c r="AD4536" s="27"/>
      <c r="AE4536" s="27"/>
    </row>
    <row r="4537" spans="1:31" ht="14">
      <c r="A4537" s="27"/>
      <c r="B4537" s="27"/>
      <c r="C4537" s="27"/>
      <c r="D4537" s="27"/>
      <c r="E4537" s="27"/>
      <c r="F4537" s="27"/>
      <c r="G4537" s="27"/>
      <c r="H4537" s="27"/>
      <c r="I4537" s="27"/>
      <c r="J4537" s="27"/>
      <c r="K4537" s="27"/>
      <c r="L4537" s="37"/>
      <c r="M4537" s="27"/>
      <c r="N4537" s="27"/>
      <c r="O4537" s="34"/>
      <c r="P4537" s="27"/>
      <c r="Q4537" s="27"/>
      <c r="R4537" s="27"/>
      <c r="S4537" s="27"/>
      <c r="T4537" s="27"/>
      <c r="U4537" s="27"/>
      <c r="V4537" s="27"/>
      <c r="W4537" s="27"/>
      <c r="X4537" s="27"/>
      <c r="Y4537" s="27"/>
      <c r="Z4537" s="27"/>
      <c r="AA4537" s="27"/>
      <c r="AB4537" s="27"/>
      <c r="AC4537" s="27"/>
      <c r="AD4537" s="27"/>
      <c r="AE4537" s="27"/>
    </row>
    <row r="4538" spans="1:31" ht="14">
      <c r="A4538" s="27"/>
      <c r="B4538" s="27"/>
      <c r="C4538" s="27"/>
      <c r="D4538" s="27"/>
      <c r="E4538" s="27"/>
      <c r="F4538" s="27"/>
      <c r="G4538" s="27"/>
      <c r="H4538" s="27"/>
      <c r="I4538" s="27"/>
      <c r="J4538" s="27"/>
      <c r="K4538" s="27"/>
      <c r="L4538" s="37"/>
      <c r="M4538" s="27"/>
      <c r="N4538" s="27"/>
      <c r="O4538" s="34"/>
      <c r="P4538" s="27"/>
      <c r="Q4538" s="27"/>
      <c r="R4538" s="27"/>
      <c r="S4538" s="27"/>
      <c r="T4538" s="27"/>
      <c r="U4538" s="27"/>
      <c r="V4538" s="27"/>
      <c r="W4538" s="27"/>
      <c r="X4538" s="27"/>
      <c r="Y4538" s="27"/>
      <c r="Z4538" s="27"/>
      <c r="AA4538" s="27"/>
      <c r="AB4538" s="27"/>
      <c r="AC4538" s="27"/>
      <c r="AD4538" s="27"/>
      <c r="AE4538" s="27"/>
    </row>
    <row r="4539" spans="1:31" ht="14">
      <c r="A4539" s="27"/>
      <c r="B4539" s="27"/>
      <c r="C4539" s="27"/>
      <c r="D4539" s="27"/>
      <c r="E4539" s="27"/>
      <c r="F4539" s="27"/>
      <c r="G4539" s="27"/>
      <c r="H4539" s="27"/>
      <c r="I4539" s="27"/>
      <c r="J4539" s="27"/>
      <c r="K4539" s="27"/>
      <c r="L4539" s="37"/>
      <c r="M4539" s="27"/>
      <c r="N4539" s="27"/>
      <c r="O4539" s="34"/>
      <c r="P4539" s="27"/>
      <c r="Q4539" s="27"/>
      <c r="R4539" s="27"/>
      <c r="S4539" s="27"/>
      <c r="T4539" s="27"/>
      <c r="U4539" s="27"/>
      <c r="V4539" s="27"/>
      <c r="W4539" s="27"/>
      <c r="X4539" s="27"/>
      <c r="Y4539" s="27"/>
      <c r="Z4539" s="27"/>
      <c r="AA4539" s="27"/>
      <c r="AB4539" s="27"/>
      <c r="AC4539" s="27"/>
      <c r="AD4539" s="27"/>
      <c r="AE4539" s="27"/>
    </row>
    <row r="4540" spans="1:31" ht="14">
      <c r="A4540" s="27"/>
      <c r="B4540" s="27"/>
      <c r="C4540" s="27"/>
      <c r="D4540" s="27"/>
      <c r="E4540" s="27"/>
      <c r="F4540" s="27"/>
      <c r="G4540" s="27"/>
      <c r="H4540" s="27"/>
      <c r="I4540" s="27"/>
      <c r="J4540" s="27"/>
      <c r="K4540" s="27"/>
      <c r="L4540" s="37"/>
      <c r="M4540" s="27"/>
      <c r="N4540" s="27"/>
      <c r="O4540" s="34"/>
      <c r="P4540" s="27"/>
      <c r="Q4540" s="27"/>
      <c r="R4540" s="27"/>
      <c r="S4540" s="27"/>
      <c r="T4540" s="27"/>
      <c r="U4540" s="27"/>
      <c r="V4540" s="27"/>
      <c r="W4540" s="27"/>
      <c r="X4540" s="27"/>
      <c r="Y4540" s="27"/>
      <c r="Z4540" s="27"/>
      <c r="AA4540" s="27"/>
      <c r="AB4540" s="27"/>
      <c r="AC4540" s="27"/>
      <c r="AD4540" s="27"/>
      <c r="AE4540" s="27"/>
    </row>
    <row r="4541" spans="1:31" ht="14">
      <c r="A4541" s="27"/>
      <c r="B4541" s="27"/>
      <c r="C4541" s="27"/>
      <c r="D4541" s="27"/>
      <c r="E4541" s="27"/>
      <c r="F4541" s="27"/>
      <c r="G4541" s="27"/>
      <c r="H4541" s="27"/>
      <c r="I4541" s="27"/>
      <c r="J4541" s="27"/>
      <c r="K4541" s="27"/>
      <c r="L4541" s="37"/>
      <c r="M4541" s="27"/>
      <c r="N4541" s="27"/>
      <c r="O4541" s="34"/>
      <c r="P4541" s="27"/>
      <c r="Q4541" s="27"/>
      <c r="R4541" s="27"/>
      <c r="S4541" s="27"/>
      <c r="T4541" s="27"/>
      <c r="U4541" s="27"/>
      <c r="V4541" s="27"/>
      <c r="W4541" s="27"/>
      <c r="X4541" s="27"/>
      <c r="Y4541" s="27"/>
      <c r="Z4541" s="27"/>
      <c r="AA4541" s="27"/>
      <c r="AB4541" s="27"/>
      <c r="AC4541" s="27"/>
      <c r="AD4541" s="27"/>
      <c r="AE4541" s="27"/>
    </row>
    <row r="4542" spans="1:31" ht="14">
      <c r="A4542" s="27"/>
      <c r="B4542" s="27"/>
      <c r="C4542" s="27"/>
      <c r="D4542" s="27"/>
      <c r="E4542" s="27"/>
      <c r="F4542" s="27"/>
      <c r="G4542" s="27"/>
      <c r="H4542" s="27"/>
      <c r="I4542" s="27"/>
      <c r="J4542" s="27"/>
      <c r="K4542" s="27"/>
      <c r="L4542" s="37"/>
      <c r="M4542" s="27"/>
      <c r="N4542" s="27"/>
      <c r="O4542" s="34"/>
      <c r="P4542" s="27"/>
      <c r="Q4542" s="27"/>
      <c r="R4542" s="27"/>
      <c r="S4542" s="27"/>
      <c r="T4542" s="27"/>
      <c r="U4542" s="27"/>
      <c r="V4542" s="27"/>
      <c r="W4542" s="27"/>
      <c r="X4542" s="27"/>
      <c r="Y4542" s="27"/>
      <c r="Z4542" s="27"/>
      <c r="AA4542" s="27"/>
      <c r="AB4542" s="27"/>
      <c r="AC4542" s="27"/>
      <c r="AD4542" s="27"/>
      <c r="AE4542" s="27"/>
    </row>
    <row r="4543" spans="1:31" ht="14">
      <c r="A4543" s="27"/>
      <c r="B4543" s="27"/>
      <c r="C4543" s="27"/>
      <c r="D4543" s="27"/>
      <c r="E4543" s="27"/>
      <c r="F4543" s="27"/>
      <c r="G4543" s="27"/>
      <c r="H4543" s="27"/>
      <c r="I4543" s="27"/>
      <c r="J4543" s="27"/>
      <c r="K4543" s="27"/>
      <c r="L4543" s="37"/>
      <c r="M4543" s="27"/>
      <c r="N4543" s="27"/>
      <c r="O4543" s="34"/>
      <c r="P4543" s="27"/>
      <c r="Q4543" s="27"/>
      <c r="R4543" s="27"/>
      <c r="S4543" s="27"/>
      <c r="T4543" s="27"/>
      <c r="U4543" s="27"/>
      <c r="V4543" s="27"/>
      <c r="W4543" s="27"/>
      <c r="X4543" s="27"/>
      <c r="Y4543" s="27"/>
      <c r="Z4543" s="27"/>
      <c r="AA4543" s="27"/>
      <c r="AB4543" s="27"/>
      <c r="AC4543" s="27"/>
      <c r="AD4543" s="27"/>
      <c r="AE4543" s="27"/>
    </row>
    <row r="4544" spans="1:31" ht="14">
      <c r="A4544" s="27"/>
      <c r="B4544" s="27"/>
      <c r="C4544" s="27"/>
      <c r="D4544" s="27"/>
      <c r="E4544" s="27"/>
      <c r="F4544" s="27"/>
      <c r="G4544" s="27"/>
      <c r="H4544" s="27"/>
      <c r="I4544" s="27"/>
      <c r="J4544" s="27"/>
      <c r="K4544" s="27"/>
      <c r="L4544" s="37"/>
      <c r="M4544" s="27"/>
      <c r="N4544" s="27"/>
      <c r="O4544" s="34"/>
      <c r="P4544" s="27"/>
      <c r="Q4544" s="27"/>
      <c r="R4544" s="27"/>
      <c r="S4544" s="27"/>
      <c r="T4544" s="27"/>
      <c r="U4544" s="27"/>
      <c r="V4544" s="27"/>
      <c r="W4544" s="27"/>
      <c r="X4544" s="27"/>
      <c r="Y4544" s="27"/>
      <c r="Z4544" s="27"/>
      <c r="AA4544" s="27"/>
      <c r="AB4544" s="27"/>
      <c r="AC4544" s="27"/>
      <c r="AD4544" s="27"/>
      <c r="AE4544" s="27"/>
    </row>
    <row r="4545" spans="1:31" ht="14">
      <c r="A4545" s="27"/>
      <c r="B4545" s="27"/>
      <c r="C4545" s="27"/>
      <c r="D4545" s="27"/>
      <c r="E4545" s="27"/>
      <c r="F4545" s="27"/>
      <c r="G4545" s="27"/>
      <c r="H4545" s="27"/>
      <c r="I4545" s="27"/>
      <c r="J4545" s="27"/>
      <c r="K4545" s="27"/>
      <c r="L4545" s="37"/>
      <c r="M4545" s="27"/>
      <c r="N4545" s="27"/>
      <c r="O4545" s="34"/>
      <c r="P4545" s="27"/>
      <c r="Q4545" s="27"/>
      <c r="R4545" s="27"/>
      <c r="S4545" s="27"/>
      <c r="T4545" s="27"/>
      <c r="U4545" s="27"/>
      <c r="V4545" s="27"/>
      <c r="W4545" s="27"/>
      <c r="X4545" s="27"/>
      <c r="Y4545" s="27"/>
      <c r="Z4545" s="27"/>
      <c r="AA4545" s="27"/>
      <c r="AB4545" s="27"/>
      <c r="AC4545" s="27"/>
      <c r="AD4545" s="27"/>
      <c r="AE4545" s="27"/>
    </row>
    <row r="4546" spans="1:31" ht="14">
      <c r="A4546" s="27"/>
      <c r="B4546" s="27"/>
      <c r="C4546" s="27"/>
      <c r="D4546" s="27"/>
      <c r="E4546" s="27"/>
      <c r="F4546" s="27"/>
      <c r="G4546" s="27"/>
      <c r="H4546" s="27"/>
      <c r="I4546" s="27"/>
      <c r="J4546" s="27"/>
      <c r="K4546" s="27"/>
      <c r="L4546" s="37"/>
      <c r="M4546" s="27"/>
      <c r="N4546" s="27"/>
      <c r="O4546" s="34"/>
      <c r="P4546" s="27"/>
      <c r="Q4546" s="27"/>
      <c r="R4546" s="27"/>
      <c r="S4546" s="27"/>
      <c r="T4546" s="27"/>
      <c r="U4546" s="27"/>
      <c r="V4546" s="27"/>
      <c r="W4546" s="27"/>
      <c r="X4546" s="27"/>
      <c r="Y4546" s="27"/>
      <c r="Z4546" s="27"/>
      <c r="AA4546" s="27"/>
      <c r="AB4546" s="27"/>
      <c r="AC4546" s="27"/>
      <c r="AD4546" s="27"/>
      <c r="AE4546" s="27"/>
    </row>
    <row r="4547" spans="1:31" ht="14">
      <c r="A4547" s="27"/>
      <c r="B4547" s="27"/>
      <c r="C4547" s="27"/>
      <c r="D4547" s="27"/>
      <c r="E4547" s="27"/>
      <c r="F4547" s="27"/>
      <c r="G4547" s="27"/>
      <c r="H4547" s="27"/>
      <c r="I4547" s="27"/>
      <c r="J4547" s="27"/>
      <c r="K4547" s="27"/>
      <c r="L4547" s="37"/>
      <c r="M4547" s="27"/>
      <c r="N4547" s="27"/>
      <c r="O4547" s="34"/>
      <c r="P4547" s="27"/>
      <c r="Q4547" s="27"/>
      <c r="R4547" s="27"/>
      <c r="S4547" s="27"/>
      <c r="T4547" s="27"/>
      <c r="U4547" s="27"/>
      <c r="V4547" s="27"/>
      <c r="W4547" s="27"/>
      <c r="X4547" s="27"/>
      <c r="Y4547" s="27"/>
      <c r="Z4547" s="27"/>
      <c r="AA4547" s="27"/>
      <c r="AB4547" s="27"/>
      <c r="AC4547" s="27"/>
      <c r="AD4547" s="27"/>
      <c r="AE4547" s="27"/>
    </row>
    <row r="4548" spans="1:31" ht="14">
      <c r="A4548" s="27"/>
      <c r="B4548" s="27"/>
      <c r="C4548" s="27"/>
      <c r="D4548" s="27"/>
      <c r="E4548" s="27"/>
      <c r="F4548" s="27"/>
      <c r="G4548" s="27"/>
      <c r="H4548" s="27"/>
      <c r="I4548" s="27"/>
      <c r="J4548" s="27"/>
      <c r="K4548" s="27"/>
      <c r="L4548" s="37"/>
      <c r="M4548" s="27"/>
      <c r="N4548" s="27"/>
      <c r="O4548" s="34"/>
      <c r="P4548" s="27"/>
      <c r="Q4548" s="27"/>
      <c r="R4548" s="27"/>
      <c r="S4548" s="27"/>
      <c r="T4548" s="27"/>
      <c r="U4548" s="27"/>
      <c r="V4548" s="27"/>
      <c r="W4548" s="27"/>
      <c r="X4548" s="27"/>
      <c r="Y4548" s="27"/>
      <c r="Z4548" s="27"/>
      <c r="AA4548" s="27"/>
      <c r="AB4548" s="27"/>
      <c r="AC4548" s="27"/>
      <c r="AD4548" s="27"/>
      <c r="AE4548" s="27"/>
    </row>
    <row r="4549" spans="1:31" ht="14">
      <c r="A4549" s="27"/>
      <c r="B4549" s="27"/>
      <c r="C4549" s="27"/>
      <c r="D4549" s="27"/>
      <c r="E4549" s="27"/>
      <c r="F4549" s="27"/>
      <c r="G4549" s="27"/>
      <c r="H4549" s="27"/>
      <c r="I4549" s="27"/>
      <c r="J4549" s="27"/>
      <c r="K4549" s="27"/>
      <c r="L4549" s="37"/>
      <c r="M4549" s="27"/>
      <c r="N4549" s="27"/>
      <c r="O4549" s="34"/>
      <c r="P4549" s="27"/>
      <c r="Q4549" s="27"/>
      <c r="R4549" s="27"/>
      <c r="S4549" s="27"/>
      <c r="T4549" s="27"/>
      <c r="U4549" s="27"/>
      <c r="V4549" s="27"/>
      <c r="W4549" s="27"/>
      <c r="X4549" s="27"/>
      <c r="Y4549" s="27"/>
      <c r="Z4549" s="27"/>
      <c r="AA4549" s="27"/>
      <c r="AB4549" s="27"/>
      <c r="AC4549" s="27"/>
      <c r="AD4549" s="27"/>
      <c r="AE4549" s="27">
        <v>124162833</v>
      </c>
    </row>
    <row r="4550" spans="1:31" ht="14">
      <c r="A4550" s="27"/>
      <c r="B4550" s="27"/>
      <c r="C4550" s="27"/>
      <c r="D4550" s="27"/>
      <c r="E4550" s="27"/>
      <c r="F4550" s="27"/>
      <c r="G4550" s="27"/>
      <c r="H4550" s="27"/>
      <c r="I4550" s="27"/>
      <c r="J4550" s="27"/>
      <c r="K4550" s="27"/>
      <c r="L4550" s="37"/>
      <c r="M4550" s="27"/>
      <c r="N4550" s="27"/>
      <c r="O4550" s="34"/>
      <c r="P4550" s="27"/>
      <c r="Q4550" s="27"/>
      <c r="R4550" s="27"/>
      <c r="S4550" s="27"/>
      <c r="T4550" s="27"/>
      <c r="U4550" s="27"/>
      <c r="V4550" s="27"/>
      <c r="W4550" s="27"/>
      <c r="X4550" s="27"/>
      <c r="Y4550" s="27"/>
      <c r="Z4550" s="27"/>
      <c r="AA4550" s="27"/>
      <c r="AB4550" s="27"/>
      <c r="AC4550" s="27"/>
      <c r="AD4550" s="27"/>
      <c r="AE4550" s="27"/>
    </row>
    <row r="4551" spans="1:31" ht="14">
      <c r="A4551" s="27"/>
      <c r="B4551" s="27"/>
      <c r="C4551" s="27"/>
      <c r="D4551" s="27"/>
      <c r="E4551" s="27"/>
      <c r="F4551" s="27"/>
      <c r="G4551" s="27"/>
      <c r="H4551" s="27"/>
      <c r="I4551" s="27"/>
      <c r="J4551" s="27"/>
      <c r="K4551" s="27"/>
      <c r="L4551" s="37"/>
      <c r="M4551" s="27"/>
      <c r="N4551" s="27"/>
      <c r="O4551" s="34"/>
      <c r="P4551" s="27"/>
      <c r="Q4551" s="27"/>
      <c r="R4551" s="27"/>
      <c r="S4551" s="27"/>
      <c r="T4551" s="27"/>
      <c r="U4551" s="27"/>
      <c r="V4551" s="27"/>
      <c r="W4551" s="27"/>
      <c r="X4551" s="27"/>
      <c r="Y4551" s="27"/>
      <c r="Z4551" s="27"/>
      <c r="AA4551" s="27"/>
      <c r="AB4551" s="27"/>
      <c r="AC4551" s="27"/>
      <c r="AD4551" s="27"/>
      <c r="AE4551" s="27"/>
    </row>
    <row r="4552" spans="1:31" ht="14">
      <c r="A4552" s="27"/>
      <c r="B4552" s="27"/>
      <c r="C4552" s="27"/>
      <c r="D4552" s="27"/>
      <c r="E4552" s="27"/>
      <c r="F4552" s="27"/>
      <c r="G4552" s="27"/>
      <c r="H4552" s="27"/>
      <c r="I4552" s="27"/>
      <c r="J4552" s="27"/>
      <c r="K4552" s="27"/>
      <c r="L4552" s="37"/>
      <c r="M4552" s="27"/>
      <c r="N4552" s="27"/>
      <c r="O4552" s="34"/>
      <c r="P4552" s="27"/>
      <c r="Q4552" s="27"/>
      <c r="R4552" s="27"/>
      <c r="S4552" s="27"/>
      <c r="T4552" s="27"/>
      <c r="U4552" s="27"/>
      <c r="V4552" s="27"/>
      <c r="W4552" s="27"/>
      <c r="X4552" s="27"/>
      <c r="Y4552" s="27"/>
      <c r="Z4552" s="27"/>
      <c r="AA4552" s="27"/>
      <c r="AB4552" s="27"/>
      <c r="AC4552" s="27"/>
      <c r="AD4552" s="27"/>
      <c r="AE4552" s="27">
        <v>124168891</v>
      </c>
    </row>
    <row r="4553" spans="1:31" ht="14">
      <c r="A4553" s="27"/>
      <c r="B4553" s="27"/>
      <c r="C4553" s="27"/>
      <c r="D4553" s="27"/>
      <c r="E4553" s="27"/>
      <c r="F4553" s="27"/>
      <c r="G4553" s="27"/>
      <c r="H4553" s="27"/>
      <c r="I4553" s="27"/>
      <c r="J4553" s="27"/>
      <c r="K4553" s="27"/>
      <c r="L4553" s="37"/>
      <c r="M4553" s="27"/>
      <c r="N4553" s="27"/>
      <c r="O4553" s="34"/>
      <c r="P4553" s="27"/>
      <c r="Q4553" s="27"/>
      <c r="R4553" s="27"/>
      <c r="S4553" s="27"/>
      <c r="T4553" s="27"/>
      <c r="U4553" s="27"/>
      <c r="V4553" s="27"/>
      <c r="W4553" s="27"/>
      <c r="X4553" s="27"/>
      <c r="Y4553" s="27"/>
      <c r="Z4553" s="27"/>
      <c r="AA4553" s="27"/>
      <c r="AB4553" s="27"/>
      <c r="AC4553" s="27"/>
      <c r="AD4553" s="27"/>
      <c r="AE4553" s="27"/>
    </row>
    <row r="4554" spans="1:31" ht="14">
      <c r="A4554" s="27"/>
      <c r="B4554" s="27"/>
      <c r="C4554" s="27"/>
      <c r="D4554" s="27"/>
      <c r="E4554" s="27"/>
      <c r="F4554" s="27"/>
      <c r="G4554" s="27"/>
      <c r="H4554" s="27"/>
      <c r="I4554" s="27"/>
      <c r="J4554" s="27"/>
      <c r="K4554" s="27"/>
      <c r="L4554" s="37"/>
      <c r="M4554" s="27"/>
      <c r="N4554" s="27"/>
      <c r="O4554" s="34"/>
      <c r="P4554" s="27"/>
      <c r="Q4554" s="27"/>
      <c r="R4554" s="27"/>
      <c r="S4554" s="27"/>
      <c r="T4554" s="27"/>
      <c r="U4554" s="27"/>
      <c r="V4554" s="27"/>
      <c r="W4554" s="27"/>
      <c r="X4554" s="27"/>
      <c r="Y4554" s="27"/>
      <c r="Z4554" s="27"/>
      <c r="AA4554" s="27"/>
      <c r="AB4554" s="27"/>
      <c r="AC4554" s="27"/>
      <c r="AD4554" s="27"/>
      <c r="AE4554" s="27"/>
    </row>
    <row r="4555" spans="1:31" ht="14">
      <c r="A4555" s="27"/>
      <c r="B4555" s="27"/>
      <c r="C4555" s="27"/>
      <c r="D4555" s="27"/>
      <c r="E4555" s="27"/>
      <c r="F4555" s="27"/>
      <c r="G4555" s="27"/>
      <c r="H4555" s="27"/>
      <c r="I4555" s="27"/>
      <c r="J4555" s="27"/>
      <c r="K4555" s="27"/>
      <c r="L4555" s="37"/>
      <c r="M4555" s="27"/>
      <c r="N4555" s="27"/>
      <c r="O4555" s="34"/>
      <c r="P4555" s="27"/>
      <c r="Q4555" s="27"/>
      <c r="R4555" s="27"/>
      <c r="S4555" s="27"/>
      <c r="T4555" s="27"/>
      <c r="U4555" s="27"/>
      <c r="V4555" s="27"/>
      <c r="W4555" s="27"/>
      <c r="X4555" s="27"/>
      <c r="Y4555" s="27"/>
      <c r="Z4555" s="27"/>
      <c r="AA4555" s="27"/>
      <c r="AB4555" s="27"/>
      <c r="AC4555" s="27"/>
      <c r="AD4555" s="27"/>
      <c r="AE4555" s="27"/>
    </row>
    <row r="4556" spans="1:31" ht="14">
      <c r="A4556" s="27"/>
      <c r="B4556" s="27"/>
      <c r="C4556" s="27"/>
      <c r="D4556" s="27"/>
      <c r="E4556" s="27"/>
      <c r="F4556" s="27"/>
      <c r="G4556" s="27"/>
      <c r="H4556" s="27"/>
      <c r="I4556" s="27"/>
      <c r="J4556" s="27"/>
      <c r="K4556" s="27"/>
      <c r="L4556" s="37"/>
      <c r="M4556" s="27"/>
      <c r="N4556" s="27"/>
      <c r="O4556" s="34"/>
      <c r="P4556" s="27"/>
      <c r="Q4556" s="27"/>
      <c r="R4556" s="27"/>
      <c r="S4556" s="27"/>
      <c r="T4556" s="27"/>
      <c r="U4556" s="27"/>
      <c r="V4556" s="27"/>
      <c r="W4556" s="27"/>
      <c r="X4556" s="27"/>
      <c r="Y4556" s="27"/>
      <c r="Z4556" s="27"/>
      <c r="AA4556" s="27"/>
      <c r="AB4556" s="27"/>
      <c r="AC4556" s="27"/>
      <c r="AD4556" s="27"/>
      <c r="AE4556" s="27"/>
    </row>
    <row r="4557" spans="1:31" ht="14">
      <c r="A4557" s="27"/>
      <c r="B4557" s="27"/>
      <c r="C4557" s="27"/>
      <c r="D4557" s="27"/>
      <c r="E4557" s="27"/>
      <c r="F4557" s="27"/>
      <c r="G4557" s="27"/>
      <c r="H4557" s="27"/>
      <c r="I4557" s="27"/>
      <c r="J4557" s="27"/>
      <c r="K4557" s="27"/>
      <c r="L4557" s="37"/>
      <c r="M4557" s="27"/>
      <c r="N4557" s="27"/>
      <c r="O4557" s="34"/>
      <c r="P4557" s="27"/>
      <c r="Q4557" s="27"/>
      <c r="R4557" s="27"/>
      <c r="S4557" s="27"/>
      <c r="T4557" s="27"/>
      <c r="U4557" s="27"/>
      <c r="V4557" s="27"/>
      <c r="W4557" s="27"/>
      <c r="X4557" s="27"/>
      <c r="Y4557" s="27"/>
      <c r="Z4557" s="27"/>
      <c r="AA4557" s="27"/>
      <c r="AB4557" s="27"/>
      <c r="AC4557" s="27"/>
      <c r="AD4557" s="27"/>
      <c r="AE4557" s="27"/>
    </row>
    <row r="4558" spans="1:31" ht="14">
      <c r="A4558" s="27"/>
      <c r="B4558" s="27"/>
      <c r="C4558" s="27"/>
      <c r="D4558" s="27"/>
      <c r="E4558" s="27"/>
      <c r="F4558" s="27"/>
      <c r="G4558" s="27"/>
      <c r="H4558" s="27"/>
      <c r="I4558" s="27"/>
      <c r="J4558" s="27"/>
      <c r="K4558" s="27"/>
      <c r="L4558" s="37"/>
      <c r="M4558" s="27"/>
      <c r="N4558" s="27"/>
      <c r="O4558" s="34"/>
      <c r="P4558" s="27"/>
      <c r="Q4558" s="27"/>
      <c r="R4558" s="27"/>
      <c r="S4558" s="27"/>
      <c r="T4558" s="27"/>
      <c r="U4558" s="27"/>
      <c r="V4558" s="27"/>
      <c r="W4558" s="27"/>
      <c r="X4558" s="27"/>
      <c r="Y4558" s="27"/>
      <c r="Z4558" s="27"/>
      <c r="AA4558" s="27"/>
      <c r="AB4558" s="27"/>
      <c r="AC4558" s="27"/>
      <c r="AD4558" s="27"/>
      <c r="AE4558" s="27"/>
    </row>
    <row r="4559" spans="1:31" ht="14">
      <c r="A4559" s="27"/>
      <c r="B4559" s="27"/>
      <c r="C4559" s="27"/>
      <c r="D4559" s="27"/>
      <c r="E4559" s="27"/>
      <c r="F4559" s="27"/>
      <c r="G4559" s="27"/>
      <c r="H4559" s="27"/>
      <c r="I4559" s="27"/>
      <c r="J4559" s="27"/>
      <c r="K4559" s="27"/>
      <c r="L4559" s="37"/>
      <c r="M4559" s="27"/>
      <c r="N4559" s="27"/>
      <c r="O4559" s="34"/>
      <c r="P4559" s="27"/>
      <c r="Q4559" s="27"/>
      <c r="R4559" s="27"/>
      <c r="S4559" s="27"/>
      <c r="T4559" s="27"/>
      <c r="U4559" s="27"/>
      <c r="V4559" s="27"/>
      <c r="W4559" s="27"/>
      <c r="X4559" s="27"/>
      <c r="Y4559" s="27"/>
      <c r="Z4559" s="27"/>
      <c r="AA4559" s="27"/>
      <c r="AB4559" s="27"/>
      <c r="AC4559" s="27"/>
      <c r="AD4559" s="27"/>
      <c r="AE4559" s="27"/>
    </row>
    <row r="4560" spans="1:31" ht="14">
      <c r="A4560" s="27"/>
      <c r="B4560" s="27"/>
      <c r="C4560" s="27"/>
      <c r="D4560" s="27"/>
      <c r="E4560" s="27"/>
      <c r="F4560" s="27"/>
      <c r="G4560" s="27"/>
      <c r="H4560" s="27"/>
      <c r="I4560" s="27"/>
      <c r="J4560" s="27"/>
      <c r="K4560" s="27"/>
      <c r="L4560" s="37"/>
      <c r="M4560" s="27"/>
      <c r="N4560" s="27"/>
      <c r="O4560" s="34"/>
      <c r="P4560" s="27"/>
      <c r="Q4560" s="27"/>
      <c r="R4560" s="27"/>
      <c r="S4560" s="27"/>
      <c r="T4560" s="27"/>
      <c r="U4560" s="27"/>
      <c r="V4560" s="27"/>
      <c r="W4560" s="27"/>
      <c r="X4560" s="27"/>
      <c r="Y4560" s="27"/>
      <c r="Z4560" s="27"/>
      <c r="AA4560" s="27"/>
      <c r="AB4560" s="27"/>
      <c r="AC4560" s="27"/>
      <c r="AD4560" s="27"/>
      <c r="AE4560" s="27"/>
    </row>
    <row r="4561" spans="1:31" ht="14">
      <c r="A4561" s="27"/>
      <c r="B4561" s="27"/>
      <c r="C4561" s="27"/>
      <c r="D4561" s="27"/>
      <c r="E4561" s="27"/>
      <c r="F4561" s="27"/>
      <c r="G4561" s="27"/>
      <c r="H4561" s="27"/>
      <c r="I4561" s="27"/>
      <c r="J4561" s="27"/>
      <c r="K4561" s="27"/>
      <c r="L4561" s="37"/>
      <c r="M4561" s="27"/>
      <c r="N4561" s="27"/>
      <c r="O4561" s="34"/>
      <c r="P4561" s="27"/>
      <c r="Q4561" s="27"/>
      <c r="R4561" s="27"/>
      <c r="S4561" s="27"/>
      <c r="T4561" s="27"/>
      <c r="U4561" s="27"/>
      <c r="V4561" s="27"/>
      <c r="W4561" s="27"/>
      <c r="X4561" s="27"/>
      <c r="Y4561" s="27"/>
      <c r="Z4561" s="27"/>
      <c r="AA4561" s="27"/>
      <c r="AB4561" s="27"/>
      <c r="AC4561" s="27"/>
      <c r="AD4561" s="27"/>
      <c r="AE4561" s="27">
        <v>124157019</v>
      </c>
    </row>
    <row r="4562" spans="1:31" ht="14">
      <c r="A4562" s="27"/>
      <c r="B4562" s="27"/>
      <c r="C4562" s="27"/>
      <c r="D4562" s="27"/>
      <c r="E4562" s="27"/>
      <c r="F4562" s="27"/>
      <c r="G4562" s="27"/>
      <c r="H4562" s="27"/>
      <c r="I4562" s="27"/>
      <c r="J4562" s="27"/>
      <c r="K4562" s="27"/>
      <c r="L4562" s="37"/>
      <c r="M4562" s="27"/>
      <c r="N4562" s="27"/>
      <c r="O4562" s="34"/>
      <c r="P4562" s="27"/>
      <c r="Q4562" s="27"/>
      <c r="R4562" s="27"/>
      <c r="S4562" s="27"/>
      <c r="T4562" s="27"/>
      <c r="U4562" s="27"/>
      <c r="V4562" s="27"/>
      <c r="W4562" s="27"/>
      <c r="X4562" s="27"/>
      <c r="Y4562" s="27"/>
      <c r="Z4562" s="27"/>
      <c r="AA4562" s="27"/>
      <c r="AB4562" s="27"/>
      <c r="AC4562" s="27"/>
      <c r="AD4562" s="27"/>
      <c r="AE4562" s="27"/>
    </row>
    <row r="4563" spans="1:31" ht="14">
      <c r="A4563" s="27"/>
      <c r="B4563" s="27"/>
      <c r="C4563" s="27"/>
      <c r="D4563" s="27"/>
      <c r="E4563" s="27"/>
      <c r="F4563" s="27"/>
      <c r="G4563" s="27"/>
      <c r="H4563" s="27"/>
      <c r="I4563" s="27"/>
      <c r="J4563" s="27"/>
      <c r="K4563" s="27"/>
      <c r="L4563" s="37"/>
      <c r="M4563" s="27"/>
      <c r="N4563" s="27"/>
      <c r="O4563" s="34"/>
      <c r="P4563" s="27"/>
      <c r="Q4563" s="27"/>
      <c r="R4563" s="27"/>
      <c r="S4563" s="27"/>
      <c r="T4563" s="27"/>
      <c r="U4563" s="27"/>
      <c r="V4563" s="27"/>
      <c r="W4563" s="27"/>
      <c r="X4563" s="27"/>
      <c r="Y4563" s="27"/>
      <c r="Z4563" s="27"/>
      <c r="AA4563" s="27"/>
      <c r="AB4563" s="27"/>
      <c r="AC4563" s="27"/>
      <c r="AD4563" s="27"/>
      <c r="AE4563" s="27"/>
    </row>
    <row r="4564" spans="1:31" ht="14">
      <c r="A4564" s="27"/>
      <c r="B4564" s="27"/>
      <c r="C4564" s="27"/>
      <c r="D4564" s="27"/>
      <c r="E4564" s="27"/>
      <c r="F4564" s="27"/>
      <c r="G4564" s="27"/>
      <c r="H4564" s="27"/>
      <c r="I4564" s="27"/>
      <c r="J4564" s="27"/>
      <c r="K4564" s="27"/>
      <c r="L4564" s="37"/>
      <c r="M4564" s="27"/>
      <c r="N4564" s="27"/>
      <c r="O4564" s="34"/>
      <c r="P4564" s="27"/>
      <c r="Q4564" s="27"/>
      <c r="R4564" s="27"/>
      <c r="S4564" s="27"/>
      <c r="T4564" s="27"/>
      <c r="U4564" s="27"/>
      <c r="V4564" s="27"/>
      <c r="W4564" s="27"/>
      <c r="X4564" s="27"/>
      <c r="Y4564" s="27"/>
      <c r="Z4564" s="27"/>
      <c r="AA4564" s="27"/>
      <c r="AB4564" s="27"/>
      <c r="AC4564" s="27"/>
      <c r="AD4564" s="27"/>
      <c r="AE4564" s="27"/>
    </row>
    <row r="4565" spans="1:31" ht="14">
      <c r="A4565" s="27"/>
      <c r="B4565" s="27"/>
      <c r="C4565" s="27"/>
      <c r="D4565" s="27"/>
      <c r="E4565" s="27"/>
      <c r="F4565" s="27"/>
      <c r="G4565" s="27"/>
      <c r="H4565" s="27"/>
      <c r="I4565" s="27"/>
      <c r="J4565" s="27"/>
      <c r="K4565" s="27"/>
      <c r="L4565" s="37"/>
      <c r="M4565" s="27"/>
      <c r="N4565" s="27"/>
      <c r="O4565" s="34"/>
      <c r="P4565" s="27"/>
      <c r="Q4565" s="27"/>
      <c r="R4565" s="27"/>
      <c r="S4565" s="27"/>
      <c r="T4565" s="27"/>
      <c r="U4565" s="27"/>
      <c r="V4565" s="27"/>
      <c r="W4565" s="27"/>
      <c r="X4565" s="27"/>
      <c r="Y4565" s="27"/>
      <c r="Z4565" s="27"/>
      <c r="AA4565" s="27"/>
      <c r="AB4565" s="27"/>
      <c r="AC4565" s="27"/>
      <c r="AD4565" s="27"/>
      <c r="AE4565" s="27"/>
    </row>
    <row r="4566" spans="1:31" ht="14">
      <c r="A4566" s="27"/>
      <c r="B4566" s="27"/>
      <c r="C4566" s="27"/>
      <c r="D4566" s="27"/>
      <c r="E4566" s="27"/>
      <c r="F4566" s="27"/>
      <c r="G4566" s="27"/>
      <c r="H4566" s="27"/>
      <c r="I4566" s="27"/>
      <c r="J4566" s="27"/>
      <c r="K4566" s="27"/>
      <c r="L4566" s="37"/>
      <c r="M4566" s="27"/>
      <c r="N4566" s="27"/>
      <c r="O4566" s="34"/>
      <c r="P4566" s="27"/>
      <c r="Q4566" s="27"/>
      <c r="R4566" s="27"/>
      <c r="S4566" s="27"/>
      <c r="T4566" s="27"/>
      <c r="U4566" s="27"/>
      <c r="V4566" s="27"/>
      <c r="W4566" s="27"/>
      <c r="X4566" s="27"/>
      <c r="Y4566" s="27"/>
      <c r="Z4566" s="27"/>
      <c r="AA4566" s="27"/>
      <c r="AB4566" s="27"/>
      <c r="AC4566" s="27"/>
      <c r="AD4566" s="27"/>
      <c r="AE4566" s="27"/>
    </row>
    <row r="4567" spans="1:31" ht="14">
      <c r="A4567" s="27"/>
      <c r="B4567" s="27"/>
      <c r="C4567" s="27"/>
      <c r="D4567" s="27"/>
      <c r="E4567" s="27"/>
      <c r="F4567" s="27"/>
      <c r="G4567" s="27"/>
      <c r="H4567" s="27"/>
      <c r="I4567" s="27"/>
      <c r="J4567" s="27"/>
      <c r="K4567" s="27"/>
      <c r="L4567" s="37"/>
      <c r="M4567" s="27"/>
      <c r="N4567" s="27"/>
      <c r="O4567" s="34"/>
      <c r="P4567" s="27"/>
      <c r="Q4567" s="27"/>
      <c r="R4567" s="27"/>
      <c r="S4567" s="27"/>
      <c r="T4567" s="27"/>
      <c r="U4567" s="27"/>
      <c r="V4567" s="27"/>
      <c r="W4567" s="27"/>
      <c r="X4567" s="27"/>
      <c r="Y4567" s="27"/>
      <c r="Z4567" s="27"/>
      <c r="AA4567" s="27"/>
      <c r="AB4567" s="27"/>
      <c r="AC4567" s="27"/>
      <c r="AD4567" s="27"/>
      <c r="AE4567" s="27"/>
    </row>
    <row r="4568" spans="1:31" ht="14">
      <c r="A4568" s="27"/>
      <c r="B4568" s="27"/>
      <c r="C4568" s="27"/>
      <c r="D4568" s="27"/>
      <c r="E4568" s="27"/>
      <c r="F4568" s="27"/>
      <c r="G4568" s="27"/>
      <c r="H4568" s="27"/>
      <c r="I4568" s="27"/>
      <c r="J4568" s="27"/>
      <c r="K4568" s="27"/>
      <c r="L4568" s="37"/>
      <c r="M4568" s="27"/>
      <c r="N4568" s="27"/>
      <c r="O4568" s="34"/>
      <c r="P4568" s="27"/>
      <c r="Q4568" s="27"/>
      <c r="R4568" s="27"/>
      <c r="S4568" s="27"/>
      <c r="T4568" s="27"/>
      <c r="U4568" s="27"/>
      <c r="V4568" s="27"/>
      <c r="W4568" s="27"/>
      <c r="X4568" s="27"/>
      <c r="Y4568" s="27"/>
      <c r="Z4568" s="27"/>
      <c r="AA4568" s="27"/>
      <c r="AB4568" s="27"/>
      <c r="AC4568" s="27"/>
      <c r="AD4568" s="27"/>
      <c r="AE4568" s="27"/>
    </row>
    <row r="4569" spans="1:31" ht="14">
      <c r="A4569" s="27"/>
      <c r="B4569" s="27"/>
      <c r="C4569" s="27"/>
      <c r="D4569" s="27"/>
      <c r="E4569" s="27"/>
      <c r="F4569" s="27"/>
      <c r="G4569" s="27"/>
      <c r="H4569" s="27"/>
      <c r="I4569" s="27"/>
      <c r="J4569" s="27"/>
      <c r="K4569" s="27"/>
      <c r="L4569" s="37"/>
      <c r="M4569" s="27"/>
      <c r="N4569" s="27"/>
      <c r="O4569" s="34"/>
      <c r="P4569" s="27"/>
      <c r="Q4569" s="27"/>
      <c r="R4569" s="27"/>
      <c r="S4569" s="27"/>
      <c r="T4569" s="27"/>
      <c r="U4569" s="27"/>
      <c r="V4569" s="27"/>
      <c r="W4569" s="27"/>
      <c r="X4569" s="27"/>
      <c r="Y4569" s="27"/>
      <c r="Z4569" s="27"/>
      <c r="AA4569" s="27"/>
      <c r="AB4569" s="27"/>
      <c r="AC4569" s="27"/>
      <c r="AD4569" s="27"/>
      <c r="AE4569" s="27"/>
    </row>
    <row r="4570" spans="1:31" ht="14">
      <c r="A4570" s="27"/>
      <c r="B4570" s="27"/>
      <c r="C4570" s="27"/>
      <c r="D4570" s="27"/>
      <c r="E4570" s="27"/>
      <c r="F4570" s="27"/>
      <c r="G4570" s="27"/>
      <c r="H4570" s="27"/>
      <c r="I4570" s="27"/>
      <c r="J4570" s="27"/>
      <c r="K4570" s="27"/>
      <c r="L4570" s="37"/>
      <c r="M4570" s="27"/>
      <c r="N4570" s="27"/>
      <c r="O4570" s="34"/>
      <c r="P4570" s="27"/>
      <c r="Q4570" s="27"/>
      <c r="R4570" s="27"/>
      <c r="S4570" s="27"/>
      <c r="T4570" s="27"/>
      <c r="U4570" s="27"/>
      <c r="V4570" s="27"/>
      <c r="W4570" s="27"/>
      <c r="X4570" s="27"/>
      <c r="Y4570" s="27"/>
      <c r="Z4570" s="27"/>
      <c r="AA4570" s="27"/>
      <c r="AB4570" s="27"/>
      <c r="AC4570" s="27"/>
      <c r="AD4570" s="27"/>
      <c r="AE4570" s="27"/>
    </row>
    <row r="4571" spans="1:31" ht="14">
      <c r="A4571" s="27"/>
      <c r="B4571" s="27"/>
      <c r="C4571" s="27"/>
      <c r="D4571" s="27"/>
      <c r="E4571" s="27"/>
      <c r="F4571" s="27"/>
      <c r="G4571" s="27"/>
      <c r="H4571" s="27"/>
      <c r="I4571" s="27"/>
      <c r="J4571" s="27"/>
      <c r="K4571" s="27"/>
      <c r="L4571" s="37"/>
      <c r="M4571" s="27"/>
      <c r="N4571" s="27"/>
      <c r="O4571" s="34"/>
      <c r="P4571" s="27"/>
      <c r="Q4571" s="27"/>
      <c r="R4571" s="27"/>
      <c r="S4571" s="27"/>
      <c r="T4571" s="27"/>
      <c r="U4571" s="27"/>
      <c r="V4571" s="27"/>
      <c r="W4571" s="27"/>
      <c r="X4571" s="27"/>
      <c r="Y4571" s="27"/>
      <c r="Z4571" s="27"/>
      <c r="AA4571" s="27"/>
      <c r="AB4571" s="27"/>
      <c r="AC4571" s="27"/>
      <c r="AD4571" s="27"/>
      <c r="AE4571" s="27">
        <v>124162408</v>
      </c>
    </row>
    <row r="4572" spans="1:31" ht="14">
      <c r="A4572" s="27"/>
      <c r="B4572" s="27"/>
      <c r="C4572" s="27"/>
      <c r="D4572" s="27"/>
      <c r="E4572" s="27"/>
      <c r="F4572" s="27"/>
      <c r="G4572" s="27"/>
      <c r="H4572" s="27"/>
      <c r="I4572" s="27"/>
      <c r="J4572" s="27"/>
      <c r="K4572" s="27"/>
      <c r="L4572" s="37"/>
      <c r="M4572" s="27"/>
      <c r="N4572" s="27"/>
      <c r="O4572" s="34"/>
      <c r="P4572" s="27"/>
      <c r="Q4572" s="27"/>
      <c r="R4572" s="27"/>
      <c r="S4572" s="27"/>
      <c r="T4572" s="27"/>
      <c r="U4572" s="27"/>
      <c r="V4572" s="27"/>
      <c r="W4572" s="27"/>
      <c r="X4572" s="27"/>
      <c r="Y4572" s="27"/>
      <c r="Z4572" s="27"/>
      <c r="AA4572" s="27"/>
      <c r="AB4572" s="27"/>
      <c r="AC4572" s="27"/>
      <c r="AD4572" s="27"/>
      <c r="AE4572" s="27"/>
    </row>
    <row r="4573" spans="1:31" ht="14">
      <c r="A4573" s="27"/>
      <c r="B4573" s="27"/>
      <c r="C4573" s="27"/>
      <c r="D4573" s="27"/>
      <c r="E4573" s="27"/>
      <c r="F4573" s="27"/>
      <c r="G4573" s="27"/>
      <c r="H4573" s="27"/>
      <c r="I4573" s="27"/>
      <c r="J4573" s="27"/>
      <c r="K4573" s="27"/>
      <c r="L4573" s="37"/>
      <c r="M4573" s="27"/>
      <c r="N4573" s="27"/>
      <c r="O4573" s="34"/>
      <c r="P4573" s="27"/>
      <c r="Q4573" s="27"/>
      <c r="R4573" s="27"/>
      <c r="S4573" s="27"/>
      <c r="T4573" s="27"/>
      <c r="U4573" s="27"/>
      <c r="V4573" s="27"/>
      <c r="W4573" s="27"/>
      <c r="X4573" s="27"/>
      <c r="Y4573" s="27"/>
      <c r="Z4573" s="27"/>
      <c r="AA4573" s="27"/>
      <c r="AB4573" s="27"/>
      <c r="AC4573" s="27"/>
      <c r="AD4573" s="27"/>
      <c r="AE4573" s="27"/>
    </row>
    <row r="4574" spans="1:31" ht="14">
      <c r="A4574" s="27"/>
      <c r="B4574" s="27"/>
      <c r="C4574" s="27"/>
      <c r="D4574" s="27"/>
      <c r="E4574" s="27"/>
      <c r="F4574" s="27"/>
      <c r="G4574" s="27"/>
      <c r="H4574" s="27"/>
      <c r="I4574" s="27"/>
      <c r="J4574" s="27"/>
      <c r="K4574" s="27"/>
      <c r="L4574" s="37"/>
      <c r="M4574" s="27"/>
      <c r="N4574" s="27"/>
      <c r="O4574" s="34"/>
      <c r="P4574" s="27"/>
      <c r="Q4574" s="27"/>
      <c r="R4574" s="27"/>
      <c r="S4574" s="27"/>
      <c r="T4574" s="27"/>
      <c r="U4574" s="27"/>
      <c r="V4574" s="27"/>
      <c r="W4574" s="27"/>
      <c r="X4574" s="27"/>
      <c r="Y4574" s="27"/>
      <c r="Z4574" s="27"/>
      <c r="AA4574" s="27"/>
      <c r="AB4574" s="27"/>
      <c r="AC4574" s="27"/>
      <c r="AD4574" s="27"/>
      <c r="AE4574" s="27"/>
    </row>
    <row r="4575" spans="1:31" ht="14">
      <c r="A4575" s="27"/>
      <c r="B4575" s="27"/>
      <c r="C4575" s="27"/>
      <c r="D4575" s="27"/>
      <c r="E4575" s="27"/>
      <c r="F4575" s="27"/>
      <c r="G4575" s="27"/>
      <c r="H4575" s="27"/>
      <c r="I4575" s="27"/>
      <c r="J4575" s="27"/>
      <c r="K4575" s="27"/>
      <c r="L4575" s="37"/>
      <c r="M4575" s="27"/>
      <c r="N4575" s="27"/>
      <c r="O4575" s="34"/>
      <c r="P4575" s="27"/>
      <c r="Q4575" s="27"/>
      <c r="R4575" s="27"/>
      <c r="S4575" s="27"/>
      <c r="T4575" s="27"/>
      <c r="U4575" s="27"/>
      <c r="V4575" s="27"/>
      <c r="W4575" s="27"/>
      <c r="X4575" s="27"/>
      <c r="Y4575" s="27"/>
      <c r="Z4575" s="27"/>
      <c r="AA4575" s="27"/>
      <c r="AB4575" s="27"/>
      <c r="AC4575" s="27"/>
      <c r="AD4575" s="27"/>
      <c r="AE4575" s="27"/>
    </row>
    <row r="4576" spans="1:31" ht="14">
      <c r="A4576" s="27"/>
      <c r="B4576" s="27"/>
      <c r="C4576" s="27"/>
      <c r="D4576" s="27"/>
      <c r="E4576" s="27"/>
      <c r="F4576" s="27"/>
      <c r="G4576" s="27"/>
      <c r="H4576" s="27"/>
      <c r="I4576" s="27"/>
      <c r="J4576" s="27"/>
      <c r="K4576" s="27"/>
      <c r="L4576" s="37"/>
      <c r="M4576" s="27"/>
      <c r="N4576" s="27"/>
      <c r="O4576" s="34"/>
      <c r="P4576" s="27"/>
      <c r="Q4576" s="27"/>
      <c r="R4576" s="27"/>
      <c r="S4576" s="27"/>
      <c r="T4576" s="27"/>
      <c r="U4576" s="27"/>
      <c r="V4576" s="27"/>
      <c r="W4576" s="27"/>
      <c r="X4576" s="27"/>
      <c r="Y4576" s="27"/>
      <c r="Z4576" s="27"/>
      <c r="AA4576" s="27"/>
      <c r="AB4576" s="27"/>
      <c r="AC4576" s="27"/>
      <c r="AD4576" s="27"/>
      <c r="AE4576" s="27"/>
    </row>
    <row r="4577" spans="1:31" ht="14">
      <c r="A4577" s="27"/>
      <c r="B4577" s="27"/>
      <c r="C4577" s="27"/>
      <c r="D4577" s="27"/>
      <c r="E4577" s="27"/>
      <c r="F4577" s="27"/>
      <c r="G4577" s="27"/>
      <c r="H4577" s="27"/>
      <c r="I4577" s="27"/>
      <c r="J4577" s="27"/>
      <c r="K4577" s="27"/>
      <c r="L4577" s="37"/>
      <c r="M4577" s="27"/>
      <c r="N4577" s="27"/>
      <c r="O4577" s="34"/>
      <c r="P4577" s="27"/>
      <c r="Q4577" s="27"/>
      <c r="R4577" s="27"/>
      <c r="S4577" s="27"/>
      <c r="T4577" s="27"/>
      <c r="U4577" s="27"/>
      <c r="V4577" s="27"/>
      <c r="W4577" s="27"/>
      <c r="X4577" s="27"/>
      <c r="Y4577" s="27"/>
      <c r="Z4577" s="27"/>
      <c r="AA4577" s="27"/>
      <c r="AB4577" s="27"/>
      <c r="AC4577" s="27"/>
      <c r="AD4577" s="27"/>
      <c r="AE4577" s="27"/>
    </row>
    <row r="4578" spans="1:31" ht="14">
      <c r="A4578" s="27"/>
      <c r="B4578" s="27"/>
      <c r="C4578" s="27"/>
      <c r="D4578" s="27"/>
      <c r="E4578" s="27"/>
      <c r="F4578" s="27"/>
      <c r="G4578" s="27"/>
      <c r="H4578" s="27"/>
      <c r="I4578" s="27"/>
      <c r="J4578" s="27"/>
      <c r="K4578" s="27"/>
      <c r="L4578" s="37"/>
      <c r="M4578" s="27"/>
      <c r="N4578" s="27"/>
      <c r="O4578" s="34"/>
      <c r="P4578" s="27"/>
      <c r="Q4578" s="27"/>
      <c r="R4578" s="27"/>
      <c r="S4578" s="27"/>
      <c r="T4578" s="27"/>
      <c r="U4578" s="27"/>
      <c r="V4578" s="27"/>
      <c r="W4578" s="27"/>
      <c r="X4578" s="27"/>
      <c r="Y4578" s="27"/>
      <c r="Z4578" s="27"/>
      <c r="AA4578" s="27"/>
      <c r="AB4578" s="27"/>
      <c r="AC4578" s="27"/>
      <c r="AD4578" s="27"/>
      <c r="AE4578" s="27"/>
    </row>
    <row r="4579" spans="1:31" ht="14">
      <c r="A4579" s="27"/>
      <c r="B4579" s="27"/>
      <c r="C4579" s="27"/>
      <c r="D4579" s="27"/>
      <c r="E4579" s="27"/>
      <c r="F4579" s="27"/>
      <c r="G4579" s="27"/>
      <c r="H4579" s="27"/>
      <c r="I4579" s="27"/>
      <c r="J4579" s="27"/>
      <c r="K4579" s="27"/>
      <c r="L4579" s="37"/>
      <c r="M4579" s="27"/>
      <c r="N4579" s="27"/>
      <c r="O4579" s="34"/>
      <c r="P4579" s="27"/>
      <c r="Q4579" s="27"/>
      <c r="R4579" s="27"/>
      <c r="S4579" s="27"/>
      <c r="T4579" s="27"/>
      <c r="U4579" s="27"/>
      <c r="V4579" s="27"/>
      <c r="W4579" s="27"/>
      <c r="X4579" s="27"/>
      <c r="Y4579" s="27"/>
      <c r="Z4579" s="27"/>
      <c r="AA4579" s="27"/>
      <c r="AB4579" s="27"/>
      <c r="AC4579" s="27"/>
      <c r="AD4579" s="27"/>
      <c r="AE4579" s="27"/>
    </row>
    <row r="4580" spans="1:31" ht="14">
      <c r="A4580" s="27"/>
      <c r="B4580" s="27"/>
      <c r="C4580" s="27"/>
      <c r="D4580" s="27"/>
      <c r="E4580" s="27"/>
      <c r="F4580" s="27"/>
      <c r="G4580" s="27"/>
      <c r="H4580" s="27"/>
      <c r="I4580" s="27"/>
      <c r="J4580" s="27"/>
      <c r="K4580" s="27"/>
      <c r="L4580" s="37"/>
      <c r="M4580" s="27"/>
      <c r="N4580" s="27"/>
      <c r="O4580" s="34"/>
      <c r="P4580" s="27"/>
      <c r="Q4580" s="27"/>
      <c r="R4580" s="27"/>
      <c r="S4580" s="27"/>
      <c r="T4580" s="27"/>
      <c r="U4580" s="27"/>
      <c r="V4580" s="27"/>
      <c r="W4580" s="27"/>
      <c r="X4580" s="27"/>
      <c r="Y4580" s="27"/>
      <c r="Z4580" s="27"/>
      <c r="AA4580" s="27"/>
      <c r="AB4580" s="27"/>
      <c r="AC4580" s="27"/>
      <c r="AD4580" s="27"/>
      <c r="AE4580" s="27"/>
    </row>
    <row r="4581" spans="1:31" ht="14">
      <c r="A4581" s="27"/>
      <c r="B4581" s="27"/>
      <c r="C4581" s="27"/>
      <c r="D4581" s="27"/>
      <c r="E4581" s="27"/>
      <c r="F4581" s="27"/>
      <c r="G4581" s="27"/>
      <c r="H4581" s="27"/>
      <c r="I4581" s="27"/>
      <c r="J4581" s="27"/>
      <c r="K4581" s="27"/>
      <c r="L4581" s="37"/>
      <c r="M4581" s="27"/>
      <c r="N4581" s="27"/>
      <c r="O4581" s="34"/>
      <c r="P4581" s="27"/>
      <c r="Q4581" s="27"/>
      <c r="R4581" s="27"/>
      <c r="S4581" s="27"/>
      <c r="T4581" s="27"/>
      <c r="U4581" s="27"/>
      <c r="V4581" s="27"/>
      <c r="W4581" s="27"/>
      <c r="X4581" s="27"/>
      <c r="Y4581" s="27"/>
      <c r="Z4581" s="27"/>
      <c r="AA4581" s="27"/>
      <c r="AB4581" s="27"/>
      <c r="AC4581" s="27"/>
      <c r="AD4581" s="27"/>
      <c r="AE4581" s="27"/>
    </row>
    <row r="4582" spans="1:31" ht="14">
      <c r="A4582" s="27"/>
      <c r="B4582" s="27"/>
      <c r="C4582" s="27"/>
      <c r="D4582" s="27"/>
      <c r="E4582" s="27"/>
      <c r="F4582" s="27"/>
      <c r="G4582" s="27"/>
      <c r="H4582" s="27"/>
      <c r="I4582" s="27"/>
      <c r="J4582" s="27"/>
      <c r="K4582" s="27"/>
      <c r="L4582" s="37"/>
      <c r="M4582" s="27"/>
      <c r="N4582" s="27"/>
      <c r="O4582" s="34"/>
      <c r="P4582" s="27"/>
      <c r="Q4582" s="27"/>
      <c r="R4582" s="27"/>
      <c r="S4582" s="27"/>
      <c r="T4582" s="27"/>
      <c r="U4582" s="27"/>
      <c r="V4582" s="27"/>
      <c r="W4582" s="27"/>
      <c r="X4582" s="27"/>
      <c r="Y4582" s="27"/>
      <c r="Z4582" s="27"/>
      <c r="AA4582" s="27"/>
      <c r="AB4582" s="27"/>
      <c r="AC4582" s="27"/>
      <c r="AD4582" s="27"/>
      <c r="AE4582" s="27"/>
    </row>
    <row r="4583" spans="1:31" ht="14">
      <c r="A4583" s="27"/>
      <c r="B4583" s="27"/>
      <c r="C4583" s="27"/>
      <c r="D4583" s="27"/>
      <c r="E4583" s="27"/>
      <c r="F4583" s="27"/>
      <c r="G4583" s="27"/>
      <c r="H4583" s="27"/>
      <c r="I4583" s="27"/>
      <c r="J4583" s="27"/>
      <c r="K4583" s="27"/>
      <c r="L4583" s="37"/>
      <c r="M4583" s="27"/>
      <c r="N4583" s="27"/>
      <c r="O4583" s="34"/>
      <c r="P4583" s="27"/>
      <c r="Q4583" s="27"/>
      <c r="R4583" s="27"/>
      <c r="S4583" s="27"/>
      <c r="T4583" s="27"/>
      <c r="U4583" s="27"/>
      <c r="V4583" s="27"/>
      <c r="W4583" s="27"/>
      <c r="X4583" s="27"/>
      <c r="Y4583" s="27"/>
      <c r="Z4583" s="27"/>
      <c r="AA4583" s="27"/>
      <c r="AB4583" s="27"/>
      <c r="AC4583" s="27"/>
      <c r="AD4583" s="27">
        <v>124185382</v>
      </c>
      <c r="AE4583" s="27"/>
    </row>
    <row r="4584" spans="1:31" ht="14">
      <c r="A4584" s="27"/>
      <c r="B4584" s="27"/>
      <c r="C4584" s="27"/>
      <c r="D4584" s="27"/>
      <c r="E4584" s="27"/>
      <c r="F4584" s="27"/>
      <c r="G4584" s="27"/>
      <c r="H4584" s="27"/>
      <c r="I4584" s="27"/>
      <c r="J4584" s="27"/>
      <c r="K4584" s="27"/>
      <c r="L4584" s="37"/>
      <c r="M4584" s="27"/>
      <c r="N4584" s="27"/>
      <c r="O4584" s="34"/>
      <c r="P4584" s="27"/>
      <c r="Q4584" s="27"/>
      <c r="R4584" s="27"/>
      <c r="S4584" s="27"/>
      <c r="T4584" s="27"/>
      <c r="U4584" s="27"/>
      <c r="V4584" s="27"/>
      <c r="W4584" s="27"/>
      <c r="X4584" s="27"/>
      <c r="Y4584" s="27"/>
      <c r="Z4584" s="27"/>
      <c r="AA4584" s="27"/>
      <c r="AB4584" s="27"/>
      <c r="AC4584" s="27"/>
      <c r="AD4584" s="27"/>
      <c r="AE4584" s="27"/>
    </row>
    <row r="4585" spans="1:31" ht="14">
      <c r="A4585" s="27"/>
      <c r="B4585" s="27"/>
      <c r="C4585" s="27"/>
      <c r="D4585" s="27"/>
      <c r="E4585" s="27"/>
      <c r="F4585" s="27"/>
      <c r="G4585" s="27"/>
      <c r="H4585" s="27"/>
      <c r="I4585" s="27"/>
      <c r="J4585" s="27"/>
      <c r="K4585" s="27"/>
      <c r="L4585" s="37"/>
      <c r="M4585" s="27"/>
      <c r="N4585" s="27"/>
      <c r="O4585" s="34"/>
      <c r="P4585" s="27"/>
      <c r="Q4585" s="27"/>
      <c r="R4585" s="27"/>
      <c r="S4585" s="27"/>
      <c r="T4585" s="27"/>
      <c r="U4585" s="27"/>
      <c r="V4585" s="27"/>
      <c r="W4585" s="27"/>
      <c r="X4585" s="27"/>
      <c r="Y4585" s="27"/>
      <c r="Z4585" s="27"/>
      <c r="AA4585" s="27"/>
      <c r="AB4585" s="27"/>
      <c r="AC4585" s="27"/>
      <c r="AD4585" s="27"/>
      <c r="AE4585" s="27"/>
    </row>
    <row r="4586" spans="1:31" ht="14">
      <c r="A4586" s="27"/>
      <c r="B4586" s="27"/>
      <c r="C4586" s="27"/>
      <c r="D4586" s="27"/>
      <c r="E4586" s="27"/>
      <c r="F4586" s="27"/>
      <c r="G4586" s="27"/>
      <c r="H4586" s="27"/>
      <c r="I4586" s="27"/>
      <c r="J4586" s="27"/>
      <c r="K4586" s="27"/>
      <c r="L4586" s="37"/>
      <c r="M4586" s="27"/>
      <c r="N4586" s="27"/>
      <c r="O4586" s="34"/>
      <c r="P4586" s="27"/>
      <c r="Q4586" s="27"/>
      <c r="R4586" s="27"/>
      <c r="S4586" s="27"/>
      <c r="T4586" s="27"/>
      <c r="U4586" s="27"/>
      <c r="V4586" s="27"/>
      <c r="W4586" s="27"/>
      <c r="X4586" s="27"/>
      <c r="Y4586" s="27"/>
      <c r="Z4586" s="27"/>
      <c r="AA4586" s="27"/>
      <c r="AB4586" s="27"/>
      <c r="AC4586" s="27"/>
      <c r="AD4586" s="27"/>
      <c r="AE4586" s="27"/>
    </row>
    <row r="4587" spans="1:31" ht="14">
      <c r="A4587" s="27"/>
      <c r="B4587" s="27"/>
      <c r="C4587" s="27"/>
      <c r="D4587" s="27"/>
      <c r="E4587" s="27"/>
      <c r="F4587" s="27"/>
      <c r="G4587" s="27"/>
      <c r="H4587" s="27"/>
      <c r="I4587" s="27"/>
      <c r="J4587" s="27"/>
      <c r="K4587" s="27"/>
      <c r="L4587" s="37"/>
      <c r="M4587" s="27"/>
      <c r="N4587" s="27"/>
      <c r="O4587" s="34"/>
      <c r="P4587" s="27"/>
      <c r="Q4587" s="27"/>
      <c r="R4587" s="27"/>
      <c r="S4587" s="27"/>
      <c r="T4587" s="27"/>
      <c r="U4587" s="27"/>
      <c r="V4587" s="27"/>
      <c r="W4587" s="27"/>
      <c r="X4587" s="27"/>
      <c r="Y4587" s="27"/>
      <c r="Z4587" s="27"/>
      <c r="AA4587" s="27"/>
      <c r="AB4587" s="27"/>
      <c r="AC4587" s="27"/>
      <c r="AD4587" s="27"/>
      <c r="AE4587" s="27"/>
    </row>
    <row r="4588" spans="1:31" ht="14">
      <c r="A4588" s="27"/>
      <c r="B4588" s="27"/>
      <c r="C4588" s="27"/>
      <c r="D4588" s="27"/>
      <c r="E4588" s="27"/>
      <c r="F4588" s="27"/>
      <c r="G4588" s="27"/>
      <c r="H4588" s="27"/>
      <c r="I4588" s="27"/>
      <c r="J4588" s="27"/>
      <c r="K4588" s="27"/>
      <c r="L4588" s="37"/>
      <c r="M4588" s="27"/>
      <c r="N4588" s="27"/>
      <c r="O4588" s="34"/>
      <c r="P4588" s="27"/>
      <c r="Q4588" s="27"/>
      <c r="R4588" s="27"/>
      <c r="S4588" s="27"/>
      <c r="T4588" s="27"/>
      <c r="U4588" s="27"/>
      <c r="V4588" s="27"/>
      <c r="W4588" s="27"/>
      <c r="X4588" s="27"/>
      <c r="Y4588" s="27"/>
      <c r="Z4588" s="27"/>
      <c r="AA4588" s="27"/>
      <c r="AB4588" s="27"/>
      <c r="AC4588" s="27"/>
      <c r="AD4588" s="27"/>
      <c r="AE4588" s="27">
        <v>124175968</v>
      </c>
    </row>
    <row r="4589" spans="1:31" ht="14">
      <c r="A4589" s="27"/>
      <c r="B4589" s="27"/>
      <c r="C4589" s="27"/>
      <c r="D4589" s="27"/>
      <c r="E4589" s="27"/>
      <c r="F4589" s="27"/>
      <c r="G4589" s="27"/>
      <c r="H4589" s="27"/>
      <c r="I4589" s="27"/>
      <c r="J4589" s="27"/>
      <c r="K4589" s="27"/>
      <c r="L4589" s="37"/>
      <c r="M4589" s="27"/>
      <c r="N4589" s="27"/>
      <c r="O4589" s="34"/>
      <c r="P4589" s="27"/>
      <c r="Q4589" s="27"/>
      <c r="R4589" s="27"/>
      <c r="S4589" s="27"/>
      <c r="T4589" s="27"/>
      <c r="U4589" s="27"/>
      <c r="V4589" s="27"/>
      <c r="W4589" s="27"/>
      <c r="X4589" s="27"/>
      <c r="Y4589" s="27"/>
      <c r="Z4589" s="27"/>
      <c r="AA4589" s="27"/>
      <c r="AB4589" s="27"/>
      <c r="AC4589" s="27"/>
      <c r="AD4589" s="27"/>
      <c r="AE4589" s="27"/>
    </row>
    <row r="4590" spans="1:31" ht="14">
      <c r="A4590" s="27"/>
      <c r="B4590" s="27"/>
      <c r="C4590" s="27"/>
      <c r="D4590" s="27"/>
      <c r="E4590" s="27"/>
      <c r="F4590" s="27"/>
      <c r="G4590" s="27"/>
      <c r="H4590" s="27"/>
      <c r="I4590" s="27"/>
      <c r="J4590" s="27"/>
      <c r="K4590" s="27"/>
      <c r="L4590" s="37"/>
      <c r="M4590" s="27"/>
      <c r="N4590" s="27"/>
      <c r="O4590" s="34"/>
      <c r="P4590" s="27"/>
      <c r="Q4590" s="27"/>
      <c r="R4590" s="27"/>
      <c r="S4590" s="27"/>
      <c r="T4590" s="27"/>
      <c r="U4590" s="27"/>
      <c r="V4590" s="27"/>
      <c r="W4590" s="27"/>
      <c r="X4590" s="27"/>
      <c r="Y4590" s="27"/>
      <c r="Z4590" s="27"/>
      <c r="AA4590" s="27"/>
      <c r="AB4590" s="27"/>
      <c r="AC4590" s="27"/>
      <c r="AD4590" s="27">
        <v>124185382</v>
      </c>
      <c r="AE4590" s="27"/>
    </row>
    <row r="4591" spans="1:31" ht="14">
      <c r="A4591" s="27"/>
      <c r="B4591" s="27"/>
      <c r="C4591" s="27"/>
      <c r="D4591" s="27"/>
      <c r="E4591" s="27"/>
      <c r="F4591" s="27"/>
      <c r="G4591" s="27"/>
      <c r="H4591" s="27"/>
      <c r="I4591" s="27"/>
      <c r="J4591" s="27"/>
      <c r="K4591" s="27"/>
      <c r="L4591" s="37"/>
      <c r="M4591" s="27"/>
      <c r="N4591" s="27"/>
      <c r="O4591" s="34"/>
      <c r="P4591" s="27"/>
      <c r="Q4591" s="27"/>
      <c r="R4591" s="27"/>
      <c r="S4591" s="27"/>
      <c r="T4591" s="27"/>
      <c r="U4591" s="27"/>
      <c r="V4591" s="27"/>
      <c r="W4591" s="27"/>
      <c r="X4591" s="27"/>
      <c r="Y4591" s="27"/>
      <c r="Z4591" s="27"/>
      <c r="AA4591" s="27"/>
      <c r="AB4591" s="27"/>
      <c r="AC4591" s="27"/>
      <c r="AD4591" s="27"/>
      <c r="AE4591" s="27"/>
    </row>
    <row r="4592" spans="1:31" ht="14">
      <c r="A4592" s="27"/>
      <c r="B4592" s="27"/>
      <c r="C4592" s="27"/>
      <c r="D4592" s="27"/>
      <c r="E4592" s="27"/>
      <c r="F4592" s="27"/>
      <c r="G4592" s="27"/>
      <c r="H4592" s="27"/>
      <c r="I4592" s="27"/>
      <c r="J4592" s="27"/>
      <c r="K4592" s="27"/>
      <c r="L4592" s="37"/>
      <c r="M4592" s="27"/>
      <c r="N4592" s="27"/>
      <c r="O4592" s="34"/>
      <c r="P4592" s="27"/>
      <c r="Q4592" s="27"/>
      <c r="R4592" s="27"/>
      <c r="S4592" s="27"/>
      <c r="T4592" s="27"/>
      <c r="U4592" s="27"/>
      <c r="V4592" s="27"/>
      <c r="W4592" s="27"/>
      <c r="X4592" s="27"/>
      <c r="Y4592" s="27"/>
      <c r="Z4592" s="27"/>
      <c r="AA4592" s="27"/>
      <c r="AB4592" s="27"/>
      <c r="AC4592" s="27"/>
      <c r="AD4592" s="27"/>
      <c r="AE4592" s="27"/>
    </row>
    <row r="4593" spans="1:31" ht="14">
      <c r="A4593" s="27"/>
      <c r="B4593" s="27"/>
      <c r="C4593" s="27"/>
      <c r="D4593" s="27"/>
      <c r="E4593" s="27"/>
      <c r="F4593" s="27"/>
      <c r="G4593" s="27"/>
      <c r="H4593" s="27"/>
      <c r="I4593" s="27"/>
      <c r="J4593" s="27"/>
      <c r="K4593" s="27"/>
      <c r="L4593" s="37"/>
      <c r="M4593" s="27"/>
      <c r="N4593" s="27"/>
      <c r="O4593" s="34"/>
      <c r="P4593" s="27"/>
      <c r="Q4593" s="27"/>
      <c r="R4593" s="27"/>
      <c r="S4593" s="27"/>
      <c r="T4593" s="27"/>
      <c r="U4593" s="27"/>
      <c r="V4593" s="27"/>
      <c r="W4593" s="27"/>
      <c r="X4593" s="27"/>
      <c r="Y4593" s="27"/>
      <c r="Z4593" s="27"/>
      <c r="AA4593" s="27"/>
      <c r="AB4593" s="27"/>
      <c r="AC4593" s="27"/>
      <c r="AD4593" s="27"/>
      <c r="AE4593" s="27"/>
    </row>
    <row r="4594" spans="1:31" ht="14">
      <c r="A4594" s="27"/>
      <c r="B4594" s="27"/>
      <c r="C4594" s="27"/>
      <c r="D4594" s="27"/>
      <c r="E4594" s="27"/>
      <c r="F4594" s="27"/>
      <c r="G4594" s="27"/>
      <c r="H4594" s="27"/>
      <c r="I4594" s="27"/>
      <c r="J4594" s="27"/>
      <c r="K4594" s="27"/>
      <c r="L4594" s="37"/>
      <c r="M4594" s="27"/>
      <c r="N4594" s="27"/>
      <c r="O4594" s="34"/>
      <c r="P4594" s="27"/>
      <c r="Q4594" s="27"/>
      <c r="R4594" s="27"/>
      <c r="S4594" s="27"/>
      <c r="T4594" s="27"/>
      <c r="U4594" s="27"/>
      <c r="V4594" s="27"/>
      <c r="W4594" s="27"/>
      <c r="X4594" s="27"/>
      <c r="Y4594" s="27"/>
      <c r="Z4594" s="27"/>
      <c r="AA4594" s="27"/>
      <c r="AB4594" s="27"/>
      <c r="AC4594" s="27"/>
      <c r="AD4594" s="27"/>
      <c r="AE4594" s="27"/>
    </row>
    <row r="4595" spans="1:31" ht="14">
      <c r="A4595" s="27"/>
      <c r="B4595" s="27"/>
      <c r="C4595" s="27"/>
      <c r="D4595" s="27"/>
      <c r="E4595" s="27"/>
      <c r="F4595" s="27"/>
      <c r="G4595" s="27"/>
      <c r="H4595" s="27"/>
      <c r="I4595" s="27"/>
      <c r="J4595" s="27"/>
      <c r="K4595" s="27"/>
      <c r="L4595" s="37"/>
      <c r="M4595" s="27"/>
      <c r="N4595" s="27"/>
      <c r="O4595" s="34"/>
      <c r="P4595" s="27"/>
      <c r="Q4595" s="27"/>
      <c r="R4595" s="27"/>
      <c r="S4595" s="27"/>
      <c r="T4595" s="27"/>
      <c r="U4595" s="27"/>
      <c r="V4595" s="27"/>
      <c r="W4595" s="27"/>
      <c r="X4595" s="27"/>
      <c r="Y4595" s="27"/>
      <c r="Z4595" s="27"/>
      <c r="AA4595" s="27"/>
      <c r="AB4595" s="27"/>
      <c r="AC4595" s="27"/>
      <c r="AD4595" s="27"/>
      <c r="AE4595" s="27"/>
    </row>
    <row r="4596" spans="1:31" ht="14">
      <c r="A4596" s="27"/>
      <c r="B4596" s="27"/>
      <c r="C4596" s="27"/>
      <c r="D4596" s="27"/>
      <c r="E4596" s="27"/>
      <c r="F4596" s="27"/>
      <c r="G4596" s="27"/>
      <c r="H4596" s="27"/>
      <c r="I4596" s="27"/>
      <c r="J4596" s="27"/>
      <c r="K4596" s="27"/>
      <c r="L4596" s="37"/>
      <c r="M4596" s="27"/>
      <c r="N4596" s="27"/>
      <c r="O4596" s="34"/>
      <c r="P4596" s="27"/>
      <c r="Q4596" s="27"/>
      <c r="R4596" s="27"/>
      <c r="S4596" s="27"/>
      <c r="T4596" s="27"/>
      <c r="U4596" s="27"/>
      <c r="V4596" s="27"/>
      <c r="W4596" s="27"/>
      <c r="X4596" s="27"/>
      <c r="Y4596" s="27"/>
      <c r="Z4596" s="27"/>
      <c r="AA4596" s="27"/>
      <c r="AB4596" s="27"/>
      <c r="AC4596" s="27"/>
      <c r="AD4596" s="27"/>
      <c r="AE4596" s="27"/>
    </row>
    <row r="4597" spans="1:31" ht="14">
      <c r="A4597" s="27"/>
      <c r="B4597" s="27"/>
      <c r="C4597" s="27"/>
      <c r="D4597" s="27"/>
      <c r="E4597" s="27"/>
      <c r="F4597" s="27"/>
      <c r="G4597" s="27"/>
      <c r="H4597" s="27"/>
      <c r="I4597" s="27"/>
      <c r="J4597" s="27"/>
      <c r="K4597" s="27"/>
      <c r="L4597" s="37"/>
      <c r="M4597" s="27"/>
      <c r="N4597" s="27"/>
      <c r="O4597" s="34"/>
      <c r="P4597" s="27"/>
      <c r="Q4597" s="27"/>
      <c r="R4597" s="27"/>
      <c r="S4597" s="27"/>
      <c r="T4597" s="27"/>
      <c r="U4597" s="27"/>
      <c r="V4597" s="27"/>
      <c r="W4597" s="27"/>
      <c r="X4597" s="27"/>
      <c r="Y4597" s="27"/>
      <c r="Z4597" s="27"/>
      <c r="AA4597" s="27"/>
      <c r="AB4597" s="27"/>
      <c r="AC4597" s="27"/>
      <c r="AD4597" s="27"/>
      <c r="AE4597" s="27"/>
    </row>
    <row r="4598" spans="1:31" ht="14">
      <c r="A4598" s="27"/>
      <c r="B4598" s="27"/>
      <c r="C4598" s="27"/>
      <c r="D4598" s="27"/>
      <c r="E4598" s="27"/>
      <c r="F4598" s="27"/>
      <c r="G4598" s="27"/>
      <c r="H4598" s="27"/>
      <c r="I4598" s="27"/>
      <c r="J4598" s="27"/>
      <c r="K4598" s="27"/>
      <c r="L4598" s="37"/>
      <c r="M4598" s="27"/>
      <c r="N4598" s="27"/>
      <c r="O4598" s="34"/>
      <c r="P4598" s="27"/>
      <c r="Q4598" s="27"/>
      <c r="R4598" s="27"/>
      <c r="S4598" s="27"/>
      <c r="T4598" s="27"/>
      <c r="U4598" s="27"/>
      <c r="V4598" s="27"/>
      <c r="W4598" s="27"/>
      <c r="X4598" s="27"/>
      <c r="Y4598" s="27"/>
      <c r="Z4598" s="27"/>
      <c r="AA4598" s="27"/>
      <c r="AB4598" s="27"/>
      <c r="AC4598" s="27"/>
      <c r="AD4598" s="27"/>
      <c r="AE4598" s="27"/>
    </row>
    <row r="4599" spans="1:31" ht="14">
      <c r="A4599" s="27"/>
      <c r="B4599" s="27"/>
      <c r="C4599" s="27"/>
      <c r="D4599" s="27"/>
      <c r="E4599" s="27"/>
      <c r="F4599" s="27"/>
      <c r="G4599" s="27"/>
      <c r="H4599" s="27"/>
      <c r="I4599" s="27"/>
      <c r="J4599" s="27"/>
      <c r="K4599" s="27"/>
      <c r="L4599" s="37"/>
      <c r="M4599" s="27"/>
      <c r="N4599" s="27"/>
      <c r="O4599" s="34"/>
      <c r="P4599" s="27"/>
      <c r="Q4599" s="27"/>
      <c r="R4599" s="27"/>
      <c r="S4599" s="27"/>
      <c r="T4599" s="27"/>
      <c r="U4599" s="27"/>
      <c r="V4599" s="27"/>
      <c r="W4599" s="27"/>
      <c r="X4599" s="27"/>
      <c r="Y4599" s="27"/>
      <c r="Z4599" s="27"/>
      <c r="AA4599" s="27"/>
      <c r="AB4599" s="27"/>
      <c r="AC4599" s="27"/>
      <c r="AD4599" s="27"/>
      <c r="AE4599" s="27"/>
    </row>
    <row r="4600" spans="1:31" ht="14">
      <c r="A4600" s="27"/>
      <c r="B4600" s="27"/>
      <c r="C4600" s="27"/>
      <c r="D4600" s="27"/>
      <c r="E4600" s="27"/>
      <c r="F4600" s="27"/>
      <c r="G4600" s="27"/>
      <c r="H4600" s="27"/>
      <c r="I4600" s="27"/>
      <c r="J4600" s="27"/>
      <c r="K4600" s="27"/>
      <c r="L4600" s="37"/>
      <c r="M4600" s="27"/>
      <c r="N4600" s="27"/>
      <c r="O4600" s="34"/>
      <c r="P4600" s="27"/>
      <c r="Q4600" s="27"/>
      <c r="R4600" s="27"/>
      <c r="S4600" s="27"/>
      <c r="T4600" s="27"/>
      <c r="U4600" s="27"/>
      <c r="V4600" s="27"/>
      <c r="W4600" s="27"/>
      <c r="X4600" s="27"/>
      <c r="Y4600" s="27"/>
      <c r="Z4600" s="27"/>
      <c r="AA4600" s="27"/>
      <c r="AB4600" s="27"/>
      <c r="AC4600" s="27"/>
      <c r="AD4600" s="27"/>
      <c r="AE4600" s="27"/>
    </row>
    <row r="4601" spans="1:31" ht="14">
      <c r="A4601" s="27"/>
      <c r="B4601" s="27"/>
      <c r="C4601" s="27"/>
      <c r="D4601" s="27"/>
      <c r="E4601" s="27"/>
      <c r="F4601" s="27"/>
      <c r="G4601" s="27"/>
      <c r="H4601" s="27"/>
      <c r="I4601" s="27"/>
      <c r="J4601" s="27"/>
      <c r="K4601" s="27"/>
      <c r="L4601" s="37"/>
      <c r="M4601" s="27"/>
      <c r="N4601" s="27"/>
      <c r="O4601" s="34"/>
      <c r="P4601" s="27"/>
      <c r="Q4601" s="27"/>
      <c r="R4601" s="27"/>
      <c r="S4601" s="27"/>
      <c r="T4601" s="27"/>
      <c r="U4601" s="27"/>
      <c r="V4601" s="27"/>
      <c r="W4601" s="27"/>
      <c r="X4601" s="27"/>
      <c r="Y4601" s="27"/>
      <c r="Z4601" s="27"/>
      <c r="AA4601" s="27"/>
      <c r="AB4601" s="27"/>
      <c r="AC4601" s="27"/>
      <c r="AD4601" s="27"/>
      <c r="AE4601" s="27"/>
    </row>
    <row r="4602" spans="1:31" ht="14">
      <c r="A4602" s="27"/>
      <c r="B4602" s="27"/>
      <c r="C4602" s="27"/>
      <c r="D4602" s="27"/>
      <c r="E4602" s="27"/>
      <c r="F4602" s="27"/>
      <c r="G4602" s="27"/>
      <c r="H4602" s="27"/>
      <c r="I4602" s="27"/>
      <c r="J4602" s="27"/>
      <c r="K4602" s="27"/>
      <c r="L4602" s="37"/>
      <c r="M4602" s="27"/>
      <c r="N4602" s="27"/>
      <c r="O4602" s="34"/>
      <c r="P4602" s="27"/>
      <c r="Q4602" s="27"/>
      <c r="R4602" s="27"/>
      <c r="S4602" s="27"/>
      <c r="T4602" s="27"/>
      <c r="U4602" s="27"/>
      <c r="V4602" s="27"/>
      <c r="W4602" s="27"/>
      <c r="X4602" s="27"/>
      <c r="Y4602" s="27"/>
      <c r="Z4602" s="27"/>
      <c r="AA4602" s="27"/>
      <c r="AB4602" s="27"/>
      <c r="AC4602" s="27"/>
      <c r="AD4602" s="27"/>
      <c r="AE4602" s="27"/>
    </row>
    <row r="4603" spans="1:31" ht="14">
      <c r="A4603" s="27"/>
      <c r="B4603" s="27"/>
      <c r="C4603" s="27"/>
      <c r="D4603" s="27"/>
      <c r="E4603" s="27"/>
      <c r="F4603" s="27"/>
      <c r="G4603" s="27"/>
      <c r="H4603" s="27"/>
      <c r="I4603" s="27"/>
      <c r="J4603" s="27"/>
      <c r="K4603" s="27"/>
      <c r="L4603" s="37"/>
      <c r="M4603" s="27"/>
      <c r="N4603" s="27"/>
      <c r="O4603" s="34"/>
      <c r="P4603" s="27"/>
      <c r="Q4603" s="27"/>
      <c r="R4603" s="27"/>
      <c r="S4603" s="27"/>
      <c r="T4603" s="27"/>
      <c r="U4603" s="27"/>
      <c r="V4603" s="27"/>
      <c r="W4603" s="27"/>
      <c r="X4603" s="27"/>
      <c r="Y4603" s="27"/>
      <c r="Z4603" s="27"/>
      <c r="AA4603" s="27"/>
      <c r="AB4603" s="27"/>
      <c r="AC4603" s="27"/>
      <c r="AD4603" s="27"/>
      <c r="AE4603" s="27"/>
    </row>
    <row r="4604" spans="1:31" ht="14">
      <c r="A4604" s="27"/>
      <c r="B4604" s="27"/>
      <c r="C4604" s="27"/>
      <c r="D4604" s="27"/>
      <c r="E4604" s="27"/>
      <c r="F4604" s="27"/>
      <c r="G4604" s="27"/>
      <c r="H4604" s="27"/>
      <c r="I4604" s="27"/>
      <c r="J4604" s="27"/>
      <c r="K4604" s="27"/>
      <c r="L4604" s="37"/>
      <c r="M4604" s="27"/>
      <c r="N4604" s="27"/>
      <c r="O4604" s="34"/>
      <c r="P4604" s="27"/>
      <c r="Q4604" s="27"/>
      <c r="R4604" s="27"/>
      <c r="S4604" s="27"/>
      <c r="T4604" s="27"/>
      <c r="U4604" s="27"/>
      <c r="V4604" s="27"/>
      <c r="W4604" s="27"/>
      <c r="X4604" s="27"/>
      <c r="Y4604" s="27"/>
      <c r="Z4604" s="27"/>
      <c r="AA4604" s="27"/>
      <c r="AB4604" s="27"/>
      <c r="AC4604" s="27"/>
      <c r="AD4604" s="27"/>
      <c r="AE4604" s="27"/>
    </row>
    <row r="4605" spans="1:31" ht="14">
      <c r="A4605" s="27"/>
      <c r="B4605" s="27"/>
      <c r="C4605" s="27"/>
      <c r="D4605" s="27"/>
      <c r="E4605" s="27"/>
      <c r="F4605" s="27"/>
      <c r="G4605" s="27"/>
      <c r="H4605" s="27"/>
      <c r="I4605" s="27"/>
      <c r="J4605" s="27"/>
      <c r="K4605" s="27"/>
      <c r="L4605" s="37"/>
      <c r="M4605" s="27"/>
      <c r="N4605" s="27"/>
      <c r="O4605" s="34"/>
      <c r="P4605" s="27"/>
      <c r="Q4605" s="27"/>
      <c r="R4605" s="27"/>
      <c r="S4605" s="27"/>
      <c r="T4605" s="27"/>
      <c r="U4605" s="27"/>
      <c r="V4605" s="27"/>
      <c r="W4605" s="27"/>
      <c r="X4605" s="27"/>
      <c r="Y4605" s="27"/>
      <c r="Z4605" s="27"/>
      <c r="AA4605" s="27"/>
      <c r="AB4605" s="27"/>
      <c r="AC4605" s="27"/>
      <c r="AD4605" s="27"/>
      <c r="AE4605" s="27"/>
    </row>
    <row r="4606" spans="1:31" ht="14">
      <c r="A4606" s="27"/>
      <c r="B4606" s="27"/>
      <c r="C4606" s="27"/>
      <c r="D4606" s="27"/>
      <c r="E4606" s="27"/>
      <c r="F4606" s="27"/>
      <c r="G4606" s="27"/>
      <c r="H4606" s="27"/>
      <c r="I4606" s="27"/>
      <c r="J4606" s="27"/>
      <c r="K4606" s="27"/>
      <c r="L4606" s="37"/>
      <c r="M4606" s="27"/>
      <c r="N4606" s="27"/>
      <c r="O4606" s="34"/>
      <c r="P4606" s="27"/>
      <c r="Q4606" s="27"/>
      <c r="R4606" s="27"/>
      <c r="S4606" s="27"/>
      <c r="T4606" s="27"/>
      <c r="U4606" s="27"/>
      <c r="V4606" s="27"/>
      <c r="W4606" s="27"/>
      <c r="X4606" s="27"/>
      <c r="Y4606" s="27"/>
      <c r="Z4606" s="27"/>
      <c r="AA4606" s="27"/>
      <c r="AB4606" s="27"/>
      <c r="AC4606" s="27"/>
      <c r="AD4606" s="27"/>
      <c r="AE4606" s="27"/>
    </row>
    <row r="4607" spans="1:31" ht="14">
      <c r="A4607" s="27"/>
      <c r="B4607" s="27"/>
      <c r="C4607" s="27"/>
      <c r="D4607" s="27"/>
      <c r="E4607" s="27"/>
      <c r="F4607" s="27"/>
      <c r="G4607" s="27"/>
      <c r="H4607" s="27"/>
      <c r="I4607" s="27"/>
      <c r="J4607" s="27"/>
      <c r="K4607" s="27"/>
      <c r="L4607" s="37"/>
      <c r="M4607" s="27"/>
      <c r="N4607" s="27"/>
      <c r="O4607" s="34"/>
      <c r="P4607" s="27"/>
      <c r="Q4607" s="27"/>
      <c r="R4607" s="27"/>
      <c r="S4607" s="27"/>
      <c r="T4607" s="27"/>
      <c r="U4607" s="27"/>
      <c r="V4607" s="27"/>
      <c r="W4607" s="27"/>
      <c r="X4607" s="27"/>
      <c r="Y4607" s="27"/>
      <c r="Z4607" s="27"/>
      <c r="AA4607" s="27"/>
      <c r="AB4607" s="27"/>
      <c r="AC4607" s="27"/>
      <c r="AD4607" s="27"/>
      <c r="AE4607" s="27"/>
    </row>
    <row r="4608" spans="1:31" ht="14">
      <c r="A4608" s="27"/>
      <c r="B4608" s="27"/>
      <c r="C4608" s="27"/>
      <c r="D4608" s="27"/>
      <c r="E4608" s="27"/>
      <c r="F4608" s="27"/>
      <c r="G4608" s="27"/>
      <c r="H4608" s="27"/>
      <c r="I4608" s="27"/>
      <c r="J4608" s="27"/>
      <c r="K4608" s="27"/>
      <c r="L4608" s="37"/>
      <c r="M4608" s="27"/>
      <c r="N4608" s="27"/>
      <c r="O4608" s="34"/>
      <c r="P4608" s="27"/>
      <c r="Q4608" s="27"/>
      <c r="R4608" s="27"/>
      <c r="S4608" s="27"/>
      <c r="T4608" s="27"/>
      <c r="U4608" s="27"/>
      <c r="V4608" s="27"/>
      <c r="W4608" s="27"/>
      <c r="X4608" s="27"/>
      <c r="Y4608" s="27"/>
      <c r="Z4608" s="27"/>
      <c r="AA4608" s="27"/>
      <c r="AB4608" s="27"/>
      <c r="AC4608" s="27"/>
      <c r="AD4608" s="27"/>
      <c r="AE4608" s="27"/>
    </row>
    <row r="4609" spans="1:31" ht="14">
      <c r="A4609" s="27"/>
      <c r="B4609" s="27"/>
      <c r="C4609" s="27"/>
      <c r="D4609" s="27"/>
      <c r="E4609" s="27"/>
      <c r="F4609" s="27"/>
      <c r="G4609" s="27"/>
      <c r="H4609" s="27"/>
      <c r="I4609" s="27"/>
      <c r="J4609" s="27"/>
      <c r="K4609" s="27"/>
      <c r="L4609" s="37"/>
      <c r="M4609" s="27"/>
      <c r="N4609" s="27"/>
      <c r="O4609" s="34"/>
      <c r="P4609" s="27"/>
      <c r="Q4609" s="27"/>
      <c r="R4609" s="27"/>
      <c r="S4609" s="27"/>
      <c r="T4609" s="27"/>
      <c r="U4609" s="27"/>
      <c r="V4609" s="27"/>
      <c r="W4609" s="27"/>
      <c r="X4609" s="27"/>
      <c r="Y4609" s="27"/>
      <c r="Z4609" s="27"/>
      <c r="AA4609" s="27"/>
      <c r="AB4609" s="27"/>
      <c r="AC4609" s="27"/>
      <c r="AD4609" s="27"/>
      <c r="AE4609" s="27"/>
    </row>
    <row r="4610" spans="1:31" ht="14">
      <c r="A4610" s="27"/>
      <c r="B4610" s="27"/>
      <c r="C4610" s="27"/>
      <c r="D4610" s="27"/>
      <c r="E4610" s="27"/>
      <c r="F4610" s="27"/>
      <c r="G4610" s="27"/>
      <c r="H4610" s="27"/>
      <c r="I4610" s="27"/>
      <c r="J4610" s="27"/>
      <c r="K4610" s="27"/>
      <c r="L4610" s="37"/>
      <c r="M4610" s="27"/>
      <c r="N4610" s="27"/>
      <c r="O4610" s="34"/>
      <c r="P4610" s="27"/>
      <c r="Q4610" s="27"/>
      <c r="R4610" s="27"/>
      <c r="S4610" s="27"/>
      <c r="T4610" s="27"/>
      <c r="U4610" s="27"/>
      <c r="V4610" s="27"/>
      <c r="W4610" s="27"/>
      <c r="X4610" s="27"/>
      <c r="Y4610" s="27"/>
      <c r="Z4610" s="27"/>
      <c r="AA4610" s="27"/>
      <c r="AB4610" s="27"/>
      <c r="AC4610" s="27"/>
      <c r="AD4610" s="27"/>
      <c r="AE4610" s="27"/>
    </row>
    <row r="4611" spans="1:31" ht="14">
      <c r="A4611" s="27"/>
      <c r="B4611" s="27"/>
      <c r="C4611" s="27"/>
      <c r="D4611" s="27"/>
      <c r="E4611" s="27"/>
      <c r="F4611" s="27"/>
      <c r="G4611" s="27"/>
      <c r="H4611" s="27"/>
      <c r="I4611" s="27"/>
      <c r="J4611" s="27"/>
      <c r="K4611" s="27"/>
      <c r="L4611" s="37"/>
      <c r="M4611" s="27"/>
      <c r="N4611" s="27"/>
      <c r="O4611" s="34"/>
      <c r="P4611" s="27"/>
      <c r="Q4611" s="27"/>
      <c r="R4611" s="27"/>
      <c r="S4611" s="27"/>
      <c r="T4611" s="27"/>
      <c r="U4611" s="27"/>
      <c r="V4611" s="27"/>
      <c r="W4611" s="27"/>
      <c r="X4611" s="27"/>
      <c r="Y4611" s="27"/>
      <c r="Z4611" s="27"/>
      <c r="AA4611" s="27"/>
      <c r="AB4611" s="27"/>
      <c r="AC4611" s="27"/>
      <c r="AD4611" s="27"/>
      <c r="AE4611" s="27"/>
    </row>
    <row r="4612" spans="1:31" ht="14">
      <c r="A4612" s="27"/>
      <c r="B4612" s="27"/>
      <c r="C4612" s="27"/>
      <c r="D4612" s="27"/>
      <c r="E4612" s="27"/>
      <c r="F4612" s="27"/>
      <c r="G4612" s="27"/>
      <c r="H4612" s="27"/>
      <c r="I4612" s="27"/>
      <c r="J4612" s="27"/>
      <c r="K4612" s="27"/>
      <c r="L4612" s="37"/>
      <c r="M4612" s="27"/>
      <c r="N4612" s="27"/>
      <c r="O4612" s="34"/>
      <c r="P4612" s="27"/>
      <c r="Q4612" s="27"/>
      <c r="R4612" s="27"/>
      <c r="S4612" s="27"/>
      <c r="T4612" s="27"/>
      <c r="U4612" s="27"/>
      <c r="V4612" s="27"/>
      <c r="W4612" s="27"/>
      <c r="X4612" s="27"/>
      <c r="Y4612" s="27"/>
      <c r="Z4612" s="27"/>
      <c r="AA4612" s="27"/>
      <c r="AB4612" s="27"/>
      <c r="AC4612" s="27"/>
      <c r="AD4612" s="27"/>
      <c r="AE4612" s="27"/>
    </row>
    <row r="4613" spans="1:31" ht="14">
      <c r="A4613" s="27"/>
      <c r="B4613" s="27"/>
      <c r="C4613" s="27"/>
      <c r="D4613" s="27"/>
      <c r="E4613" s="27"/>
      <c r="F4613" s="27"/>
      <c r="G4613" s="27"/>
      <c r="H4613" s="27"/>
      <c r="I4613" s="27"/>
      <c r="J4613" s="27"/>
      <c r="K4613" s="27"/>
      <c r="L4613" s="37"/>
      <c r="M4613" s="27"/>
      <c r="N4613" s="27"/>
      <c r="O4613" s="34"/>
      <c r="P4613" s="27"/>
      <c r="Q4613" s="27"/>
      <c r="R4613" s="27"/>
      <c r="S4613" s="27"/>
      <c r="T4613" s="27"/>
      <c r="U4613" s="27"/>
      <c r="V4613" s="27"/>
      <c r="W4613" s="27"/>
      <c r="X4613" s="27"/>
      <c r="Y4613" s="27"/>
      <c r="Z4613" s="27"/>
      <c r="AA4613" s="27"/>
      <c r="AB4613" s="27"/>
      <c r="AC4613" s="27"/>
      <c r="AD4613" s="27"/>
      <c r="AE4613" s="27"/>
    </row>
    <row r="4614" spans="1:31" ht="14">
      <c r="A4614" s="27"/>
      <c r="B4614" s="27"/>
      <c r="C4614" s="27"/>
      <c r="D4614" s="27"/>
      <c r="E4614" s="27"/>
      <c r="F4614" s="27"/>
      <c r="G4614" s="27"/>
      <c r="H4614" s="27"/>
      <c r="I4614" s="27"/>
      <c r="J4614" s="27"/>
      <c r="K4614" s="27"/>
      <c r="L4614" s="37"/>
      <c r="M4614" s="27"/>
      <c r="N4614" s="27"/>
      <c r="O4614" s="34"/>
      <c r="P4614" s="27"/>
      <c r="Q4614" s="27"/>
      <c r="R4614" s="27"/>
      <c r="S4614" s="27"/>
      <c r="T4614" s="27"/>
      <c r="U4614" s="27"/>
      <c r="V4614" s="27"/>
      <c r="W4614" s="27"/>
      <c r="X4614" s="27"/>
      <c r="Y4614" s="27"/>
      <c r="Z4614" s="27"/>
      <c r="AA4614" s="27"/>
      <c r="AB4614" s="27"/>
      <c r="AC4614" s="27"/>
      <c r="AD4614" s="27"/>
      <c r="AE4614" s="27"/>
    </row>
    <row r="4615" spans="1:31" ht="14">
      <c r="A4615" s="27"/>
      <c r="B4615" s="27"/>
      <c r="C4615" s="27"/>
      <c r="D4615" s="27"/>
      <c r="E4615" s="27"/>
      <c r="F4615" s="27"/>
      <c r="G4615" s="27"/>
      <c r="H4615" s="27"/>
      <c r="I4615" s="27"/>
      <c r="J4615" s="27"/>
      <c r="K4615" s="27"/>
      <c r="L4615" s="37"/>
      <c r="M4615" s="27"/>
      <c r="N4615" s="27"/>
      <c r="O4615" s="34"/>
      <c r="P4615" s="27"/>
      <c r="Q4615" s="27"/>
      <c r="R4615" s="27"/>
      <c r="S4615" s="27"/>
      <c r="T4615" s="27"/>
      <c r="U4615" s="27"/>
      <c r="V4615" s="27"/>
      <c r="W4615" s="27"/>
      <c r="X4615" s="27"/>
      <c r="Y4615" s="27"/>
      <c r="Z4615" s="27"/>
      <c r="AA4615" s="27"/>
      <c r="AB4615" s="27"/>
      <c r="AC4615" s="27"/>
      <c r="AD4615" s="27"/>
      <c r="AE4615" s="27"/>
    </row>
    <row r="4616" spans="1:31" ht="14">
      <c r="A4616" s="27"/>
      <c r="B4616" s="27"/>
      <c r="C4616" s="27"/>
      <c r="D4616" s="27"/>
      <c r="E4616" s="27"/>
      <c r="F4616" s="27"/>
      <c r="G4616" s="27"/>
      <c r="H4616" s="27"/>
      <c r="I4616" s="27"/>
      <c r="J4616" s="27"/>
      <c r="K4616" s="27"/>
      <c r="L4616" s="37"/>
      <c r="M4616" s="27"/>
      <c r="N4616" s="27"/>
      <c r="O4616" s="34"/>
      <c r="P4616" s="27"/>
      <c r="Q4616" s="27"/>
      <c r="R4616" s="27"/>
      <c r="S4616" s="27"/>
      <c r="T4616" s="27"/>
      <c r="U4616" s="27"/>
      <c r="V4616" s="27"/>
      <c r="W4616" s="27"/>
      <c r="X4616" s="27"/>
      <c r="Y4616" s="27"/>
      <c r="Z4616" s="27"/>
      <c r="AA4616" s="27"/>
      <c r="AB4616" s="27"/>
      <c r="AC4616" s="27"/>
      <c r="AD4616" s="27"/>
      <c r="AE4616" s="27"/>
    </row>
    <row r="4617" spans="1:31" ht="14">
      <c r="A4617" s="27"/>
      <c r="B4617" s="27"/>
      <c r="C4617" s="27"/>
      <c r="D4617" s="27"/>
      <c r="E4617" s="27"/>
      <c r="F4617" s="27"/>
      <c r="G4617" s="27"/>
      <c r="H4617" s="27"/>
      <c r="I4617" s="27"/>
      <c r="J4617" s="27"/>
      <c r="K4617" s="27"/>
      <c r="L4617" s="37"/>
      <c r="M4617" s="27"/>
      <c r="N4617" s="27"/>
      <c r="O4617" s="34"/>
      <c r="P4617" s="27"/>
      <c r="Q4617" s="27"/>
      <c r="R4617" s="27"/>
      <c r="S4617" s="27"/>
      <c r="T4617" s="27"/>
      <c r="U4617" s="27"/>
      <c r="V4617" s="27"/>
      <c r="W4617" s="27"/>
      <c r="X4617" s="27"/>
      <c r="Y4617" s="27"/>
      <c r="Z4617" s="27"/>
      <c r="AA4617" s="27"/>
      <c r="AB4617" s="27"/>
      <c r="AC4617" s="27"/>
      <c r="AD4617" s="27"/>
      <c r="AE4617" s="27"/>
    </row>
    <row r="4618" spans="1:31" ht="14">
      <c r="A4618" s="27"/>
      <c r="B4618" s="27"/>
      <c r="C4618" s="27"/>
      <c r="D4618" s="27"/>
      <c r="E4618" s="27"/>
      <c r="F4618" s="27"/>
      <c r="G4618" s="27"/>
      <c r="H4618" s="27"/>
      <c r="I4618" s="27"/>
      <c r="J4618" s="27"/>
      <c r="K4618" s="27"/>
      <c r="L4618" s="37"/>
      <c r="M4618" s="27"/>
      <c r="N4618" s="27"/>
      <c r="O4618" s="34"/>
      <c r="P4618" s="27"/>
      <c r="Q4618" s="27"/>
      <c r="R4618" s="27"/>
      <c r="S4618" s="27"/>
      <c r="T4618" s="27"/>
      <c r="U4618" s="27"/>
      <c r="V4618" s="27"/>
      <c r="W4618" s="27"/>
      <c r="X4618" s="27"/>
      <c r="Y4618" s="27"/>
      <c r="Z4618" s="27"/>
      <c r="AA4618" s="27"/>
      <c r="AB4618" s="27"/>
      <c r="AC4618" s="27"/>
      <c r="AD4618" s="27"/>
      <c r="AE4618" s="27">
        <v>124181438</v>
      </c>
    </row>
    <row r="4619" spans="1:31" ht="14">
      <c r="A4619" s="27"/>
      <c r="B4619" s="27"/>
      <c r="C4619" s="27"/>
      <c r="D4619" s="27"/>
      <c r="E4619" s="27"/>
      <c r="F4619" s="27"/>
      <c r="G4619" s="27"/>
      <c r="H4619" s="27"/>
      <c r="I4619" s="27"/>
      <c r="J4619" s="27"/>
      <c r="K4619" s="27"/>
      <c r="L4619" s="37"/>
      <c r="M4619" s="27"/>
      <c r="N4619" s="27"/>
      <c r="O4619" s="34"/>
      <c r="P4619" s="27"/>
      <c r="Q4619" s="27"/>
      <c r="R4619" s="27"/>
      <c r="S4619" s="27"/>
      <c r="T4619" s="27"/>
      <c r="U4619" s="27"/>
      <c r="V4619" s="27"/>
      <c r="W4619" s="27"/>
      <c r="X4619" s="27"/>
      <c r="Y4619" s="27"/>
      <c r="Z4619" s="27"/>
      <c r="AA4619" s="27"/>
      <c r="AB4619" s="27"/>
      <c r="AC4619" s="27"/>
      <c r="AD4619" s="27"/>
      <c r="AE4619" s="27"/>
    </row>
    <row r="4620" spans="1:31" ht="14">
      <c r="A4620" s="27"/>
      <c r="B4620" s="27"/>
      <c r="C4620" s="27"/>
      <c r="D4620" s="27"/>
      <c r="E4620" s="27"/>
      <c r="F4620" s="27"/>
      <c r="G4620" s="27"/>
      <c r="H4620" s="27"/>
      <c r="I4620" s="27"/>
      <c r="J4620" s="27"/>
      <c r="K4620" s="27"/>
      <c r="L4620" s="37"/>
      <c r="M4620" s="27"/>
      <c r="N4620" s="27"/>
      <c r="O4620" s="34"/>
      <c r="P4620" s="27"/>
      <c r="Q4620" s="27"/>
      <c r="R4620" s="27"/>
      <c r="S4620" s="27"/>
      <c r="T4620" s="27"/>
      <c r="U4620" s="27"/>
      <c r="V4620" s="27"/>
      <c r="W4620" s="27"/>
      <c r="X4620" s="27"/>
      <c r="Y4620" s="27"/>
      <c r="Z4620" s="27"/>
      <c r="AA4620" s="27"/>
      <c r="AB4620" s="27"/>
      <c r="AC4620" s="27"/>
      <c r="AD4620" s="27"/>
      <c r="AE4620" s="27"/>
    </row>
    <row r="4621" spans="1:31" ht="14">
      <c r="A4621" s="27"/>
      <c r="B4621" s="27"/>
      <c r="C4621" s="27"/>
      <c r="D4621" s="27"/>
      <c r="E4621" s="27"/>
      <c r="F4621" s="27"/>
      <c r="G4621" s="27"/>
      <c r="H4621" s="27"/>
      <c r="I4621" s="27"/>
      <c r="J4621" s="27"/>
      <c r="K4621" s="27"/>
      <c r="L4621" s="37"/>
      <c r="M4621" s="27"/>
      <c r="N4621" s="27"/>
      <c r="O4621" s="34"/>
      <c r="P4621" s="27"/>
      <c r="Q4621" s="27"/>
      <c r="R4621" s="27"/>
      <c r="S4621" s="27"/>
      <c r="T4621" s="27"/>
      <c r="U4621" s="27"/>
      <c r="V4621" s="27"/>
      <c r="W4621" s="27"/>
      <c r="X4621" s="27"/>
      <c r="Y4621" s="27"/>
      <c r="Z4621" s="27"/>
      <c r="AA4621" s="27"/>
      <c r="AB4621" s="27"/>
      <c r="AC4621" s="27"/>
      <c r="AD4621" s="27"/>
      <c r="AE4621" s="27"/>
    </row>
    <row r="4622" spans="1:31" ht="14">
      <c r="A4622" s="27"/>
      <c r="B4622" s="27"/>
      <c r="C4622" s="27"/>
      <c r="D4622" s="27"/>
      <c r="E4622" s="27"/>
      <c r="F4622" s="27"/>
      <c r="G4622" s="27"/>
      <c r="H4622" s="27"/>
      <c r="I4622" s="27"/>
      <c r="J4622" s="27"/>
      <c r="K4622" s="27"/>
      <c r="L4622" s="37"/>
      <c r="M4622" s="27"/>
      <c r="N4622" s="27"/>
      <c r="O4622" s="34"/>
      <c r="P4622" s="27"/>
      <c r="Q4622" s="27"/>
      <c r="R4622" s="27"/>
      <c r="S4622" s="27"/>
      <c r="T4622" s="27"/>
      <c r="U4622" s="27"/>
      <c r="V4622" s="27"/>
      <c r="W4622" s="27"/>
      <c r="X4622" s="27"/>
      <c r="Y4622" s="27"/>
      <c r="Z4622" s="27"/>
      <c r="AA4622" s="27"/>
      <c r="AB4622" s="27"/>
      <c r="AC4622" s="27"/>
      <c r="AD4622" s="27"/>
      <c r="AE4622" s="27"/>
    </row>
    <row r="4623" spans="1:31" ht="14">
      <c r="A4623" s="27"/>
      <c r="B4623" s="27"/>
      <c r="C4623" s="27"/>
      <c r="D4623" s="27"/>
      <c r="E4623" s="27"/>
      <c r="F4623" s="27"/>
      <c r="G4623" s="27"/>
      <c r="H4623" s="27"/>
      <c r="I4623" s="27"/>
      <c r="J4623" s="27"/>
      <c r="K4623" s="27"/>
      <c r="L4623" s="37"/>
      <c r="M4623" s="27"/>
      <c r="N4623" s="27"/>
      <c r="O4623" s="34"/>
      <c r="P4623" s="27"/>
      <c r="Q4623" s="27"/>
      <c r="R4623" s="27"/>
      <c r="S4623" s="27"/>
      <c r="T4623" s="27"/>
      <c r="U4623" s="27"/>
      <c r="V4623" s="27"/>
      <c r="W4623" s="27"/>
      <c r="X4623" s="27"/>
      <c r="Y4623" s="27"/>
      <c r="Z4623" s="27"/>
      <c r="AA4623" s="27"/>
      <c r="AB4623" s="27"/>
      <c r="AC4623" s="27"/>
      <c r="AD4623" s="27">
        <v>124185382</v>
      </c>
      <c r="AE4623" s="27"/>
    </row>
    <row r="4624" spans="1:31" ht="14">
      <c r="A4624" s="27"/>
      <c r="B4624" s="27"/>
      <c r="C4624" s="27"/>
      <c r="D4624" s="27"/>
      <c r="E4624" s="27"/>
      <c r="F4624" s="27"/>
      <c r="G4624" s="27"/>
      <c r="H4624" s="27"/>
      <c r="I4624" s="27"/>
      <c r="J4624" s="27"/>
      <c r="K4624" s="27"/>
      <c r="L4624" s="37"/>
      <c r="M4624" s="27"/>
      <c r="N4624" s="27"/>
      <c r="O4624" s="34"/>
      <c r="P4624" s="27"/>
      <c r="Q4624" s="27"/>
      <c r="R4624" s="27"/>
      <c r="S4624" s="27"/>
      <c r="T4624" s="27"/>
      <c r="U4624" s="27"/>
      <c r="V4624" s="27"/>
      <c r="W4624" s="27"/>
      <c r="X4624" s="27"/>
      <c r="Y4624" s="27"/>
      <c r="Z4624" s="27"/>
      <c r="AA4624" s="27"/>
      <c r="AB4624" s="27"/>
      <c r="AC4624" s="27"/>
      <c r="AD4624" s="27"/>
      <c r="AE4624" s="27"/>
    </row>
    <row r="4625" spans="1:31" ht="14">
      <c r="A4625" s="27"/>
      <c r="B4625" s="27"/>
      <c r="C4625" s="27"/>
      <c r="D4625" s="27"/>
      <c r="E4625" s="27"/>
      <c r="F4625" s="27"/>
      <c r="G4625" s="27"/>
      <c r="H4625" s="27"/>
      <c r="I4625" s="27"/>
      <c r="J4625" s="27"/>
      <c r="K4625" s="27"/>
      <c r="L4625" s="37"/>
      <c r="M4625" s="27"/>
      <c r="N4625" s="27"/>
      <c r="O4625" s="34"/>
      <c r="P4625" s="27"/>
      <c r="Q4625" s="27"/>
      <c r="R4625" s="27"/>
      <c r="S4625" s="27"/>
      <c r="T4625" s="27"/>
      <c r="U4625" s="27"/>
      <c r="V4625" s="27"/>
      <c r="W4625" s="27"/>
      <c r="X4625" s="27"/>
      <c r="Y4625" s="27"/>
      <c r="Z4625" s="27"/>
      <c r="AA4625" s="27"/>
      <c r="AB4625" s="27"/>
      <c r="AC4625" s="27"/>
      <c r="AD4625" s="27"/>
      <c r="AE4625" s="27"/>
    </row>
    <row r="4626" spans="1:31" ht="14">
      <c r="A4626" s="27"/>
      <c r="B4626" s="27"/>
      <c r="C4626" s="27"/>
      <c r="D4626" s="27"/>
      <c r="E4626" s="27"/>
      <c r="F4626" s="27"/>
      <c r="G4626" s="27"/>
      <c r="H4626" s="27"/>
      <c r="I4626" s="27"/>
      <c r="J4626" s="27"/>
      <c r="K4626" s="27"/>
      <c r="L4626" s="37"/>
      <c r="M4626" s="27"/>
      <c r="N4626" s="27"/>
      <c r="O4626" s="34"/>
      <c r="P4626" s="27"/>
      <c r="Q4626" s="27"/>
      <c r="R4626" s="27"/>
      <c r="S4626" s="27"/>
      <c r="T4626" s="27"/>
      <c r="U4626" s="27"/>
      <c r="V4626" s="27"/>
      <c r="W4626" s="27"/>
      <c r="X4626" s="27"/>
      <c r="Y4626" s="27"/>
      <c r="Z4626" s="27"/>
      <c r="AA4626" s="27"/>
      <c r="AB4626" s="27"/>
      <c r="AC4626" s="27"/>
      <c r="AD4626" s="27"/>
      <c r="AE4626" s="27">
        <v>124184521</v>
      </c>
    </row>
    <row r="4627" spans="1:31" ht="14">
      <c r="A4627" s="27"/>
      <c r="B4627" s="27"/>
      <c r="C4627" s="27"/>
      <c r="D4627" s="27"/>
      <c r="E4627" s="27"/>
      <c r="F4627" s="27"/>
      <c r="G4627" s="27"/>
      <c r="H4627" s="27"/>
      <c r="I4627" s="27"/>
      <c r="J4627" s="27"/>
      <c r="K4627" s="27"/>
      <c r="L4627" s="37"/>
      <c r="M4627" s="27"/>
      <c r="N4627" s="27"/>
      <c r="O4627" s="34"/>
      <c r="P4627" s="27"/>
      <c r="Q4627" s="27"/>
      <c r="R4627" s="27"/>
      <c r="S4627" s="27"/>
      <c r="T4627" s="27"/>
      <c r="U4627" s="27"/>
      <c r="V4627" s="27"/>
      <c r="W4627" s="27"/>
      <c r="X4627" s="27"/>
      <c r="Y4627" s="27"/>
      <c r="Z4627" s="27"/>
      <c r="AA4627" s="27"/>
      <c r="AB4627" s="27"/>
      <c r="AC4627" s="27"/>
      <c r="AD4627" s="27"/>
      <c r="AE4627" s="27"/>
    </row>
    <row r="4628" spans="1:31" ht="14">
      <c r="A4628" s="27"/>
      <c r="B4628" s="27"/>
      <c r="C4628" s="27"/>
      <c r="D4628" s="27"/>
      <c r="E4628" s="27"/>
      <c r="F4628" s="27"/>
      <c r="G4628" s="27"/>
      <c r="H4628" s="27"/>
      <c r="I4628" s="27"/>
      <c r="J4628" s="27"/>
      <c r="K4628" s="27"/>
      <c r="L4628" s="37"/>
      <c r="M4628" s="27"/>
      <c r="N4628" s="27"/>
      <c r="O4628" s="34"/>
      <c r="P4628" s="27"/>
      <c r="Q4628" s="27"/>
      <c r="R4628" s="27"/>
      <c r="S4628" s="27"/>
      <c r="T4628" s="27"/>
      <c r="U4628" s="27"/>
      <c r="V4628" s="27"/>
      <c r="W4628" s="27"/>
      <c r="X4628" s="27"/>
      <c r="Y4628" s="27"/>
      <c r="Z4628" s="27"/>
      <c r="AA4628" s="27"/>
      <c r="AB4628" s="27"/>
      <c r="AC4628" s="27"/>
      <c r="AD4628" s="27"/>
      <c r="AE4628" s="27">
        <v>124181689</v>
      </c>
    </row>
    <row r="4629" spans="1:31" ht="14">
      <c r="A4629" s="27"/>
      <c r="B4629" s="27"/>
      <c r="C4629" s="27"/>
      <c r="D4629" s="27"/>
      <c r="E4629" s="27"/>
      <c r="F4629" s="27"/>
      <c r="G4629" s="27"/>
      <c r="H4629" s="27"/>
      <c r="I4629" s="27"/>
      <c r="J4629" s="27"/>
      <c r="K4629" s="27"/>
      <c r="L4629" s="37"/>
      <c r="M4629" s="27"/>
      <c r="N4629" s="27"/>
      <c r="O4629" s="34"/>
      <c r="P4629" s="27"/>
      <c r="Q4629" s="27"/>
      <c r="R4629" s="27"/>
      <c r="S4629" s="27"/>
      <c r="T4629" s="27"/>
      <c r="U4629" s="27"/>
      <c r="V4629" s="27"/>
      <c r="W4629" s="27"/>
      <c r="X4629" s="27"/>
      <c r="Y4629" s="27"/>
      <c r="Z4629" s="27"/>
      <c r="AA4629" s="27"/>
      <c r="AB4629" s="27"/>
      <c r="AC4629" s="27"/>
      <c r="AD4629" s="27"/>
      <c r="AE4629" s="27"/>
    </row>
    <row r="4630" spans="1:31" ht="14">
      <c r="A4630" s="27"/>
      <c r="B4630" s="27"/>
      <c r="C4630" s="27"/>
      <c r="D4630" s="27"/>
      <c r="E4630" s="27"/>
      <c r="F4630" s="27"/>
      <c r="G4630" s="27"/>
      <c r="H4630" s="27"/>
      <c r="I4630" s="27"/>
      <c r="J4630" s="27"/>
      <c r="K4630" s="27"/>
      <c r="L4630" s="37"/>
      <c r="M4630" s="27"/>
      <c r="N4630" s="27"/>
      <c r="O4630" s="34"/>
      <c r="P4630" s="27"/>
      <c r="Q4630" s="27"/>
      <c r="R4630" s="27"/>
      <c r="S4630" s="27"/>
      <c r="T4630" s="27"/>
      <c r="U4630" s="27"/>
      <c r="V4630" s="27"/>
      <c r="W4630" s="27"/>
      <c r="X4630" s="27"/>
      <c r="Y4630" s="27"/>
      <c r="Z4630" s="27"/>
      <c r="AA4630" s="27"/>
      <c r="AB4630" s="27"/>
      <c r="AC4630" s="27"/>
      <c r="AD4630" s="27"/>
      <c r="AE4630" s="27"/>
    </row>
    <row r="4631" spans="1:31" ht="14">
      <c r="A4631" s="27"/>
      <c r="B4631" s="27"/>
      <c r="C4631" s="27"/>
      <c r="D4631" s="27"/>
      <c r="E4631" s="27"/>
      <c r="F4631" s="27"/>
      <c r="G4631" s="27"/>
      <c r="H4631" s="27"/>
      <c r="I4631" s="27"/>
      <c r="J4631" s="27"/>
      <c r="K4631" s="27"/>
      <c r="L4631" s="37"/>
      <c r="M4631" s="27"/>
      <c r="N4631" s="27"/>
      <c r="O4631" s="34"/>
      <c r="P4631" s="27"/>
      <c r="Q4631" s="27"/>
      <c r="R4631" s="27"/>
      <c r="S4631" s="27"/>
      <c r="T4631" s="27"/>
      <c r="U4631" s="27"/>
      <c r="V4631" s="27"/>
      <c r="W4631" s="27"/>
      <c r="X4631" s="27"/>
      <c r="Y4631" s="27"/>
      <c r="Z4631" s="27"/>
      <c r="AA4631" s="27"/>
      <c r="AB4631" s="27"/>
      <c r="AC4631" s="27"/>
      <c r="AD4631" s="27"/>
      <c r="AE4631" s="27">
        <v>124183100</v>
      </c>
    </row>
    <row r="4632" spans="1:31" ht="14">
      <c r="A4632" s="27"/>
      <c r="B4632" s="27"/>
      <c r="C4632" s="27"/>
      <c r="D4632" s="27"/>
      <c r="E4632" s="27"/>
      <c r="F4632" s="27"/>
      <c r="G4632" s="27"/>
      <c r="H4632" s="27"/>
      <c r="I4632" s="27"/>
      <c r="J4632" s="27"/>
      <c r="K4632" s="27"/>
      <c r="L4632" s="37"/>
      <c r="M4632" s="27"/>
      <c r="N4632" s="27"/>
      <c r="O4632" s="34"/>
      <c r="P4632" s="27"/>
      <c r="Q4632" s="27"/>
      <c r="R4632" s="27"/>
      <c r="S4632" s="27"/>
      <c r="T4632" s="27"/>
      <c r="U4632" s="27"/>
      <c r="V4632" s="27"/>
      <c r="W4632" s="27"/>
      <c r="X4632" s="27"/>
      <c r="Y4632" s="27"/>
      <c r="Z4632" s="27"/>
      <c r="AA4632" s="27"/>
      <c r="AB4632" s="27"/>
      <c r="AC4632" s="27"/>
      <c r="AD4632" s="27"/>
      <c r="AE4632" s="27"/>
    </row>
    <row r="4633" spans="1:31" ht="14">
      <c r="A4633" s="27"/>
      <c r="B4633" s="27"/>
      <c r="C4633" s="27"/>
      <c r="D4633" s="27"/>
      <c r="E4633" s="27"/>
      <c r="F4633" s="27"/>
      <c r="G4633" s="27"/>
      <c r="H4633" s="27"/>
      <c r="I4633" s="27"/>
      <c r="J4633" s="27"/>
      <c r="K4633" s="27"/>
      <c r="L4633" s="37"/>
      <c r="M4633" s="27"/>
      <c r="N4633" s="27"/>
      <c r="O4633" s="34"/>
      <c r="P4633" s="27"/>
      <c r="Q4633" s="27"/>
      <c r="R4633" s="27"/>
      <c r="S4633" s="27"/>
      <c r="T4633" s="27"/>
      <c r="U4633" s="27"/>
      <c r="V4633" s="27"/>
      <c r="W4633" s="27"/>
      <c r="X4633" s="27"/>
      <c r="Y4633" s="27"/>
      <c r="Z4633" s="27"/>
      <c r="AA4633" s="27"/>
      <c r="AB4633" s="27"/>
      <c r="AC4633" s="27"/>
      <c r="AD4633" s="27"/>
      <c r="AE4633" s="27"/>
    </row>
    <row r="4634" spans="1:31" ht="14">
      <c r="A4634" s="27"/>
      <c r="B4634" s="27"/>
      <c r="C4634" s="27"/>
      <c r="D4634" s="27"/>
      <c r="E4634" s="27"/>
      <c r="F4634" s="27"/>
      <c r="G4634" s="27"/>
      <c r="H4634" s="27"/>
      <c r="I4634" s="27"/>
      <c r="J4634" s="27"/>
      <c r="K4634" s="27"/>
      <c r="L4634" s="37"/>
      <c r="M4634" s="27"/>
      <c r="N4634" s="27"/>
      <c r="O4634" s="34"/>
      <c r="P4634" s="27"/>
      <c r="Q4634" s="27"/>
      <c r="R4634" s="27"/>
      <c r="S4634" s="27"/>
      <c r="T4634" s="27"/>
      <c r="U4634" s="27"/>
      <c r="V4634" s="27"/>
      <c r="W4634" s="27"/>
      <c r="X4634" s="27"/>
      <c r="Y4634" s="27"/>
      <c r="Z4634" s="27"/>
      <c r="AA4634" s="27"/>
      <c r="AB4634" s="27"/>
      <c r="AC4634" s="27"/>
      <c r="AD4634" s="27"/>
      <c r="AE4634" s="27"/>
    </row>
    <row r="4635" spans="1:31" ht="14">
      <c r="A4635" s="27"/>
      <c r="B4635" s="27"/>
      <c r="C4635" s="27"/>
      <c r="D4635" s="27"/>
      <c r="E4635" s="27"/>
      <c r="F4635" s="27"/>
      <c r="G4635" s="27"/>
      <c r="H4635" s="27"/>
      <c r="I4635" s="27"/>
      <c r="J4635" s="27"/>
      <c r="K4635" s="27"/>
      <c r="L4635" s="37"/>
      <c r="M4635" s="27"/>
      <c r="N4635" s="27"/>
      <c r="O4635" s="34"/>
      <c r="P4635" s="27"/>
      <c r="Q4635" s="27"/>
      <c r="R4635" s="27"/>
      <c r="S4635" s="27"/>
      <c r="T4635" s="27"/>
      <c r="U4635" s="27"/>
      <c r="V4635" s="27"/>
      <c r="W4635" s="27"/>
      <c r="X4635" s="27"/>
      <c r="Y4635" s="27"/>
      <c r="Z4635" s="27"/>
      <c r="AA4635" s="27"/>
      <c r="AB4635" s="27"/>
      <c r="AC4635" s="27"/>
      <c r="AD4635" s="27"/>
      <c r="AE4635" s="27"/>
    </row>
    <row r="4636" spans="1:31" ht="14">
      <c r="A4636" s="27"/>
      <c r="B4636" s="27"/>
      <c r="C4636" s="27"/>
      <c r="D4636" s="27"/>
      <c r="E4636" s="27"/>
      <c r="F4636" s="27"/>
      <c r="G4636" s="27"/>
      <c r="H4636" s="27"/>
      <c r="I4636" s="27"/>
      <c r="J4636" s="27"/>
      <c r="K4636" s="27"/>
      <c r="L4636" s="37"/>
      <c r="M4636" s="27"/>
      <c r="N4636" s="27"/>
      <c r="O4636" s="34"/>
      <c r="P4636" s="27"/>
      <c r="Q4636" s="27"/>
      <c r="R4636" s="27"/>
      <c r="S4636" s="27"/>
      <c r="T4636" s="27"/>
      <c r="U4636" s="27"/>
      <c r="V4636" s="27"/>
      <c r="W4636" s="27"/>
      <c r="X4636" s="27"/>
      <c r="Y4636" s="27"/>
      <c r="Z4636" s="27"/>
      <c r="AA4636" s="27"/>
      <c r="AB4636" s="27"/>
      <c r="AC4636" s="27"/>
      <c r="AD4636" s="27"/>
      <c r="AE4636" s="27"/>
    </row>
    <row r="4637" spans="1:31" ht="14">
      <c r="A4637" s="27"/>
      <c r="B4637" s="27"/>
      <c r="C4637" s="27"/>
      <c r="D4637" s="27"/>
      <c r="E4637" s="27"/>
      <c r="F4637" s="27"/>
      <c r="G4637" s="27"/>
      <c r="H4637" s="27"/>
      <c r="I4637" s="27"/>
      <c r="J4637" s="27"/>
      <c r="K4637" s="27"/>
      <c r="L4637" s="37"/>
      <c r="M4637" s="27"/>
      <c r="N4637" s="27"/>
      <c r="O4637" s="34"/>
      <c r="P4637" s="27"/>
      <c r="Q4637" s="27"/>
      <c r="R4637" s="27"/>
      <c r="S4637" s="27"/>
      <c r="T4637" s="27"/>
      <c r="U4637" s="27"/>
      <c r="V4637" s="27"/>
      <c r="W4637" s="27"/>
      <c r="X4637" s="27"/>
      <c r="Y4637" s="27"/>
      <c r="Z4637" s="27"/>
      <c r="AA4637" s="27"/>
      <c r="AB4637" s="27"/>
      <c r="AC4637" s="27"/>
      <c r="AD4637" s="27"/>
      <c r="AE4637" s="27"/>
    </row>
    <row r="4638" spans="1:31" ht="14">
      <c r="A4638" s="27"/>
      <c r="B4638" s="27"/>
      <c r="C4638" s="27"/>
      <c r="D4638" s="27"/>
      <c r="E4638" s="27"/>
      <c r="F4638" s="27"/>
      <c r="G4638" s="27"/>
      <c r="H4638" s="27"/>
      <c r="I4638" s="27"/>
      <c r="J4638" s="27"/>
      <c r="K4638" s="27"/>
      <c r="L4638" s="37"/>
      <c r="M4638" s="27"/>
      <c r="N4638" s="27"/>
      <c r="O4638" s="34"/>
      <c r="P4638" s="27"/>
      <c r="Q4638" s="27"/>
      <c r="R4638" s="27"/>
      <c r="S4638" s="27"/>
      <c r="T4638" s="27"/>
      <c r="U4638" s="27"/>
      <c r="V4638" s="27"/>
      <c r="W4638" s="27"/>
      <c r="X4638" s="27"/>
      <c r="Y4638" s="27"/>
      <c r="Z4638" s="27"/>
      <c r="AA4638" s="27"/>
      <c r="AB4638" s="27"/>
      <c r="AC4638" s="27"/>
      <c r="AD4638" s="27"/>
      <c r="AE4638" s="27"/>
    </row>
    <row r="4639" spans="1:31" ht="14">
      <c r="A4639" s="27"/>
      <c r="B4639" s="27"/>
      <c r="C4639" s="27"/>
      <c r="D4639" s="27"/>
      <c r="E4639" s="27"/>
      <c r="F4639" s="27"/>
      <c r="G4639" s="27"/>
      <c r="H4639" s="27"/>
      <c r="I4639" s="27"/>
      <c r="J4639" s="27"/>
      <c r="K4639" s="27"/>
      <c r="L4639" s="37"/>
      <c r="M4639" s="27"/>
      <c r="N4639" s="27"/>
      <c r="O4639" s="34"/>
      <c r="P4639" s="27"/>
      <c r="Q4639" s="27"/>
      <c r="R4639" s="27"/>
      <c r="S4639" s="27"/>
      <c r="T4639" s="27"/>
      <c r="U4639" s="27"/>
      <c r="V4639" s="27"/>
      <c r="W4639" s="27"/>
      <c r="X4639" s="27"/>
      <c r="Y4639" s="27"/>
      <c r="Z4639" s="27"/>
      <c r="AA4639" s="27"/>
      <c r="AB4639" s="27"/>
      <c r="AC4639" s="27"/>
      <c r="AD4639" s="27"/>
      <c r="AE4639" s="27"/>
    </row>
    <row r="4640" spans="1:31" ht="14">
      <c r="A4640" s="27"/>
      <c r="B4640" s="27"/>
      <c r="C4640" s="27"/>
      <c r="D4640" s="27"/>
      <c r="E4640" s="27"/>
      <c r="F4640" s="27"/>
      <c r="G4640" s="27"/>
      <c r="H4640" s="27"/>
      <c r="I4640" s="27"/>
      <c r="J4640" s="27"/>
      <c r="K4640" s="27"/>
      <c r="L4640" s="37"/>
      <c r="M4640" s="27"/>
      <c r="N4640" s="27"/>
      <c r="O4640" s="34"/>
      <c r="P4640" s="27"/>
      <c r="Q4640" s="27"/>
      <c r="R4640" s="27"/>
      <c r="S4640" s="27"/>
      <c r="T4640" s="27"/>
      <c r="U4640" s="27"/>
      <c r="V4640" s="27"/>
      <c r="W4640" s="27"/>
      <c r="X4640" s="27"/>
      <c r="Y4640" s="27"/>
      <c r="Z4640" s="27"/>
      <c r="AA4640" s="27"/>
      <c r="AB4640" s="27"/>
      <c r="AC4640" s="27"/>
      <c r="AD4640" s="27"/>
      <c r="AE4640" s="27"/>
    </row>
    <row r="4641" spans="1:31" ht="14">
      <c r="A4641" s="27"/>
      <c r="B4641" s="27"/>
      <c r="C4641" s="27"/>
      <c r="D4641" s="27"/>
      <c r="E4641" s="27"/>
      <c r="F4641" s="27"/>
      <c r="G4641" s="27"/>
      <c r="H4641" s="27"/>
      <c r="I4641" s="27"/>
      <c r="J4641" s="27"/>
      <c r="K4641" s="27"/>
      <c r="L4641" s="37"/>
      <c r="M4641" s="27"/>
      <c r="N4641" s="27"/>
      <c r="O4641" s="34"/>
      <c r="P4641" s="27"/>
      <c r="Q4641" s="27"/>
      <c r="R4641" s="27"/>
      <c r="S4641" s="27"/>
      <c r="T4641" s="27"/>
      <c r="U4641" s="27"/>
      <c r="V4641" s="27"/>
      <c r="W4641" s="27"/>
      <c r="X4641" s="27"/>
      <c r="Y4641" s="27"/>
      <c r="Z4641" s="27"/>
      <c r="AA4641" s="27"/>
      <c r="AB4641" s="27"/>
      <c r="AC4641" s="27"/>
      <c r="AD4641" s="27"/>
      <c r="AE4641" s="27"/>
    </row>
    <row r="4642" spans="1:31" ht="14">
      <c r="A4642" s="27"/>
      <c r="B4642" s="27"/>
      <c r="C4642" s="27"/>
      <c r="D4642" s="27"/>
      <c r="E4642" s="27"/>
      <c r="F4642" s="27"/>
      <c r="G4642" s="27"/>
      <c r="H4642" s="27"/>
      <c r="I4642" s="27"/>
      <c r="J4642" s="27"/>
      <c r="K4642" s="27"/>
      <c r="L4642" s="37"/>
      <c r="M4642" s="27"/>
      <c r="N4642" s="27"/>
      <c r="O4642" s="34"/>
      <c r="P4642" s="27"/>
      <c r="Q4642" s="27"/>
      <c r="R4642" s="27"/>
      <c r="S4642" s="27"/>
      <c r="T4642" s="27"/>
      <c r="U4642" s="27"/>
      <c r="V4642" s="27"/>
      <c r="W4642" s="27"/>
      <c r="X4642" s="27"/>
      <c r="Y4642" s="27"/>
      <c r="Z4642" s="27"/>
      <c r="AA4642" s="27"/>
      <c r="AB4642" s="27"/>
      <c r="AC4642" s="27"/>
      <c r="AD4642" s="27"/>
      <c r="AE4642" s="27"/>
    </row>
    <row r="4643" spans="1:31" ht="14">
      <c r="A4643" s="27"/>
      <c r="B4643" s="27"/>
      <c r="C4643" s="27"/>
      <c r="D4643" s="27"/>
      <c r="E4643" s="27"/>
      <c r="F4643" s="27"/>
      <c r="G4643" s="27"/>
      <c r="H4643" s="27"/>
      <c r="I4643" s="27"/>
      <c r="J4643" s="27"/>
      <c r="K4643" s="27"/>
      <c r="L4643" s="37"/>
      <c r="M4643" s="27"/>
      <c r="N4643" s="27"/>
      <c r="O4643" s="34"/>
      <c r="P4643" s="27"/>
      <c r="Q4643" s="27"/>
      <c r="R4643" s="27"/>
      <c r="S4643" s="27"/>
      <c r="T4643" s="27"/>
      <c r="U4643" s="27"/>
      <c r="V4643" s="27"/>
      <c r="W4643" s="27"/>
      <c r="X4643" s="27"/>
      <c r="Y4643" s="27"/>
      <c r="Z4643" s="27"/>
      <c r="AA4643" s="27"/>
      <c r="AB4643" s="27"/>
      <c r="AC4643" s="27"/>
      <c r="AD4643" s="27"/>
      <c r="AE4643" s="27"/>
    </row>
    <row r="4644" spans="1:31" ht="14">
      <c r="A4644" s="27"/>
      <c r="B4644" s="27"/>
      <c r="C4644" s="27"/>
      <c r="D4644" s="27"/>
      <c r="E4644" s="27"/>
      <c r="F4644" s="27"/>
      <c r="G4644" s="27"/>
      <c r="H4644" s="27"/>
      <c r="I4644" s="27"/>
      <c r="J4644" s="27"/>
      <c r="K4644" s="27"/>
      <c r="L4644" s="37"/>
      <c r="M4644" s="27"/>
      <c r="N4644" s="27"/>
      <c r="O4644" s="34"/>
      <c r="P4644" s="27"/>
      <c r="Q4644" s="27"/>
      <c r="R4644" s="27"/>
      <c r="S4644" s="27"/>
      <c r="T4644" s="27"/>
      <c r="U4644" s="27"/>
      <c r="V4644" s="27"/>
      <c r="W4644" s="27"/>
      <c r="X4644" s="27"/>
      <c r="Y4644" s="27"/>
      <c r="Z4644" s="27"/>
      <c r="AA4644" s="27"/>
      <c r="AB4644" s="27"/>
      <c r="AC4644" s="27"/>
      <c r="AD4644" s="27"/>
      <c r="AE4644" s="27"/>
    </row>
    <row r="4645" spans="1:31" ht="14">
      <c r="A4645" s="27"/>
      <c r="B4645" s="27"/>
      <c r="C4645" s="27"/>
      <c r="D4645" s="27"/>
      <c r="E4645" s="27"/>
      <c r="F4645" s="27"/>
      <c r="G4645" s="27"/>
      <c r="H4645" s="27"/>
      <c r="I4645" s="27"/>
      <c r="J4645" s="27"/>
      <c r="K4645" s="27"/>
      <c r="L4645" s="37"/>
      <c r="M4645" s="27"/>
      <c r="N4645" s="27"/>
      <c r="O4645" s="34"/>
      <c r="P4645" s="27"/>
      <c r="Q4645" s="27"/>
      <c r="R4645" s="27"/>
      <c r="S4645" s="27"/>
      <c r="T4645" s="27"/>
      <c r="U4645" s="27"/>
      <c r="V4645" s="27"/>
      <c r="W4645" s="27"/>
      <c r="X4645" s="27"/>
      <c r="Y4645" s="27"/>
      <c r="Z4645" s="27"/>
      <c r="AA4645" s="27"/>
      <c r="AB4645" s="27"/>
      <c r="AC4645" s="27"/>
      <c r="AD4645" s="27"/>
      <c r="AE4645" s="27"/>
    </row>
    <row r="4646" spans="1:31" ht="14">
      <c r="A4646" s="27"/>
      <c r="B4646" s="27"/>
      <c r="C4646" s="27"/>
      <c r="D4646" s="27"/>
      <c r="E4646" s="27"/>
      <c r="F4646" s="27"/>
      <c r="G4646" s="27"/>
      <c r="H4646" s="27"/>
      <c r="I4646" s="27"/>
      <c r="J4646" s="27"/>
      <c r="K4646" s="27"/>
      <c r="L4646" s="37"/>
      <c r="M4646" s="27"/>
      <c r="N4646" s="27"/>
      <c r="O4646" s="34"/>
      <c r="P4646" s="27"/>
      <c r="Q4646" s="27"/>
      <c r="R4646" s="27"/>
      <c r="S4646" s="27"/>
      <c r="T4646" s="27"/>
      <c r="U4646" s="27"/>
      <c r="V4646" s="27"/>
      <c r="W4646" s="27"/>
      <c r="X4646" s="27"/>
      <c r="Y4646" s="27"/>
      <c r="Z4646" s="27"/>
      <c r="AA4646" s="27"/>
      <c r="AB4646" s="27"/>
      <c r="AC4646" s="27"/>
      <c r="AD4646" s="27"/>
      <c r="AE4646" s="27"/>
    </row>
    <row r="4647" spans="1:31" ht="14">
      <c r="A4647" s="27"/>
      <c r="B4647" s="27"/>
      <c r="C4647" s="27"/>
      <c r="D4647" s="27"/>
      <c r="E4647" s="27"/>
      <c r="F4647" s="27"/>
      <c r="G4647" s="27"/>
      <c r="H4647" s="27"/>
      <c r="I4647" s="27"/>
      <c r="J4647" s="27"/>
      <c r="K4647" s="27"/>
      <c r="L4647" s="37"/>
      <c r="M4647" s="27"/>
      <c r="N4647" s="27"/>
      <c r="O4647" s="34"/>
      <c r="P4647" s="27"/>
      <c r="Q4647" s="27"/>
      <c r="R4647" s="27"/>
      <c r="S4647" s="27"/>
      <c r="T4647" s="27"/>
      <c r="U4647" s="27"/>
      <c r="V4647" s="27"/>
      <c r="W4647" s="27"/>
      <c r="X4647" s="27"/>
      <c r="Y4647" s="27"/>
      <c r="Z4647" s="27"/>
      <c r="AA4647" s="27"/>
      <c r="AB4647" s="27"/>
      <c r="AC4647" s="27"/>
      <c r="AD4647" s="27"/>
      <c r="AE4647" s="27"/>
    </row>
    <row r="4648" spans="1:31" ht="14">
      <c r="A4648" s="27"/>
      <c r="B4648" s="27"/>
      <c r="C4648" s="27"/>
      <c r="D4648" s="27"/>
      <c r="E4648" s="27"/>
      <c r="F4648" s="27"/>
      <c r="G4648" s="27"/>
      <c r="H4648" s="27"/>
      <c r="I4648" s="27"/>
      <c r="J4648" s="27"/>
      <c r="K4648" s="27"/>
      <c r="L4648" s="37"/>
      <c r="M4648" s="27"/>
      <c r="N4648" s="27"/>
      <c r="O4648" s="34"/>
      <c r="P4648" s="27"/>
      <c r="Q4648" s="27"/>
      <c r="R4648" s="27"/>
      <c r="S4648" s="27"/>
      <c r="T4648" s="27"/>
      <c r="U4648" s="27"/>
      <c r="V4648" s="27"/>
      <c r="W4648" s="27"/>
      <c r="X4648" s="27"/>
      <c r="Y4648" s="27"/>
      <c r="Z4648" s="27"/>
      <c r="AA4648" s="27"/>
      <c r="AB4648" s="27"/>
      <c r="AC4648" s="27"/>
      <c r="AD4648" s="27"/>
      <c r="AE4648" s="27"/>
    </row>
    <row r="4649" spans="1:31" ht="14">
      <c r="A4649" s="27"/>
      <c r="B4649" s="27"/>
      <c r="C4649" s="27"/>
      <c r="D4649" s="27"/>
      <c r="E4649" s="27"/>
      <c r="F4649" s="27"/>
      <c r="G4649" s="27"/>
      <c r="H4649" s="27"/>
      <c r="I4649" s="27"/>
      <c r="J4649" s="27"/>
      <c r="K4649" s="27"/>
      <c r="L4649" s="37"/>
      <c r="M4649" s="27"/>
      <c r="N4649" s="27"/>
      <c r="O4649" s="34"/>
      <c r="P4649" s="27"/>
      <c r="Q4649" s="27"/>
      <c r="R4649" s="27"/>
      <c r="S4649" s="27"/>
      <c r="T4649" s="27"/>
      <c r="U4649" s="27"/>
      <c r="V4649" s="27"/>
      <c r="W4649" s="27"/>
      <c r="X4649" s="27"/>
      <c r="Y4649" s="27"/>
      <c r="Z4649" s="27"/>
      <c r="AA4649" s="27"/>
      <c r="AB4649" s="27"/>
      <c r="AC4649" s="27"/>
      <c r="AD4649" s="27"/>
      <c r="AE4649" s="27"/>
    </row>
    <row r="4650" spans="1:31" ht="14">
      <c r="A4650" s="27"/>
      <c r="B4650" s="27"/>
      <c r="C4650" s="27"/>
      <c r="D4650" s="27"/>
      <c r="E4650" s="27"/>
      <c r="F4650" s="27"/>
      <c r="G4650" s="27"/>
      <c r="H4650" s="27"/>
      <c r="I4650" s="27"/>
      <c r="J4650" s="27"/>
      <c r="K4650" s="27"/>
      <c r="L4650" s="37"/>
      <c r="M4650" s="27"/>
      <c r="N4650" s="27"/>
      <c r="O4650" s="34"/>
      <c r="P4650" s="27"/>
      <c r="Q4650" s="27"/>
      <c r="R4650" s="27"/>
      <c r="S4650" s="27"/>
      <c r="T4650" s="27"/>
      <c r="U4650" s="27"/>
      <c r="V4650" s="27"/>
      <c r="W4650" s="27"/>
      <c r="X4650" s="27"/>
      <c r="Y4650" s="27"/>
      <c r="Z4650" s="27"/>
      <c r="AA4650" s="27"/>
      <c r="AB4650" s="27"/>
      <c r="AC4650" s="27"/>
      <c r="AD4650" s="27"/>
      <c r="AE4650" s="27"/>
    </row>
    <row r="4651" spans="1:31" ht="14">
      <c r="A4651" s="27"/>
      <c r="B4651" s="27"/>
      <c r="C4651" s="27"/>
      <c r="D4651" s="27"/>
      <c r="E4651" s="27"/>
      <c r="F4651" s="27"/>
      <c r="G4651" s="27"/>
      <c r="H4651" s="27"/>
      <c r="I4651" s="27"/>
      <c r="J4651" s="27"/>
      <c r="K4651" s="27"/>
      <c r="L4651" s="37"/>
      <c r="M4651" s="27"/>
      <c r="N4651" s="27"/>
      <c r="O4651" s="34"/>
      <c r="P4651" s="27"/>
      <c r="Q4651" s="27"/>
      <c r="R4651" s="27"/>
      <c r="S4651" s="27"/>
      <c r="T4651" s="27"/>
      <c r="U4651" s="27"/>
      <c r="V4651" s="27"/>
      <c r="W4651" s="27"/>
      <c r="X4651" s="27"/>
      <c r="Y4651" s="27"/>
      <c r="Z4651" s="27"/>
      <c r="AA4651" s="27"/>
      <c r="AB4651" s="27"/>
      <c r="AC4651" s="27"/>
      <c r="AD4651" s="27"/>
      <c r="AE4651" s="27"/>
    </row>
    <row r="4652" spans="1:31" ht="14">
      <c r="A4652" s="27"/>
      <c r="B4652" s="27"/>
      <c r="C4652" s="27"/>
      <c r="D4652" s="27"/>
      <c r="E4652" s="27"/>
      <c r="F4652" s="27"/>
      <c r="G4652" s="27"/>
      <c r="H4652" s="27"/>
      <c r="I4652" s="27"/>
      <c r="J4652" s="27"/>
      <c r="K4652" s="27"/>
      <c r="L4652" s="37"/>
      <c r="M4652" s="27"/>
      <c r="N4652" s="27"/>
      <c r="O4652" s="34"/>
      <c r="P4652" s="27"/>
      <c r="Q4652" s="27"/>
      <c r="R4652" s="27"/>
      <c r="S4652" s="27"/>
      <c r="T4652" s="27"/>
      <c r="U4652" s="27"/>
      <c r="V4652" s="27"/>
      <c r="W4652" s="27"/>
      <c r="X4652" s="27"/>
      <c r="Y4652" s="27"/>
      <c r="Z4652" s="27"/>
      <c r="AA4652" s="27"/>
      <c r="AB4652" s="27"/>
      <c r="AC4652" s="27"/>
      <c r="AD4652" s="27"/>
      <c r="AE4652" s="27">
        <v>124193069</v>
      </c>
    </row>
    <row r="4653" spans="1:31" ht="14">
      <c r="A4653" s="27"/>
      <c r="B4653" s="27"/>
      <c r="C4653" s="27"/>
      <c r="D4653" s="27"/>
      <c r="E4653" s="27"/>
      <c r="F4653" s="27"/>
      <c r="G4653" s="27"/>
      <c r="H4653" s="27"/>
      <c r="I4653" s="27"/>
      <c r="J4653" s="27"/>
      <c r="K4653" s="27"/>
      <c r="L4653" s="37"/>
      <c r="M4653" s="27"/>
      <c r="N4653" s="27"/>
      <c r="O4653" s="34"/>
      <c r="P4653" s="27"/>
      <c r="Q4653" s="27"/>
      <c r="R4653" s="27"/>
      <c r="S4653" s="27"/>
      <c r="T4653" s="27"/>
      <c r="U4653" s="27"/>
      <c r="V4653" s="27"/>
      <c r="W4653" s="27"/>
      <c r="X4653" s="27"/>
      <c r="Y4653" s="27"/>
      <c r="Z4653" s="27"/>
      <c r="AA4653" s="27"/>
      <c r="AB4653" s="27"/>
      <c r="AC4653" s="27"/>
      <c r="AD4653" s="27"/>
      <c r="AE4653" s="27"/>
    </row>
    <row r="4654" spans="1:31" ht="14">
      <c r="A4654" s="27"/>
      <c r="B4654" s="27"/>
      <c r="C4654" s="27"/>
      <c r="D4654" s="27"/>
      <c r="E4654" s="27"/>
      <c r="F4654" s="27"/>
      <c r="G4654" s="27"/>
      <c r="H4654" s="27"/>
      <c r="I4654" s="27"/>
      <c r="J4654" s="27"/>
      <c r="K4654" s="27"/>
      <c r="L4654" s="37"/>
      <c r="M4654" s="27"/>
      <c r="N4654" s="27"/>
      <c r="O4654" s="34"/>
      <c r="P4654" s="27"/>
      <c r="Q4654" s="27"/>
      <c r="R4654" s="27"/>
      <c r="S4654" s="27"/>
      <c r="T4654" s="27"/>
      <c r="U4654" s="27"/>
      <c r="V4654" s="27"/>
      <c r="W4654" s="27"/>
      <c r="X4654" s="27"/>
      <c r="Y4654" s="27"/>
      <c r="Z4654" s="27"/>
      <c r="AA4654" s="27"/>
      <c r="AB4654" s="27"/>
      <c r="AC4654" s="27"/>
      <c r="AD4654" s="27"/>
      <c r="AE4654" s="27"/>
    </row>
    <row r="4655" spans="1:31" ht="14">
      <c r="A4655" s="27"/>
      <c r="B4655" s="27"/>
      <c r="C4655" s="27"/>
      <c r="D4655" s="27"/>
      <c r="E4655" s="27"/>
      <c r="F4655" s="27"/>
      <c r="G4655" s="27"/>
      <c r="H4655" s="27"/>
      <c r="I4655" s="27"/>
      <c r="J4655" s="27"/>
      <c r="K4655" s="27"/>
      <c r="L4655" s="37"/>
      <c r="M4655" s="27"/>
      <c r="N4655" s="27"/>
      <c r="O4655" s="34"/>
      <c r="P4655" s="27"/>
      <c r="Q4655" s="27"/>
      <c r="R4655" s="27"/>
      <c r="S4655" s="27"/>
      <c r="T4655" s="27"/>
      <c r="U4655" s="27"/>
      <c r="V4655" s="27"/>
      <c r="W4655" s="27"/>
      <c r="X4655" s="27"/>
      <c r="Y4655" s="27"/>
      <c r="Z4655" s="27"/>
      <c r="AA4655" s="27"/>
      <c r="AB4655" s="27"/>
      <c r="AC4655" s="27"/>
      <c r="AD4655" s="27"/>
      <c r="AE4655" s="27"/>
    </row>
    <row r="4656" spans="1:31" ht="14">
      <c r="A4656" s="27"/>
      <c r="B4656" s="27"/>
      <c r="C4656" s="27"/>
      <c r="D4656" s="27"/>
      <c r="E4656" s="27"/>
      <c r="F4656" s="27"/>
      <c r="G4656" s="27"/>
      <c r="H4656" s="27"/>
      <c r="I4656" s="27"/>
      <c r="J4656" s="27"/>
      <c r="K4656" s="27"/>
      <c r="L4656" s="37"/>
      <c r="M4656" s="27"/>
      <c r="N4656" s="27"/>
      <c r="O4656" s="34"/>
      <c r="P4656" s="27"/>
      <c r="Q4656" s="27"/>
      <c r="R4656" s="27"/>
      <c r="S4656" s="27"/>
      <c r="T4656" s="27"/>
      <c r="U4656" s="27"/>
      <c r="V4656" s="27"/>
      <c r="W4656" s="27"/>
      <c r="X4656" s="27"/>
      <c r="Y4656" s="27"/>
      <c r="Z4656" s="27"/>
      <c r="AA4656" s="27"/>
      <c r="AB4656" s="27"/>
      <c r="AC4656" s="27"/>
      <c r="AD4656" s="27"/>
      <c r="AE4656" s="27"/>
    </row>
    <row r="4657" spans="1:31" ht="14">
      <c r="A4657" s="27"/>
      <c r="B4657" s="27"/>
      <c r="C4657" s="27"/>
      <c r="D4657" s="27"/>
      <c r="E4657" s="27"/>
      <c r="F4657" s="27"/>
      <c r="G4657" s="27"/>
      <c r="H4657" s="27"/>
      <c r="I4657" s="27"/>
      <c r="J4657" s="27"/>
      <c r="K4657" s="27"/>
      <c r="L4657" s="37"/>
      <c r="M4657" s="27"/>
      <c r="N4657" s="27"/>
      <c r="O4657" s="34"/>
      <c r="P4657" s="27"/>
      <c r="Q4657" s="27"/>
      <c r="R4657" s="27"/>
      <c r="S4657" s="27"/>
      <c r="T4657" s="27"/>
      <c r="U4657" s="27"/>
      <c r="V4657" s="27"/>
      <c r="W4657" s="27"/>
      <c r="X4657" s="27"/>
      <c r="Y4657" s="27"/>
      <c r="Z4657" s="27"/>
      <c r="AA4657" s="27"/>
      <c r="AB4657" s="27"/>
      <c r="AC4657" s="27"/>
      <c r="AD4657" s="27"/>
      <c r="AE4657" s="27"/>
    </row>
    <row r="4658" spans="1:31" ht="14">
      <c r="A4658" s="27"/>
      <c r="B4658" s="27"/>
      <c r="C4658" s="27"/>
      <c r="D4658" s="27"/>
      <c r="E4658" s="27"/>
      <c r="F4658" s="27"/>
      <c r="G4658" s="27"/>
      <c r="H4658" s="27"/>
      <c r="I4658" s="27"/>
      <c r="J4658" s="27"/>
      <c r="K4658" s="27"/>
      <c r="L4658" s="37"/>
      <c r="M4658" s="27"/>
      <c r="N4658" s="27"/>
      <c r="O4658" s="34"/>
      <c r="P4658" s="27"/>
      <c r="Q4658" s="27"/>
      <c r="R4658" s="27"/>
      <c r="S4658" s="27"/>
      <c r="T4658" s="27"/>
      <c r="U4658" s="27"/>
      <c r="V4658" s="27"/>
      <c r="W4658" s="27"/>
      <c r="X4658" s="27"/>
      <c r="Y4658" s="27"/>
      <c r="Z4658" s="27"/>
      <c r="AA4658" s="27"/>
      <c r="AB4658" s="27"/>
      <c r="AC4658" s="27"/>
      <c r="AD4658" s="27"/>
      <c r="AE4658" s="27"/>
    </row>
    <row r="4659" spans="1:31" ht="14">
      <c r="A4659" s="27"/>
      <c r="B4659" s="27"/>
      <c r="C4659" s="27"/>
      <c r="D4659" s="27"/>
      <c r="E4659" s="27"/>
      <c r="F4659" s="27"/>
      <c r="G4659" s="27"/>
      <c r="H4659" s="27"/>
      <c r="I4659" s="27"/>
      <c r="J4659" s="27"/>
      <c r="K4659" s="27"/>
      <c r="L4659" s="37"/>
      <c r="M4659" s="27"/>
      <c r="N4659" s="27"/>
      <c r="O4659" s="34"/>
      <c r="P4659" s="27"/>
      <c r="Q4659" s="27"/>
      <c r="R4659" s="27"/>
      <c r="S4659" s="27"/>
      <c r="T4659" s="27"/>
      <c r="U4659" s="27"/>
      <c r="V4659" s="27"/>
      <c r="W4659" s="27"/>
      <c r="X4659" s="27"/>
      <c r="Y4659" s="27"/>
      <c r="Z4659" s="27"/>
      <c r="AA4659" s="27"/>
      <c r="AB4659" s="27"/>
      <c r="AC4659" s="27"/>
      <c r="AD4659" s="27"/>
      <c r="AE4659" s="27"/>
    </row>
    <row r="4660" spans="1:31" ht="14">
      <c r="A4660" s="27"/>
      <c r="B4660" s="27"/>
      <c r="C4660" s="27"/>
      <c r="D4660" s="27"/>
      <c r="E4660" s="27"/>
      <c r="F4660" s="27"/>
      <c r="G4660" s="27"/>
      <c r="H4660" s="27"/>
      <c r="I4660" s="27"/>
      <c r="J4660" s="27"/>
      <c r="K4660" s="27"/>
      <c r="L4660" s="37"/>
      <c r="M4660" s="27"/>
      <c r="N4660" s="27"/>
      <c r="O4660" s="34"/>
      <c r="P4660" s="27"/>
      <c r="Q4660" s="27"/>
      <c r="R4660" s="27"/>
      <c r="S4660" s="27"/>
      <c r="T4660" s="27"/>
      <c r="U4660" s="27"/>
      <c r="V4660" s="27"/>
      <c r="W4660" s="27"/>
      <c r="X4660" s="27"/>
      <c r="Y4660" s="27"/>
      <c r="Z4660" s="27"/>
      <c r="AA4660" s="27"/>
      <c r="AB4660" s="27"/>
      <c r="AC4660" s="27"/>
      <c r="AD4660" s="27"/>
      <c r="AE4660" s="27"/>
    </row>
    <row r="4661" spans="1:31" ht="14">
      <c r="A4661" s="27"/>
      <c r="B4661" s="27"/>
      <c r="C4661" s="27"/>
      <c r="D4661" s="27"/>
      <c r="E4661" s="27"/>
      <c r="F4661" s="27"/>
      <c r="G4661" s="27"/>
      <c r="H4661" s="27"/>
      <c r="I4661" s="27"/>
      <c r="J4661" s="27"/>
      <c r="K4661" s="27"/>
      <c r="L4661" s="37"/>
      <c r="M4661" s="27"/>
      <c r="N4661" s="27"/>
      <c r="O4661" s="34"/>
      <c r="P4661" s="27"/>
      <c r="Q4661" s="27"/>
      <c r="R4661" s="27"/>
      <c r="S4661" s="27"/>
      <c r="T4661" s="27"/>
      <c r="U4661" s="27"/>
      <c r="V4661" s="27"/>
      <c r="W4661" s="27"/>
      <c r="X4661" s="27"/>
      <c r="Y4661" s="27"/>
      <c r="Z4661" s="27"/>
      <c r="AA4661" s="27"/>
      <c r="AB4661" s="27"/>
      <c r="AC4661" s="27"/>
      <c r="AD4661" s="27"/>
      <c r="AE4661" s="27"/>
    </row>
    <row r="4662" spans="1:31" ht="14">
      <c r="A4662" s="27"/>
      <c r="B4662" s="27"/>
      <c r="C4662" s="27"/>
      <c r="D4662" s="27"/>
      <c r="E4662" s="27"/>
      <c r="F4662" s="27"/>
      <c r="G4662" s="27"/>
      <c r="H4662" s="27"/>
      <c r="I4662" s="27"/>
      <c r="J4662" s="27"/>
      <c r="K4662" s="27"/>
      <c r="L4662" s="37"/>
      <c r="M4662" s="27"/>
      <c r="N4662" s="27"/>
      <c r="O4662" s="34"/>
      <c r="P4662" s="27"/>
      <c r="Q4662" s="27"/>
      <c r="R4662" s="27"/>
      <c r="S4662" s="27"/>
      <c r="T4662" s="27"/>
      <c r="U4662" s="27"/>
      <c r="V4662" s="27"/>
      <c r="W4662" s="27"/>
      <c r="X4662" s="27"/>
      <c r="Y4662" s="27"/>
      <c r="Z4662" s="27"/>
      <c r="AA4662" s="27"/>
      <c r="AB4662" s="27"/>
      <c r="AC4662" s="27"/>
      <c r="AD4662" s="27"/>
      <c r="AE4662" s="27"/>
    </row>
    <row r="4663" spans="1:31" ht="14">
      <c r="A4663" s="27"/>
      <c r="B4663" s="27"/>
      <c r="C4663" s="27"/>
      <c r="D4663" s="27"/>
      <c r="E4663" s="27"/>
      <c r="F4663" s="27"/>
      <c r="G4663" s="27"/>
      <c r="H4663" s="27"/>
      <c r="I4663" s="27"/>
      <c r="J4663" s="27"/>
      <c r="K4663" s="27"/>
      <c r="L4663" s="37"/>
      <c r="M4663" s="27"/>
      <c r="N4663" s="27"/>
      <c r="O4663" s="34"/>
      <c r="P4663" s="27"/>
      <c r="Q4663" s="27"/>
      <c r="R4663" s="27"/>
      <c r="S4663" s="27"/>
      <c r="T4663" s="27"/>
      <c r="U4663" s="27"/>
      <c r="V4663" s="27"/>
      <c r="W4663" s="27"/>
      <c r="X4663" s="27"/>
      <c r="Y4663" s="27"/>
      <c r="Z4663" s="27"/>
      <c r="AA4663" s="27"/>
      <c r="AB4663" s="27"/>
      <c r="AC4663" s="27"/>
      <c r="AD4663" s="27"/>
      <c r="AE4663" s="27"/>
    </row>
    <row r="4664" spans="1:31" ht="14">
      <c r="A4664" s="27"/>
      <c r="B4664" s="27"/>
      <c r="C4664" s="27"/>
      <c r="D4664" s="27"/>
      <c r="E4664" s="27"/>
      <c r="F4664" s="27"/>
      <c r="G4664" s="27"/>
      <c r="H4664" s="27"/>
      <c r="I4664" s="27"/>
      <c r="J4664" s="27"/>
      <c r="K4664" s="27"/>
      <c r="L4664" s="37"/>
      <c r="M4664" s="27"/>
      <c r="N4664" s="27"/>
      <c r="O4664" s="34"/>
      <c r="P4664" s="27"/>
      <c r="Q4664" s="27"/>
      <c r="R4664" s="27"/>
      <c r="S4664" s="27"/>
      <c r="T4664" s="27"/>
      <c r="U4664" s="27"/>
      <c r="V4664" s="27"/>
      <c r="W4664" s="27"/>
      <c r="X4664" s="27"/>
      <c r="Y4664" s="27"/>
      <c r="Z4664" s="27"/>
      <c r="AA4664" s="27"/>
      <c r="AB4664" s="27"/>
      <c r="AC4664" s="27"/>
      <c r="AD4664" s="27"/>
      <c r="AE4664" s="27"/>
    </row>
    <row r="4665" spans="1:31" ht="14">
      <c r="A4665" s="27"/>
      <c r="B4665" s="27"/>
      <c r="C4665" s="27"/>
      <c r="D4665" s="27"/>
      <c r="E4665" s="27"/>
      <c r="F4665" s="27"/>
      <c r="G4665" s="27"/>
      <c r="H4665" s="27"/>
      <c r="I4665" s="27"/>
      <c r="J4665" s="27"/>
      <c r="K4665" s="27"/>
      <c r="L4665" s="37"/>
      <c r="M4665" s="27"/>
      <c r="N4665" s="27"/>
      <c r="O4665" s="34"/>
      <c r="P4665" s="27"/>
      <c r="Q4665" s="27"/>
      <c r="R4665" s="27"/>
      <c r="S4665" s="27"/>
      <c r="T4665" s="27"/>
      <c r="U4665" s="27"/>
      <c r="V4665" s="27"/>
      <c r="W4665" s="27"/>
      <c r="X4665" s="27"/>
      <c r="Y4665" s="27"/>
      <c r="Z4665" s="27"/>
      <c r="AA4665" s="27"/>
      <c r="AB4665" s="27"/>
      <c r="AC4665" s="27"/>
      <c r="AD4665" s="27"/>
      <c r="AE4665" s="27"/>
    </row>
    <row r="4666" spans="1:31" ht="14">
      <c r="A4666" s="27"/>
      <c r="B4666" s="27"/>
      <c r="C4666" s="27"/>
      <c r="D4666" s="27"/>
      <c r="E4666" s="27"/>
      <c r="F4666" s="27"/>
      <c r="G4666" s="27"/>
      <c r="H4666" s="27"/>
      <c r="I4666" s="27"/>
      <c r="J4666" s="27"/>
      <c r="K4666" s="27"/>
      <c r="L4666" s="37"/>
      <c r="M4666" s="27"/>
      <c r="N4666" s="27"/>
      <c r="O4666" s="34"/>
      <c r="P4666" s="27"/>
      <c r="Q4666" s="27"/>
      <c r="R4666" s="27"/>
      <c r="S4666" s="27"/>
      <c r="T4666" s="27"/>
      <c r="U4666" s="27"/>
      <c r="V4666" s="27"/>
      <c r="W4666" s="27"/>
      <c r="X4666" s="27"/>
      <c r="Y4666" s="27"/>
      <c r="Z4666" s="27"/>
      <c r="AA4666" s="27"/>
      <c r="AB4666" s="27"/>
      <c r="AC4666" s="27"/>
      <c r="AD4666" s="27"/>
      <c r="AE4666" s="27"/>
    </row>
    <row r="4667" spans="1:31" ht="14">
      <c r="A4667" s="27"/>
      <c r="B4667" s="27"/>
      <c r="C4667" s="27"/>
      <c r="D4667" s="27"/>
      <c r="E4667" s="27"/>
      <c r="F4667" s="27"/>
      <c r="G4667" s="27"/>
      <c r="H4667" s="27"/>
      <c r="I4667" s="27"/>
      <c r="J4667" s="27"/>
      <c r="K4667" s="27"/>
      <c r="L4667" s="37"/>
      <c r="M4667" s="27"/>
      <c r="N4667" s="27"/>
      <c r="O4667" s="34"/>
      <c r="P4667" s="27"/>
      <c r="Q4667" s="27"/>
      <c r="R4667" s="27"/>
      <c r="S4667" s="27"/>
      <c r="T4667" s="27"/>
      <c r="U4667" s="27"/>
      <c r="V4667" s="27"/>
      <c r="W4667" s="27"/>
      <c r="X4667" s="27"/>
      <c r="Y4667" s="27"/>
      <c r="Z4667" s="27"/>
      <c r="AA4667" s="27"/>
      <c r="AB4667" s="27"/>
      <c r="AC4667" s="27"/>
      <c r="AD4667" s="27"/>
      <c r="AE4667" s="27"/>
    </row>
    <row r="4668" spans="1:31" ht="14">
      <c r="A4668" s="27"/>
      <c r="B4668" s="27"/>
      <c r="C4668" s="27"/>
      <c r="D4668" s="27"/>
      <c r="E4668" s="27"/>
      <c r="F4668" s="27"/>
      <c r="G4668" s="27"/>
      <c r="H4668" s="27"/>
      <c r="I4668" s="27"/>
      <c r="J4668" s="27"/>
      <c r="K4668" s="27"/>
      <c r="L4668" s="37"/>
      <c r="M4668" s="27"/>
      <c r="N4668" s="27"/>
      <c r="O4668" s="34"/>
      <c r="P4668" s="27"/>
      <c r="Q4668" s="27"/>
      <c r="R4668" s="27"/>
      <c r="S4668" s="27"/>
      <c r="T4668" s="27"/>
      <c r="U4668" s="27"/>
      <c r="V4668" s="27"/>
      <c r="W4668" s="27"/>
      <c r="X4668" s="27"/>
      <c r="Y4668" s="27"/>
      <c r="Z4668" s="27"/>
      <c r="AA4668" s="27"/>
      <c r="AB4668" s="27"/>
      <c r="AC4668" s="27"/>
      <c r="AD4668" s="27"/>
      <c r="AE4668" s="27"/>
    </row>
    <row r="4669" spans="1:31" ht="14">
      <c r="A4669" s="27"/>
      <c r="B4669" s="27"/>
      <c r="C4669" s="27"/>
      <c r="D4669" s="27"/>
      <c r="E4669" s="27"/>
      <c r="F4669" s="27"/>
      <c r="G4669" s="27"/>
      <c r="H4669" s="27"/>
      <c r="I4669" s="27"/>
      <c r="J4669" s="27"/>
      <c r="K4669" s="27"/>
      <c r="L4669" s="37"/>
      <c r="M4669" s="27"/>
      <c r="N4669" s="27"/>
      <c r="O4669" s="34"/>
      <c r="P4669" s="27"/>
      <c r="Q4669" s="27"/>
      <c r="R4669" s="27"/>
      <c r="S4669" s="27"/>
      <c r="T4669" s="27"/>
      <c r="U4669" s="27"/>
      <c r="V4669" s="27"/>
      <c r="W4669" s="27"/>
      <c r="X4669" s="27"/>
      <c r="Y4669" s="27"/>
      <c r="Z4669" s="27"/>
      <c r="AA4669" s="27"/>
      <c r="AB4669" s="27"/>
      <c r="AC4669" s="27"/>
      <c r="AD4669" s="27">
        <v>124189434</v>
      </c>
      <c r="AE4669" s="27"/>
    </row>
    <row r="4670" spans="1:31" ht="14">
      <c r="A4670" s="27"/>
      <c r="B4670" s="27"/>
      <c r="C4670" s="27"/>
      <c r="D4670" s="27"/>
      <c r="E4670" s="27"/>
      <c r="F4670" s="27"/>
      <c r="G4670" s="27"/>
      <c r="H4670" s="27"/>
      <c r="I4670" s="27"/>
      <c r="J4670" s="27"/>
      <c r="K4670" s="27"/>
      <c r="L4670" s="37"/>
      <c r="M4670" s="27"/>
      <c r="N4670" s="27"/>
      <c r="O4670" s="34"/>
      <c r="P4670" s="27"/>
      <c r="Q4670" s="27"/>
      <c r="R4670" s="27"/>
      <c r="S4670" s="27"/>
      <c r="T4670" s="27"/>
      <c r="U4670" s="27"/>
      <c r="V4670" s="27"/>
      <c r="W4670" s="27"/>
      <c r="X4670" s="27"/>
      <c r="Y4670" s="27"/>
      <c r="Z4670" s="27"/>
      <c r="AA4670" s="27"/>
      <c r="AB4670" s="27"/>
      <c r="AC4670" s="27"/>
      <c r="AD4670" s="27"/>
      <c r="AE4670" s="27"/>
    </row>
    <row r="4671" spans="1:31" ht="14">
      <c r="A4671" s="27"/>
      <c r="B4671" s="27"/>
      <c r="C4671" s="27"/>
      <c r="D4671" s="27"/>
      <c r="E4671" s="27"/>
      <c r="F4671" s="27"/>
      <c r="G4671" s="27"/>
      <c r="H4671" s="27"/>
      <c r="I4671" s="27"/>
      <c r="J4671" s="27"/>
      <c r="K4671" s="27"/>
      <c r="L4671" s="37"/>
      <c r="M4671" s="27"/>
      <c r="N4671" s="27"/>
      <c r="O4671" s="34"/>
      <c r="P4671" s="27"/>
      <c r="Q4671" s="27"/>
      <c r="R4671" s="27"/>
      <c r="S4671" s="27"/>
      <c r="T4671" s="27"/>
      <c r="U4671" s="27"/>
      <c r="V4671" s="27"/>
      <c r="W4671" s="27"/>
      <c r="X4671" s="27"/>
      <c r="Y4671" s="27"/>
      <c r="Z4671" s="27"/>
      <c r="AA4671" s="27"/>
      <c r="AB4671" s="27"/>
      <c r="AC4671" s="27"/>
      <c r="AD4671" s="27"/>
      <c r="AE4671" s="27"/>
    </row>
    <row r="4672" spans="1:31" ht="14">
      <c r="A4672" s="27"/>
      <c r="B4672" s="27"/>
      <c r="C4672" s="27"/>
      <c r="D4672" s="27"/>
      <c r="E4672" s="27"/>
      <c r="F4672" s="27"/>
      <c r="G4672" s="27"/>
      <c r="H4672" s="27"/>
      <c r="I4672" s="27"/>
      <c r="J4672" s="27"/>
      <c r="K4672" s="27"/>
      <c r="L4672" s="37"/>
      <c r="M4672" s="27"/>
      <c r="N4672" s="27"/>
      <c r="O4672" s="34"/>
      <c r="P4672" s="27"/>
      <c r="Q4672" s="27"/>
      <c r="R4672" s="27"/>
      <c r="S4672" s="27"/>
      <c r="T4672" s="27"/>
      <c r="U4672" s="27"/>
      <c r="V4672" s="27"/>
      <c r="W4672" s="27"/>
      <c r="X4672" s="27"/>
      <c r="Y4672" s="27"/>
      <c r="Z4672" s="27"/>
      <c r="AA4672" s="27"/>
      <c r="AB4672" s="27"/>
      <c r="AC4672" s="27"/>
      <c r="AD4672" s="27"/>
      <c r="AE4672" s="27"/>
    </row>
    <row r="4673" spans="1:31" ht="14">
      <c r="A4673" s="27"/>
      <c r="B4673" s="27"/>
      <c r="C4673" s="27"/>
      <c r="D4673" s="27"/>
      <c r="E4673" s="27"/>
      <c r="F4673" s="27"/>
      <c r="G4673" s="27"/>
      <c r="H4673" s="27"/>
      <c r="I4673" s="27"/>
      <c r="J4673" s="27"/>
      <c r="K4673" s="27"/>
      <c r="L4673" s="37"/>
      <c r="M4673" s="27"/>
      <c r="N4673" s="27"/>
      <c r="O4673" s="34"/>
      <c r="P4673" s="27"/>
      <c r="Q4673" s="27"/>
      <c r="R4673" s="27"/>
      <c r="S4673" s="27"/>
      <c r="T4673" s="27"/>
      <c r="U4673" s="27"/>
      <c r="V4673" s="27"/>
      <c r="W4673" s="27"/>
      <c r="X4673" s="27"/>
      <c r="Y4673" s="27"/>
      <c r="Z4673" s="27"/>
      <c r="AA4673" s="27"/>
      <c r="AB4673" s="27"/>
      <c r="AC4673" s="27"/>
      <c r="AD4673" s="27"/>
      <c r="AE4673" s="27"/>
    </row>
    <row r="4674" spans="1:31" ht="14">
      <c r="A4674" s="27"/>
      <c r="B4674" s="27"/>
      <c r="C4674" s="27"/>
      <c r="D4674" s="27"/>
      <c r="E4674" s="27"/>
      <c r="F4674" s="27"/>
      <c r="G4674" s="27"/>
      <c r="H4674" s="27"/>
      <c r="I4674" s="27"/>
      <c r="J4674" s="27"/>
      <c r="K4674" s="27"/>
      <c r="L4674" s="37"/>
      <c r="M4674" s="27"/>
      <c r="N4674" s="27"/>
      <c r="O4674" s="34"/>
      <c r="P4674" s="27"/>
      <c r="Q4674" s="27"/>
      <c r="R4674" s="27"/>
      <c r="S4674" s="27"/>
      <c r="T4674" s="27"/>
      <c r="U4674" s="27"/>
      <c r="V4674" s="27"/>
      <c r="W4674" s="27"/>
      <c r="X4674" s="27"/>
      <c r="Y4674" s="27"/>
      <c r="Z4674" s="27"/>
      <c r="AA4674" s="27"/>
      <c r="AB4674" s="27"/>
      <c r="AC4674" s="27"/>
      <c r="AD4674" s="27"/>
      <c r="AE4674" s="27"/>
    </row>
    <row r="4675" spans="1:31" ht="14">
      <c r="A4675" s="27"/>
      <c r="B4675" s="27"/>
      <c r="C4675" s="27"/>
      <c r="D4675" s="27"/>
      <c r="E4675" s="27"/>
      <c r="F4675" s="27"/>
      <c r="G4675" s="27"/>
      <c r="H4675" s="27"/>
      <c r="I4675" s="27"/>
      <c r="J4675" s="27"/>
      <c r="K4675" s="27"/>
      <c r="L4675" s="37"/>
      <c r="M4675" s="27"/>
      <c r="N4675" s="27"/>
      <c r="O4675" s="34"/>
      <c r="P4675" s="27"/>
      <c r="Q4675" s="27"/>
      <c r="R4675" s="27"/>
      <c r="S4675" s="27"/>
      <c r="T4675" s="27"/>
      <c r="U4675" s="27"/>
      <c r="V4675" s="27"/>
      <c r="W4675" s="27"/>
      <c r="X4675" s="27"/>
      <c r="Y4675" s="27"/>
      <c r="Z4675" s="27"/>
      <c r="AA4675" s="27"/>
      <c r="AB4675" s="27"/>
      <c r="AC4675" s="27"/>
      <c r="AD4675" s="27"/>
      <c r="AE4675" s="27"/>
    </row>
    <row r="4676" spans="1:31" ht="14">
      <c r="A4676" s="27"/>
      <c r="B4676" s="27"/>
      <c r="C4676" s="27"/>
      <c r="D4676" s="27"/>
      <c r="E4676" s="27"/>
      <c r="F4676" s="27"/>
      <c r="G4676" s="27"/>
      <c r="H4676" s="27"/>
      <c r="I4676" s="27"/>
      <c r="J4676" s="27"/>
      <c r="K4676" s="27"/>
      <c r="L4676" s="37"/>
      <c r="M4676" s="27"/>
      <c r="N4676" s="27"/>
      <c r="O4676" s="34"/>
      <c r="P4676" s="27"/>
      <c r="Q4676" s="27"/>
      <c r="R4676" s="27"/>
      <c r="S4676" s="27"/>
      <c r="T4676" s="27"/>
      <c r="U4676" s="27"/>
      <c r="V4676" s="27"/>
      <c r="W4676" s="27"/>
      <c r="X4676" s="27"/>
      <c r="Y4676" s="27"/>
      <c r="Z4676" s="27"/>
      <c r="AA4676" s="27"/>
      <c r="AB4676" s="27"/>
      <c r="AC4676" s="27"/>
      <c r="AD4676" s="27"/>
      <c r="AE4676" s="27"/>
    </row>
    <row r="4677" spans="1:31" ht="14">
      <c r="A4677" s="27"/>
      <c r="B4677" s="27"/>
      <c r="C4677" s="27"/>
      <c r="D4677" s="27"/>
      <c r="E4677" s="27"/>
      <c r="F4677" s="27"/>
      <c r="G4677" s="27"/>
      <c r="H4677" s="27"/>
      <c r="I4677" s="27"/>
      <c r="J4677" s="27"/>
      <c r="K4677" s="27"/>
      <c r="L4677" s="37"/>
      <c r="M4677" s="27"/>
      <c r="N4677" s="27"/>
      <c r="O4677" s="34"/>
      <c r="P4677" s="27"/>
      <c r="Q4677" s="27"/>
      <c r="R4677" s="27"/>
      <c r="S4677" s="27"/>
      <c r="T4677" s="27"/>
      <c r="U4677" s="27"/>
      <c r="V4677" s="27"/>
      <c r="W4677" s="27"/>
      <c r="X4677" s="27"/>
      <c r="Y4677" s="27"/>
      <c r="Z4677" s="27"/>
      <c r="AA4677" s="27"/>
      <c r="AB4677" s="27"/>
      <c r="AC4677" s="27"/>
      <c r="AD4677" s="27"/>
      <c r="AE4677" s="27"/>
    </row>
    <row r="4678" spans="1:31" ht="14">
      <c r="A4678" s="27"/>
      <c r="B4678" s="27"/>
      <c r="C4678" s="27"/>
      <c r="D4678" s="27"/>
      <c r="E4678" s="27"/>
      <c r="F4678" s="27"/>
      <c r="G4678" s="27"/>
      <c r="H4678" s="27"/>
      <c r="I4678" s="27"/>
      <c r="J4678" s="27"/>
      <c r="K4678" s="27"/>
      <c r="L4678" s="37"/>
      <c r="M4678" s="27"/>
      <c r="N4678" s="27"/>
      <c r="O4678" s="34"/>
      <c r="P4678" s="27"/>
      <c r="Q4678" s="27"/>
      <c r="R4678" s="27"/>
      <c r="S4678" s="27"/>
      <c r="T4678" s="27"/>
      <c r="U4678" s="27"/>
      <c r="V4678" s="27"/>
      <c r="W4678" s="27"/>
      <c r="X4678" s="27"/>
      <c r="Y4678" s="27"/>
      <c r="Z4678" s="27"/>
      <c r="AA4678" s="27"/>
      <c r="AB4678" s="27"/>
      <c r="AC4678" s="27"/>
      <c r="AD4678" s="27"/>
      <c r="AE4678" s="27"/>
    </row>
    <row r="4679" spans="1:31" ht="14">
      <c r="A4679" s="27"/>
      <c r="B4679" s="27"/>
      <c r="C4679" s="27"/>
      <c r="D4679" s="27"/>
      <c r="E4679" s="27"/>
      <c r="F4679" s="27"/>
      <c r="G4679" s="27"/>
      <c r="H4679" s="27"/>
      <c r="I4679" s="27"/>
      <c r="J4679" s="27"/>
      <c r="K4679" s="27"/>
      <c r="L4679" s="37"/>
      <c r="M4679" s="27"/>
      <c r="N4679" s="27"/>
      <c r="O4679" s="34"/>
      <c r="P4679" s="27"/>
      <c r="Q4679" s="27"/>
      <c r="R4679" s="27"/>
      <c r="S4679" s="27"/>
      <c r="T4679" s="27"/>
      <c r="U4679" s="27"/>
      <c r="V4679" s="27"/>
      <c r="W4679" s="27"/>
      <c r="X4679" s="27"/>
      <c r="Y4679" s="27"/>
      <c r="Z4679" s="27"/>
      <c r="AA4679" s="27"/>
      <c r="AB4679" s="27"/>
      <c r="AC4679" s="27"/>
      <c r="AD4679" s="27"/>
      <c r="AE4679" s="27"/>
    </row>
    <row r="4680" spans="1:31" ht="14">
      <c r="A4680" s="27"/>
      <c r="B4680" s="27"/>
      <c r="C4680" s="27"/>
      <c r="D4680" s="27"/>
      <c r="E4680" s="27"/>
      <c r="F4680" s="27"/>
      <c r="G4680" s="27"/>
      <c r="H4680" s="27"/>
      <c r="I4680" s="27"/>
      <c r="J4680" s="27"/>
      <c r="K4680" s="27"/>
      <c r="L4680" s="37"/>
      <c r="M4680" s="27"/>
      <c r="N4680" s="27"/>
      <c r="O4680" s="34"/>
      <c r="P4680" s="27"/>
      <c r="Q4680" s="27"/>
      <c r="R4680" s="27"/>
      <c r="S4680" s="27"/>
      <c r="T4680" s="27"/>
      <c r="U4680" s="27"/>
      <c r="V4680" s="27"/>
      <c r="W4680" s="27"/>
      <c r="X4680" s="27"/>
      <c r="Y4680" s="27"/>
      <c r="Z4680" s="27"/>
      <c r="AA4680" s="27"/>
      <c r="AB4680" s="27"/>
      <c r="AC4680" s="27"/>
      <c r="AD4680" s="27">
        <v>124185382</v>
      </c>
      <c r="AE4680" s="27"/>
    </row>
    <row r="4681" spans="1:31" ht="14">
      <c r="A4681" s="27"/>
      <c r="B4681" s="27"/>
      <c r="C4681" s="27"/>
      <c r="D4681" s="27"/>
      <c r="E4681" s="27"/>
      <c r="F4681" s="27"/>
      <c r="G4681" s="27"/>
      <c r="H4681" s="27"/>
      <c r="I4681" s="27"/>
      <c r="J4681" s="27"/>
      <c r="K4681" s="27"/>
      <c r="L4681" s="37"/>
      <c r="M4681" s="27"/>
      <c r="N4681" s="27"/>
      <c r="O4681" s="34"/>
      <c r="P4681" s="27"/>
      <c r="Q4681" s="27"/>
      <c r="R4681" s="27"/>
      <c r="S4681" s="27"/>
      <c r="T4681" s="27"/>
      <c r="U4681" s="27"/>
      <c r="V4681" s="27"/>
      <c r="W4681" s="27"/>
      <c r="X4681" s="27"/>
      <c r="Y4681" s="27"/>
      <c r="Z4681" s="27"/>
      <c r="AA4681" s="27"/>
      <c r="AB4681" s="27"/>
      <c r="AC4681" s="27"/>
      <c r="AD4681" s="27"/>
      <c r="AE4681" s="27"/>
    </row>
    <row r="4682" spans="1:31" ht="14">
      <c r="A4682" s="27"/>
      <c r="B4682" s="27"/>
      <c r="C4682" s="27"/>
      <c r="D4682" s="27"/>
      <c r="E4682" s="27"/>
      <c r="F4682" s="27"/>
      <c r="G4682" s="27"/>
      <c r="H4682" s="27"/>
      <c r="I4682" s="27"/>
      <c r="J4682" s="27"/>
      <c r="K4682" s="27"/>
      <c r="L4682" s="37"/>
      <c r="M4682" s="27"/>
      <c r="N4682" s="27"/>
      <c r="O4682" s="34"/>
      <c r="P4682" s="27"/>
      <c r="Q4682" s="27"/>
      <c r="R4682" s="27"/>
      <c r="S4682" s="27"/>
      <c r="T4682" s="27"/>
      <c r="U4682" s="27"/>
      <c r="V4682" s="27"/>
      <c r="W4682" s="27"/>
      <c r="X4682" s="27"/>
      <c r="Y4682" s="27"/>
      <c r="Z4682" s="27"/>
      <c r="AA4682" s="27"/>
      <c r="AB4682" s="27"/>
      <c r="AC4682" s="27"/>
      <c r="AD4682" s="27"/>
      <c r="AE4682" s="27"/>
    </row>
    <row r="4683" spans="1:31" ht="14">
      <c r="A4683" s="27"/>
      <c r="B4683" s="27"/>
      <c r="C4683" s="27"/>
      <c r="D4683" s="27"/>
      <c r="E4683" s="27"/>
      <c r="F4683" s="27"/>
      <c r="G4683" s="27"/>
      <c r="H4683" s="27"/>
      <c r="I4683" s="27"/>
      <c r="J4683" s="27"/>
      <c r="K4683" s="27"/>
      <c r="L4683" s="37"/>
      <c r="M4683" s="27"/>
      <c r="N4683" s="27"/>
      <c r="O4683" s="34"/>
      <c r="P4683" s="27"/>
      <c r="Q4683" s="27"/>
      <c r="R4683" s="27"/>
      <c r="S4683" s="27"/>
      <c r="T4683" s="27"/>
      <c r="U4683" s="27"/>
      <c r="V4683" s="27"/>
      <c r="W4683" s="27"/>
      <c r="X4683" s="27"/>
      <c r="Y4683" s="27"/>
      <c r="Z4683" s="27"/>
      <c r="AA4683" s="27"/>
      <c r="AB4683" s="27"/>
      <c r="AC4683" s="27"/>
      <c r="AD4683" s="27"/>
      <c r="AE4683" s="27"/>
    </row>
    <row r="4684" spans="1:31" ht="14">
      <c r="A4684" s="27"/>
      <c r="B4684" s="27"/>
      <c r="C4684" s="27"/>
      <c r="D4684" s="27"/>
      <c r="E4684" s="27"/>
      <c r="F4684" s="27"/>
      <c r="G4684" s="27"/>
      <c r="H4684" s="27"/>
      <c r="I4684" s="27"/>
      <c r="J4684" s="27"/>
      <c r="K4684" s="27"/>
      <c r="L4684" s="37"/>
      <c r="M4684" s="27"/>
      <c r="N4684" s="27"/>
      <c r="O4684" s="34"/>
      <c r="P4684" s="27"/>
      <c r="Q4684" s="27"/>
      <c r="R4684" s="27"/>
      <c r="S4684" s="27"/>
      <c r="T4684" s="27"/>
      <c r="U4684" s="27"/>
      <c r="V4684" s="27"/>
      <c r="W4684" s="27"/>
      <c r="X4684" s="27"/>
      <c r="Y4684" s="27"/>
      <c r="Z4684" s="27"/>
      <c r="AA4684" s="27"/>
      <c r="AB4684" s="27"/>
      <c r="AC4684" s="27"/>
      <c r="AD4684" s="27"/>
      <c r="AE4684" s="27"/>
    </row>
    <row r="4685" spans="1:31" ht="14">
      <c r="A4685" s="27"/>
      <c r="B4685" s="27"/>
      <c r="C4685" s="27"/>
      <c r="D4685" s="27"/>
      <c r="E4685" s="27"/>
      <c r="F4685" s="27"/>
      <c r="G4685" s="27"/>
      <c r="H4685" s="27"/>
      <c r="I4685" s="27"/>
      <c r="J4685" s="27"/>
      <c r="K4685" s="27"/>
      <c r="L4685" s="37"/>
      <c r="M4685" s="27"/>
      <c r="N4685" s="27"/>
      <c r="O4685" s="34"/>
      <c r="P4685" s="27"/>
      <c r="Q4685" s="27"/>
      <c r="R4685" s="27"/>
      <c r="S4685" s="27"/>
      <c r="T4685" s="27"/>
      <c r="U4685" s="27"/>
      <c r="V4685" s="27"/>
      <c r="W4685" s="27"/>
      <c r="X4685" s="27"/>
      <c r="Y4685" s="27"/>
      <c r="Z4685" s="27"/>
      <c r="AA4685" s="27"/>
      <c r="AB4685" s="27"/>
      <c r="AC4685" s="27"/>
      <c r="AD4685" s="27"/>
      <c r="AE4685" s="27"/>
    </row>
    <row r="4686" spans="1:31" ht="14">
      <c r="A4686" s="27"/>
      <c r="B4686" s="27"/>
      <c r="C4686" s="27"/>
      <c r="D4686" s="27"/>
      <c r="E4686" s="27"/>
      <c r="F4686" s="27"/>
      <c r="G4686" s="27"/>
      <c r="H4686" s="27"/>
      <c r="I4686" s="27"/>
      <c r="J4686" s="27"/>
      <c r="K4686" s="27"/>
      <c r="L4686" s="37"/>
      <c r="M4686" s="27"/>
      <c r="N4686" s="27"/>
      <c r="O4686" s="34"/>
      <c r="P4686" s="27"/>
      <c r="Q4686" s="27"/>
      <c r="R4686" s="27"/>
      <c r="S4686" s="27"/>
      <c r="T4686" s="27"/>
      <c r="U4686" s="27"/>
      <c r="V4686" s="27"/>
      <c r="W4686" s="27"/>
      <c r="X4686" s="27"/>
      <c r="Y4686" s="27"/>
      <c r="Z4686" s="27"/>
      <c r="AA4686" s="27"/>
      <c r="AB4686" s="27"/>
      <c r="AC4686" s="27"/>
      <c r="AD4686" s="27"/>
      <c r="AE4686" s="27"/>
    </row>
    <row r="4687" spans="1:31" ht="14">
      <c r="A4687" s="27"/>
      <c r="B4687" s="27"/>
      <c r="C4687" s="27"/>
      <c r="D4687" s="27"/>
      <c r="E4687" s="27"/>
      <c r="F4687" s="27"/>
      <c r="G4687" s="27"/>
      <c r="H4687" s="27"/>
      <c r="I4687" s="27"/>
      <c r="J4687" s="27"/>
      <c r="K4687" s="27"/>
      <c r="L4687" s="37"/>
      <c r="M4687" s="27"/>
      <c r="N4687" s="27"/>
      <c r="O4687" s="34"/>
      <c r="P4687" s="27"/>
      <c r="Q4687" s="27"/>
      <c r="R4687" s="27"/>
      <c r="S4687" s="27"/>
      <c r="T4687" s="27"/>
      <c r="U4687" s="27"/>
      <c r="V4687" s="27"/>
      <c r="W4687" s="27"/>
      <c r="X4687" s="27"/>
      <c r="Y4687" s="27"/>
      <c r="Z4687" s="27"/>
      <c r="AA4687" s="27"/>
      <c r="AB4687" s="27"/>
      <c r="AC4687" s="27"/>
      <c r="AD4687" s="27"/>
      <c r="AE4687" s="27"/>
    </row>
    <row r="4688" spans="1:31" ht="14">
      <c r="A4688" s="27"/>
      <c r="B4688" s="27"/>
      <c r="C4688" s="27"/>
      <c r="D4688" s="27"/>
      <c r="E4688" s="27"/>
      <c r="F4688" s="27"/>
      <c r="G4688" s="27"/>
      <c r="H4688" s="27"/>
      <c r="I4688" s="27"/>
      <c r="J4688" s="27"/>
      <c r="K4688" s="27"/>
      <c r="L4688" s="37"/>
      <c r="M4688" s="27"/>
      <c r="N4688" s="27"/>
      <c r="O4688" s="34"/>
      <c r="P4688" s="27"/>
      <c r="Q4688" s="27"/>
      <c r="R4688" s="27"/>
      <c r="S4688" s="27"/>
      <c r="T4688" s="27"/>
      <c r="U4688" s="27"/>
      <c r="V4688" s="27"/>
      <c r="W4688" s="27"/>
      <c r="X4688" s="27"/>
      <c r="Y4688" s="27"/>
      <c r="Z4688" s="27"/>
      <c r="AA4688" s="27"/>
      <c r="AB4688" s="27"/>
      <c r="AC4688" s="27"/>
      <c r="AD4688" s="27"/>
      <c r="AE4688" s="27"/>
    </row>
    <row r="4689" spans="1:31" ht="14">
      <c r="A4689" s="27"/>
      <c r="B4689" s="27"/>
      <c r="C4689" s="27"/>
      <c r="D4689" s="27"/>
      <c r="E4689" s="27"/>
      <c r="F4689" s="27"/>
      <c r="G4689" s="27"/>
      <c r="H4689" s="27"/>
      <c r="I4689" s="27"/>
      <c r="J4689" s="27"/>
      <c r="K4689" s="27"/>
      <c r="L4689" s="37"/>
      <c r="M4689" s="27"/>
      <c r="N4689" s="27"/>
      <c r="O4689" s="34"/>
      <c r="P4689" s="27"/>
      <c r="Q4689" s="27"/>
      <c r="R4689" s="27"/>
      <c r="S4689" s="27"/>
      <c r="T4689" s="27"/>
      <c r="U4689" s="27"/>
      <c r="V4689" s="27"/>
      <c r="W4689" s="27"/>
      <c r="X4689" s="27"/>
      <c r="Y4689" s="27"/>
      <c r="Z4689" s="27"/>
      <c r="AA4689" s="27"/>
      <c r="AB4689" s="27"/>
      <c r="AC4689" s="27"/>
      <c r="AD4689" s="27"/>
      <c r="AE4689" s="27"/>
    </row>
    <row r="4690" spans="1:31" ht="14">
      <c r="A4690" s="27"/>
      <c r="B4690" s="27"/>
      <c r="C4690" s="27"/>
      <c r="D4690" s="27"/>
      <c r="E4690" s="27"/>
      <c r="F4690" s="27"/>
      <c r="G4690" s="27"/>
      <c r="H4690" s="27"/>
      <c r="I4690" s="27"/>
      <c r="J4690" s="27"/>
      <c r="K4690" s="27"/>
      <c r="L4690" s="37"/>
      <c r="M4690" s="27"/>
      <c r="N4690" s="27"/>
      <c r="O4690" s="34"/>
      <c r="P4690" s="27"/>
      <c r="Q4690" s="27"/>
      <c r="R4690" s="27"/>
      <c r="S4690" s="27"/>
      <c r="T4690" s="27"/>
      <c r="U4690" s="27"/>
      <c r="V4690" s="27"/>
      <c r="W4690" s="27"/>
      <c r="X4690" s="27"/>
      <c r="Y4690" s="27"/>
      <c r="Z4690" s="27"/>
      <c r="AA4690" s="27"/>
      <c r="AB4690" s="27"/>
      <c r="AC4690" s="27"/>
      <c r="AD4690" s="27"/>
      <c r="AE4690" s="27"/>
    </row>
    <row r="4691" spans="1:31" ht="14">
      <c r="A4691" s="27"/>
      <c r="B4691" s="27"/>
      <c r="C4691" s="27"/>
      <c r="D4691" s="27"/>
      <c r="E4691" s="27"/>
      <c r="F4691" s="27"/>
      <c r="G4691" s="27"/>
      <c r="H4691" s="27"/>
      <c r="I4691" s="27"/>
      <c r="J4691" s="27"/>
      <c r="K4691" s="27"/>
      <c r="L4691" s="37"/>
      <c r="M4691" s="27"/>
      <c r="N4691" s="27"/>
      <c r="O4691" s="34"/>
      <c r="P4691" s="27"/>
      <c r="Q4691" s="27"/>
      <c r="R4691" s="27"/>
      <c r="S4691" s="27"/>
      <c r="T4691" s="27"/>
      <c r="U4691" s="27"/>
      <c r="V4691" s="27"/>
      <c r="W4691" s="27"/>
      <c r="X4691" s="27"/>
      <c r="Y4691" s="27"/>
      <c r="Z4691" s="27"/>
      <c r="AA4691" s="27"/>
      <c r="AB4691" s="27"/>
      <c r="AC4691" s="27"/>
      <c r="AD4691" s="27"/>
      <c r="AE4691" s="27"/>
    </row>
    <row r="4692" spans="1:31" ht="14">
      <c r="A4692" s="27"/>
      <c r="B4692" s="27"/>
      <c r="C4692" s="27"/>
      <c r="D4692" s="27"/>
      <c r="E4692" s="27"/>
      <c r="F4692" s="27"/>
      <c r="G4692" s="27"/>
      <c r="H4692" s="27"/>
      <c r="I4692" s="27"/>
      <c r="J4692" s="27"/>
      <c r="K4692" s="27"/>
      <c r="L4692" s="37"/>
      <c r="M4692" s="27"/>
      <c r="N4692" s="27"/>
      <c r="O4692" s="34"/>
      <c r="P4692" s="27"/>
      <c r="Q4692" s="27"/>
      <c r="R4692" s="27"/>
      <c r="S4692" s="27"/>
      <c r="T4692" s="27"/>
      <c r="U4692" s="27"/>
      <c r="V4692" s="27"/>
      <c r="W4692" s="27"/>
      <c r="X4692" s="27"/>
      <c r="Y4692" s="27"/>
      <c r="Z4692" s="27"/>
      <c r="AA4692" s="27"/>
      <c r="AB4692" s="27"/>
      <c r="AC4692" s="27"/>
      <c r="AD4692" s="27"/>
      <c r="AE4692" s="27"/>
    </row>
    <row r="4693" spans="1:31" ht="14">
      <c r="A4693" s="27"/>
      <c r="B4693" s="27"/>
      <c r="C4693" s="27"/>
      <c r="D4693" s="27"/>
      <c r="E4693" s="27"/>
      <c r="F4693" s="27"/>
      <c r="G4693" s="27"/>
      <c r="H4693" s="27"/>
      <c r="I4693" s="27"/>
      <c r="J4693" s="27"/>
      <c r="K4693" s="27"/>
      <c r="L4693" s="37"/>
      <c r="M4693" s="27"/>
      <c r="N4693" s="27"/>
      <c r="O4693" s="34"/>
      <c r="P4693" s="27"/>
      <c r="Q4693" s="27"/>
      <c r="R4693" s="27"/>
      <c r="S4693" s="27"/>
      <c r="T4693" s="27"/>
      <c r="U4693" s="27"/>
      <c r="V4693" s="27"/>
      <c r="W4693" s="27"/>
      <c r="X4693" s="27"/>
      <c r="Y4693" s="27"/>
      <c r="Z4693" s="27"/>
      <c r="AA4693" s="27"/>
      <c r="AB4693" s="27"/>
      <c r="AC4693" s="27"/>
      <c r="AD4693" s="27"/>
      <c r="AE4693" s="27"/>
    </row>
    <row r="4694" spans="1:31" ht="14">
      <c r="A4694" s="27"/>
      <c r="B4694" s="27"/>
      <c r="C4694" s="27"/>
      <c r="D4694" s="27"/>
      <c r="E4694" s="27"/>
      <c r="F4694" s="27"/>
      <c r="G4694" s="27"/>
      <c r="H4694" s="27"/>
      <c r="I4694" s="27"/>
      <c r="J4694" s="27"/>
      <c r="K4694" s="27"/>
      <c r="L4694" s="37"/>
      <c r="M4694" s="27"/>
      <c r="N4694" s="27"/>
      <c r="O4694" s="34"/>
      <c r="P4694" s="27"/>
      <c r="Q4694" s="27"/>
      <c r="R4694" s="27"/>
      <c r="S4694" s="27"/>
      <c r="T4694" s="27"/>
      <c r="U4694" s="27"/>
      <c r="V4694" s="27"/>
      <c r="W4694" s="27"/>
      <c r="X4694" s="27"/>
      <c r="Y4694" s="27"/>
      <c r="Z4694" s="27"/>
      <c r="AA4694" s="27"/>
      <c r="AB4694" s="27"/>
      <c r="AC4694" s="27"/>
      <c r="AD4694" s="27"/>
      <c r="AE4694" s="27"/>
    </row>
    <row r="4695" spans="1:31" ht="14">
      <c r="A4695" s="27"/>
      <c r="B4695" s="27"/>
      <c r="C4695" s="27"/>
      <c r="D4695" s="27"/>
      <c r="E4695" s="27"/>
      <c r="F4695" s="27"/>
      <c r="G4695" s="27"/>
      <c r="H4695" s="27"/>
      <c r="I4695" s="27"/>
      <c r="J4695" s="27"/>
      <c r="K4695" s="27"/>
      <c r="L4695" s="37"/>
      <c r="M4695" s="27"/>
      <c r="N4695" s="27"/>
      <c r="O4695" s="34"/>
      <c r="P4695" s="27"/>
      <c r="Q4695" s="27"/>
      <c r="R4695" s="27"/>
      <c r="S4695" s="27"/>
      <c r="T4695" s="27"/>
      <c r="U4695" s="27"/>
      <c r="V4695" s="27"/>
      <c r="W4695" s="27"/>
      <c r="X4695" s="27"/>
      <c r="Y4695" s="27"/>
      <c r="Z4695" s="27"/>
      <c r="AA4695" s="27"/>
      <c r="AB4695" s="27"/>
      <c r="AC4695" s="27"/>
      <c r="AD4695" s="27"/>
      <c r="AE4695" s="27"/>
    </row>
    <row r="4696" spans="1:31" ht="14">
      <c r="A4696" s="27"/>
      <c r="B4696" s="27"/>
      <c r="C4696" s="27"/>
      <c r="D4696" s="27"/>
      <c r="E4696" s="27"/>
      <c r="F4696" s="27"/>
      <c r="G4696" s="27"/>
      <c r="H4696" s="27"/>
      <c r="I4696" s="27"/>
      <c r="J4696" s="27"/>
      <c r="K4696" s="27"/>
      <c r="L4696" s="37"/>
      <c r="M4696" s="27"/>
      <c r="N4696" s="27"/>
      <c r="O4696" s="34"/>
      <c r="P4696" s="27"/>
      <c r="Q4696" s="27"/>
      <c r="R4696" s="27"/>
      <c r="S4696" s="27"/>
      <c r="T4696" s="27"/>
      <c r="U4696" s="27"/>
      <c r="V4696" s="27"/>
      <c r="W4696" s="27"/>
      <c r="X4696" s="27"/>
      <c r="Y4696" s="27"/>
      <c r="Z4696" s="27"/>
      <c r="AA4696" s="27"/>
      <c r="AB4696" s="27"/>
      <c r="AC4696" s="27"/>
      <c r="AD4696" s="27"/>
      <c r="AE4696" s="27"/>
    </row>
    <row r="4697" spans="1:31" ht="14">
      <c r="A4697" s="27"/>
      <c r="B4697" s="27"/>
      <c r="C4697" s="27"/>
      <c r="D4697" s="27"/>
      <c r="E4697" s="27"/>
      <c r="F4697" s="27"/>
      <c r="G4697" s="27"/>
      <c r="H4697" s="27"/>
      <c r="I4697" s="27"/>
      <c r="J4697" s="27"/>
      <c r="K4697" s="27"/>
      <c r="L4697" s="37"/>
      <c r="M4697" s="27"/>
      <c r="N4697" s="27"/>
      <c r="O4697" s="34"/>
      <c r="P4697" s="27"/>
      <c r="Q4697" s="27"/>
      <c r="R4697" s="27"/>
      <c r="S4697" s="27"/>
      <c r="T4697" s="27"/>
      <c r="U4697" s="27"/>
      <c r="V4697" s="27"/>
      <c r="W4697" s="27"/>
      <c r="X4697" s="27"/>
      <c r="Y4697" s="27"/>
      <c r="Z4697" s="27"/>
      <c r="AA4697" s="27"/>
      <c r="AB4697" s="27"/>
      <c r="AC4697" s="27"/>
      <c r="AD4697" s="27"/>
      <c r="AE4697" s="27"/>
    </row>
    <row r="4698" spans="1:31" ht="14">
      <c r="A4698" s="27"/>
      <c r="B4698" s="27"/>
      <c r="C4698" s="27"/>
      <c r="D4698" s="27"/>
      <c r="E4698" s="27"/>
      <c r="F4698" s="27"/>
      <c r="G4698" s="27"/>
      <c r="H4698" s="27"/>
      <c r="I4698" s="27"/>
      <c r="J4698" s="27"/>
      <c r="K4698" s="27"/>
      <c r="L4698" s="37"/>
      <c r="M4698" s="27"/>
      <c r="N4698" s="27"/>
      <c r="O4698" s="34"/>
      <c r="P4698" s="27"/>
      <c r="Q4698" s="27"/>
      <c r="R4698" s="27"/>
      <c r="S4698" s="27"/>
      <c r="T4698" s="27"/>
      <c r="U4698" s="27"/>
      <c r="V4698" s="27"/>
      <c r="W4698" s="27"/>
      <c r="X4698" s="27"/>
      <c r="Y4698" s="27"/>
      <c r="Z4698" s="27"/>
      <c r="AA4698" s="27"/>
      <c r="AB4698" s="27"/>
      <c r="AC4698" s="27"/>
      <c r="AD4698" s="27"/>
      <c r="AE4698" s="27"/>
    </row>
    <row r="4699" spans="1:31" ht="14">
      <c r="A4699" s="27"/>
      <c r="B4699" s="27"/>
      <c r="C4699" s="27"/>
      <c r="D4699" s="27"/>
      <c r="E4699" s="27"/>
      <c r="F4699" s="27"/>
      <c r="G4699" s="27"/>
      <c r="H4699" s="27"/>
      <c r="I4699" s="27"/>
      <c r="J4699" s="27"/>
      <c r="K4699" s="27"/>
      <c r="L4699" s="37"/>
      <c r="M4699" s="27"/>
      <c r="N4699" s="27"/>
      <c r="O4699" s="34"/>
      <c r="P4699" s="27"/>
      <c r="Q4699" s="27"/>
      <c r="R4699" s="27"/>
      <c r="S4699" s="27"/>
      <c r="T4699" s="27"/>
      <c r="U4699" s="27"/>
      <c r="V4699" s="27"/>
      <c r="W4699" s="27"/>
      <c r="X4699" s="27"/>
      <c r="Y4699" s="27"/>
      <c r="Z4699" s="27"/>
      <c r="AA4699" s="27"/>
      <c r="AB4699" s="27"/>
      <c r="AC4699" s="27"/>
      <c r="AD4699" s="27"/>
      <c r="AE4699" s="27"/>
    </row>
    <row r="4700" spans="1:31" ht="14">
      <c r="A4700" s="27"/>
      <c r="B4700" s="27"/>
      <c r="C4700" s="27"/>
      <c r="D4700" s="27"/>
      <c r="E4700" s="27"/>
      <c r="F4700" s="27"/>
      <c r="G4700" s="27"/>
      <c r="H4700" s="27"/>
      <c r="I4700" s="27"/>
      <c r="J4700" s="27"/>
      <c r="K4700" s="27"/>
      <c r="L4700" s="37"/>
      <c r="M4700" s="27"/>
      <c r="N4700" s="27"/>
      <c r="O4700" s="34"/>
      <c r="P4700" s="27"/>
      <c r="Q4700" s="27"/>
      <c r="R4700" s="27"/>
      <c r="S4700" s="27"/>
      <c r="T4700" s="27"/>
      <c r="U4700" s="27"/>
      <c r="V4700" s="27"/>
      <c r="W4700" s="27"/>
      <c r="X4700" s="27"/>
      <c r="Y4700" s="27"/>
      <c r="Z4700" s="27"/>
      <c r="AA4700" s="27"/>
      <c r="AB4700" s="27"/>
      <c r="AC4700" s="27"/>
      <c r="AD4700" s="27"/>
      <c r="AE4700" s="27"/>
    </row>
    <row r="4701" spans="1:31" ht="14">
      <c r="A4701" s="27"/>
      <c r="B4701" s="27"/>
      <c r="C4701" s="27"/>
      <c r="D4701" s="27"/>
      <c r="E4701" s="27"/>
      <c r="F4701" s="27"/>
      <c r="G4701" s="27"/>
      <c r="H4701" s="27"/>
      <c r="I4701" s="27"/>
      <c r="J4701" s="27"/>
      <c r="K4701" s="27"/>
      <c r="L4701" s="37"/>
      <c r="M4701" s="27"/>
      <c r="N4701" s="27"/>
      <c r="O4701" s="34"/>
      <c r="P4701" s="27"/>
      <c r="Q4701" s="27"/>
      <c r="R4701" s="27"/>
      <c r="S4701" s="27"/>
      <c r="T4701" s="27"/>
      <c r="U4701" s="27"/>
      <c r="V4701" s="27"/>
      <c r="W4701" s="27"/>
      <c r="X4701" s="27"/>
      <c r="Y4701" s="27"/>
      <c r="Z4701" s="27"/>
      <c r="AA4701" s="27"/>
      <c r="AB4701" s="27"/>
      <c r="AC4701" s="27"/>
      <c r="AD4701" s="27"/>
      <c r="AE4701" s="27"/>
    </row>
    <row r="4702" spans="1:31" ht="14">
      <c r="A4702" s="27"/>
      <c r="B4702" s="27"/>
      <c r="C4702" s="27"/>
      <c r="D4702" s="27"/>
      <c r="E4702" s="27"/>
      <c r="F4702" s="27"/>
      <c r="G4702" s="27"/>
      <c r="H4702" s="27"/>
      <c r="I4702" s="27"/>
      <c r="J4702" s="27"/>
      <c r="K4702" s="27"/>
      <c r="L4702" s="37"/>
      <c r="M4702" s="27"/>
      <c r="N4702" s="27"/>
      <c r="O4702" s="34"/>
      <c r="P4702" s="27"/>
      <c r="Q4702" s="27"/>
      <c r="R4702" s="27"/>
      <c r="S4702" s="27"/>
      <c r="T4702" s="27"/>
      <c r="U4702" s="27"/>
      <c r="V4702" s="27"/>
      <c r="W4702" s="27"/>
      <c r="X4702" s="27"/>
      <c r="Y4702" s="27"/>
      <c r="Z4702" s="27"/>
      <c r="AA4702" s="27"/>
      <c r="AB4702" s="27"/>
      <c r="AC4702" s="27"/>
      <c r="AD4702" s="27"/>
      <c r="AE4702" s="27"/>
    </row>
    <row r="4703" spans="1:31" ht="14">
      <c r="A4703" s="27"/>
      <c r="B4703" s="27"/>
      <c r="C4703" s="27"/>
      <c r="D4703" s="27"/>
      <c r="E4703" s="27"/>
      <c r="F4703" s="27"/>
      <c r="G4703" s="27"/>
      <c r="H4703" s="27"/>
      <c r="I4703" s="27"/>
      <c r="J4703" s="27"/>
      <c r="K4703" s="27"/>
      <c r="L4703" s="37"/>
      <c r="M4703" s="27"/>
      <c r="N4703" s="27"/>
      <c r="O4703" s="34"/>
      <c r="P4703" s="27"/>
      <c r="Q4703" s="27"/>
      <c r="R4703" s="27"/>
      <c r="S4703" s="27"/>
      <c r="T4703" s="27"/>
      <c r="U4703" s="27"/>
      <c r="V4703" s="27"/>
      <c r="W4703" s="27"/>
      <c r="X4703" s="27"/>
      <c r="Y4703" s="27"/>
      <c r="Z4703" s="27"/>
      <c r="AA4703" s="27"/>
      <c r="AB4703" s="27"/>
      <c r="AC4703" s="27"/>
      <c r="AD4703" s="27"/>
      <c r="AE4703" s="27"/>
    </row>
    <row r="4704" spans="1:31" ht="14">
      <c r="A4704" s="27"/>
      <c r="B4704" s="27"/>
      <c r="C4704" s="27"/>
      <c r="D4704" s="27"/>
      <c r="E4704" s="27"/>
      <c r="F4704" s="27"/>
      <c r="G4704" s="27"/>
      <c r="H4704" s="27"/>
      <c r="I4704" s="27"/>
      <c r="J4704" s="27"/>
      <c r="K4704" s="27"/>
      <c r="L4704" s="37"/>
      <c r="M4704" s="27"/>
      <c r="N4704" s="27"/>
      <c r="O4704" s="34"/>
      <c r="P4704" s="27"/>
      <c r="Q4704" s="27"/>
      <c r="R4704" s="27"/>
      <c r="S4704" s="27"/>
      <c r="T4704" s="27"/>
      <c r="U4704" s="27"/>
      <c r="V4704" s="27"/>
      <c r="W4704" s="27"/>
      <c r="X4704" s="27"/>
      <c r="Y4704" s="27"/>
      <c r="Z4704" s="27"/>
      <c r="AA4704" s="27"/>
      <c r="AB4704" s="27"/>
      <c r="AC4704" s="27"/>
      <c r="AD4704" s="27"/>
      <c r="AE4704" s="27"/>
    </row>
    <row r="4705" spans="1:31" ht="14">
      <c r="A4705" s="27"/>
      <c r="B4705" s="27"/>
      <c r="C4705" s="27"/>
      <c r="D4705" s="27"/>
      <c r="E4705" s="27"/>
      <c r="F4705" s="27"/>
      <c r="G4705" s="27"/>
      <c r="H4705" s="27"/>
      <c r="I4705" s="27"/>
      <c r="J4705" s="27"/>
      <c r="K4705" s="27"/>
      <c r="L4705" s="37"/>
      <c r="M4705" s="27"/>
      <c r="N4705" s="27"/>
      <c r="O4705" s="34"/>
      <c r="P4705" s="27"/>
      <c r="Q4705" s="27"/>
      <c r="R4705" s="27"/>
      <c r="S4705" s="27"/>
      <c r="T4705" s="27"/>
      <c r="U4705" s="27"/>
      <c r="V4705" s="27"/>
      <c r="W4705" s="27"/>
      <c r="X4705" s="27"/>
      <c r="Y4705" s="27"/>
      <c r="Z4705" s="27"/>
      <c r="AA4705" s="27"/>
      <c r="AB4705" s="27"/>
      <c r="AC4705" s="27"/>
      <c r="AD4705" s="27"/>
      <c r="AE4705" s="27"/>
    </row>
    <row r="4706" spans="1:31" ht="14">
      <c r="A4706" s="27"/>
      <c r="B4706" s="27"/>
      <c r="C4706" s="27"/>
      <c r="D4706" s="27"/>
      <c r="E4706" s="27"/>
      <c r="F4706" s="27"/>
      <c r="G4706" s="27"/>
      <c r="H4706" s="27"/>
      <c r="I4706" s="27"/>
      <c r="J4706" s="27"/>
      <c r="K4706" s="27"/>
      <c r="L4706" s="37"/>
      <c r="M4706" s="27"/>
      <c r="N4706" s="27"/>
      <c r="O4706" s="34"/>
      <c r="P4706" s="27"/>
      <c r="Q4706" s="27"/>
      <c r="R4706" s="27"/>
      <c r="S4706" s="27"/>
      <c r="T4706" s="27"/>
      <c r="U4706" s="27"/>
      <c r="V4706" s="27"/>
      <c r="W4706" s="27"/>
      <c r="X4706" s="27"/>
      <c r="Y4706" s="27"/>
      <c r="Z4706" s="27"/>
      <c r="AA4706" s="27"/>
      <c r="AB4706" s="27"/>
      <c r="AC4706" s="27"/>
      <c r="AD4706" s="27"/>
      <c r="AE4706" s="27"/>
    </row>
    <row r="4707" spans="1:31" ht="14">
      <c r="A4707" s="27"/>
      <c r="B4707" s="27"/>
      <c r="C4707" s="27"/>
      <c r="D4707" s="27"/>
      <c r="E4707" s="27"/>
      <c r="F4707" s="27"/>
      <c r="G4707" s="27"/>
      <c r="H4707" s="27"/>
      <c r="I4707" s="27"/>
      <c r="J4707" s="27"/>
      <c r="K4707" s="27"/>
      <c r="L4707" s="37"/>
      <c r="M4707" s="27"/>
      <c r="N4707" s="27"/>
      <c r="O4707" s="34"/>
      <c r="P4707" s="27"/>
      <c r="Q4707" s="27"/>
      <c r="R4707" s="27"/>
      <c r="S4707" s="27"/>
      <c r="T4707" s="27"/>
      <c r="U4707" s="27"/>
      <c r="V4707" s="27"/>
      <c r="W4707" s="27"/>
      <c r="X4707" s="27"/>
      <c r="Y4707" s="27"/>
      <c r="Z4707" s="27"/>
      <c r="AA4707" s="27"/>
      <c r="AB4707" s="27"/>
      <c r="AC4707" s="27"/>
      <c r="AD4707" s="27">
        <v>124227996</v>
      </c>
      <c r="AE4707" s="27"/>
    </row>
    <row r="4708" spans="1:31" ht="14">
      <c r="A4708" s="27"/>
      <c r="B4708" s="27"/>
      <c r="C4708" s="27"/>
      <c r="D4708" s="27"/>
      <c r="E4708" s="27"/>
      <c r="F4708" s="27"/>
      <c r="G4708" s="27"/>
      <c r="H4708" s="27"/>
      <c r="I4708" s="27"/>
      <c r="J4708" s="27"/>
      <c r="K4708" s="27"/>
      <c r="L4708" s="37"/>
      <c r="M4708" s="27"/>
      <c r="N4708" s="27"/>
      <c r="O4708" s="34"/>
      <c r="P4708" s="27"/>
      <c r="Q4708" s="27"/>
      <c r="R4708" s="27"/>
      <c r="S4708" s="27"/>
      <c r="T4708" s="27"/>
      <c r="U4708" s="27"/>
      <c r="V4708" s="27"/>
      <c r="W4708" s="27"/>
      <c r="X4708" s="27"/>
      <c r="Y4708" s="27"/>
      <c r="Z4708" s="27"/>
      <c r="AA4708" s="27"/>
      <c r="AB4708" s="27"/>
      <c r="AC4708" s="27"/>
      <c r="AD4708" s="27"/>
      <c r="AE4708" s="27"/>
    </row>
    <row r="4709" spans="1:31" ht="14">
      <c r="A4709" s="27"/>
      <c r="B4709" s="27"/>
      <c r="C4709" s="27"/>
      <c r="D4709" s="27"/>
      <c r="E4709" s="27"/>
      <c r="F4709" s="27"/>
      <c r="G4709" s="27"/>
      <c r="H4709" s="27"/>
      <c r="I4709" s="27"/>
      <c r="J4709" s="27"/>
      <c r="K4709" s="27"/>
      <c r="L4709" s="37"/>
      <c r="M4709" s="27"/>
      <c r="N4709" s="27"/>
      <c r="O4709" s="34"/>
      <c r="P4709" s="27"/>
      <c r="Q4709" s="27"/>
      <c r="R4709" s="27"/>
      <c r="S4709" s="27"/>
      <c r="T4709" s="27"/>
      <c r="U4709" s="27"/>
      <c r="V4709" s="27"/>
      <c r="W4709" s="27"/>
      <c r="X4709" s="27"/>
      <c r="Y4709" s="27"/>
      <c r="Z4709" s="27"/>
      <c r="AA4709" s="27"/>
      <c r="AB4709" s="27"/>
      <c r="AC4709" s="27"/>
      <c r="AD4709" s="27"/>
      <c r="AE4709" s="27"/>
    </row>
    <row r="4710" spans="1:31" ht="14">
      <c r="A4710" s="27"/>
      <c r="B4710" s="27"/>
      <c r="C4710" s="27"/>
      <c r="D4710" s="27"/>
      <c r="E4710" s="27"/>
      <c r="F4710" s="27"/>
      <c r="G4710" s="27"/>
      <c r="H4710" s="27"/>
      <c r="I4710" s="27"/>
      <c r="J4710" s="27"/>
      <c r="K4710" s="27"/>
      <c r="L4710" s="37"/>
      <c r="M4710" s="27"/>
      <c r="N4710" s="27"/>
      <c r="O4710" s="34"/>
      <c r="P4710" s="27"/>
      <c r="Q4710" s="27"/>
      <c r="R4710" s="27"/>
      <c r="S4710" s="27"/>
      <c r="T4710" s="27"/>
      <c r="U4710" s="27"/>
      <c r="V4710" s="27"/>
      <c r="W4710" s="27"/>
      <c r="X4710" s="27"/>
      <c r="Y4710" s="27"/>
      <c r="Z4710" s="27"/>
      <c r="AA4710" s="27"/>
      <c r="AB4710" s="27"/>
      <c r="AC4710" s="27"/>
      <c r="AD4710" s="27"/>
      <c r="AE4710" s="27"/>
    </row>
    <row r="4711" spans="1:31" ht="14">
      <c r="A4711" s="27"/>
      <c r="B4711" s="27"/>
      <c r="C4711" s="27"/>
      <c r="D4711" s="27"/>
      <c r="E4711" s="27"/>
      <c r="F4711" s="27"/>
      <c r="G4711" s="27"/>
      <c r="H4711" s="27"/>
      <c r="I4711" s="27"/>
      <c r="J4711" s="27"/>
      <c r="K4711" s="27"/>
      <c r="L4711" s="37"/>
      <c r="M4711" s="27"/>
      <c r="N4711" s="27"/>
      <c r="O4711" s="34"/>
      <c r="P4711" s="27"/>
      <c r="Q4711" s="27"/>
      <c r="R4711" s="27"/>
      <c r="S4711" s="27"/>
      <c r="T4711" s="27"/>
      <c r="U4711" s="27"/>
      <c r="V4711" s="27"/>
      <c r="W4711" s="27"/>
      <c r="X4711" s="27"/>
      <c r="Y4711" s="27"/>
      <c r="Z4711" s="27"/>
      <c r="AA4711" s="27"/>
      <c r="AB4711" s="27"/>
      <c r="AC4711" s="27"/>
      <c r="AD4711" s="27">
        <v>124224955</v>
      </c>
      <c r="AE4711" s="27"/>
    </row>
    <row r="4712" spans="1:31" ht="14">
      <c r="A4712" s="27"/>
      <c r="B4712" s="27"/>
      <c r="C4712" s="27"/>
      <c r="D4712" s="27"/>
      <c r="E4712" s="27"/>
      <c r="F4712" s="27"/>
      <c r="G4712" s="27"/>
      <c r="H4712" s="27"/>
      <c r="I4712" s="27"/>
      <c r="J4712" s="27"/>
      <c r="K4712" s="27"/>
      <c r="L4712" s="37"/>
      <c r="M4712" s="27"/>
      <c r="N4712" s="27"/>
      <c r="O4712" s="34"/>
      <c r="P4712" s="27"/>
      <c r="Q4712" s="27"/>
      <c r="R4712" s="27"/>
      <c r="S4712" s="27"/>
      <c r="T4712" s="27"/>
      <c r="U4712" s="27"/>
      <c r="V4712" s="27"/>
      <c r="W4712" s="27"/>
      <c r="X4712" s="27"/>
      <c r="Y4712" s="27"/>
      <c r="Z4712" s="27"/>
      <c r="AA4712" s="27"/>
      <c r="AB4712" s="27"/>
      <c r="AC4712" s="27"/>
      <c r="AD4712" s="27"/>
      <c r="AE4712" s="27"/>
    </row>
    <row r="4713" spans="1:31" ht="14">
      <c r="A4713" s="27"/>
      <c r="B4713" s="27"/>
      <c r="C4713" s="27"/>
      <c r="D4713" s="27"/>
      <c r="E4713" s="27"/>
      <c r="F4713" s="27"/>
      <c r="G4713" s="27"/>
      <c r="H4713" s="27"/>
      <c r="I4713" s="27"/>
      <c r="J4713" s="27"/>
      <c r="K4713" s="27"/>
      <c r="L4713" s="37"/>
      <c r="M4713" s="27"/>
      <c r="N4713" s="27"/>
      <c r="O4713" s="34"/>
      <c r="P4713" s="27"/>
      <c r="Q4713" s="27"/>
      <c r="R4713" s="27"/>
      <c r="S4713" s="27"/>
      <c r="T4713" s="27"/>
      <c r="U4713" s="27"/>
      <c r="V4713" s="27"/>
      <c r="W4713" s="27"/>
      <c r="X4713" s="27"/>
      <c r="Y4713" s="27"/>
      <c r="Z4713" s="27"/>
      <c r="AA4713" s="27"/>
      <c r="AB4713" s="27"/>
      <c r="AC4713" s="27"/>
      <c r="AD4713" s="27"/>
      <c r="AE4713" s="27"/>
    </row>
    <row r="4714" spans="1:31" ht="14">
      <c r="A4714" s="27"/>
      <c r="B4714" s="27"/>
      <c r="C4714" s="27"/>
      <c r="D4714" s="27"/>
      <c r="E4714" s="27"/>
      <c r="F4714" s="27"/>
      <c r="G4714" s="27"/>
      <c r="H4714" s="27"/>
      <c r="I4714" s="27"/>
      <c r="J4714" s="27"/>
      <c r="K4714" s="27"/>
      <c r="L4714" s="37"/>
      <c r="M4714" s="27"/>
      <c r="N4714" s="27"/>
      <c r="O4714" s="34"/>
      <c r="P4714" s="27"/>
      <c r="Q4714" s="27"/>
      <c r="R4714" s="27"/>
      <c r="S4714" s="27"/>
      <c r="T4714" s="27"/>
      <c r="U4714" s="27"/>
      <c r="V4714" s="27"/>
      <c r="W4714" s="27"/>
      <c r="X4714" s="27"/>
      <c r="Y4714" s="27"/>
      <c r="Z4714" s="27"/>
      <c r="AA4714" s="27"/>
      <c r="AB4714" s="27"/>
      <c r="AC4714" s="27"/>
      <c r="AD4714" s="27"/>
      <c r="AE4714" s="27"/>
    </row>
    <row r="4715" spans="1:31" ht="14">
      <c r="A4715" s="27"/>
      <c r="B4715" s="27"/>
      <c r="C4715" s="27"/>
      <c r="D4715" s="27"/>
      <c r="E4715" s="27"/>
      <c r="F4715" s="27"/>
      <c r="G4715" s="27"/>
      <c r="H4715" s="27"/>
      <c r="I4715" s="27"/>
      <c r="J4715" s="27"/>
      <c r="K4715" s="27"/>
      <c r="L4715" s="37"/>
      <c r="M4715" s="27"/>
      <c r="N4715" s="27"/>
      <c r="O4715" s="34"/>
      <c r="P4715" s="27"/>
      <c r="Q4715" s="27"/>
      <c r="R4715" s="27"/>
      <c r="S4715" s="27"/>
      <c r="T4715" s="27"/>
      <c r="U4715" s="27"/>
      <c r="V4715" s="27"/>
      <c r="W4715" s="27"/>
      <c r="X4715" s="27"/>
      <c r="Y4715" s="27"/>
      <c r="Z4715" s="27"/>
      <c r="AA4715" s="27"/>
      <c r="AB4715" s="27"/>
      <c r="AC4715" s="27"/>
      <c r="AD4715" s="27"/>
      <c r="AE4715" s="27"/>
    </row>
    <row r="4716" spans="1:31" ht="14">
      <c r="A4716" s="27"/>
      <c r="B4716" s="27"/>
      <c r="C4716" s="27"/>
      <c r="D4716" s="27"/>
      <c r="E4716" s="27"/>
      <c r="F4716" s="27"/>
      <c r="G4716" s="27"/>
      <c r="H4716" s="27"/>
      <c r="I4716" s="27"/>
      <c r="J4716" s="27"/>
      <c r="K4716" s="27"/>
      <c r="L4716" s="37"/>
      <c r="M4716" s="27"/>
      <c r="N4716" s="27"/>
      <c r="O4716" s="34"/>
      <c r="P4716" s="27"/>
      <c r="Q4716" s="27"/>
      <c r="R4716" s="27"/>
      <c r="S4716" s="27"/>
      <c r="T4716" s="27"/>
      <c r="U4716" s="27"/>
      <c r="V4716" s="27"/>
      <c r="W4716" s="27"/>
      <c r="X4716" s="27"/>
      <c r="Y4716" s="27"/>
      <c r="Z4716" s="27"/>
      <c r="AA4716" s="27"/>
      <c r="AB4716" s="27"/>
      <c r="AC4716" s="27"/>
      <c r="AD4716" s="27"/>
      <c r="AE4716" s="27"/>
    </row>
    <row r="4717" spans="1:31" ht="14">
      <c r="A4717" s="27"/>
      <c r="B4717" s="27"/>
      <c r="C4717" s="27"/>
      <c r="D4717" s="27"/>
      <c r="E4717" s="27"/>
      <c r="F4717" s="27"/>
      <c r="G4717" s="27"/>
      <c r="H4717" s="27"/>
      <c r="I4717" s="27"/>
      <c r="J4717" s="27"/>
      <c r="K4717" s="27"/>
      <c r="L4717" s="37"/>
      <c r="M4717" s="27"/>
      <c r="N4717" s="27"/>
      <c r="O4717" s="34"/>
      <c r="P4717" s="27"/>
      <c r="Q4717" s="27"/>
      <c r="R4717" s="27"/>
      <c r="S4717" s="27"/>
      <c r="T4717" s="27"/>
      <c r="U4717" s="27"/>
      <c r="V4717" s="27"/>
      <c r="W4717" s="27"/>
      <c r="X4717" s="27"/>
      <c r="Y4717" s="27"/>
      <c r="Z4717" s="27"/>
      <c r="AA4717" s="27"/>
      <c r="AB4717" s="27"/>
      <c r="AC4717" s="27"/>
      <c r="AD4717" s="27"/>
      <c r="AE4717" s="27"/>
    </row>
    <row r="4718" spans="1:31" ht="14">
      <c r="A4718" s="27"/>
      <c r="B4718" s="27"/>
      <c r="C4718" s="27"/>
      <c r="D4718" s="27"/>
      <c r="E4718" s="27"/>
      <c r="F4718" s="27"/>
      <c r="G4718" s="27"/>
      <c r="H4718" s="27"/>
      <c r="I4718" s="27"/>
      <c r="J4718" s="27"/>
      <c r="K4718" s="27"/>
      <c r="L4718" s="37"/>
      <c r="M4718" s="27"/>
      <c r="N4718" s="27"/>
      <c r="O4718" s="34"/>
      <c r="P4718" s="27"/>
      <c r="Q4718" s="27"/>
      <c r="R4718" s="27"/>
      <c r="S4718" s="27"/>
      <c r="T4718" s="27"/>
      <c r="U4718" s="27"/>
      <c r="V4718" s="27"/>
      <c r="W4718" s="27"/>
      <c r="X4718" s="27"/>
      <c r="Y4718" s="27"/>
      <c r="Z4718" s="27"/>
      <c r="AA4718" s="27"/>
      <c r="AB4718" s="27"/>
      <c r="AC4718" s="27"/>
      <c r="AD4718" s="27"/>
      <c r="AE4718" s="27"/>
    </row>
    <row r="4719" spans="1:31" ht="14">
      <c r="A4719" s="27"/>
      <c r="B4719" s="27"/>
      <c r="C4719" s="27"/>
      <c r="D4719" s="27"/>
      <c r="E4719" s="27"/>
      <c r="F4719" s="27"/>
      <c r="G4719" s="27"/>
      <c r="H4719" s="27"/>
      <c r="I4719" s="27"/>
      <c r="J4719" s="27"/>
      <c r="K4719" s="27"/>
      <c r="L4719" s="37"/>
      <c r="M4719" s="27"/>
      <c r="N4719" s="27"/>
      <c r="O4719" s="34"/>
      <c r="P4719" s="27"/>
      <c r="Q4719" s="27"/>
      <c r="R4719" s="27"/>
      <c r="S4719" s="27"/>
      <c r="T4719" s="27"/>
      <c r="U4719" s="27"/>
      <c r="V4719" s="27"/>
      <c r="W4719" s="27"/>
      <c r="X4719" s="27"/>
      <c r="Y4719" s="27"/>
      <c r="Z4719" s="27"/>
      <c r="AA4719" s="27"/>
      <c r="AB4719" s="27"/>
      <c r="AC4719" s="27"/>
      <c r="AD4719" s="27"/>
      <c r="AE4719" s="27"/>
    </row>
    <row r="4720" spans="1:31" ht="14">
      <c r="A4720" s="27"/>
      <c r="B4720" s="27"/>
      <c r="C4720" s="27"/>
      <c r="D4720" s="27"/>
      <c r="E4720" s="27"/>
      <c r="F4720" s="27"/>
      <c r="G4720" s="27"/>
      <c r="H4720" s="27"/>
      <c r="I4720" s="27"/>
      <c r="J4720" s="27"/>
      <c r="K4720" s="27"/>
      <c r="L4720" s="37"/>
      <c r="M4720" s="27"/>
      <c r="N4720" s="27"/>
      <c r="O4720" s="34"/>
      <c r="P4720" s="27"/>
      <c r="Q4720" s="27"/>
      <c r="R4720" s="27"/>
      <c r="S4720" s="27"/>
      <c r="T4720" s="27"/>
      <c r="U4720" s="27"/>
      <c r="V4720" s="27"/>
      <c r="W4720" s="27"/>
      <c r="X4720" s="27"/>
      <c r="Y4720" s="27"/>
      <c r="Z4720" s="27"/>
      <c r="AA4720" s="27"/>
      <c r="AB4720" s="27"/>
      <c r="AC4720" s="27"/>
      <c r="AD4720" s="27"/>
      <c r="AE4720" s="27"/>
    </row>
    <row r="4721" spans="1:31" ht="14">
      <c r="A4721" s="27"/>
      <c r="B4721" s="27"/>
      <c r="C4721" s="27"/>
      <c r="D4721" s="27"/>
      <c r="E4721" s="27"/>
      <c r="F4721" s="27"/>
      <c r="G4721" s="27"/>
      <c r="H4721" s="27"/>
      <c r="I4721" s="27"/>
      <c r="J4721" s="27"/>
      <c r="K4721" s="27"/>
      <c r="L4721" s="37"/>
      <c r="M4721" s="27"/>
      <c r="N4721" s="27"/>
      <c r="O4721" s="34"/>
      <c r="P4721" s="27"/>
      <c r="Q4721" s="27"/>
      <c r="R4721" s="27"/>
      <c r="S4721" s="27"/>
      <c r="T4721" s="27"/>
      <c r="U4721" s="27"/>
      <c r="V4721" s="27"/>
      <c r="W4721" s="27"/>
      <c r="X4721" s="27"/>
      <c r="Y4721" s="27"/>
      <c r="Z4721" s="27"/>
      <c r="AA4721" s="27"/>
      <c r="AB4721" s="27"/>
      <c r="AC4721" s="27"/>
      <c r="AD4721" s="27">
        <v>124227671</v>
      </c>
      <c r="AE4721" s="27"/>
    </row>
    <row r="4722" spans="1:31" ht="14">
      <c r="A4722" s="27"/>
      <c r="B4722" s="27"/>
      <c r="C4722" s="27"/>
      <c r="D4722" s="27"/>
      <c r="E4722" s="27"/>
      <c r="F4722" s="27"/>
      <c r="G4722" s="27"/>
      <c r="H4722" s="27"/>
      <c r="I4722" s="27"/>
      <c r="J4722" s="27"/>
      <c r="K4722" s="27"/>
      <c r="L4722" s="37"/>
      <c r="M4722" s="27"/>
      <c r="N4722" s="27"/>
      <c r="O4722" s="34"/>
      <c r="P4722" s="27"/>
      <c r="Q4722" s="27"/>
      <c r="R4722" s="27"/>
      <c r="S4722" s="27"/>
      <c r="T4722" s="27"/>
      <c r="U4722" s="27"/>
      <c r="V4722" s="27"/>
      <c r="W4722" s="27"/>
      <c r="X4722" s="27"/>
      <c r="Y4722" s="27"/>
      <c r="Z4722" s="27"/>
      <c r="AA4722" s="27"/>
      <c r="AB4722" s="27"/>
      <c r="AC4722" s="27"/>
      <c r="AD4722" s="27"/>
      <c r="AE4722" s="27"/>
    </row>
    <row r="4723" spans="1:31" ht="14">
      <c r="A4723" s="27"/>
      <c r="B4723" s="27"/>
      <c r="C4723" s="27"/>
      <c r="D4723" s="27"/>
      <c r="E4723" s="27"/>
      <c r="F4723" s="27"/>
      <c r="G4723" s="27"/>
      <c r="H4723" s="27"/>
      <c r="I4723" s="27"/>
      <c r="J4723" s="27"/>
      <c r="K4723" s="27"/>
      <c r="L4723" s="37"/>
      <c r="M4723" s="27"/>
      <c r="N4723" s="27"/>
      <c r="O4723" s="34"/>
      <c r="P4723" s="27"/>
      <c r="Q4723" s="27"/>
      <c r="R4723" s="27"/>
      <c r="S4723" s="27"/>
      <c r="T4723" s="27"/>
      <c r="U4723" s="27"/>
      <c r="V4723" s="27"/>
      <c r="W4723" s="27"/>
      <c r="X4723" s="27"/>
      <c r="Y4723" s="27"/>
      <c r="Z4723" s="27"/>
      <c r="AA4723" s="27"/>
      <c r="AB4723" s="27"/>
      <c r="AC4723" s="27"/>
      <c r="AD4723" s="27"/>
      <c r="AE4723" s="27"/>
    </row>
    <row r="4724" spans="1:31" ht="14">
      <c r="A4724" s="27"/>
      <c r="B4724" s="27"/>
      <c r="C4724" s="27"/>
      <c r="D4724" s="27"/>
      <c r="E4724" s="27"/>
      <c r="F4724" s="27"/>
      <c r="G4724" s="27"/>
      <c r="H4724" s="27"/>
      <c r="I4724" s="27"/>
      <c r="J4724" s="27"/>
      <c r="K4724" s="27"/>
      <c r="L4724" s="37"/>
      <c r="M4724" s="27"/>
      <c r="N4724" s="27"/>
      <c r="O4724" s="34"/>
      <c r="P4724" s="27"/>
      <c r="Q4724" s="27"/>
      <c r="R4724" s="27"/>
      <c r="S4724" s="27"/>
      <c r="T4724" s="27"/>
      <c r="U4724" s="27"/>
      <c r="V4724" s="27"/>
      <c r="W4724" s="27"/>
      <c r="X4724" s="27"/>
      <c r="Y4724" s="27"/>
      <c r="Z4724" s="27"/>
      <c r="AA4724" s="27"/>
      <c r="AB4724" s="27"/>
      <c r="AC4724" s="27"/>
      <c r="AD4724" s="27"/>
      <c r="AE4724" s="27"/>
    </row>
    <row r="4725" spans="1:31" ht="14">
      <c r="A4725" s="27"/>
      <c r="B4725" s="27"/>
      <c r="C4725" s="27"/>
      <c r="D4725" s="27"/>
      <c r="E4725" s="27"/>
      <c r="F4725" s="27"/>
      <c r="G4725" s="27"/>
      <c r="H4725" s="27"/>
      <c r="I4725" s="27"/>
      <c r="J4725" s="27"/>
      <c r="K4725" s="27"/>
      <c r="L4725" s="37"/>
      <c r="M4725" s="27"/>
      <c r="N4725" s="27"/>
      <c r="O4725" s="34"/>
      <c r="P4725" s="27"/>
      <c r="Q4725" s="27"/>
      <c r="R4725" s="27"/>
      <c r="S4725" s="27"/>
      <c r="T4725" s="27"/>
      <c r="U4725" s="27"/>
      <c r="V4725" s="27"/>
      <c r="W4725" s="27"/>
      <c r="X4725" s="27"/>
      <c r="Y4725" s="27"/>
      <c r="Z4725" s="27"/>
      <c r="AA4725" s="27"/>
      <c r="AB4725" s="27"/>
      <c r="AC4725" s="27"/>
      <c r="AD4725" s="27"/>
      <c r="AE4725" s="27"/>
    </row>
    <row r="4726" spans="1:31" ht="14">
      <c r="A4726" s="27"/>
      <c r="B4726" s="27"/>
      <c r="C4726" s="27"/>
      <c r="D4726" s="27"/>
      <c r="E4726" s="27"/>
      <c r="F4726" s="27"/>
      <c r="G4726" s="27"/>
      <c r="H4726" s="27"/>
      <c r="I4726" s="27"/>
      <c r="J4726" s="27"/>
      <c r="K4726" s="27"/>
      <c r="L4726" s="37"/>
      <c r="M4726" s="27"/>
      <c r="N4726" s="27"/>
      <c r="O4726" s="34"/>
      <c r="P4726" s="27"/>
      <c r="Q4726" s="27"/>
      <c r="R4726" s="27"/>
      <c r="S4726" s="27"/>
      <c r="T4726" s="27"/>
      <c r="U4726" s="27"/>
      <c r="V4726" s="27"/>
      <c r="W4726" s="27"/>
      <c r="X4726" s="27"/>
      <c r="Y4726" s="27"/>
      <c r="Z4726" s="27"/>
      <c r="AA4726" s="27"/>
      <c r="AB4726" s="27"/>
      <c r="AC4726" s="27"/>
      <c r="AD4726" s="27"/>
      <c r="AE4726" s="27"/>
    </row>
    <row r="4727" spans="1:31" ht="14">
      <c r="A4727" s="27"/>
      <c r="B4727" s="27"/>
      <c r="C4727" s="27"/>
      <c r="D4727" s="27"/>
      <c r="E4727" s="27"/>
      <c r="F4727" s="27"/>
      <c r="G4727" s="27"/>
      <c r="H4727" s="27"/>
      <c r="I4727" s="27"/>
      <c r="J4727" s="27"/>
      <c r="K4727" s="27"/>
      <c r="L4727" s="37"/>
      <c r="M4727" s="27"/>
      <c r="N4727" s="27"/>
      <c r="O4727" s="34"/>
      <c r="P4727" s="27"/>
      <c r="Q4727" s="27"/>
      <c r="R4727" s="27"/>
      <c r="S4727" s="27"/>
      <c r="T4727" s="27"/>
      <c r="U4727" s="27"/>
      <c r="V4727" s="27"/>
      <c r="W4727" s="27"/>
      <c r="X4727" s="27"/>
      <c r="Y4727" s="27"/>
      <c r="Z4727" s="27"/>
      <c r="AA4727" s="27"/>
      <c r="AB4727" s="27"/>
      <c r="AC4727" s="27"/>
      <c r="AD4727" s="27"/>
      <c r="AE4727" s="27"/>
    </row>
    <row r="4728" spans="1:31" ht="14">
      <c r="A4728" s="27"/>
      <c r="B4728" s="27"/>
      <c r="C4728" s="27"/>
      <c r="D4728" s="27"/>
      <c r="E4728" s="27"/>
      <c r="F4728" s="27"/>
      <c r="G4728" s="27"/>
      <c r="H4728" s="27"/>
      <c r="I4728" s="27"/>
      <c r="J4728" s="27"/>
      <c r="K4728" s="27"/>
      <c r="L4728" s="37"/>
      <c r="M4728" s="27"/>
      <c r="N4728" s="27"/>
      <c r="O4728" s="34"/>
      <c r="P4728" s="27"/>
      <c r="Q4728" s="27"/>
      <c r="R4728" s="27"/>
      <c r="S4728" s="27"/>
      <c r="T4728" s="27"/>
      <c r="U4728" s="27"/>
      <c r="V4728" s="27"/>
      <c r="W4728" s="27"/>
      <c r="X4728" s="27"/>
      <c r="Y4728" s="27"/>
      <c r="Z4728" s="27"/>
      <c r="AA4728" s="27"/>
      <c r="AB4728" s="27"/>
      <c r="AC4728" s="27"/>
      <c r="AD4728" s="27"/>
      <c r="AE4728" s="27"/>
    </row>
    <row r="4729" spans="1:31" ht="14">
      <c r="A4729" s="27"/>
      <c r="B4729" s="27"/>
      <c r="C4729" s="27"/>
      <c r="D4729" s="27"/>
      <c r="E4729" s="27"/>
      <c r="F4729" s="27"/>
      <c r="G4729" s="27"/>
      <c r="H4729" s="27"/>
      <c r="I4729" s="27"/>
      <c r="J4729" s="27"/>
      <c r="K4729" s="27"/>
      <c r="L4729" s="37"/>
      <c r="M4729" s="27"/>
      <c r="N4729" s="27"/>
      <c r="O4729" s="34"/>
      <c r="P4729" s="27"/>
      <c r="Q4729" s="27"/>
      <c r="R4729" s="27"/>
      <c r="S4729" s="27"/>
      <c r="T4729" s="27"/>
      <c r="U4729" s="27"/>
      <c r="V4729" s="27"/>
      <c r="W4729" s="27"/>
      <c r="X4729" s="27"/>
      <c r="Y4729" s="27"/>
      <c r="Z4729" s="27"/>
      <c r="AA4729" s="27"/>
      <c r="AB4729" s="27"/>
      <c r="AC4729" s="27"/>
      <c r="AD4729" s="27"/>
      <c r="AE4729" s="27"/>
    </row>
    <row r="4730" spans="1:31" ht="14">
      <c r="A4730" s="27"/>
      <c r="B4730" s="27"/>
      <c r="C4730" s="27"/>
      <c r="D4730" s="27"/>
      <c r="E4730" s="27"/>
      <c r="F4730" s="27"/>
      <c r="G4730" s="27"/>
      <c r="H4730" s="27"/>
      <c r="I4730" s="27"/>
      <c r="J4730" s="27"/>
      <c r="K4730" s="27"/>
      <c r="L4730" s="37"/>
      <c r="M4730" s="27"/>
      <c r="N4730" s="27"/>
      <c r="O4730" s="34"/>
      <c r="P4730" s="27"/>
      <c r="Q4730" s="27"/>
      <c r="R4730" s="27"/>
      <c r="S4730" s="27"/>
      <c r="T4730" s="27"/>
      <c r="U4730" s="27"/>
      <c r="V4730" s="27"/>
      <c r="W4730" s="27"/>
      <c r="X4730" s="27"/>
      <c r="Y4730" s="27"/>
      <c r="Z4730" s="27"/>
      <c r="AA4730" s="27"/>
      <c r="AB4730" s="27"/>
      <c r="AC4730" s="27"/>
      <c r="AD4730" s="27"/>
      <c r="AE4730" s="27"/>
    </row>
    <row r="4731" spans="1:31" ht="14">
      <c r="A4731" s="27"/>
      <c r="B4731" s="27"/>
      <c r="C4731" s="27"/>
      <c r="D4731" s="27"/>
      <c r="E4731" s="27"/>
      <c r="F4731" s="27"/>
      <c r="G4731" s="27"/>
      <c r="H4731" s="27"/>
      <c r="I4731" s="27"/>
      <c r="J4731" s="27"/>
      <c r="K4731" s="27"/>
      <c r="L4731" s="37"/>
      <c r="M4731" s="27"/>
      <c r="N4731" s="27"/>
      <c r="O4731" s="34"/>
      <c r="P4731" s="27"/>
      <c r="Q4731" s="27"/>
      <c r="R4731" s="27"/>
      <c r="S4731" s="27"/>
      <c r="T4731" s="27"/>
      <c r="U4731" s="27"/>
      <c r="V4731" s="27"/>
      <c r="W4731" s="27"/>
      <c r="X4731" s="27"/>
      <c r="Y4731" s="27"/>
      <c r="Z4731" s="27"/>
      <c r="AA4731" s="27"/>
      <c r="AB4731" s="27"/>
      <c r="AC4731" s="27"/>
      <c r="AD4731" s="27"/>
      <c r="AE4731" s="27"/>
    </row>
    <row r="4732" spans="1:31" ht="14">
      <c r="A4732" s="27"/>
      <c r="B4732" s="27"/>
      <c r="C4732" s="27"/>
      <c r="D4732" s="27"/>
      <c r="E4732" s="27"/>
      <c r="F4732" s="27"/>
      <c r="G4732" s="27"/>
      <c r="H4732" s="27"/>
      <c r="I4732" s="27"/>
      <c r="J4732" s="27"/>
      <c r="K4732" s="27"/>
      <c r="L4732" s="37"/>
      <c r="M4732" s="27"/>
      <c r="N4732" s="27"/>
      <c r="O4732" s="34"/>
      <c r="P4732" s="27"/>
      <c r="Q4732" s="27"/>
      <c r="R4732" s="27"/>
      <c r="S4732" s="27"/>
      <c r="T4732" s="27"/>
      <c r="U4732" s="27"/>
      <c r="V4732" s="27"/>
      <c r="W4732" s="27"/>
      <c r="X4732" s="27"/>
      <c r="Y4732" s="27"/>
      <c r="Z4732" s="27"/>
      <c r="AA4732" s="27"/>
      <c r="AB4732" s="27"/>
      <c r="AC4732" s="27"/>
      <c r="AD4732" s="27"/>
      <c r="AE4732" s="27"/>
    </row>
    <row r="4733" spans="1:31" ht="14">
      <c r="A4733" s="27"/>
      <c r="B4733" s="27"/>
      <c r="C4733" s="27"/>
      <c r="D4733" s="27"/>
      <c r="E4733" s="27"/>
      <c r="F4733" s="27"/>
      <c r="G4733" s="27"/>
      <c r="H4733" s="27"/>
      <c r="I4733" s="27"/>
      <c r="J4733" s="27"/>
      <c r="K4733" s="27"/>
      <c r="L4733" s="37"/>
      <c r="M4733" s="27"/>
      <c r="N4733" s="27"/>
      <c r="O4733" s="34"/>
      <c r="P4733" s="27"/>
      <c r="Q4733" s="27"/>
      <c r="R4733" s="27"/>
      <c r="S4733" s="27"/>
      <c r="T4733" s="27"/>
      <c r="U4733" s="27"/>
      <c r="V4733" s="27"/>
      <c r="W4733" s="27"/>
      <c r="X4733" s="27"/>
      <c r="Y4733" s="27"/>
      <c r="Z4733" s="27"/>
      <c r="AA4733" s="27"/>
      <c r="AB4733" s="27"/>
      <c r="AC4733" s="27"/>
      <c r="AD4733" s="27"/>
      <c r="AE4733" s="27"/>
    </row>
    <row r="4734" spans="1:31" ht="14">
      <c r="A4734" s="27"/>
      <c r="B4734" s="27"/>
      <c r="C4734" s="27"/>
      <c r="D4734" s="27"/>
      <c r="E4734" s="27"/>
      <c r="F4734" s="27"/>
      <c r="G4734" s="27"/>
      <c r="H4734" s="27"/>
      <c r="I4734" s="27"/>
      <c r="J4734" s="27"/>
      <c r="K4734" s="27"/>
      <c r="L4734" s="37"/>
      <c r="M4734" s="27"/>
      <c r="N4734" s="27"/>
      <c r="O4734" s="34"/>
      <c r="P4734" s="27"/>
      <c r="Q4734" s="27"/>
      <c r="R4734" s="27"/>
      <c r="S4734" s="27"/>
      <c r="T4734" s="27"/>
      <c r="U4734" s="27"/>
      <c r="V4734" s="27"/>
      <c r="W4734" s="27"/>
      <c r="X4734" s="27"/>
      <c r="Y4734" s="27"/>
      <c r="Z4734" s="27"/>
      <c r="AA4734" s="27"/>
      <c r="AB4734" s="27"/>
      <c r="AC4734" s="27"/>
      <c r="AD4734" s="27"/>
      <c r="AE4734" s="27"/>
    </row>
    <row r="4735" spans="1:31" ht="14">
      <c r="A4735" s="27"/>
      <c r="B4735" s="27"/>
      <c r="C4735" s="27"/>
      <c r="D4735" s="27"/>
      <c r="E4735" s="27"/>
      <c r="F4735" s="27"/>
      <c r="G4735" s="27"/>
      <c r="H4735" s="27"/>
      <c r="I4735" s="27"/>
      <c r="J4735" s="27"/>
      <c r="K4735" s="27"/>
      <c r="L4735" s="37"/>
      <c r="M4735" s="27"/>
      <c r="N4735" s="27"/>
      <c r="O4735" s="34"/>
      <c r="P4735" s="27"/>
      <c r="Q4735" s="27"/>
      <c r="R4735" s="27"/>
      <c r="S4735" s="27"/>
      <c r="T4735" s="27"/>
      <c r="U4735" s="27"/>
      <c r="V4735" s="27"/>
      <c r="W4735" s="27"/>
      <c r="X4735" s="27"/>
      <c r="Y4735" s="27"/>
      <c r="Z4735" s="27"/>
      <c r="AA4735" s="27"/>
      <c r="AB4735" s="27"/>
      <c r="AC4735" s="27"/>
      <c r="AD4735" s="27"/>
      <c r="AE4735" s="27"/>
    </row>
    <row r="4736" spans="1:31" ht="14">
      <c r="A4736" s="27"/>
      <c r="B4736" s="27"/>
      <c r="C4736" s="27"/>
      <c r="D4736" s="27"/>
      <c r="E4736" s="27"/>
      <c r="F4736" s="27"/>
      <c r="G4736" s="27"/>
      <c r="H4736" s="27"/>
      <c r="I4736" s="27"/>
      <c r="J4736" s="27"/>
      <c r="K4736" s="27"/>
      <c r="L4736" s="37"/>
      <c r="M4736" s="27"/>
      <c r="N4736" s="27"/>
      <c r="O4736" s="34"/>
      <c r="P4736" s="27"/>
      <c r="Q4736" s="27"/>
      <c r="R4736" s="27"/>
      <c r="S4736" s="27"/>
      <c r="T4736" s="27"/>
      <c r="U4736" s="27"/>
      <c r="V4736" s="27"/>
      <c r="W4736" s="27"/>
      <c r="X4736" s="27"/>
      <c r="Y4736" s="27"/>
      <c r="Z4736" s="27"/>
      <c r="AA4736" s="27"/>
      <c r="AB4736" s="27"/>
      <c r="AC4736" s="27"/>
      <c r="AD4736" s="27"/>
      <c r="AE4736" s="27"/>
    </row>
    <row r="4737" spans="1:31" ht="14">
      <c r="A4737" s="27"/>
      <c r="B4737" s="27"/>
      <c r="C4737" s="27"/>
      <c r="D4737" s="27"/>
      <c r="E4737" s="27"/>
      <c r="F4737" s="27"/>
      <c r="G4737" s="27"/>
      <c r="H4737" s="27"/>
      <c r="I4737" s="27"/>
      <c r="J4737" s="27"/>
      <c r="K4737" s="27"/>
      <c r="L4737" s="37"/>
      <c r="M4737" s="27"/>
      <c r="N4737" s="27"/>
      <c r="O4737" s="34"/>
      <c r="P4737" s="27"/>
      <c r="Q4737" s="27"/>
      <c r="R4737" s="27"/>
      <c r="S4737" s="27"/>
      <c r="T4737" s="27"/>
      <c r="U4737" s="27"/>
      <c r="V4737" s="27"/>
      <c r="W4737" s="27"/>
      <c r="X4737" s="27"/>
      <c r="Y4737" s="27"/>
      <c r="Z4737" s="27"/>
      <c r="AA4737" s="27"/>
      <c r="AB4737" s="27"/>
      <c r="AC4737" s="27"/>
      <c r="AD4737" s="27"/>
      <c r="AE4737" s="27"/>
    </row>
    <row r="4738" spans="1:31" ht="14">
      <c r="A4738" s="27"/>
      <c r="B4738" s="27"/>
      <c r="C4738" s="27"/>
      <c r="D4738" s="27"/>
      <c r="E4738" s="27"/>
      <c r="F4738" s="27"/>
      <c r="G4738" s="27"/>
      <c r="H4738" s="27"/>
      <c r="I4738" s="27"/>
      <c r="J4738" s="27"/>
      <c r="K4738" s="27"/>
      <c r="L4738" s="37"/>
      <c r="M4738" s="27"/>
      <c r="N4738" s="27"/>
      <c r="O4738" s="34"/>
      <c r="P4738" s="27"/>
      <c r="Q4738" s="27"/>
      <c r="R4738" s="27"/>
      <c r="S4738" s="27"/>
      <c r="T4738" s="27"/>
      <c r="U4738" s="27"/>
      <c r="V4738" s="27"/>
      <c r="W4738" s="27"/>
      <c r="X4738" s="27"/>
      <c r="Y4738" s="27"/>
      <c r="Z4738" s="27"/>
      <c r="AA4738" s="27"/>
      <c r="AB4738" s="27"/>
      <c r="AC4738" s="27"/>
      <c r="AD4738" s="27"/>
      <c r="AE4738" s="27"/>
    </row>
    <row r="4739" spans="1:31" ht="14">
      <c r="A4739" s="27"/>
      <c r="B4739" s="27"/>
      <c r="C4739" s="27"/>
      <c r="D4739" s="27"/>
      <c r="E4739" s="27"/>
      <c r="F4739" s="27"/>
      <c r="G4739" s="27"/>
      <c r="H4739" s="27"/>
      <c r="I4739" s="27"/>
      <c r="J4739" s="27"/>
      <c r="K4739" s="27"/>
      <c r="L4739" s="37"/>
      <c r="M4739" s="27"/>
      <c r="N4739" s="27"/>
      <c r="O4739" s="34"/>
      <c r="P4739" s="27"/>
      <c r="Q4739" s="27"/>
      <c r="R4739" s="27"/>
      <c r="S4739" s="27"/>
      <c r="T4739" s="27"/>
      <c r="U4739" s="27"/>
      <c r="V4739" s="27"/>
      <c r="W4739" s="27"/>
      <c r="X4739" s="27"/>
      <c r="Y4739" s="27"/>
      <c r="Z4739" s="27"/>
      <c r="AA4739" s="27"/>
      <c r="AB4739" s="27"/>
      <c r="AC4739" s="27"/>
      <c r="AD4739" s="27"/>
      <c r="AE4739" s="27"/>
    </row>
    <row r="4740" spans="1:31" ht="14">
      <c r="A4740" s="27"/>
      <c r="B4740" s="27"/>
      <c r="C4740" s="27"/>
      <c r="D4740" s="27"/>
      <c r="E4740" s="27"/>
      <c r="F4740" s="27"/>
      <c r="G4740" s="27"/>
      <c r="H4740" s="27"/>
      <c r="I4740" s="27"/>
      <c r="J4740" s="27"/>
      <c r="K4740" s="27"/>
      <c r="L4740" s="37"/>
      <c r="M4740" s="27"/>
      <c r="N4740" s="27"/>
      <c r="O4740" s="34"/>
      <c r="P4740" s="27"/>
      <c r="Q4740" s="27"/>
      <c r="R4740" s="27"/>
      <c r="S4740" s="27"/>
      <c r="T4740" s="27"/>
      <c r="U4740" s="27"/>
      <c r="V4740" s="27"/>
      <c r="W4740" s="27"/>
      <c r="X4740" s="27"/>
      <c r="Y4740" s="27"/>
      <c r="Z4740" s="27"/>
      <c r="AA4740" s="27"/>
      <c r="AB4740" s="27"/>
      <c r="AC4740" s="27"/>
      <c r="AD4740" s="27"/>
      <c r="AE4740" s="27"/>
    </row>
    <row r="4741" spans="1:31" ht="14">
      <c r="A4741" s="27"/>
      <c r="B4741" s="27"/>
      <c r="C4741" s="27"/>
      <c r="D4741" s="27"/>
      <c r="E4741" s="27"/>
      <c r="F4741" s="27"/>
      <c r="G4741" s="27"/>
      <c r="H4741" s="27"/>
      <c r="I4741" s="27"/>
      <c r="J4741" s="27"/>
      <c r="K4741" s="27"/>
      <c r="L4741" s="37"/>
      <c r="M4741" s="27"/>
      <c r="N4741" s="27"/>
      <c r="O4741" s="34"/>
      <c r="P4741" s="27"/>
      <c r="Q4741" s="27"/>
      <c r="R4741" s="27"/>
      <c r="S4741" s="27"/>
      <c r="T4741" s="27"/>
      <c r="U4741" s="27"/>
      <c r="V4741" s="27"/>
      <c r="W4741" s="27"/>
      <c r="X4741" s="27"/>
      <c r="Y4741" s="27"/>
      <c r="Z4741" s="27"/>
      <c r="AA4741" s="27"/>
      <c r="AB4741" s="27"/>
      <c r="AC4741" s="27"/>
      <c r="AD4741" s="27"/>
      <c r="AE4741" s="27"/>
    </row>
    <row r="4742" spans="1:31" ht="14">
      <c r="A4742" s="27"/>
      <c r="B4742" s="27"/>
      <c r="C4742" s="27"/>
      <c r="D4742" s="27"/>
      <c r="E4742" s="27"/>
      <c r="F4742" s="27"/>
      <c r="G4742" s="27"/>
      <c r="H4742" s="27"/>
      <c r="I4742" s="27"/>
      <c r="J4742" s="27"/>
      <c r="K4742" s="27"/>
      <c r="L4742" s="37"/>
      <c r="M4742" s="27"/>
      <c r="N4742" s="27"/>
      <c r="O4742" s="34"/>
      <c r="P4742" s="27"/>
      <c r="Q4742" s="27"/>
      <c r="R4742" s="27"/>
      <c r="S4742" s="27"/>
      <c r="T4742" s="27"/>
      <c r="U4742" s="27"/>
      <c r="V4742" s="27"/>
      <c r="W4742" s="27"/>
      <c r="X4742" s="27"/>
      <c r="Y4742" s="27"/>
      <c r="Z4742" s="27"/>
      <c r="AA4742" s="27"/>
      <c r="AB4742" s="27"/>
      <c r="AC4742" s="27"/>
      <c r="AD4742" s="27"/>
      <c r="AE4742" s="27"/>
    </row>
    <row r="4743" spans="1:31" ht="14">
      <c r="A4743" s="27"/>
      <c r="B4743" s="27"/>
      <c r="C4743" s="27"/>
      <c r="D4743" s="27"/>
      <c r="E4743" s="27"/>
      <c r="F4743" s="27"/>
      <c r="G4743" s="27"/>
      <c r="H4743" s="27"/>
      <c r="I4743" s="27"/>
      <c r="J4743" s="27"/>
      <c r="K4743" s="27"/>
      <c r="L4743" s="37"/>
      <c r="M4743" s="27"/>
      <c r="N4743" s="27"/>
      <c r="O4743" s="34"/>
      <c r="P4743" s="27"/>
      <c r="Q4743" s="27"/>
      <c r="R4743" s="27"/>
      <c r="S4743" s="27"/>
      <c r="T4743" s="27"/>
      <c r="U4743" s="27"/>
      <c r="V4743" s="27"/>
      <c r="W4743" s="27"/>
      <c r="X4743" s="27"/>
      <c r="Y4743" s="27"/>
      <c r="Z4743" s="27"/>
      <c r="AA4743" s="27"/>
      <c r="AB4743" s="27"/>
      <c r="AC4743" s="27"/>
      <c r="AD4743" s="27"/>
      <c r="AE4743" s="27"/>
    </row>
    <row r="4744" spans="1:31" ht="14">
      <c r="A4744" s="27"/>
      <c r="B4744" s="27"/>
      <c r="C4744" s="27"/>
      <c r="D4744" s="27"/>
      <c r="E4744" s="27"/>
      <c r="F4744" s="27"/>
      <c r="G4744" s="27"/>
      <c r="H4744" s="27"/>
      <c r="I4744" s="27"/>
      <c r="J4744" s="27"/>
      <c r="K4744" s="27"/>
      <c r="L4744" s="37"/>
      <c r="M4744" s="27"/>
      <c r="N4744" s="27"/>
      <c r="O4744" s="34"/>
      <c r="P4744" s="27"/>
      <c r="Q4744" s="27"/>
      <c r="R4744" s="27"/>
      <c r="S4744" s="27"/>
      <c r="T4744" s="27"/>
      <c r="U4744" s="27"/>
      <c r="V4744" s="27"/>
      <c r="W4744" s="27"/>
      <c r="X4744" s="27"/>
      <c r="Y4744" s="27"/>
      <c r="Z4744" s="27"/>
      <c r="AA4744" s="27"/>
      <c r="AB4744" s="27"/>
      <c r="AC4744" s="27"/>
      <c r="AD4744" s="27"/>
      <c r="AE4744" s="27"/>
    </row>
    <row r="4745" spans="1:31" ht="14">
      <c r="A4745" s="27"/>
      <c r="B4745" s="27"/>
      <c r="C4745" s="27"/>
      <c r="D4745" s="27"/>
      <c r="E4745" s="27"/>
      <c r="F4745" s="27"/>
      <c r="G4745" s="27"/>
      <c r="H4745" s="27"/>
      <c r="I4745" s="27"/>
      <c r="J4745" s="27"/>
      <c r="K4745" s="27"/>
      <c r="L4745" s="37"/>
      <c r="M4745" s="27"/>
      <c r="N4745" s="27"/>
      <c r="O4745" s="34"/>
      <c r="P4745" s="27"/>
      <c r="Q4745" s="27"/>
      <c r="R4745" s="27"/>
      <c r="S4745" s="27"/>
      <c r="T4745" s="27"/>
      <c r="U4745" s="27"/>
      <c r="V4745" s="27"/>
      <c r="W4745" s="27"/>
      <c r="X4745" s="27"/>
      <c r="Y4745" s="27"/>
      <c r="Z4745" s="27"/>
      <c r="AA4745" s="27"/>
      <c r="AB4745" s="27"/>
      <c r="AC4745" s="27"/>
      <c r="AD4745" s="27"/>
      <c r="AE4745" s="27"/>
    </row>
    <row r="4746" spans="1:31" ht="14">
      <c r="A4746" s="27"/>
      <c r="B4746" s="27"/>
      <c r="C4746" s="27"/>
      <c r="D4746" s="27"/>
      <c r="E4746" s="27"/>
      <c r="F4746" s="27"/>
      <c r="G4746" s="27"/>
      <c r="H4746" s="27"/>
      <c r="I4746" s="27"/>
      <c r="J4746" s="27"/>
      <c r="K4746" s="27"/>
      <c r="L4746" s="37"/>
      <c r="M4746" s="27"/>
      <c r="N4746" s="27"/>
      <c r="O4746" s="34"/>
      <c r="P4746" s="27"/>
      <c r="Q4746" s="27"/>
      <c r="R4746" s="27"/>
      <c r="S4746" s="27"/>
      <c r="T4746" s="27"/>
      <c r="U4746" s="27"/>
      <c r="V4746" s="27"/>
      <c r="W4746" s="27"/>
      <c r="X4746" s="27"/>
      <c r="Y4746" s="27"/>
      <c r="Z4746" s="27"/>
      <c r="AA4746" s="27"/>
      <c r="AB4746" s="27"/>
      <c r="AC4746" s="27"/>
      <c r="AD4746" s="27"/>
      <c r="AE4746" s="27"/>
    </row>
    <row r="4747" spans="1:31" ht="14">
      <c r="A4747" s="27"/>
      <c r="B4747" s="27"/>
      <c r="C4747" s="27"/>
      <c r="D4747" s="27"/>
      <c r="E4747" s="27"/>
      <c r="F4747" s="27"/>
      <c r="G4747" s="27"/>
      <c r="H4747" s="27"/>
      <c r="I4747" s="27"/>
      <c r="J4747" s="27"/>
      <c r="K4747" s="27"/>
      <c r="L4747" s="37"/>
      <c r="M4747" s="27"/>
      <c r="N4747" s="27"/>
      <c r="O4747" s="34"/>
      <c r="P4747" s="27"/>
      <c r="Q4747" s="27"/>
      <c r="R4747" s="27"/>
      <c r="S4747" s="27"/>
      <c r="T4747" s="27"/>
      <c r="U4747" s="27"/>
      <c r="V4747" s="27"/>
      <c r="W4747" s="27"/>
      <c r="X4747" s="27"/>
      <c r="Y4747" s="27"/>
      <c r="Z4747" s="27"/>
      <c r="AA4747" s="27"/>
      <c r="AB4747" s="27"/>
      <c r="AC4747" s="27"/>
      <c r="AD4747" s="27"/>
      <c r="AE4747" s="27"/>
    </row>
    <row r="4748" spans="1:31" ht="14">
      <c r="A4748" s="27"/>
      <c r="B4748" s="27"/>
      <c r="C4748" s="27"/>
      <c r="D4748" s="27"/>
      <c r="E4748" s="27"/>
      <c r="F4748" s="27"/>
      <c r="G4748" s="27"/>
      <c r="H4748" s="27"/>
      <c r="I4748" s="27"/>
      <c r="J4748" s="27"/>
      <c r="K4748" s="27"/>
      <c r="L4748" s="37"/>
      <c r="M4748" s="27"/>
      <c r="N4748" s="27"/>
      <c r="O4748" s="34"/>
      <c r="P4748" s="27"/>
      <c r="Q4748" s="27"/>
      <c r="R4748" s="27"/>
      <c r="S4748" s="27"/>
      <c r="T4748" s="27"/>
      <c r="U4748" s="27"/>
      <c r="V4748" s="27"/>
      <c r="W4748" s="27"/>
      <c r="X4748" s="27"/>
      <c r="Y4748" s="27"/>
      <c r="Z4748" s="27"/>
      <c r="AA4748" s="27"/>
      <c r="AB4748" s="27"/>
      <c r="AC4748" s="27"/>
      <c r="AD4748" s="27"/>
      <c r="AE4748" s="27"/>
    </row>
    <row r="4749" spans="1:31" ht="14">
      <c r="A4749" s="27"/>
      <c r="B4749" s="27"/>
      <c r="C4749" s="27"/>
      <c r="D4749" s="27"/>
      <c r="E4749" s="27"/>
      <c r="F4749" s="27"/>
      <c r="G4749" s="27"/>
      <c r="H4749" s="27"/>
      <c r="I4749" s="27"/>
      <c r="J4749" s="27"/>
      <c r="K4749" s="27"/>
      <c r="L4749" s="37"/>
      <c r="M4749" s="27"/>
      <c r="N4749" s="27"/>
      <c r="O4749" s="34"/>
      <c r="P4749" s="27"/>
      <c r="Q4749" s="27"/>
      <c r="R4749" s="27"/>
      <c r="S4749" s="27"/>
      <c r="T4749" s="27"/>
      <c r="U4749" s="27"/>
      <c r="V4749" s="27"/>
      <c r="W4749" s="27"/>
      <c r="X4749" s="27"/>
      <c r="Y4749" s="27"/>
      <c r="Z4749" s="27"/>
      <c r="AA4749" s="27"/>
      <c r="AB4749" s="27"/>
      <c r="AC4749" s="27"/>
      <c r="AD4749" s="27"/>
      <c r="AE4749" s="27"/>
    </row>
    <row r="4750" spans="1:31" ht="14">
      <c r="A4750" s="27"/>
      <c r="B4750" s="27"/>
      <c r="C4750" s="27"/>
      <c r="D4750" s="27"/>
      <c r="E4750" s="27"/>
      <c r="F4750" s="27"/>
      <c r="G4750" s="27"/>
      <c r="H4750" s="27"/>
      <c r="I4750" s="27"/>
      <c r="J4750" s="27"/>
      <c r="K4750" s="27"/>
      <c r="L4750" s="37"/>
      <c r="M4750" s="27"/>
      <c r="N4750" s="27"/>
      <c r="O4750" s="34"/>
      <c r="P4750" s="27"/>
      <c r="Q4750" s="27"/>
      <c r="R4750" s="27"/>
      <c r="S4750" s="27"/>
      <c r="T4750" s="27"/>
      <c r="U4750" s="27"/>
      <c r="V4750" s="27"/>
      <c r="W4750" s="27"/>
      <c r="X4750" s="27"/>
      <c r="Y4750" s="27"/>
      <c r="Z4750" s="27"/>
      <c r="AA4750" s="27"/>
      <c r="AB4750" s="27"/>
      <c r="AC4750" s="27"/>
      <c r="AD4750" s="27"/>
      <c r="AE4750" s="27"/>
    </row>
    <row r="4751" spans="1:31" ht="14">
      <c r="A4751" s="27"/>
      <c r="B4751" s="27"/>
      <c r="C4751" s="27"/>
      <c r="D4751" s="27"/>
      <c r="E4751" s="27"/>
      <c r="F4751" s="27"/>
      <c r="G4751" s="27"/>
      <c r="H4751" s="27"/>
      <c r="I4751" s="27"/>
      <c r="J4751" s="27"/>
      <c r="K4751" s="27"/>
      <c r="L4751" s="37"/>
      <c r="M4751" s="27"/>
      <c r="N4751" s="27"/>
      <c r="O4751" s="34"/>
      <c r="P4751" s="27"/>
      <c r="Q4751" s="27"/>
      <c r="R4751" s="27"/>
      <c r="S4751" s="27"/>
      <c r="T4751" s="27"/>
      <c r="U4751" s="27"/>
      <c r="V4751" s="27"/>
      <c r="W4751" s="27"/>
      <c r="X4751" s="27"/>
      <c r="Y4751" s="27"/>
      <c r="Z4751" s="27"/>
      <c r="AA4751" s="27"/>
      <c r="AB4751" s="27"/>
      <c r="AC4751" s="27"/>
      <c r="AD4751" s="27"/>
      <c r="AE4751" s="27"/>
    </row>
    <row r="4752" spans="1:31" ht="14">
      <c r="A4752" s="27"/>
      <c r="B4752" s="27"/>
      <c r="C4752" s="27"/>
      <c r="D4752" s="27"/>
      <c r="E4752" s="27"/>
      <c r="F4752" s="27"/>
      <c r="G4752" s="27"/>
      <c r="H4752" s="27"/>
      <c r="I4752" s="27"/>
      <c r="J4752" s="27"/>
      <c r="K4752" s="27"/>
      <c r="L4752" s="37"/>
      <c r="M4752" s="27"/>
      <c r="N4752" s="27"/>
      <c r="O4752" s="34"/>
      <c r="P4752" s="27"/>
      <c r="Q4752" s="27"/>
      <c r="R4752" s="27"/>
      <c r="S4752" s="27"/>
      <c r="T4752" s="27"/>
      <c r="U4752" s="27"/>
      <c r="V4752" s="27"/>
      <c r="W4752" s="27"/>
      <c r="X4752" s="27"/>
      <c r="Y4752" s="27"/>
      <c r="Z4752" s="27"/>
      <c r="AA4752" s="27"/>
      <c r="AB4752" s="27"/>
      <c r="AC4752" s="27"/>
      <c r="AD4752" s="27"/>
      <c r="AE4752" s="27"/>
    </row>
    <row r="4753" spans="1:31" ht="14">
      <c r="A4753" s="27"/>
      <c r="B4753" s="27"/>
      <c r="C4753" s="27"/>
      <c r="D4753" s="27"/>
      <c r="E4753" s="27"/>
      <c r="F4753" s="27"/>
      <c r="G4753" s="27"/>
      <c r="H4753" s="27"/>
      <c r="I4753" s="27"/>
      <c r="J4753" s="27"/>
      <c r="K4753" s="27"/>
      <c r="L4753" s="37"/>
      <c r="M4753" s="27"/>
      <c r="N4753" s="27"/>
      <c r="O4753" s="34"/>
      <c r="P4753" s="27"/>
      <c r="Q4753" s="27"/>
      <c r="R4753" s="27"/>
      <c r="S4753" s="27"/>
      <c r="T4753" s="27"/>
      <c r="U4753" s="27"/>
      <c r="V4753" s="27"/>
      <c r="W4753" s="27"/>
      <c r="X4753" s="27"/>
      <c r="Y4753" s="27"/>
      <c r="Z4753" s="27"/>
      <c r="AA4753" s="27"/>
      <c r="AB4753" s="27"/>
      <c r="AC4753" s="27"/>
      <c r="AD4753" s="27"/>
      <c r="AE4753" s="27"/>
    </row>
    <row r="4754" spans="1:31" ht="14">
      <c r="A4754" s="27"/>
      <c r="B4754" s="27"/>
      <c r="C4754" s="27"/>
      <c r="D4754" s="27"/>
      <c r="E4754" s="27"/>
      <c r="F4754" s="27"/>
      <c r="G4754" s="27"/>
      <c r="H4754" s="27"/>
      <c r="I4754" s="27"/>
      <c r="J4754" s="27"/>
      <c r="K4754" s="27"/>
      <c r="L4754" s="37"/>
      <c r="M4754" s="27"/>
      <c r="N4754" s="27"/>
      <c r="O4754" s="34"/>
      <c r="P4754" s="27"/>
      <c r="Q4754" s="27"/>
      <c r="R4754" s="27"/>
      <c r="S4754" s="27"/>
      <c r="T4754" s="27"/>
      <c r="U4754" s="27"/>
      <c r="V4754" s="27"/>
      <c r="W4754" s="27"/>
      <c r="X4754" s="27"/>
      <c r="Y4754" s="27"/>
      <c r="Z4754" s="27"/>
      <c r="AA4754" s="27"/>
      <c r="AB4754" s="27"/>
      <c r="AC4754" s="27"/>
      <c r="AD4754" s="27"/>
      <c r="AE4754" s="27"/>
    </row>
    <row r="4755" spans="1:31" ht="14">
      <c r="A4755" s="27"/>
      <c r="B4755" s="27"/>
      <c r="C4755" s="27"/>
      <c r="D4755" s="27"/>
      <c r="E4755" s="27"/>
      <c r="F4755" s="27"/>
      <c r="G4755" s="27"/>
      <c r="H4755" s="27"/>
      <c r="I4755" s="27"/>
      <c r="J4755" s="27"/>
      <c r="K4755" s="27"/>
      <c r="L4755" s="37"/>
      <c r="M4755" s="27"/>
      <c r="N4755" s="27"/>
      <c r="O4755" s="34"/>
      <c r="P4755" s="27"/>
      <c r="Q4755" s="27"/>
      <c r="R4755" s="27"/>
      <c r="S4755" s="27"/>
      <c r="T4755" s="27"/>
      <c r="U4755" s="27"/>
      <c r="V4755" s="27"/>
      <c r="W4755" s="27"/>
      <c r="X4755" s="27"/>
      <c r="Y4755" s="27"/>
      <c r="Z4755" s="27"/>
      <c r="AA4755" s="27"/>
      <c r="AB4755" s="27"/>
      <c r="AC4755" s="27"/>
      <c r="AD4755" s="27"/>
      <c r="AE4755" s="27"/>
    </row>
    <row r="4756" spans="1:31" ht="14">
      <c r="A4756" s="27"/>
      <c r="B4756" s="27"/>
      <c r="C4756" s="27"/>
      <c r="D4756" s="27"/>
      <c r="E4756" s="27"/>
      <c r="F4756" s="27"/>
      <c r="G4756" s="27"/>
      <c r="H4756" s="27"/>
      <c r="I4756" s="27"/>
      <c r="J4756" s="27"/>
      <c r="K4756" s="27"/>
      <c r="L4756" s="37"/>
      <c r="M4756" s="27"/>
      <c r="N4756" s="27"/>
      <c r="O4756" s="34"/>
      <c r="P4756" s="27"/>
      <c r="Q4756" s="27"/>
      <c r="R4756" s="27"/>
      <c r="S4756" s="27"/>
      <c r="T4756" s="27"/>
      <c r="U4756" s="27"/>
      <c r="V4756" s="27"/>
      <c r="W4756" s="27"/>
      <c r="X4756" s="27"/>
      <c r="Y4756" s="27"/>
      <c r="Z4756" s="27"/>
      <c r="AA4756" s="27"/>
      <c r="AB4756" s="27"/>
      <c r="AC4756" s="27"/>
      <c r="AD4756" s="27"/>
      <c r="AE4756" s="27"/>
    </row>
    <row r="4757" spans="1:31" ht="14">
      <c r="A4757" s="27"/>
      <c r="B4757" s="27"/>
      <c r="C4757" s="27"/>
      <c r="D4757" s="27"/>
      <c r="E4757" s="27"/>
      <c r="F4757" s="27"/>
      <c r="G4757" s="27"/>
      <c r="H4757" s="27"/>
      <c r="I4757" s="27"/>
      <c r="J4757" s="27"/>
      <c r="K4757" s="27"/>
      <c r="L4757" s="37"/>
      <c r="M4757" s="27"/>
      <c r="N4757" s="27"/>
      <c r="O4757" s="34"/>
      <c r="P4757" s="27"/>
      <c r="Q4757" s="27"/>
      <c r="R4757" s="27"/>
      <c r="S4757" s="27"/>
      <c r="T4757" s="27"/>
      <c r="U4757" s="27"/>
      <c r="V4757" s="27"/>
      <c r="W4757" s="27"/>
      <c r="X4757" s="27"/>
      <c r="Y4757" s="27"/>
      <c r="Z4757" s="27"/>
      <c r="AA4757" s="27"/>
      <c r="AB4757" s="27"/>
      <c r="AC4757" s="27"/>
      <c r="AD4757" s="27"/>
      <c r="AE4757" s="27"/>
    </row>
    <row r="4758" spans="1:31" ht="14">
      <c r="A4758" s="27"/>
      <c r="B4758" s="27"/>
      <c r="C4758" s="27"/>
      <c r="D4758" s="27"/>
      <c r="E4758" s="27"/>
      <c r="F4758" s="27"/>
      <c r="G4758" s="27"/>
      <c r="H4758" s="27"/>
      <c r="I4758" s="27"/>
      <c r="J4758" s="27"/>
      <c r="K4758" s="27"/>
      <c r="L4758" s="37"/>
      <c r="M4758" s="27"/>
      <c r="N4758" s="27"/>
      <c r="O4758" s="34"/>
      <c r="P4758" s="27"/>
      <c r="Q4758" s="27"/>
      <c r="R4758" s="27"/>
      <c r="S4758" s="27"/>
      <c r="T4758" s="27"/>
      <c r="U4758" s="27"/>
      <c r="V4758" s="27"/>
      <c r="W4758" s="27"/>
      <c r="X4758" s="27"/>
      <c r="Y4758" s="27"/>
      <c r="Z4758" s="27"/>
      <c r="AA4758" s="27"/>
      <c r="AB4758" s="27"/>
      <c r="AC4758" s="27"/>
      <c r="AD4758" s="27"/>
      <c r="AE4758" s="27"/>
    </row>
    <row r="4759" spans="1:31" ht="14">
      <c r="A4759" s="27"/>
      <c r="B4759" s="27"/>
      <c r="C4759" s="27"/>
      <c r="D4759" s="27"/>
      <c r="E4759" s="27"/>
      <c r="F4759" s="27"/>
      <c r="G4759" s="27"/>
      <c r="H4759" s="27"/>
      <c r="I4759" s="27"/>
      <c r="J4759" s="27"/>
      <c r="K4759" s="27"/>
      <c r="L4759" s="37"/>
      <c r="M4759" s="27"/>
      <c r="N4759" s="27"/>
      <c r="O4759" s="34"/>
      <c r="P4759" s="27"/>
      <c r="Q4759" s="27"/>
      <c r="R4759" s="27"/>
      <c r="S4759" s="27"/>
      <c r="T4759" s="27"/>
      <c r="U4759" s="27"/>
      <c r="V4759" s="27"/>
      <c r="W4759" s="27"/>
      <c r="X4759" s="27"/>
      <c r="Y4759" s="27"/>
      <c r="Z4759" s="27"/>
      <c r="AA4759" s="27"/>
      <c r="AB4759" s="27"/>
      <c r="AC4759" s="27"/>
      <c r="AD4759" s="27"/>
      <c r="AE4759" s="27"/>
    </row>
    <row r="4760" spans="1:31" ht="14">
      <c r="A4760" s="27"/>
      <c r="B4760" s="27"/>
      <c r="C4760" s="27"/>
      <c r="D4760" s="27"/>
      <c r="E4760" s="27"/>
      <c r="F4760" s="27"/>
      <c r="G4760" s="27"/>
      <c r="H4760" s="27"/>
      <c r="I4760" s="27"/>
      <c r="J4760" s="27"/>
      <c r="K4760" s="27"/>
      <c r="L4760" s="37"/>
      <c r="M4760" s="27"/>
      <c r="N4760" s="27"/>
      <c r="O4760" s="34"/>
      <c r="P4760" s="27"/>
      <c r="Q4760" s="27"/>
      <c r="R4760" s="27"/>
      <c r="S4760" s="27"/>
      <c r="T4760" s="27"/>
      <c r="U4760" s="27"/>
      <c r="V4760" s="27"/>
      <c r="W4760" s="27"/>
      <c r="X4760" s="27"/>
      <c r="Y4760" s="27"/>
      <c r="Z4760" s="27"/>
      <c r="AA4760" s="27"/>
      <c r="AB4760" s="27"/>
      <c r="AC4760" s="27"/>
      <c r="AD4760" s="27"/>
      <c r="AE4760" s="27"/>
    </row>
    <row r="4761" spans="1:31" ht="14">
      <c r="A4761" s="27"/>
      <c r="B4761" s="27"/>
      <c r="C4761" s="27"/>
      <c r="D4761" s="27"/>
      <c r="E4761" s="27"/>
      <c r="F4761" s="27"/>
      <c r="G4761" s="27"/>
      <c r="H4761" s="27"/>
      <c r="I4761" s="27"/>
      <c r="J4761" s="27"/>
      <c r="K4761" s="27"/>
      <c r="L4761" s="37"/>
      <c r="M4761" s="27"/>
      <c r="N4761" s="27"/>
      <c r="O4761" s="34"/>
      <c r="P4761" s="27"/>
      <c r="Q4761" s="27"/>
      <c r="R4761" s="27"/>
      <c r="S4761" s="27"/>
      <c r="T4761" s="27"/>
      <c r="U4761" s="27"/>
      <c r="V4761" s="27"/>
      <c r="W4761" s="27"/>
      <c r="X4761" s="27"/>
      <c r="Y4761" s="27"/>
      <c r="Z4761" s="27"/>
      <c r="AA4761" s="27"/>
      <c r="AB4761" s="27"/>
      <c r="AC4761" s="27"/>
      <c r="AD4761" s="27"/>
      <c r="AE4761" s="27"/>
    </row>
    <row r="4762" spans="1:31" ht="14">
      <c r="A4762" s="27"/>
      <c r="B4762" s="27"/>
      <c r="C4762" s="27"/>
      <c r="D4762" s="27"/>
      <c r="E4762" s="27"/>
      <c r="F4762" s="27"/>
      <c r="G4762" s="27"/>
      <c r="H4762" s="27"/>
      <c r="I4762" s="27"/>
      <c r="J4762" s="27"/>
      <c r="K4762" s="27"/>
      <c r="L4762" s="37"/>
      <c r="M4762" s="27"/>
      <c r="N4762" s="27"/>
      <c r="O4762" s="34"/>
      <c r="P4762" s="27"/>
      <c r="Q4762" s="27"/>
      <c r="R4762" s="27"/>
      <c r="S4762" s="27"/>
      <c r="T4762" s="27"/>
      <c r="U4762" s="27"/>
      <c r="V4762" s="27"/>
      <c r="W4762" s="27"/>
      <c r="X4762" s="27"/>
      <c r="Y4762" s="27"/>
      <c r="Z4762" s="27"/>
      <c r="AA4762" s="27"/>
      <c r="AB4762" s="27"/>
      <c r="AC4762" s="27"/>
      <c r="AD4762" s="27"/>
      <c r="AE4762" s="27"/>
    </row>
    <row r="4763" spans="1:31" ht="14">
      <c r="A4763" s="27"/>
      <c r="B4763" s="27"/>
      <c r="C4763" s="27"/>
      <c r="D4763" s="27"/>
      <c r="E4763" s="27"/>
      <c r="F4763" s="27"/>
      <c r="G4763" s="27"/>
      <c r="H4763" s="27"/>
      <c r="I4763" s="27"/>
      <c r="J4763" s="27"/>
      <c r="K4763" s="27"/>
      <c r="L4763" s="37"/>
      <c r="M4763" s="27"/>
      <c r="N4763" s="27"/>
      <c r="O4763" s="34"/>
      <c r="P4763" s="27"/>
      <c r="Q4763" s="27"/>
      <c r="R4763" s="27"/>
      <c r="S4763" s="27"/>
      <c r="T4763" s="27"/>
      <c r="U4763" s="27"/>
      <c r="V4763" s="27"/>
      <c r="W4763" s="27"/>
      <c r="X4763" s="27"/>
      <c r="Y4763" s="27"/>
      <c r="Z4763" s="27"/>
      <c r="AA4763" s="27"/>
      <c r="AB4763" s="27"/>
      <c r="AC4763" s="27"/>
      <c r="AD4763" s="27"/>
      <c r="AE4763" s="27"/>
    </row>
    <row r="4764" spans="1:31" ht="14">
      <c r="A4764" s="27"/>
      <c r="B4764" s="27"/>
      <c r="C4764" s="27"/>
      <c r="D4764" s="27"/>
      <c r="E4764" s="27"/>
      <c r="F4764" s="27"/>
      <c r="G4764" s="27"/>
      <c r="H4764" s="27"/>
      <c r="I4764" s="27"/>
      <c r="J4764" s="27"/>
      <c r="K4764" s="27"/>
      <c r="L4764" s="37"/>
      <c r="M4764" s="27"/>
      <c r="N4764" s="27"/>
      <c r="O4764" s="34"/>
      <c r="P4764" s="27"/>
      <c r="Q4764" s="27"/>
      <c r="R4764" s="27"/>
      <c r="S4764" s="27"/>
      <c r="T4764" s="27"/>
      <c r="U4764" s="27"/>
      <c r="V4764" s="27"/>
      <c r="W4764" s="27"/>
      <c r="X4764" s="27"/>
      <c r="Y4764" s="27"/>
      <c r="Z4764" s="27"/>
      <c r="AA4764" s="27"/>
      <c r="AB4764" s="27"/>
      <c r="AC4764" s="27"/>
      <c r="AD4764" s="27"/>
      <c r="AE4764" s="27"/>
    </row>
    <row r="4765" spans="1:31" ht="14">
      <c r="A4765" s="27"/>
      <c r="B4765" s="27"/>
      <c r="C4765" s="27"/>
      <c r="D4765" s="27"/>
      <c r="E4765" s="27"/>
      <c r="F4765" s="27"/>
      <c r="G4765" s="27"/>
      <c r="H4765" s="27"/>
      <c r="I4765" s="27"/>
      <c r="J4765" s="27"/>
      <c r="K4765" s="27"/>
      <c r="L4765" s="37"/>
      <c r="M4765" s="27"/>
      <c r="N4765" s="27"/>
      <c r="O4765" s="34"/>
      <c r="P4765" s="27"/>
      <c r="Q4765" s="27"/>
      <c r="R4765" s="27"/>
      <c r="S4765" s="27"/>
      <c r="T4765" s="27"/>
      <c r="U4765" s="27"/>
      <c r="V4765" s="27"/>
      <c r="W4765" s="27"/>
      <c r="X4765" s="27"/>
      <c r="Y4765" s="27"/>
      <c r="Z4765" s="27"/>
      <c r="AA4765" s="27"/>
      <c r="AB4765" s="27"/>
      <c r="AC4765" s="27"/>
      <c r="AD4765" s="27"/>
      <c r="AE4765" s="27"/>
    </row>
    <row r="4766" spans="1:31" ht="14">
      <c r="A4766" s="27"/>
      <c r="B4766" s="27"/>
      <c r="C4766" s="27"/>
      <c r="D4766" s="27"/>
      <c r="E4766" s="27"/>
      <c r="F4766" s="27"/>
      <c r="G4766" s="27"/>
      <c r="H4766" s="27"/>
      <c r="I4766" s="27"/>
      <c r="J4766" s="27"/>
      <c r="K4766" s="27"/>
      <c r="L4766" s="37"/>
      <c r="M4766" s="27"/>
      <c r="N4766" s="27"/>
      <c r="O4766" s="34"/>
      <c r="P4766" s="27"/>
      <c r="Q4766" s="27"/>
      <c r="R4766" s="27"/>
      <c r="S4766" s="27"/>
      <c r="T4766" s="27"/>
      <c r="U4766" s="27"/>
      <c r="V4766" s="27"/>
      <c r="W4766" s="27"/>
      <c r="X4766" s="27"/>
      <c r="Y4766" s="27"/>
      <c r="Z4766" s="27"/>
      <c r="AA4766" s="27"/>
      <c r="AB4766" s="27"/>
      <c r="AC4766" s="27"/>
      <c r="AD4766" s="27"/>
      <c r="AE4766" s="27"/>
    </row>
    <row r="4767" spans="1:31" ht="14">
      <c r="A4767" s="27"/>
      <c r="B4767" s="27"/>
      <c r="C4767" s="27"/>
      <c r="D4767" s="27"/>
      <c r="E4767" s="27"/>
      <c r="F4767" s="27"/>
      <c r="G4767" s="27"/>
      <c r="H4767" s="27"/>
      <c r="I4767" s="27"/>
      <c r="J4767" s="27"/>
      <c r="K4767" s="27"/>
      <c r="L4767" s="37"/>
      <c r="M4767" s="27"/>
      <c r="N4767" s="27"/>
      <c r="O4767" s="34"/>
      <c r="P4767" s="27"/>
      <c r="Q4767" s="27"/>
      <c r="R4767" s="27"/>
      <c r="S4767" s="27"/>
      <c r="T4767" s="27"/>
      <c r="U4767" s="27"/>
      <c r="V4767" s="27"/>
      <c r="W4767" s="27"/>
      <c r="X4767" s="27"/>
      <c r="Y4767" s="27"/>
      <c r="Z4767" s="27"/>
      <c r="AA4767" s="27"/>
      <c r="AB4767" s="27"/>
      <c r="AC4767" s="27"/>
      <c r="AD4767" s="27"/>
      <c r="AE4767" s="27"/>
    </row>
    <row r="4768" spans="1:31" ht="14">
      <c r="A4768" s="27"/>
      <c r="B4768" s="27"/>
      <c r="C4768" s="27"/>
      <c r="D4768" s="27"/>
      <c r="E4768" s="27"/>
      <c r="F4768" s="27"/>
      <c r="G4768" s="27"/>
      <c r="H4768" s="27"/>
      <c r="I4768" s="27"/>
      <c r="J4768" s="27"/>
      <c r="K4768" s="27"/>
      <c r="L4768" s="37"/>
      <c r="M4768" s="27"/>
      <c r="N4768" s="27"/>
      <c r="O4768" s="34"/>
      <c r="P4768" s="27"/>
      <c r="Q4768" s="27"/>
      <c r="R4768" s="27"/>
      <c r="S4768" s="27"/>
      <c r="T4768" s="27"/>
      <c r="U4768" s="27"/>
      <c r="V4768" s="27"/>
      <c r="W4768" s="27"/>
      <c r="X4768" s="27"/>
      <c r="Y4768" s="27"/>
      <c r="Z4768" s="27"/>
      <c r="AA4768" s="27"/>
      <c r="AB4768" s="27"/>
      <c r="AC4768" s="27"/>
      <c r="AD4768" s="27"/>
      <c r="AE4768" s="27"/>
    </row>
    <row r="4769" spans="1:31" ht="14">
      <c r="A4769" s="27"/>
      <c r="B4769" s="27"/>
      <c r="C4769" s="27"/>
      <c r="D4769" s="27"/>
      <c r="E4769" s="27"/>
      <c r="F4769" s="27"/>
      <c r="G4769" s="27"/>
      <c r="H4769" s="27"/>
      <c r="I4769" s="27"/>
      <c r="J4769" s="27"/>
      <c r="K4769" s="27"/>
      <c r="L4769" s="37"/>
      <c r="M4769" s="27"/>
      <c r="N4769" s="27"/>
      <c r="O4769" s="34"/>
      <c r="P4769" s="27"/>
      <c r="Q4769" s="27"/>
      <c r="R4769" s="27"/>
      <c r="S4769" s="27"/>
      <c r="T4769" s="27"/>
      <c r="U4769" s="27"/>
      <c r="V4769" s="27"/>
      <c r="W4769" s="27"/>
      <c r="X4769" s="27"/>
      <c r="Y4769" s="27"/>
      <c r="Z4769" s="27"/>
      <c r="AA4769" s="27"/>
      <c r="AB4769" s="27"/>
      <c r="AC4769" s="27"/>
      <c r="AD4769" s="27"/>
      <c r="AE4769" s="27"/>
    </row>
    <row r="4770" spans="1:31" ht="14">
      <c r="A4770" s="27"/>
      <c r="B4770" s="27"/>
      <c r="C4770" s="27"/>
      <c r="D4770" s="27"/>
      <c r="E4770" s="27"/>
      <c r="F4770" s="27"/>
      <c r="G4770" s="27"/>
      <c r="H4770" s="27"/>
      <c r="I4770" s="27"/>
      <c r="J4770" s="27"/>
      <c r="K4770" s="27"/>
      <c r="L4770" s="37"/>
      <c r="M4770" s="27"/>
      <c r="N4770" s="27"/>
      <c r="O4770" s="34"/>
      <c r="P4770" s="27"/>
      <c r="Q4770" s="27"/>
      <c r="R4770" s="27"/>
      <c r="S4770" s="27"/>
      <c r="T4770" s="27"/>
      <c r="U4770" s="27"/>
      <c r="V4770" s="27"/>
      <c r="W4770" s="27"/>
      <c r="X4770" s="27"/>
      <c r="Y4770" s="27"/>
      <c r="Z4770" s="27"/>
      <c r="AA4770" s="27"/>
      <c r="AB4770" s="27"/>
      <c r="AC4770" s="27"/>
      <c r="AD4770" s="27"/>
      <c r="AE4770" s="27"/>
    </row>
    <row r="4771" spans="1:31" ht="14">
      <c r="A4771" s="27"/>
      <c r="B4771" s="27"/>
      <c r="C4771" s="27"/>
      <c r="D4771" s="27"/>
      <c r="E4771" s="27"/>
      <c r="F4771" s="27"/>
      <c r="G4771" s="27"/>
      <c r="H4771" s="27"/>
      <c r="I4771" s="27"/>
      <c r="J4771" s="27"/>
      <c r="K4771" s="27"/>
      <c r="L4771" s="37"/>
      <c r="M4771" s="27"/>
      <c r="N4771" s="27"/>
      <c r="O4771" s="34"/>
      <c r="P4771" s="27"/>
      <c r="Q4771" s="27"/>
      <c r="R4771" s="27"/>
      <c r="S4771" s="27"/>
      <c r="T4771" s="27"/>
      <c r="U4771" s="27"/>
      <c r="V4771" s="27"/>
      <c r="W4771" s="27"/>
      <c r="X4771" s="27"/>
      <c r="Y4771" s="27"/>
      <c r="Z4771" s="27"/>
      <c r="AA4771" s="27"/>
      <c r="AB4771" s="27"/>
      <c r="AC4771" s="27"/>
      <c r="AD4771" s="27"/>
      <c r="AE4771" s="27"/>
    </row>
    <row r="4772" spans="1:31" ht="14">
      <c r="A4772" s="27"/>
      <c r="B4772" s="27"/>
      <c r="C4772" s="27"/>
      <c r="D4772" s="27"/>
      <c r="E4772" s="27"/>
      <c r="F4772" s="27"/>
      <c r="G4772" s="27"/>
      <c r="H4772" s="27"/>
      <c r="I4772" s="27"/>
      <c r="J4772" s="27"/>
      <c r="K4772" s="27"/>
      <c r="L4772" s="37"/>
      <c r="M4772" s="27"/>
      <c r="N4772" s="27"/>
      <c r="O4772" s="34"/>
      <c r="P4772" s="27"/>
      <c r="Q4772" s="27"/>
      <c r="R4772" s="27"/>
      <c r="S4772" s="27"/>
      <c r="T4772" s="27"/>
      <c r="U4772" s="27"/>
      <c r="V4772" s="27"/>
      <c r="W4772" s="27"/>
      <c r="X4772" s="27"/>
      <c r="Y4772" s="27"/>
      <c r="Z4772" s="27"/>
      <c r="AA4772" s="27"/>
      <c r="AB4772" s="27"/>
      <c r="AC4772" s="27"/>
      <c r="AD4772" s="27"/>
      <c r="AE4772" s="27"/>
    </row>
    <row r="4773" spans="1:31" ht="14">
      <c r="A4773" s="27"/>
      <c r="B4773" s="27"/>
      <c r="C4773" s="27"/>
      <c r="D4773" s="27"/>
      <c r="E4773" s="27"/>
      <c r="F4773" s="27"/>
      <c r="G4773" s="27"/>
      <c r="H4773" s="27"/>
      <c r="I4773" s="27"/>
      <c r="J4773" s="27"/>
      <c r="K4773" s="27"/>
      <c r="L4773" s="37"/>
      <c r="M4773" s="27"/>
      <c r="N4773" s="27"/>
      <c r="O4773" s="34"/>
      <c r="P4773" s="27"/>
      <c r="Q4773" s="27"/>
      <c r="R4773" s="27"/>
      <c r="S4773" s="27"/>
      <c r="T4773" s="27"/>
      <c r="U4773" s="27"/>
      <c r="V4773" s="27"/>
      <c r="W4773" s="27"/>
      <c r="X4773" s="27"/>
      <c r="Y4773" s="27"/>
      <c r="Z4773" s="27"/>
      <c r="AA4773" s="27"/>
      <c r="AB4773" s="27"/>
      <c r="AC4773" s="27"/>
      <c r="AD4773" s="27"/>
      <c r="AE4773" s="27"/>
    </row>
    <row r="4774" spans="1:31" ht="14">
      <c r="A4774" s="27"/>
      <c r="B4774" s="27"/>
      <c r="C4774" s="27"/>
      <c r="D4774" s="27"/>
      <c r="E4774" s="27"/>
      <c r="F4774" s="27"/>
      <c r="G4774" s="27"/>
      <c r="H4774" s="27"/>
      <c r="I4774" s="27"/>
      <c r="J4774" s="27"/>
      <c r="K4774" s="27"/>
      <c r="L4774" s="37"/>
      <c r="M4774" s="27"/>
      <c r="N4774" s="27"/>
      <c r="O4774" s="34"/>
      <c r="P4774" s="27"/>
      <c r="Q4774" s="27"/>
      <c r="R4774" s="27"/>
      <c r="S4774" s="27"/>
      <c r="T4774" s="27"/>
      <c r="U4774" s="27"/>
      <c r="V4774" s="27"/>
      <c r="W4774" s="27"/>
      <c r="X4774" s="27"/>
      <c r="Y4774" s="27"/>
      <c r="Z4774" s="27"/>
      <c r="AA4774" s="27"/>
      <c r="AB4774" s="27"/>
      <c r="AC4774" s="27"/>
      <c r="AD4774" s="27"/>
      <c r="AE4774" s="27"/>
    </row>
    <row r="4775" spans="1:31" ht="14">
      <c r="A4775" s="27"/>
      <c r="B4775" s="27"/>
      <c r="C4775" s="27"/>
      <c r="D4775" s="27"/>
      <c r="E4775" s="27"/>
      <c r="F4775" s="27"/>
      <c r="G4775" s="27"/>
      <c r="H4775" s="27"/>
      <c r="I4775" s="27"/>
      <c r="J4775" s="27"/>
      <c r="K4775" s="27"/>
      <c r="L4775" s="37"/>
      <c r="M4775" s="27"/>
      <c r="N4775" s="27"/>
      <c r="O4775" s="34"/>
      <c r="P4775" s="27"/>
      <c r="Q4775" s="27"/>
      <c r="R4775" s="27"/>
      <c r="S4775" s="27"/>
      <c r="T4775" s="27"/>
      <c r="U4775" s="27"/>
      <c r="V4775" s="27"/>
      <c r="W4775" s="27"/>
      <c r="X4775" s="27"/>
      <c r="Y4775" s="27"/>
      <c r="Z4775" s="27"/>
      <c r="AA4775" s="27"/>
      <c r="AB4775" s="27"/>
      <c r="AC4775" s="27"/>
      <c r="AD4775" s="27"/>
      <c r="AE4775" s="27"/>
    </row>
    <row r="4776" spans="1:31" ht="14">
      <c r="A4776" s="27"/>
      <c r="B4776" s="27"/>
      <c r="C4776" s="27"/>
      <c r="D4776" s="27"/>
      <c r="E4776" s="27"/>
      <c r="F4776" s="27"/>
      <c r="G4776" s="27"/>
      <c r="H4776" s="27"/>
      <c r="I4776" s="27"/>
      <c r="J4776" s="27"/>
      <c r="K4776" s="27"/>
      <c r="L4776" s="37"/>
      <c r="M4776" s="27"/>
      <c r="N4776" s="27"/>
      <c r="O4776" s="34"/>
      <c r="P4776" s="27"/>
      <c r="Q4776" s="27"/>
      <c r="R4776" s="27"/>
      <c r="S4776" s="27"/>
      <c r="T4776" s="27"/>
      <c r="U4776" s="27"/>
      <c r="V4776" s="27"/>
      <c r="W4776" s="27"/>
      <c r="X4776" s="27"/>
      <c r="Y4776" s="27"/>
      <c r="Z4776" s="27"/>
      <c r="AA4776" s="27"/>
      <c r="AB4776" s="27"/>
      <c r="AC4776" s="27"/>
      <c r="AD4776" s="27"/>
      <c r="AE4776" s="27"/>
    </row>
    <row r="4777" spans="1:31" ht="14">
      <c r="A4777" s="27"/>
      <c r="B4777" s="27"/>
      <c r="C4777" s="27"/>
      <c r="D4777" s="27"/>
      <c r="E4777" s="27"/>
      <c r="F4777" s="27"/>
      <c r="G4777" s="27"/>
      <c r="H4777" s="27"/>
      <c r="I4777" s="27"/>
      <c r="J4777" s="27"/>
      <c r="K4777" s="27"/>
      <c r="L4777" s="37"/>
      <c r="M4777" s="27"/>
      <c r="N4777" s="27"/>
      <c r="O4777" s="34"/>
      <c r="P4777" s="27"/>
      <c r="Q4777" s="27"/>
      <c r="R4777" s="27"/>
      <c r="S4777" s="27"/>
      <c r="T4777" s="27"/>
      <c r="U4777" s="27"/>
      <c r="V4777" s="27"/>
      <c r="W4777" s="27"/>
      <c r="X4777" s="27"/>
      <c r="Y4777" s="27"/>
      <c r="Z4777" s="27"/>
      <c r="AA4777" s="27"/>
      <c r="AB4777" s="27"/>
      <c r="AC4777" s="27"/>
      <c r="AD4777" s="27"/>
      <c r="AE4777" s="27"/>
    </row>
    <row r="4778" spans="1:31" ht="14">
      <c r="A4778" s="27"/>
      <c r="B4778" s="27"/>
      <c r="C4778" s="27"/>
      <c r="D4778" s="27"/>
      <c r="E4778" s="27"/>
      <c r="F4778" s="27"/>
      <c r="G4778" s="27"/>
      <c r="H4778" s="27"/>
      <c r="I4778" s="27"/>
      <c r="J4778" s="27"/>
      <c r="K4778" s="27"/>
      <c r="L4778" s="37"/>
      <c r="M4778" s="27"/>
      <c r="N4778" s="27"/>
      <c r="O4778" s="34"/>
      <c r="P4778" s="27"/>
      <c r="Q4778" s="27"/>
      <c r="R4778" s="27"/>
      <c r="S4778" s="27"/>
      <c r="T4778" s="27"/>
      <c r="U4778" s="27"/>
      <c r="V4778" s="27"/>
      <c r="W4778" s="27"/>
      <c r="X4778" s="27"/>
      <c r="Y4778" s="27"/>
      <c r="Z4778" s="27"/>
      <c r="AA4778" s="27"/>
      <c r="AB4778" s="27"/>
      <c r="AC4778" s="27"/>
      <c r="AD4778" s="27"/>
      <c r="AE4778" s="27"/>
    </row>
    <row r="4779" spans="1:31" ht="14">
      <c r="A4779" s="27"/>
      <c r="B4779" s="27"/>
      <c r="C4779" s="27"/>
      <c r="D4779" s="27"/>
      <c r="E4779" s="27"/>
      <c r="F4779" s="27"/>
      <c r="G4779" s="27"/>
      <c r="H4779" s="27"/>
      <c r="I4779" s="27"/>
      <c r="J4779" s="27"/>
      <c r="K4779" s="27"/>
      <c r="L4779" s="37"/>
      <c r="M4779" s="27"/>
      <c r="N4779" s="27"/>
      <c r="O4779" s="34"/>
      <c r="P4779" s="27"/>
      <c r="Q4779" s="27"/>
      <c r="R4779" s="27"/>
      <c r="S4779" s="27"/>
      <c r="T4779" s="27"/>
      <c r="U4779" s="27"/>
      <c r="V4779" s="27"/>
      <c r="W4779" s="27"/>
      <c r="X4779" s="27"/>
      <c r="Y4779" s="27"/>
      <c r="Z4779" s="27"/>
      <c r="AA4779" s="27"/>
      <c r="AB4779" s="27"/>
      <c r="AC4779" s="27"/>
      <c r="AD4779" s="27"/>
      <c r="AE4779" s="27"/>
    </row>
    <row r="4780" spans="1:31" ht="14">
      <c r="A4780" s="27"/>
      <c r="B4780" s="27"/>
      <c r="C4780" s="27"/>
      <c r="D4780" s="27"/>
      <c r="E4780" s="27"/>
      <c r="F4780" s="27"/>
      <c r="G4780" s="27"/>
      <c r="H4780" s="27"/>
      <c r="I4780" s="27"/>
      <c r="J4780" s="27"/>
      <c r="K4780" s="27"/>
      <c r="L4780" s="37"/>
      <c r="M4780" s="27"/>
      <c r="N4780" s="27"/>
      <c r="O4780" s="34"/>
      <c r="P4780" s="27"/>
      <c r="Q4780" s="27"/>
      <c r="R4780" s="27"/>
      <c r="S4780" s="27"/>
      <c r="T4780" s="27"/>
      <c r="U4780" s="27"/>
      <c r="V4780" s="27"/>
      <c r="W4780" s="27"/>
      <c r="X4780" s="27"/>
      <c r="Y4780" s="27"/>
      <c r="Z4780" s="27"/>
      <c r="AA4780" s="27"/>
      <c r="AB4780" s="27"/>
      <c r="AC4780" s="27"/>
      <c r="AD4780" s="27"/>
      <c r="AE4780" s="27"/>
    </row>
    <row r="4781" spans="1:31" ht="14">
      <c r="A4781" s="27"/>
      <c r="B4781" s="27"/>
      <c r="C4781" s="27"/>
      <c r="D4781" s="27"/>
      <c r="E4781" s="27"/>
      <c r="F4781" s="27"/>
      <c r="G4781" s="27"/>
      <c r="H4781" s="27"/>
      <c r="I4781" s="27"/>
      <c r="J4781" s="27"/>
      <c r="K4781" s="27"/>
      <c r="L4781" s="37"/>
      <c r="M4781" s="27"/>
      <c r="N4781" s="27"/>
      <c r="O4781" s="34"/>
      <c r="P4781" s="27"/>
      <c r="Q4781" s="27"/>
      <c r="R4781" s="27"/>
      <c r="S4781" s="27"/>
      <c r="T4781" s="27"/>
      <c r="U4781" s="27"/>
      <c r="V4781" s="27"/>
      <c r="W4781" s="27"/>
      <c r="X4781" s="27"/>
      <c r="Y4781" s="27"/>
      <c r="Z4781" s="27"/>
      <c r="AA4781" s="27"/>
      <c r="AB4781" s="27"/>
      <c r="AC4781" s="27"/>
      <c r="AD4781" s="27"/>
      <c r="AE4781" s="27"/>
    </row>
    <row r="4782" spans="1:31" ht="14">
      <c r="A4782" s="27"/>
      <c r="B4782" s="27"/>
      <c r="C4782" s="27"/>
      <c r="D4782" s="27"/>
      <c r="E4782" s="27"/>
      <c r="F4782" s="27"/>
      <c r="G4782" s="27"/>
      <c r="H4782" s="27"/>
      <c r="I4782" s="27"/>
      <c r="J4782" s="27"/>
      <c r="K4782" s="27"/>
      <c r="L4782" s="37"/>
      <c r="M4782" s="27"/>
      <c r="N4782" s="27"/>
      <c r="O4782" s="34"/>
      <c r="P4782" s="27"/>
      <c r="Q4782" s="27"/>
      <c r="R4782" s="27"/>
      <c r="S4782" s="27"/>
      <c r="T4782" s="27"/>
      <c r="U4782" s="27"/>
      <c r="V4782" s="27"/>
      <c r="W4782" s="27"/>
      <c r="X4782" s="27"/>
      <c r="Y4782" s="27"/>
      <c r="Z4782" s="27"/>
      <c r="AA4782" s="27"/>
      <c r="AB4782" s="27"/>
      <c r="AC4782" s="27"/>
      <c r="AD4782" s="27"/>
      <c r="AE4782" s="27"/>
    </row>
    <row r="4783" spans="1:31" ht="14">
      <c r="A4783" s="27"/>
      <c r="B4783" s="27"/>
      <c r="C4783" s="27"/>
      <c r="D4783" s="27"/>
      <c r="E4783" s="27"/>
      <c r="F4783" s="27"/>
      <c r="G4783" s="27"/>
      <c r="H4783" s="27"/>
      <c r="I4783" s="27"/>
      <c r="J4783" s="27"/>
      <c r="K4783" s="27"/>
      <c r="L4783" s="37"/>
      <c r="M4783" s="27"/>
      <c r="N4783" s="27"/>
      <c r="O4783" s="34"/>
      <c r="P4783" s="27"/>
      <c r="Q4783" s="27"/>
      <c r="R4783" s="27"/>
      <c r="S4783" s="27"/>
      <c r="T4783" s="27"/>
      <c r="U4783" s="27"/>
      <c r="V4783" s="27"/>
      <c r="W4783" s="27"/>
      <c r="X4783" s="27"/>
      <c r="Y4783" s="27"/>
      <c r="Z4783" s="27"/>
      <c r="AA4783" s="27"/>
      <c r="AB4783" s="27"/>
      <c r="AC4783" s="27"/>
      <c r="AD4783" s="27"/>
      <c r="AE4783" s="27"/>
    </row>
    <row r="4784" spans="1:31" ht="14">
      <c r="A4784" s="27"/>
      <c r="B4784" s="27"/>
      <c r="C4784" s="27"/>
      <c r="D4784" s="27"/>
      <c r="E4784" s="27"/>
      <c r="F4784" s="27"/>
      <c r="G4784" s="27"/>
      <c r="H4784" s="27"/>
      <c r="I4784" s="27"/>
      <c r="J4784" s="27"/>
      <c r="K4784" s="27"/>
      <c r="L4784" s="37"/>
      <c r="M4784" s="27"/>
      <c r="N4784" s="27"/>
      <c r="O4784" s="34"/>
      <c r="P4784" s="27"/>
      <c r="Q4784" s="27"/>
      <c r="R4784" s="27"/>
      <c r="S4784" s="27"/>
      <c r="T4784" s="27"/>
      <c r="U4784" s="27"/>
      <c r="V4784" s="27"/>
      <c r="W4784" s="27"/>
      <c r="X4784" s="27"/>
      <c r="Y4784" s="27"/>
      <c r="Z4784" s="27"/>
      <c r="AA4784" s="27"/>
      <c r="AB4784" s="27"/>
      <c r="AC4784" s="27"/>
      <c r="AD4784" s="27"/>
      <c r="AE4784" s="27"/>
    </row>
    <row r="4785" spans="1:31" ht="14">
      <c r="A4785" s="27"/>
      <c r="B4785" s="27"/>
      <c r="C4785" s="27"/>
      <c r="D4785" s="27"/>
      <c r="E4785" s="27"/>
      <c r="F4785" s="27"/>
      <c r="G4785" s="27"/>
      <c r="H4785" s="27"/>
      <c r="I4785" s="27"/>
      <c r="J4785" s="27"/>
      <c r="K4785" s="27"/>
      <c r="L4785" s="37"/>
      <c r="M4785" s="27"/>
      <c r="N4785" s="27"/>
      <c r="O4785" s="34"/>
      <c r="P4785" s="27"/>
      <c r="Q4785" s="27"/>
      <c r="R4785" s="27"/>
      <c r="S4785" s="27"/>
      <c r="T4785" s="27"/>
      <c r="U4785" s="27"/>
      <c r="V4785" s="27"/>
      <c r="W4785" s="27"/>
      <c r="X4785" s="27"/>
      <c r="Y4785" s="27"/>
      <c r="Z4785" s="27"/>
      <c r="AA4785" s="27"/>
      <c r="AB4785" s="27"/>
      <c r="AC4785" s="27"/>
      <c r="AD4785" s="27"/>
      <c r="AE4785" s="27"/>
    </row>
    <row r="4786" spans="1:31" ht="14">
      <c r="A4786" s="27"/>
      <c r="B4786" s="27"/>
      <c r="C4786" s="27"/>
      <c r="D4786" s="27"/>
      <c r="E4786" s="27"/>
      <c r="F4786" s="27"/>
      <c r="G4786" s="27"/>
      <c r="H4786" s="27"/>
      <c r="I4786" s="27"/>
      <c r="J4786" s="27"/>
      <c r="K4786" s="27"/>
      <c r="L4786" s="37"/>
      <c r="M4786" s="27"/>
      <c r="N4786" s="27"/>
      <c r="O4786" s="34"/>
      <c r="P4786" s="27"/>
      <c r="Q4786" s="27"/>
      <c r="R4786" s="27"/>
      <c r="S4786" s="27"/>
      <c r="T4786" s="27"/>
      <c r="U4786" s="27"/>
      <c r="V4786" s="27"/>
      <c r="W4786" s="27"/>
      <c r="X4786" s="27"/>
      <c r="Y4786" s="27"/>
      <c r="Z4786" s="27"/>
      <c r="AA4786" s="27"/>
      <c r="AB4786" s="27"/>
      <c r="AC4786" s="27"/>
      <c r="AD4786" s="27"/>
      <c r="AE4786" s="27"/>
    </row>
    <row r="4787" spans="1:31" ht="14">
      <c r="A4787" s="27"/>
      <c r="B4787" s="27"/>
      <c r="C4787" s="27"/>
      <c r="D4787" s="27"/>
      <c r="E4787" s="27"/>
      <c r="F4787" s="27"/>
      <c r="G4787" s="27"/>
      <c r="H4787" s="27"/>
      <c r="I4787" s="27"/>
      <c r="J4787" s="27"/>
      <c r="K4787" s="27"/>
      <c r="L4787" s="37"/>
      <c r="M4787" s="27"/>
      <c r="N4787" s="27"/>
      <c r="O4787" s="34"/>
      <c r="P4787" s="27"/>
      <c r="Q4787" s="27"/>
      <c r="R4787" s="27"/>
      <c r="S4787" s="27"/>
      <c r="T4787" s="27"/>
      <c r="U4787" s="27"/>
      <c r="V4787" s="27"/>
      <c r="W4787" s="27"/>
      <c r="X4787" s="27"/>
      <c r="Y4787" s="27"/>
      <c r="Z4787" s="27"/>
      <c r="AA4787" s="27"/>
      <c r="AB4787" s="27"/>
      <c r="AC4787" s="27"/>
      <c r="AD4787" s="27"/>
      <c r="AE4787" s="27"/>
    </row>
    <row r="4788" spans="1:31" ht="14">
      <c r="A4788" s="27"/>
      <c r="B4788" s="27"/>
      <c r="C4788" s="27"/>
      <c r="D4788" s="27"/>
      <c r="E4788" s="27"/>
      <c r="F4788" s="27"/>
      <c r="G4788" s="27"/>
      <c r="H4788" s="27"/>
      <c r="I4788" s="27"/>
      <c r="J4788" s="27"/>
      <c r="K4788" s="27"/>
      <c r="L4788" s="37"/>
      <c r="M4788" s="27"/>
      <c r="N4788" s="27"/>
      <c r="O4788" s="34"/>
      <c r="P4788" s="27"/>
      <c r="Q4788" s="27"/>
      <c r="R4788" s="27"/>
      <c r="S4788" s="27"/>
      <c r="T4788" s="27"/>
      <c r="U4788" s="27"/>
      <c r="V4788" s="27"/>
      <c r="W4788" s="27"/>
      <c r="X4788" s="27"/>
      <c r="Y4788" s="27"/>
      <c r="Z4788" s="27"/>
      <c r="AA4788" s="27"/>
      <c r="AB4788" s="27"/>
      <c r="AC4788" s="27"/>
      <c r="AD4788" s="27"/>
      <c r="AE4788" s="27"/>
    </row>
    <row r="4789" spans="1:31" ht="14">
      <c r="A4789" s="27"/>
      <c r="B4789" s="27"/>
      <c r="C4789" s="27"/>
      <c r="D4789" s="27"/>
      <c r="E4789" s="27"/>
      <c r="F4789" s="27"/>
      <c r="G4789" s="27"/>
      <c r="H4789" s="27"/>
      <c r="I4789" s="27"/>
      <c r="J4789" s="27"/>
      <c r="K4789" s="27"/>
      <c r="L4789" s="37"/>
      <c r="M4789" s="27"/>
      <c r="N4789" s="27"/>
      <c r="O4789" s="34"/>
      <c r="P4789" s="27"/>
      <c r="Q4789" s="27"/>
      <c r="R4789" s="27"/>
      <c r="S4789" s="27"/>
      <c r="T4789" s="27"/>
      <c r="U4789" s="27"/>
      <c r="V4789" s="27"/>
      <c r="W4789" s="27"/>
      <c r="X4789" s="27"/>
      <c r="Y4789" s="27"/>
      <c r="Z4789" s="27"/>
      <c r="AA4789" s="27"/>
      <c r="AB4789" s="27"/>
      <c r="AC4789" s="27"/>
      <c r="AD4789" s="27"/>
      <c r="AE4789" s="27"/>
    </row>
    <row r="4790" spans="1:31" ht="14">
      <c r="A4790" s="27"/>
      <c r="B4790" s="27"/>
      <c r="C4790" s="27"/>
      <c r="D4790" s="27"/>
      <c r="E4790" s="27"/>
      <c r="F4790" s="27"/>
      <c r="G4790" s="27"/>
      <c r="H4790" s="27"/>
      <c r="I4790" s="27"/>
      <c r="J4790" s="27"/>
      <c r="K4790" s="27"/>
      <c r="L4790" s="37"/>
      <c r="M4790" s="27"/>
      <c r="N4790" s="27"/>
      <c r="O4790" s="34"/>
      <c r="P4790" s="27"/>
      <c r="Q4790" s="27"/>
      <c r="R4790" s="27"/>
      <c r="S4790" s="27"/>
      <c r="T4790" s="27"/>
      <c r="U4790" s="27"/>
      <c r="V4790" s="27"/>
      <c r="W4790" s="27"/>
      <c r="X4790" s="27"/>
      <c r="Y4790" s="27"/>
      <c r="Z4790" s="27"/>
      <c r="AA4790" s="27"/>
      <c r="AB4790" s="27"/>
      <c r="AC4790" s="27"/>
      <c r="AD4790" s="27"/>
      <c r="AE4790" s="27"/>
    </row>
    <row r="4791" spans="1:31" ht="14">
      <c r="A4791" s="27"/>
      <c r="B4791" s="27"/>
      <c r="C4791" s="27"/>
      <c r="D4791" s="27"/>
      <c r="E4791" s="27"/>
      <c r="F4791" s="27"/>
      <c r="G4791" s="27"/>
      <c r="H4791" s="27"/>
      <c r="I4791" s="27"/>
      <c r="J4791" s="27"/>
      <c r="K4791" s="27"/>
      <c r="L4791" s="37"/>
      <c r="M4791" s="27"/>
      <c r="N4791" s="27"/>
      <c r="O4791" s="34"/>
      <c r="P4791" s="27"/>
      <c r="Q4791" s="27"/>
      <c r="R4791" s="27"/>
      <c r="S4791" s="27"/>
      <c r="T4791" s="27"/>
      <c r="U4791" s="27"/>
      <c r="V4791" s="27"/>
      <c r="W4791" s="27"/>
      <c r="X4791" s="27"/>
      <c r="Y4791" s="27"/>
      <c r="Z4791" s="27"/>
      <c r="AA4791" s="27"/>
      <c r="AB4791" s="27"/>
      <c r="AC4791" s="27"/>
      <c r="AD4791" s="27"/>
      <c r="AE4791" s="27"/>
    </row>
    <row r="4792" spans="1:31" ht="14">
      <c r="A4792" s="27"/>
      <c r="B4792" s="27"/>
      <c r="C4792" s="27"/>
      <c r="D4792" s="27"/>
      <c r="E4792" s="27"/>
      <c r="F4792" s="27"/>
      <c r="G4792" s="27"/>
      <c r="H4792" s="27"/>
      <c r="I4792" s="27"/>
      <c r="J4792" s="27"/>
      <c r="K4792" s="27"/>
      <c r="L4792" s="37"/>
      <c r="M4792" s="27"/>
      <c r="N4792" s="27"/>
      <c r="O4792" s="34"/>
      <c r="P4792" s="27"/>
      <c r="Q4792" s="27"/>
      <c r="R4792" s="27"/>
      <c r="S4792" s="27"/>
      <c r="T4792" s="27"/>
      <c r="U4792" s="27"/>
      <c r="V4792" s="27"/>
      <c r="W4792" s="27"/>
      <c r="X4792" s="27"/>
      <c r="Y4792" s="27"/>
      <c r="Z4792" s="27"/>
      <c r="AA4792" s="27"/>
      <c r="AB4792" s="27"/>
      <c r="AC4792" s="27"/>
      <c r="AD4792" s="27"/>
      <c r="AE4792" s="27"/>
    </row>
    <row r="4793" spans="1:31" ht="14">
      <c r="A4793" s="27"/>
      <c r="B4793" s="27"/>
      <c r="C4793" s="27"/>
      <c r="D4793" s="27"/>
      <c r="E4793" s="27"/>
      <c r="F4793" s="27"/>
      <c r="G4793" s="27"/>
      <c r="H4793" s="27"/>
      <c r="I4793" s="27"/>
      <c r="J4793" s="27"/>
      <c r="K4793" s="27"/>
      <c r="L4793" s="37"/>
      <c r="M4793" s="27"/>
      <c r="N4793" s="27"/>
      <c r="O4793" s="34"/>
      <c r="P4793" s="27"/>
      <c r="Q4793" s="27"/>
      <c r="R4793" s="27"/>
      <c r="S4793" s="27"/>
      <c r="T4793" s="27"/>
      <c r="U4793" s="27"/>
      <c r="V4793" s="27"/>
      <c r="W4793" s="27"/>
      <c r="X4793" s="27"/>
      <c r="Y4793" s="27"/>
      <c r="Z4793" s="27"/>
      <c r="AA4793" s="27"/>
      <c r="AB4793" s="27"/>
      <c r="AC4793" s="27"/>
      <c r="AD4793" s="27"/>
      <c r="AE4793" s="27"/>
    </row>
    <row r="4794" spans="1:31" ht="14">
      <c r="A4794" s="27"/>
      <c r="B4794" s="27"/>
      <c r="C4794" s="27"/>
      <c r="D4794" s="27"/>
      <c r="E4794" s="27"/>
      <c r="F4794" s="27"/>
      <c r="G4794" s="27"/>
      <c r="H4794" s="27"/>
      <c r="I4794" s="27"/>
      <c r="J4794" s="27"/>
      <c r="K4794" s="27"/>
      <c r="L4794" s="37"/>
      <c r="M4794" s="27"/>
      <c r="N4794" s="27"/>
      <c r="O4794" s="34"/>
      <c r="P4794" s="27"/>
      <c r="Q4794" s="27"/>
      <c r="R4794" s="27"/>
      <c r="S4794" s="27"/>
      <c r="T4794" s="27"/>
      <c r="U4794" s="27"/>
      <c r="V4794" s="27"/>
      <c r="W4794" s="27"/>
      <c r="X4794" s="27"/>
      <c r="Y4794" s="27"/>
      <c r="Z4794" s="27"/>
      <c r="AA4794" s="27"/>
      <c r="AB4794" s="27"/>
      <c r="AC4794" s="27"/>
      <c r="AD4794" s="27"/>
      <c r="AE4794" s="27"/>
    </row>
    <row r="4795" spans="1:31" ht="14">
      <c r="A4795" s="27"/>
      <c r="B4795" s="27"/>
      <c r="C4795" s="27"/>
      <c r="D4795" s="27"/>
      <c r="E4795" s="27"/>
      <c r="F4795" s="27"/>
      <c r="G4795" s="27"/>
      <c r="H4795" s="27"/>
      <c r="I4795" s="27"/>
      <c r="J4795" s="27"/>
      <c r="K4795" s="27"/>
      <c r="L4795" s="37"/>
      <c r="M4795" s="27"/>
      <c r="N4795" s="27"/>
      <c r="O4795" s="34"/>
      <c r="P4795" s="27"/>
      <c r="Q4795" s="27"/>
      <c r="R4795" s="27"/>
      <c r="S4795" s="27"/>
      <c r="T4795" s="27"/>
      <c r="U4795" s="27"/>
      <c r="V4795" s="27"/>
      <c r="W4795" s="27"/>
      <c r="X4795" s="27"/>
      <c r="Y4795" s="27"/>
      <c r="Z4795" s="27"/>
      <c r="AA4795" s="27"/>
      <c r="AB4795" s="27"/>
      <c r="AC4795" s="27"/>
      <c r="AD4795" s="27"/>
      <c r="AE4795" s="27"/>
    </row>
    <row r="4796" spans="1:31" ht="14">
      <c r="A4796" s="27"/>
      <c r="B4796" s="27"/>
      <c r="C4796" s="27"/>
      <c r="D4796" s="27"/>
      <c r="E4796" s="27"/>
      <c r="F4796" s="27"/>
      <c r="G4796" s="27"/>
      <c r="H4796" s="27"/>
      <c r="I4796" s="27"/>
      <c r="J4796" s="27"/>
      <c r="K4796" s="27"/>
      <c r="L4796" s="37"/>
      <c r="M4796" s="27"/>
      <c r="N4796" s="27"/>
      <c r="O4796" s="34"/>
      <c r="P4796" s="27"/>
      <c r="Q4796" s="27"/>
      <c r="R4796" s="27"/>
      <c r="S4796" s="27"/>
      <c r="T4796" s="27"/>
      <c r="U4796" s="27"/>
      <c r="V4796" s="27"/>
      <c r="W4796" s="27"/>
      <c r="X4796" s="27"/>
      <c r="Y4796" s="27"/>
      <c r="Z4796" s="27"/>
      <c r="AA4796" s="27"/>
      <c r="AB4796" s="27"/>
      <c r="AC4796" s="27"/>
      <c r="AD4796" s="27"/>
      <c r="AE4796" s="27"/>
    </row>
    <row r="4797" spans="1:31" ht="14">
      <c r="A4797" s="27"/>
      <c r="B4797" s="27"/>
      <c r="C4797" s="27"/>
      <c r="D4797" s="27"/>
      <c r="E4797" s="27"/>
      <c r="F4797" s="27"/>
      <c r="G4797" s="27"/>
      <c r="H4797" s="27"/>
      <c r="I4797" s="27"/>
      <c r="J4797" s="27"/>
      <c r="K4797" s="27"/>
      <c r="L4797" s="37"/>
      <c r="M4797" s="27"/>
      <c r="N4797" s="27"/>
      <c r="O4797" s="34"/>
      <c r="P4797" s="27"/>
      <c r="Q4797" s="27"/>
      <c r="R4797" s="27"/>
      <c r="S4797" s="27"/>
      <c r="T4797" s="27"/>
      <c r="U4797" s="27"/>
      <c r="V4797" s="27"/>
      <c r="W4797" s="27"/>
      <c r="X4797" s="27"/>
      <c r="Y4797" s="27"/>
      <c r="Z4797" s="27"/>
      <c r="AA4797" s="27"/>
      <c r="AB4797" s="27"/>
      <c r="AC4797" s="27"/>
      <c r="AD4797" s="27"/>
      <c r="AE4797" s="27"/>
    </row>
    <row r="4798" spans="1:31" ht="14">
      <c r="A4798" s="27"/>
      <c r="B4798" s="27"/>
      <c r="C4798" s="27"/>
      <c r="D4798" s="27"/>
      <c r="E4798" s="27"/>
      <c r="F4798" s="27"/>
      <c r="G4798" s="27"/>
      <c r="H4798" s="27"/>
      <c r="I4798" s="27"/>
      <c r="J4798" s="27"/>
      <c r="K4798" s="27"/>
      <c r="L4798" s="37"/>
      <c r="M4798" s="27"/>
      <c r="N4798" s="27"/>
      <c r="O4798" s="34"/>
      <c r="P4798" s="27"/>
      <c r="Q4798" s="27"/>
      <c r="R4798" s="27"/>
      <c r="S4798" s="27"/>
      <c r="T4798" s="27"/>
      <c r="U4798" s="27"/>
      <c r="V4798" s="27"/>
      <c r="W4798" s="27"/>
      <c r="X4798" s="27"/>
      <c r="Y4798" s="27"/>
      <c r="Z4798" s="27"/>
      <c r="AA4798" s="27"/>
      <c r="AB4798" s="27"/>
      <c r="AC4798" s="27"/>
      <c r="AD4798" s="27"/>
      <c r="AE4798" s="27"/>
    </row>
    <row r="4799" spans="1:31" ht="14">
      <c r="A4799" s="27"/>
      <c r="B4799" s="27"/>
      <c r="C4799" s="27"/>
      <c r="D4799" s="27"/>
      <c r="E4799" s="27"/>
      <c r="F4799" s="27"/>
      <c r="G4799" s="27"/>
      <c r="H4799" s="27"/>
      <c r="I4799" s="27"/>
      <c r="J4799" s="27"/>
      <c r="K4799" s="27"/>
      <c r="L4799" s="37"/>
      <c r="M4799" s="27"/>
      <c r="N4799" s="27"/>
      <c r="O4799" s="34"/>
      <c r="P4799" s="27"/>
      <c r="Q4799" s="27"/>
      <c r="R4799" s="27"/>
      <c r="S4799" s="27"/>
      <c r="T4799" s="27"/>
      <c r="U4799" s="27"/>
      <c r="V4799" s="27"/>
      <c r="W4799" s="27"/>
      <c r="X4799" s="27"/>
      <c r="Y4799" s="27"/>
      <c r="Z4799" s="27"/>
      <c r="AA4799" s="27"/>
      <c r="AB4799" s="27"/>
      <c r="AC4799" s="27"/>
      <c r="AD4799" s="27"/>
      <c r="AE4799" s="27"/>
    </row>
    <row r="4800" spans="1:31" ht="14">
      <c r="A4800" s="27"/>
      <c r="B4800" s="27"/>
      <c r="C4800" s="27"/>
      <c r="D4800" s="27"/>
      <c r="E4800" s="27"/>
      <c r="F4800" s="27"/>
      <c r="G4800" s="27"/>
      <c r="H4800" s="27"/>
      <c r="I4800" s="27"/>
      <c r="J4800" s="27"/>
      <c r="K4800" s="27"/>
      <c r="L4800" s="37"/>
      <c r="M4800" s="27"/>
      <c r="N4800" s="27"/>
      <c r="O4800" s="34"/>
      <c r="P4800" s="27"/>
      <c r="Q4800" s="27"/>
      <c r="R4800" s="27"/>
      <c r="S4800" s="27"/>
      <c r="T4800" s="27"/>
      <c r="U4800" s="27"/>
      <c r="V4800" s="27"/>
      <c r="W4800" s="27"/>
      <c r="X4800" s="27"/>
      <c r="Y4800" s="27"/>
      <c r="Z4800" s="27"/>
      <c r="AA4800" s="27"/>
      <c r="AB4800" s="27"/>
      <c r="AC4800" s="27"/>
      <c r="AD4800" s="27"/>
      <c r="AE4800" s="27"/>
    </row>
    <row r="4801" spans="1:31" ht="14">
      <c r="A4801" s="27"/>
      <c r="B4801" s="27"/>
      <c r="C4801" s="27"/>
      <c r="D4801" s="27"/>
      <c r="E4801" s="27"/>
      <c r="F4801" s="27"/>
      <c r="G4801" s="27"/>
      <c r="H4801" s="27"/>
      <c r="I4801" s="27"/>
      <c r="J4801" s="27"/>
      <c r="K4801" s="27"/>
      <c r="L4801" s="37"/>
      <c r="M4801" s="27"/>
      <c r="N4801" s="27"/>
      <c r="O4801" s="34"/>
      <c r="P4801" s="27"/>
      <c r="Q4801" s="27"/>
      <c r="R4801" s="27"/>
      <c r="S4801" s="27"/>
      <c r="T4801" s="27"/>
      <c r="U4801" s="27"/>
      <c r="V4801" s="27"/>
      <c r="W4801" s="27"/>
      <c r="X4801" s="27"/>
      <c r="Y4801" s="27"/>
      <c r="Z4801" s="27"/>
      <c r="AA4801" s="27"/>
      <c r="AB4801" s="27"/>
      <c r="AC4801" s="27"/>
      <c r="AD4801" s="27"/>
      <c r="AE4801" s="27"/>
    </row>
    <row r="4802" spans="1:31" ht="14">
      <c r="A4802" s="27"/>
      <c r="B4802" s="27"/>
      <c r="C4802" s="27"/>
      <c r="D4802" s="27"/>
      <c r="E4802" s="27"/>
      <c r="F4802" s="27"/>
      <c r="G4802" s="27"/>
      <c r="H4802" s="27"/>
      <c r="I4802" s="27"/>
      <c r="J4802" s="27"/>
      <c r="K4802" s="27"/>
      <c r="L4802" s="37"/>
      <c r="M4802" s="27"/>
      <c r="N4802" s="27"/>
      <c r="O4802" s="34"/>
      <c r="P4802" s="27"/>
      <c r="Q4802" s="27"/>
      <c r="R4802" s="27"/>
      <c r="S4802" s="27"/>
      <c r="T4802" s="27"/>
      <c r="U4802" s="27"/>
      <c r="V4802" s="27"/>
      <c r="W4802" s="27"/>
      <c r="X4802" s="27"/>
      <c r="Y4802" s="27"/>
      <c r="Z4802" s="27"/>
      <c r="AA4802" s="27"/>
      <c r="AB4802" s="27"/>
      <c r="AC4802" s="27"/>
      <c r="AD4802" s="27"/>
      <c r="AE4802" s="27"/>
    </row>
    <row r="4803" spans="1:31" ht="14">
      <c r="A4803" s="27"/>
      <c r="B4803" s="27"/>
      <c r="C4803" s="27"/>
      <c r="D4803" s="27"/>
      <c r="E4803" s="27"/>
      <c r="F4803" s="27"/>
      <c r="G4803" s="27"/>
      <c r="H4803" s="27"/>
      <c r="I4803" s="27"/>
      <c r="J4803" s="27"/>
      <c r="K4803" s="27"/>
      <c r="L4803" s="37"/>
      <c r="M4803" s="27"/>
      <c r="N4803" s="27"/>
      <c r="O4803" s="34"/>
      <c r="P4803" s="27"/>
      <c r="Q4803" s="27"/>
      <c r="R4803" s="27"/>
      <c r="S4803" s="27"/>
      <c r="T4803" s="27"/>
      <c r="U4803" s="27"/>
      <c r="V4803" s="27"/>
      <c r="W4803" s="27"/>
      <c r="X4803" s="27"/>
      <c r="Y4803" s="27"/>
      <c r="Z4803" s="27"/>
      <c r="AA4803" s="27"/>
      <c r="AB4803" s="27"/>
      <c r="AC4803" s="27"/>
      <c r="AD4803" s="27"/>
      <c r="AE4803" s="27"/>
    </row>
    <row r="4804" spans="1:31" ht="14">
      <c r="A4804" s="27"/>
      <c r="B4804" s="27"/>
      <c r="C4804" s="27"/>
      <c r="D4804" s="27"/>
      <c r="E4804" s="27"/>
      <c r="F4804" s="27"/>
      <c r="G4804" s="27"/>
      <c r="H4804" s="27"/>
      <c r="I4804" s="27"/>
      <c r="J4804" s="27"/>
      <c r="K4804" s="27"/>
      <c r="L4804" s="37"/>
      <c r="M4804" s="27"/>
      <c r="N4804" s="27"/>
      <c r="O4804" s="34"/>
      <c r="P4804" s="27"/>
      <c r="Q4804" s="27"/>
      <c r="R4804" s="27"/>
      <c r="S4804" s="27"/>
      <c r="T4804" s="27"/>
      <c r="U4804" s="27"/>
      <c r="V4804" s="27"/>
      <c r="W4804" s="27"/>
      <c r="X4804" s="27"/>
      <c r="Y4804" s="27"/>
      <c r="Z4804" s="27"/>
      <c r="AA4804" s="27"/>
      <c r="AB4804" s="27"/>
      <c r="AC4804" s="27"/>
      <c r="AD4804" s="27"/>
      <c r="AE4804" s="27"/>
    </row>
    <row r="4805" spans="1:31" ht="14">
      <c r="A4805" s="27"/>
      <c r="B4805" s="27"/>
      <c r="C4805" s="27"/>
      <c r="D4805" s="27"/>
      <c r="E4805" s="27"/>
      <c r="F4805" s="27"/>
      <c r="G4805" s="27"/>
      <c r="H4805" s="27"/>
      <c r="I4805" s="27"/>
      <c r="J4805" s="27"/>
      <c r="K4805" s="27"/>
      <c r="L4805" s="37"/>
      <c r="M4805" s="27"/>
      <c r="N4805" s="27"/>
      <c r="O4805" s="34"/>
      <c r="P4805" s="27"/>
      <c r="Q4805" s="27"/>
      <c r="R4805" s="27"/>
      <c r="S4805" s="27"/>
      <c r="T4805" s="27"/>
      <c r="U4805" s="27"/>
      <c r="V4805" s="27"/>
      <c r="W4805" s="27"/>
      <c r="X4805" s="27"/>
      <c r="Y4805" s="27"/>
      <c r="Z4805" s="27"/>
      <c r="AA4805" s="27"/>
      <c r="AB4805" s="27"/>
      <c r="AC4805" s="27"/>
      <c r="AD4805" s="27"/>
      <c r="AE4805" s="27"/>
    </row>
    <row r="4806" spans="1:31" ht="14">
      <c r="A4806" s="27"/>
      <c r="B4806" s="27"/>
      <c r="C4806" s="27"/>
      <c r="D4806" s="27"/>
      <c r="E4806" s="27"/>
      <c r="F4806" s="27"/>
      <c r="G4806" s="27"/>
      <c r="H4806" s="27"/>
      <c r="I4806" s="27"/>
      <c r="J4806" s="27"/>
      <c r="K4806" s="27"/>
      <c r="L4806" s="37"/>
      <c r="M4806" s="27"/>
      <c r="N4806" s="27"/>
      <c r="O4806" s="34"/>
      <c r="P4806" s="27"/>
      <c r="Q4806" s="27"/>
      <c r="R4806" s="27"/>
      <c r="S4806" s="27"/>
      <c r="T4806" s="27"/>
      <c r="U4806" s="27"/>
      <c r="V4806" s="27"/>
      <c r="W4806" s="27"/>
      <c r="X4806" s="27"/>
      <c r="Y4806" s="27"/>
      <c r="Z4806" s="27"/>
      <c r="AA4806" s="27"/>
      <c r="AB4806" s="27"/>
      <c r="AC4806" s="27"/>
      <c r="AD4806" s="27"/>
      <c r="AE4806" s="27"/>
    </row>
    <row r="4807" spans="1:31" ht="14">
      <c r="A4807" s="27"/>
      <c r="B4807" s="27"/>
      <c r="C4807" s="27"/>
      <c r="D4807" s="27"/>
      <c r="E4807" s="27"/>
      <c r="F4807" s="27"/>
      <c r="G4807" s="27"/>
      <c r="H4807" s="27"/>
      <c r="I4807" s="27"/>
      <c r="J4807" s="27"/>
      <c r="K4807" s="27"/>
      <c r="L4807" s="37"/>
      <c r="M4807" s="27"/>
      <c r="N4807" s="27"/>
      <c r="O4807" s="34"/>
      <c r="P4807" s="27"/>
      <c r="Q4807" s="27"/>
      <c r="R4807" s="27"/>
      <c r="S4807" s="27"/>
      <c r="T4807" s="27"/>
      <c r="U4807" s="27"/>
      <c r="V4807" s="27"/>
      <c r="W4807" s="27"/>
      <c r="X4807" s="27"/>
      <c r="Y4807" s="27"/>
      <c r="Z4807" s="27"/>
      <c r="AA4807" s="27"/>
      <c r="AB4807" s="27"/>
      <c r="AC4807" s="27"/>
      <c r="AD4807" s="27"/>
      <c r="AE4807" s="27"/>
    </row>
    <row r="4808" spans="1:31" ht="14">
      <c r="A4808" s="27"/>
      <c r="B4808" s="27"/>
      <c r="C4808" s="27"/>
      <c r="D4808" s="27"/>
      <c r="E4808" s="27"/>
      <c r="F4808" s="27"/>
      <c r="G4808" s="27"/>
      <c r="H4808" s="27"/>
      <c r="I4808" s="27"/>
      <c r="J4808" s="27"/>
      <c r="K4808" s="27"/>
      <c r="L4808" s="37"/>
      <c r="M4808" s="27"/>
      <c r="N4808" s="27"/>
      <c r="O4808" s="34"/>
      <c r="P4808" s="27"/>
      <c r="Q4808" s="27"/>
      <c r="R4808" s="27"/>
      <c r="S4808" s="27"/>
      <c r="T4808" s="27"/>
      <c r="U4808" s="27"/>
      <c r="V4808" s="27"/>
      <c r="W4808" s="27"/>
      <c r="X4808" s="27"/>
      <c r="Y4808" s="27"/>
      <c r="Z4808" s="27"/>
      <c r="AA4808" s="27"/>
      <c r="AB4808" s="27"/>
      <c r="AC4808" s="27"/>
      <c r="AD4808" s="27"/>
      <c r="AE4808" s="27"/>
    </row>
    <row r="4809" spans="1:31" ht="14">
      <c r="A4809" s="27"/>
      <c r="B4809" s="27"/>
      <c r="C4809" s="27"/>
      <c r="D4809" s="27"/>
      <c r="E4809" s="27"/>
      <c r="F4809" s="27"/>
      <c r="G4809" s="27"/>
      <c r="H4809" s="27"/>
      <c r="I4809" s="27"/>
      <c r="J4809" s="27"/>
      <c r="K4809" s="27"/>
      <c r="L4809" s="37"/>
      <c r="M4809" s="27"/>
      <c r="N4809" s="27"/>
      <c r="O4809" s="34"/>
      <c r="P4809" s="27"/>
      <c r="Q4809" s="27"/>
      <c r="R4809" s="27"/>
      <c r="S4809" s="27"/>
      <c r="T4809" s="27"/>
      <c r="U4809" s="27"/>
      <c r="V4809" s="27"/>
      <c r="W4809" s="27"/>
      <c r="X4809" s="27"/>
      <c r="Y4809" s="27"/>
      <c r="Z4809" s="27"/>
      <c r="AA4809" s="27"/>
      <c r="AB4809" s="27"/>
      <c r="AC4809" s="27"/>
      <c r="AD4809" s="27"/>
      <c r="AE4809" s="27"/>
    </row>
    <row r="4810" spans="1:31" ht="14">
      <c r="A4810" s="27"/>
      <c r="B4810" s="27"/>
      <c r="C4810" s="27"/>
      <c r="D4810" s="27"/>
      <c r="E4810" s="27"/>
      <c r="F4810" s="27"/>
      <c r="G4810" s="27"/>
      <c r="H4810" s="27"/>
      <c r="I4810" s="27"/>
      <c r="J4810" s="27"/>
      <c r="K4810" s="27"/>
      <c r="L4810" s="37"/>
      <c r="M4810" s="27"/>
      <c r="N4810" s="27"/>
      <c r="O4810" s="34"/>
      <c r="P4810" s="27"/>
      <c r="Q4810" s="27"/>
      <c r="R4810" s="27"/>
      <c r="S4810" s="27"/>
      <c r="T4810" s="27"/>
      <c r="U4810" s="27"/>
      <c r="V4810" s="27"/>
      <c r="W4810" s="27"/>
      <c r="X4810" s="27"/>
      <c r="Y4810" s="27"/>
      <c r="Z4810" s="27"/>
      <c r="AA4810" s="27"/>
      <c r="AB4810" s="27"/>
      <c r="AC4810" s="27"/>
      <c r="AD4810" s="27"/>
      <c r="AE4810" s="27"/>
    </row>
    <row r="4811" spans="1:31" ht="14">
      <c r="A4811" s="27"/>
      <c r="B4811" s="27"/>
      <c r="C4811" s="27"/>
      <c r="D4811" s="27"/>
      <c r="E4811" s="27"/>
      <c r="F4811" s="27"/>
      <c r="G4811" s="27"/>
      <c r="H4811" s="27"/>
      <c r="I4811" s="27"/>
      <c r="J4811" s="27"/>
      <c r="K4811" s="27"/>
      <c r="L4811" s="37"/>
      <c r="M4811" s="27"/>
      <c r="N4811" s="27"/>
      <c r="O4811" s="34"/>
      <c r="P4811" s="27"/>
      <c r="Q4811" s="27"/>
      <c r="R4811" s="27"/>
      <c r="S4811" s="27"/>
      <c r="T4811" s="27"/>
      <c r="U4811" s="27"/>
      <c r="V4811" s="27"/>
      <c r="W4811" s="27"/>
      <c r="X4811" s="27"/>
      <c r="Y4811" s="27"/>
      <c r="Z4811" s="27"/>
      <c r="AA4811" s="27"/>
      <c r="AB4811" s="27"/>
      <c r="AC4811" s="27"/>
      <c r="AD4811" s="27"/>
      <c r="AE4811" s="27"/>
    </row>
    <row r="4812" spans="1:31" ht="14">
      <c r="A4812" s="27"/>
      <c r="B4812" s="27"/>
      <c r="C4812" s="27"/>
      <c r="D4812" s="27"/>
      <c r="E4812" s="27"/>
      <c r="F4812" s="27"/>
      <c r="G4812" s="27"/>
      <c r="H4812" s="27"/>
      <c r="I4812" s="27"/>
      <c r="J4812" s="27"/>
      <c r="K4812" s="27"/>
      <c r="L4812" s="37"/>
      <c r="M4812" s="27"/>
      <c r="N4812" s="27"/>
      <c r="O4812" s="34"/>
      <c r="P4812" s="27"/>
      <c r="Q4812" s="27"/>
      <c r="R4812" s="27"/>
      <c r="S4812" s="27"/>
      <c r="T4812" s="27"/>
      <c r="U4812" s="27"/>
      <c r="V4812" s="27"/>
      <c r="W4812" s="27"/>
      <c r="X4812" s="27"/>
      <c r="Y4812" s="27"/>
      <c r="Z4812" s="27"/>
      <c r="AA4812" s="27"/>
      <c r="AB4812" s="27"/>
      <c r="AC4812" s="27"/>
      <c r="AD4812" s="27"/>
      <c r="AE4812" s="27"/>
    </row>
    <row r="4813" spans="1:31" ht="14">
      <c r="A4813" s="27"/>
      <c r="B4813" s="27"/>
      <c r="C4813" s="27"/>
      <c r="D4813" s="27"/>
      <c r="E4813" s="27"/>
      <c r="F4813" s="27"/>
      <c r="G4813" s="27"/>
      <c r="H4813" s="27"/>
      <c r="I4813" s="27"/>
      <c r="J4813" s="27"/>
      <c r="K4813" s="27"/>
      <c r="L4813" s="37"/>
      <c r="M4813" s="27"/>
      <c r="N4813" s="27"/>
      <c r="O4813" s="34"/>
      <c r="P4813" s="27"/>
      <c r="Q4813" s="27"/>
      <c r="R4813" s="27"/>
      <c r="S4813" s="27"/>
      <c r="T4813" s="27"/>
      <c r="U4813" s="27"/>
      <c r="V4813" s="27"/>
      <c r="W4813" s="27"/>
      <c r="X4813" s="27"/>
      <c r="Y4813" s="27"/>
      <c r="Z4813" s="27"/>
      <c r="AA4813" s="27"/>
      <c r="AB4813" s="27"/>
      <c r="AC4813" s="27"/>
      <c r="AD4813" s="27"/>
      <c r="AE4813" s="27"/>
    </row>
    <row r="4814" spans="1:31" ht="14">
      <c r="A4814" s="27"/>
      <c r="B4814" s="27"/>
      <c r="C4814" s="27"/>
      <c r="D4814" s="27"/>
      <c r="E4814" s="27"/>
      <c r="F4814" s="27"/>
      <c r="G4814" s="27"/>
      <c r="H4814" s="27"/>
      <c r="I4814" s="27"/>
      <c r="J4814" s="27"/>
      <c r="K4814" s="27"/>
      <c r="L4814" s="37"/>
      <c r="M4814" s="27"/>
      <c r="N4814" s="27"/>
      <c r="O4814" s="34"/>
      <c r="P4814" s="27"/>
      <c r="Q4814" s="27"/>
      <c r="R4814" s="27"/>
      <c r="S4814" s="27"/>
      <c r="T4814" s="27"/>
      <c r="U4814" s="27"/>
      <c r="V4814" s="27"/>
      <c r="W4814" s="27"/>
      <c r="X4814" s="27"/>
      <c r="Y4814" s="27"/>
      <c r="Z4814" s="27"/>
      <c r="AA4814" s="27"/>
      <c r="AB4814" s="27"/>
      <c r="AC4814" s="27"/>
      <c r="AD4814" s="27"/>
      <c r="AE4814" s="27"/>
    </row>
    <row r="4815" spans="1:31" ht="14">
      <c r="A4815" s="27"/>
      <c r="B4815" s="27"/>
      <c r="C4815" s="27"/>
      <c r="D4815" s="27"/>
      <c r="E4815" s="27"/>
      <c r="F4815" s="27"/>
      <c r="G4815" s="27"/>
      <c r="H4815" s="27"/>
      <c r="I4815" s="27"/>
      <c r="J4815" s="27"/>
      <c r="K4815" s="27"/>
      <c r="L4815" s="37"/>
      <c r="M4815" s="27"/>
      <c r="N4815" s="27"/>
      <c r="O4815" s="34"/>
      <c r="P4815" s="27"/>
      <c r="Q4815" s="27"/>
      <c r="R4815" s="27"/>
      <c r="S4815" s="27"/>
      <c r="T4815" s="27"/>
      <c r="U4815" s="27"/>
      <c r="V4815" s="27"/>
      <c r="W4815" s="27"/>
      <c r="X4815" s="27"/>
      <c r="Y4815" s="27"/>
      <c r="Z4815" s="27"/>
      <c r="AA4815" s="27"/>
      <c r="AB4815" s="27"/>
      <c r="AC4815" s="27"/>
      <c r="AD4815" s="27"/>
      <c r="AE4815" s="27"/>
    </row>
    <row r="4816" spans="1:31" ht="14">
      <c r="A4816" s="27"/>
      <c r="B4816" s="27"/>
      <c r="C4816" s="27"/>
      <c r="D4816" s="27"/>
      <c r="E4816" s="27"/>
      <c r="F4816" s="27"/>
      <c r="G4816" s="27"/>
      <c r="H4816" s="27"/>
      <c r="I4816" s="27"/>
      <c r="J4816" s="27"/>
      <c r="K4816" s="27"/>
      <c r="L4816" s="37"/>
      <c r="M4816" s="27"/>
      <c r="N4816" s="27"/>
      <c r="O4816" s="34"/>
      <c r="P4816" s="27"/>
      <c r="Q4816" s="27"/>
      <c r="R4816" s="27"/>
      <c r="S4816" s="27"/>
      <c r="T4816" s="27"/>
      <c r="U4816" s="27"/>
      <c r="V4816" s="27"/>
      <c r="W4816" s="27"/>
      <c r="X4816" s="27"/>
      <c r="Y4816" s="27"/>
      <c r="Z4816" s="27"/>
      <c r="AA4816" s="27"/>
      <c r="AB4816" s="27"/>
      <c r="AC4816" s="27"/>
      <c r="AD4816" s="27"/>
      <c r="AE4816" s="27"/>
    </row>
    <row r="4817" spans="1:31" ht="14">
      <c r="A4817" s="27"/>
      <c r="B4817" s="27"/>
      <c r="C4817" s="27"/>
      <c r="D4817" s="27"/>
      <c r="E4817" s="27"/>
      <c r="F4817" s="27"/>
      <c r="G4817" s="27"/>
      <c r="H4817" s="27"/>
      <c r="I4817" s="27"/>
      <c r="J4817" s="27"/>
      <c r="K4817" s="27"/>
      <c r="L4817" s="37"/>
      <c r="M4817" s="27"/>
      <c r="N4817" s="27"/>
      <c r="O4817" s="34"/>
      <c r="P4817" s="27"/>
      <c r="Q4817" s="27"/>
      <c r="R4817" s="27"/>
      <c r="S4817" s="27"/>
      <c r="T4817" s="27"/>
      <c r="U4817" s="27"/>
      <c r="V4817" s="27"/>
      <c r="W4817" s="27"/>
      <c r="X4817" s="27"/>
      <c r="Y4817" s="27"/>
      <c r="Z4817" s="27"/>
      <c r="AA4817" s="27"/>
      <c r="AB4817" s="27"/>
      <c r="AC4817" s="27"/>
      <c r="AD4817" s="27"/>
      <c r="AE4817" s="27"/>
    </row>
    <row r="4818" spans="1:31" ht="14">
      <c r="A4818" s="27"/>
      <c r="B4818" s="27"/>
      <c r="C4818" s="27"/>
      <c r="D4818" s="27"/>
      <c r="E4818" s="27"/>
      <c r="F4818" s="27"/>
      <c r="G4818" s="27"/>
      <c r="H4818" s="27"/>
      <c r="I4818" s="27"/>
      <c r="J4818" s="27"/>
      <c r="K4818" s="27"/>
      <c r="L4818" s="37"/>
      <c r="M4818" s="27"/>
      <c r="N4818" s="27"/>
      <c r="O4818" s="34"/>
      <c r="P4818" s="27"/>
      <c r="Q4818" s="27"/>
      <c r="R4818" s="27"/>
      <c r="S4818" s="27"/>
      <c r="T4818" s="27"/>
      <c r="U4818" s="27"/>
      <c r="V4818" s="27"/>
      <c r="W4818" s="27"/>
      <c r="X4818" s="27"/>
      <c r="Y4818" s="27"/>
      <c r="Z4818" s="27"/>
      <c r="AA4818" s="27"/>
      <c r="AB4818" s="27"/>
      <c r="AC4818" s="27"/>
      <c r="AD4818" s="27"/>
      <c r="AE4818" s="27"/>
    </row>
    <row r="4819" spans="1:31" ht="14">
      <c r="A4819" s="27"/>
      <c r="B4819" s="27"/>
      <c r="C4819" s="27"/>
      <c r="D4819" s="27"/>
      <c r="E4819" s="27"/>
      <c r="F4819" s="27"/>
      <c r="G4819" s="27"/>
      <c r="H4819" s="27"/>
      <c r="I4819" s="27"/>
      <c r="J4819" s="27"/>
      <c r="K4819" s="27"/>
      <c r="L4819" s="37"/>
      <c r="M4819" s="27"/>
      <c r="N4819" s="27"/>
      <c r="O4819" s="34"/>
      <c r="P4819" s="27"/>
      <c r="Q4819" s="27"/>
      <c r="R4819" s="27"/>
      <c r="S4819" s="27"/>
      <c r="T4819" s="27"/>
      <c r="U4819" s="27"/>
      <c r="V4819" s="27"/>
      <c r="W4819" s="27"/>
      <c r="X4819" s="27"/>
      <c r="Y4819" s="27"/>
      <c r="Z4819" s="27"/>
      <c r="AA4819" s="27"/>
      <c r="AB4819" s="27"/>
      <c r="AC4819" s="27"/>
      <c r="AD4819" s="27"/>
      <c r="AE4819" s="27"/>
    </row>
    <row r="4820" spans="1:31" ht="14">
      <c r="A4820" s="27"/>
      <c r="B4820" s="27"/>
      <c r="C4820" s="27"/>
      <c r="D4820" s="27"/>
      <c r="E4820" s="27"/>
      <c r="F4820" s="27"/>
      <c r="G4820" s="27"/>
      <c r="H4820" s="27"/>
      <c r="I4820" s="27"/>
      <c r="J4820" s="27"/>
      <c r="K4820" s="27"/>
      <c r="L4820" s="37"/>
      <c r="M4820" s="27"/>
      <c r="N4820" s="27"/>
      <c r="O4820" s="34"/>
      <c r="P4820" s="27"/>
      <c r="Q4820" s="27"/>
      <c r="R4820" s="27"/>
      <c r="S4820" s="27"/>
      <c r="T4820" s="27"/>
      <c r="U4820" s="27"/>
      <c r="V4820" s="27"/>
      <c r="W4820" s="27"/>
      <c r="X4820" s="27"/>
      <c r="Y4820" s="27"/>
      <c r="Z4820" s="27"/>
      <c r="AA4820" s="27"/>
      <c r="AB4820" s="27"/>
      <c r="AC4820" s="27"/>
      <c r="AD4820" s="27"/>
      <c r="AE4820" s="27"/>
    </row>
    <row r="4821" spans="1:31" ht="14">
      <c r="A4821" s="27"/>
      <c r="B4821" s="27"/>
      <c r="C4821" s="27"/>
      <c r="D4821" s="27"/>
      <c r="E4821" s="27"/>
      <c r="F4821" s="27"/>
      <c r="G4821" s="27"/>
      <c r="H4821" s="27"/>
      <c r="I4821" s="27"/>
      <c r="J4821" s="27"/>
      <c r="K4821" s="27"/>
      <c r="L4821" s="37"/>
      <c r="M4821" s="27"/>
      <c r="N4821" s="27"/>
      <c r="O4821" s="34"/>
      <c r="P4821" s="27"/>
      <c r="Q4821" s="27"/>
      <c r="R4821" s="27"/>
      <c r="S4821" s="27"/>
      <c r="T4821" s="27"/>
      <c r="U4821" s="27"/>
      <c r="V4821" s="27"/>
      <c r="W4821" s="27"/>
      <c r="X4821" s="27"/>
      <c r="Y4821" s="27"/>
      <c r="Z4821" s="27"/>
      <c r="AA4821" s="27"/>
      <c r="AB4821" s="27"/>
      <c r="AC4821" s="27"/>
      <c r="AD4821" s="27"/>
      <c r="AE4821" s="27"/>
    </row>
    <row r="4822" spans="1:31" ht="14">
      <c r="A4822" s="27"/>
      <c r="B4822" s="27"/>
      <c r="C4822" s="27"/>
      <c r="D4822" s="27"/>
      <c r="E4822" s="27"/>
      <c r="F4822" s="27"/>
      <c r="G4822" s="27"/>
      <c r="H4822" s="27"/>
      <c r="I4822" s="27"/>
      <c r="J4822" s="27"/>
      <c r="K4822" s="27"/>
      <c r="L4822" s="37"/>
      <c r="M4822" s="27"/>
      <c r="N4822" s="27"/>
      <c r="O4822" s="34"/>
      <c r="P4822" s="27"/>
      <c r="Q4822" s="27"/>
      <c r="R4822" s="27"/>
      <c r="S4822" s="27"/>
      <c r="T4822" s="27"/>
      <c r="U4822" s="27"/>
      <c r="V4822" s="27"/>
      <c r="W4822" s="27"/>
      <c r="X4822" s="27"/>
      <c r="Y4822" s="27"/>
      <c r="Z4822" s="27"/>
      <c r="AA4822" s="27"/>
      <c r="AB4822" s="27"/>
      <c r="AC4822" s="27"/>
      <c r="AD4822" s="27"/>
      <c r="AE4822" s="27"/>
    </row>
    <row r="4823" spans="1:31" ht="14">
      <c r="A4823" s="27"/>
      <c r="B4823" s="27"/>
      <c r="C4823" s="27"/>
      <c r="D4823" s="27"/>
      <c r="E4823" s="27"/>
      <c r="F4823" s="27"/>
      <c r="G4823" s="27"/>
      <c r="H4823" s="27"/>
      <c r="I4823" s="27"/>
      <c r="J4823" s="27"/>
      <c r="K4823" s="27"/>
      <c r="L4823" s="37"/>
      <c r="M4823" s="27"/>
      <c r="N4823" s="27"/>
      <c r="O4823" s="34"/>
      <c r="P4823" s="27"/>
      <c r="Q4823" s="27"/>
      <c r="R4823" s="27"/>
      <c r="S4823" s="27"/>
      <c r="T4823" s="27"/>
      <c r="U4823" s="27"/>
      <c r="V4823" s="27"/>
      <c r="W4823" s="27"/>
      <c r="X4823" s="27"/>
      <c r="Y4823" s="27"/>
      <c r="Z4823" s="27"/>
      <c r="AA4823" s="27"/>
      <c r="AB4823" s="27"/>
      <c r="AC4823" s="27"/>
      <c r="AD4823" s="27"/>
      <c r="AE4823" s="27"/>
    </row>
    <row r="4824" spans="1:31" ht="14">
      <c r="A4824" s="27"/>
      <c r="B4824" s="27"/>
      <c r="C4824" s="27"/>
      <c r="D4824" s="27"/>
      <c r="E4824" s="27"/>
      <c r="F4824" s="27"/>
      <c r="G4824" s="27"/>
      <c r="H4824" s="27"/>
      <c r="I4824" s="27"/>
      <c r="J4824" s="27"/>
      <c r="K4824" s="27"/>
      <c r="L4824" s="37"/>
      <c r="M4824" s="27"/>
      <c r="N4824" s="27"/>
      <c r="O4824" s="34"/>
      <c r="P4824" s="27"/>
      <c r="Q4824" s="27"/>
      <c r="R4824" s="27"/>
      <c r="S4824" s="27"/>
      <c r="T4824" s="27"/>
      <c r="U4824" s="27"/>
      <c r="V4824" s="27"/>
      <c r="W4824" s="27"/>
      <c r="X4824" s="27"/>
      <c r="Y4824" s="27"/>
      <c r="Z4824" s="27"/>
      <c r="AA4824" s="27"/>
      <c r="AB4824" s="27"/>
      <c r="AC4824" s="27"/>
      <c r="AD4824" s="27"/>
      <c r="AE4824" s="27"/>
    </row>
    <row r="4825" spans="1:31" ht="14">
      <c r="A4825" s="27"/>
      <c r="B4825" s="27"/>
      <c r="C4825" s="27"/>
      <c r="D4825" s="27"/>
      <c r="E4825" s="27"/>
      <c r="F4825" s="27"/>
      <c r="G4825" s="27"/>
      <c r="H4825" s="27"/>
      <c r="I4825" s="27"/>
      <c r="J4825" s="27"/>
      <c r="K4825" s="27"/>
      <c r="L4825" s="37"/>
      <c r="M4825" s="27"/>
      <c r="N4825" s="27"/>
      <c r="O4825" s="34"/>
      <c r="P4825" s="27"/>
      <c r="Q4825" s="27"/>
      <c r="R4825" s="27"/>
      <c r="S4825" s="27"/>
      <c r="T4825" s="27"/>
      <c r="U4825" s="27"/>
      <c r="V4825" s="27"/>
      <c r="W4825" s="27"/>
      <c r="X4825" s="27"/>
      <c r="Y4825" s="27"/>
      <c r="Z4825" s="27"/>
      <c r="AA4825" s="27"/>
      <c r="AB4825" s="27"/>
      <c r="AC4825" s="27"/>
      <c r="AD4825" s="27"/>
      <c r="AE4825" s="27"/>
    </row>
    <row r="4826" spans="1:31" ht="14">
      <c r="A4826" s="27"/>
      <c r="B4826" s="27"/>
      <c r="C4826" s="27"/>
      <c r="D4826" s="27"/>
      <c r="E4826" s="27"/>
      <c r="F4826" s="27"/>
      <c r="G4826" s="27"/>
      <c r="H4826" s="27"/>
      <c r="I4826" s="27"/>
      <c r="J4826" s="27"/>
      <c r="K4826" s="27"/>
      <c r="L4826" s="37"/>
      <c r="M4826" s="27"/>
      <c r="N4826" s="27"/>
      <c r="O4826" s="34"/>
      <c r="P4826" s="27"/>
      <c r="Q4826" s="27"/>
      <c r="R4826" s="27"/>
      <c r="S4826" s="27"/>
      <c r="T4826" s="27"/>
      <c r="U4826" s="27"/>
      <c r="V4826" s="27"/>
      <c r="W4826" s="27"/>
      <c r="X4826" s="27"/>
      <c r="Y4826" s="27"/>
      <c r="Z4826" s="27"/>
      <c r="AA4826" s="27"/>
      <c r="AB4826" s="27"/>
      <c r="AC4826" s="27"/>
      <c r="AD4826" s="27"/>
      <c r="AE4826" s="27"/>
    </row>
    <row r="4827" spans="1:31" ht="14">
      <c r="A4827" s="27"/>
      <c r="B4827" s="27"/>
      <c r="C4827" s="27"/>
      <c r="D4827" s="27"/>
      <c r="E4827" s="27"/>
      <c r="F4827" s="27"/>
      <c r="G4827" s="27"/>
      <c r="H4827" s="27"/>
      <c r="I4827" s="27"/>
      <c r="J4827" s="27"/>
      <c r="K4827" s="27"/>
      <c r="L4827" s="37"/>
      <c r="M4827" s="27"/>
      <c r="N4827" s="27"/>
      <c r="O4827" s="34"/>
      <c r="P4827" s="27"/>
      <c r="Q4827" s="27"/>
      <c r="R4827" s="27"/>
      <c r="S4827" s="27"/>
      <c r="T4827" s="27"/>
      <c r="U4827" s="27"/>
      <c r="V4827" s="27"/>
      <c r="W4827" s="27"/>
      <c r="X4827" s="27"/>
      <c r="Y4827" s="27"/>
      <c r="Z4827" s="27"/>
      <c r="AA4827" s="27"/>
      <c r="AB4827" s="27"/>
      <c r="AC4827" s="27"/>
      <c r="AD4827" s="27"/>
      <c r="AE4827" s="27"/>
    </row>
    <row r="4828" spans="1:31" ht="14">
      <c r="A4828" s="27"/>
      <c r="B4828" s="27"/>
      <c r="C4828" s="27"/>
      <c r="D4828" s="27"/>
      <c r="E4828" s="27"/>
      <c r="F4828" s="27"/>
      <c r="G4828" s="27"/>
      <c r="H4828" s="27"/>
      <c r="I4828" s="27"/>
      <c r="J4828" s="27"/>
      <c r="K4828" s="27"/>
      <c r="L4828" s="37"/>
      <c r="M4828" s="27"/>
      <c r="N4828" s="27"/>
      <c r="O4828" s="34"/>
      <c r="P4828" s="27"/>
      <c r="Q4828" s="27"/>
      <c r="R4828" s="27"/>
      <c r="S4828" s="27"/>
      <c r="T4828" s="27"/>
      <c r="U4828" s="27"/>
      <c r="V4828" s="27"/>
      <c r="W4828" s="27"/>
      <c r="X4828" s="27"/>
      <c r="Y4828" s="27"/>
      <c r="Z4828" s="27"/>
      <c r="AA4828" s="27"/>
      <c r="AB4828" s="27"/>
      <c r="AC4828" s="27"/>
      <c r="AD4828" s="27"/>
      <c r="AE4828" s="27"/>
    </row>
    <row r="4829" spans="1:31" ht="14">
      <c r="A4829" s="27"/>
      <c r="B4829" s="27"/>
      <c r="C4829" s="27"/>
      <c r="D4829" s="27"/>
      <c r="E4829" s="27"/>
      <c r="F4829" s="27"/>
      <c r="G4829" s="27"/>
      <c r="H4829" s="27"/>
      <c r="I4829" s="27"/>
      <c r="J4829" s="27"/>
      <c r="K4829" s="27"/>
      <c r="L4829" s="37"/>
      <c r="M4829" s="27"/>
      <c r="N4829" s="27"/>
      <c r="O4829" s="34"/>
      <c r="P4829" s="27"/>
      <c r="Q4829" s="27"/>
      <c r="R4829" s="27"/>
      <c r="S4829" s="27"/>
      <c r="T4829" s="27"/>
      <c r="U4829" s="27"/>
      <c r="V4829" s="27"/>
      <c r="W4829" s="27"/>
      <c r="X4829" s="27"/>
      <c r="Y4829" s="27"/>
      <c r="Z4829" s="27"/>
      <c r="AA4829" s="27"/>
      <c r="AB4829" s="27"/>
      <c r="AC4829" s="27"/>
      <c r="AD4829" s="27"/>
      <c r="AE4829" s="27"/>
    </row>
    <row r="4830" spans="1:31" ht="14">
      <c r="A4830" s="27"/>
      <c r="B4830" s="27"/>
      <c r="C4830" s="27"/>
      <c r="D4830" s="27"/>
      <c r="E4830" s="27"/>
      <c r="F4830" s="27"/>
      <c r="G4830" s="27"/>
      <c r="H4830" s="27"/>
      <c r="I4830" s="27"/>
      <c r="J4830" s="27"/>
      <c r="K4830" s="27"/>
      <c r="L4830" s="37"/>
      <c r="M4830" s="27"/>
      <c r="N4830" s="27"/>
      <c r="O4830" s="34"/>
      <c r="P4830" s="27"/>
      <c r="Q4830" s="27"/>
      <c r="R4830" s="27"/>
      <c r="S4830" s="27"/>
      <c r="T4830" s="27"/>
      <c r="U4830" s="27"/>
      <c r="V4830" s="27"/>
      <c r="W4830" s="27"/>
      <c r="X4830" s="27"/>
      <c r="Y4830" s="27"/>
      <c r="Z4830" s="27"/>
      <c r="AA4830" s="27"/>
      <c r="AB4830" s="27"/>
      <c r="AC4830" s="27"/>
      <c r="AD4830" s="27"/>
      <c r="AE4830" s="27"/>
    </row>
    <row r="4831" spans="1:31" ht="14">
      <c r="A4831" s="27"/>
      <c r="B4831" s="27"/>
      <c r="C4831" s="27"/>
      <c r="D4831" s="27"/>
      <c r="E4831" s="27"/>
      <c r="F4831" s="27"/>
      <c r="G4831" s="27"/>
      <c r="H4831" s="27"/>
      <c r="I4831" s="27"/>
      <c r="J4831" s="27"/>
      <c r="K4831" s="27"/>
      <c r="L4831" s="37"/>
      <c r="M4831" s="27"/>
      <c r="N4831" s="27"/>
      <c r="O4831" s="34"/>
      <c r="P4831" s="27"/>
      <c r="Q4831" s="27"/>
      <c r="R4831" s="27"/>
      <c r="S4831" s="27"/>
      <c r="T4831" s="27"/>
      <c r="U4831" s="27"/>
      <c r="V4831" s="27"/>
      <c r="W4831" s="27"/>
      <c r="X4831" s="27"/>
      <c r="Y4831" s="27"/>
      <c r="Z4831" s="27"/>
      <c r="AA4831" s="27"/>
      <c r="AB4831" s="27"/>
      <c r="AC4831" s="27"/>
      <c r="AD4831" s="27"/>
      <c r="AE4831" s="27"/>
    </row>
    <row r="4832" spans="1:31" ht="14">
      <c r="A4832" s="27"/>
      <c r="B4832" s="27"/>
      <c r="C4832" s="27"/>
      <c r="D4832" s="27"/>
      <c r="E4832" s="27"/>
      <c r="F4832" s="27"/>
      <c r="G4832" s="27"/>
      <c r="H4832" s="27"/>
      <c r="I4832" s="27"/>
      <c r="J4832" s="27"/>
      <c r="K4832" s="27"/>
      <c r="L4832" s="37"/>
      <c r="M4832" s="27"/>
      <c r="N4832" s="27"/>
      <c r="O4832" s="34"/>
      <c r="P4832" s="27"/>
      <c r="Q4832" s="27"/>
      <c r="R4832" s="27"/>
      <c r="S4832" s="27"/>
      <c r="T4832" s="27"/>
      <c r="U4832" s="27"/>
      <c r="V4832" s="27"/>
      <c r="W4832" s="27"/>
      <c r="X4832" s="27"/>
      <c r="Y4832" s="27"/>
      <c r="Z4832" s="27"/>
      <c r="AA4832" s="27"/>
      <c r="AB4832" s="27"/>
      <c r="AC4832" s="27"/>
      <c r="AD4832" s="27"/>
      <c r="AE4832" s="27"/>
    </row>
    <row r="4833" spans="1:31" ht="14">
      <c r="A4833" s="27"/>
      <c r="B4833" s="27"/>
      <c r="C4833" s="27"/>
      <c r="D4833" s="27"/>
      <c r="E4833" s="27"/>
      <c r="F4833" s="27"/>
      <c r="G4833" s="27"/>
      <c r="H4833" s="27"/>
      <c r="I4833" s="27"/>
      <c r="J4833" s="27"/>
      <c r="K4833" s="27"/>
      <c r="L4833" s="37"/>
      <c r="M4833" s="27"/>
      <c r="N4833" s="27"/>
      <c r="O4833" s="34"/>
      <c r="P4833" s="27"/>
      <c r="Q4833" s="27"/>
      <c r="R4833" s="27"/>
      <c r="S4833" s="27"/>
      <c r="T4833" s="27"/>
      <c r="U4833" s="27"/>
      <c r="V4833" s="27"/>
      <c r="W4833" s="27"/>
      <c r="X4833" s="27"/>
      <c r="Y4833" s="27"/>
      <c r="Z4833" s="27"/>
      <c r="AA4833" s="27"/>
      <c r="AB4833" s="27"/>
      <c r="AC4833" s="27"/>
      <c r="AD4833" s="27"/>
      <c r="AE4833" s="27"/>
    </row>
    <row r="4834" spans="1:31" ht="14">
      <c r="A4834" s="27"/>
      <c r="B4834" s="27"/>
      <c r="C4834" s="27"/>
      <c r="D4834" s="27"/>
      <c r="E4834" s="27"/>
      <c r="F4834" s="27"/>
      <c r="G4834" s="27"/>
      <c r="H4834" s="27"/>
      <c r="I4834" s="27"/>
      <c r="J4834" s="27"/>
      <c r="K4834" s="27"/>
      <c r="L4834" s="37"/>
      <c r="M4834" s="27"/>
      <c r="N4834" s="27"/>
      <c r="O4834" s="34"/>
      <c r="P4834" s="27"/>
      <c r="Q4834" s="27"/>
      <c r="R4834" s="27"/>
      <c r="S4834" s="27"/>
      <c r="T4834" s="27"/>
      <c r="U4834" s="27"/>
      <c r="V4834" s="27"/>
      <c r="W4834" s="27"/>
      <c r="X4834" s="27"/>
      <c r="Y4834" s="27"/>
      <c r="Z4834" s="27"/>
      <c r="AA4834" s="27"/>
      <c r="AB4834" s="27"/>
      <c r="AC4834" s="27"/>
      <c r="AD4834" s="27"/>
      <c r="AE4834" s="27"/>
    </row>
    <row r="4835" spans="1:31" ht="14">
      <c r="A4835" s="27"/>
      <c r="B4835" s="27"/>
      <c r="C4835" s="27"/>
      <c r="D4835" s="27"/>
      <c r="E4835" s="27"/>
      <c r="F4835" s="27"/>
      <c r="G4835" s="27"/>
      <c r="H4835" s="27"/>
      <c r="I4835" s="27"/>
      <c r="J4835" s="27"/>
      <c r="K4835" s="27"/>
      <c r="L4835" s="37"/>
      <c r="M4835" s="27"/>
      <c r="N4835" s="27"/>
      <c r="O4835" s="34"/>
      <c r="P4835" s="27"/>
      <c r="Q4835" s="27"/>
      <c r="R4835" s="27"/>
      <c r="S4835" s="27"/>
      <c r="T4835" s="27"/>
      <c r="U4835" s="27"/>
      <c r="V4835" s="27"/>
      <c r="W4835" s="27"/>
      <c r="X4835" s="27"/>
      <c r="Y4835" s="27"/>
      <c r="Z4835" s="27"/>
      <c r="AA4835" s="27"/>
      <c r="AB4835" s="27"/>
      <c r="AC4835" s="27"/>
      <c r="AD4835" s="27"/>
      <c r="AE4835" s="27"/>
    </row>
    <row r="4836" spans="1:31" ht="14">
      <c r="A4836" s="27"/>
      <c r="B4836" s="27"/>
      <c r="C4836" s="27"/>
      <c r="D4836" s="27"/>
      <c r="E4836" s="27"/>
      <c r="F4836" s="27"/>
      <c r="G4836" s="27"/>
      <c r="H4836" s="27"/>
      <c r="I4836" s="27"/>
      <c r="J4836" s="27"/>
      <c r="K4836" s="27"/>
      <c r="L4836" s="37"/>
      <c r="M4836" s="27"/>
      <c r="N4836" s="27"/>
      <c r="O4836" s="34"/>
      <c r="P4836" s="27"/>
      <c r="Q4836" s="27"/>
      <c r="R4836" s="27"/>
      <c r="S4836" s="27"/>
      <c r="T4836" s="27"/>
      <c r="U4836" s="27"/>
      <c r="V4836" s="27"/>
      <c r="W4836" s="27"/>
      <c r="X4836" s="27"/>
      <c r="Y4836" s="27"/>
      <c r="Z4836" s="27"/>
      <c r="AA4836" s="27"/>
      <c r="AB4836" s="27"/>
      <c r="AC4836" s="27"/>
      <c r="AD4836" s="27"/>
      <c r="AE4836" s="27"/>
    </row>
    <row r="4837" spans="1:31" ht="14">
      <c r="A4837" s="27"/>
      <c r="B4837" s="27"/>
      <c r="C4837" s="27"/>
      <c r="D4837" s="27"/>
      <c r="E4837" s="27"/>
      <c r="F4837" s="27"/>
      <c r="G4837" s="27"/>
      <c r="H4837" s="27"/>
      <c r="I4837" s="27"/>
      <c r="J4837" s="27"/>
      <c r="K4837" s="27"/>
      <c r="L4837" s="37"/>
      <c r="M4837" s="27"/>
      <c r="N4837" s="27"/>
      <c r="O4837" s="34"/>
      <c r="P4837" s="27"/>
      <c r="Q4837" s="27"/>
      <c r="R4837" s="27"/>
      <c r="S4837" s="27"/>
      <c r="T4837" s="27"/>
      <c r="U4837" s="27"/>
      <c r="V4837" s="27"/>
      <c r="W4837" s="27"/>
      <c r="X4837" s="27"/>
      <c r="Y4837" s="27"/>
      <c r="Z4837" s="27"/>
      <c r="AA4837" s="27"/>
      <c r="AB4837" s="27"/>
      <c r="AC4837" s="27"/>
      <c r="AD4837" s="27"/>
      <c r="AE4837" s="27"/>
    </row>
    <row r="4838" spans="1:31" ht="14">
      <c r="A4838" s="27"/>
      <c r="B4838" s="27"/>
      <c r="C4838" s="27"/>
      <c r="D4838" s="27"/>
      <c r="E4838" s="27"/>
      <c r="F4838" s="27"/>
      <c r="G4838" s="27"/>
      <c r="H4838" s="27"/>
      <c r="I4838" s="27"/>
      <c r="J4838" s="27"/>
      <c r="K4838" s="27"/>
      <c r="L4838" s="37"/>
      <c r="M4838" s="27"/>
      <c r="N4838" s="27"/>
      <c r="O4838" s="34"/>
      <c r="P4838" s="27"/>
      <c r="Q4838" s="27"/>
      <c r="R4838" s="27"/>
      <c r="S4838" s="27"/>
      <c r="T4838" s="27"/>
      <c r="U4838" s="27"/>
      <c r="V4838" s="27"/>
      <c r="W4838" s="27"/>
      <c r="X4838" s="27"/>
      <c r="Y4838" s="27"/>
      <c r="Z4838" s="27"/>
      <c r="AA4838" s="27"/>
      <c r="AB4838" s="27"/>
      <c r="AC4838" s="27"/>
      <c r="AD4838" s="27"/>
      <c r="AE4838" s="27"/>
    </row>
    <row r="4839" spans="1:31" ht="14">
      <c r="A4839" s="27"/>
      <c r="B4839" s="27"/>
      <c r="C4839" s="27"/>
      <c r="D4839" s="27"/>
      <c r="E4839" s="27"/>
      <c r="F4839" s="27"/>
      <c r="G4839" s="27"/>
      <c r="H4839" s="27"/>
      <c r="I4839" s="27"/>
      <c r="J4839" s="27"/>
      <c r="K4839" s="27"/>
      <c r="L4839" s="37"/>
      <c r="M4839" s="27"/>
      <c r="N4839" s="27"/>
      <c r="O4839" s="34"/>
      <c r="P4839" s="27"/>
      <c r="Q4839" s="27"/>
      <c r="R4839" s="27"/>
      <c r="S4839" s="27"/>
      <c r="T4839" s="27"/>
      <c r="U4839" s="27"/>
      <c r="V4839" s="27"/>
      <c r="W4839" s="27"/>
      <c r="X4839" s="27"/>
      <c r="Y4839" s="27"/>
      <c r="Z4839" s="27"/>
      <c r="AA4839" s="27"/>
      <c r="AB4839" s="27"/>
      <c r="AC4839" s="27"/>
      <c r="AD4839" s="27"/>
      <c r="AE4839" s="27"/>
    </row>
    <row r="4840" spans="1:31" ht="14">
      <c r="A4840" s="27"/>
      <c r="B4840" s="27"/>
      <c r="C4840" s="27"/>
      <c r="D4840" s="27"/>
      <c r="E4840" s="27"/>
      <c r="F4840" s="27"/>
      <c r="G4840" s="27"/>
      <c r="H4840" s="27"/>
      <c r="I4840" s="27"/>
      <c r="J4840" s="27"/>
      <c r="K4840" s="27"/>
      <c r="L4840" s="37"/>
      <c r="M4840" s="27"/>
      <c r="N4840" s="27"/>
      <c r="O4840" s="34"/>
      <c r="P4840" s="27"/>
      <c r="Q4840" s="27"/>
      <c r="R4840" s="27"/>
      <c r="S4840" s="27"/>
      <c r="T4840" s="27"/>
      <c r="U4840" s="27"/>
      <c r="V4840" s="27"/>
      <c r="W4840" s="27"/>
      <c r="X4840" s="27"/>
      <c r="Y4840" s="27"/>
      <c r="Z4840" s="27"/>
      <c r="AA4840" s="27"/>
      <c r="AB4840" s="27"/>
      <c r="AC4840" s="27"/>
      <c r="AD4840" s="27"/>
      <c r="AE4840" s="27"/>
    </row>
    <row r="4841" spans="1:31" ht="14">
      <c r="A4841" s="27"/>
      <c r="B4841" s="27"/>
      <c r="C4841" s="27"/>
      <c r="D4841" s="27"/>
      <c r="E4841" s="27"/>
      <c r="F4841" s="27"/>
      <c r="G4841" s="27"/>
      <c r="H4841" s="27"/>
      <c r="I4841" s="27"/>
      <c r="J4841" s="27"/>
      <c r="K4841" s="27"/>
      <c r="L4841" s="37"/>
      <c r="M4841" s="27"/>
      <c r="N4841" s="27"/>
      <c r="O4841" s="34"/>
      <c r="P4841" s="27"/>
      <c r="Q4841" s="27"/>
      <c r="R4841" s="27"/>
      <c r="S4841" s="27"/>
      <c r="T4841" s="27"/>
      <c r="U4841" s="27"/>
      <c r="V4841" s="27"/>
      <c r="W4841" s="27"/>
      <c r="X4841" s="27"/>
      <c r="Y4841" s="27"/>
      <c r="Z4841" s="27"/>
      <c r="AA4841" s="27"/>
      <c r="AB4841" s="27"/>
      <c r="AC4841" s="27"/>
      <c r="AD4841" s="27"/>
      <c r="AE4841" s="27"/>
    </row>
    <row r="4842" spans="1:31" ht="14">
      <c r="A4842" s="27"/>
      <c r="B4842" s="27"/>
      <c r="C4842" s="27"/>
      <c r="D4842" s="27"/>
      <c r="E4842" s="27"/>
      <c r="F4842" s="27"/>
      <c r="G4842" s="27"/>
      <c r="H4842" s="27"/>
      <c r="I4842" s="27"/>
      <c r="J4842" s="27"/>
      <c r="K4842" s="27"/>
      <c r="L4842" s="38"/>
      <c r="M4842" s="27"/>
      <c r="N4842" s="27"/>
      <c r="O4842" s="34"/>
      <c r="P4842" s="27"/>
      <c r="Q4842" s="27"/>
      <c r="R4842" s="27"/>
      <c r="S4842" s="27"/>
      <c r="T4842" s="27"/>
      <c r="U4842" s="27"/>
      <c r="V4842" s="27"/>
      <c r="W4842" s="27"/>
      <c r="X4842" s="27"/>
      <c r="Y4842" s="27"/>
      <c r="Z4842" s="27"/>
      <c r="AA4842" s="27"/>
      <c r="AB4842" s="27"/>
      <c r="AC4842" s="27"/>
      <c r="AD4842" s="27"/>
      <c r="AE4842" s="27"/>
    </row>
    <row r="4843" spans="1:31" ht="14">
      <c r="A4843" s="27"/>
      <c r="B4843" s="27"/>
      <c r="C4843" s="27"/>
      <c r="D4843" s="27"/>
      <c r="E4843" s="27"/>
      <c r="F4843" s="27"/>
      <c r="G4843" s="27"/>
      <c r="H4843" s="27"/>
      <c r="I4843" s="27"/>
      <c r="J4843" s="27"/>
      <c r="K4843" s="27"/>
      <c r="L4843" s="37"/>
      <c r="M4843" s="27"/>
      <c r="N4843" s="27"/>
      <c r="O4843" s="34"/>
      <c r="P4843" s="27"/>
      <c r="Q4843" s="27"/>
      <c r="R4843" s="27"/>
      <c r="S4843" s="27"/>
      <c r="T4843" s="27"/>
      <c r="U4843" s="27"/>
      <c r="V4843" s="27"/>
      <c r="W4843" s="27"/>
      <c r="X4843" s="27"/>
      <c r="Y4843" s="27"/>
      <c r="Z4843" s="27"/>
      <c r="AA4843" s="27"/>
      <c r="AB4843" s="27"/>
      <c r="AC4843" s="27"/>
      <c r="AD4843" s="27"/>
      <c r="AE4843" s="27"/>
    </row>
    <row r="4844" spans="1:31" ht="14">
      <c r="A4844" s="27"/>
      <c r="B4844" s="27"/>
      <c r="C4844" s="27"/>
      <c r="D4844" s="27"/>
      <c r="E4844" s="27"/>
      <c r="F4844" s="27"/>
      <c r="G4844" s="27"/>
      <c r="H4844" s="27"/>
      <c r="I4844" s="27"/>
      <c r="J4844" s="27"/>
      <c r="K4844" s="27"/>
      <c r="L4844" s="37"/>
      <c r="M4844" s="27"/>
      <c r="N4844" s="27"/>
      <c r="O4844" s="34"/>
      <c r="P4844" s="27"/>
      <c r="Q4844" s="27"/>
      <c r="R4844" s="27"/>
      <c r="S4844" s="27"/>
      <c r="T4844" s="27"/>
      <c r="U4844" s="27"/>
      <c r="V4844" s="27"/>
      <c r="W4844" s="27"/>
      <c r="X4844" s="27"/>
      <c r="Y4844" s="27"/>
      <c r="Z4844" s="27"/>
      <c r="AA4844" s="27"/>
      <c r="AB4844" s="27"/>
      <c r="AC4844" s="27"/>
      <c r="AD4844" s="27"/>
      <c r="AE4844" s="27"/>
    </row>
    <row r="4845" spans="1:31" ht="14">
      <c r="A4845" s="27"/>
      <c r="B4845" s="27"/>
      <c r="C4845" s="27"/>
      <c r="D4845" s="27"/>
      <c r="E4845" s="27"/>
      <c r="F4845" s="27"/>
      <c r="G4845" s="27"/>
      <c r="H4845" s="27"/>
      <c r="I4845" s="27"/>
      <c r="J4845" s="27"/>
      <c r="K4845" s="27"/>
      <c r="L4845" s="37"/>
      <c r="M4845" s="27"/>
      <c r="N4845" s="27"/>
      <c r="O4845" s="34"/>
      <c r="P4845" s="27"/>
      <c r="Q4845" s="27"/>
      <c r="R4845" s="27"/>
      <c r="S4845" s="27"/>
      <c r="T4845" s="27"/>
      <c r="U4845" s="27"/>
      <c r="V4845" s="27"/>
      <c r="W4845" s="27"/>
      <c r="X4845" s="27"/>
      <c r="Y4845" s="27"/>
      <c r="Z4845" s="27"/>
      <c r="AA4845" s="27"/>
      <c r="AB4845" s="27"/>
      <c r="AC4845" s="27"/>
      <c r="AD4845" s="27"/>
      <c r="AE4845" s="27"/>
    </row>
    <row r="4846" spans="1:31" ht="14">
      <c r="A4846" s="27"/>
      <c r="B4846" s="27"/>
      <c r="C4846" s="27"/>
      <c r="D4846" s="27"/>
      <c r="E4846" s="27"/>
      <c r="F4846" s="27"/>
      <c r="G4846" s="27"/>
      <c r="H4846" s="27"/>
      <c r="I4846" s="27"/>
      <c r="J4846" s="27"/>
      <c r="K4846" s="27"/>
      <c r="L4846" s="37"/>
      <c r="M4846" s="27"/>
      <c r="N4846" s="27"/>
      <c r="O4846" s="34"/>
      <c r="P4846" s="27"/>
      <c r="Q4846" s="27"/>
      <c r="R4846" s="27"/>
      <c r="S4846" s="27"/>
      <c r="T4846" s="27"/>
      <c r="U4846" s="27"/>
      <c r="V4846" s="27"/>
      <c r="W4846" s="27"/>
      <c r="X4846" s="27"/>
      <c r="Y4846" s="27"/>
      <c r="Z4846" s="27"/>
      <c r="AA4846" s="27"/>
      <c r="AB4846" s="27"/>
      <c r="AC4846" s="27"/>
      <c r="AD4846" s="27"/>
      <c r="AE4846" s="27"/>
    </row>
    <row r="4847" spans="1:31" ht="14">
      <c r="A4847" s="27"/>
      <c r="B4847" s="27"/>
      <c r="C4847" s="27"/>
      <c r="D4847" s="27"/>
      <c r="E4847" s="27"/>
      <c r="F4847" s="27"/>
      <c r="G4847" s="27"/>
      <c r="H4847" s="27"/>
      <c r="I4847" s="27"/>
      <c r="J4847" s="27"/>
      <c r="K4847" s="27"/>
      <c r="L4847" s="37"/>
      <c r="M4847" s="27"/>
      <c r="N4847" s="27"/>
      <c r="O4847" s="34"/>
      <c r="P4847" s="27"/>
      <c r="Q4847" s="27"/>
      <c r="R4847" s="27"/>
      <c r="S4847" s="27"/>
      <c r="T4847" s="27"/>
      <c r="U4847" s="27"/>
      <c r="V4847" s="27"/>
      <c r="W4847" s="27"/>
      <c r="X4847" s="27"/>
      <c r="Y4847" s="27"/>
      <c r="Z4847" s="27"/>
      <c r="AA4847" s="27"/>
      <c r="AB4847" s="27"/>
      <c r="AC4847" s="27"/>
      <c r="AD4847" s="27"/>
      <c r="AE4847" s="27"/>
    </row>
    <row r="4848" spans="1:31" ht="14">
      <c r="A4848" s="27"/>
      <c r="B4848" s="27"/>
      <c r="C4848" s="27"/>
      <c r="D4848" s="27"/>
      <c r="E4848" s="27"/>
      <c r="F4848" s="27"/>
      <c r="G4848" s="27"/>
      <c r="H4848" s="27"/>
      <c r="I4848" s="27"/>
      <c r="J4848" s="27"/>
      <c r="K4848" s="27"/>
      <c r="L4848" s="37"/>
      <c r="M4848" s="27"/>
      <c r="N4848" s="27"/>
      <c r="O4848" s="34"/>
      <c r="P4848" s="27"/>
      <c r="Q4848" s="27"/>
      <c r="R4848" s="27"/>
      <c r="S4848" s="27"/>
      <c r="T4848" s="27"/>
      <c r="U4848" s="27"/>
      <c r="V4848" s="27"/>
      <c r="W4848" s="27"/>
      <c r="X4848" s="27"/>
      <c r="Y4848" s="27"/>
      <c r="Z4848" s="27"/>
      <c r="AA4848" s="27"/>
      <c r="AB4848" s="27"/>
      <c r="AC4848" s="27"/>
      <c r="AD4848" s="27"/>
      <c r="AE4848" s="27"/>
    </row>
    <row r="4849" spans="1:31" ht="14">
      <c r="A4849" s="27"/>
      <c r="B4849" s="27"/>
      <c r="C4849" s="27"/>
      <c r="D4849" s="27"/>
      <c r="E4849" s="27"/>
      <c r="F4849" s="27"/>
      <c r="G4849" s="27"/>
      <c r="H4849" s="27"/>
      <c r="I4849" s="27"/>
      <c r="J4849" s="27"/>
      <c r="K4849" s="27"/>
      <c r="L4849" s="37"/>
      <c r="M4849" s="27"/>
      <c r="N4849" s="27"/>
      <c r="O4849" s="34"/>
      <c r="P4849" s="27"/>
      <c r="Q4849" s="27"/>
      <c r="R4849" s="27"/>
      <c r="S4849" s="27"/>
      <c r="T4849" s="27"/>
      <c r="U4849" s="27"/>
      <c r="V4849" s="27"/>
      <c r="W4849" s="27"/>
      <c r="X4849" s="27"/>
      <c r="Y4849" s="27"/>
      <c r="Z4849" s="27"/>
      <c r="AA4849" s="27"/>
      <c r="AB4849" s="27"/>
      <c r="AC4849" s="27"/>
      <c r="AD4849" s="27"/>
      <c r="AE4849" s="27"/>
    </row>
    <row r="4850" spans="1:31" ht="14">
      <c r="A4850" s="27"/>
      <c r="B4850" s="27"/>
      <c r="C4850" s="27"/>
      <c r="D4850" s="27"/>
      <c r="E4850" s="27"/>
      <c r="F4850" s="27"/>
      <c r="G4850" s="27"/>
      <c r="H4850" s="27"/>
      <c r="I4850" s="27"/>
      <c r="J4850" s="27"/>
      <c r="K4850" s="27"/>
      <c r="L4850" s="37"/>
      <c r="M4850" s="27"/>
      <c r="N4850" s="27"/>
      <c r="O4850" s="34"/>
      <c r="P4850" s="27"/>
      <c r="Q4850" s="27"/>
      <c r="R4850" s="27"/>
      <c r="S4850" s="27"/>
      <c r="T4850" s="27"/>
      <c r="U4850" s="27"/>
      <c r="V4850" s="27"/>
      <c r="W4850" s="27"/>
      <c r="X4850" s="27"/>
      <c r="Y4850" s="27"/>
      <c r="Z4850" s="27"/>
      <c r="AA4850" s="27"/>
      <c r="AB4850" s="27"/>
      <c r="AC4850" s="27"/>
      <c r="AD4850" s="27"/>
      <c r="AE4850" s="27"/>
    </row>
    <row r="4851" spans="1:31" ht="14">
      <c r="A4851" s="27"/>
      <c r="B4851" s="27"/>
      <c r="C4851" s="27"/>
      <c r="D4851" s="27"/>
      <c r="E4851" s="27"/>
      <c r="F4851" s="27"/>
      <c r="G4851" s="27"/>
      <c r="H4851" s="27"/>
      <c r="I4851" s="27"/>
      <c r="J4851" s="27"/>
      <c r="K4851" s="27"/>
      <c r="L4851" s="37"/>
      <c r="M4851" s="27"/>
      <c r="N4851" s="27"/>
      <c r="O4851" s="34"/>
      <c r="P4851" s="27"/>
      <c r="Q4851" s="27"/>
      <c r="R4851" s="27"/>
      <c r="S4851" s="27"/>
      <c r="T4851" s="27"/>
      <c r="U4851" s="27"/>
      <c r="V4851" s="27"/>
      <c r="W4851" s="27"/>
      <c r="X4851" s="27"/>
      <c r="Y4851" s="27"/>
      <c r="Z4851" s="27"/>
      <c r="AA4851" s="27"/>
      <c r="AB4851" s="27"/>
      <c r="AC4851" s="27"/>
      <c r="AD4851" s="27"/>
      <c r="AE4851" s="27"/>
    </row>
    <row r="4852" spans="1:31" ht="14">
      <c r="A4852" s="27"/>
      <c r="B4852" s="27"/>
      <c r="C4852" s="27"/>
      <c r="D4852" s="27"/>
      <c r="E4852" s="27"/>
      <c r="F4852" s="27"/>
      <c r="G4852" s="27"/>
      <c r="H4852" s="27"/>
      <c r="I4852" s="27"/>
      <c r="J4852" s="27"/>
      <c r="K4852" s="27"/>
      <c r="L4852" s="37"/>
      <c r="M4852" s="27"/>
      <c r="N4852" s="27"/>
      <c r="O4852" s="34"/>
      <c r="P4852" s="27"/>
      <c r="Q4852" s="27"/>
      <c r="R4852" s="27"/>
      <c r="S4852" s="27"/>
      <c r="T4852" s="27"/>
      <c r="U4852" s="27"/>
      <c r="V4852" s="27"/>
      <c r="W4852" s="27"/>
      <c r="X4852" s="27"/>
      <c r="Y4852" s="27"/>
      <c r="Z4852" s="27"/>
      <c r="AA4852" s="27"/>
      <c r="AB4852" s="27"/>
      <c r="AC4852" s="27"/>
      <c r="AD4852" s="27"/>
      <c r="AE4852" s="27"/>
    </row>
    <row r="4853" spans="1:31" ht="14">
      <c r="A4853" s="27"/>
      <c r="B4853" s="27"/>
      <c r="C4853" s="27"/>
      <c r="D4853" s="27"/>
      <c r="E4853" s="27"/>
      <c r="F4853" s="27"/>
      <c r="G4853" s="27"/>
      <c r="H4853" s="27"/>
      <c r="I4853" s="27"/>
      <c r="J4853" s="27"/>
      <c r="K4853" s="27"/>
      <c r="L4853" s="37"/>
      <c r="M4853" s="27"/>
      <c r="N4853" s="27"/>
      <c r="O4853" s="34"/>
      <c r="P4853" s="27"/>
      <c r="Q4853" s="27"/>
      <c r="R4853" s="27"/>
      <c r="S4853" s="27"/>
      <c r="T4853" s="27"/>
      <c r="U4853" s="27"/>
      <c r="V4853" s="27"/>
      <c r="W4853" s="27"/>
      <c r="X4853" s="27"/>
      <c r="Y4853" s="27"/>
      <c r="Z4853" s="27"/>
      <c r="AA4853" s="27"/>
      <c r="AB4853" s="27"/>
      <c r="AC4853" s="27"/>
      <c r="AD4853" s="27"/>
      <c r="AE4853" s="27"/>
    </row>
    <row r="4854" spans="1:31" ht="14">
      <c r="A4854" s="27"/>
      <c r="B4854" s="27"/>
      <c r="C4854" s="27"/>
      <c r="D4854" s="27"/>
      <c r="E4854" s="27"/>
      <c r="F4854" s="27"/>
      <c r="G4854" s="27"/>
      <c r="H4854" s="27"/>
      <c r="I4854" s="27"/>
      <c r="J4854" s="27"/>
      <c r="K4854" s="27"/>
      <c r="L4854" s="37"/>
      <c r="M4854" s="27"/>
      <c r="N4854" s="27"/>
      <c r="O4854" s="34"/>
      <c r="P4854" s="27"/>
      <c r="Q4854" s="27"/>
      <c r="R4854" s="27"/>
      <c r="S4854" s="27"/>
      <c r="T4854" s="27"/>
      <c r="U4854" s="27"/>
      <c r="V4854" s="27"/>
      <c r="W4854" s="27"/>
      <c r="X4854" s="27"/>
      <c r="Y4854" s="27"/>
      <c r="Z4854" s="27"/>
      <c r="AA4854" s="27"/>
      <c r="AB4854" s="27"/>
      <c r="AC4854" s="27"/>
      <c r="AD4854" s="27"/>
      <c r="AE4854" s="27"/>
    </row>
    <row r="4855" spans="1:31" ht="14">
      <c r="A4855" s="27"/>
      <c r="B4855" s="27"/>
      <c r="C4855" s="27"/>
      <c r="D4855" s="27"/>
      <c r="E4855" s="27"/>
      <c r="F4855" s="27"/>
      <c r="G4855" s="27"/>
      <c r="H4855" s="27"/>
      <c r="I4855" s="27"/>
      <c r="J4855" s="27"/>
      <c r="K4855" s="27"/>
      <c r="L4855" s="37"/>
      <c r="M4855" s="27"/>
      <c r="N4855" s="27"/>
      <c r="O4855" s="34"/>
      <c r="P4855" s="27"/>
      <c r="Q4855" s="27"/>
      <c r="R4855" s="27"/>
      <c r="S4855" s="27"/>
      <c r="T4855" s="27"/>
      <c r="U4855" s="27"/>
      <c r="V4855" s="27"/>
      <c r="W4855" s="27"/>
      <c r="X4855" s="27"/>
      <c r="Y4855" s="27"/>
      <c r="Z4855" s="27"/>
      <c r="AA4855" s="27"/>
      <c r="AB4855" s="27"/>
      <c r="AC4855" s="27"/>
      <c r="AD4855" s="27"/>
      <c r="AE4855" s="27"/>
    </row>
    <row r="4856" spans="1:31" ht="14">
      <c r="A4856" s="27"/>
      <c r="B4856" s="27"/>
      <c r="C4856" s="27"/>
      <c r="D4856" s="27"/>
      <c r="E4856" s="27"/>
      <c r="F4856" s="27"/>
      <c r="G4856" s="27"/>
      <c r="H4856" s="27"/>
      <c r="I4856" s="27"/>
      <c r="J4856" s="27"/>
      <c r="K4856" s="27"/>
      <c r="L4856" s="37"/>
      <c r="M4856" s="27"/>
      <c r="N4856" s="27"/>
      <c r="O4856" s="34"/>
      <c r="P4856" s="27"/>
      <c r="Q4856" s="27"/>
      <c r="R4856" s="27"/>
      <c r="S4856" s="27"/>
      <c r="T4856" s="27"/>
      <c r="U4856" s="27"/>
      <c r="V4856" s="27"/>
      <c r="W4856" s="27"/>
      <c r="X4856" s="27"/>
      <c r="Y4856" s="27"/>
      <c r="Z4856" s="27"/>
      <c r="AA4856" s="27"/>
      <c r="AB4856" s="27"/>
      <c r="AC4856" s="27"/>
      <c r="AD4856" s="27"/>
      <c r="AE4856" s="27"/>
    </row>
    <row r="4857" spans="1:31" ht="14">
      <c r="A4857" s="27"/>
      <c r="B4857" s="27"/>
      <c r="C4857" s="27"/>
      <c r="D4857" s="27"/>
      <c r="E4857" s="27"/>
      <c r="F4857" s="27"/>
      <c r="G4857" s="27"/>
      <c r="H4857" s="27"/>
      <c r="I4857" s="27"/>
      <c r="J4857" s="27"/>
      <c r="K4857" s="27"/>
      <c r="L4857" s="37"/>
      <c r="M4857" s="27"/>
      <c r="N4857" s="27"/>
      <c r="O4857" s="34"/>
      <c r="P4857" s="27"/>
      <c r="Q4857" s="27"/>
      <c r="R4857" s="27"/>
      <c r="S4857" s="27"/>
      <c r="T4857" s="27"/>
      <c r="U4857" s="27"/>
      <c r="V4857" s="27"/>
      <c r="W4857" s="27"/>
      <c r="X4857" s="27"/>
      <c r="Y4857" s="27"/>
      <c r="Z4857" s="27"/>
      <c r="AA4857" s="27"/>
      <c r="AB4857" s="27"/>
      <c r="AC4857" s="27"/>
      <c r="AD4857" s="27"/>
      <c r="AE4857" s="27"/>
    </row>
    <row r="4858" spans="1:31" ht="14">
      <c r="A4858" s="27"/>
      <c r="B4858" s="27"/>
      <c r="C4858" s="27"/>
      <c r="D4858" s="27"/>
      <c r="E4858" s="27"/>
      <c r="F4858" s="27"/>
      <c r="G4858" s="27"/>
      <c r="H4858" s="27"/>
      <c r="I4858" s="27"/>
      <c r="J4858" s="27"/>
      <c r="K4858" s="27"/>
      <c r="L4858" s="37"/>
      <c r="M4858" s="27"/>
      <c r="N4858" s="27"/>
      <c r="O4858" s="34"/>
      <c r="P4858" s="27"/>
      <c r="Q4858" s="27"/>
      <c r="R4858" s="27"/>
      <c r="S4858" s="27"/>
      <c r="T4858" s="27"/>
      <c r="U4858" s="27"/>
      <c r="V4858" s="27"/>
      <c r="W4858" s="27"/>
      <c r="X4858" s="27"/>
      <c r="Y4858" s="27"/>
      <c r="Z4858" s="27"/>
      <c r="AA4858" s="27"/>
      <c r="AB4858" s="27"/>
      <c r="AC4858" s="27"/>
      <c r="AD4858" s="27"/>
      <c r="AE4858" s="27"/>
    </row>
    <row r="4859" spans="1:31" ht="14">
      <c r="A4859" s="27"/>
      <c r="B4859" s="27"/>
      <c r="C4859" s="27"/>
      <c r="D4859" s="27"/>
      <c r="E4859" s="27"/>
      <c r="F4859" s="27"/>
      <c r="G4859" s="27"/>
      <c r="H4859" s="27"/>
      <c r="I4859" s="27"/>
      <c r="J4859" s="27"/>
      <c r="K4859" s="27"/>
      <c r="L4859" s="37"/>
      <c r="M4859" s="27"/>
      <c r="N4859" s="27"/>
      <c r="O4859" s="34"/>
      <c r="P4859" s="27"/>
      <c r="Q4859" s="27"/>
      <c r="R4859" s="27"/>
      <c r="S4859" s="27"/>
      <c r="T4859" s="27"/>
      <c r="U4859" s="27"/>
      <c r="V4859" s="27"/>
      <c r="W4859" s="27"/>
      <c r="X4859" s="27"/>
      <c r="Y4859" s="27"/>
      <c r="Z4859" s="27"/>
      <c r="AA4859" s="27"/>
      <c r="AB4859" s="27"/>
      <c r="AC4859" s="27"/>
      <c r="AD4859" s="27"/>
      <c r="AE4859" s="27"/>
    </row>
    <row r="4860" spans="1:31" ht="14">
      <c r="A4860" s="27"/>
      <c r="B4860" s="27"/>
      <c r="C4860" s="27"/>
      <c r="D4860" s="27"/>
      <c r="E4860" s="27"/>
      <c r="F4860" s="27"/>
      <c r="G4860" s="27"/>
      <c r="H4860" s="27"/>
      <c r="I4860" s="27"/>
      <c r="J4860" s="27"/>
      <c r="K4860" s="27"/>
      <c r="L4860" s="37"/>
      <c r="M4860" s="27"/>
      <c r="N4860" s="27"/>
      <c r="O4860" s="34"/>
      <c r="P4860" s="27"/>
      <c r="Q4860" s="27"/>
      <c r="R4860" s="27"/>
      <c r="S4860" s="27"/>
      <c r="T4860" s="27"/>
      <c r="U4860" s="27"/>
      <c r="V4860" s="27"/>
      <c r="W4860" s="27"/>
      <c r="X4860" s="27"/>
      <c r="Y4860" s="27"/>
      <c r="Z4860" s="27"/>
      <c r="AA4860" s="27"/>
      <c r="AB4860" s="27"/>
      <c r="AC4860" s="27"/>
      <c r="AD4860" s="27"/>
      <c r="AE4860" s="27"/>
    </row>
    <row r="4861" spans="1:31" ht="14">
      <c r="A4861" s="27"/>
      <c r="B4861" s="27"/>
      <c r="C4861" s="27"/>
      <c r="D4861" s="27"/>
      <c r="E4861" s="27"/>
      <c r="F4861" s="27"/>
      <c r="G4861" s="27"/>
      <c r="H4861" s="27"/>
      <c r="I4861" s="27"/>
      <c r="J4861" s="27"/>
      <c r="K4861" s="27"/>
      <c r="L4861" s="37"/>
      <c r="M4861" s="27"/>
      <c r="N4861" s="27"/>
      <c r="O4861" s="34"/>
      <c r="P4861" s="27"/>
      <c r="Q4861" s="27"/>
      <c r="R4861" s="27"/>
      <c r="S4861" s="27"/>
      <c r="T4861" s="27"/>
      <c r="U4861" s="27"/>
      <c r="V4861" s="27"/>
      <c r="W4861" s="27"/>
      <c r="X4861" s="27"/>
      <c r="Y4861" s="27"/>
      <c r="Z4861" s="27"/>
      <c r="AA4861" s="27"/>
      <c r="AB4861" s="27"/>
      <c r="AC4861" s="27"/>
      <c r="AD4861" s="27"/>
      <c r="AE4861" s="27"/>
    </row>
    <row r="4862" spans="1:31" ht="14">
      <c r="A4862" s="27"/>
      <c r="B4862" s="27"/>
      <c r="C4862" s="27"/>
      <c r="D4862" s="27"/>
      <c r="E4862" s="27"/>
      <c r="F4862" s="27"/>
      <c r="G4862" s="27"/>
      <c r="H4862" s="27"/>
      <c r="I4862" s="27"/>
      <c r="J4862" s="27"/>
      <c r="K4862" s="27"/>
      <c r="L4862" s="37"/>
      <c r="M4862" s="27"/>
      <c r="N4862" s="27"/>
      <c r="O4862" s="34"/>
      <c r="P4862" s="27"/>
      <c r="Q4862" s="27"/>
      <c r="R4862" s="27"/>
      <c r="S4862" s="27"/>
      <c r="T4862" s="27"/>
      <c r="U4862" s="27"/>
      <c r="V4862" s="27"/>
      <c r="W4862" s="27"/>
      <c r="X4862" s="27"/>
      <c r="Y4862" s="27"/>
      <c r="Z4862" s="27"/>
      <c r="AA4862" s="27"/>
      <c r="AB4862" s="27"/>
      <c r="AC4862" s="27"/>
      <c r="AD4862" s="27"/>
      <c r="AE4862" s="27"/>
    </row>
    <row r="4863" spans="1:31" ht="14">
      <c r="A4863" s="27"/>
      <c r="B4863" s="27"/>
      <c r="C4863" s="27"/>
      <c r="D4863" s="27"/>
      <c r="E4863" s="27"/>
      <c r="F4863" s="27"/>
      <c r="G4863" s="27"/>
      <c r="H4863" s="27"/>
      <c r="I4863" s="27"/>
      <c r="J4863" s="27"/>
      <c r="K4863" s="27"/>
      <c r="L4863" s="37"/>
      <c r="M4863" s="27"/>
      <c r="N4863" s="27"/>
      <c r="O4863" s="34"/>
      <c r="P4863" s="27"/>
      <c r="Q4863" s="27"/>
      <c r="R4863" s="27"/>
      <c r="S4863" s="27"/>
      <c r="T4863" s="27"/>
      <c r="U4863" s="27"/>
      <c r="V4863" s="27"/>
      <c r="W4863" s="27"/>
      <c r="X4863" s="27"/>
      <c r="Y4863" s="27"/>
      <c r="Z4863" s="27"/>
      <c r="AA4863" s="27"/>
      <c r="AB4863" s="27"/>
      <c r="AC4863" s="27"/>
      <c r="AD4863" s="27"/>
      <c r="AE4863" s="27"/>
    </row>
    <row r="4864" spans="1:31" ht="14">
      <c r="A4864" s="27"/>
      <c r="B4864" s="27"/>
      <c r="C4864" s="27"/>
      <c r="D4864" s="27"/>
      <c r="E4864" s="27"/>
      <c r="F4864" s="27"/>
      <c r="G4864" s="27"/>
      <c r="H4864" s="27"/>
      <c r="I4864" s="27"/>
      <c r="J4864" s="27"/>
      <c r="K4864" s="27"/>
      <c r="L4864" s="37"/>
      <c r="M4864" s="27"/>
      <c r="N4864" s="27"/>
      <c r="O4864" s="34"/>
      <c r="P4864" s="27"/>
      <c r="Q4864" s="27"/>
      <c r="R4864" s="27"/>
      <c r="S4864" s="27"/>
      <c r="T4864" s="27"/>
      <c r="U4864" s="27"/>
      <c r="V4864" s="27"/>
      <c r="W4864" s="27"/>
      <c r="X4864" s="27"/>
      <c r="Y4864" s="27"/>
      <c r="Z4864" s="27"/>
      <c r="AA4864" s="27"/>
      <c r="AB4864" s="27"/>
      <c r="AC4864" s="27"/>
      <c r="AD4864" s="27"/>
      <c r="AE4864" s="27"/>
    </row>
    <row r="4865" spans="1:31" ht="14">
      <c r="A4865" s="27"/>
      <c r="B4865" s="27"/>
      <c r="C4865" s="27"/>
      <c r="D4865" s="27"/>
      <c r="E4865" s="27"/>
      <c r="F4865" s="27"/>
      <c r="G4865" s="27"/>
      <c r="H4865" s="27"/>
      <c r="I4865" s="27"/>
      <c r="J4865" s="27"/>
      <c r="K4865" s="27"/>
      <c r="L4865" s="37"/>
      <c r="M4865" s="27"/>
      <c r="N4865" s="27"/>
      <c r="O4865" s="34"/>
      <c r="P4865" s="27"/>
      <c r="Q4865" s="27"/>
      <c r="R4865" s="27"/>
      <c r="S4865" s="27"/>
      <c r="T4865" s="27"/>
      <c r="U4865" s="27"/>
      <c r="V4865" s="27"/>
      <c r="W4865" s="27"/>
      <c r="X4865" s="27"/>
      <c r="Y4865" s="27"/>
      <c r="Z4865" s="27"/>
      <c r="AA4865" s="27"/>
      <c r="AB4865" s="27"/>
      <c r="AC4865" s="27"/>
      <c r="AD4865" s="27"/>
      <c r="AE4865" s="27"/>
    </row>
    <row r="4866" spans="1:31" ht="14">
      <c r="A4866" s="27"/>
      <c r="B4866" s="27"/>
      <c r="C4866" s="27"/>
      <c r="D4866" s="27"/>
      <c r="E4866" s="27"/>
      <c r="F4866" s="27"/>
      <c r="G4866" s="27"/>
      <c r="H4866" s="27"/>
      <c r="I4866" s="27"/>
      <c r="J4866" s="27"/>
      <c r="K4866" s="27"/>
      <c r="L4866" s="37"/>
      <c r="M4866" s="27"/>
      <c r="N4866" s="27"/>
      <c r="O4866" s="34"/>
      <c r="P4866" s="27"/>
      <c r="Q4866" s="27"/>
      <c r="R4866" s="27"/>
      <c r="S4866" s="27"/>
      <c r="T4866" s="27"/>
      <c r="U4866" s="27"/>
      <c r="V4866" s="27"/>
      <c r="W4866" s="27"/>
      <c r="X4866" s="27"/>
      <c r="Y4866" s="27"/>
      <c r="Z4866" s="27"/>
      <c r="AA4866" s="27"/>
      <c r="AB4866" s="27"/>
      <c r="AC4866" s="27"/>
      <c r="AD4866" s="27"/>
      <c r="AE4866" s="27"/>
    </row>
    <row r="4867" spans="1:31" ht="14">
      <c r="A4867" s="27"/>
      <c r="B4867" s="27"/>
      <c r="C4867" s="27"/>
      <c r="D4867" s="27"/>
      <c r="E4867" s="27"/>
      <c r="F4867" s="27"/>
      <c r="G4867" s="27"/>
      <c r="H4867" s="27"/>
      <c r="I4867" s="27"/>
      <c r="J4867" s="27"/>
      <c r="K4867" s="27"/>
      <c r="L4867" s="37"/>
      <c r="M4867" s="27"/>
      <c r="N4867" s="27"/>
      <c r="O4867" s="34"/>
      <c r="P4867" s="27"/>
      <c r="Q4867" s="27"/>
      <c r="R4867" s="27"/>
      <c r="S4867" s="27"/>
      <c r="T4867" s="27"/>
      <c r="U4867" s="27"/>
      <c r="V4867" s="27"/>
      <c r="W4867" s="27"/>
      <c r="X4867" s="27"/>
      <c r="Y4867" s="27"/>
      <c r="Z4867" s="27"/>
      <c r="AA4867" s="27"/>
      <c r="AB4867" s="27"/>
      <c r="AC4867" s="27"/>
      <c r="AD4867" s="27"/>
      <c r="AE4867" s="27"/>
    </row>
  </sheetData>
  <mergeCells count="1">
    <mergeCell ref="P4015:Q4015"/>
  </mergeCells>
  <dataValidations count="1">
    <dataValidation type="list" allowBlank="1" showErrorMessage="1" sqref="C2:C109" xr:uid="{00000000-0002-0000-0200-000000000000}">
      <formula1>"Clôture sans confirmation,Litige magasin,Solution inadéquoite,Hors bannettes magasin ,Cas récurrent,Résponsabilité N1&amp;N2 Ds Magasin ,Résponsabilité N3"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2002"/>
  <sheetViews>
    <sheetView workbookViewId="0"/>
  </sheetViews>
  <sheetFormatPr defaultColWidth="12.6328125" defaultRowHeight="15.75" customHeight="1"/>
  <cols>
    <col min="1" max="1" width="10.7265625" customWidth="1"/>
    <col min="2" max="2" width="9.26953125" customWidth="1"/>
    <col min="3" max="3" width="18.36328125" customWidth="1"/>
    <col min="4" max="4" width="19.90625" customWidth="1"/>
    <col min="5" max="5" width="9.453125" customWidth="1"/>
    <col min="6" max="6" width="43.6328125" customWidth="1"/>
    <col min="7" max="7" width="9.08984375" customWidth="1"/>
  </cols>
  <sheetData>
    <row r="1" spans="1:7" ht="15.75" customHeight="1">
      <c r="A1" s="31" t="s">
        <v>7665</v>
      </c>
      <c r="B1" s="31" t="s">
        <v>18</v>
      </c>
      <c r="C1" s="39" t="s">
        <v>19</v>
      </c>
      <c r="D1" s="40" t="s">
        <v>7666</v>
      </c>
      <c r="E1" s="31" t="s">
        <v>7667</v>
      </c>
      <c r="F1" s="41" t="s">
        <v>7668</v>
      </c>
      <c r="G1" s="42" t="s">
        <v>7669</v>
      </c>
    </row>
    <row r="2" spans="1:7">
      <c r="A2" s="43">
        <v>46013</v>
      </c>
      <c r="B2" s="44" t="s">
        <v>7670</v>
      </c>
      <c r="C2" s="44" t="s">
        <v>7671</v>
      </c>
      <c r="D2" s="44" t="s">
        <v>46</v>
      </c>
      <c r="E2" s="45">
        <v>101809705</v>
      </c>
      <c r="F2" s="46" t="s">
        <v>7672</v>
      </c>
      <c r="G2" s="44"/>
    </row>
    <row r="3" spans="1:7">
      <c r="A3" s="43">
        <v>46013</v>
      </c>
      <c r="B3" s="44" t="s">
        <v>7670</v>
      </c>
      <c r="C3" s="44" t="s">
        <v>7671</v>
      </c>
      <c r="D3" s="44" t="s">
        <v>46</v>
      </c>
      <c r="E3" s="47">
        <v>101837157</v>
      </c>
      <c r="F3" s="46" t="s">
        <v>7673</v>
      </c>
      <c r="G3" s="44"/>
    </row>
    <row r="4" spans="1:7">
      <c r="A4" s="43">
        <v>46013</v>
      </c>
      <c r="B4" s="44" t="s">
        <v>7670</v>
      </c>
      <c r="C4" s="44" t="s">
        <v>7671</v>
      </c>
      <c r="D4" s="44" t="s">
        <v>46</v>
      </c>
      <c r="E4" s="45">
        <v>101737488</v>
      </c>
      <c r="F4" s="46" t="s">
        <v>7674</v>
      </c>
      <c r="G4" s="44"/>
    </row>
    <row r="5" spans="1:7">
      <c r="A5" s="43">
        <v>46013</v>
      </c>
      <c r="B5" s="44" t="s">
        <v>7670</v>
      </c>
      <c r="C5" s="44" t="s">
        <v>7671</v>
      </c>
      <c r="D5" s="44" t="s">
        <v>46</v>
      </c>
      <c r="E5" s="47">
        <v>101805660</v>
      </c>
      <c r="F5" s="46" t="s">
        <v>7675</v>
      </c>
      <c r="G5" s="44"/>
    </row>
    <row r="6" spans="1:7">
      <c r="A6" s="43">
        <v>46013</v>
      </c>
      <c r="B6" s="44" t="s">
        <v>7670</v>
      </c>
      <c r="C6" s="44" t="s">
        <v>7671</v>
      </c>
      <c r="D6" s="44" t="s">
        <v>46</v>
      </c>
      <c r="E6" s="45">
        <v>101814092</v>
      </c>
      <c r="F6" s="46" t="s">
        <v>7676</v>
      </c>
      <c r="G6" s="44"/>
    </row>
    <row r="7" spans="1:7">
      <c r="A7" s="43">
        <v>46013</v>
      </c>
      <c r="B7" s="44" t="s">
        <v>7670</v>
      </c>
      <c r="C7" s="44" t="s">
        <v>7671</v>
      </c>
      <c r="D7" s="44" t="s">
        <v>46</v>
      </c>
      <c r="E7" s="47">
        <v>101559519</v>
      </c>
      <c r="F7" s="46" t="s">
        <v>7677</v>
      </c>
      <c r="G7" s="44"/>
    </row>
    <row r="8" spans="1:7">
      <c r="A8" s="43">
        <v>46013</v>
      </c>
      <c r="B8" s="44" t="s">
        <v>7670</v>
      </c>
      <c r="C8" s="44" t="s">
        <v>7671</v>
      </c>
      <c r="D8" s="44" t="s">
        <v>46</v>
      </c>
      <c r="E8" s="45">
        <v>101611584</v>
      </c>
      <c r="F8" s="46" t="s">
        <v>7678</v>
      </c>
      <c r="G8" s="44"/>
    </row>
    <row r="9" spans="1:7">
      <c r="A9" s="43">
        <v>46013</v>
      </c>
      <c r="B9" s="44" t="s">
        <v>7670</v>
      </c>
      <c r="C9" s="44" t="s">
        <v>7671</v>
      </c>
      <c r="D9" s="44" t="s">
        <v>46</v>
      </c>
      <c r="E9" s="47">
        <v>101821177</v>
      </c>
      <c r="F9" s="46" t="s">
        <v>7679</v>
      </c>
      <c r="G9" s="44">
        <v>9</v>
      </c>
    </row>
    <row r="10" spans="1:7">
      <c r="A10" s="43">
        <v>46013</v>
      </c>
      <c r="B10" s="44" t="s">
        <v>7670</v>
      </c>
      <c r="C10" s="44" t="s">
        <v>7671</v>
      </c>
      <c r="D10" s="44" t="s">
        <v>46</v>
      </c>
      <c r="E10" s="45">
        <v>101834405</v>
      </c>
      <c r="F10" s="46" t="s">
        <v>7680</v>
      </c>
      <c r="G10" s="44"/>
    </row>
    <row r="11" spans="1:7">
      <c r="A11" s="43">
        <v>46013</v>
      </c>
      <c r="B11" s="44" t="s">
        <v>7670</v>
      </c>
      <c r="C11" s="44" t="s">
        <v>7671</v>
      </c>
      <c r="D11" s="44" t="s">
        <v>46</v>
      </c>
      <c r="E11" s="47">
        <v>101786001</v>
      </c>
      <c r="F11" s="46" t="s">
        <v>7681</v>
      </c>
      <c r="G11" s="44"/>
    </row>
    <row r="12" spans="1:7">
      <c r="A12" s="43">
        <v>46013</v>
      </c>
      <c r="B12" s="44" t="s">
        <v>7670</v>
      </c>
      <c r="C12" s="44" t="s">
        <v>7671</v>
      </c>
      <c r="D12" s="44" t="s">
        <v>46</v>
      </c>
      <c r="E12" s="45">
        <v>101847244</v>
      </c>
      <c r="F12" s="46" t="s">
        <v>7682</v>
      </c>
      <c r="G12" s="44"/>
    </row>
    <row r="13" spans="1:7">
      <c r="A13" s="43">
        <v>46013</v>
      </c>
      <c r="B13" s="44" t="s">
        <v>7670</v>
      </c>
      <c r="C13" s="44" t="s">
        <v>7671</v>
      </c>
      <c r="D13" s="44" t="s">
        <v>46</v>
      </c>
      <c r="E13" s="47">
        <v>101811661</v>
      </c>
      <c r="F13" s="46" t="s">
        <v>7683</v>
      </c>
      <c r="G13" s="48">
        <v>10</v>
      </c>
    </row>
    <row r="14" spans="1:7" ht="14">
      <c r="A14" s="43">
        <v>46013</v>
      </c>
      <c r="B14" s="44" t="s">
        <v>7670</v>
      </c>
      <c r="C14" s="44" t="s">
        <v>7671</v>
      </c>
      <c r="D14" s="44" t="s">
        <v>46</v>
      </c>
      <c r="E14" s="45">
        <v>101770801</v>
      </c>
      <c r="F14" s="46" t="s">
        <v>7684</v>
      </c>
      <c r="G14" s="44">
        <v>10</v>
      </c>
    </row>
    <row r="15" spans="1:7" ht="14">
      <c r="A15" s="43">
        <v>46013</v>
      </c>
      <c r="B15" s="44" t="s">
        <v>7670</v>
      </c>
      <c r="C15" s="44" t="s">
        <v>7671</v>
      </c>
      <c r="D15" s="44" t="s">
        <v>46</v>
      </c>
      <c r="E15" s="47">
        <v>101820109</v>
      </c>
      <c r="F15" s="46" t="s">
        <v>7685</v>
      </c>
      <c r="G15" s="48"/>
    </row>
    <row r="16" spans="1:7" ht="14">
      <c r="A16" s="43">
        <v>46013</v>
      </c>
      <c r="B16" s="44" t="s">
        <v>7670</v>
      </c>
      <c r="C16" s="44" t="s">
        <v>7671</v>
      </c>
      <c r="D16" s="44" t="s">
        <v>46</v>
      </c>
      <c r="E16" s="45">
        <v>101810988</v>
      </c>
      <c r="F16" s="46" t="s">
        <v>7686</v>
      </c>
      <c r="G16" s="44"/>
    </row>
    <row r="17" spans="1:7" ht="14">
      <c r="A17" s="43">
        <v>46013</v>
      </c>
      <c r="B17" s="44" t="s">
        <v>7670</v>
      </c>
      <c r="C17" s="44" t="s">
        <v>7671</v>
      </c>
      <c r="D17" s="44" t="s">
        <v>46</v>
      </c>
      <c r="E17" s="47">
        <v>101812647</v>
      </c>
      <c r="F17" s="46" t="s">
        <v>7687</v>
      </c>
      <c r="G17" s="44"/>
    </row>
    <row r="18" spans="1:7" ht="14">
      <c r="A18" s="43">
        <v>46013</v>
      </c>
      <c r="B18" s="44" t="s">
        <v>7670</v>
      </c>
      <c r="C18" s="44" t="s">
        <v>7671</v>
      </c>
      <c r="D18" s="44" t="s">
        <v>46</v>
      </c>
      <c r="E18" s="45">
        <v>101827588</v>
      </c>
      <c r="F18" s="46" t="s">
        <v>7688</v>
      </c>
      <c r="G18" s="44">
        <v>10</v>
      </c>
    </row>
    <row r="19" spans="1:7" ht="14">
      <c r="A19" s="43">
        <v>46013</v>
      </c>
      <c r="B19" s="44" t="s">
        <v>7670</v>
      </c>
      <c r="C19" s="44" t="s">
        <v>7671</v>
      </c>
      <c r="D19" s="44" t="s">
        <v>46</v>
      </c>
      <c r="E19" s="47">
        <v>101680538</v>
      </c>
      <c r="F19" s="46" t="s">
        <v>7689</v>
      </c>
      <c r="G19" s="44"/>
    </row>
    <row r="20" spans="1:7" ht="14">
      <c r="A20" s="43">
        <v>46013</v>
      </c>
      <c r="B20" s="44" t="s">
        <v>7670</v>
      </c>
      <c r="C20" s="44" t="s">
        <v>7671</v>
      </c>
      <c r="D20" s="44" t="s">
        <v>46</v>
      </c>
      <c r="E20" s="45">
        <v>101824975</v>
      </c>
      <c r="F20" s="46" t="s">
        <v>7690</v>
      </c>
      <c r="G20" s="44"/>
    </row>
    <row r="21" spans="1:7" ht="14">
      <c r="A21" s="43">
        <v>46013</v>
      </c>
      <c r="B21" s="44" t="s">
        <v>7670</v>
      </c>
      <c r="C21" s="44" t="s">
        <v>7671</v>
      </c>
      <c r="D21" s="44" t="s">
        <v>46</v>
      </c>
      <c r="E21" s="47">
        <v>101847118</v>
      </c>
      <c r="F21" s="46" t="s">
        <v>7691</v>
      </c>
      <c r="G21" s="44"/>
    </row>
    <row r="22" spans="1:7" ht="14">
      <c r="A22" s="43">
        <v>46014</v>
      </c>
      <c r="B22" s="44" t="s">
        <v>7670</v>
      </c>
      <c r="C22" s="44" t="s">
        <v>7671</v>
      </c>
      <c r="D22" s="44" t="s">
        <v>46</v>
      </c>
      <c r="E22" s="49" t="s">
        <v>7692</v>
      </c>
      <c r="F22" s="50" t="s">
        <v>7693</v>
      </c>
      <c r="G22" s="51"/>
    </row>
    <row r="23" spans="1:7" ht="14">
      <c r="A23" s="43">
        <v>46014</v>
      </c>
      <c r="B23" s="44" t="s">
        <v>7670</v>
      </c>
      <c r="C23" s="44" t="s">
        <v>7671</v>
      </c>
      <c r="D23" s="44" t="s">
        <v>46</v>
      </c>
      <c r="E23" s="52" t="s">
        <v>7694</v>
      </c>
      <c r="F23" s="53" t="s">
        <v>7695</v>
      </c>
      <c r="G23" s="54"/>
    </row>
    <row r="24" spans="1:7" ht="14">
      <c r="A24" s="43">
        <v>46014</v>
      </c>
      <c r="B24" s="44" t="s">
        <v>7670</v>
      </c>
      <c r="C24" s="44" t="s">
        <v>7671</v>
      </c>
      <c r="D24" s="44" t="s">
        <v>46</v>
      </c>
      <c r="E24" s="49" t="s">
        <v>7696</v>
      </c>
      <c r="F24" s="50" t="s">
        <v>7697</v>
      </c>
      <c r="G24" s="51"/>
    </row>
    <row r="25" spans="1:7" ht="14">
      <c r="A25" s="43">
        <v>46014</v>
      </c>
      <c r="B25" s="44" t="s">
        <v>7670</v>
      </c>
      <c r="C25" s="44" t="s">
        <v>7671</v>
      </c>
      <c r="D25" s="44" t="s">
        <v>46</v>
      </c>
      <c r="E25" s="52" t="s">
        <v>7698</v>
      </c>
      <c r="F25" s="53" t="s">
        <v>7699</v>
      </c>
      <c r="G25" s="54"/>
    </row>
    <row r="26" spans="1:7" ht="14">
      <c r="A26" s="43">
        <v>46014</v>
      </c>
      <c r="B26" s="44" t="s">
        <v>7670</v>
      </c>
      <c r="C26" s="44" t="s">
        <v>7671</v>
      </c>
      <c r="D26" s="44" t="s">
        <v>46</v>
      </c>
      <c r="E26" s="49" t="s">
        <v>7700</v>
      </c>
      <c r="F26" s="50" t="s">
        <v>7701</v>
      </c>
      <c r="G26" s="51"/>
    </row>
    <row r="27" spans="1:7" ht="14">
      <c r="A27" s="43">
        <v>46014</v>
      </c>
      <c r="B27" s="44" t="s">
        <v>7670</v>
      </c>
      <c r="C27" s="44" t="s">
        <v>7671</v>
      </c>
      <c r="D27" s="44" t="s">
        <v>46</v>
      </c>
      <c r="E27" s="52" t="s">
        <v>7702</v>
      </c>
      <c r="F27" s="55" t="s">
        <v>7703</v>
      </c>
      <c r="G27" s="54"/>
    </row>
    <row r="28" spans="1:7" ht="14">
      <c r="A28" s="43">
        <v>46014</v>
      </c>
      <c r="B28" s="44" t="s">
        <v>7670</v>
      </c>
      <c r="C28" s="44" t="s">
        <v>7671</v>
      </c>
      <c r="D28" s="44" t="s">
        <v>46</v>
      </c>
      <c r="E28" s="49" t="s">
        <v>7704</v>
      </c>
      <c r="F28" s="56" t="s">
        <v>7705</v>
      </c>
      <c r="G28" s="51"/>
    </row>
    <row r="29" spans="1:7" ht="14">
      <c r="A29" s="43">
        <v>46014</v>
      </c>
      <c r="B29" s="44" t="s">
        <v>7670</v>
      </c>
      <c r="C29" s="44" t="s">
        <v>7671</v>
      </c>
      <c r="D29" s="44" t="s">
        <v>46</v>
      </c>
      <c r="E29" s="52" t="s">
        <v>7706</v>
      </c>
      <c r="F29" s="55" t="s">
        <v>7707</v>
      </c>
      <c r="G29" s="54"/>
    </row>
    <row r="30" spans="1:7" ht="14">
      <c r="A30" s="43">
        <v>46014</v>
      </c>
      <c r="B30" s="44" t="s">
        <v>7670</v>
      </c>
      <c r="C30" s="44" t="s">
        <v>7671</v>
      </c>
      <c r="D30" s="44" t="s">
        <v>46</v>
      </c>
      <c r="E30" s="49" t="s">
        <v>7708</v>
      </c>
      <c r="F30" s="56" t="s">
        <v>7709</v>
      </c>
      <c r="G30" s="51"/>
    </row>
    <row r="31" spans="1:7" ht="14">
      <c r="A31" s="43">
        <v>46014</v>
      </c>
      <c r="B31" s="44" t="s">
        <v>7670</v>
      </c>
      <c r="C31" s="44" t="s">
        <v>7671</v>
      </c>
      <c r="D31" s="44" t="s">
        <v>46</v>
      </c>
      <c r="E31" s="52" t="s">
        <v>7710</v>
      </c>
      <c r="F31" s="55" t="s">
        <v>7711</v>
      </c>
      <c r="G31" s="54"/>
    </row>
    <row r="32" spans="1:7" ht="14">
      <c r="A32" s="43">
        <v>46014</v>
      </c>
      <c r="B32" s="44" t="s">
        <v>7670</v>
      </c>
      <c r="C32" s="44" t="s">
        <v>7671</v>
      </c>
      <c r="D32" s="44" t="s">
        <v>46</v>
      </c>
      <c r="E32" s="49" t="s">
        <v>7712</v>
      </c>
      <c r="F32" s="56" t="s">
        <v>7713</v>
      </c>
      <c r="G32" s="51"/>
    </row>
    <row r="33" spans="1:7" ht="14">
      <c r="A33" s="43">
        <v>46014</v>
      </c>
      <c r="B33" s="44" t="s">
        <v>7670</v>
      </c>
      <c r="C33" s="44" t="s">
        <v>7671</v>
      </c>
      <c r="D33" s="44" t="s">
        <v>46</v>
      </c>
      <c r="E33" s="52" t="s">
        <v>7714</v>
      </c>
      <c r="F33" s="55" t="s">
        <v>7715</v>
      </c>
      <c r="G33" s="54"/>
    </row>
    <row r="34" spans="1:7" ht="14">
      <c r="A34" s="43">
        <v>46014</v>
      </c>
      <c r="B34" s="44" t="s">
        <v>7670</v>
      </c>
      <c r="C34" s="44" t="s">
        <v>7671</v>
      </c>
      <c r="D34" s="44" t="s">
        <v>46</v>
      </c>
      <c r="E34" s="49" t="s">
        <v>7716</v>
      </c>
      <c r="F34" s="56" t="s">
        <v>7717</v>
      </c>
      <c r="G34" s="57">
        <v>10</v>
      </c>
    </row>
    <row r="35" spans="1:7" ht="14">
      <c r="A35" s="43">
        <v>46014</v>
      </c>
      <c r="B35" s="44" t="s">
        <v>7670</v>
      </c>
      <c r="C35" s="44" t="s">
        <v>7671</v>
      </c>
      <c r="D35" s="44" t="s">
        <v>46</v>
      </c>
      <c r="E35" s="52" t="s">
        <v>7718</v>
      </c>
      <c r="F35" s="55" t="s">
        <v>7719</v>
      </c>
      <c r="G35" s="54"/>
    </row>
    <row r="36" spans="1:7" ht="14">
      <c r="A36" s="43">
        <v>46014</v>
      </c>
      <c r="B36" s="44" t="s">
        <v>7670</v>
      </c>
      <c r="C36" s="44" t="s">
        <v>7671</v>
      </c>
      <c r="D36" s="44" t="s">
        <v>46</v>
      </c>
      <c r="E36" s="49" t="s">
        <v>7720</v>
      </c>
      <c r="F36" s="56" t="s">
        <v>7721</v>
      </c>
      <c r="G36" s="51"/>
    </row>
    <row r="37" spans="1:7" ht="14">
      <c r="A37" s="43">
        <v>46014</v>
      </c>
      <c r="B37" s="44" t="s">
        <v>7670</v>
      </c>
      <c r="C37" s="44" t="s">
        <v>7671</v>
      </c>
      <c r="D37" s="44" t="s">
        <v>46</v>
      </c>
      <c r="E37" s="52" t="s">
        <v>7722</v>
      </c>
      <c r="F37" s="55" t="s">
        <v>7723</v>
      </c>
      <c r="G37" s="54"/>
    </row>
    <row r="38" spans="1:7" ht="14">
      <c r="A38" s="43">
        <v>46014</v>
      </c>
      <c r="B38" s="44" t="s">
        <v>7670</v>
      </c>
      <c r="C38" s="44" t="s">
        <v>7671</v>
      </c>
      <c r="D38" s="44" t="s">
        <v>46</v>
      </c>
      <c r="E38" s="49" t="s">
        <v>7724</v>
      </c>
      <c r="F38" s="56" t="s">
        <v>7725</v>
      </c>
      <c r="G38" s="51"/>
    </row>
    <row r="39" spans="1:7" ht="14">
      <c r="A39" s="43">
        <v>46014</v>
      </c>
      <c r="B39" s="44" t="s">
        <v>7670</v>
      </c>
      <c r="C39" s="44" t="s">
        <v>7671</v>
      </c>
      <c r="D39" s="44" t="s">
        <v>46</v>
      </c>
      <c r="E39" s="52" t="s">
        <v>7726</v>
      </c>
      <c r="F39" s="55" t="s">
        <v>7727</v>
      </c>
      <c r="G39" s="54"/>
    </row>
    <row r="40" spans="1:7" ht="14">
      <c r="A40" s="43">
        <v>46014</v>
      </c>
      <c r="B40" s="44" t="s">
        <v>7670</v>
      </c>
      <c r="C40" s="44" t="s">
        <v>7671</v>
      </c>
      <c r="D40" s="44" t="s">
        <v>46</v>
      </c>
      <c r="E40" s="49" t="s">
        <v>7728</v>
      </c>
      <c r="F40" s="56" t="s">
        <v>7729</v>
      </c>
      <c r="G40" s="51"/>
    </row>
    <row r="41" spans="1:7" ht="14">
      <c r="A41" s="43">
        <v>46014</v>
      </c>
      <c r="B41" s="44" t="s">
        <v>7670</v>
      </c>
      <c r="C41" s="44" t="s">
        <v>7671</v>
      </c>
      <c r="D41" s="44" t="s">
        <v>46</v>
      </c>
      <c r="E41" s="52" t="s">
        <v>7730</v>
      </c>
      <c r="F41" s="55" t="s">
        <v>7731</v>
      </c>
      <c r="G41" s="54"/>
    </row>
    <row r="42" spans="1:7" ht="14">
      <c r="A42" s="43">
        <v>46014</v>
      </c>
      <c r="B42" s="44" t="s">
        <v>7670</v>
      </c>
      <c r="C42" s="44" t="s">
        <v>7671</v>
      </c>
      <c r="D42" s="44" t="s">
        <v>46</v>
      </c>
      <c r="E42" s="49" t="s">
        <v>7732</v>
      </c>
      <c r="F42" s="56" t="s">
        <v>7733</v>
      </c>
      <c r="G42" s="51"/>
    </row>
    <row r="43" spans="1:7" ht="14">
      <c r="A43" s="43">
        <v>46014</v>
      </c>
      <c r="B43" s="44" t="s">
        <v>7670</v>
      </c>
      <c r="C43" s="44" t="s">
        <v>7671</v>
      </c>
      <c r="D43" s="44" t="s">
        <v>46</v>
      </c>
      <c r="E43" s="52" t="s">
        <v>7734</v>
      </c>
      <c r="F43" s="55" t="s">
        <v>7735</v>
      </c>
      <c r="G43" s="54"/>
    </row>
    <row r="44" spans="1:7" ht="14">
      <c r="A44" s="43">
        <v>46014</v>
      </c>
      <c r="B44" s="44" t="s">
        <v>7670</v>
      </c>
      <c r="C44" s="44" t="s">
        <v>7671</v>
      </c>
      <c r="D44" s="44" t="s">
        <v>46</v>
      </c>
      <c r="E44" s="49" t="s">
        <v>7736</v>
      </c>
      <c r="F44" s="56" t="s">
        <v>7737</v>
      </c>
      <c r="G44" s="51"/>
    </row>
    <row r="45" spans="1:7" ht="14">
      <c r="A45" s="43">
        <v>46014</v>
      </c>
      <c r="B45" s="44" t="s">
        <v>7670</v>
      </c>
      <c r="C45" s="44" t="s">
        <v>7671</v>
      </c>
      <c r="D45" s="44" t="s">
        <v>46</v>
      </c>
      <c r="E45" s="52" t="s">
        <v>7738</v>
      </c>
      <c r="F45" s="55" t="s">
        <v>7739</v>
      </c>
      <c r="G45" s="54"/>
    </row>
    <row r="46" spans="1:7" ht="14">
      <c r="A46" s="43">
        <v>46014</v>
      </c>
      <c r="B46" s="44" t="s">
        <v>7670</v>
      </c>
      <c r="C46" s="44" t="s">
        <v>7671</v>
      </c>
      <c r="D46" s="44" t="s">
        <v>46</v>
      </c>
      <c r="E46" s="49" t="s">
        <v>7740</v>
      </c>
      <c r="F46" s="56" t="s">
        <v>7741</v>
      </c>
      <c r="G46" s="51"/>
    </row>
    <row r="47" spans="1:7" ht="14">
      <c r="A47" s="43">
        <v>46014</v>
      </c>
      <c r="B47" s="44" t="s">
        <v>7670</v>
      </c>
      <c r="C47" s="44" t="s">
        <v>7671</v>
      </c>
      <c r="D47" s="44" t="s">
        <v>46</v>
      </c>
      <c r="E47" s="52" t="s">
        <v>7742</v>
      </c>
      <c r="F47" s="55" t="s">
        <v>7743</v>
      </c>
      <c r="G47" s="54"/>
    </row>
    <row r="48" spans="1:7" ht="14">
      <c r="A48" s="43">
        <v>46014</v>
      </c>
      <c r="B48" s="44" t="s">
        <v>7670</v>
      </c>
      <c r="C48" s="44" t="s">
        <v>7671</v>
      </c>
      <c r="D48" s="44" t="s">
        <v>46</v>
      </c>
      <c r="E48" s="49" t="s">
        <v>7744</v>
      </c>
      <c r="F48" s="56" t="s">
        <v>7745</v>
      </c>
      <c r="G48" s="51"/>
    </row>
    <row r="49" spans="1:7" ht="14">
      <c r="A49" s="43">
        <v>46014</v>
      </c>
      <c r="B49" s="44" t="s">
        <v>7670</v>
      </c>
      <c r="C49" s="44" t="s">
        <v>7671</v>
      </c>
      <c r="D49" s="44" t="s">
        <v>46</v>
      </c>
      <c r="E49" s="52" t="s">
        <v>7746</v>
      </c>
      <c r="F49" s="55" t="s">
        <v>7747</v>
      </c>
      <c r="G49" s="54"/>
    </row>
    <row r="50" spans="1:7" ht="14">
      <c r="A50" s="43">
        <v>46014</v>
      </c>
      <c r="B50" s="44" t="s">
        <v>7670</v>
      </c>
      <c r="C50" s="44" t="s">
        <v>7671</v>
      </c>
      <c r="D50" s="44" t="s">
        <v>46</v>
      </c>
      <c r="E50" s="49" t="s">
        <v>7748</v>
      </c>
      <c r="F50" s="56" t="s">
        <v>7749</v>
      </c>
      <c r="G50" s="51"/>
    </row>
    <row r="51" spans="1:7" ht="14">
      <c r="A51" s="43">
        <v>46014</v>
      </c>
      <c r="B51" s="44" t="s">
        <v>7670</v>
      </c>
      <c r="C51" s="44" t="s">
        <v>7671</v>
      </c>
      <c r="D51" s="44" t="s">
        <v>46</v>
      </c>
      <c r="E51" s="52" t="s">
        <v>7750</v>
      </c>
      <c r="F51" s="55" t="s">
        <v>7751</v>
      </c>
      <c r="G51" s="54"/>
    </row>
    <row r="52" spans="1:7" ht="14">
      <c r="A52" s="43">
        <v>46014</v>
      </c>
      <c r="B52" s="44" t="s">
        <v>7670</v>
      </c>
      <c r="C52" s="44" t="s">
        <v>7671</v>
      </c>
      <c r="D52" s="44" t="s">
        <v>46</v>
      </c>
      <c r="E52" s="49" t="s">
        <v>7752</v>
      </c>
      <c r="F52" s="56" t="s">
        <v>7753</v>
      </c>
      <c r="G52" s="51"/>
    </row>
    <row r="53" spans="1:7" ht="14">
      <c r="A53" s="43">
        <v>46014</v>
      </c>
      <c r="B53" s="44" t="s">
        <v>7670</v>
      </c>
      <c r="C53" s="44" t="s">
        <v>7671</v>
      </c>
      <c r="D53" s="44" t="s">
        <v>46</v>
      </c>
      <c r="E53" s="52" t="s">
        <v>7754</v>
      </c>
      <c r="F53" s="55" t="s">
        <v>7755</v>
      </c>
      <c r="G53" s="54"/>
    </row>
    <row r="54" spans="1:7" ht="14">
      <c r="A54" s="43">
        <v>46014</v>
      </c>
      <c r="B54" s="44" t="s">
        <v>7670</v>
      </c>
      <c r="C54" s="44" t="s">
        <v>7671</v>
      </c>
      <c r="D54" s="44" t="s">
        <v>46</v>
      </c>
      <c r="E54" s="49" t="s">
        <v>7756</v>
      </c>
      <c r="F54" s="56" t="s">
        <v>7757</v>
      </c>
      <c r="G54" s="51"/>
    </row>
    <row r="55" spans="1:7" ht="14">
      <c r="A55" s="43">
        <v>46014</v>
      </c>
      <c r="B55" s="44" t="s">
        <v>7670</v>
      </c>
      <c r="C55" s="44" t="s">
        <v>7671</v>
      </c>
      <c r="D55" s="44" t="s">
        <v>46</v>
      </c>
      <c r="E55" s="52" t="s">
        <v>7758</v>
      </c>
      <c r="F55" s="55" t="s">
        <v>7759</v>
      </c>
      <c r="G55" s="54"/>
    </row>
    <row r="56" spans="1:7" ht="14">
      <c r="A56" s="43">
        <v>46014</v>
      </c>
      <c r="B56" s="44" t="s">
        <v>7670</v>
      </c>
      <c r="C56" s="44" t="s">
        <v>7671</v>
      </c>
      <c r="D56" s="44" t="s">
        <v>46</v>
      </c>
      <c r="E56" s="49" t="s">
        <v>7760</v>
      </c>
      <c r="F56" s="56" t="s">
        <v>7761</v>
      </c>
      <c r="G56" s="51"/>
    </row>
    <row r="57" spans="1:7" ht="14">
      <c r="A57" s="43">
        <v>46014</v>
      </c>
      <c r="B57" s="44" t="s">
        <v>7670</v>
      </c>
      <c r="C57" s="44" t="s">
        <v>7671</v>
      </c>
      <c r="D57" s="44" t="s">
        <v>46</v>
      </c>
      <c r="E57" s="52" t="s">
        <v>7762</v>
      </c>
      <c r="F57" s="55" t="s">
        <v>7763</v>
      </c>
      <c r="G57" s="54"/>
    </row>
    <row r="58" spans="1:7" ht="14">
      <c r="A58" s="43">
        <v>46014</v>
      </c>
      <c r="B58" s="44" t="s">
        <v>7670</v>
      </c>
      <c r="C58" s="44" t="s">
        <v>7671</v>
      </c>
      <c r="D58" s="44" t="s">
        <v>46</v>
      </c>
      <c r="E58" s="49" t="s">
        <v>7764</v>
      </c>
      <c r="F58" s="56" t="s">
        <v>7765</v>
      </c>
      <c r="G58" s="51"/>
    </row>
    <row r="59" spans="1:7" ht="14">
      <c r="A59" s="43">
        <v>46014</v>
      </c>
      <c r="B59" s="44" t="s">
        <v>7670</v>
      </c>
      <c r="C59" s="44" t="s">
        <v>7671</v>
      </c>
      <c r="D59" s="44" t="s">
        <v>46</v>
      </c>
      <c r="E59" s="52" t="s">
        <v>7766</v>
      </c>
      <c r="F59" s="55" t="s">
        <v>7767</v>
      </c>
      <c r="G59" s="54"/>
    </row>
    <row r="60" spans="1:7" ht="14">
      <c r="A60" s="43">
        <v>46014</v>
      </c>
      <c r="B60" s="44" t="s">
        <v>7670</v>
      </c>
      <c r="C60" s="44" t="s">
        <v>7671</v>
      </c>
      <c r="D60" s="44" t="s">
        <v>46</v>
      </c>
      <c r="E60" s="49" t="s">
        <v>7768</v>
      </c>
      <c r="F60" s="56" t="s">
        <v>7769</v>
      </c>
      <c r="G60" s="51"/>
    </row>
    <row r="61" spans="1:7" ht="14">
      <c r="A61" s="43">
        <v>46014</v>
      </c>
      <c r="B61" s="44" t="s">
        <v>7670</v>
      </c>
      <c r="C61" s="44" t="s">
        <v>7671</v>
      </c>
      <c r="D61" s="44" t="s">
        <v>46</v>
      </c>
      <c r="E61" s="52" t="s">
        <v>7770</v>
      </c>
      <c r="F61" s="55" t="s">
        <v>7771</v>
      </c>
      <c r="G61" s="54"/>
    </row>
    <row r="62" spans="1:7" ht="14">
      <c r="A62" s="43">
        <v>46014</v>
      </c>
      <c r="B62" s="44" t="s">
        <v>7670</v>
      </c>
      <c r="C62" s="44" t="s">
        <v>7671</v>
      </c>
      <c r="D62" s="44" t="s">
        <v>46</v>
      </c>
      <c r="E62" s="49" t="s">
        <v>7772</v>
      </c>
      <c r="F62" s="56" t="s">
        <v>7773</v>
      </c>
      <c r="G62" s="51"/>
    </row>
    <row r="63" spans="1:7" ht="14">
      <c r="A63" s="43">
        <v>46014</v>
      </c>
      <c r="B63" s="44" t="s">
        <v>7670</v>
      </c>
      <c r="C63" s="44" t="s">
        <v>7671</v>
      </c>
      <c r="D63" s="44" t="s">
        <v>46</v>
      </c>
      <c r="E63" s="52" t="s">
        <v>7774</v>
      </c>
      <c r="F63" s="55" t="s">
        <v>7775</v>
      </c>
      <c r="G63" s="54"/>
    </row>
    <row r="64" spans="1:7" ht="14">
      <c r="A64" s="43">
        <v>46014</v>
      </c>
      <c r="B64" s="44" t="s">
        <v>7670</v>
      </c>
      <c r="C64" s="44" t="s">
        <v>7671</v>
      </c>
      <c r="D64" s="44" t="s">
        <v>46</v>
      </c>
      <c r="E64" s="49" t="s">
        <v>7776</v>
      </c>
      <c r="F64" s="56" t="s">
        <v>7777</v>
      </c>
      <c r="G64" s="51"/>
    </row>
    <row r="65" spans="1:7" ht="14">
      <c r="A65" s="43">
        <v>46014</v>
      </c>
      <c r="B65" s="44" t="s">
        <v>7670</v>
      </c>
      <c r="C65" s="44" t="s">
        <v>7671</v>
      </c>
      <c r="D65" s="44" t="s">
        <v>46</v>
      </c>
      <c r="E65" s="52" t="s">
        <v>7778</v>
      </c>
      <c r="F65" s="55" t="s">
        <v>7779</v>
      </c>
      <c r="G65" s="54"/>
    </row>
    <row r="66" spans="1:7" ht="14">
      <c r="A66" s="43">
        <v>46014</v>
      </c>
      <c r="B66" s="44" t="s">
        <v>7670</v>
      </c>
      <c r="C66" s="44" t="s">
        <v>7671</v>
      </c>
      <c r="D66" s="44" t="s">
        <v>46</v>
      </c>
      <c r="E66" s="49" t="s">
        <v>7780</v>
      </c>
      <c r="F66" s="56" t="s">
        <v>7781</v>
      </c>
      <c r="G66" s="51"/>
    </row>
    <row r="67" spans="1:7" ht="14">
      <c r="A67" s="43">
        <v>46014</v>
      </c>
      <c r="B67" s="44" t="s">
        <v>7670</v>
      </c>
      <c r="C67" s="44" t="s">
        <v>7671</v>
      </c>
      <c r="D67" s="44" t="s">
        <v>46</v>
      </c>
      <c r="E67" s="52" t="s">
        <v>7782</v>
      </c>
      <c r="F67" s="55" t="s">
        <v>7783</v>
      </c>
      <c r="G67" s="54"/>
    </row>
    <row r="68" spans="1:7" ht="14">
      <c r="A68" s="43">
        <v>46014</v>
      </c>
      <c r="B68" s="44" t="s">
        <v>7670</v>
      </c>
      <c r="C68" s="44" t="s">
        <v>7671</v>
      </c>
      <c r="D68" s="44" t="s">
        <v>46</v>
      </c>
      <c r="E68" s="49" t="s">
        <v>7784</v>
      </c>
      <c r="F68" s="56" t="s">
        <v>7785</v>
      </c>
      <c r="G68" s="51"/>
    </row>
    <row r="69" spans="1:7" ht="14">
      <c r="A69" s="43">
        <v>46014</v>
      </c>
      <c r="B69" s="44" t="s">
        <v>7670</v>
      </c>
      <c r="C69" s="44" t="s">
        <v>7671</v>
      </c>
      <c r="D69" s="44" t="s">
        <v>46</v>
      </c>
      <c r="E69" s="52" t="s">
        <v>7786</v>
      </c>
      <c r="F69" s="55" t="s">
        <v>7787</v>
      </c>
      <c r="G69" s="54"/>
    </row>
    <row r="70" spans="1:7" ht="14">
      <c r="A70" s="43">
        <v>46014</v>
      </c>
      <c r="B70" s="44" t="s">
        <v>7670</v>
      </c>
      <c r="C70" s="44" t="s">
        <v>7671</v>
      </c>
      <c r="D70" s="44" t="s">
        <v>46</v>
      </c>
      <c r="E70" s="49" t="s">
        <v>7788</v>
      </c>
      <c r="F70" s="56" t="s">
        <v>7789</v>
      </c>
      <c r="G70" s="51"/>
    </row>
    <row r="71" spans="1:7" ht="14">
      <c r="A71" s="43">
        <v>46014</v>
      </c>
      <c r="B71" s="44" t="s">
        <v>7670</v>
      </c>
      <c r="C71" s="44" t="s">
        <v>7671</v>
      </c>
      <c r="D71" s="44" t="s">
        <v>46</v>
      </c>
      <c r="E71" s="52" t="s">
        <v>7790</v>
      </c>
      <c r="F71" s="55" t="s">
        <v>7791</v>
      </c>
      <c r="G71" s="54"/>
    </row>
    <row r="72" spans="1:7" ht="14">
      <c r="A72" s="43">
        <v>46014</v>
      </c>
      <c r="B72" s="44" t="s">
        <v>7670</v>
      </c>
      <c r="C72" s="44" t="s">
        <v>7671</v>
      </c>
      <c r="D72" s="44" t="s">
        <v>46</v>
      </c>
      <c r="E72" s="49" t="s">
        <v>7792</v>
      </c>
      <c r="F72" s="56" t="s">
        <v>7793</v>
      </c>
      <c r="G72" s="51"/>
    </row>
    <row r="73" spans="1:7" ht="14">
      <c r="A73" s="43">
        <v>46014</v>
      </c>
      <c r="B73" s="44" t="s">
        <v>7670</v>
      </c>
      <c r="C73" s="44" t="s">
        <v>7671</v>
      </c>
      <c r="D73" s="44" t="s">
        <v>46</v>
      </c>
      <c r="E73" s="52" t="s">
        <v>7794</v>
      </c>
      <c r="F73" s="55" t="s">
        <v>7795</v>
      </c>
      <c r="G73" s="54"/>
    </row>
    <row r="74" spans="1:7" ht="14">
      <c r="A74" s="43">
        <v>46014</v>
      </c>
      <c r="B74" s="44" t="s">
        <v>7670</v>
      </c>
      <c r="C74" s="44" t="s">
        <v>7671</v>
      </c>
      <c r="D74" s="44" t="s">
        <v>46</v>
      </c>
      <c r="E74" s="49" t="s">
        <v>7796</v>
      </c>
      <c r="F74" s="56" t="s">
        <v>7797</v>
      </c>
      <c r="G74" s="51"/>
    </row>
    <row r="75" spans="1:7" ht="14">
      <c r="A75" s="43">
        <v>46014</v>
      </c>
      <c r="B75" s="44" t="s">
        <v>7670</v>
      </c>
      <c r="C75" s="44" t="s">
        <v>7671</v>
      </c>
      <c r="D75" s="44" t="s">
        <v>46</v>
      </c>
      <c r="E75" s="52" t="s">
        <v>7798</v>
      </c>
      <c r="F75" s="55" t="s">
        <v>7799</v>
      </c>
      <c r="G75" s="54"/>
    </row>
    <row r="76" spans="1:7" ht="14">
      <c r="A76" s="43">
        <v>46014</v>
      </c>
      <c r="B76" s="44" t="s">
        <v>7670</v>
      </c>
      <c r="C76" s="44" t="s">
        <v>7671</v>
      </c>
      <c r="D76" s="44" t="s">
        <v>46</v>
      </c>
      <c r="E76" s="49" t="s">
        <v>7800</v>
      </c>
      <c r="F76" s="56" t="s">
        <v>7801</v>
      </c>
      <c r="G76" s="51"/>
    </row>
    <row r="77" spans="1:7" ht="14">
      <c r="A77" s="43">
        <v>46014</v>
      </c>
      <c r="B77" s="44" t="s">
        <v>7670</v>
      </c>
      <c r="C77" s="44" t="s">
        <v>7671</v>
      </c>
      <c r="D77" s="44" t="s">
        <v>46</v>
      </c>
      <c r="E77" s="52" t="s">
        <v>7802</v>
      </c>
      <c r="F77" s="55" t="s">
        <v>7803</v>
      </c>
      <c r="G77" s="54"/>
    </row>
    <row r="78" spans="1:7" ht="14">
      <c r="A78" s="43">
        <v>46014</v>
      </c>
      <c r="B78" s="44" t="s">
        <v>7670</v>
      </c>
      <c r="C78" s="44" t="s">
        <v>7671</v>
      </c>
      <c r="D78" s="44" t="s">
        <v>46</v>
      </c>
      <c r="E78" s="49" t="s">
        <v>7804</v>
      </c>
      <c r="F78" s="56" t="s">
        <v>7805</v>
      </c>
      <c r="G78" s="51"/>
    </row>
    <row r="79" spans="1:7" ht="14">
      <c r="A79" s="43">
        <v>46014</v>
      </c>
      <c r="B79" s="44" t="s">
        <v>7670</v>
      </c>
      <c r="C79" s="44" t="s">
        <v>7671</v>
      </c>
      <c r="D79" s="44" t="s">
        <v>46</v>
      </c>
      <c r="E79" s="52" t="s">
        <v>7806</v>
      </c>
      <c r="F79" s="55" t="s">
        <v>7807</v>
      </c>
      <c r="G79" s="54"/>
    </row>
    <row r="80" spans="1:7" ht="14">
      <c r="A80" s="43">
        <v>46014</v>
      </c>
      <c r="B80" s="44" t="s">
        <v>7670</v>
      </c>
      <c r="C80" s="44" t="s">
        <v>7671</v>
      </c>
      <c r="D80" s="44" t="s">
        <v>46</v>
      </c>
      <c r="E80" s="49" t="s">
        <v>7808</v>
      </c>
      <c r="F80" s="56" t="s">
        <v>7809</v>
      </c>
      <c r="G80" s="51"/>
    </row>
    <row r="81" spans="1:7" ht="14">
      <c r="A81" s="43">
        <v>46014</v>
      </c>
      <c r="B81" s="44" t="s">
        <v>7670</v>
      </c>
      <c r="C81" s="44" t="s">
        <v>7671</v>
      </c>
      <c r="D81" s="44" t="s">
        <v>46</v>
      </c>
      <c r="E81" s="52" t="s">
        <v>7810</v>
      </c>
      <c r="F81" s="55" t="s">
        <v>7811</v>
      </c>
      <c r="G81" s="54"/>
    </row>
    <row r="82" spans="1:7" ht="14">
      <c r="A82" s="43">
        <v>46014</v>
      </c>
      <c r="B82" s="44" t="s">
        <v>7670</v>
      </c>
      <c r="C82" s="44" t="s">
        <v>7671</v>
      </c>
      <c r="D82" s="44" t="s">
        <v>46</v>
      </c>
      <c r="E82" s="49" t="s">
        <v>7812</v>
      </c>
      <c r="F82" s="56" t="s">
        <v>7813</v>
      </c>
      <c r="G82" s="51"/>
    </row>
    <row r="83" spans="1:7" ht="14">
      <c r="A83" s="43">
        <v>46014</v>
      </c>
      <c r="B83" s="44" t="s">
        <v>7670</v>
      </c>
      <c r="C83" s="44" t="s">
        <v>7671</v>
      </c>
      <c r="D83" s="44" t="s">
        <v>46</v>
      </c>
      <c r="E83" s="52" t="s">
        <v>7814</v>
      </c>
      <c r="F83" s="55" t="s">
        <v>7815</v>
      </c>
      <c r="G83" s="54"/>
    </row>
    <row r="84" spans="1:7" ht="14">
      <c r="A84" s="43">
        <v>46014</v>
      </c>
      <c r="B84" s="44" t="s">
        <v>7670</v>
      </c>
      <c r="C84" s="44" t="s">
        <v>7671</v>
      </c>
      <c r="D84" s="44" t="s">
        <v>46</v>
      </c>
      <c r="E84" s="49" t="s">
        <v>7816</v>
      </c>
      <c r="F84" s="56" t="s">
        <v>7817</v>
      </c>
      <c r="G84" s="51"/>
    </row>
    <row r="85" spans="1:7" ht="14">
      <c r="A85" s="43">
        <v>46014</v>
      </c>
      <c r="B85" s="44" t="s">
        <v>7670</v>
      </c>
      <c r="C85" s="44" t="s">
        <v>7671</v>
      </c>
      <c r="D85" s="44" t="s">
        <v>46</v>
      </c>
      <c r="E85" s="52" t="s">
        <v>7818</v>
      </c>
      <c r="F85" s="55" t="s">
        <v>7819</v>
      </c>
      <c r="G85" s="54"/>
    </row>
    <row r="86" spans="1:7" ht="14">
      <c r="A86" s="43">
        <v>46014</v>
      </c>
      <c r="B86" s="44" t="s">
        <v>7670</v>
      </c>
      <c r="C86" s="44" t="s">
        <v>7671</v>
      </c>
      <c r="D86" s="44" t="s">
        <v>46</v>
      </c>
      <c r="E86" s="49" t="s">
        <v>7820</v>
      </c>
      <c r="F86" s="56" t="s">
        <v>7821</v>
      </c>
      <c r="G86" s="51"/>
    </row>
    <row r="87" spans="1:7" ht="14">
      <c r="A87" s="43">
        <v>46014</v>
      </c>
      <c r="B87" s="44" t="s">
        <v>7670</v>
      </c>
      <c r="C87" s="44" t="s">
        <v>7671</v>
      </c>
      <c r="D87" s="44" t="s">
        <v>46</v>
      </c>
      <c r="E87" s="52" t="s">
        <v>7822</v>
      </c>
      <c r="F87" s="55" t="s">
        <v>7823</v>
      </c>
      <c r="G87" s="54"/>
    </row>
    <row r="88" spans="1:7" ht="14">
      <c r="A88" s="43">
        <v>46014</v>
      </c>
      <c r="B88" s="44" t="s">
        <v>7670</v>
      </c>
      <c r="C88" s="44" t="s">
        <v>7671</v>
      </c>
      <c r="D88" s="44" t="s">
        <v>46</v>
      </c>
      <c r="E88" s="49" t="s">
        <v>7824</v>
      </c>
      <c r="F88" s="56" t="s">
        <v>7825</v>
      </c>
      <c r="G88" s="51"/>
    </row>
    <row r="89" spans="1:7" ht="14">
      <c r="A89" s="43">
        <v>46014</v>
      </c>
      <c r="B89" s="44" t="s">
        <v>7670</v>
      </c>
      <c r="C89" s="44" t="s">
        <v>7671</v>
      </c>
      <c r="D89" s="44" t="s">
        <v>46</v>
      </c>
      <c r="E89" s="52" t="s">
        <v>7826</v>
      </c>
      <c r="F89" s="55" t="s">
        <v>7827</v>
      </c>
      <c r="G89" s="54"/>
    </row>
    <row r="90" spans="1:7" ht="14">
      <c r="A90" s="43">
        <v>46014</v>
      </c>
      <c r="B90" s="44" t="s">
        <v>7670</v>
      </c>
      <c r="C90" s="44" t="s">
        <v>7671</v>
      </c>
      <c r="D90" s="44" t="s">
        <v>46</v>
      </c>
      <c r="E90" s="49" t="s">
        <v>7828</v>
      </c>
      <c r="F90" s="56" t="s">
        <v>7829</v>
      </c>
      <c r="G90" s="51"/>
    </row>
    <row r="91" spans="1:7" ht="14">
      <c r="A91" s="43">
        <v>46014</v>
      </c>
      <c r="B91" s="44" t="s">
        <v>7670</v>
      </c>
      <c r="C91" s="44" t="s">
        <v>7671</v>
      </c>
      <c r="D91" s="44" t="s">
        <v>46</v>
      </c>
      <c r="E91" s="52" t="s">
        <v>7830</v>
      </c>
      <c r="F91" s="55" t="s">
        <v>7831</v>
      </c>
      <c r="G91" s="54"/>
    </row>
    <row r="92" spans="1:7" ht="14">
      <c r="A92" s="43">
        <v>46014</v>
      </c>
      <c r="B92" s="44" t="s">
        <v>7670</v>
      </c>
      <c r="C92" s="44" t="s">
        <v>7671</v>
      </c>
      <c r="D92" s="44" t="s">
        <v>46</v>
      </c>
      <c r="E92" s="49" t="s">
        <v>7832</v>
      </c>
      <c r="F92" s="56" t="s">
        <v>7833</v>
      </c>
      <c r="G92" s="51"/>
    </row>
    <row r="93" spans="1:7" ht="14">
      <c r="A93" s="43">
        <v>46014</v>
      </c>
      <c r="B93" s="44" t="s">
        <v>7670</v>
      </c>
      <c r="C93" s="44" t="s">
        <v>7671</v>
      </c>
      <c r="D93" s="44" t="s">
        <v>46</v>
      </c>
      <c r="E93" s="52" t="s">
        <v>7834</v>
      </c>
      <c r="F93" s="55" t="s">
        <v>7835</v>
      </c>
      <c r="G93" s="54"/>
    </row>
    <row r="94" spans="1:7" ht="14">
      <c r="A94" s="43">
        <v>46014</v>
      </c>
      <c r="B94" s="44" t="s">
        <v>7670</v>
      </c>
      <c r="C94" s="44" t="s">
        <v>7671</v>
      </c>
      <c r="D94" s="44" t="s">
        <v>46</v>
      </c>
      <c r="E94" s="49" t="s">
        <v>7836</v>
      </c>
      <c r="F94" s="56" t="s">
        <v>7837</v>
      </c>
      <c r="G94" s="51"/>
    </row>
    <row r="95" spans="1:7" ht="14.5">
      <c r="A95" s="58">
        <v>45662</v>
      </c>
      <c r="B95" s="59" t="s">
        <v>84</v>
      </c>
      <c r="C95" s="44" t="s">
        <v>7671</v>
      </c>
      <c r="D95" s="44" t="s">
        <v>46</v>
      </c>
      <c r="E95" s="49" t="s">
        <v>7838</v>
      </c>
      <c r="F95" s="60" t="s">
        <v>7839</v>
      </c>
      <c r="G95" s="51"/>
    </row>
    <row r="96" spans="1:7" ht="14">
      <c r="A96" s="58">
        <v>45662</v>
      </c>
      <c r="B96" s="59" t="s">
        <v>84</v>
      </c>
      <c r="C96" s="44" t="s">
        <v>7671</v>
      </c>
      <c r="D96" s="44" t="s">
        <v>46</v>
      </c>
      <c r="E96" s="52" t="s">
        <v>7840</v>
      </c>
      <c r="F96" s="55" t="s">
        <v>7841</v>
      </c>
      <c r="G96" s="51"/>
    </row>
    <row r="97" spans="1:7" ht="14">
      <c r="A97" s="58">
        <v>45662</v>
      </c>
      <c r="B97" s="59" t="s">
        <v>84</v>
      </c>
      <c r="C97" s="44" t="s">
        <v>7671</v>
      </c>
      <c r="D97" s="44" t="s">
        <v>46</v>
      </c>
      <c r="E97" s="49" t="s">
        <v>7842</v>
      </c>
      <c r="F97" s="56" t="s">
        <v>7843</v>
      </c>
      <c r="G97" s="51"/>
    </row>
    <row r="98" spans="1:7" ht="14">
      <c r="A98" s="58">
        <v>45662</v>
      </c>
      <c r="B98" s="59" t="s">
        <v>84</v>
      </c>
      <c r="C98" s="44" t="s">
        <v>7671</v>
      </c>
      <c r="D98" s="44" t="s">
        <v>46</v>
      </c>
      <c r="E98" s="52" t="s">
        <v>7844</v>
      </c>
      <c r="F98" s="55" t="s">
        <v>7845</v>
      </c>
      <c r="G98" s="51"/>
    </row>
    <row r="99" spans="1:7" ht="14">
      <c r="A99" s="58">
        <v>45662</v>
      </c>
      <c r="B99" s="59" t="s">
        <v>84</v>
      </c>
      <c r="C99" s="44" t="s">
        <v>7671</v>
      </c>
      <c r="D99" s="44" t="s">
        <v>46</v>
      </c>
      <c r="E99" s="49" t="s">
        <v>7846</v>
      </c>
      <c r="F99" s="56" t="s">
        <v>7847</v>
      </c>
      <c r="G99" s="51"/>
    </row>
    <row r="100" spans="1:7" ht="14">
      <c r="A100" s="58">
        <v>45662</v>
      </c>
      <c r="B100" s="59" t="s">
        <v>84</v>
      </c>
      <c r="C100" s="44" t="s">
        <v>7671</v>
      </c>
      <c r="D100" s="44" t="s">
        <v>46</v>
      </c>
      <c r="E100" s="52" t="s">
        <v>7848</v>
      </c>
      <c r="F100" s="55" t="s">
        <v>7849</v>
      </c>
      <c r="G100" s="51"/>
    </row>
    <row r="101" spans="1:7" ht="14">
      <c r="A101" s="58">
        <v>45662</v>
      </c>
      <c r="B101" s="59" t="s">
        <v>84</v>
      </c>
      <c r="C101" s="44" t="s">
        <v>7671</v>
      </c>
      <c r="D101" s="44" t="s">
        <v>46</v>
      </c>
      <c r="E101" s="49" t="s">
        <v>7850</v>
      </c>
      <c r="F101" s="56" t="s">
        <v>7851</v>
      </c>
      <c r="G101" s="51"/>
    </row>
    <row r="102" spans="1:7" ht="14">
      <c r="A102" s="58">
        <v>45662</v>
      </c>
      <c r="B102" s="59" t="s">
        <v>84</v>
      </c>
      <c r="C102" s="44" t="s">
        <v>7671</v>
      </c>
      <c r="D102" s="44" t="s">
        <v>46</v>
      </c>
      <c r="E102" s="52" t="s">
        <v>7852</v>
      </c>
      <c r="F102" s="55" t="s">
        <v>7853</v>
      </c>
      <c r="G102" s="51"/>
    </row>
    <row r="103" spans="1:7" ht="14">
      <c r="A103" s="58">
        <v>45662</v>
      </c>
      <c r="B103" s="59" t="s">
        <v>84</v>
      </c>
      <c r="C103" s="44" t="s">
        <v>7671</v>
      </c>
      <c r="D103" s="44" t="s">
        <v>46</v>
      </c>
      <c r="E103" s="49" t="s">
        <v>7854</v>
      </c>
      <c r="F103" s="56" t="s">
        <v>7855</v>
      </c>
      <c r="G103" s="51"/>
    </row>
    <row r="104" spans="1:7" ht="14">
      <c r="A104" s="58">
        <v>45662</v>
      </c>
      <c r="B104" s="59" t="s">
        <v>84</v>
      </c>
      <c r="C104" s="44" t="s">
        <v>7671</v>
      </c>
      <c r="D104" s="44" t="s">
        <v>46</v>
      </c>
      <c r="E104" s="52" t="s">
        <v>7856</v>
      </c>
      <c r="F104" s="55" t="s">
        <v>7857</v>
      </c>
      <c r="G104" s="51"/>
    </row>
    <row r="105" spans="1:7" ht="14">
      <c r="A105" s="58">
        <v>45662</v>
      </c>
      <c r="B105" s="59" t="s">
        <v>84</v>
      </c>
      <c r="C105" s="44" t="s">
        <v>7671</v>
      </c>
      <c r="D105" s="44" t="s">
        <v>46</v>
      </c>
      <c r="E105" s="49" t="s">
        <v>7858</v>
      </c>
      <c r="F105" s="56" t="s">
        <v>7859</v>
      </c>
      <c r="G105" s="51"/>
    </row>
    <row r="106" spans="1:7" ht="14">
      <c r="A106" s="58">
        <v>45662</v>
      </c>
      <c r="B106" s="59" t="s">
        <v>84</v>
      </c>
      <c r="C106" s="44" t="s">
        <v>7671</v>
      </c>
      <c r="D106" s="44" t="s">
        <v>46</v>
      </c>
      <c r="E106" s="52" t="s">
        <v>7860</v>
      </c>
      <c r="F106" s="55" t="s">
        <v>7861</v>
      </c>
      <c r="G106" s="51"/>
    </row>
    <row r="107" spans="1:7" ht="14">
      <c r="A107" s="58">
        <v>45662</v>
      </c>
      <c r="B107" s="59" t="s">
        <v>84</v>
      </c>
      <c r="C107" s="44" t="s">
        <v>7671</v>
      </c>
      <c r="D107" s="44" t="s">
        <v>46</v>
      </c>
      <c r="E107" s="49" t="s">
        <v>7862</v>
      </c>
      <c r="F107" s="56" t="s">
        <v>7863</v>
      </c>
      <c r="G107" s="51"/>
    </row>
    <row r="108" spans="1:7" ht="14">
      <c r="A108" s="58">
        <v>45662</v>
      </c>
      <c r="B108" s="59" t="s">
        <v>84</v>
      </c>
      <c r="C108" s="44" t="s">
        <v>7671</v>
      </c>
      <c r="D108" s="44" t="s">
        <v>46</v>
      </c>
      <c r="E108" s="52" t="s">
        <v>7864</v>
      </c>
      <c r="F108" s="55" t="s">
        <v>7865</v>
      </c>
      <c r="G108" s="51"/>
    </row>
    <row r="109" spans="1:7" ht="14">
      <c r="A109" s="58">
        <v>45662</v>
      </c>
      <c r="B109" s="59" t="s">
        <v>84</v>
      </c>
      <c r="C109" s="44" t="s">
        <v>7671</v>
      </c>
      <c r="D109" s="44" t="s">
        <v>46</v>
      </c>
      <c r="E109" s="49" t="s">
        <v>7866</v>
      </c>
      <c r="F109" s="56" t="s">
        <v>7867</v>
      </c>
      <c r="G109" s="51"/>
    </row>
    <row r="110" spans="1:7" ht="14">
      <c r="A110" s="58">
        <v>45662</v>
      </c>
      <c r="B110" s="59" t="s">
        <v>84</v>
      </c>
      <c r="C110" s="44" t="s">
        <v>7671</v>
      </c>
      <c r="D110" s="44" t="s">
        <v>46</v>
      </c>
      <c r="E110" s="52" t="s">
        <v>7868</v>
      </c>
      <c r="F110" s="55" t="s">
        <v>7869</v>
      </c>
      <c r="G110" s="51"/>
    </row>
    <row r="111" spans="1:7" ht="14">
      <c r="A111" s="58">
        <v>45662</v>
      </c>
      <c r="B111" s="59" t="s">
        <v>84</v>
      </c>
      <c r="C111" s="44" t="s">
        <v>7671</v>
      </c>
      <c r="D111" s="44" t="s">
        <v>46</v>
      </c>
      <c r="E111" s="49" t="s">
        <v>7870</v>
      </c>
      <c r="F111" s="56" t="s">
        <v>7871</v>
      </c>
      <c r="G111" s="51"/>
    </row>
    <row r="112" spans="1:7" ht="14">
      <c r="A112" s="58">
        <v>45662</v>
      </c>
      <c r="B112" s="59" t="s">
        <v>84</v>
      </c>
      <c r="C112" s="44" t="s">
        <v>7671</v>
      </c>
      <c r="D112" s="44" t="s">
        <v>46</v>
      </c>
      <c r="E112" s="52" t="s">
        <v>7872</v>
      </c>
      <c r="F112" s="55" t="s">
        <v>7873</v>
      </c>
      <c r="G112" s="51"/>
    </row>
    <row r="113" spans="1:7" ht="14">
      <c r="A113" s="58">
        <v>45662</v>
      </c>
      <c r="B113" s="59" t="s">
        <v>84</v>
      </c>
      <c r="C113" s="44" t="s">
        <v>7671</v>
      </c>
      <c r="D113" s="44" t="s">
        <v>46</v>
      </c>
      <c r="E113" s="49" t="s">
        <v>7874</v>
      </c>
      <c r="F113" s="56" t="s">
        <v>7875</v>
      </c>
      <c r="G113" s="51"/>
    </row>
    <row r="114" spans="1:7" ht="14">
      <c r="A114" s="58">
        <v>45662</v>
      </c>
      <c r="B114" s="59" t="s">
        <v>84</v>
      </c>
      <c r="C114" s="44" t="s">
        <v>7671</v>
      </c>
      <c r="D114" s="44" t="s">
        <v>46</v>
      </c>
      <c r="E114" s="52" t="s">
        <v>7876</v>
      </c>
      <c r="F114" s="55" t="s">
        <v>7877</v>
      </c>
      <c r="G114" s="51"/>
    </row>
    <row r="115" spans="1:7" ht="14">
      <c r="A115" s="58">
        <v>45662</v>
      </c>
      <c r="B115" s="59" t="s">
        <v>84</v>
      </c>
      <c r="C115" s="44" t="s">
        <v>7671</v>
      </c>
      <c r="D115" s="44" t="s">
        <v>46</v>
      </c>
      <c r="E115" s="49" t="s">
        <v>7878</v>
      </c>
      <c r="F115" s="56" t="s">
        <v>7879</v>
      </c>
      <c r="G115" s="51"/>
    </row>
    <row r="116" spans="1:7" ht="14">
      <c r="A116" s="58">
        <v>45662</v>
      </c>
      <c r="B116" s="59" t="s">
        <v>84</v>
      </c>
      <c r="C116" s="44" t="s">
        <v>7671</v>
      </c>
      <c r="D116" s="44" t="s">
        <v>46</v>
      </c>
      <c r="E116" s="52" t="s">
        <v>7880</v>
      </c>
      <c r="F116" s="55" t="s">
        <v>7881</v>
      </c>
      <c r="G116" s="51"/>
    </row>
    <row r="117" spans="1:7" ht="14">
      <c r="A117" s="58">
        <v>45662</v>
      </c>
      <c r="B117" s="59" t="s">
        <v>84</v>
      </c>
      <c r="C117" s="44" t="s">
        <v>7671</v>
      </c>
      <c r="D117" s="44" t="s">
        <v>46</v>
      </c>
      <c r="E117" s="49" t="s">
        <v>7882</v>
      </c>
      <c r="F117" s="56" t="s">
        <v>7883</v>
      </c>
      <c r="G117" s="51"/>
    </row>
    <row r="118" spans="1:7" ht="14">
      <c r="A118" s="58">
        <v>45662</v>
      </c>
      <c r="B118" s="59" t="s">
        <v>84</v>
      </c>
      <c r="C118" s="44" t="s">
        <v>7671</v>
      </c>
      <c r="D118" s="44" t="s">
        <v>46</v>
      </c>
      <c r="E118" s="52" t="s">
        <v>7884</v>
      </c>
      <c r="F118" s="55" t="s">
        <v>7885</v>
      </c>
      <c r="G118" s="51"/>
    </row>
    <row r="119" spans="1:7" ht="14">
      <c r="A119" s="58">
        <v>45662</v>
      </c>
      <c r="B119" s="59" t="s">
        <v>84</v>
      </c>
      <c r="C119" s="44" t="s">
        <v>7671</v>
      </c>
      <c r="D119" s="44" t="s">
        <v>46</v>
      </c>
      <c r="E119" s="49" t="s">
        <v>7886</v>
      </c>
      <c r="F119" s="56" t="s">
        <v>7887</v>
      </c>
      <c r="G119" s="51"/>
    </row>
    <row r="120" spans="1:7" ht="14">
      <c r="A120" s="58">
        <v>45662</v>
      </c>
      <c r="B120" s="59" t="s">
        <v>84</v>
      </c>
      <c r="C120" s="44" t="s">
        <v>7671</v>
      </c>
      <c r="D120" s="44" t="s">
        <v>46</v>
      </c>
      <c r="E120" s="52" t="s">
        <v>7888</v>
      </c>
      <c r="F120" s="55" t="s">
        <v>7889</v>
      </c>
      <c r="G120" s="51"/>
    </row>
    <row r="121" spans="1:7" ht="14">
      <c r="A121" s="58">
        <v>45662</v>
      </c>
      <c r="B121" s="59" t="s">
        <v>84</v>
      </c>
      <c r="C121" s="44" t="s">
        <v>7671</v>
      </c>
      <c r="D121" s="44" t="s">
        <v>46</v>
      </c>
      <c r="E121" s="49" t="s">
        <v>7890</v>
      </c>
      <c r="F121" s="56" t="s">
        <v>7891</v>
      </c>
      <c r="G121" s="51"/>
    </row>
    <row r="122" spans="1:7" ht="14">
      <c r="A122" s="58">
        <v>45662</v>
      </c>
      <c r="B122" s="59" t="s">
        <v>84</v>
      </c>
      <c r="C122" s="44" t="s">
        <v>7671</v>
      </c>
      <c r="D122" s="44" t="s">
        <v>46</v>
      </c>
      <c r="E122" s="52" t="s">
        <v>7892</v>
      </c>
      <c r="F122" s="55" t="s">
        <v>7893</v>
      </c>
      <c r="G122" s="51"/>
    </row>
    <row r="123" spans="1:7" ht="14">
      <c r="A123" s="58">
        <v>46043</v>
      </c>
      <c r="B123" s="59" t="s">
        <v>7894</v>
      </c>
      <c r="C123" s="44" t="s">
        <v>7671</v>
      </c>
      <c r="D123" s="44" t="s">
        <v>46</v>
      </c>
      <c r="E123" s="61" t="s">
        <v>7895</v>
      </c>
      <c r="F123" s="62" t="s">
        <v>7896</v>
      </c>
      <c r="G123" s="51"/>
    </row>
    <row r="124" spans="1:7" ht="14">
      <c r="A124" s="58">
        <v>46043</v>
      </c>
      <c r="B124" s="59" t="s">
        <v>7894</v>
      </c>
      <c r="C124" s="44" t="s">
        <v>7671</v>
      </c>
      <c r="D124" s="44" t="s">
        <v>46</v>
      </c>
      <c r="E124" s="61" t="s">
        <v>7897</v>
      </c>
      <c r="F124" s="62" t="s">
        <v>7898</v>
      </c>
      <c r="G124" s="51"/>
    </row>
    <row r="125" spans="1:7" ht="14">
      <c r="A125" s="58">
        <v>46043</v>
      </c>
      <c r="B125" s="59" t="s">
        <v>7894</v>
      </c>
      <c r="C125" s="44" t="s">
        <v>7671</v>
      </c>
      <c r="D125" s="44" t="s">
        <v>46</v>
      </c>
      <c r="E125" s="61" t="s">
        <v>7899</v>
      </c>
      <c r="F125" s="62" t="s">
        <v>7900</v>
      </c>
      <c r="G125" s="51"/>
    </row>
    <row r="126" spans="1:7" ht="14">
      <c r="A126" s="58">
        <v>46043</v>
      </c>
      <c r="B126" s="59" t="s">
        <v>7894</v>
      </c>
      <c r="C126" s="44" t="s">
        <v>7671</v>
      </c>
      <c r="D126" s="44" t="s">
        <v>46</v>
      </c>
      <c r="E126" s="61" t="s">
        <v>7901</v>
      </c>
      <c r="F126" s="62" t="s">
        <v>7902</v>
      </c>
      <c r="G126" s="51"/>
    </row>
    <row r="127" spans="1:7" ht="14">
      <c r="A127" s="58">
        <v>46043</v>
      </c>
      <c r="B127" s="59" t="s">
        <v>7894</v>
      </c>
      <c r="C127" s="44" t="s">
        <v>7671</v>
      </c>
      <c r="D127" s="44" t="s">
        <v>46</v>
      </c>
      <c r="E127" s="61" t="s">
        <v>7903</v>
      </c>
      <c r="F127" s="62" t="s">
        <v>7904</v>
      </c>
      <c r="G127" s="51"/>
    </row>
    <row r="128" spans="1:7" ht="14">
      <c r="A128" s="58">
        <v>46043</v>
      </c>
      <c r="B128" s="59" t="s">
        <v>7894</v>
      </c>
      <c r="C128" s="44" t="s">
        <v>7671</v>
      </c>
      <c r="D128" s="44" t="s">
        <v>46</v>
      </c>
      <c r="E128" s="61" t="s">
        <v>7905</v>
      </c>
      <c r="F128" s="62" t="s">
        <v>7906</v>
      </c>
      <c r="G128" s="51"/>
    </row>
    <row r="129" spans="1:7" ht="14">
      <c r="A129" s="58">
        <v>46043</v>
      </c>
      <c r="B129" s="59" t="s">
        <v>7894</v>
      </c>
      <c r="C129" s="44" t="s">
        <v>7671</v>
      </c>
      <c r="D129" s="44" t="s">
        <v>46</v>
      </c>
      <c r="E129" s="61" t="s">
        <v>7907</v>
      </c>
      <c r="F129" s="62" t="s">
        <v>7908</v>
      </c>
      <c r="G129" s="51"/>
    </row>
    <row r="130" spans="1:7" ht="14">
      <c r="A130" s="58">
        <v>46043</v>
      </c>
      <c r="B130" s="59" t="s">
        <v>7894</v>
      </c>
      <c r="C130" s="44" t="s">
        <v>7671</v>
      </c>
      <c r="D130" s="44" t="s">
        <v>46</v>
      </c>
      <c r="E130" s="61" t="s">
        <v>7909</v>
      </c>
      <c r="F130" s="62" t="s">
        <v>7910</v>
      </c>
      <c r="G130" s="51"/>
    </row>
    <row r="131" spans="1:7" ht="14">
      <c r="A131" s="58">
        <v>46043</v>
      </c>
      <c r="B131" s="59" t="s">
        <v>7894</v>
      </c>
      <c r="C131" s="44" t="s">
        <v>7671</v>
      </c>
      <c r="D131" s="44" t="s">
        <v>46</v>
      </c>
      <c r="E131" s="61" t="s">
        <v>7911</v>
      </c>
      <c r="F131" s="62" t="s">
        <v>7912</v>
      </c>
      <c r="G131" s="51"/>
    </row>
    <row r="132" spans="1:7" ht="14">
      <c r="A132" s="58">
        <v>46043</v>
      </c>
      <c r="B132" s="59" t="s">
        <v>7894</v>
      </c>
      <c r="C132" s="44" t="s">
        <v>7671</v>
      </c>
      <c r="D132" s="44" t="s">
        <v>46</v>
      </c>
      <c r="E132" s="61" t="s">
        <v>7913</v>
      </c>
      <c r="F132" s="62" t="s">
        <v>7914</v>
      </c>
      <c r="G132" s="51"/>
    </row>
    <row r="133" spans="1:7" ht="14">
      <c r="A133" s="58">
        <v>46043</v>
      </c>
      <c r="B133" s="59" t="s">
        <v>7894</v>
      </c>
      <c r="C133" s="44" t="s">
        <v>7671</v>
      </c>
      <c r="D133" s="44" t="s">
        <v>46</v>
      </c>
      <c r="E133" s="61" t="s">
        <v>7915</v>
      </c>
      <c r="F133" s="62" t="s">
        <v>7916</v>
      </c>
      <c r="G133" s="51"/>
    </row>
    <row r="134" spans="1:7" ht="14">
      <c r="A134" s="58">
        <v>46043</v>
      </c>
      <c r="B134" s="59" t="s">
        <v>7894</v>
      </c>
      <c r="C134" s="44" t="s">
        <v>7671</v>
      </c>
      <c r="D134" s="44" t="s">
        <v>46</v>
      </c>
      <c r="E134" s="61" t="s">
        <v>7917</v>
      </c>
      <c r="F134" s="62" t="s">
        <v>7918</v>
      </c>
      <c r="G134" s="51"/>
    </row>
    <row r="135" spans="1:7" ht="14">
      <c r="A135" s="58">
        <v>46043</v>
      </c>
      <c r="B135" s="59" t="s">
        <v>7894</v>
      </c>
      <c r="C135" s="44" t="s">
        <v>7671</v>
      </c>
      <c r="D135" s="44" t="s">
        <v>46</v>
      </c>
      <c r="E135" s="61" t="s">
        <v>7919</v>
      </c>
      <c r="F135" s="62" t="s">
        <v>7920</v>
      </c>
      <c r="G135" s="51"/>
    </row>
    <row r="136" spans="1:7" ht="14">
      <c r="A136" s="58">
        <v>46043</v>
      </c>
      <c r="B136" s="59" t="s">
        <v>7894</v>
      </c>
      <c r="C136" s="44" t="s">
        <v>7671</v>
      </c>
      <c r="D136" s="44" t="s">
        <v>46</v>
      </c>
      <c r="E136" s="61" t="s">
        <v>7921</v>
      </c>
      <c r="F136" s="62" t="s">
        <v>7922</v>
      </c>
      <c r="G136" s="51"/>
    </row>
    <row r="137" spans="1:7" ht="14">
      <c r="A137" s="58">
        <v>46043</v>
      </c>
      <c r="B137" s="59" t="s">
        <v>7894</v>
      </c>
      <c r="C137" s="44" t="s">
        <v>7671</v>
      </c>
      <c r="D137" s="44" t="s">
        <v>46</v>
      </c>
      <c r="E137" s="61" t="s">
        <v>7923</v>
      </c>
      <c r="F137" s="62" t="s">
        <v>7924</v>
      </c>
      <c r="G137" s="51"/>
    </row>
    <row r="138" spans="1:7" ht="14">
      <c r="A138" s="58">
        <v>46043</v>
      </c>
      <c r="B138" s="59" t="s">
        <v>7894</v>
      </c>
      <c r="C138" s="44" t="s">
        <v>7671</v>
      </c>
      <c r="D138" s="44" t="s">
        <v>46</v>
      </c>
      <c r="E138" s="61" t="s">
        <v>7925</v>
      </c>
      <c r="F138" s="62" t="s">
        <v>7926</v>
      </c>
      <c r="G138" s="51"/>
    </row>
    <row r="139" spans="1:7" ht="14">
      <c r="A139" s="58">
        <v>46043</v>
      </c>
      <c r="B139" s="59" t="s">
        <v>7894</v>
      </c>
      <c r="C139" s="44" t="s">
        <v>7671</v>
      </c>
      <c r="D139" s="44" t="s">
        <v>46</v>
      </c>
      <c r="E139" s="61" t="s">
        <v>7927</v>
      </c>
      <c r="F139" s="62" t="s">
        <v>7928</v>
      </c>
      <c r="G139" s="51"/>
    </row>
    <row r="140" spans="1:7" ht="14">
      <c r="A140" s="58">
        <v>46043</v>
      </c>
      <c r="B140" s="59" t="s">
        <v>7894</v>
      </c>
      <c r="C140" s="44" t="s">
        <v>7671</v>
      </c>
      <c r="D140" s="44" t="s">
        <v>46</v>
      </c>
      <c r="E140" s="61" t="s">
        <v>7929</v>
      </c>
      <c r="F140" s="62" t="s">
        <v>7930</v>
      </c>
      <c r="G140" s="51"/>
    </row>
    <row r="141" spans="1:7" ht="14">
      <c r="A141" s="58">
        <v>46043</v>
      </c>
      <c r="B141" s="59" t="s">
        <v>7894</v>
      </c>
      <c r="C141" s="44" t="s">
        <v>7671</v>
      </c>
      <c r="D141" s="44" t="s">
        <v>46</v>
      </c>
      <c r="E141" s="61" t="s">
        <v>7931</v>
      </c>
      <c r="F141" s="62" t="s">
        <v>7932</v>
      </c>
      <c r="G141" s="51"/>
    </row>
    <row r="142" spans="1:7" ht="14">
      <c r="A142" s="58">
        <v>46043</v>
      </c>
      <c r="B142" s="59" t="s">
        <v>7894</v>
      </c>
      <c r="C142" s="44" t="s">
        <v>7671</v>
      </c>
      <c r="D142" s="44" t="s">
        <v>46</v>
      </c>
      <c r="E142" s="61" t="s">
        <v>7933</v>
      </c>
      <c r="F142" s="62" t="s">
        <v>7934</v>
      </c>
      <c r="G142" s="51"/>
    </row>
    <row r="143" spans="1:7" ht="14">
      <c r="A143" s="58">
        <v>46043</v>
      </c>
      <c r="B143" s="59" t="s">
        <v>7894</v>
      </c>
      <c r="C143" s="44" t="s">
        <v>7671</v>
      </c>
      <c r="D143" s="44" t="s">
        <v>46</v>
      </c>
      <c r="E143" s="61" t="s">
        <v>7935</v>
      </c>
      <c r="F143" s="62" t="s">
        <v>7936</v>
      </c>
      <c r="G143" s="51"/>
    </row>
    <row r="144" spans="1:7" ht="14">
      <c r="A144" s="58">
        <v>46043</v>
      </c>
      <c r="B144" s="59" t="s">
        <v>7894</v>
      </c>
      <c r="C144" s="44" t="s">
        <v>7671</v>
      </c>
      <c r="D144" s="44" t="s">
        <v>46</v>
      </c>
      <c r="E144" s="61" t="s">
        <v>7937</v>
      </c>
      <c r="F144" s="62" t="s">
        <v>7938</v>
      </c>
      <c r="G144" s="51"/>
    </row>
    <row r="145" spans="1:7" ht="14">
      <c r="A145" s="58">
        <v>46043</v>
      </c>
      <c r="B145" s="59" t="s">
        <v>7894</v>
      </c>
      <c r="C145" s="44" t="s">
        <v>7671</v>
      </c>
      <c r="D145" s="44" t="s">
        <v>46</v>
      </c>
      <c r="E145" s="63">
        <v>105275904</v>
      </c>
      <c r="F145" s="62" t="s">
        <v>7939</v>
      </c>
      <c r="G145" s="51"/>
    </row>
    <row r="146" spans="1:7" ht="14">
      <c r="A146" s="58">
        <v>46043</v>
      </c>
      <c r="B146" s="59" t="s">
        <v>7894</v>
      </c>
      <c r="C146" s="44" t="s">
        <v>7671</v>
      </c>
      <c r="D146" s="44" t="s">
        <v>46</v>
      </c>
      <c r="E146" s="63">
        <v>105344295</v>
      </c>
      <c r="F146" s="62" t="s">
        <v>7940</v>
      </c>
      <c r="G146" s="51"/>
    </row>
    <row r="147" spans="1:7" ht="14">
      <c r="A147" s="58">
        <v>46043</v>
      </c>
      <c r="B147" s="59" t="s">
        <v>7894</v>
      </c>
      <c r="C147" s="44" t="s">
        <v>7671</v>
      </c>
      <c r="D147" s="44" t="s">
        <v>46</v>
      </c>
      <c r="E147" s="63">
        <v>105070846</v>
      </c>
      <c r="F147" s="62" t="s">
        <v>7941</v>
      </c>
      <c r="G147" s="51"/>
    </row>
    <row r="148" spans="1:7" ht="14">
      <c r="A148" s="58">
        <v>46043</v>
      </c>
      <c r="B148" s="59" t="s">
        <v>7894</v>
      </c>
      <c r="C148" s="44" t="s">
        <v>7671</v>
      </c>
      <c r="D148" s="44" t="s">
        <v>46</v>
      </c>
      <c r="E148" s="63">
        <v>105259699</v>
      </c>
      <c r="F148" s="62" t="s">
        <v>7942</v>
      </c>
      <c r="G148" s="51"/>
    </row>
    <row r="149" spans="1:7" ht="14">
      <c r="A149" s="58">
        <v>46043</v>
      </c>
      <c r="B149" s="59" t="s">
        <v>7894</v>
      </c>
      <c r="C149" s="44" t="s">
        <v>7671</v>
      </c>
      <c r="D149" s="44" t="s">
        <v>46</v>
      </c>
      <c r="E149" s="63">
        <v>105253346</v>
      </c>
      <c r="F149" s="62" t="s">
        <v>7943</v>
      </c>
      <c r="G149" s="51"/>
    </row>
    <row r="150" spans="1:7" ht="14">
      <c r="A150" s="58">
        <v>46043</v>
      </c>
      <c r="B150" s="59" t="s">
        <v>7894</v>
      </c>
      <c r="C150" s="44" t="s">
        <v>7671</v>
      </c>
      <c r="D150" s="44" t="s">
        <v>46</v>
      </c>
      <c r="E150" s="63">
        <v>105230531</v>
      </c>
      <c r="F150" s="62" t="s">
        <v>7944</v>
      </c>
      <c r="G150" s="51"/>
    </row>
    <row r="151" spans="1:7" ht="14">
      <c r="A151" s="58">
        <v>46043</v>
      </c>
      <c r="B151" s="59" t="s">
        <v>7894</v>
      </c>
      <c r="C151" s="44" t="s">
        <v>7671</v>
      </c>
      <c r="D151" s="44" t="s">
        <v>46</v>
      </c>
      <c r="E151" s="63">
        <v>105330185</v>
      </c>
      <c r="F151" s="62" t="s">
        <v>7945</v>
      </c>
      <c r="G151" s="51"/>
    </row>
    <row r="152" spans="1:7" ht="14">
      <c r="A152" s="58">
        <v>46043</v>
      </c>
      <c r="B152" s="59" t="s">
        <v>7894</v>
      </c>
      <c r="C152" s="44" t="s">
        <v>7671</v>
      </c>
      <c r="D152" s="44" t="s">
        <v>46</v>
      </c>
      <c r="E152" s="63">
        <v>105287747</v>
      </c>
      <c r="F152" s="62" t="s">
        <v>7946</v>
      </c>
      <c r="G152" s="51"/>
    </row>
    <row r="153" spans="1:7" ht="14">
      <c r="A153" s="58">
        <v>46043</v>
      </c>
      <c r="B153" s="59" t="s">
        <v>7894</v>
      </c>
      <c r="C153" s="44" t="s">
        <v>7671</v>
      </c>
      <c r="D153" s="44" t="s">
        <v>46</v>
      </c>
      <c r="E153" s="63">
        <v>105219610</v>
      </c>
      <c r="F153" s="62" t="s">
        <v>7947</v>
      </c>
      <c r="G153" s="51"/>
    </row>
    <row r="154" spans="1:7" ht="14">
      <c r="A154" s="58">
        <v>46043</v>
      </c>
      <c r="B154" s="59" t="s">
        <v>7894</v>
      </c>
      <c r="C154" s="44" t="s">
        <v>7671</v>
      </c>
      <c r="D154" s="44" t="s">
        <v>46</v>
      </c>
      <c r="E154" s="63">
        <v>105192747</v>
      </c>
      <c r="F154" s="62" t="s">
        <v>7948</v>
      </c>
      <c r="G154" s="51"/>
    </row>
    <row r="155" spans="1:7" ht="14">
      <c r="A155" s="58">
        <v>46043</v>
      </c>
      <c r="B155" s="59" t="s">
        <v>7894</v>
      </c>
      <c r="C155" s="44" t="s">
        <v>7671</v>
      </c>
      <c r="D155" s="44" t="s">
        <v>46</v>
      </c>
      <c r="E155" s="63">
        <v>105357788</v>
      </c>
      <c r="F155" s="62" t="s">
        <v>7949</v>
      </c>
      <c r="G155" s="51"/>
    </row>
    <row r="156" spans="1:7" ht="14">
      <c r="A156" s="58">
        <v>46043</v>
      </c>
      <c r="B156" s="59" t="s">
        <v>7894</v>
      </c>
      <c r="C156" s="44" t="s">
        <v>7671</v>
      </c>
      <c r="D156" s="44" t="s">
        <v>46</v>
      </c>
      <c r="E156" s="63">
        <v>105256838</v>
      </c>
      <c r="F156" s="62" t="s">
        <v>7950</v>
      </c>
      <c r="G156" s="51"/>
    </row>
    <row r="157" spans="1:7" ht="14">
      <c r="A157" s="58">
        <v>46043</v>
      </c>
      <c r="B157" s="59" t="s">
        <v>7894</v>
      </c>
      <c r="C157" s="44" t="s">
        <v>7671</v>
      </c>
      <c r="D157" s="44" t="s">
        <v>46</v>
      </c>
      <c r="E157" s="63">
        <v>105269573</v>
      </c>
      <c r="F157" s="62" t="s">
        <v>7951</v>
      </c>
      <c r="G157" s="51"/>
    </row>
    <row r="158" spans="1:7" ht="14">
      <c r="A158" s="58">
        <v>46043</v>
      </c>
      <c r="B158" s="59" t="s">
        <v>7894</v>
      </c>
      <c r="C158" s="44" t="s">
        <v>7671</v>
      </c>
      <c r="D158" s="44" t="s">
        <v>46</v>
      </c>
      <c r="E158" s="63">
        <v>105360753</v>
      </c>
      <c r="F158" s="62" t="s">
        <v>7952</v>
      </c>
      <c r="G158" s="51"/>
    </row>
    <row r="159" spans="1:7" ht="14">
      <c r="A159" s="58">
        <v>46043</v>
      </c>
      <c r="B159" s="59" t="s">
        <v>7894</v>
      </c>
      <c r="C159" s="44" t="s">
        <v>7671</v>
      </c>
      <c r="D159" s="44" t="s">
        <v>46</v>
      </c>
      <c r="E159" s="63">
        <v>105377809</v>
      </c>
      <c r="F159" s="62" t="s">
        <v>7953</v>
      </c>
      <c r="G159" s="51"/>
    </row>
    <row r="160" spans="1:7" ht="14">
      <c r="A160" s="58">
        <v>46043</v>
      </c>
      <c r="B160" s="59" t="s">
        <v>7894</v>
      </c>
      <c r="C160" s="44" t="s">
        <v>7671</v>
      </c>
      <c r="D160" s="44" t="s">
        <v>46</v>
      </c>
      <c r="E160" s="63">
        <v>105256853</v>
      </c>
      <c r="F160" s="62" t="s">
        <v>7954</v>
      </c>
      <c r="G160" s="51"/>
    </row>
    <row r="161" spans="1:7" ht="14">
      <c r="A161" s="58">
        <v>46043</v>
      </c>
      <c r="B161" s="59" t="s">
        <v>7894</v>
      </c>
      <c r="C161" s="44" t="s">
        <v>7671</v>
      </c>
      <c r="D161" s="44" t="s">
        <v>46</v>
      </c>
      <c r="E161" s="63">
        <v>105308087</v>
      </c>
      <c r="F161" s="62" t="s">
        <v>7955</v>
      </c>
      <c r="G161" s="51"/>
    </row>
    <row r="162" spans="1:7" ht="14">
      <c r="A162" s="58">
        <v>46043</v>
      </c>
      <c r="B162" s="59" t="s">
        <v>7894</v>
      </c>
      <c r="C162" s="44" t="s">
        <v>7671</v>
      </c>
      <c r="D162" s="44" t="s">
        <v>46</v>
      </c>
      <c r="E162" s="63">
        <v>105229680</v>
      </c>
      <c r="F162" s="62" t="s">
        <v>7956</v>
      </c>
      <c r="G162" s="51"/>
    </row>
    <row r="163" spans="1:7" ht="14">
      <c r="A163" s="58">
        <v>46043</v>
      </c>
      <c r="B163" s="59" t="s">
        <v>7894</v>
      </c>
      <c r="C163" s="44" t="s">
        <v>7671</v>
      </c>
      <c r="D163" s="44" t="s">
        <v>46</v>
      </c>
      <c r="E163" s="63">
        <v>105373876</v>
      </c>
      <c r="F163" s="62" t="s">
        <v>7957</v>
      </c>
      <c r="G163" s="51"/>
    </row>
    <row r="164" spans="1:7" ht="14">
      <c r="A164" s="58">
        <v>46043</v>
      </c>
      <c r="B164" s="59" t="s">
        <v>7894</v>
      </c>
      <c r="C164" s="44" t="s">
        <v>7671</v>
      </c>
      <c r="D164" s="44" t="s">
        <v>46</v>
      </c>
      <c r="E164" s="63">
        <v>105322164</v>
      </c>
      <c r="F164" s="62" t="s">
        <v>7958</v>
      </c>
      <c r="G164" s="51"/>
    </row>
    <row r="165" spans="1:7" ht="14">
      <c r="A165" s="58">
        <v>46043</v>
      </c>
      <c r="B165" s="59" t="s">
        <v>7894</v>
      </c>
      <c r="C165" s="44" t="s">
        <v>7671</v>
      </c>
      <c r="D165" s="44" t="s">
        <v>46</v>
      </c>
      <c r="E165" s="63">
        <v>105304897</v>
      </c>
      <c r="F165" s="62" t="s">
        <v>7959</v>
      </c>
      <c r="G165" s="51"/>
    </row>
    <row r="166" spans="1:7" ht="14">
      <c r="A166" s="58">
        <v>46043</v>
      </c>
      <c r="B166" s="59" t="s">
        <v>7894</v>
      </c>
      <c r="C166" s="44" t="s">
        <v>7671</v>
      </c>
      <c r="D166" s="44" t="s">
        <v>46</v>
      </c>
      <c r="E166" s="63">
        <v>105261360</v>
      </c>
      <c r="F166" s="62" t="s">
        <v>7960</v>
      </c>
      <c r="G166" s="51"/>
    </row>
    <row r="167" spans="1:7" ht="14">
      <c r="A167" s="58">
        <v>46043</v>
      </c>
      <c r="B167" s="59" t="s">
        <v>7894</v>
      </c>
      <c r="C167" s="44" t="s">
        <v>7671</v>
      </c>
      <c r="D167" s="44" t="s">
        <v>46</v>
      </c>
      <c r="E167" s="63">
        <v>105362269</v>
      </c>
      <c r="F167" s="62" t="s">
        <v>7961</v>
      </c>
      <c r="G167" s="51"/>
    </row>
    <row r="168" spans="1:7" ht="14">
      <c r="A168" s="58">
        <v>46043</v>
      </c>
      <c r="B168" s="59" t="s">
        <v>7894</v>
      </c>
      <c r="C168" s="44" t="s">
        <v>7671</v>
      </c>
      <c r="D168" s="44" t="s">
        <v>46</v>
      </c>
      <c r="E168" s="63">
        <v>105252236</v>
      </c>
      <c r="F168" s="62" t="s">
        <v>7962</v>
      </c>
      <c r="G168" s="51"/>
    </row>
    <row r="169" spans="1:7" ht="14">
      <c r="A169" s="58">
        <v>46043</v>
      </c>
      <c r="B169" s="59" t="s">
        <v>7894</v>
      </c>
      <c r="C169" s="44" t="s">
        <v>7671</v>
      </c>
      <c r="D169" s="44" t="s">
        <v>46</v>
      </c>
      <c r="E169" s="63">
        <v>105301284</v>
      </c>
      <c r="F169" s="62" t="s">
        <v>7963</v>
      </c>
      <c r="G169" s="51"/>
    </row>
    <row r="170" spans="1:7" ht="14">
      <c r="A170" s="58">
        <v>46043</v>
      </c>
      <c r="B170" s="59" t="s">
        <v>7894</v>
      </c>
      <c r="C170" s="44" t="s">
        <v>7671</v>
      </c>
      <c r="D170" s="44" t="s">
        <v>46</v>
      </c>
      <c r="E170" s="63">
        <v>105349480</v>
      </c>
      <c r="F170" s="62" t="s">
        <v>7964</v>
      </c>
      <c r="G170" s="51"/>
    </row>
    <row r="171" spans="1:7" ht="14">
      <c r="A171" s="58">
        <v>46043</v>
      </c>
      <c r="B171" s="59" t="s">
        <v>7894</v>
      </c>
      <c r="C171" s="44" t="s">
        <v>7671</v>
      </c>
      <c r="D171" s="44" t="s">
        <v>46</v>
      </c>
      <c r="E171" s="63">
        <v>105082950</v>
      </c>
      <c r="F171" s="62" t="s">
        <v>7965</v>
      </c>
      <c r="G171" s="51"/>
    </row>
    <row r="172" spans="1:7" ht="14">
      <c r="A172" s="58">
        <v>46043</v>
      </c>
      <c r="B172" s="59" t="s">
        <v>7894</v>
      </c>
      <c r="C172" s="44" t="s">
        <v>7671</v>
      </c>
      <c r="D172" s="44" t="s">
        <v>46</v>
      </c>
      <c r="E172" s="63">
        <v>105337941</v>
      </c>
      <c r="F172" s="62" t="s">
        <v>7966</v>
      </c>
      <c r="G172" s="51"/>
    </row>
    <row r="173" spans="1:7" ht="14">
      <c r="A173" s="58">
        <v>46043</v>
      </c>
      <c r="B173" s="59" t="s">
        <v>7894</v>
      </c>
      <c r="C173" s="44" t="s">
        <v>7671</v>
      </c>
      <c r="D173" s="44" t="s">
        <v>46</v>
      </c>
      <c r="E173" s="63">
        <v>105315876</v>
      </c>
      <c r="F173" s="62" t="s">
        <v>7967</v>
      </c>
      <c r="G173" s="51"/>
    </row>
    <row r="174" spans="1:7" ht="14">
      <c r="A174" s="58">
        <v>46043</v>
      </c>
      <c r="B174" s="59" t="s">
        <v>7894</v>
      </c>
      <c r="C174" s="44" t="s">
        <v>7671</v>
      </c>
      <c r="D174" s="44" t="s">
        <v>46</v>
      </c>
      <c r="E174" s="63">
        <v>105406139</v>
      </c>
      <c r="F174" s="62" t="s">
        <v>7968</v>
      </c>
      <c r="G174" s="51"/>
    </row>
    <row r="175" spans="1:7" ht="14">
      <c r="A175" s="58">
        <v>46044</v>
      </c>
      <c r="B175" s="59" t="s">
        <v>7894</v>
      </c>
      <c r="C175" s="44" t="s">
        <v>7671</v>
      </c>
      <c r="D175" s="44" t="s">
        <v>46</v>
      </c>
      <c r="E175" s="49" t="s">
        <v>7969</v>
      </c>
      <c r="F175" s="62" t="s">
        <v>7970</v>
      </c>
      <c r="G175" s="51"/>
    </row>
    <row r="176" spans="1:7" ht="14">
      <c r="A176" s="58">
        <v>46044</v>
      </c>
      <c r="B176" s="59" t="s">
        <v>7894</v>
      </c>
      <c r="C176" s="44" t="s">
        <v>7671</v>
      </c>
      <c r="D176" s="44" t="s">
        <v>46</v>
      </c>
      <c r="E176" s="52" t="s">
        <v>7971</v>
      </c>
      <c r="F176" s="62" t="s">
        <v>7972</v>
      </c>
      <c r="G176" s="51"/>
    </row>
    <row r="177" spans="1:7" ht="14">
      <c r="A177" s="58">
        <v>46044</v>
      </c>
      <c r="B177" s="59" t="s">
        <v>7894</v>
      </c>
      <c r="C177" s="44" t="s">
        <v>7671</v>
      </c>
      <c r="D177" s="44" t="s">
        <v>46</v>
      </c>
      <c r="E177" s="49" t="s">
        <v>7973</v>
      </c>
      <c r="F177" s="62" t="s">
        <v>7974</v>
      </c>
      <c r="G177" s="51"/>
    </row>
    <row r="178" spans="1:7" ht="14">
      <c r="A178" s="58">
        <v>46044</v>
      </c>
      <c r="B178" s="59" t="s">
        <v>7894</v>
      </c>
      <c r="C178" s="44" t="s">
        <v>7671</v>
      </c>
      <c r="D178" s="44" t="s">
        <v>46</v>
      </c>
      <c r="E178" s="52" t="s">
        <v>7975</v>
      </c>
      <c r="F178" s="62" t="s">
        <v>7976</v>
      </c>
      <c r="G178" s="51"/>
    </row>
    <row r="179" spans="1:7" ht="14">
      <c r="A179" s="58">
        <v>46044</v>
      </c>
      <c r="B179" s="59" t="s">
        <v>7894</v>
      </c>
      <c r="C179" s="44" t="s">
        <v>7671</v>
      </c>
      <c r="D179" s="44" t="s">
        <v>46</v>
      </c>
      <c r="E179" s="49" t="s">
        <v>7977</v>
      </c>
      <c r="F179" s="62" t="s">
        <v>7978</v>
      </c>
      <c r="G179" s="51"/>
    </row>
    <row r="180" spans="1:7" ht="14">
      <c r="A180" s="58">
        <v>46044</v>
      </c>
      <c r="B180" s="59" t="s">
        <v>7894</v>
      </c>
      <c r="C180" s="44" t="s">
        <v>7671</v>
      </c>
      <c r="D180" s="44" t="s">
        <v>46</v>
      </c>
      <c r="E180" s="52" t="s">
        <v>7979</v>
      </c>
      <c r="F180" s="62" t="s">
        <v>7980</v>
      </c>
      <c r="G180" s="51"/>
    </row>
    <row r="181" spans="1:7" ht="14">
      <c r="A181" s="58">
        <v>46044</v>
      </c>
      <c r="B181" s="59" t="s">
        <v>7894</v>
      </c>
      <c r="C181" s="44" t="s">
        <v>7671</v>
      </c>
      <c r="D181" s="44" t="s">
        <v>46</v>
      </c>
      <c r="E181" s="49" t="s">
        <v>7981</v>
      </c>
      <c r="F181" s="62" t="s">
        <v>7982</v>
      </c>
      <c r="G181" s="51"/>
    </row>
    <row r="182" spans="1:7" ht="14">
      <c r="A182" s="58">
        <v>46044</v>
      </c>
      <c r="B182" s="59" t="s">
        <v>7894</v>
      </c>
      <c r="C182" s="44" t="s">
        <v>7671</v>
      </c>
      <c r="D182" s="44" t="s">
        <v>46</v>
      </c>
      <c r="E182" s="52" t="s">
        <v>7983</v>
      </c>
      <c r="F182" s="62" t="s">
        <v>7984</v>
      </c>
      <c r="G182" s="51"/>
    </row>
    <row r="183" spans="1:7" ht="14">
      <c r="A183" s="58">
        <v>46044</v>
      </c>
      <c r="B183" s="59" t="s">
        <v>7894</v>
      </c>
      <c r="C183" s="44" t="s">
        <v>7671</v>
      </c>
      <c r="D183" s="44" t="s">
        <v>46</v>
      </c>
      <c r="E183" s="49" t="s">
        <v>7985</v>
      </c>
      <c r="F183" s="62" t="s">
        <v>7986</v>
      </c>
      <c r="G183" s="51"/>
    </row>
    <row r="184" spans="1:7" ht="14">
      <c r="A184" s="58">
        <v>46044</v>
      </c>
      <c r="B184" s="59" t="s">
        <v>7894</v>
      </c>
      <c r="C184" s="44" t="s">
        <v>7671</v>
      </c>
      <c r="D184" s="44" t="s">
        <v>46</v>
      </c>
      <c r="E184" s="52" t="s">
        <v>7987</v>
      </c>
      <c r="F184" s="62" t="s">
        <v>7988</v>
      </c>
      <c r="G184" s="51"/>
    </row>
    <row r="185" spans="1:7" ht="14">
      <c r="A185" s="58">
        <v>46044</v>
      </c>
      <c r="B185" s="59" t="s">
        <v>7894</v>
      </c>
      <c r="C185" s="44" t="s">
        <v>7671</v>
      </c>
      <c r="D185" s="44" t="s">
        <v>46</v>
      </c>
      <c r="E185" s="49" t="s">
        <v>7989</v>
      </c>
      <c r="F185" s="62" t="s">
        <v>7990</v>
      </c>
      <c r="G185" s="51"/>
    </row>
    <row r="186" spans="1:7" ht="14">
      <c r="A186" s="58">
        <v>46044</v>
      </c>
      <c r="B186" s="59" t="s">
        <v>7894</v>
      </c>
      <c r="C186" s="44" t="s">
        <v>7671</v>
      </c>
      <c r="D186" s="44" t="s">
        <v>46</v>
      </c>
      <c r="E186" s="52" t="s">
        <v>7991</v>
      </c>
      <c r="F186" s="62" t="s">
        <v>7992</v>
      </c>
      <c r="G186" s="51"/>
    </row>
    <row r="187" spans="1:7" ht="14">
      <c r="A187" s="58">
        <v>46044</v>
      </c>
      <c r="B187" s="59" t="s">
        <v>7894</v>
      </c>
      <c r="C187" s="44" t="s">
        <v>7671</v>
      </c>
      <c r="D187" s="44" t="s">
        <v>46</v>
      </c>
      <c r="E187" s="49" t="s">
        <v>7993</v>
      </c>
      <c r="F187" s="62" t="s">
        <v>7994</v>
      </c>
      <c r="G187" s="51"/>
    </row>
    <row r="188" spans="1:7" ht="14">
      <c r="A188" s="58">
        <v>46044</v>
      </c>
      <c r="B188" s="59" t="s">
        <v>7894</v>
      </c>
      <c r="C188" s="44" t="s">
        <v>7671</v>
      </c>
      <c r="D188" s="44" t="s">
        <v>46</v>
      </c>
      <c r="E188" s="52" t="s">
        <v>7995</v>
      </c>
      <c r="F188" s="62" t="s">
        <v>7996</v>
      </c>
      <c r="G188" s="51"/>
    </row>
    <row r="189" spans="1:7" ht="14">
      <c r="A189" s="58">
        <v>46044</v>
      </c>
      <c r="B189" s="59" t="s">
        <v>7894</v>
      </c>
      <c r="C189" s="44" t="s">
        <v>7671</v>
      </c>
      <c r="D189" s="44" t="s">
        <v>46</v>
      </c>
      <c r="E189" s="49" t="s">
        <v>7997</v>
      </c>
      <c r="F189" s="62" t="s">
        <v>7998</v>
      </c>
      <c r="G189" s="51"/>
    </row>
    <row r="190" spans="1:7" ht="14">
      <c r="A190" s="58">
        <v>46044</v>
      </c>
      <c r="B190" s="59" t="s">
        <v>7894</v>
      </c>
      <c r="C190" s="44" t="s">
        <v>7671</v>
      </c>
      <c r="D190" s="44" t="s">
        <v>46</v>
      </c>
      <c r="E190" s="52" t="s">
        <v>7999</v>
      </c>
      <c r="F190" s="62" t="s">
        <v>8000</v>
      </c>
      <c r="G190" s="51"/>
    </row>
    <row r="191" spans="1:7" ht="14">
      <c r="A191" s="58">
        <v>46044</v>
      </c>
      <c r="B191" s="59" t="s">
        <v>7894</v>
      </c>
      <c r="C191" s="44" t="s">
        <v>7671</v>
      </c>
      <c r="D191" s="44" t="s">
        <v>46</v>
      </c>
      <c r="E191" s="49" t="s">
        <v>8001</v>
      </c>
      <c r="F191" s="62" t="s">
        <v>8002</v>
      </c>
      <c r="G191" s="51"/>
    </row>
    <row r="192" spans="1:7" ht="14">
      <c r="A192" s="58">
        <v>46044</v>
      </c>
      <c r="B192" s="59" t="s">
        <v>7894</v>
      </c>
      <c r="C192" s="44" t="s">
        <v>7671</v>
      </c>
      <c r="D192" s="44" t="s">
        <v>46</v>
      </c>
      <c r="E192" s="52" t="s">
        <v>8003</v>
      </c>
      <c r="F192" s="62" t="s">
        <v>8004</v>
      </c>
      <c r="G192" s="51"/>
    </row>
    <row r="193" spans="1:7" ht="14">
      <c r="A193" s="58">
        <v>46044</v>
      </c>
      <c r="B193" s="59" t="s">
        <v>7894</v>
      </c>
      <c r="C193" s="44" t="s">
        <v>7671</v>
      </c>
      <c r="D193" s="44" t="s">
        <v>46</v>
      </c>
      <c r="E193" s="49" t="s">
        <v>8005</v>
      </c>
      <c r="F193" s="62" t="s">
        <v>8006</v>
      </c>
      <c r="G193" s="51"/>
    </row>
    <row r="194" spans="1:7" ht="14">
      <c r="A194" s="58">
        <v>46044</v>
      </c>
      <c r="B194" s="59" t="s">
        <v>7894</v>
      </c>
      <c r="C194" s="44" t="s">
        <v>7671</v>
      </c>
      <c r="D194" s="44" t="s">
        <v>46</v>
      </c>
      <c r="E194" s="52" t="s">
        <v>8007</v>
      </c>
      <c r="F194" s="62" t="s">
        <v>8008</v>
      </c>
      <c r="G194" s="51"/>
    </row>
    <row r="195" spans="1:7" ht="14">
      <c r="A195" s="58">
        <v>46044</v>
      </c>
      <c r="B195" s="59" t="s">
        <v>7894</v>
      </c>
      <c r="C195" s="44" t="s">
        <v>7671</v>
      </c>
      <c r="D195" s="44" t="s">
        <v>46</v>
      </c>
      <c r="E195" s="49" t="s">
        <v>8009</v>
      </c>
      <c r="F195" s="62" t="s">
        <v>8010</v>
      </c>
      <c r="G195" s="51"/>
    </row>
    <row r="196" spans="1:7" ht="14">
      <c r="A196" s="58">
        <v>46044</v>
      </c>
      <c r="B196" s="59" t="s">
        <v>7894</v>
      </c>
      <c r="C196" s="44" t="s">
        <v>7671</v>
      </c>
      <c r="D196" s="44" t="s">
        <v>46</v>
      </c>
      <c r="E196" s="52" t="s">
        <v>8011</v>
      </c>
      <c r="F196" s="62" t="s">
        <v>8012</v>
      </c>
      <c r="G196" s="51"/>
    </row>
    <row r="197" spans="1:7" ht="14">
      <c r="A197" s="58">
        <v>46044</v>
      </c>
      <c r="B197" s="59" t="s">
        <v>7894</v>
      </c>
      <c r="C197" s="44" t="s">
        <v>7671</v>
      </c>
      <c r="D197" s="44" t="s">
        <v>46</v>
      </c>
      <c r="E197" s="49" t="s">
        <v>8013</v>
      </c>
      <c r="F197" s="62" t="s">
        <v>8014</v>
      </c>
      <c r="G197" s="51"/>
    </row>
    <row r="198" spans="1:7" ht="14">
      <c r="A198" s="58">
        <v>46044</v>
      </c>
      <c r="B198" s="59" t="s">
        <v>7894</v>
      </c>
      <c r="C198" s="44" t="s">
        <v>7671</v>
      </c>
      <c r="D198" s="44" t="s">
        <v>46</v>
      </c>
      <c r="E198" s="52" t="s">
        <v>8015</v>
      </c>
      <c r="F198" s="62" t="s">
        <v>8016</v>
      </c>
      <c r="G198" s="51"/>
    </row>
    <row r="199" spans="1:7" ht="14">
      <c r="A199" s="58">
        <v>46045</v>
      </c>
      <c r="B199" s="59" t="s">
        <v>7894</v>
      </c>
      <c r="C199" s="44" t="s">
        <v>7671</v>
      </c>
      <c r="D199" s="44" t="s">
        <v>46</v>
      </c>
      <c r="E199" s="63">
        <v>105587126</v>
      </c>
      <c r="F199" s="62" t="s">
        <v>8017</v>
      </c>
      <c r="G199" s="51"/>
    </row>
    <row r="200" spans="1:7" ht="14">
      <c r="A200" s="58">
        <v>46045</v>
      </c>
      <c r="B200" s="59" t="s">
        <v>7894</v>
      </c>
      <c r="C200" s="44" t="s">
        <v>7671</v>
      </c>
      <c r="D200" s="44" t="s">
        <v>46</v>
      </c>
      <c r="E200" s="63">
        <v>105599848</v>
      </c>
      <c r="F200" s="62" t="s">
        <v>8018</v>
      </c>
      <c r="G200" s="51"/>
    </row>
    <row r="201" spans="1:7" ht="14">
      <c r="A201" s="58">
        <v>46045</v>
      </c>
      <c r="B201" s="59" t="s">
        <v>7894</v>
      </c>
      <c r="C201" s="44" t="s">
        <v>7671</v>
      </c>
      <c r="D201" s="44" t="s">
        <v>46</v>
      </c>
      <c r="E201" s="63">
        <v>105284593</v>
      </c>
      <c r="F201" s="62" t="s">
        <v>8019</v>
      </c>
      <c r="G201" s="51"/>
    </row>
    <row r="202" spans="1:7" ht="14">
      <c r="A202" s="58">
        <v>46045</v>
      </c>
      <c r="B202" s="59" t="s">
        <v>7894</v>
      </c>
      <c r="C202" s="44" t="s">
        <v>7671</v>
      </c>
      <c r="D202" s="44" t="s">
        <v>46</v>
      </c>
      <c r="E202" s="63">
        <v>105475661</v>
      </c>
      <c r="F202" s="62" t="s">
        <v>8020</v>
      </c>
      <c r="G202" s="51"/>
    </row>
    <row r="203" spans="1:7" ht="14">
      <c r="A203" s="58">
        <v>46045</v>
      </c>
      <c r="B203" s="59" t="s">
        <v>7894</v>
      </c>
      <c r="C203" s="44" t="s">
        <v>7671</v>
      </c>
      <c r="D203" s="44" t="s">
        <v>46</v>
      </c>
      <c r="E203" s="63">
        <v>105638536</v>
      </c>
      <c r="F203" s="62" t="s">
        <v>8021</v>
      </c>
      <c r="G203" s="51"/>
    </row>
    <row r="204" spans="1:7" ht="14">
      <c r="A204" s="58">
        <v>46045</v>
      </c>
      <c r="B204" s="59" t="s">
        <v>7894</v>
      </c>
      <c r="C204" s="44" t="s">
        <v>7671</v>
      </c>
      <c r="D204" s="44" t="s">
        <v>46</v>
      </c>
      <c r="E204" s="63">
        <v>105652437</v>
      </c>
      <c r="F204" s="62" t="s">
        <v>8022</v>
      </c>
      <c r="G204" s="51"/>
    </row>
    <row r="205" spans="1:7" ht="14">
      <c r="A205" s="58">
        <v>46045</v>
      </c>
      <c r="B205" s="59" t="s">
        <v>7894</v>
      </c>
      <c r="C205" s="44" t="s">
        <v>7671</v>
      </c>
      <c r="D205" s="44" t="s">
        <v>46</v>
      </c>
      <c r="E205" s="63">
        <v>105741993</v>
      </c>
      <c r="F205" s="62" t="s">
        <v>8023</v>
      </c>
      <c r="G205" s="51"/>
    </row>
    <row r="206" spans="1:7" ht="14">
      <c r="A206" s="58">
        <v>46045</v>
      </c>
      <c r="B206" s="59" t="s">
        <v>7894</v>
      </c>
      <c r="C206" s="44" t="s">
        <v>7671</v>
      </c>
      <c r="D206" s="44" t="s">
        <v>46</v>
      </c>
      <c r="E206" s="63">
        <v>105648800</v>
      </c>
      <c r="F206" s="62" t="s">
        <v>8024</v>
      </c>
      <c r="G206" s="51"/>
    </row>
    <row r="207" spans="1:7" ht="14">
      <c r="A207" s="58">
        <v>46045</v>
      </c>
      <c r="B207" s="59" t="s">
        <v>7894</v>
      </c>
      <c r="C207" s="44" t="s">
        <v>7671</v>
      </c>
      <c r="D207" s="44" t="s">
        <v>46</v>
      </c>
      <c r="E207" s="63">
        <v>105673960</v>
      </c>
      <c r="F207" s="62" t="s">
        <v>8025</v>
      </c>
      <c r="G207" s="51"/>
    </row>
    <row r="208" spans="1:7" ht="14">
      <c r="A208" s="58">
        <v>46045</v>
      </c>
      <c r="B208" s="59" t="s">
        <v>7894</v>
      </c>
      <c r="C208" s="44" t="s">
        <v>7671</v>
      </c>
      <c r="D208" s="44" t="s">
        <v>46</v>
      </c>
      <c r="E208" s="63">
        <v>105487621</v>
      </c>
      <c r="F208" s="62" t="s">
        <v>8026</v>
      </c>
      <c r="G208" s="51"/>
    </row>
    <row r="209" spans="1:7" ht="14">
      <c r="A209" s="58">
        <v>46045</v>
      </c>
      <c r="B209" s="59" t="s">
        <v>7894</v>
      </c>
      <c r="C209" s="44" t="s">
        <v>7671</v>
      </c>
      <c r="D209" s="44" t="s">
        <v>46</v>
      </c>
      <c r="E209" s="63">
        <v>105346640</v>
      </c>
      <c r="F209" s="62" t="s">
        <v>8027</v>
      </c>
      <c r="G209" s="51"/>
    </row>
    <row r="210" spans="1:7" ht="14">
      <c r="A210" s="58">
        <v>46045</v>
      </c>
      <c r="B210" s="59" t="s">
        <v>7894</v>
      </c>
      <c r="C210" s="44" t="s">
        <v>7671</v>
      </c>
      <c r="D210" s="44" t="s">
        <v>46</v>
      </c>
      <c r="E210" s="63">
        <v>105628016</v>
      </c>
      <c r="F210" s="62" t="s">
        <v>8028</v>
      </c>
      <c r="G210" s="51"/>
    </row>
    <row r="211" spans="1:7" ht="14">
      <c r="A211" s="58">
        <v>46045</v>
      </c>
      <c r="B211" s="59" t="s">
        <v>7894</v>
      </c>
      <c r="C211" s="44" t="s">
        <v>7671</v>
      </c>
      <c r="D211" s="44" t="s">
        <v>46</v>
      </c>
      <c r="E211" s="63">
        <v>105477736</v>
      </c>
      <c r="F211" s="62" t="s">
        <v>8029</v>
      </c>
      <c r="G211" s="51"/>
    </row>
    <row r="212" spans="1:7" ht="14">
      <c r="A212" s="58">
        <v>46045</v>
      </c>
      <c r="B212" s="59" t="s">
        <v>7894</v>
      </c>
      <c r="C212" s="44" t="s">
        <v>7671</v>
      </c>
      <c r="D212" s="44" t="s">
        <v>46</v>
      </c>
      <c r="E212" s="63">
        <v>105700202</v>
      </c>
      <c r="F212" s="62" t="s">
        <v>8030</v>
      </c>
      <c r="G212" s="51"/>
    </row>
    <row r="213" spans="1:7" ht="14">
      <c r="A213" s="58">
        <v>46045</v>
      </c>
      <c r="B213" s="59" t="s">
        <v>7894</v>
      </c>
      <c r="C213" s="44" t="s">
        <v>7671</v>
      </c>
      <c r="D213" s="44" t="s">
        <v>46</v>
      </c>
      <c r="E213" s="63">
        <v>105512877</v>
      </c>
      <c r="F213" s="62" t="s">
        <v>8031</v>
      </c>
      <c r="G213" s="51"/>
    </row>
    <row r="214" spans="1:7" ht="14">
      <c r="A214" s="58">
        <v>46045</v>
      </c>
      <c r="B214" s="59" t="s">
        <v>7894</v>
      </c>
      <c r="C214" s="44" t="s">
        <v>7671</v>
      </c>
      <c r="D214" s="44" t="s">
        <v>46</v>
      </c>
      <c r="E214" s="63">
        <v>105610118</v>
      </c>
      <c r="F214" s="62" t="s">
        <v>8032</v>
      </c>
      <c r="G214" s="51"/>
    </row>
    <row r="215" spans="1:7" ht="14">
      <c r="A215" s="58">
        <v>46045</v>
      </c>
      <c r="B215" s="59" t="s">
        <v>7894</v>
      </c>
      <c r="C215" s="44" t="s">
        <v>7671</v>
      </c>
      <c r="D215" s="44" t="s">
        <v>46</v>
      </c>
      <c r="E215" s="63">
        <v>105705688</v>
      </c>
      <c r="F215" s="62" t="s">
        <v>8033</v>
      </c>
      <c r="G215" s="51"/>
    </row>
    <row r="216" spans="1:7" ht="14">
      <c r="A216" s="58">
        <v>46045</v>
      </c>
      <c r="B216" s="59" t="s">
        <v>7894</v>
      </c>
      <c r="C216" s="44" t="s">
        <v>7671</v>
      </c>
      <c r="D216" s="44" t="s">
        <v>46</v>
      </c>
      <c r="E216" s="63">
        <v>105697668</v>
      </c>
      <c r="F216" s="62" t="s">
        <v>8034</v>
      </c>
      <c r="G216" s="51"/>
    </row>
    <row r="217" spans="1:7" ht="14">
      <c r="A217" s="58">
        <v>46045</v>
      </c>
      <c r="B217" s="59" t="s">
        <v>7894</v>
      </c>
      <c r="C217" s="44" t="s">
        <v>7671</v>
      </c>
      <c r="D217" s="44" t="s">
        <v>46</v>
      </c>
      <c r="E217" s="63">
        <v>105685468</v>
      </c>
      <c r="F217" s="62" t="s">
        <v>8035</v>
      </c>
      <c r="G217" s="51"/>
    </row>
    <row r="218" spans="1:7" ht="14">
      <c r="A218" s="58">
        <v>46045</v>
      </c>
      <c r="B218" s="59" t="s">
        <v>7894</v>
      </c>
      <c r="C218" s="44" t="s">
        <v>7671</v>
      </c>
      <c r="D218" s="44" t="s">
        <v>46</v>
      </c>
      <c r="E218" s="63">
        <v>105658705</v>
      </c>
      <c r="F218" s="62" t="s">
        <v>8036</v>
      </c>
      <c r="G218" s="51"/>
    </row>
    <row r="219" spans="1:7" ht="14">
      <c r="A219" s="58">
        <v>46045</v>
      </c>
      <c r="B219" s="59" t="s">
        <v>7894</v>
      </c>
      <c r="C219" s="44" t="s">
        <v>7671</v>
      </c>
      <c r="D219" s="44" t="s">
        <v>46</v>
      </c>
      <c r="E219" s="63">
        <v>105609156</v>
      </c>
      <c r="F219" s="62" t="s">
        <v>8037</v>
      </c>
      <c r="G219" s="51"/>
    </row>
    <row r="220" spans="1:7" ht="14">
      <c r="A220" s="58">
        <v>46045</v>
      </c>
      <c r="B220" s="59" t="s">
        <v>7894</v>
      </c>
      <c r="C220" s="44" t="s">
        <v>7671</v>
      </c>
      <c r="D220" s="44" t="s">
        <v>46</v>
      </c>
      <c r="E220" s="63">
        <v>105672475</v>
      </c>
      <c r="F220" s="62" t="s">
        <v>8038</v>
      </c>
      <c r="G220" s="51"/>
    </row>
    <row r="221" spans="1:7" ht="14">
      <c r="A221" s="58">
        <v>46045</v>
      </c>
      <c r="B221" s="59" t="s">
        <v>7894</v>
      </c>
      <c r="C221" s="44" t="s">
        <v>7671</v>
      </c>
      <c r="D221" s="44" t="s">
        <v>46</v>
      </c>
      <c r="E221" s="63">
        <v>105491646</v>
      </c>
      <c r="F221" s="62" t="s">
        <v>8039</v>
      </c>
      <c r="G221" s="51"/>
    </row>
    <row r="222" spans="1:7" ht="14">
      <c r="A222" s="58">
        <v>46045</v>
      </c>
      <c r="B222" s="59" t="s">
        <v>7894</v>
      </c>
      <c r="C222" s="44" t="s">
        <v>7671</v>
      </c>
      <c r="D222" s="44" t="s">
        <v>46</v>
      </c>
      <c r="E222" s="63">
        <v>105752288</v>
      </c>
      <c r="F222" s="62" t="s">
        <v>8040</v>
      </c>
      <c r="G222" s="51"/>
    </row>
    <row r="223" spans="1:7" ht="14">
      <c r="A223" s="58">
        <v>46045</v>
      </c>
      <c r="B223" s="59" t="s">
        <v>7894</v>
      </c>
      <c r="C223" s="44" t="s">
        <v>7671</v>
      </c>
      <c r="D223" s="44" t="s">
        <v>46</v>
      </c>
      <c r="E223" s="63">
        <v>105605186</v>
      </c>
      <c r="F223" s="62" t="s">
        <v>8041</v>
      </c>
      <c r="G223" s="51"/>
    </row>
    <row r="224" spans="1:7" ht="14">
      <c r="A224" s="58">
        <v>46048</v>
      </c>
      <c r="B224" s="59" t="s">
        <v>8042</v>
      </c>
      <c r="C224" s="44" t="s">
        <v>7671</v>
      </c>
      <c r="D224" s="44" t="s">
        <v>46</v>
      </c>
      <c r="E224" s="63">
        <v>106070705</v>
      </c>
      <c r="F224" s="62" t="s">
        <v>8043</v>
      </c>
      <c r="G224" s="51"/>
    </row>
    <row r="225" spans="1:7" ht="14">
      <c r="A225" s="58">
        <v>46048</v>
      </c>
      <c r="B225" s="59" t="s">
        <v>8042</v>
      </c>
      <c r="C225" s="44" t="s">
        <v>7671</v>
      </c>
      <c r="D225" s="44" t="s">
        <v>46</v>
      </c>
      <c r="E225" s="63">
        <v>105982674</v>
      </c>
      <c r="F225" s="62" t="s">
        <v>8044</v>
      </c>
      <c r="G225" s="51"/>
    </row>
    <row r="226" spans="1:7" ht="14">
      <c r="A226" s="58">
        <v>46048</v>
      </c>
      <c r="B226" s="59" t="s">
        <v>8042</v>
      </c>
      <c r="C226" s="44" t="s">
        <v>7671</v>
      </c>
      <c r="D226" s="44" t="s">
        <v>46</v>
      </c>
      <c r="E226" s="63">
        <v>106023301</v>
      </c>
      <c r="F226" s="62" t="s">
        <v>8045</v>
      </c>
      <c r="G226" s="51"/>
    </row>
    <row r="227" spans="1:7" ht="14">
      <c r="A227" s="58">
        <v>46048</v>
      </c>
      <c r="B227" s="59" t="s">
        <v>8042</v>
      </c>
      <c r="C227" s="44" t="s">
        <v>7671</v>
      </c>
      <c r="D227" s="44" t="s">
        <v>46</v>
      </c>
      <c r="E227" s="63">
        <v>106049241</v>
      </c>
      <c r="F227" s="62" t="s">
        <v>8046</v>
      </c>
      <c r="G227" s="51"/>
    </row>
    <row r="228" spans="1:7" ht="14">
      <c r="A228" s="58">
        <v>46048</v>
      </c>
      <c r="B228" s="59" t="s">
        <v>8042</v>
      </c>
      <c r="C228" s="44" t="s">
        <v>7671</v>
      </c>
      <c r="D228" s="44" t="s">
        <v>46</v>
      </c>
      <c r="E228" s="63">
        <v>106139721</v>
      </c>
      <c r="F228" s="62" t="s">
        <v>8047</v>
      </c>
      <c r="G228" s="51"/>
    </row>
    <row r="229" spans="1:7" ht="14">
      <c r="A229" s="58">
        <v>46048</v>
      </c>
      <c r="B229" s="59" t="s">
        <v>8042</v>
      </c>
      <c r="C229" s="44" t="s">
        <v>7671</v>
      </c>
      <c r="D229" s="44" t="s">
        <v>46</v>
      </c>
      <c r="E229" s="63">
        <v>105982513</v>
      </c>
      <c r="F229" s="62" t="s">
        <v>8048</v>
      </c>
      <c r="G229" s="51"/>
    </row>
    <row r="230" spans="1:7" ht="14">
      <c r="A230" s="58">
        <v>46048</v>
      </c>
      <c r="B230" s="59" t="s">
        <v>8042</v>
      </c>
      <c r="C230" s="44" t="s">
        <v>7671</v>
      </c>
      <c r="D230" s="44" t="s">
        <v>46</v>
      </c>
      <c r="E230" s="63">
        <v>106030916</v>
      </c>
      <c r="F230" s="62" t="s">
        <v>8049</v>
      </c>
      <c r="G230" s="51"/>
    </row>
    <row r="231" spans="1:7" ht="14">
      <c r="A231" s="58">
        <v>46048</v>
      </c>
      <c r="B231" s="59" t="s">
        <v>8042</v>
      </c>
      <c r="C231" s="44" t="s">
        <v>7671</v>
      </c>
      <c r="D231" s="44" t="s">
        <v>46</v>
      </c>
      <c r="E231" s="63">
        <v>106144204</v>
      </c>
      <c r="F231" s="62" t="s">
        <v>8050</v>
      </c>
      <c r="G231" s="51"/>
    </row>
    <row r="232" spans="1:7" ht="14">
      <c r="A232" s="58">
        <v>46048</v>
      </c>
      <c r="B232" s="59" t="s">
        <v>8042</v>
      </c>
      <c r="C232" s="44" t="s">
        <v>7671</v>
      </c>
      <c r="D232" s="44" t="s">
        <v>46</v>
      </c>
      <c r="E232" s="63">
        <v>106024884</v>
      </c>
      <c r="F232" s="62" t="s">
        <v>8051</v>
      </c>
      <c r="G232" s="51"/>
    </row>
    <row r="233" spans="1:7" ht="14">
      <c r="A233" s="58">
        <v>46048</v>
      </c>
      <c r="B233" s="59" t="s">
        <v>8042</v>
      </c>
      <c r="C233" s="44" t="s">
        <v>7671</v>
      </c>
      <c r="D233" s="44" t="s">
        <v>46</v>
      </c>
      <c r="E233" s="63">
        <v>106034325</v>
      </c>
      <c r="F233" s="62" t="s">
        <v>8052</v>
      </c>
      <c r="G233" s="51"/>
    </row>
    <row r="234" spans="1:7" ht="14">
      <c r="A234" s="58">
        <v>46048</v>
      </c>
      <c r="B234" s="59" t="s">
        <v>8042</v>
      </c>
      <c r="C234" s="44" t="s">
        <v>7671</v>
      </c>
      <c r="D234" s="44" t="s">
        <v>46</v>
      </c>
      <c r="E234" s="63">
        <v>106180102</v>
      </c>
      <c r="F234" s="62" t="s">
        <v>8053</v>
      </c>
      <c r="G234" s="51"/>
    </row>
    <row r="235" spans="1:7" ht="14">
      <c r="A235" s="58">
        <v>46048</v>
      </c>
      <c r="B235" s="59" t="s">
        <v>8042</v>
      </c>
      <c r="C235" s="44" t="s">
        <v>7671</v>
      </c>
      <c r="D235" s="44" t="s">
        <v>46</v>
      </c>
      <c r="E235" s="63">
        <v>106064638</v>
      </c>
      <c r="F235" s="62" t="s">
        <v>8054</v>
      </c>
      <c r="G235" s="51"/>
    </row>
    <row r="236" spans="1:7" ht="14">
      <c r="A236" s="58">
        <v>46048</v>
      </c>
      <c r="B236" s="59" t="s">
        <v>8042</v>
      </c>
      <c r="C236" s="44" t="s">
        <v>7671</v>
      </c>
      <c r="D236" s="44" t="s">
        <v>46</v>
      </c>
      <c r="E236" s="63">
        <v>106039898</v>
      </c>
      <c r="F236" s="62" t="s">
        <v>8055</v>
      </c>
      <c r="G236" s="51"/>
    </row>
    <row r="237" spans="1:7" ht="14">
      <c r="A237" s="58">
        <v>46048</v>
      </c>
      <c r="B237" s="59" t="s">
        <v>8042</v>
      </c>
      <c r="C237" s="44" t="s">
        <v>7671</v>
      </c>
      <c r="D237" s="44" t="s">
        <v>46</v>
      </c>
      <c r="E237" s="63">
        <v>106021534</v>
      </c>
      <c r="F237" s="62" t="s">
        <v>8056</v>
      </c>
      <c r="G237" s="51"/>
    </row>
    <row r="238" spans="1:7" ht="14">
      <c r="A238" s="58">
        <v>46048</v>
      </c>
      <c r="B238" s="59" t="s">
        <v>8042</v>
      </c>
      <c r="C238" s="44" t="s">
        <v>7671</v>
      </c>
      <c r="D238" s="44" t="s">
        <v>46</v>
      </c>
      <c r="E238" s="63">
        <v>106045188</v>
      </c>
      <c r="F238" s="62" t="s">
        <v>8057</v>
      </c>
      <c r="G238" s="51"/>
    </row>
    <row r="239" spans="1:7" ht="14">
      <c r="A239" s="58">
        <v>46048</v>
      </c>
      <c r="B239" s="59" t="s">
        <v>8042</v>
      </c>
      <c r="C239" s="44" t="s">
        <v>7671</v>
      </c>
      <c r="D239" s="44" t="s">
        <v>46</v>
      </c>
      <c r="E239" s="63">
        <v>106095858</v>
      </c>
      <c r="F239" s="62" t="s">
        <v>8058</v>
      </c>
      <c r="G239" s="51"/>
    </row>
    <row r="240" spans="1:7" ht="14">
      <c r="A240" s="58">
        <v>46048</v>
      </c>
      <c r="B240" s="59" t="s">
        <v>8042</v>
      </c>
      <c r="C240" s="44" t="s">
        <v>7671</v>
      </c>
      <c r="D240" s="44" t="s">
        <v>46</v>
      </c>
      <c r="E240" s="63">
        <v>106174926</v>
      </c>
      <c r="F240" s="62" t="s">
        <v>8059</v>
      </c>
      <c r="G240" s="51"/>
    </row>
    <row r="241" spans="1:7" ht="14">
      <c r="A241" s="58">
        <v>46048</v>
      </c>
      <c r="B241" s="59" t="s">
        <v>8042</v>
      </c>
      <c r="C241" s="44" t="s">
        <v>7671</v>
      </c>
      <c r="D241" s="44" t="s">
        <v>46</v>
      </c>
      <c r="E241" s="63">
        <v>106091430</v>
      </c>
      <c r="F241" s="62" t="s">
        <v>8060</v>
      </c>
      <c r="G241" s="51"/>
    </row>
    <row r="242" spans="1:7" ht="14">
      <c r="A242" s="58">
        <v>46048</v>
      </c>
      <c r="B242" s="59" t="s">
        <v>8042</v>
      </c>
      <c r="C242" s="44" t="s">
        <v>7671</v>
      </c>
      <c r="D242" s="44" t="s">
        <v>46</v>
      </c>
      <c r="E242" s="63">
        <v>106026369</v>
      </c>
      <c r="F242" s="62" t="s">
        <v>8061</v>
      </c>
      <c r="G242" s="51"/>
    </row>
    <row r="243" spans="1:7" ht="14">
      <c r="A243" s="58">
        <v>46048</v>
      </c>
      <c r="B243" s="59" t="s">
        <v>8042</v>
      </c>
      <c r="C243" s="44" t="s">
        <v>7671</v>
      </c>
      <c r="D243" s="44" t="s">
        <v>46</v>
      </c>
      <c r="E243" s="63">
        <v>106162257</v>
      </c>
      <c r="F243" s="62" t="s">
        <v>8062</v>
      </c>
      <c r="G243" s="51"/>
    </row>
    <row r="244" spans="1:7" ht="14">
      <c r="A244" s="58">
        <v>46048</v>
      </c>
      <c r="B244" s="59" t="s">
        <v>8042</v>
      </c>
      <c r="C244" s="44" t="s">
        <v>7671</v>
      </c>
      <c r="D244" s="44" t="s">
        <v>46</v>
      </c>
      <c r="E244" s="63">
        <v>106109886</v>
      </c>
      <c r="F244" s="62" t="s">
        <v>8063</v>
      </c>
      <c r="G244" s="51"/>
    </row>
    <row r="245" spans="1:7" ht="14">
      <c r="A245" s="58">
        <v>46048</v>
      </c>
      <c r="B245" s="59" t="s">
        <v>8042</v>
      </c>
      <c r="C245" s="44" t="s">
        <v>7671</v>
      </c>
      <c r="D245" s="44" t="s">
        <v>46</v>
      </c>
      <c r="E245" s="63">
        <v>106124301</v>
      </c>
      <c r="F245" s="62" t="s">
        <v>8064</v>
      </c>
      <c r="G245" s="51"/>
    </row>
    <row r="246" spans="1:7" ht="14">
      <c r="A246" s="58">
        <v>46048</v>
      </c>
      <c r="B246" s="59" t="s">
        <v>8042</v>
      </c>
      <c r="C246" s="44" t="s">
        <v>7671</v>
      </c>
      <c r="D246" s="44" t="s">
        <v>46</v>
      </c>
      <c r="E246" s="63">
        <v>106039983</v>
      </c>
      <c r="F246" s="62" t="s">
        <v>8065</v>
      </c>
      <c r="G246" s="51"/>
    </row>
    <row r="247" spans="1:7" ht="14">
      <c r="A247" s="58">
        <v>46048</v>
      </c>
      <c r="B247" s="59" t="s">
        <v>8042</v>
      </c>
      <c r="C247" s="44" t="s">
        <v>7671</v>
      </c>
      <c r="D247" s="44" t="s">
        <v>46</v>
      </c>
      <c r="E247" s="63">
        <v>106177532</v>
      </c>
      <c r="F247" s="62" t="s">
        <v>8066</v>
      </c>
      <c r="G247" s="51"/>
    </row>
    <row r="248" spans="1:7" ht="14">
      <c r="A248" s="58">
        <v>46048</v>
      </c>
      <c r="B248" s="59" t="s">
        <v>8042</v>
      </c>
      <c r="C248" s="44" t="s">
        <v>7671</v>
      </c>
      <c r="D248" s="44" t="s">
        <v>46</v>
      </c>
      <c r="E248" s="63">
        <v>106018939</v>
      </c>
      <c r="F248" s="62" t="s">
        <v>8067</v>
      </c>
      <c r="G248" s="51"/>
    </row>
    <row r="249" spans="1:7" ht="14">
      <c r="A249" s="58">
        <v>46048</v>
      </c>
      <c r="B249" s="59" t="s">
        <v>8042</v>
      </c>
      <c r="C249" s="44" t="s">
        <v>7671</v>
      </c>
      <c r="D249" s="44" t="s">
        <v>46</v>
      </c>
      <c r="E249" s="63">
        <v>105935913</v>
      </c>
      <c r="F249" s="62" t="s">
        <v>8068</v>
      </c>
      <c r="G249" s="51"/>
    </row>
    <row r="250" spans="1:7" ht="14">
      <c r="A250" s="58">
        <v>46048</v>
      </c>
      <c r="B250" s="59" t="s">
        <v>8042</v>
      </c>
      <c r="C250" s="44" t="s">
        <v>7671</v>
      </c>
      <c r="D250" s="44" t="s">
        <v>46</v>
      </c>
      <c r="E250" s="63">
        <v>106085618</v>
      </c>
      <c r="F250" s="62" t="s">
        <v>8069</v>
      </c>
      <c r="G250" s="51"/>
    </row>
    <row r="251" spans="1:7" ht="14">
      <c r="A251" s="58">
        <v>46048</v>
      </c>
      <c r="B251" s="59" t="s">
        <v>8042</v>
      </c>
      <c r="C251" s="44" t="s">
        <v>7671</v>
      </c>
      <c r="D251" s="44" t="s">
        <v>46</v>
      </c>
      <c r="E251" s="63">
        <v>106089718</v>
      </c>
      <c r="F251" s="62" t="s">
        <v>8070</v>
      </c>
      <c r="G251" s="51"/>
    </row>
    <row r="252" spans="1:7" ht="14">
      <c r="A252" s="64">
        <v>46051</v>
      </c>
      <c r="B252" s="59" t="s">
        <v>8042</v>
      </c>
      <c r="C252" s="44" t="s">
        <v>7671</v>
      </c>
      <c r="D252" s="44" t="s">
        <v>46</v>
      </c>
      <c r="E252" s="63">
        <v>106607967</v>
      </c>
      <c r="F252" s="62" t="s">
        <v>8071</v>
      </c>
      <c r="G252" s="51"/>
    </row>
    <row r="253" spans="1:7" ht="14">
      <c r="A253" s="64">
        <v>46051</v>
      </c>
      <c r="B253" s="59" t="s">
        <v>8042</v>
      </c>
      <c r="C253" s="44" t="s">
        <v>7671</v>
      </c>
      <c r="D253" s="44" t="s">
        <v>46</v>
      </c>
      <c r="E253" s="63">
        <v>106524246</v>
      </c>
      <c r="F253" s="62" t="s">
        <v>8072</v>
      </c>
      <c r="G253" s="51"/>
    </row>
    <row r="254" spans="1:7" ht="14">
      <c r="A254" s="64">
        <v>46051</v>
      </c>
      <c r="B254" s="59" t="s">
        <v>8042</v>
      </c>
      <c r="C254" s="44" t="s">
        <v>7671</v>
      </c>
      <c r="D254" s="44" t="s">
        <v>46</v>
      </c>
      <c r="E254" s="63">
        <v>106602196</v>
      </c>
      <c r="F254" s="62" t="s">
        <v>8073</v>
      </c>
      <c r="G254" s="51"/>
    </row>
    <row r="255" spans="1:7" ht="14">
      <c r="A255" s="64">
        <v>46051</v>
      </c>
      <c r="B255" s="59" t="s">
        <v>8042</v>
      </c>
      <c r="C255" s="44" t="s">
        <v>7671</v>
      </c>
      <c r="D255" s="44" t="s">
        <v>46</v>
      </c>
      <c r="E255" s="63">
        <v>106545824</v>
      </c>
      <c r="F255" s="62" t="s">
        <v>8074</v>
      </c>
      <c r="G255" s="51"/>
    </row>
    <row r="256" spans="1:7" ht="14">
      <c r="A256" s="64">
        <v>46051</v>
      </c>
      <c r="B256" s="59" t="s">
        <v>8042</v>
      </c>
      <c r="C256" s="44" t="s">
        <v>7671</v>
      </c>
      <c r="D256" s="44" t="s">
        <v>46</v>
      </c>
      <c r="E256" s="63">
        <v>106656960</v>
      </c>
      <c r="F256" s="62" t="s">
        <v>8075</v>
      </c>
      <c r="G256" s="51"/>
    </row>
    <row r="257" spans="1:7" ht="14">
      <c r="A257" s="64">
        <v>46051</v>
      </c>
      <c r="B257" s="59" t="s">
        <v>8042</v>
      </c>
      <c r="C257" s="44" t="s">
        <v>7671</v>
      </c>
      <c r="D257" s="44" t="s">
        <v>46</v>
      </c>
      <c r="E257" s="63">
        <v>106567975</v>
      </c>
      <c r="F257" s="62" t="s">
        <v>8076</v>
      </c>
      <c r="G257" s="51"/>
    </row>
    <row r="258" spans="1:7" ht="14">
      <c r="A258" s="64">
        <v>46051</v>
      </c>
      <c r="B258" s="59" t="s">
        <v>8042</v>
      </c>
      <c r="C258" s="44" t="s">
        <v>7671</v>
      </c>
      <c r="D258" s="44" t="s">
        <v>46</v>
      </c>
      <c r="E258" s="63">
        <v>106579226</v>
      </c>
      <c r="F258" s="62" t="s">
        <v>8077</v>
      </c>
      <c r="G258" s="51"/>
    </row>
    <row r="259" spans="1:7" ht="14">
      <c r="A259" s="64">
        <v>46051</v>
      </c>
      <c r="B259" s="59" t="s">
        <v>8042</v>
      </c>
      <c r="C259" s="44" t="s">
        <v>7671</v>
      </c>
      <c r="D259" s="44" t="s">
        <v>46</v>
      </c>
      <c r="E259" s="63">
        <v>106408345</v>
      </c>
      <c r="F259" s="62" t="s">
        <v>8078</v>
      </c>
      <c r="G259" s="51"/>
    </row>
    <row r="260" spans="1:7" ht="14">
      <c r="A260" s="64">
        <v>46051</v>
      </c>
      <c r="B260" s="59" t="s">
        <v>8042</v>
      </c>
      <c r="C260" s="44" t="s">
        <v>7671</v>
      </c>
      <c r="D260" s="44" t="s">
        <v>46</v>
      </c>
      <c r="E260" s="63">
        <v>106569726</v>
      </c>
      <c r="F260" s="62" t="s">
        <v>8079</v>
      </c>
      <c r="G260" s="51"/>
    </row>
    <row r="261" spans="1:7" ht="14">
      <c r="A261" s="64">
        <v>46051</v>
      </c>
      <c r="B261" s="59" t="s">
        <v>8042</v>
      </c>
      <c r="C261" s="44" t="s">
        <v>7671</v>
      </c>
      <c r="D261" s="44" t="s">
        <v>46</v>
      </c>
      <c r="E261" s="63">
        <v>106641321</v>
      </c>
      <c r="F261" s="62" t="s">
        <v>8080</v>
      </c>
      <c r="G261" s="51"/>
    </row>
    <row r="262" spans="1:7" ht="14">
      <c r="A262" s="64">
        <v>46051</v>
      </c>
      <c r="B262" s="59" t="s">
        <v>8042</v>
      </c>
      <c r="C262" s="44" t="s">
        <v>7671</v>
      </c>
      <c r="D262" s="44" t="s">
        <v>46</v>
      </c>
      <c r="E262" s="63">
        <v>106621865</v>
      </c>
      <c r="F262" s="62" t="s">
        <v>8081</v>
      </c>
      <c r="G262" s="51"/>
    </row>
    <row r="263" spans="1:7" ht="14">
      <c r="A263" s="64">
        <v>46051</v>
      </c>
      <c r="B263" s="59" t="s">
        <v>8042</v>
      </c>
      <c r="C263" s="44" t="s">
        <v>7671</v>
      </c>
      <c r="D263" s="44" t="s">
        <v>46</v>
      </c>
      <c r="E263" s="63">
        <v>106518927</v>
      </c>
      <c r="F263" s="62" t="s">
        <v>8082</v>
      </c>
      <c r="G263" s="51"/>
    </row>
    <row r="264" spans="1:7" ht="14">
      <c r="A264" s="64">
        <v>46051</v>
      </c>
      <c r="B264" s="59" t="s">
        <v>8042</v>
      </c>
      <c r="C264" s="44" t="s">
        <v>7671</v>
      </c>
      <c r="D264" s="44" t="s">
        <v>46</v>
      </c>
      <c r="E264" s="63">
        <v>106631792</v>
      </c>
      <c r="F264" s="62" t="s">
        <v>8083</v>
      </c>
      <c r="G264" s="51"/>
    </row>
    <row r="265" spans="1:7" ht="14">
      <c r="A265" s="64">
        <v>46051</v>
      </c>
      <c r="B265" s="59" t="s">
        <v>8042</v>
      </c>
      <c r="C265" s="44" t="s">
        <v>7671</v>
      </c>
      <c r="D265" s="44" t="s">
        <v>46</v>
      </c>
      <c r="E265" s="63">
        <v>106584484</v>
      </c>
      <c r="F265" s="62" t="s">
        <v>8084</v>
      </c>
      <c r="G265" s="51"/>
    </row>
    <row r="266" spans="1:7" ht="14">
      <c r="A266" s="64">
        <v>46051</v>
      </c>
      <c r="B266" s="59" t="s">
        <v>8042</v>
      </c>
      <c r="C266" s="44" t="s">
        <v>7671</v>
      </c>
      <c r="D266" s="44" t="s">
        <v>46</v>
      </c>
      <c r="E266" s="63">
        <v>106554797</v>
      </c>
      <c r="F266" s="62" t="s">
        <v>8085</v>
      </c>
      <c r="G266" s="51"/>
    </row>
    <row r="267" spans="1:7" ht="14">
      <c r="A267" s="64">
        <v>46051</v>
      </c>
      <c r="B267" s="59" t="s">
        <v>8042</v>
      </c>
      <c r="C267" s="44" t="s">
        <v>7671</v>
      </c>
      <c r="D267" s="44" t="s">
        <v>46</v>
      </c>
      <c r="E267" s="63">
        <v>106541340</v>
      </c>
      <c r="F267" s="62" t="s">
        <v>8086</v>
      </c>
      <c r="G267" s="51"/>
    </row>
    <row r="268" spans="1:7" ht="14">
      <c r="A268" s="64">
        <v>46051</v>
      </c>
      <c r="B268" s="59" t="s">
        <v>8042</v>
      </c>
      <c r="C268" s="44" t="s">
        <v>7671</v>
      </c>
      <c r="D268" s="44" t="s">
        <v>46</v>
      </c>
      <c r="E268" s="63">
        <v>106532882</v>
      </c>
      <c r="F268" s="62" t="s">
        <v>8087</v>
      </c>
      <c r="G268" s="51"/>
    </row>
    <row r="269" spans="1:7" ht="14">
      <c r="A269" s="64">
        <v>46051</v>
      </c>
      <c r="B269" s="59" t="s">
        <v>8042</v>
      </c>
      <c r="C269" s="44" t="s">
        <v>7671</v>
      </c>
      <c r="D269" s="44" t="s">
        <v>46</v>
      </c>
      <c r="E269" s="63">
        <v>106520142</v>
      </c>
      <c r="F269" s="62" t="s">
        <v>8088</v>
      </c>
      <c r="G269" s="51"/>
    </row>
    <row r="270" spans="1:7" ht="14">
      <c r="A270" s="64">
        <v>46051</v>
      </c>
      <c r="B270" s="59" t="s">
        <v>8042</v>
      </c>
      <c r="C270" s="44" t="s">
        <v>7671</v>
      </c>
      <c r="D270" s="44" t="s">
        <v>46</v>
      </c>
      <c r="E270" s="63">
        <v>106609641</v>
      </c>
      <c r="F270" s="62" t="s">
        <v>8089</v>
      </c>
      <c r="G270" s="51"/>
    </row>
    <row r="271" spans="1:7" ht="14">
      <c r="A271" s="64">
        <v>46051</v>
      </c>
      <c r="B271" s="59" t="s">
        <v>8042</v>
      </c>
      <c r="C271" s="44" t="s">
        <v>7671</v>
      </c>
      <c r="D271" s="44" t="s">
        <v>46</v>
      </c>
      <c r="E271" s="63">
        <v>106588896</v>
      </c>
      <c r="F271" s="62" t="s">
        <v>8090</v>
      </c>
      <c r="G271" s="51"/>
    </row>
    <row r="272" spans="1:7" ht="14">
      <c r="A272" s="64">
        <v>46051</v>
      </c>
      <c r="B272" s="59" t="s">
        <v>8042</v>
      </c>
      <c r="C272" s="44" t="s">
        <v>7671</v>
      </c>
      <c r="D272" s="44" t="s">
        <v>46</v>
      </c>
      <c r="E272" s="63">
        <v>106630144</v>
      </c>
      <c r="F272" s="62" t="s">
        <v>8091</v>
      </c>
      <c r="G272" s="51"/>
    </row>
    <row r="273" spans="1:7" ht="14">
      <c r="A273" s="64">
        <v>46051</v>
      </c>
      <c r="B273" s="59" t="s">
        <v>8042</v>
      </c>
      <c r="C273" s="44" t="s">
        <v>7671</v>
      </c>
      <c r="D273" s="44" t="s">
        <v>46</v>
      </c>
      <c r="E273" s="63">
        <v>106643948</v>
      </c>
      <c r="F273" s="62" t="s">
        <v>8092</v>
      </c>
      <c r="G273" s="51"/>
    </row>
    <row r="274" spans="1:7" ht="14">
      <c r="A274" s="64">
        <v>46051</v>
      </c>
      <c r="B274" s="59" t="s">
        <v>8042</v>
      </c>
      <c r="C274" s="44" t="s">
        <v>7671</v>
      </c>
      <c r="D274" s="44" t="s">
        <v>46</v>
      </c>
      <c r="E274" s="63">
        <v>106662146</v>
      </c>
      <c r="F274" s="62" t="s">
        <v>8093</v>
      </c>
      <c r="G274" s="51"/>
    </row>
    <row r="275" spans="1:7" ht="14">
      <c r="A275" s="64">
        <v>46051</v>
      </c>
      <c r="B275" s="59" t="s">
        <v>8042</v>
      </c>
      <c r="C275" s="44" t="s">
        <v>7671</v>
      </c>
      <c r="D275" s="44" t="s">
        <v>46</v>
      </c>
      <c r="E275" s="63">
        <v>106581086</v>
      </c>
      <c r="F275" s="62" t="s">
        <v>8094</v>
      </c>
      <c r="G275" s="51"/>
    </row>
    <row r="276" spans="1:7" ht="14">
      <c r="A276" s="64">
        <v>46051</v>
      </c>
      <c r="B276" s="59" t="s">
        <v>8042</v>
      </c>
      <c r="C276" s="44" t="s">
        <v>7671</v>
      </c>
      <c r="D276" s="44" t="s">
        <v>46</v>
      </c>
      <c r="E276" s="63">
        <v>106572486</v>
      </c>
      <c r="F276" s="62" t="s">
        <v>8095</v>
      </c>
      <c r="G276" s="51"/>
    </row>
    <row r="277" spans="1:7" ht="14">
      <c r="A277" s="64">
        <v>46051</v>
      </c>
      <c r="B277" s="59" t="s">
        <v>8042</v>
      </c>
      <c r="C277" s="44" t="s">
        <v>7671</v>
      </c>
      <c r="D277" s="44" t="s">
        <v>46</v>
      </c>
      <c r="E277" s="63">
        <v>106563655</v>
      </c>
      <c r="F277" s="62" t="s">
        <v>8096</v>
      </c>
      <c r="G277" s="51"/>
    </row>
    <row r="278" spans="1:7" ht="14">
      <c r="A278" s="64">
        <v>46051</v>
      </c>
      <c r="B278" s="59" t="s">
        <v>8042</v>
      </c>
      <c r="C278" s="44" t="s">
        <v>7671</v>
      </c>
      <c r="D278" s="44" t="s">
        <v>46</v>
      </c>
      <c r="E278" s="63">
        <v>106660731</v>
      </c>
      <c r="F278" s="62" t="s">
        <v>8097</v>
      </c>
      <c r="G278" s="51"/>
    </row>
    <row r="279" spans="1:7" ht="14">
      <c r="A279" s="64">
        <v>46051</v>
      </c>
      <c r="B279" s="59" t="s">
        <v>8042</v>
      </c>
      <c r="C279" s="44" t="s">
        <v>7671</v>
      </c>
      <c r="D279" s="44" t="s">
        <v>46</v>
      </c>
      <c r="E279" s="63">
        <v>106545150</v>
      </c>
      <c r="F279" s="62" t="s">
        <v>8098</v>
      </c>
      <c r="G279" s="51"/>
    </row>
    <row r="280" spans="1:7" ht="14">
      <c r="A280" s="64">
        <v>46051</v>
      </c>
      <c r="B280" s="59" t="s">
        <v>8042</v>
      </c>
      <c r="C280" s="44" t="s">
        <v>7671</v>
      </c>
      <c r="D280" s="44" t="s">
        <v>46</v>
      </c>
      <c r="E280" s="63">
        <v>106543710</v>
      </c>
      <c r="F280" s="62" t="s">
        <v>8099</v>
      </c>
      <c r="G280" s="51"/>
    </row>
    <row r="281" spans="1:7" ht="14">
      <c r="A281" s="64">
        <v>46051</v>
      </c>
      <c r="B281" s="59" t="s">
        <v>8042</v>
      </c>
      <c r="C281" s="44" t="s">
        <v>7671</v>
      </c>
      <c r="D281" s="44" t="s">
        <v>46</v>
      </c>
      <c r="E281" s="63">
        <v>106517321</v>
      </c>
      <c r="F281" s="62" t="s">
        <v>8100</v>
      </c>
      <c r="G281" s="51"/>
    </row>
    <row r="282" spans="1:7" ht="14">
      <c r="A282" s="64">
        <v>46051</v>
      </c>
      <c r="B282" s="59" t="s">
        <v>8042</v>
      </c>
      <c r="C282" s="44" t="s">
        <v>7671</v>
      </c>
      <c r="D282" s="44" t="s">
        <v>46</v>
      </c>
      <c r="E282" s="63">
        <v>106652094</v>
      </c>
      <c r="F282" s="62" t="s">
        <v>8101</v>
      </c>
      <c r="G282" s="51"/>
    </row>
    <row r="283" spans="1:7" ht="14">
      <c r="A283" s="64">
        <v>46056</v>
      </c>
      <c r="B283" s="59" t="s">
        <v>8042</v>
      </c>
      <c r="C283" s="44" t="s">
        <v>7671</v>
      </c>
      <c r="D283" s="44" t="s">
        <v>46</v>
      </c>
      <c r="E283" s="49" t="s">
        <v>8102</v>
      </c>
      <c r="F283" s="56" t="s">
        <v>8103</v>
      </c>
      <c r="G283" s="51"/>
    </row>
    <row r="284" spans="1:7" ht="14">
      <c r="A284" s="64">
        <v>46056</v>
      </c>
      <c r="B284" s="59" t="s">
        <v>8042</v>
      </c>
      <c r="C284" s="44" t="s">
        <v>7671</v>
      </c>
      <c r="D284" s="44" t="s">
        <v>46</v>
      </c>
      <c r="E284" s="52" t="s">
        <v>8104</v>
      </c>
      <c r="F284" s="55" t="s">
        <v>8105</v>
      </c>
      <c r="G284" s="51"/>
    </row>
    <row r="285" spans="1:7" ht="14">
      <c r="A285" s="64">
        <v>46056</v>
      </c>
      <c r="B285" s="59" t="s">
        <v>8042</v>
      </c>
      <c r="C285" s="44" t="s">
        <v>7671</v>
      </c>
      <c r="D285" s="44" t="s">
        <v>46</v>
      </c>
      <c r="E285" s="49" t="s">
        <v>8106</v>
      </c>
      <c r="F285" s="56" t="s">
        <v>8107</v>
      </c>
      <c r="G285" s="51"/>
    </row>
    <row r="286" spans="1:7" ht="14">
      <c r="A286" s="64">
        <v>46056</v>
      </c>
      <c r="B286" s="59" t="s">
        <v>8042</v>
      </c>
      <c r="C286" s="44" t="s">
        <v>7671</v>
      </c>
      <c r="D286" s="44" t="s">
        <v>46</v>
      </c>
      <c r="E286" s="52" t="s">
        <v>8108</v>
      </c>
      <c r="F286" s="55" t="s">
        <v>8109</v>
      </c>
      <c r="G286" s="51"/>
    </row>
    <row r="287" spans="1:7" ht="14">
      <c r="A287" s="64">
        <v>46056</v>
      </c>
      <c r="B287" s="59" t="s">
        <v>8042</v>
      </c>
      <c r="C287" s="44" t="s">
        <v>7671</v>
      </c>
      <c r="D287" s="44" t="s">
        <v>46</v>
      </c>
      <c r="E287" s="49" t="s">
        <v>8110</v>
      </c>
      <c r="F287" s="56" t="s">
        <v>8111</v>
      </c>
      <c r="G287" s="51"/>
    </row>
    <row r="288" spans="1:7" ht="14">
      <c r="A288" s="64">
        <v>46056</v>
      </c>
      <c r="B288" s="59" t="s">
        <v>8042</v>
      </c>
      <c r="C288" s="44" t="s">
        <v>7671</v>
      </c>
      <c r="D288" s="44" t="s">
        <v>46</v>
      </c>
      <c r="E288" s="52" t="s">
        <v>8112</v>
      </c>
      <c r="F288" s="55" t="s">
        <v>8113</v>
      </c>
      <c r="G288" s="51"/>
    </row>
    <row r="289" spans="1:7" ht="14">
      <c r="A289" s="64">
        <v>46056</v>
      </c>
      <c r="B289" s="59" t="s">
        <v>8042</v>
      </c>
      <c r="C289" s="44" t="s">
        <v>7671</v>
      </c>
      <c r="D289" s="44" t="s">
        <v>46</v>
      </c>
      <c r="E289" s="49" t="s">
        <v>8114</v>
      </c>
      <c r="F289" s="56" t="s">
        <v>8115</v>
      </c>
      <c r="G289" s="51"/>
    </row>
    <row r="290" spans="1:7" ht="14">
      <c r="A290" s="64">
        <v>46056</v>
      </c>
      <c r="B290" s="59" t="s">
        <v>8042</v>
      </c>
      <c r="C290" s="44" t="s">
        <v>7671</v>
      </c>
      <c r="D290" s="44" t="s">
        <v>46</v>
      </c>
      <c r="E290" s="52" t="s">
        <v>8116</v>
      </c>
      <c r="F290" s="55" t="s">
        <v>8117</v>
      </c>
      <c r="G290" s="51"/>
    </row>
    <row r="291" spans="1:7" ht="14">
      <c r="A291" s="64">
        <v>46056</v>
      </c>
      <c r="B291" s="59" t="s">
        <v>8042</v>
      </c>
      <c r="C291" s="44" t="s">
        <v>7671</v>
      </c>
      <c r="D291" s="44" t="s">
        <v>46</v>
      </c>
      <c r="E291" s="49" t="s">
        <v>8118</v>
      </c>
      <c r="F291" s="56" t="s">
        <v>8119</v>
      </c>
      <c r="G291" s="51"/>
    </row>
    <row r="292" spans="1:7" ht="14">
      <c r="A292" s="64">
        <v>46056</v>
      </c>
      <c r="B292" s="59" t="s">
        <v>8042</v>
      </c>
      <c r="C292" s="44" t="s">
        <v>7671</v>
      </c>
      <c r="D292" s="44" t="s">
        <v>46</v>
      </c>
      <c r="E292" s="52" t="s">
        <v>8120</v>
      </c>
      <c r="F292" s="55" t="s">
        <v>8121</v>
      </c>
      <c r="G292" s="51"/>
    </row>
    <row r="293" spans="1:7" ht="14">
      <c r="A293" s="64">
        <v>46056</v>
      </c>
      <c r="B293" s="59" t="s">
        <v>8042</v>
      </c>
      <c r="C293" s="44" t="s">
        <v>7671</v>
      </c>
      <c r="D293" s="44" t="s">
        <v>46</v>
      </c>
      <c r="E293" s="49" t="s">
        <v>8122</v>
      </c>
      <c r="F293" s="56" t="s">
        <v>8123</v>
      </c>
      <c r="G293" s="51"/>
    </row>
    <row r="294" spans="1:7" ht="14">
      <c r="A294" s="64">
        <v>46056</v>
      </c>
      <c r="B294" s="59" t="s">
        <v>8042</v>
      </c>
      <c r="C294" s="44" t="s">
        <v>7671</v>
      </c>
      <c r="D294" s="44" t="s">
        <v>46</v>
      </c>
      <c r="E294" s="52" t="s">
        <v>8124</v>
      </c>
      <c r="F294" s="55" t="s">
        <v>8125</v>
      </c>
      <c r="G294" s="51"/>
    </row>
    <row r="295" spans="1:7" ht="14">
      <c r="A295" s="64">
        <v>46056</v>
      </c>
      <c r="B295" s="59" t="s">
        <v>8042</v>
      </c>
      <c r="C295" s="44" t="s">
        <v>7671</v>
      </c>
      <c r="D295" s="44" t="s">
        <v>46</v>
      </c>
      <c r="E295" s="49" t="s">
        <v>8126</v>
      </c>
      <c r="F295" s="56" t="s">
        <v>8127</v>
      </c>
      <c r="G295" s="51"/>
    </row>
    <row r="296" spans="1:7" ht="14">
      <c r="A296" s="64">
        <v>46056</v>
      </c>
      <c r="B296" s="59" t="s">
        <v>8042</v>
      </c>
      <c r="C296" s="44" t="s">
        <v>7671</v>
      </c>
      <c r="D296" s="44" t="s">
        <v>46</v>
      </c>
      <c r="E296" s="52" t="s">
        <v>8128</v>
      </c>
      <c r="F296" s="55" t="s">
        <v>8129</v>
      </c>
      <c r="G296" s="51"/>
    </row>
    <row r="297" spans="1:7" ht="14">
      <c r="A297" s="64">
        <v>46056</v>
      </c>
      <c r="B297" s="59" t="s">
        <v>8042</v>
      </c>
      <c r="C297" s="44" t="s">
        <v>7671</v>
      </c>
      <c r="D297" s="44" t="s">
        <v>46</v>
      </c>
      <c r="E297" s="49" t="s">
        <v>8130</v>
      </c>
      <c r="F297" s="56" t="s">
        <v>8131</v>
      </c>
      <c r="G297" s="51"/>
    </row>
    <row r="298" spans="1:7" ht="14">
      <c r="A298" s="64">
        <v>46056</v>
      </c>
      <c r="B298" s="59" t="s">
        <v>8042</v>
      </c>
      <c r="C298" s="44" t="s">
        <v>7671</v>
      </c>
      <c r="D298" s="44" t="s">
        <v>46</v>
      </c>
      <c r="E298" s="52" t="s">
        <v>8132</v>
      </c>
      <c r="F298" s="55" t="s">
        <v>8133</v>
      </c>
      <c r="G298" s="51"/>
    </row>
    <row r="299" spans="1:7" ht="14">
      <c r="A299" s="64">
        <v>46056</v>
      </c>
      <c r="B299" s="59" t="s">
        <v>8042</v>
      </c>
      <c r="C299" s="44" t="s">
        <v>7671</v>
      </c>
      <c r="D299" s="44" t="s">
        <v>46</v>
      </c>
      <c r="E299" s="49" t="s">
        <v>8134</v>
      </c>
      <c r="F299" s="56" t="s">
        <v>8135</v>
      </c>
      <c r="G299" s="51"/>
    </row>
    <row r="300" spans="1:7" ht="14">
      <c r="A300" s="64">
        <v>46056</v>
      </c>
      <c r="B300" s="59" t="s">
        <v>8042</v>
      </c>
      <c r="C300" s="44" t="s">
        <v>7671</v>
      </c>
      <c r="D300" s="44" t="s">
        <v>46</v>
      </c>
      <c r="E300" s="52" t="s">
        <v>8136</v>
      </c>
      <c r="F300" s="55" t="s">
        <v>8137</v>
      </c>
      <c r="G300" s="51"/>
    </row>
    <row r="301" spans="1:7" ht="14">
      <c r="A301" s="64">
        <v>46056</v>
      </c>
      <c r="B301" s="59" t="s">
        <v>8042</v>
      </c>
      <c r="C301" s="44" t="s">
        <v>7671</v>
      </c>
      <c r="D301" s="44" t="s">
        <v>46</v>
      </c>
      <c r="E301" s="49" t="s">
        <v>8138</v>
      </c>
      <c r="F301" s="56" t="s">
        <v>8139</v>
      </c>
      <c r="G301" s="51"/>
    </row>
    <row r="302" spans="1:7" ht="14">
      <c r="A302" s="64">
        <v>46056</v>
      </c>
      <c r="B302" s="59" t="s">
        <v>8042</v>
      </c>
      <c r="C302" s="44" t="s">
        <v>7671</v>
      </c>
      <c r="D302" s="44" t="s">
        <v>46</v>
      </c>
      <c r="E302" s="52" t="s">
        <v>8140</v>
      </c>
      <c r="F302" s="55" t="s">
        <v>8141</v>
      </c>
      <c r="G302" s="51"/>
    </row>
    <row r="303" spans="1:7" ht="14">
      <c r="A303" s="64">
        <v>46056</v>
      </c>
      <c r="B303" s="59" t="s">
        <v>8042</v>
      </c>
      <c r="C303" s="44" t="s">
        <v>7671</v>
      </c>
      <c r="D303" s="44" t="s">
        <v>46</v>
      </c>
      <c r="E303" s="49" t="s">
        <v>8142</v>
      </c>
      <c r="F303" s="56" t="s">
        <v>8143</v>
      </c>
      <c r="G303" s="51"/>
    </row>
    <row r="304" spans="1:7" ht="14">
      <c r="A304" s="64">
        <v>46056</v>
      </c>
      <c r="B304" s="59" t="s">
        <v>8042</v>
      </c>
      <c r="C304" s="44" t="s">
        <v>7671</v>
      </c>
      <c r="D304" s="44" t="s">
        <v>46</v>
      </c>
      <c r="E304" s="52" t="s">
        <v>8144</v>
      </c>
      <c r="F304" s="55" t="s">
        <v>8145</v>
      </c>
      <c r="G304" s="51"/>
    </row>
    <row r="305" spans="1:7" ht="14">
      <c r="A305" s="64">
        <v>46056</v>
      </c>
      <c r="B305" s="59" t="s">
        <v>8042</v>
      </c>
      <c r="C305" s="44" t="s">
        <v>7671</v>
      </c>
      <c r="D305" s="44" t="s">
        <v>46</v>
      </c>
      <c r="E305" s="49" t="s">
        <v>8146</v>
      </c>
      <c r="F305" s="56" t="s">
        <v>8147</v>
      </c>
      <c r="G305" s="51"/>
    </row>
    <row r="306" spans="1:7" ht="14">
      <c r="A306" s="64">
        <v>46056</v>
      </c>
      <c r="B306" s="59" t="s">
        <v>8042</v>
      </c>
      <c r="C306" s="44" t="s">
        <v>7671</v>
      </c>
      <c r="D306" s="44" t="s">
        <v>46</v>
      </c>
      <c r="E306" s="52" t="s">
        <v>8148</v>
      </c>
      <c r="F306" s="55" t="s">
        <v>8149</v>
      </c>
      <c r="G306" s="51"/>
    </row>
    <row r="307" spans="1:7" ht="14">
      <c r="A307" s="64">
        <v>46056</v>
      </c>
      <c r="B307" s="59" t="s">
        <v>8042</v>
      </c>
      <c r="C307" s="44" t="s">
        <v>7671</v>
      </c>
      <c r="D307" s="44" t="s">
        <v>46</v>
      </c>
      <c r="E307" s="49" t="s">
        <v>8150</v>
      </c>
      <c r="F307" s="56" t="s">
        <v>8151</v>
      </c>
      <c r="G307" s="51"/>
    </row>
    <row r="308" spans="1:7" ht="14">
      <c r="A308" s="64">
        <v>46056</v>
      </c>
      <c r="B308" s="59" t="s">
        <v>8042</v>
      </c>
      <c r="C308" s="44" t="s">
        <v>7671</v>
      </c>
      <c r="D308" s="44" t="s">
        <v>46</v>
      </c>
      <c r="E308" s="52" t="s">
        <v>8152</v>
      </c>
      <c r="F308" s="55" t="s">
        <v>8153</v>
      </c>
      <c r="G308" s="51"/>
    </row>
    <row r="309" spans="1:7" ht="14">
      <c r="A309" s="64">
        <v>46056</v>
      </c>
      <c r="B309" s="59" t="s">
        <v>8042</v>
      </c>
      <c r="C309" s="44" t="s">
        <v>7671</v>
      </c>
      <c r="D309" s="44" t="s">
        <v>46</v>
      </c>
      <c r="E309" s="49" t="s">
        <v>8154</v>
      </c>
      <c r="F309" s="56" t="s">
        <v>8155</v>
      </c>
      <c r="G309" s="51"/>
    </row>
    <row r="310" spans="1:7" ht="14">
      <c r="A310" s="64">
        <v>46056</v>
      </c>
      <c r="B310" s="59" t="s">
        <v>8042</v>
      </c>
      <c r="C310" s="44" t="s">
        <v>7671</v>
      </c>
      <c r="D310" s="44" t="s">
        <v>46</v>
      </c>
      <c r="E310" s="52" t="s">
        <v>8156</v>
      </c>
      <c r="F310" s="55" t="s">
        <v>8157</v>
      </c>
      <c r="G310" s="51"/>
    </row>
    <row r="311" spans="1:7" ht="14">
      <c r="A311" s="64">
        <v>46056</v>
      </c>
      <c r="B311" s="59" t="s">
        <v>8042</v>
      </c>
      <c r="C311" s="44" t="s">
        <v>7671</v>
      </c>
      <c r="D311" s="44" t="s">
        <v>46</v>
      </c>
      <c r="E311" s="49" t="s">
        <v>8158</v>
      </c>
      <c r="F311" s="56" t="s">
        <v>8159</v>
      </c>
      <c r="G311" s="51"/>
    </row>
    <row r="312" spans="1:7" ht="14">
      <c r="A312" s="64">
        <v>46056</v>
      </c>
      <c r="B312" s="59" t="s">
        <v>8042</v>
      </c>
      <c r="C312" s="44" t="s">
        <v>7671</v>
      </c>
      <c r="D312" s="44" t="s">
        <v>46</v>
      </c>
      <c r="E312" s="52" t="s">
        <v>8160</v>
      </c>
      <c r="F312" s="55" t="s">
        <v>8161</v>
      </c>
      <c r="G312" s="51"/>
    </row>
    <row r="313" spans="1:7" ht="14">
      <c r="A313" s="64">
        <v>46056</v>
      </c>
      <c r="B313" s="59" t="s">
        <v>8042</v>
      </c>
      <c r="C313" s="44" t="s">
        <v>7671</v>
      </c>
      <c r="D313" s="44" t="s">
        <v>46</v>
      </c>
      <c r="E313" s="49" t="s">
        <v>8162</v>
      </c>
      <c r="F313" s="56" t="s">
        <v>8163</v>
      </c>
      <c r="G313" s="51"/>
    </row>
    <row r="314" spans="1:7" ht="14">
      <c r="A314" s="64">
        <v>46056</v>
      </c>
      <c r="B314" s="59" t="s">
        <v>8042</v>
      </c>
      <c r="C314" s="44" t="s">
        <v>7671</v>
      </c>
      <c r="D314" s="44" t="s">
        <v>46</v>
      </c>
      <c r="E314" s="52" t="s">
        <v>8164</v>
      </c>
      <c r="F314" s="55" t="s">
        <v>8165</v>
      </c>
      <c r="G314" s="51"/>
    </row>
    <row r="315" spans="1:7" ht="14">
      <c r="A315" s="64">
        <v>46056</v>
      </c>
      <c r="B315" s="59" t="s">
        <v>8042</v>
      </c>
      <c r="C315" s="44" t="s">
        <v>7671</v>
      </c>
      <c r="D315" s="44" t="s">
        <v>46</v>
      </c>
      <c r="E315" s="49" t="s">
        <v>8166</v>
      </c>
      <c r="F315" s="56" t="s">
        <v>8167</v>
      </c>
      <c r="G315" s="51"/>
    </row>
    <row r="316" spans="1:7" ht="14">
      <c r="A316" s="64">
        <v>46056</v>
      </c>
      <c r="B316" s="59" t="s">
        <v>8042</v>
      </c>
      <c r="C316" s="44" t="s">
        <v>7671</v>
      </c>
      <c r="D316" s="44" t="s">
        <v>46</v>
      </c>
      <c r="E316" s="52" t="s">
        <v>8168</v>
      </c>
      <c r="F316" s="55" t="s">
        <v>8169</v>
      </c>
      <c r="G316" s="51"/>
    </row>
    <row r="317" spans="1:7" ht="14">
      <c r="A317" s="64">
        <v>46056</v>
      </c>
      <c r="B317" s="59" t="s">
        <v>8042</v>
      </c>
      <c r="C317" s="44" t="s">
        <v>7671</v>
      </c>
      <c r="D317" s="44" t="s">
        <v>46</v>
      </c>
      <c r="E317" s="49" t="s">
        <v>8170</v>
      </c>
      <c r="F317" s="56" t="s">
        <v>8171</v>
      </c>
      <c r="G317" s="51"/>
    </row>
    <row r="318" spans="1:7" ht="14">
      <c r="A318" s="64">
        <v>46056</v>
      </c>
      <c r="B318" s="59" t="s">
        <v>8042</v>
      </c>
      <c r="C318" s="44" t="s">
        <v>7671</v>
      </c>
      <c r="D318" s="44" t="s">
        <v>46</v>
      </c>
      <c r="E318" s="52" t="s">
        <v>8172</v>
      </c>
      <c r="F318" s="55" t="s">
        <v>8173</v>
      </c>
      <c r="G318" s="51"/>
    </row>
    <row r="319" spans="1:7" ht="14">
      <c r="A319" s="64">
        <v>46056</v>
      </c>
      <c r="B319" s="59" t="s">
        <v>8042</v>
      </c>
      <c r="C319" s="44" t="s">
        <v>7671</v>
      </c>
      <c r="D319" s="44" t="s">
        <v>46</v>
      </c>
      <c r="E319" s="49" t="s">
        <v>8174</v>
      </c>
      <c r="F319" s="56" t="s">
        <v>8175</v>
      </c>
      <c r="G319" s="51"/>
    </row>
    <row r="320" spans="1:7" ht="14">
      <c r="A320" s="64">
        <v>46056</v>
      </c>
      <c r="B320" s="59" t="s">
        <v>8042</v>
      </c>
      <c r="C320" s="44" t="s">
        <v>7671</v>
      </c>
      <c r="D320" s="44" t="s">
        <v>46</v>
      </c>
      <c r="E320" s="52" t="s">
        <v>8176</v>
      </c>
      <c r="F320" s="55" t="s">
        <v>8177</v>
      </c>
      <c r="G320" s="51"/>
    </row>
    <row r="321" spans="1:7" ht="14">
      <c r="A321" s="64">
        <v>46056</v>
      </c>
      <c r="B321" s="59" t="s">
        <v>8042</v>
      </c>
      <c r="C321" s="44" t="s">
        <v>7671</v>
      </c>
      <c r="D321" s="44" t="s">
        <v>46</v>
      </c>
      <c r="E321" s="49" t="s">
        <v>8178</v>
      </c>
      <c r="F321" s="56" t="s">
        <v>8179</v>
      </c>
      <c r="G321" s="51"/>
    </row>
    <row r="322" spans="1:7" ht="14">
      <c r="A322" s="64">
        <v>46056</v>
      </c>
      <c r="B322" s="59" t="s">
        <v>8042</v>
      </c>
      <c r="C322" s="44" t="s">
        <v>7671</v>
      </c>
      <c r="D322" s="44" t="s">
        <v>46</v>
      </c>
      <c r="E322" s="52" t="s">
        <v>8180</v>
      </c>
      <c r="F322" s="55" t="s">
        <v>8181</v>
      </c>
      <c r="G322" s="51"/>
    </row>
    <row r="323" spans="1:7" ht="14">
      <c r="A323" s="64">
        <v>46056</v>
      </c>
      <c r="B323" s="59" t="s">
        <v>8042</v>
      </c>
      <c r="C323" s="44" t="s">
        <v>7671</v>
      </c>
      <c r="D323" s="44" t="s">
        <v>46</v>
      </c>
      <c r="E323" s="49" t="s">
        <v>8182</v>
      </c>
      <c r="F323" s="56" t="s">
        <v>8183</v>
      </c>
      <c r="G323" s="51"/>
    </row>
    <row r="324" spans="1:7" ht="14">
      <c r="A324" s="64">
        <v>46056</v>
      </c>
      <c r="B324" s="59" t="s">
        <v>8042</v>
      </c>
      <c r="C324" s="44" t="s">
        <v>7671</v>
      </c>
      <c r="D324" s="44" t="s">
        <v>46</v>
      </c>
      <c r="E324" s="52" t="s">
        <v>8184</v>
      </c>
      <c r="F324" s="55" t="s">
        <v>8185</v>
      </c>
      <c r="G324" s="51"/>
    </row>
    <row r="325" spans="1:7" ht="14">
      <c r="A325" s="64">
        <v>46056</v>
      </c>
      <c r="B325" s="59" t="s">
        <v>8042</v>
      </c>
      <c r="C325" s="44" t="s">
        <v>7671</v>
      </c>
      <c r="D325" s="44" t="s">
        <v>46</v>
      </c>
      <c r="E325" s="49" t="s">
        <v>8186</v>
      </c>
      <c r="F325" s="56" t="s">
        <v>8187</v>
      </c>
      <c r="G325" s="51"/>
    </row>
    <row r="326" spans="1:7" ht="14">
      <c r="A326" s="64">
        <v>46056</v>
      </c>
      <c r="B326" s="59" t="s">
        <v>8042</v>
      </c>
      <c r="C326" s="44" t="s">
        <v>7671</v>
      </c>
      <c r="D326" s="44" t="s">
        <v>46</v>
      </c>
      <c r="E326" s="52" t="s">
        <v>8188</v>
      </c>
      <c r="F326" s="55" t="s">
        <v>8189</v>
      </c>
      <c r="G326" s="51"/>
    </row>
    <row r="327" spans="1:7" ht="14">
      <c r="A327" s="64">
        <v>46057</v>
      </c>
      <c r="B327" s="59" t="s">
        <v>8042</v>
      </c>
      <c r="C327" s="44" t="s">
        <v>7671</v>
      </c>
      <c r="D327" s="44" t="s">
        <v>46</v>
      </c>
      <c r="E327" s="49" t="s">
        <v>8190</v>
      </c>
      <c r="F327" s="65" t="s">
        <v>8191</v>
      </c>
      <c r="G327" s="51"/>
    </row>
    <row r="328" spans="1:7" ht="14">
      <c r="A328" s="64">
        <v>46057</v>
      </c>
      <c r="B328" s="59" t="s">
        <v>8042</v>
      </c>
      <c r="C328" s="44" t="s">
        <v>7671</v>
      </c>
      <c r="D328" s="44" t="s">
        <v>46</v>
      </c>
      <c r="E328" s="52" t="s">
        <v>8192</v>
      </c>
      <c r="F328" s="62" t="s">
        <v>8193</v>
      </c>
      <c r="G328" s="51"/>
    </row>
    <row r="329" spans="1:7" ht="14">
      <c r="A329" s="64">
        <v>46057</v>
      </c>
      <c r="B329" s="59" t="s">
        <v>8042</v>
      </c>
      <c r="C329" s="44" t="s">
        <v>7671</v>
      </c>
      <c r="D329" s="44" t="s">
        <v>46</v>
      </c>
      <c r="E329" s="49" t="s">
        <v>8194</v>
      </c>
      <c r="F329" s="62" t="s">
        <v>8195</v>
      </c>
      <c r="G329" s="51"/>
    </row>
    <row r="330" spans="1:7" ht="14">
      <c r="A330" s="64">
        <v>46057</v>
      </c>
      <c r="B330" s="59" t="s">
        <v>8042</v>
      </c>
      <c r="C330" s="44" t="s">
        <v>7671</v>
      </c>
      <c r="D330" s="44" t="s">
        <v>46</v>
      </c>
      <c r="E330" s="52" t="s">
        <v>8196</v>
      </c>
      <c r="F330" s="62" t="s">
        <v>8197</v>
      </c>
      <c r="G330" s="51"/>
    </row>
    <row r="331" spans="1:7" ht="14">
      <c r="A331" s="64">
        <v>46057</v>
      </c>
      <c r="B331" s="59" t="s">
        <v>8042</v>
      </c>
      <c r="C331" s="44" t="s">
        <v>7671</v>
      </c>
      <c r="D331" s="44" t="s">
        <v>46</v>
      </c>
      <c r="E331" s="49" t="s">
        <v>8198</v>
      </c>
      <c r="F331" s="62" t="s">
        <v>8199</v>
      </c>
      <c r="G331" s="51"/>
    </row>
    <row r="332" spans="1:7" ht="14">
      <c r="A332" s="64">
        <v>46057</v>
      </c>
      <c r="B332" s="59" t="s">
        <v>8042</v>
      </c>
      <c r="C332" s="44" t="s">
        <v>7671</v>
      </c>
      <c r="D332" s="44" t="s">
        <v>46</v>
      </c>
      <c r="E332" s="52" t="s">
        <v>8200</v>
      </c>
      <c r="F332" s="62" t="s">
        <v>8201</v>
      </c>
      <c r="G332" s="51"/>
    </row>
    <row r="333" spans="1:7" ht="14">
      <c r="A333" s="64">
        <v>46057</v>
      </c>
      <c r="B333" s="59" t="s">
        <v>8042</v>
      </c>
      <c r="C333" s="44" t="s">
        <v>7671</v>
      </c>
      <c r="D333" s="44" t="s">
        <v>46</v>
      </c>
      <c r="E333" s="49" t="s">
        <v>8202</v>
      </c>
      <c r="F333" s="62" t="s">
        <v>8203</v>
      </c>
      <c r="G333" s="51"/>
    </row>
    <row r="334" spans="1:7" ht="14">
      <c r="A334" s="64">
        <v>46057</v>
      </c>
      <c r="B334" s="59" t="s">
        <v>8042</v>
      </c>
      <c r="C334" s="44" t="s">
        <v>7671</v>
      </c>
      <c r="D334" s="44" t="s">
        <v>46</v>
      </c>
      <c r="E334" s="52" t="s">
        <v>8204</v>
      </c>
      <c r="F334" s="62" t="s">
        <v>8205</v>
      </c>
      <c r="G334" s="51"/>
    </row>
    <row r="335" spans="1:7" ht="14">
      <c r="A335" s="64">
        <v>46057</v>
      </c>
      <c r="B335" s="59" t="s">
        <v>8042</v>
      </c>
      <c r="C335" s="44" t="s">
        <v>7671</v>
      </c>
      <c r="D335" s="44" t="s">
        <v>46</v>
      </c>
      <c r="E335" s="49" t="s">
        <v>8206</v>
      </c>
      <c r="F335" s="62" t="s">
        <v>8207</v>
      </c>
      <c r="G335" s="51"/>
    </row>
    <row r="336" spans="1:7" ht="14">
      <c r="A336" s="64">
        <v>46057</v>
      </c>
      <c r="B336" s="59" t="s">
        <v>8042</v>
      </c>
      <c r="C336" s="44" t="s">
        <v>7671</v>
      </c>
      <c r="D336" s="44" t="s">
        <v>46</v>
      </c>
      <c r="E336" s="52" t="s">
        <v>8208</v>
      </c>
      <c r="F336" s="62" t="s">
        <v>8209</v>
      </c>
      <c r="G336" s="51"/>
    </row>
    <row r="337" spans="1:7" ht="14">
      <c r="A337" s="64">
        <v>46057</v>
      </c>
      <c r="B337" s="59" t="s">
        <v>8042</v>
      </c>
      <c r="C337" s="44" t="s">
        <v>7671</v>
      </c>
      <c r="D337" s="44" t="s">
        <v>46</v>
      </c>
      <c r="E337" s="49" t="s">
        <v>8210</v>
      </c>
      <c r="F337" s="62" t="s">
        <v>8211</v>
      </c>
      <c r="G337" s="51"/>
    </row>
    <row r="338" spans="1:7" ht="14">
      <c r="A338" s="64">
        <v>46057</v>
      </c>
      <c r="B338" s="59" t="s">
        <v>8042</v>
      </c>
      <c r="C338" s="44" t="s">
        <v>7671</v>
      </c>
      <c r="D338" s="44" t="s">
        <v>46</v>
      </c>
      <c r="E338" s="52" t="s">
        <v>8212</v>
      </c>
      <c r="F338" s="62" t="s">
        <v>8213</v>
      </c>
      <c r="G338" s="51"/>
    </row>
    <row r="339" spans="1:7" ht="14">
      <c r="A339" s="64">
        <v>46057</v>
      </c>
      <c r="B339" s="59" t="s">
        <v>8042</v>
      </c>
      <c r="C339" s="44" t="s">
        <v>7671</v>
      </c>
      <c r="D339" s="44" t="s">
        <v>46</v>
      </c>
      <c r="E339" s="49" t="s">
        <v>8214</v>
      </c>
      <c r="F339" s="62" t="s">
        <v>8215</v>
      </c>
      <c r="G339" s="51"/>
    </row>
    <row r="340" spans="1:7" ht="14">
      <c r="A340" s="64">
        <v>46057</v>
      </c>
      <c r="B340" s="59" t="s">
        <v>8042</v>
      </c>
      <c r="C340" s="44" t="s">
        <v>7671</v>
      </c>
      <c r="D340" s="44" t="s">
        <v>46</v>
      </c>
      <c r="E340" s="52" t="s">
        <v>8216</v>
      </c>
      <c r="F340" s="62" t="s">
        <v>8217</v>
      </c>
      <c r="G340" s="51"/>
    </row>
    <row r="341" spans="1:7" ht="14">
      <c r="A341" s="64">
        <v>46057</v>
      </c>
      <c r="B341" s="59" t="s">
        <v>8042</v>
      </c>
      <c r="C341" s="44" t="s">
        <v>7671</v>
      </c>
      <c r="D341" s="44" t="s">
        <v>46</v>
      </c>
      <c r="E341" s="49" t="s">
        <v>8218</v>
      </c>
      <c r="F341" s="62" t="s">
        <v>8219</v>
      </c>
      <c r="G341" s="51"/>
    </row>
    <row r="342" spans="1:7" ht="14">
      <c r="A342" s="64">
        <v>46057</v>
      </c>
      <c r="B342" s="59" t="s">
        <v>8042</v>
      </c>
      <c r="C342" s="44" t="s">
        <v>7671</v>
      </c>
      <c r="D342" s="44" t="s">
        <v>46</v>
      </c>
      <c r="E342" s="52" t="s">
        <v>8220</v>
      </c>
      <c r="F342" s="62" t="s">
        <v>8221</v>
      </c>
      <c r="G342" s="51"/>
    </row>
    <row r="343" spans="1:7" ht="14">
      <c r="A343" s="64">
        <v>46057</v>
      </c>
      <c r="B343" s="59" t="s">
        <v>8042</v>
      </c>
      <c r="C343" s="44" t="s">
        <v>7671</v>
      </c>
      <c r="D343" s="44" t="s">
        <v>46</v>
      </c>
      <c r="E343" s="49" t="s">
        <v>8222</v>
      </c>
      <c r="F343" s="62" t="s">
        <v>8223</v>
      </c>
      <c r="G343" s="51"/>
    </row>
    <row r="344" spans="1:7" ht="14">
      <c r="A344" s="64">
        <v>46057</v>
      </c>
      <c r="B344" s="59" t="s">
        <v>8042</v>
      </c>
      <c r="C344" s="44" t="s">
        <v>7671</v>
      </c>
      <c r="D344" s="44" t="s">
        <v>46</v>
      </c>
      <c r="E344" s="52" t="s">
        <v>8224</v>
      </c>
      <c r="F344" s="62" t="s">
        <v>8225</v>
      </c>
      <c r="G344" s="51"/>
    </row>
    <row r="345" spans="1:7" ht="14">
      <c r="A345" s="64">
        <v>46057</v>
      </c>
      <c r="B345" s="59" t="s">
        <v>8042</v>
      </c>
      <c r="C345" s="44" t="s">
        <v>7671</v>
      </c>
      <c r="D345" s="44" t="s">
        <v>46</v>
      </c>
      <c r="E345" s="49" t="s">
        <v>8226</v>
      </c>
      <c r="F345" s="62" t="s">
        <v>8227</v>
      </c>
      <c r="G345" s="51"/>
    </row>
    <row r="346" spans="1:7" ht="14">
      <c r="A346" s="64">
        <v>46057</v>
      </c>
      <c r="B346" s="59" t="s">
        <v>8042</v>
      </c>
      <c r="C346" s="44" t="s">
        <v>7671</v>
      </c>
      <c r="D346" s="44" t="s">
        <v>46</v>
      </c>
      <c r="E346" s="52" t="s">
        <v>8228</v>
      </c>
      <c r="F346" s="62" t="s">
        <v>8229</v>
      </c>
      <c r="G346" s="51"/>
    </row>
    <row r="347" spans="1:7" ht="14">
      <c r="A347" s="64">
        <v>46057</v>
      </c>
      <c r="B347" s="59" t="s">
        <v>8042</v>
      </c>
      <c r="C347" s="44" t="s">
        <v>7671</v>
      </c>
      <c r="D347" s="44" t="s">
        <v>46</v>
      </c>
      <c r="E347" s="49" t="s">
        <v>8230</v>
      </c>
      <c r="F347" s="62" t="s">
        <v>8231</v>
      </c>
      <c r="G347" s="51"/>
    </row>
    <row r="348" spans="1:7" ht="14">
      <c r="A348" s="64">
        <v>46057</v>
      </c>
      <c r="B348" s="59" t="s">
        <v>8042</v>
      </c>
      <c r="C348" s="44" t="s">
        <v>7671</v>
      </c>
      <c r="D348" s="44" t="s">
        <v>46</v>
      </c>
      <c r="E348" s="52" t="s">
        <v>8232</v>
      </c>
      <c r="F348" s="62" t="s">
        <v>8233</v>
      </c>
      <c r="G348" s="51"/>
    </row>
    <row r="349" spans="1:7" ht="14">
      <c r="A349" s="64">
        <v>46057</v>
      </c>
      <c r="B349" s="59" t="s">
        <v>8042</v>
      </c>
      <c r="C349" s="44" t="s">
        <v>7671</v>
      </c>
      <c r="D349" s="44" t="s">
        <v>46</v>
      </c>
      <c r="E349" s="49" t="s">
        <v>8234</v>
      </c>
      <c r="F349" s="62" t="s">
        <v>8235</v>
      </c>
      <c r="G349" s="51"/>
    </row>
    <row r="350" spans="1:7" ht="14">
      <c r="A350" s="64">
        <v>46057</v>
      </c>
      <c r="B350" s="59" t="s">
        <v>8042</v>
      </c>
      <c r="C350" s="44" t="s">
        <v>7671</v>
      </c>
      <c r="D350" s="44" t="s">
        <v>46</v>
      </c>
      <c r="E350" s="52" t="s">
        <v>8236</v>
      </c>
      <c r="F350" s="62" t="s">
        <v>8237</v>
      </c>
      <c r="G350" s="51"/>
    </row>
    <row r="351" spans="1:7" ht="14">
      <c r="A351" s="64">
        <v>46057</v>
      </c>
      <c r="B351" s="59" t="s">
        <v>8042</v>
      </c>
      <c r="C351" s="44" t="s">
        <v>7671</v>
      </c>
      <c r="D351" s="44" t="s">
        <v>46</v>
      </c>
      <c r="E351" s="49" t="s">
        <v>8238</v>
      </c>
      <c r="F351" s="62" t="s">
        <v>8239</v>
      </c>
      <c r="G351" s="51"/>
    </row>
    <row r="352" spans="1:7" ht="14">
      <c r="A352" s="64">
        <v>46057</v>
      </c>
      <c r="B352" s="59" t="s">
        <v>8042</v>
      </c>
      <c r="C352" s="44" t="s">
        <v>7671</v>
      </c>
      <c r="D352" s="44" t="s">
        <v>46</v>
      </c>
      <c r="E352" s="52" t="s">
        <v>8240</v>
      </c>
      <c r="F352" s="62" t="s">
        <v>8241</v>
      </c>
      <c r="G352" s="51"/>
    </row>
    <row r="353" spans="1:7" ht="14">
      <c r="A353" s="64">
        <v>46057</v>
      </c>
      <c r="B353" s="59" t="s">
        <v>8042</v>
      </c>
      <c r="C353" s="44" t="s">
        <v>7671</v>
      </c>
      <c r="D353" s="44" t="s">
        <v>46</v>
      </c>
      <c r="E353" s="49" t="s">
        <v>8242</v>
      </c>
      <c r="F353" s="62" t="s">
        <v>8243</v>
      </c>
      <c r="G353" s="51"/>
    </row>
    <row r="354" spans="1:7" ht="14">
      <c r="A354" s="64">
        <v>46057</v>
      </c>
      <c r="B354" s="59" t="s">
        <v>8042</v>
      </c>
      <c r="C354" s="44" t="s">
        <v>7671</v>
      </c>
      <c r="D354" s="44" t="s">
        <v>46</v>
      </c>
      <c r="E354" s="52" t="s">
        <v>8244</v>
      </c>
      <c r="F354" s="62" t="s">
        <v>8245</v>
      </c>
      <c r="G354" s="51"/>
    </row>
    <row r="355" spans="1:7" ht="14">
      <c r="A355" s="64">
        <v>46057</v>
      </c>
      <c r="B355" s="59" t="s">
        <v>8042</v>
      </c>
      <c r="C355" s="44" t="s">
        <v>7671</v>
      </c>
      <c r="D355" s="44" t="s">
        <v>46</v>
      </c>
      <c r="E355" s="49" t="s">
        <v>8246</v>
      </c>
      <c r="F355" s="62" t="s">
        <v>8247</v>
      </c>
      <c r="G355" s="51"/>
    </row>
    <row r="356" spans="1:7" ht="14">
      <c r="A356" s="64">
        <v>46057</v>
      </c>
      <c r="B356" s="59" t="s">
        <v>8042</v>
      </c>
      <c r="C356" s="44" t="s">
        <v>7671</v>
      </c>
      <c r="D356" s="44" t="s">
        <v>46</v>
      </c>
      <c r="E356" s="52" t="s">
        <v>8248</v>
      </c>
      <c r="F356" s="62" t="s">
        <v>8249</v>
      </c>
      <c r="G356" s="51"/>
    </row>
    <row r="357" spans="1:7" ht="14">
      <c r="A357" s="64">
        <v>46057</v>
      </c>
      <c r="B357" s="59" t="s">
        <v>8042</v>
      </c>
      <c r="C357" s="44" t="s">
        <v>7671</v>
      </c>
      <c r="D357" s="44" t="s">
        <v>46</v>
      </c>
      <c r="E357" s="49" t="s">
        <v>8250</v>
      </c>
      <c r="F357" s="62" t="s">
        <v>8251</v>
      </c>
      <c r="G357" s="51"/>
    </row>
    <row r="358" spans="1:7" ht="14">
      <c r="A358" s="64">
        <v>46057</v>
      </c>
      <c r="B358" s="59" t="s">
        <v>8042</v>
      </c>
      <c r="C358" s="44" t="s">
        <v>7671</v>
      </c>
      <c r="D358" s="44" t="s">
        <v>46</v>
      </c>
      <c r="E358" s="52" t="s">
        <v>8252</v>
      </c>
      <c r="F358" s="62" t="s">
        <v>8253</v>
      </c>
      <c r="G358" s="51"/>
    </row>
    <row r="359" spans="1:7" ht="14">
      <c r="A359" s="64">
        <v>46057</v>
      </c>
      <c r="B359" s="59" t="s">
        <v>8042</v>
      </c>
      <c r="C359" s="44" t="s">
        <v>7671</v>
      </c>
      <c r="D359" s="44" t="s">
        <v>46</v>
      </c>
      <c r="E359" s="49" t="s">
        <v>8254</v>
      </c>
      <c r="F359" s="62" t="s">
        <v>8255</v>
      </c>
      <c r="G359" s="51"/>
    </row>
    <row r="360" spans="1:7" ht="14">
      <c r="A360" s="64">
        <v>46057</v>
      </c>
      <c r="B360" s="59" t="s">
        <v>8042</v>
      </c>
      <c r="C360" s="44" t="s">
        <v>7671</v>
      </c>
      <c r="D360" s="44" t="s">
        <v>46</v>
      </c>
      <c r="E360" s="52" t="s">
        <v>8256</v>
      </c>
      <c r="F360" s="62" t="s">
        <v>8257</v>
      </c>
      <c r="G360" s="51"/>
    </row>
    <row r="361" spans="1:7" ht="14">
      <c r="A361" s="64">
        <v>46057</v>
      </c>
      <c r="B361" s="59" t="s">
        <v>8042</v>
      </c>
      <c r="C361" s="44" t="s">
        <v>7671</v>
      </c>
      <c r="D361" s="44" t="s">
        <v>46</v>
      </c>
      <c r="E361" s="49" t="s">
        <v>8258</v>
      </c>
      <c r="F361" s="62" t="s">
        <v>8259</v>
      </c>
      <c r="G361" s="51"/>
    </row>
    <row r="362" spans="1:7" ht="14">
      <c r="A362" s="64">
        <v>46057</v>
      </c>
      <c r="B362" s="59" t="s">
        <v>8042</v>
      </c>
      <c r="C362" s="44" t="s">
        <v>7671</v>
      </c>
      <c r="D362" s="44" t="s">
        <v>46</v>
      </c>
      <c r="E362" s="52" t="s">
        <v>8260</v>
      </c>
      <c r="F362" s="62" t="s">
        <v>8261</v>
      </c>
      <c r="G362" s="51"/>
    </row>
    <row r="363" spans="1:7" ht="14">
      <c r="A363" s="64">
        <v>46057</v>
      </c>
      <c r="B363" s="59" t="s">
        <v>8042</v>
      </c>
      <c r="C363" s="44" t="s">
        <v>7671</v>
      </c>
      <c r="D363" s="44" t="s">
        <v>46</v>
      </c>
      <c r="E363" s="49" t="s">
        <v>8262</v>
      </c>
      <c r="F363" s="62" t="s">
        <v>8263</v>
      </c>
      <c r="G363" s="51"/>
    </row>
    <row r="364" spans="1:7" ht="14">
      <c r="A364" s="64">
        <v>46057</v>
      </c>
      <c r="B364" s="59" t="s">
        <v>8042</v>
      </c>
      <c r="C364" s="44" t="s">
        <v>7671</v>
      </c>
      <c r="D364" s="44" t="s">
        <v>46</v>
      </c>
      <c r="E364" s="52" t="s">
        <v>8264</v>
      </c>
      <c r="F364" s="62" t="s">
        <v>8265</v>
      </c>
      <c r="G364" s="51"/>
    </row>
    <row r="365" spans="1:7" ht="14">
      <c r="A365" s="64">
        <v>46057</v>
      </c>
      <c r="B365" s="59" t="s">
        <v>8042</v>
      </c>
      <c r="C365" s="44" t="s">
        <v>7671</v>
      </c>
      <c r="D365" s="44" t="s">
        <v>46</v>
      </c>
      <c r="E365" s="49" t="s">
        <v>8266</v>
      </c>
      <c r="F365" s="62" t="s">
        <v>8267</v>
      </c>
      <c r="G365" s="51"/>
    </row>
    <row r="366" spans="1:7" ht="14">
      <c r="A366" s="64">
        <v>46057</v>
      </c>
      <c r="B366" s="59" t="s">
        <v>8042</v>
      </c>
      <c r="C366" s="44" t="s">
        <v>7671</v>
      </c>
      <c r="D366" s="44" t="s">
        <v>46</v>
      </c>
      <c r="E366" s="52" t="s">
        <v>8268</v>
      </c>
      <c r="F366" s="62" t="s">
        <v>8269</v>
      </c>
      <c r="G366" s="51"/>
    </row>
    <row r="367" spans="1:7" ht="14">
      <c r="A367" s="64">
        <v>46057</v>
      </c>
      <c r="B367" s="59" t="s">
        <v>8042</v>
      </c>
      <c r="C367" s="44" t="s">
        <v>7671</v>
      </c>
      <c r="D367" s="44" t="s">
        <v>46</v>
      </c>
      <c r="E367" s="49" t="s">
        <v>8270</v>
      </c>
      <c r="F367" s="62" t="s">
        <v>8271</v>
      </c>
      <c r="G367" s="51"/>
    </row>
    <row r="368" spans="1:7" ht="14">
      <c r="A368" s="64">
        <v>46057</v>
      </c>
      <c r="B368" s="59" t="s">
        <v>8042</v>
      </c>
      <c r="C368" s="44" t="s">
        <v>7671</v>
      </c>
      <c r="D368" s="44" t="s">
        <v>46</v>
      </c>
      <c r="E368" s="52" t="s">
        <v>8272</v>
      </c>
      <c r="F368" s="62" t="s">
        <v>8273</v>
      </c>
      <c r="G368" s="51"/>
    </row>
    <row r="369" spans="1:7" ht="14">
      <c r="A369" s="64">
        <v>46057</v>
      </c>
      <c r="B369" s="59" t="s">
        <v>8042</v>
      </c>
      <c r="C369" s="44" t="s">
        <v>7671</v>
      </c>
      <c r="D369" s="44" t="s">
        <v>46</v>
      </c>
      <c r="E369" s="49" t="s">
        <v>8274</v>
      </c>
      <c r="F369" s="62" t="s">
        <v>8275</v>
      </c>
      <c r="G369" s="51"/>
    </row>
    <row r="370" spans="1:7" ht="14">
      <c r="A370" s="64">
        <v>46057</v>
      </c>
      <c r="B370" s="59" t="s">
        <v>8042</v>
      </c>
      <c r="C370" s="44" t="s">
        <v>7671</v>
      </c>
      <c r="D370" s="44" t="s">
        <v>46</v>
      </c>
      <c r="E370" s="52" t="s">
        <v>8276</v>
      </c>
      <c r="F370" s="62" t="s">
        <v>8277</v>
      </c>
      <c r="G370" s="51"/>
    </row>
    <row r="371" spans="1:7" ht="14">
      <c r="A371" s="64">
        <v>46057</v>
      </c>
      <c r="B371" s="59" t="s">
        <v>8042</v>
      </c>
      <c r="C371" s="44" t="s">
        <v>7671</v>
      </c>
      <c r="D371" s="44" t="s">
        <v>46</v>
      </c>
      <c r="E371" s="49" t="s">
        <v>8278</v>
      </c>
      <c r="F371" s="62" t="s">
        <v>8279</v>
      </c>
      <c r="G371" s="51"/>
    </row>
    <row r="372" spans="1:7" ht="14">
      <c r="A372" s="64">
        <v>46057</v>
      </c>
      <c r="B372" s="59" t="s">
        <v>8042</v>
      </c>
      <c r="C372" s="44" t="s">
        <v>7671</v>
      </c>
      <c r="D372" s="44" t="s">
        <v>46</v>
      </c>
      <c r="E372" s="52" t="s">
        <v>8280</v>
      </c>
      <c r="F372" s="62" t="s">
        <v>8281</v>
      </c>
      <c r="G372" s="51"/>
    </row>
    <row r="373" spans="1:7" ht="14">
      <c r="A373" s="64">
        <v>46058</v>
      </c>
      <c r="B373" s="59" t="s">
        <v>8042</v>
      </c>
      <c r="C373" s="44" t="s">
        <v>7671</v>
      </c>
      <c r="D373" s="44" t="s">
        <v>46</v>
      </c>
      <c r="E373" s="63">
        <v>107540642</v>
      </c>
      <c r="F373" s="65" t="s">
        <v>8282</v>
      </c>
      <c r="G373" s="51"/>
    </row>
    <row r="374" spans="1:7" ht="14">
      <c r="A374" s="64">
        <v>46058</v>
      </c>
      <c r="B374" s="59" t="s">
        <v>8042</v>
      </c>
      <c r="C374" s="44" t="s">
        <v>7671</v>
      </c>
      <c r="D374" s="44" t="s">
        <v>46</v>
      </c>
      <c r="E374" s="63">
        <v>107470001</v>
      </c>
      <c r="F374" s="62" t="s">
        <v>8283</v>
      </c>
      <c r="G374" s="51"/>
    </row>
    <row r="375" spans="1:7" ht="14">
      <c r="A375" s="64">
        <v>46058</v>
      </c>
      <c r="B375" s="59" t="s">
        <v>8042</v>
      </c>
      <c r="C375" s="44" t="s">
        <v>7671</v>
      </c>
      <c r="D375" s="44" t="s">
        <v>46</v>
      </c>
      <c r="E375" s="63">
        <v>107484158</v>
      </c>
      <c r="F375" s="62" t="s">
        <v>8284</v>
      </c>
      <c r="G375" s="51"/>
    </row>
    <row r="376" spans="1:7" ht="14">
      <c r="A376" s="64">
        <v>46058</v>
      </c>
      <c r="B376" s="59" t="s">
        <v>8042</v>
      </c>
      <c r="C376" s="44" t="s">
        <v>7671</v>
      </c>
      <c r="D376" s="44" t="s">
        <v>46</v>
      </c>
      <c r="E376" s="63">
        <v>107607248</v>
      </c>
      <c r="F376" s="62" t="s">
        <v>8285</v>
      </c>
      <c r="G376" s="51"/>
    </row>
    <row r="377" spans="1:7" ht="14">
      <c r="A377" s="64">
        <v>46058</v>
      </c>
      <c r="B377" s="59" t="s">
        <v>8042</v>
      </c>
      <c r="C377" s="44" t="s">
        <v>7671</v>
      </c>
      <c r="D377" s="44" t="s">
        <v>46</v>
      </c>
      <c r="E377" s="63">
        <v>107475698</v>
      </c>
      <c r="F377" s="62" t="s">
        <v>8286</v>
      </c>
      <c r="G377" s="51"/>
    </row>
    <row r="378" spans="1:7" ht="14">
      <c r="A378" s="64">
        <v>46058</v>
      </c>
      <c r="B378" s="59" t="s">
        <v>8042</v>
      </c>
      <c r="C378" s="44" t="s">
        <v>7671</v>
      </c>
      <c r="D378" s="44" t="s">
        <v>46</v>
      </c>
      <c r="E378" s="63">
        <v>107198184</v>
      </c>
      <c r="F378" s="62" t="s">
        <v>8287</v>
      </c>
      <c r="G378" s="51"/>
    </row>
    <row r="379" spans="1:7" ht="14">
      <c r="A379" s="64">
        <v>46058</v>
      </c>
      <c r="B379" s="59" t="s">
        <v>8042</v>
      </c>
      <c r="C379" s="44" t="s">
        <v>7671</v>
      </c>
      <c r="D379" s="44" t="s">
        <v>46</v>
      </c>
      <c r="E379" s="63">
        <v>107535567</v>
      </c>
      <c r="F379" s="62" t="s">
        <v>8288</v>
      </c>
      <c r="G379" s="51"/>
    </row>
    <row r="380" spans="1:7" ht="14">
      <c r="A380" s="64">
        <v>46058</v>
      </c>
      <c r="B380" s="59" t="s">
        <v>8042</v>
      </c>
      <c r="C380" s="44" t="s">
        <v>7671</v>
      </c>
      <c r="D380" s="44" t="s">
        <v>46</v>
      </c>
      <c r="E380" s="63">
        <v>107681146</v>
      </c>
      <c r="F380" s="62" t="s">
        <v>8289</v>
      </c>
      <c r="G380" s="51"/>
    </row>
    <row r="381" spans="1:7" ht="14">
      <c r="A381" s="64">
        <v>46058</v>
      </c>
      <c r="B381" s="59" t="s">
        <v>8042</v>
      </c>
      <c r="C381" s="44" t="s">
        <v>7671</v>
      </c>
      <c r="D381" s="44" t="s">
        <v>46</v>
      </c>
      <c r="E381" s="63">
        <v>107495965</v>
      </c>
      <c r="F381" s="62" t="s">
        <v>8290</v>
      </c>
      <c r="G381" s="51"/>
    </row>
    <row r="382" spans="1:7" ht="14">
      <c r="A382" s="64">
        <v>46058</v>
      </c>
      <c r="B382" s="59" t="s">
        <v>8042</v>
      </c>
      <c r="C382" s="44" t="s">
        <v>7671</v>
      </c>
      <c r="D382" s="44" t="s">
        <v>46</v>
      </c>
      <c r="E382" s="63">
        <v>107462455</v>
      </c>
      <c r="F382" s="62" t="s">
        <v>8291</v>
      </c>
      <c r="G382" s="51"/>
    </row>
    <row r="383" spans="1:7" ht="14">
      <c r="A383" s="64">
        <v>46058</v>
      </c>
      <c r="B383" s="59" t="s">
        <v>8042</v>
      </c>
      <c r="C383" s="44" t="s">
        <v>7671</v>
      </c>
      <c r="D383" s="44" t="s">
        <v>46</v>
      </c>
      <c r="E383" s="63">
        <v>107552172</v>
      </c>
      <c r="F383" s="62" t="s">
        <v>8292</v>
      </c>
      <c r="G383" s="51"/>
    </row>
    <row r="384" spans="1:7" ht="14">
      <c r="A384" s="64">
        <v>46058</v>
      </c>
      <c r="B384" s="59" t="s">
        <v>8042</v>
      </c>
      <c r="C384" s="44" t="s">
        <v>7671</v>
      </c>
      <c r="D384" s="44" t="s">
        <v>46</v>
      </c>
      <c r="E384" s="63">
        <v>107242835</v>
      </c>
      <c r="F384" s="62" t="s">
        <v>8293</v>
      </c>
      <c r="G384" s="51"/>
    </row>
    <row r="385" spans="1:7" ht="14">
      <c r="A385" s="64">
        <v>46058</v>
      </c>
      <c r="B385" s="59" t="s">
        <v>8042</v>
      </c>
      <c r="C385" s="44" t="s">
        <v>7671</v>
      </c>
      <c r="D385" s="44" t="s">
        <v>46</v>
      </c>
      <c r="E385" s="63">
        <v>107497141</v>
      </c>
      <c r="F385" s="62" t="s">
        <v>8294</v>
      </c>
      <c r="G385" s="51"/>
    </row>
    <row r="386" spans="1:7" ht="14">
      <c r="A386" s="64">
        <v>46058</v>
      </c>
      <c r="B386" s="59" t="s">
        <v>8042</v>
      </c>
      <c r="C386" s="44" t="s">
        <v>7671</v>
      </c>
      <c r="D386" s="44" t="s">
        <v>46</v>
      </c>
      <c r="E386" s="63">
        <v>107462387</v>
      </c>
      <c r="F386" s="62" t="s">
        <v>8295</v>
      </c>
      <c r="G386" s="51"/>
    </row>
    <row r="387" spans="1:7" ht="14">
      <c r="A387" s="64">
        <v>46058</v>
      </c>
      <c r="B387" s="59" t="s">
        <v>8042</v>
      </c>
      <c r="C387" s="44" t="s">
        <v>7671</v>
      </c>
      <c r="D387" s="44" t="s">
        <v>46</v>
      </c>
      <c r="E387" s="63">
        <v>107483456</v>
      </c>
      <c r="F387" s="62" t="s">
        <v>8296</v>
      </c>
      <c r="G387" s="51"/>
    </row>
    <row r="388" spans="1:7" ht="14">
      <c r="A388" s="64">
        <v>46058</v>
      </c>
      <c r="B388" s="59" t="s">
        <v>8042</v>
      </c>
      <c r="C388" s="44" t="s">
        <v>7671</v>
      </c>
      <c r="D388" s="44" t="s">
        <v>46</v>
      </c>
      <c r="E388" s="63">
        <v>107482592</v>
      </c>
      <c r="F388" s="62" t="s">
        <v>8297</v>
      </c>
      <c r="G388" s="51"/>
    </row>
    <row r="389" spans="1:7" ht="14">
      <c r="A389" s="64">
        <v>46058</v>
      </c>
      <c r="B389" s="59" t="s">
        <v>8042</v>
      </c>
      <c r="C389" s="44" t="s">
        <v>7671</v>
      </c>
      <c r="D389" s="44" t="s">
        <v>46</v>
      </c>
      <c r="E389" s="63">
        <v>107542437</v>
      </c>
      <c r="F389" s="62" t="s">
        <v>8298</v>
      </c>
      <c r="G389" s="51"/>
    </row>
    <row r="390" spans="1:7" ht="14">
      <c r="A390" s="64">
        <v>46058</v>
      </c>
      <c r="B390" s="59" t="s">
        <v>8042</v>
      </c>
      <c r="C390" s="44" t="s">
        <v>7671</v>
      </c>
      <c r="D390" s="44" t="s">
        <v>46</v>
      </c>
      <c r="E390" s="63">
        <v>107261431</v>
      </c>
      <c r="F390" s="62" t="s">
        <v>8299</v>
      </c>
      <c r="G390" s="51"/>
    </row>
    <row r="391" spans="1:7" ht="14">
      <c r="A391" s="64">
        <v>46058</v>
      </c>
      <c r="B391" s="59" t="s">
        <v>8042</v>
      </c>
      <c r="C391" s="44" t="s">
        <v>7671</v>
      </c>
      <c r="D391" s="44" t="s">
        <v>46</v>
      </c>
      <c r="E391" s="63">
        <v>107537507</v>
      </c>
      <c r="F391" s="62" t="s">
        <v>8300</v>
      </c>
      <c r="G391" s="51"/>
    </row>
    <row r="392" spans="1:7" ht="14">
      <c r="A392" s="64">
        <v>46058</v>
      </c>
      <c r="B392" s="59" t="s">
        <v>8042</v>
      </c>
      <c r="C392" s="44" t="s">
        <v>7671</v>
      </c>
      <c r="D392" s="44" t="s">
        <v>46</v>
      </c>
      <c r="E392" s="63">
        <v>107485347</v>
      </c>
      <c r="F392" s="62" t="s">
        <v>8301</v>
      </c>
      <c r="G392" s="51"/>
    </row>
    <row r="393" spans="1:7" ht="14">
      <c r="A393" s="64">
        <v>46059</v>
      </c>
      <c r="B393" s="59" t="s">
        <v>8042</v>
      </c>
      <c r="C393" s="44" t="s">
        <v>7671</v>
      </c>
      <c r="D393" s="44" t="s">
        <v>46</v>
      </c>
      <c r="E393" s="49" t="s">
        <v>8302</v>
      </c>
      <c r="F393" s="65" t="s">
        <v>8303</v>
      </c>
      <c r="G393" s="51"/>
    </row>
    <row r="394" spans="1:7" ht="14">
      <c r="A394" s="64">
        <v>46059</v>
      </c>
      <c r="B394" s="59" t="s">
        <v>8042</v>
      </c>
      <c r="C394" s="44" t="s">
        <v>7671</v>
      </c>
      <c r="D394" s="44" t="s">
        <v>46</v>
      </c>
      <c r="E394" s="52" t="s">
        <v>8304</v>
      </c>
      <c r="F394" s="62" t="s">
        <v>8305</v>
      </c>
      <c r="G394" s="51"/>
    </row>
    <row r="395" spans="1:7" ht="14">
      <c r="A395" s="64">
        <v>46059</v>
      </c>
      <c r="B395" s="59" t="s">
        <v>8042</v>
      </c>
      <c r="C395" s="44" t="s">
        <v>7671</v>
      </c>
      <c r="D395" s="44" t="s">
        <v>46</v>
      </c>
      <c r="E395" s="49" t="s">
        <v>8306</v>
      </c>
      <c r="F395" s="62" t="s">
        <v>8307</v>
      </c>
      <c r="G395" s="51"/>
    </row>
    <row r="396" spans="1:7" ht="14">
      <c r="A396" s="64">
        <v>46059</v>
      </c>
      <c r="B396" s="59" t="s">
        <v>8042</v>
      </c>
      <c r="C396" s="44" t="s">
        <v>7671</v>
      </c>
      <c r="D396" s="44" t="s">
        <v>46</v>
      </c>
      <c r="E396" s="52" t="s">
        <v>8308</v>
      </c>
      <c r="F396" s="62" t="s">
        <v>8309</v>
      </c>
      <c r="G396" s="51"/>
    </row>
    <row r="397" spans="1:7" ht="14">
      <c r="A397" s="64">
        <v>46059</v>
      </c>
      <c r="B397" s="59" t="s">
        <v>8042</v>
      </c>
      <c r="C397" s="44" t="s">
        <v>7671</v>
      </c>
      <c r="D397" s="44" t="s">
        <v>46</v>
      </c>
      <c r="E397" s="49" t="s">
        <v>8310</v>
      </c>
      <c r="F397" s="62" t="s">
        <v>8311</v>
      </c>
      <c r="G397" s="51"/>
    </row>
    <row r="398" spans="1:7" ht="14">
      <c r="A398" s="64">
        <v>46059</v>
      </c>
      <c r="B398" s="59" t="s">
        <v>8042</v>
      </c>
      <c r="C398" s="44" t="s">
        <v>7671</v>
      </c>
      <c r="D398" s="44" t="s">
        <v>46</v>
      </c>
      <c r="E398" s="52" t="s">
        <v>8312</v>
      </c>
      <c r="F398" s="62" t="s">
        <v>8313</v>
      </c>
      <c r="G398" s="51"/>
    </row>
    <row r="399" spans="1:7" ht="14">
      <c r="A399" s="64">
        <v>46059</v>
      </c>
      <c r="B399" s="59" t="s">
        <v>8042</v>
      </c>
      <c r="C399" s="44" t="s">
        <v>7671</v>
      </c>
      <c r="D399" s="44" t="s">
        <v>46</v>
      </c>
      <c r="E399" s="49" t="s">
        <v>8314</v>
      </c>
      <c r="F399" s="62" t="s">
        <v>8315</v>
      </c>
      <c r="G399" s="51"/>
    </row>
    <row r="400" spans="1:7" ht="14">
      <c r="A400" s="64">
        <v>46059</v>
      </c>
      <c r="B400" s="59" t="s">
        <v>8042</v>
      </c>
      <c r="C400" s="44" t="s">
        <v>7671</v>
      </c>
      <c r="D400" s="44" t="s">
        <v>46</v>
      </c>
      <c r="E400" s="52" t="s">
        <v>8316</v>
      </c>
      <c r="F400" s="62" t="s">
        <v>8317</v>
      </c>
      <c r="G400" s="51"/>
    </row>
    <row r="401" spans="1:7" ht="14">
      <c r="A401" s="64">
        <v>46059</v>
      </c>
      <c r="B401" s="59" t="s">
        <v>8042</v>
      </c>
      <c r="C401" s="44" t="s">
        <v>7671</v>
      </c>
      <c r="D401" s="44" t="s">
        <v>46</v>
      </c>
      <c r="E401" s="49" t="s">
        <v>8318</v>
      </c>
      <c r="F401" s="62" t="s">
        <v>8319</v>
      </c>
      <c r="G401" s="51"/>
    </row>
    <row r="402" spans="1:7" ht="14">
      <c r="A402" s="64">
        <v>46059</v>
      </c>
      <c r="B402" s="59" t="s">
        <v>8042</v>
      </c>
      <c r="C402" s="44" t="s">
        <v>7671</v>
      </c>
      <c r="D402" s="44" t="s">
        <v>46</v>
      </c>
      <c r="E402" s="52" t="s">
        <v>8320</v>
      </c>
      <c r="F402" s="62" t="s">
        <v>8321</v>
      </c>
      <c r="G402" s="51"/>
    </row>
    <row r="403" spans="1:7" ht="14">
      <c r="A403" s="64">
        <v>46059</v>
      </c>
      <c r="B403" s="59" t="s">
        <v>8042</v>
      </c>
      <c r="C403" s="44" t="s">
        <v>7671</v>
      </c>
      <c r="D403" s="44" t="s">
        <v>46</v>
      </c>
      <c r="E403" s="49" t="s">
        <v>8322</v>
      </c>
      <c r="F403" s="62" t="s">
        <v>8323</v>
      </c>
      <c r="G403" s="51"/>
    </row>
    <row r="404" spans="1:7" ht="14">
      <c r="A404" s="64">
        <v>46059</v>
      </c>
      <c r="B404" s="59" t="s">
        <v>8042</v>
      </c>
      <c r="C404" s="44" t="s">
        <v>7671</v>
      </c>
      <c r="D404" s="44" t="s">
        <v>46</v>
      </c>
      <c r="E404" s="52" t="s">
        <v>8324</v>
      </c>
      <c r="F404" s="62" t="s">
        <v>8325</v>
      </c>
      <c r="G404" s="51"/>
    </row>
    <row r="405" spans="1:7" ht="14">
      <c r="A405" s="64">
        <v>46059</v>
      </c>
      <c r="B405" s="59" t="s">
        <v>8042</v>
      </c>
      <c r="C405" s="44" t="s">
        <v>7671</v>
      </c>
      <c r="D405" s="44" t="s">
        <v>46</v>
      </c>
      <c r="E405" s="49" t="s">
        <v>8326</v>
      </c>
      <c r="F405" s="62" t="s">
        <v>8327</v>
      </c>
      <c r="G405" s="51"/>
    </row>
    <row r="406" spans="1:7" ht="14">
      <c r="A406" s="64">
        <v>46059</v>
      </c>
      <c r="B406" s="59" t="s">
        <v>8042</v>
      </c>
      <c r="C406" s="44" t="s">
        <v>7671</v>
      </c>
      <c r="D406" s="44" t="s">
        <v>46</v>
      </c>
      <c r="E406" s="52" t="s">
        <v>8328</v>
      </c>
      <c r="F406" s="62" t="s">
        <v>8329</v>
      </c>
      <c r="G406" s="51"/>
    </row>
    <row r="407" spans="1:7" ht="14">
      <c r="A407" s="64">
        <v>46059</v>
      </c>
      <c r="B407" s="59" t="s">
        <v>8042</v>
      </c>
      <c r="C407" s="44" t="s">
        <v>7671</v>
      </c>
      <c r="D407" s="44" t="s">
        <v>46</v>
      </c>
      <c r="E407" s="49" t="s">
        <v>8330</v>
      </c>
      <c r="F407" s="62" t="s">
        <v>8331</v>
      </c>
      <c r="G407" s="51"/>
    </row>
    <row r="408" spans="1:7" ht="14">
      <c r="A408" s="64">
        <v>46059</v>
      </c>
      <c r="B408" s="59" t="s">
        <v>8042</v>
      </c>
      <c r="C408" s="44" t="s">
        <v>7671</v>
      </c>
      <c r="D408" s="44" t="s">
        <v>46</v>
      </c>
      <c r="E408" s="52" t="s">
        <v>8332</v>
      </c>
      <c r="F408" s="62" t="s">
        <v>8333</v>
      </c>
      <c r="G408" s="51"/>
    </row>
    <row r="409" spans="1:7" ht="14">
      <c r="A409" s="64">
        <v>46059</v>
      </c>
      <c r="B409" s="59" t="s">
        <v>8042</v>
      </c>
      <c r="C409" s="44" t="s">
        <v>7671</v>
      </c>
      <c r="D409" s="44" t="s">
        <v>46</v>
      </c>
      <c r="E409" s="49" t="s">
        <v>8334</v>
      </c>
      <c r="F409" s="62" t="s">
        <v>8335</v>
      </c>
      <c r="G409" s="51"/>
    </row>
    <row r="410" spans="1:7" ht="14">
      <c r="A410" s="64">
        <v>46059</v>
      </c>
      <c r="B410" s="59" t="s">
        <v>8042</v>
      </c>
      <c r="C410" s="44" t="s">
        <v>7671</v>
      </c>
      <c r="D410" s="44" t="s">
        <v>46</v>
      </c>
      <c r="E410" s="52" t="s">
        <v>8336</v>
      </c>
      <c r="F410" s="62" t="s">
        <v>8337</v>
      </c>
      <c r="G410" s="51"/>
    </row>
    <row r="411" spans="1:7" ht="14">
      <c r="A411" s="64">
        <v>46059</v>
      </c>
      <c r="B411" s="59" t="s">
        <v>8042</v>
      </c>
      <c r="C411" s="44" t="s">
        <v>7671</v>
      </c>
      <c r="D411" s="44" t="s">
        <v>46</v>
      </c>
      <c r="E411" s="49" t="s">
        <v>8338</v>
      </c>
      <c r="F411" s="62" t="s">
        <v>8339</v>
      </c>
      <c r="G411" s="51"/>
    </row>
    <row r="412" spans="1:7" ht="14">
      <c r="A412" s="64">
        <v>46059</v>
      </c>
      <c r="B412" s="59" t="s">
        <v>8042</v>
      </c>
      <c r="C412" s="44" t="s">
        <v>7671</v>
      </c>
      <c r="D412" s="44" t="s">
        <v>46</v>
      </c>
      <c r="E412" s="52" t="s">
        <v>8340</v>
      </c>
      <c r="F412" s="62" t="s">
        <v>8341</v>
      </c>
      <c r="G412" s="51"/>
    </row>
    <row r="413" spans="1:7" ht="14">
      <c r="A413" s="64">
        <v>46059</v>
      </c>
      <c r="B413" s="59" t="s">
        <v>8042</v>
      </c>
      <c r="C413" s="44" t="s">
        <v>7671</v>
      </c>
      <c r="D413" s="44" t="s">
        <v>46</v>
      </c>
      <c r="E413" s="49" t="s">
        <v>8342</v>
      </c>
      <c r="F413" s="62" t="s">
        <v>8343</v>
      </c>
      <c r="G413" s="51"/>
    </row>
    <row r="414" spans="1:7" ht="14">
      <c r="A414" s="64">
        <v>46059</v>
      </c>
      <c r="B414" s="59" t="s">
        <v>8042</v>
      </c>
      <c r="C414" s="44" t="s">
        <v>7671</v>
      </c>
      <c r="D414" s="44" t="s">
        <v>46</v>
      </c>
      <c r="E414" s="52" t="s">
        <v>8344</v>
      </c>
      <c r="F414" s="62" t="s">
        <v>8345</v>
      </c>
      <c r="G414" s="51"/>
    </row>
    <row r="415" spans="1:7" ht="14">
      <c r="A415" s="64">
        <v>46059</v>
      </c>
      <c r="B415" s="59" t="s">
        <v>8042</v>
      </c>
      <c r="C415" s="44" t="s">
        <v>7671</v>
      </c>
      <c r="D415" s="44" t="s">
        <v>46</v>
      </c>
      <c r="E415" s="49" t="s">
        <v>8346</v>
      </c>
      <c r="F415" s="62" t="s">
        <v>8347</v>
      </c>
      <c r="G415" s="51"/>
    </row>
    <row r="416" spans="1:7" ht="14">
      <c r="A416" s="64">
        <v>46059</v>
      </c>
      <c r="B416" s="59" t="s">
        <v>8042</v>
      </c>
      <c r="C416" s="44" t="s">
        <v>7671</v>
      </c>
      <c r="D416" s="44" t="s">
        <v>46</v>
      </c>
      <c r="E416" s="52" t="s">
        <v>8348</v>
      </c>
      <c r="F416" s="62" t="s">
        <v>8349</v>
      </c>
      <c r="G416" s="51"/>
    </row>
    <row r="417" spans="1:7" ht="14">
      <c r="A417" s="64">
        <v>46059</v>
      </c>
      <c r="B417" s="59" t="s">
        <v>8042</v>
      </c>
      <c r="C417" s="44" t="s">
        <v>7671</v>
      </c>
      <c r="D417" s="44" t="s">
        <v>46</v>
      </c>
      <c r="E417" s="49" t="s">
        <v>8350</v>
      </c>
      <c r="F417" s="62" t="s">
        <v>8351</v>
      </c>
      <c r="G417" s="51"/>
    </row>
    <row r="418" spans="1:7" ht="14">
      <c r="A418" s="64">
        <v>46059</v>
      </c>
      <c r="B418" s="59" t="s">
        <v>8042</v>
      </c>
      <c r="C418" s="44" t="s">
        <v>7671</v>
      </c>
      <c r="D418" s="44" t="s">
        <v>46</v>
      </c>
      <c r="E418" s="52" t="s">
        <v>8352</v>
      </c>
      <c r="F418" s="62" t="s">
        <v>8353</v>
      </c>
      <c r="G418" s="51"/>
    </row>
    <row r="419" spans="1:7" ht="14">
      <c r="A419" s="64">
        <v>46059</v>
      </c>
      <c r="B419" s="59" t="s">
        <v>8042</v>
      </c>
      <c r="C419" s="44" t="s">
        <v>7671</v>
      </c>
      <c r="D419" s="44" t="s">
        <v>46</v>
      </c>
      <c r="E419" s="49" t="s">
        <v>8354</v>
      </c>
      <c r="F419" s="62" t="s">
        <v>8355</v>
      </c>
      <c r="G419" s="51"/>
    </row>
    <row r="420" spans="1:7" ht="14">
      <c r="A420" s="64">
        <v>46059</v>
      </c>
      <c r="B420" s="59" t="s">
        <v>8042</v>
      </c>
      <c r="C420" s="44" t="s">
        <v>7671</v>
      </c>
      <c r="D420" s="44" t="s">
        <v>46</v>
      </c>
      <c r="E420" s="52" t="s">
        <v>8356</v>
      </c>
      <c r="F420" s="62" t="s">
        <v>8357</v>
      </c>
      <c r="G420" s="51"/>
    </row>
    <row r="421" spans="1:7" ht="14">
      <c r="A421" s="58">
        <v>46062</v>
      </c>
      <c r="B421" s="59" t="s">
        <v>8358</v>
      </c>
      <c r="C421" s="44" t="s">
        <v>7671</v>
      </c>
      <c r="D421" s="44" t="s">
        <v>46</v>
      </c>
      <c r="E421" s="63">
        <v>108094084</v>
      </c>
      <c r="F421" s="62" t="s">
        <v>8359</v>
      </c>
      <c r="G421" s="51"/>
    </row>
    <row r="422" spans="1:7" ht="14">
      <c r="A422" s="58">
        <v>46062</v>
      </c>
      <c r="B422" s="59" t="s">
        <v>8358</v>
      </c>
      <c r="C422" s="44" t="s">
        <v>7671</v>
      </c>
      <c r="D422" s="44" t="s">
        <v>46</v>
      </c>
      <c r="E422" s="63">
        <v>108144574</v>
      </c>
      <c r="F422" s="62" t="s">
        <v>8360</v>
      </c>
      <c r="G422" s="51"/>
    </row>
    <row r="423" spans="1:7" ht="14">
      <c r="A423" s="58">
        <v>46062</v>
      </c>
      <c r="B423" s="59" t="s">
        <v>8358</v>
      </c>
      <c r="C423" s="44" t="s">
        <v>7671</v>
      </c>
      <c r="D423" s="44" t="s">
        <v>46</v>
      </c>
      <c r="E423" s="63">
        <v>108056488</v>
      </c>
      <c r="F423" s="62" t="s">
        <v>8361</v>
      </c>
      <c r="G423" s="51"/>
    </row>
    <row r="424" spans="1:7" ht="14">
      <c r="A424" s="58">
        <v>46062</v>
      </c>
      <c r="B424" s="59" t="s">
        <v>8358</v>
      </c>
      <c r="C424" s="44" t="s">
        <v>7671</v>
      </c>
      <c r="D424" s="44" t="s">
        <v>46</v>
      </c>
      <c r="E424" s="63">
        <v>108028925</v>
      </c>
      <c r="F424" s="62" t="s">
        <v>8362</v>
      </c>
      <c r="G424" s="51"/>
    </row>
    <row r="425" spans="1:7" ht="14">
      <c r="A425" s="58">
        <v>46062</v>
      </c>
      <c r="B425" s="59" t="s">
        <v>8358</v>
      </c>
      <c r="C425" s="44" t="s">
        <v>7671</v>
      </c>
      <c r="D425" s="44" t="s">
        <v>46</v>
      </c>
      <c r="E425" s="63">
        <v>108149964</v>
      </c>
      <c r="F425" s="62" t="s">
        <v>8363</v>
      </c>
      <c r="G425" s="51"/>
    </row>
    <row r="426" spans="1:7" ht="14">
      <c r="A426" s="58">
        <v>46062</v>
      </c>
      <c r="B426" s="59" t="s">
        <v>8358</v>
      </c>
      <c r="C426" s="44" t="s">
        <v>7671</v>
      </c>
      <c r="D426" s="44" t="s">
        <v>46</v>
      </c>
      <c r="E426" s="63">
        <v>108068187</v>
      </c>
      <c r="F426" s="62" t="s">
        <v>8364</v>
      </c>
      <c r="G426" s="51"/>
    </row>
    <row r="427" spans="1:7" ht="14">
      <c r="A427" s="58">
        <v>46062</v>
      </c>
      <c r="B427" s="59" t="s">
        <v>8358</v>
      </c>
      <c r="C427" s="44" t="s">
        <v>7671</v>
      </c>
      <c r="D427" s="44" t="s">
        <v>46</v>
      </c>
      <c r="E427" s="63">
        <v>108088391</v>
      </c>
      <c r="F427" s="62" t="s">
        <v>8365</v>
      </c>
      <c r="G427" s="51"/>
    </row>
    <row r="428" spans="1:7" ht="14">
      <c r="A428" s="58">
        <v>46062</v>
      </c>
      <c r="B428" s="59" t="s">
        <v>8358</v>
      </c>
      <c r="C428" s="44" t="s">
        <v>7671</v>
      </c>
      <c r="D428" s="44" t="s">
        <v>46</v>
      </c>
      <c r="E428" s="63">
        <v>108176344</v>
      </c>
      <c r="F428" s="62" t="s">
        <v>8366</v>
      </c>
      <c r="G428" s="51"/>
    </row>
    <row r="429" spans="1:7" ht="14">
      <c r="A429" s="58">
        <v>46062</v>
      </c>
      <c r="B429" s="59" t="s">
        <v>8358</v>
      </c>
      <c r="C429" s="44" t="s">
        <v>7671</v>
      </c>
      <c r="D429" s="44" t="s">
        <v>46</v>
      </c>
      <c r="E429" s="63">
        <v>108071866</v>
      </c>
      <c r="F429" s="62" t="s">
        <v>8367</v>
      </c>
      <c r="G429" s="51"/>
    </row>
    <row r="430" spans="1:7" ht="14">
      <c r="A430" s="58">
        <v>46062</v>
      </c>
      <c r="B430" s="59" t="s">
        <v>8358</v>
      </c>
      <c r="C430" s="44" t="s">
        <v>7671</v>
      </c>
      <c r="D430" s="44" t="s">
        <v>46</v>
      </c>
      <c r="E430" s="63">
        <v>108105832</v>
      </c>
      <c r="F430" s="62" t="s">
        <v>8368</v>
      </c>
      <c r="G430" s="51"/>
    </row>
    <row r="431" spans="1:7" ht="14">
      <c r="A431" s="58">
        <v>46062</v>
      </c>
      <c r="B431" s="59" t="s">
        <v>8358</v>
      </c>
      <c r="C431" s="44" t="s">
        <v>7671</v>
      </c>
      <c r="D431" s="44" t="s">
        <v>46</v>
      </c>
      <c r="E431" s="63">
        <v>108072478</v>
      </c>
      <c r="F431" s="62" t="s">
        <v>8369</v>
      </c>
      <c r="G431" s="51"/>
    </row>
    <row r="432" spans="1:7" ht="14">
      <c r="A432" s="58">
        <v>46062</v>
      </c>
      <c r="B432" s="59" t="s">
        <v>8358</v>
      </c>
      <c r="C432" s="44" t="s">
        <v>7671</v>
      </c>
      <c r="D432" s="44" t="s">
        <v>46</v>
      </c>
      <c r="E432" s="63">
        <v>108067700</v>
      </c>
      <c r="F432" s="62" t="s">
        <v>8370</v>
      </c>
      <c r="G432" s="51"/>
    </row>
    <row r="433" spans="1:7" ht="14">
      <c r="A433" s="58">
        <v>46062</v>
      </c>
      <c r="B433" s="59" t="s">
        <v>8358</v>
      </c>
      <c r="C433" s="44" t="s">
        <v>7671</v>
      </c>
      <c r="D433" s="44" t="s">
        <v>46</v>
      </c>
      <c r="E433" s="63">
        <v>108239621</v>
      </c>
      <c r="F433" s="62" t="s">
        <v>8371</v>
      </c>
      <c r="G433" s="51"/>
    </row>
    <row r="434" spans="1:7" ht="14">
      <c r="A434" s="58">
        <v>46062</v>
      </c>
      <c r="B434" s="59" t="s">
        <v>8358</v>
      </c>
      <c r="C434" s="44" t="s">
        <v>7671</v>
      </c>
      <c r="D434" s="44" t="s">
        <v>46</v>
      </c>
      <c r="E434" s="63">
        <v>108092743</v>
      </c>
      <c r="F434" s="62" t="s">
        <v>8372</v>
      </c>
      <c r="G434" s="51"/>
    </row>
    <row r="435" spans="1:7" ht="14">
      <c r="A435" s="58">
        <v>46062</v>
      </c>
      <c r="B435" s="59" t="s">
        <v>8358</v>
      </c>
      <c r="C435" s="44" t="s">
        <v>7671</v>
      </c>
      <c r="D435" s="44" t="s">
        <v>46</v>
      </c>
      <c r="E435" s="63">
        <v>108205101</v>
      </c>
      <c r="F435" s="62" t="s">
        <v>8373</v>
      </c>
      <c r="G435" s="51"/>
    </row>
    <row r="436" spans="1:7" ht="14">
      <c r="A436" s="58">
        <v>46062</v>
      </c>
      <c r="B436" s="59" t="s">
        <v>8358</v>
      </c>
      <c r="C436" s="44" t="s">
        <v>7671</v>
      </c>
      <c r="D436" s="44" t="s">
        <v>46</v>
      </c>
      <c r="E436" s="63">
        <v>108020718</v>
      </c>
      <c r="F436" s="62" t="s">
        <v>8374</v>
      </c>
      <c r="G436" s="51"/>
    </row>
    <row r="437" spans="1:7" ht="14">
      <c r="A437" s="58">
        <v>46062</v>
      </c>
      <c r="B437" s="59" t="s">
        <v>8358</v>
      </c>
      <c r="C437" s="44" t="s">
        <v>7671</v>
      </c>
      <c r="D437" s="44" t="s">
        <v>46</v>
      </c>
      <c r="E437" s="63">
        <v>108026919</v>
      </c>
      <c r="F437" s="62" t="s">
        <v>8375</v>
      </c>
      <c r="G437" s="51"/>
    </row>
    <row r="438" spans="1:7" ht="14">
      <c r="A438" s="58">
        <v>46062</v>
      </c>
      <c r="B438" s="59" t="s">
        <v>8358</v>
      </c>
      <c r="C438" s="44" t="s">
        <v>7671</v>
      </c>
      <c r="D438" s="44" t="s">
        <v>46</v>
      </c>
      <c r="E438" s="63">
        <v>108233027</v>
      </c>
      <c r="F438" s="62" t="s">
        <v>8376</v>
      </c>
      <c r="G438" s="51"/>
    </row>
    <row r="439" spans="1:7" ht="14">
      <c r="A439" s="58">
        <v>46062</v>
      </c>
      <c r="B439" s="59" t="s">
        <v>8358</v>
      </c>
      <c r="C439" s="44" t="s">
        <v>7671</v>
      </c>
      <c r="D439" s="44" t="s">
        <v>46</v>
      </c>
      <c r="E439" s="63">
        <v>108242439</v>
      </c>
      <c r="F439" s="62" t="s">
        <v>8377</v>
      </c>
      <c r="G439" s="51"/>
    </row>
    <row r="440" spans="1:7" ht="14">
      <c r="A440" s="58">
        <v>46062</v>
      </c>
      <c r="B440" s="59" t="s">
        <v>8358</v>
      </c>
      <c r="C440" s="44" t="s">
        <v>7671</v>
      </c>
      <c r="D440" s="44" t="s">
        <v>46</v>
      </c>
      <c r="E440" s="63">
        <v>108086459</v>
      </c>
      <c r="F440" s="62" t="s">
        <v>8378</v>
      </c>
      <c r="G440" s="51"/>
    </row>
    <row r="441" spans="1:7" ht="14">
      <c r="A441" s="58">
        <v>46062</v>
      </c>
      <c r="B441" s="59" t="s">
        <v>8358</v>
      </c>
      <c r="C441" s="44" t="s">
        <v>7671</v>
      </c>
      <c r="D441" s="44" t="s">
        <v>46</v>
      </c>
      <c r="E441" s="63">
        <v>108174793</v>
      </c>
      <c r="F441" s="62" t="s">
        <v>8379</v>
      </c>
      <c r="G441" s="51"/>
    </row>
    <row r="442" spans="1:7" ht="14">
      <c r="A442" s="58">
        <v>46063</v>
      </c>
      <c r="B442" s="59" t="s">
        <v>8358</v>
      </c>
      <c r="C442" s="44" t="s">
        <v>7671</v>
      </c>
      <c r="D442" s="44" t="s">
        <v>46</v>
      </c>
      <c r="E442" s="63">
        <v>108645611</v>
      </c>
      <c r="F442" s="62" t="s">
        <v>8380</v>
      </c>
      <c r="G442" s="51"/>
    </row>
    <row r="443" spans="1:7" ht="14">
      <c r="A443" s="58">
        <v>46063</v>
      </c>
      <c r="B443" s="59" t="s">
        <v>8358</v>
      </c>
      <c r="C443" s="44" t="s">
        <v>7671</v>
      </c>
      <c r="D443" s="44" t="s">
        <v>46</v>
      </c>
      <c r="E443" s="63">
        <v>108545822</v>
      </c>
      <c r="F443" s="62" t="s">
        <v>8381</v>
      </c>
      <c r="G443" s="51"/>
    </row>
    <row r="444" spans="1:7" ht="14">
      <c r="A444" s="58">
        <v>46063</v>
      </c>
      <c r="B444" s="59" t="s">
        <v>8358</v>
      </c>
      <c r="C444" s="44" t="s">
        <v>7671</v>
      </c>
      <c r="D444" s="44" t="s">
        <v>46</v>
      </c>
      <c r="E444" s="63">
        <v>108621122</v>
      </c>
      <c r="F444" s="62" t="s">
        <v>8382</v>
      </c>
      <c r="G444" s="51"/>
    </row>
    <row r="445" spans="1:7" ht="14">
      <c r="A445" s="58">
        <v>46063</v>
      </c>
      <c r="B445" s="59" t="s">
        <v>8358</v>
      </c>
      <c r="C445" s="44" t="s">
        <v>7671</v>
      </c>
      <c r="D445" s="44" t="s">
        <v>46</v>
      </c>
      <c r="E445" s="63">
        <v>108629402</v>
      </c>
      <c r="F445" s="62" t="s">
        <v>8383</v>
      </c>
      <c r="G445" s="51"/>
    </row>
    <row r="446" spans="1:7" ht="14">
      <c r="A446" s="58">
        <v>46063</v>
      </c>
      <c r="B446" s="59" t="s">
        <v>8358</v>
      </c>
      <c r="C446" s="44" t="s">
        <v>7671</v>
      </c>
      <c r="D446" s="44" t="s">
        <v>46</v>
      </c>
      <c r="E446" s="63">
        <v>108538845</v>
      </c>
      <c r="F446" s="62" t="s">
        <v>8384</v>
      </c>
      <c r="G446" s="51"/>
    </row>
    <row r="447" spans="1:7" ht="14">
      <c r="A447" s="58">
        <v>46063</v>
      </c>
      <c r="B447" s="59" t="s">
        <v>8358</v>
      </c>
      <c r="C447" s="44" t="s">
        <v>7671</v>
      </c>
      <c r="D447" s="44" t="s">
        <v>46</v>
      </c>
      <c r="E447" s="63">
        <v>108353042</v>
      </c>
      <c r="F447" s="62" t="s">
        <v>8385</v>
      </c>
      <c r="G447" s="51"/>
    </row>
    <row r="448" spans="1:7" ht="14">
      <c r="A448" s="58">
        <v>46063</v>
      </c>
      <c r="B448" s="59" t="s">
        <v>8358</v>
      </c>
      <c r="C448" s="44" t="s">
        <v>7671</v>
      </c>
      <c r="D448" s="44" t="s">
        <v>46</v>
      </c>
      <c r="E448" s="63">
        <v>108498580</v>
      </c>
      <c r="F448" s="62" t="s">
        <v>8386</v>
      </c>
      <c r="G448" s="51"/>
    </row>
    <row r="449" spans="1:7" ht="14">
      <c r="A449" s="58">
        <v>46063</v>
      </c>
      <c r="B449" s="59" t="s">
        <v>8358</v>
      </c>
      <c r="C449" s="44" t="s">
        <v>7671</v>
      </c>
      <c r="D449" s="44" t="s">
        <v>46</v>
      </c>
      <c r="E449" s="63">
        <v>108460455</v>
      </c>
      <c r="F449" s="62" t="s">
        <v>8387</v>
      </c>
      <c r="G449" s="51"/>
    </row>
    <row r="450" spans="1:7" ht="14">
      <c r="A450" s="58">
        <v>46063</v>
      </c>
      <c r="B450" s="59" t="s">
        <v>8358</v>
      </c>
      <c r="C450" s="44" t="s">
        <v>7671</v>
      </c>
      <c r="D450" s="44" t="s">
        <v>46</v>
      </c>
      <c r="E450" s="63">
        <v>108355412</v>
      </c>
      <c r="F450" s="62" t="s">
        <v>8388</v>
      </c>
      <c r="G450" s="51"/>
    </row>
    <row r="451" spans="1:7" ht="14">
      <c r="A451" s="58">
        <v>46063</v>
      </c>
      <c r="B451" s="59" t="s">
        <v>8358</v>
      </c>
      <c r="C451" s="44" t="s">
        <v>7671</v>
      </c>
      <c r="D451" s="44" t="s">
        <v>46</v>
      </c>
      <c r="E451" s="63">
        <v>108648208</v>
      </c>
      <c r="F451" s="62" t="s">
        <v>8389</v>
      </c>
      <c r="G451" s="51"/>
    </row>
    <row r="452" spans="1:7" ht="14">
      <c r="A452" s="58">
        <v>46063</v>
      </c>
      <c r="B452" s="59" t="s">
        <v>8358</v>
      </c>
      <c r="C452" s="44" t="s">
        <v>7671</v>
      </c>
      <c r="D452" s="44" t="s">
        <v>46</v>
      </c>
      <c r="E452" s="63">
        <v>108405621</v>
      </c>
      <c r="F452" s="62" t="s">
        <v>8390</v>
      </c>
      <c r="G452" s="51"/>
    </row>
    <row r="453" spans="1:7" ht="14">
      <c r="A453" s="58">
        <v>46063</v>
      </c>
      <c r="B453" s="59" t="s">
        <v>8358</v>
      </c>
      <c r="C453" s="44" t="s">
        <v>7671</v>
      </c>
      <c r="D453" s="44" t="s">
        <v>46</v>
      </c>
      <c r="E453" s="63">
        <v>108531794</v>
      </c>
      <c r="F453" s="62" t="s">
        <v>8391</v>
      </c>
      <c r="G453" s="51"/>
    </row>
    <row r="454" spans="1:7" ht="14">
      <c r="A454" s="58">
        <v>46063</v>
      </c>
      <c r="B454" s="59" t="s">
        <v>8358</v>
      </c>
      <c r="C454" s="44" t="s">
        <v>7671</v>
      </c>
      <c r="D454" s="44" t="s">
        <v>46</v>
      </c>
      <c r="E454" s="63">
        <v>108614454</v>
      </c>
      <c r="F454" s="62" t="s">
        <v>8392</v>
      </c>
      <c r="G454" s="51"/>
    </row>
    <row r="455" spans="1:7" ht="14">
      <c r="A455" s="58">
        <v>46063</v>
      </c>
      <c r="B455" s="59" t="s">
        <v>8358</v>
      </c>
      <c r="C455" s="44" t="s">
        <v>7671</v>
      </c>
      <c r="D455" s="44" t="s">
        <v>46</v>
      </c>
      <c r="E455" s="63">
        <v>108503931</v>
      </c>
      <c r="F455" s="62" t="s">
        <v>8393</v>
      </c>
      <c r="G455" s="51"/>
    </row>
    <row r="456" spans="1:7" ht="14">
      <c r="A456" s="58">
        <v>46063</v>
      </c>
      <c r="B456" s="59" t="s">
        <v>8358</v>
      </c>
      <c r="C456" s="44" t="s">
        <v>7671</v>
      </c>
      <c r="D456" s="44" t="s">
        <v>46</v>
      </c>
      <c r="E456" s="63">
        <v>108635977</v>
      </c>
      <c r="F456" s="62" t="s">
        <v>8394</v>
      </c>
      <c r="G456" s="51"/>
    </row>
    <row r="457" spans="1:7" ht="14">
      <c r="A457" s="58">
        <v>46063</v>
      </c>
      <c r="B457" s="59" t="s">
        <v>8358</v>
      </c>
      <c r="C457" s="44" t="s">
        <v>7671</v>
      </c>
      <c r="D457" s="44" t="s">
        <v>46</v>
      </c>
      <c r="E457" s="63">
        <v>108504407</v>
      </c>
      <c r="F457" s="62" t="s">
        <v>8395</v>
      </c>
      <c r="G457" s="51"/>
    </row>
    <row r="458" spans="1:7" ht="14">
      <c r="A458" s="58">
        <v>46063</v>
      </c>
      <c r="B458" s="59" t="s">
        <v>8358</v>
      </c>
      <c r="C458" s="44" t="s">
        <v>7671</v>
      </c>
      <c r="D458" s="44" t="s">
        <v>46</v>
      </c>
      <c r="E458" s="63">
        <v>108467896</v>
      </c>
      <c r="F458" s="62" t="s">
        <v>8396</v>
      </c>
      <c r="G458" s="51"/>
    </row>
    <row r="459" spans="1:7" ht="14">
      <c r="A459" s="58">
        <v>46063</v>
      </c>
      <c r="B459" s="59" t="s">
        <v>8358</v>
      </c>
      <c r="C459" s="44" t="s">
        <v>7671</v>
      </c>
      <c r="D459" s="44" t="s">
        <v>46</v>
      </c>
      <c r="E459" s="63">
        <v>108437361</v>
      </c>
      <c r="F459" s="62" t="s">
        <v>8397</v>
      </c>
      <c r="G459" s="51"/>
    </row>
    <row r="460" spans="1:7" ht="14">
      <c r="A460" s="58">
        <v>46063</v>
      </c>
      <c r="B460" s="59" t="s">
        <v>8358</v>
      </c>
      <c r="C460" s="44" t="s">
        <v>7671</v>
      </c>
      <c r="D460" s="44" t="s">
        <v>46</v>
      </c>
      <c r="E460" s="63">
        <v>108424368</v>
      </c>
      <c r="F460" s="62" t="s">
        <v>8398</v>
      </c>
      <c r="G460" s="51"/>
    </row>
    <row r="461" spans="1:7" ht="14">
      <c r="A461" s="58">
        <v>46063</v>
      </c>
      <c r="B461" s="59" t="s">
        <v>8358</v>
      </c>
      <c r="C461" s="44" t="s">
        <v>7671</v>
      </c>
      <c r="D461" s="44" t="s">
        <v>46</v>
      </c>
      <c r="E461" s="63">
        <v>108602236</v>
      </c>
      <c r="F461" s="62" t="s">
        <v>8399</v>
      </c>
      <c r="G461" s="51"/>
    </row>
    <row r="462" spans="1:7" ht="14">
      <c r="A462" s="58">
        <v>46063</v>
      </c>
      <c r="B462" s="59" t="s">
        <v>8358</v>
      </c>
      <c r="C462" s="44" t="s">
        <v>7671</v>
      </c>
      <c r="D462" s="44" t="s">
        <v>46</v>
      </c>
      <c r="E462" s="63">
        <v>108650520</v>
      </c>
      <c r="F462" s="62" t="s">
        <v>8400</v>
      </c>
      <c r="G462" s="51"/>
    </row>
    <row r="463" spans="1:7" ht="14">
      <c r="A463" s="58">
        <v>46063</v>
      </c>
      <c r="B463" s="59" t="s">
        <v>8358</v>
      </c>
      <c r="C463" s="44" t="s">
        <v>7671</v>
      </c>
      <c r="D463" s="44" t="s">
        <v>46</v>
      </c>
      <c r="E463" s="63">
        <v>108614629</v>
      </c>
      <c r="F463" s="62" t="s">
        <v>8401</v>
      </c>
      <c r="G463" s="51"/>
    </row>
    <row r="464" spans="1:7" ht="14">
      <c r="A464" s="58">
        <v>46063</v>
      </c>
      <c r="B464" s="59" t="s">
        <v>8358</v>
      </c>
      <c r="C464" s="44" t="s">
        <v>7671</v>
      </c>
      <c r="D464" s="44" t="s">
        <v>46</v>
      </c>
      <c r="E464" s="63">
        <v>108600222</v>
      </c>
      <c r="F464" s="62" t="s">
        <v>8402</v>
      </c>
      <c r="G464" s="51"/>
    </row>
    <row r="465" spans="1:7" ht="14">
      <c r="A465" s="58">
        <v>46063</v>
      </c>
      <c r="B465" s="59" t="s">
        <v>8358</v>
      </c>
      <c r="C465" s="44" t="s">
        <v>7671</v>
      </c>
      <c r="D465" s="44" t="s">
        <v>46</v>
      </c>
      <c r="E465" s="63">
        <v>108571089</v>
      </c>
      <c r="F465" s="62" t="s">
        <v>8403</v>
      </c>
      <c r="G465" s="51"/>
    </row>
    <row r="466" spans="1:7" ht="14">
      <c r="A466" s="58">
        <v>46063</v>
      </c>
      <c r="B466" s="59" t="s">
        <v>8358</v>
      </c>
      <c r="C466" s="44" t="s">
        <v>7671</v>
      </c>
      <c r="D466" s="44" t="s">
        <v>46</v>
      </c>
      <c r="E466" s="63">
        <v>108524172</v>
      </c>
      <c r="F466" s="62" t="s">
        <v>8404</v>
      </c>
      <c r="G466" s="51"/>
    </row>
    <row r="467" spans="1:7" ht="14">
      <c r="A467" s="58">
        <v>46063</v>
      </c>
      <c r="B467" s="59" t="s">
        <v>8358</v>
      </c>
      <c r="C467" s="44" t="s">
        <v>7671</v>
      </c>
      <c r="D467" s="44" t="s">
        <v>46</v>
      </c>
      <c r="E467" s="63">
        <v>108537470</v>
      </c>
      <c r="F467" s="62" t="s">
        <v>8405</v>
      </c>
      <c r="G467" s="51"/>
    </row>
    <row r="468" spans="1:7" ht="14">
      <c r="A468" s="58">
        <v>46063</v>
      </c>
      <c r="B468" s="59" t="s">
        <v>8358</v>
      </c>
      <c r="C468" s="44" t="s">
        <v>7671</v>
      </c>
      <c r="D468" s="44" t="s">
        <v>46</v>
      </c>
      <c r="E468" s="63">
        <v>108477569</v>
      </c>
      <c r="F468" s="62" t="s">
        <v>8406</v>
      </c>
      <c r="G468" s="51"/>
    </row>
    <row r="469" spans="1:7" ht="14">
      <c r="A469" s="58">
        <v>46063</v>
      </c>
      <c r="B469" s="59" t="s">
        <v>8358</v>
      </c>
      <c r="C469" s="44" t="s">
        <v>7671</v>
      </c>
      <c r="D469" s="44" t="s">
        <v>46</v>
      </c>
      <c r="E469" s="63">
        <v>108387194</v>
      </c>
      <c r="F469" s="62" t="s">
        <v>8407</v>
      </c>
      <c r="G469" s="51"/>
    </row>
    <row r="470" spans="1:7" ht="14">
      <c r="A470" s="58">
        <v>46063</v>
      </c>
      <c r="B470" s="59" t="s">
        <v>8358</v>
      </c>
      <c r="C470" s="44" t="s">
        <v>7671</v>
      </c>
      <c r="D470" s="44" t="s">
        <v>46</v>
      </c>
      <c r="E470" s="63">
        <v>108638321</v>
      </c>
      <c r="F470" s="62" t="s">
        <v>8408</v>
      </c>
      <c r="G470" s="51"/>
    </row>
    <row r="471" spans="1:7" ht="14">
      <c r="A471" s="58">
        <v>46063</v>
      </c>
      <c r="B471" s="59" t="s">
        <v>8358</v>
      </c>
      <c r="C471" s="44" t="s">
        <v>7671</v>
      </c>
      <c r="D471" s="44" t="s">
        <v>46</v>
      </c>
      <c r="E471" s="63">
        <v>108534414</v>
      </c>
      <c r="F471" s="62" t="s">
        <v>8409</v>
      </c>
      <c r="G471" s="51"/>
    </row>
    <row r="472" spans="1:7" ht="14">
      <c r="A472" s="58">
        <v>46063</v>
      </c>
      <c r="B472" s="59" t="s">
        <v>8358</v>
      </c>
      <c r="C472" s="44" t="s">
        <v>7671</v>
      </c>
      <c r="D472" s="44" t="s">
        <v>46</v>
      </c>
      <c r="E472" s="63">
        <v>108471047</v>
      </c>
      <c r="F472" s="62" t="s">
        <v>8410</v>
      </c>
      <c r="G472" s="51"/>
    </row>
    <row r="473" spans="1:7" ht="14">
      <c r="A473" s="58">
        <v>46063</v>
      </c>
      <c r="B473" s="59" t="s">
        <v>8358</v>
      </c>
      <c r="C473" s="44" t="s">
        <v>7671</v>
      </c>
      <c r="D473" s="44" t="s">
        <v>46</v>
      </c>
      <c r="E473" s="63">
        <v>108517215</v>
      </c>
      <c r="F473" s="62" t="s">
        <v>8411</v>
      </c>
      <c r="G473" s="51"/>
    </row>
    <row r="474" spans="1:7" ht="14">
      <c r="A474" s="58">
        <v>46063</v>
      </c>
      <c r="B474" s="59" t="s">
        <v>8358</v>
      </c>
      <c r="C474" s="44" t="s">
        <v>7671</v>
      </c>
      <c r="D474" s="44" t="s">
        <v>46</v>
      </c>
      <c r="E474" s="63">
        <v>108548047</v>
      </c>
      <c r="F474" s="62" t="s">
        <v>8412</v>
      </c>
      <c r="G474" s="51"/>
    </row>
    <row r="475" spans="1:7" ht="14">
      <c r="A475" s="58">
        <v>46063</v>
      </c>
      <c r="B475" s="59" t="s">
        <v>8358</v>
      </c>
      <c r="C475" s="44" t="s">
        <v>7671</v>
      </c>
      <c r="D475" s="44" t="s">
        <v>46</v>
      </c>
      <c r="E475" s="63">
        <v>108637022</v>
      </c>
      <c r="F475" s="62" t="s">
        <v>8413</v>
      </c>
      <c r="G475" s="51"/>
    </row>
    <row r="476" spans="1:7" ht="14">
      <c r="A476" s="58">
        <v>46063</v>
      </c>
      <c r="B476" s="59" t="s">
        <v>8358</v>
      </c>
      <c r="C476" s="44" t="s">
        <v>7671</v>
      </c>
      <c r="D476" s="44" t="s">
        <v>46</v>
      </c>
      <c r="E476" s="63">
        <v>108633190</v>
      </c>
      <c r="F476" s="62" t="s">
        <v>8414</v>
      </c>
      <c r="G476" s="51"/>
    </row>
    <row r="477" spans="1:7" ht="14">
      <c r="A477" s="58">
        <v>46063</v>
      </c>
      <c r="B477" s="59" t="s">
        <v>8358</v>
      </c>
      <c r="C477" s="44" t="s">
        <v>7671</v>
      </c>
      <c r="D477" s="44" t="s">
        <v>46</v>
      </c>
      <c r="E477" s="63">
        <v>108545746</v>
      </c>
      <c r="F477" s="62" t="s">
        <v>8415</v>
      </c>
      <c r="G477" s="51"/>
    </row>
    <row r="478" spans="1:7" ht="14">
      <c r="A478" s="58">
        <v>46063</v>
      </c>
      <c r="B478" s="59" t="s">
        <v>8358</v>
      </c>
      <c r="C478" s="44" t="s">
        <v>7671</v>
      </c>
      <c r="D478" s="44" t="s">
        <v>46</v>
      </c>
      <c r="E478" s="63">
        <v>108567386</v>
      </c>
      <c r="F478" s="62" t="s">
        <v>8416</v>
      </c>
      <c r="G478" s="51"/>
    </row>
    <row r="479" spans="1:7" ht="14">
      <c r="A479" s="58">
        <v>46063</v>
      </c>
      <c r="B479" s="59" t="s">
        <v>8358</v>
      </c>
      <c r="C479" s="44" t="s">
        <v>7671</v>
      </c>
      <c r="D479" s="44" t="s">
        <v>46</v>
      </c>
      <c r="E479" s="63">
        <v>108510273</v>
      </c>
      <c r="F479" s="62" t="s">
        <v>8417</v>
      </c>
      <c r="G479" s="51"/>
    </row>
    <row r="480" spans="1:7" ht="14">
      <c r="A480" s="58">
        <v>46063</v>
      </c>
      <c r="B480" s="59" t="s">
        <v>8358</v>
      </c>
      <c r="C480" s="44" t="s">
        <v>7671</v>
      </c>
      <c r="D480" s="44" t="s">
        <v>46</v>
      </c>
      <c r="E480" s="63">
        <v>108467337</v>
      </c>
      <c r="F480" s="62" t="s">
        <v>8418</v>
      </c>
      <c r="G480" s="51"/>
    </row>
    <row r="481" spans="1:7" ht="14">
      <c r="A481" s="58">
        <v>46063</v>
      </c>
      <c r="B481" s="59" t="s">
        <v>8358</v>
      </c>
      <c r="C481" s="44" t="s">
        <v>7671</v>
      </c>
      <c r="D481" s="44" t="s">
        <v>46</v>
      </c>
      <c r="E481" s="63">
        <v>108405907</v>
      </c>
      <c r="F481" s="62" t="s">
        <v>8419</v>
      </c>
      <c r="G481" s="51"/>
    </row>
    <row r="482" spans="1:7" ht="14">
      <c r="A482" s="58">
        <v>46063</v>
      </c>
      <c r="B482" s="59" t="s">
        <v>8358</v>
      </c>
      <c r="C482" s="44" t="s">
        <v>7671</v>
      </c>
      <c r="D482" s="44" t="s">
        <v>46</v>
      </c>
      <c r="E482" s="63">
        <v>108575214</v>
      </c>
      <c r="F482" s="62" t="s">
        <v>8420</v>
      </c>
      <c r="G482" s="51"/>
    </row>
    <row r="483" spans="1:7" ht="14">
      <c r="A483" s="58">
        <v>46063</v>
      </c>
      <c r="B483" s="59" t="s">
        <v>8358</v>
      </c>
      <c r="C483" s="44" t="s">
        <v>7671</v>
      </c>
      <c r="D483" s="44" t="s">
        <v>46</v>
      </c>
      <c r="E483" s="63">
        <v>108551793</v>
      </c>
      <c r="F483" s="62" t="s">
        <v>8421</v>
      </c>
      <c r="G483" s="51"/>
    </row>
    <row r="484" spans="1:7" ht="14">
      <c r="A484" s="58">
        <v>46063</v>
      </c>
      <c r="B484" s="59" t="s">
        <v>8358</v>
      </c>
      <c r="C484" s="44" t="s">
        <v>7671</v>
      </c>
      <c r="D484" s="44" t="s">
        <v>46</v>
      </c>
      <c r="E484" s="63">
        <v>108406112</v>
      </c>
      <c r="F484" s="62" t="s">
        <v>8422</v>
      </c>
      <c r="G484" s="51"/>
    </row>
    <row r="485" spans="1:7" ht="14">
      <c r="A485" s="58">
        <v>46063</v>
      </c>
      <c r="B485" s="59" t="s">
        <v>8358</v>
      </c>
      <c r="C485" s="44" t="s">
        <v>7671</v>
      </c>
      <c r="D485" s="44" t="s">
        <v>46</v>
      </c>
      <c r="E485" s="63">
        <v>108597563</v>
      </c>
      <c r="F485" s="62" t="s">
        <v>8423</v>
      </c>
      <c r="G485" s="51"/>
    </row>
    <row r="486" spans="1:7" ht="14">
      <c r="A486" s="58">
        <v>46064</v>
      </c>
      <c r="B486" s="59" t="s">
        <v>8358</v>
      </c>
      <c r="C486" s="44" t="s">
        <v>7671</v>
      </c>
      <c r="D486" s="44" t="s">
        <v>46</v>
      </c>
      <c r="E486" s="63">
        <v>108728820</v>
      </c>
      <c r="F486" s="62" t="s">
        <v>8424</v>
      </c>
      <c r="G486" s="51"/>
    </row>
    <row r="487" spans="1:7" ht="14">
      <c r="A487" s="58">
        <v>46064</v>
      </c>
      <c r="B487" s="59" t="s">
        <v>8358</v>
      </c>
      <c r="C487" s="44" t="s">
        <v>7671</v>
      </c>
      <c r="D487" s="44" t="s">
        <v>46</v>
      </c>
      <c r="E487" s="63">
        <v>108887909</v>
      </c>
      <c r="F487" s="62" t="s">
        <v>8425</v>
      </c>
      <c r="G487" s="51"/>
    </row>
    <row r="488" spans="1:7" ht="14">
      <c r="A488" s="58">
        <v>46064</v>
      </c>
      <c r="B488" s="59" t="s">
        <v>8358</v>
      </c>
      <c r="C488" s="44" t="s">
        <v>7671</v>
      </c>
      <c r="D488" s="44" t="s">
        <v>46</v>
      </c>
      <c r="E488" s="63">
        <v>108885340</v>
      </c>
      <c r="F488" s="62" t="s">
        <v>8426</v>
      </c>
      <c r="G488" s="51"/>
    </row>
    <row r="489" spans="1:7" ht="14">
      <c r="A489" s="58">
        <v>46064</v>
      </c>
      <c r="B489" s="59" t="s">
        <v>8358</v>
      </c>
      <c r="C489" s="44" t="s">
        <v>7671</v>
      </c>
      <c r="D489" s="44" t="s">
        <v>46</v>
      </c>
      <c r="E489" s="63">
        <v>108856243</v>
      </c>
      <c r="F489" s="62" t="s">
        <v>8427</v>
      </c>
      <c r="G489" s="51"/>
    </row>
    <row r="490" spans="1:7" ht="14">
      <c r="A490" s="58">
        <v>46064</v>
      </c>
      <c r="B490" s="59" t="s">
        <v>8358</v>
      </c>
      <c r="C490" s="44" t="s">
        <v>7671</v>
      </c>
      <c r="D490" s="44" t="s">
        <v>46</v>
      </c>
      <c r="E490" s="63">
        <v>108850119</v>
      </c>
      <c r="F490" s="62" t="s">
        <v>8428</v>
      </c>
      <c r="G490" s="51"/>
    </row>
    <row r="491" spans="1:7" ht="14">
      <c r="A491" s="58">
        <v>46064</v>
      </c>
      <c r="B491" s="59" t="s">
        <v>8358</v>
      </c>
      <c r="C491" s="44" t="s">
        <v>7671</v>
      </c>
      <c r="D491" s="44" t="s">
        <v>46</v>
      </c>
      <c r="E491" s="63">
        <v>108810740</v>
      </c>
      <c r="F491" s="62" t="s">
        <v>8429</v>
      </c>
      <c r="G491" s="51"/>
    </row>
    <row r="492" spans="1:7" ht="14">
      <c r="A492" s="58">
        <v>46064</v>
      </c>
      <c r="B492" s="59" t="s">
        <v>8358</v>
      </c>
      <c r="C492" s="44" t="s">
        <v>7671</v>
      </c>
      <c r="D492" s="44" t="s">
        <v>46</v>
      </c>
      <c r="E492" s="63">
        <v>108806577</v>
      </c>
      <c r="F492" s="62" t="s">
        <v>8430</v>
      </c>
      <c r="G492" s="51"/>
    </row>
    <row r="493" spans="1:7" ht="14">
      <c r="A493" s="58">
        <v>46064</v>
      </c>
      <c r="B493" s="59" t="s">
        <v>8358</v>
      </c>
      <c r="C493" s="44" t="s">
        <v>7671</v>
      </c>
      <c r="D493" s="44" t="s">
        <v>46</v>
      </c>
      <c r="E493" s="63">
        <v>108777733</v>
      </c>
      <c r="F493" s="62" t="s">
        <v>8431</v>
      </c>
      <c r="G493" s="51"/>
    </row>
    <row r="494" spans="1:7" ht="14">
      <c r="A494" s="58">
        <v>46064</v>
      </c>
      <c r="B494" s="59" t="s">
        <v>8358</v>
      </c>
      <c r="C494" s="44" t="s">
        <v>7671</v>
      </c>
      <c r="D494" s="44" t="s">
        <v>46</v>
      </c>
      <c r="E494" s="63">
        <v>108807466</v>
      </c>
      <c r="F494" s="62" t="s">
        <v>8432</v>
      </c>
      <c r="G494" s="51"/>
    </row>
    <row r="495" spans="1:7" ht="14">
      <c r="A495" s="58">
        <v>46064</v>
      </c>
      <c r="B495" s="59" t="s">
        <v>8358</v>
      </c>
      <c r="C495" s="44" t="s">
        <v>7671</v>
      </c>
      <c r="D495" s="44" t="s">
        <v>46</v>
      </c>
      <c r="E495" s="63">
        <v>108806066</v>
      </c>
      <c r="F495" s="62" t="s">
        <v>8433</v>
      </c>
      <c r="G495" s="51"/>
    </row>
    <row r="496" spans="1:7" ht="14">
      <c r="A496" s="58">
        <v>46064</v>
      </c>
      <c r="B496" s="59" t="s">
        <v>8358</v>
      </c>
      <c r="C496" s="44" t="s">
        <v>7671</v>
      </c>
      <c r="D496" s="44" t="s">
        <v>46</v>
      </c>
      <c r="E496" s="63">
        <v>108799668</v>
      </c>
      <c r="F496" s="62" t="s">
        <v>8434</v>
      </c>
      <c r="G496" s="51"/>
    </row>
    <row r="497" spans="1:7" ht="14">
      <c r="A497" s="58">
        <v>46064</v>
      </c>
      <c r="B497" s="59" t="s">
        <v>8358</v>
      </c>
      <c r="C497" s="44" t="s">
        <v>7671</v>
      </c>
      <c r="D497" s="44" t="s">
        <v>46</v>
      </c>
      <c r="E497" s="63">
        <v>108775184</v>
      </c>
      <c r="F497" s="62" t="s">
        <v>8435</v>
      </c>
      <c r="G497" s="51"/>
    </row>
    <row r="498" spans="1:7" ht="14">
      <c r="A498" s="58">
        <v>46064</v>
      </c>
      <c r="B498" s="59" t="s">
        <v>8358</v>
      </c>
      <c r="C498" s="44" t="s">
        <v>7671</v>
      </c>
      <c r="D498" s="44" t="s">
        <v>46</v>
      </c>
      <c r="E498" s="63">
        <v>108682056</v>
      </c>
      <c r="F498" s="62" t="s">
        <v>8436</v>
      </c>
      <c r="G498" s="51"/>
    </row>
    <row r="499" spans="1:7" ht="14">
      <c r="A499" s="58">
        <v>46064</v>
      </c>
      <c r="B499" s="59" t="s">
        <v>8358</v>
      </c>
      <c r="C499" s="44" t="s">
        <v>7671</v>
      </c>
      <c r="D499" s="44" t="s">
        <v>46</v>
      </c>
      <c r="E499" s="63">
        <v>108713329</v>
      </c>
      <c r="F499" s="62" t="s">
        <v>8437</v>
      </c>
      <c r="G499" s="51"/>
    </row>
    <row r="500" spans="1:7" ht="14">
      <c r="A500" s="58">
        <v>46064</v>
      </c>
      <c r="B500" s="59" t="s">
        <v>8358</v>
      </c>
      <c r="C500" s="44" t="s">
        <v>7671</v>
      </c>
      <c r="D500" s="44" t="s">
        <v>46</v>
      </c>
      <c r="E500" s="63">
        <v>108700919</v>
      </c>
      <c r="F500" s="62" t="s">
        <v>8438</v>
      </c>
      <c r="G500" s="51"/>
    </row>
    <row r="501" spans="1:7" ht="14">
      <c r="A501" s="58">
        <v>46064</v>
      </c>
      <c r="B501" s="59" t="s">
        <v>8358</v>
      </c>
      <c r="C501" s="44" t="s">
        <v>7671</v>
      </c>
      <c r="D501" s="44" t="s">
        <v>46</v>
      </c>
      <c r="E501" s="63">
        <v>108676694</v>
      </c>
      <c r="F501" s="62" t="s">
        <v>8439</v>
      </c>
      <c r="G501" s="51"/>
    </row>
    <row r="502" spans="1:7" ht="14">
      <c r="A502" s="58">
        <v>46064</v>
      </c>
      <c r="B502" s="59" t="s">
        <v>8358</v>
      </c>
      <c r="C502" s="44" t="s">
        <v>7671</v>
      </c>
      <c r="D502" s="44" t="s">
        <v>46</v>
      </c>
      <c r="E502" s="63">
        <v>108740914</v>
      </c>
      <c r="F502" s="62" t="s">
        <v>8440</v>
      </c>
      <c r="G502" s="51"/>
    </row>
    <row r="503" spans="1:7" ht="14">
      <c r="A503" s="58">
        <v>46064</v>
      </c>
      <c r="B503" s="59" t="s">
        <v>8358</v>
      </c>
      <c r="C503" s="44" t="s">
        <v>7671</v>
      </c>
      <c r="D503" s="44" t="s">
        <v>46</v>
      </c>
      <c r="E503" s="63">
        <v>108665737</v>
      </c>
      <c r="F503" s="62" t="s">
        <v>8441</v>
      </c>
      <c r="G503" s="51"/>
    </row>
    <row r="504" spans="1:7" ht="14">
      <c r="A504" s="58">
        <v>46064</v>
      </c>
      <c r="B504" s="59" t="s">
        <v>8358</v>
      </c>
      <c r="C504" s="44" t="s">
        <v>7671</v>
      </c>
      <c r="D504" s="44" t="s">
        <v>46</v>
      </c>
      <c r="E504" s="63">
        <v>108728904</v>
      </c>
      <c r="F504" s="62" t="s">
        <v>8442</v>
      </c>
      <c r="G504" s="51"/>
    </row>
    <row r="505" spans="1:7" ht="14">
      <c r="A505" s="58">
        <v>46064</v>
      </c>
      <c r="B505" s="59" t="s">
        <v>8358</v>
      </c>
      <c r="C505" s="44" t="s">
        <v>7671</v>
      </c>
      <c r="D505" s="44" t="s">
        <v>46</v>
      </c>
      <c r="E505" s="63">
        <v>108782463</v>
      </c>
      <c r="F505" s="62" t="s">
        <v>8443</v>
      </c>
      <c r="G505" s="51"/>
    </row>
    <row r="506" spans="1:7" ht="14">
      <c r="A506" s="58">
        <v>46064</v>
      </c>
      <c r="B506" s="59" t="s">
        <v>8358</v>
      </c>
      <c r="C506" s="44" t="s">
        <v>7671</v>
      </c>
      <c r="D506" s="44" t="s">
        <v>46</v>
      </c>
      <c r="E506" s="63">
        <v>108767791</v>
      </c>
      <c r="F506" s="62" t="s">
        <v>8444</v>
      </c>
      <c r="G506" s="51"/>
    </row>
    <row r="507" spans="1:7" ht="14">
      <c r="A507" s="58">
        <v>46064</v>
      </c>
      <c r="B507" s="59" t="s">
        <v>8358</v>
      </c>
      <c r="C507" s="44" t="s">
        <v>7671</v>
      </c>
      <c r="D507" s="44" t="s">
        <v>46</v>
      </c>
      <c r="E507" s="63">
        <v>108683383</v>
      </c>
      <c r="F507" s="62" t="s">
        <v>8445</v>
      </c>
      <c r="G507" s="51"/>
    </row>
    <row r="508" spans="1:7" ht="14">
      <c r="A508" s="58">
        <v>46064</v>
      </c>
      <c r="B508" s="59" t="s">
        <v>8358</v>
      </c>
      <c r="C508" s="44" t="s">
        <v>7671</v>
      </c>
      <c r="D508" s="44" t="s">
        <v>46</v>
      </c>
      <c r="E508" s="63">
        <v>108670395</v>
      </c>
      <c r="F508" s="62" t="s">
        <v>8446</v>
      </c>
      <c r="G508" s="51"/>
    </row>
    <row r="509" spans="1:7" ht="14">
      <c r="A509" s="58">
        <v>46064</v>
      </c>
      <c r="B509" s="59" t="s">
        <v>8358</v>
      </c>
      <c r="C509" s="44" t="s">
        <v>7671</v>
      </c>
      <c r="D509" s="44" t="s">
        <v>46</v>
      </c>
      <c r="E509" s="63">
        <v>108677197</v>
      </c>
      <c r="F509" s="62" t="s">
        <v>8447</v>
      </c>
      <c r="G509" s="51"/>
    </row>
    <row r="510" spans="1:7" ht="14">
      <c r="A510" s="58">
        <v>46064</v>
      </c>
      <c r="B510" s="59" t="s">
        <v>8358</v>
      </c>
      <c r="C510" s="44" t="s">
        <v>7671</v>
      </c>
      <c r="D510" s="44" t="s">
        <v>46</v>
      </c>
      <c r="E510" s="63">
        <v>108670411</v>
      </c>
      <c r="F510" s="62" t="s">
        <v>8448</v>
      </c>
      <c r="G510" s="51"/>
    </row>
    <row r="511" spans="1:7" ht="14">
      <c r="A511" s="58">
        <v>46064</v>
      </c>
      <c r="B511" s="59" t="s">
        <v>8358</v>
      </c>
      <c r="C511" s="44" t="s">
        <v>7671</v>
      </c>
      <c r="D511" s="44" t="s">
        <v>46</v>
      </c>
      <c r="E511" s="63">
        <v>108687366</v>
      </c>
      <c r="F511" s="62" t="s">
        <v>8449</v>
      </c>
      <c r="G511" s="51"/>
    </row>
    <row r="512" spans="1:7" ht="14">
      <c r="A512" s="58">
        <v>46064</v>
      </c>
      <c r="B512" s="59" t="s">
        <v>8358</v>
      </c>
      <c r="C512" s="44" t="s">
        <v>7671</v>
      </c>
      <c r="D512" s="44" t="s">
        <v>46</v>
      </c>
      <c r="E512" s="63">
        <v>108687881</v>
      </c>
      <c r="F512" s="62" t="s">
        <v>8450</v>
      </c>
      <c r="G512" s="51"/>
    </row>
    <row r="513" spans="1:7" ht="14">
      <c r="A513" s="58">
        <v>46064</v>
      </c>
      <c r="B513" s="59" t="s">
        <v>8358</v>
      </c>
      <c r="C513" s="44" t="s">
        <v>7671</v>
      </c>
      <c r="D513" s="44" t="s">
        <v>46</v>
      </c>
      <c r="E513" s="63">
        <v>108810282</v>
      </c>
      <c r="F513" s="62" t="s">
        <v>8451</v>
      </c>
      <c r="G513" s="51"/>
    </row>
    <row r="514" spans="1:7" ht="14">
      <c r="A514" s="58">
        <v>46064</v>
      </c>
      <c r="B514" s="59" t="s">
        <v>8358</v>
      </c>
      <c r="C514" s="44" t="s">
        <v>7671</v>
      </c>
      <c r="D514" s="44" t="s">
        <v>46</v>
      </c>
      <c r="E514" s="63">
        <v>108712864</v>
      </c>
      <c r="F514" s="62" t="s">
        <v>8452</v>
      </c>
      <c r="G514" s="51"/>
    </row>
    <row r="515" spans="1:7" ht="14">
      <c r="A515" s="58">
        <v>46064</v>
      </c>
      <c r="B515" s="59" t="s">
        <v>8358</v>
      </c>
      <c r="C515" s="44" t="s">
        <v>7671</v>
      </c>
      <c r="D515" s="44" t="s">
        <v>46</v>
      </c>
      <c r="E515" s="63">
        <v>108765296</v>
      </c>
      <c r="F515" s="62" t="s">
        <v>8453</v>
      </c>
      <c r="G515" s="51"/>
    </row>
    <row r="516" spans="1:7" ht="14">
      <c r="A516" s="58">
        <v>46064</v>
      </c>
      <c r="B516" s="59" t="s">
        <v>8358</v>
      </c>
      <c r="C516" s="44" t="s">
        <v>7671</v>
      </c>
      <c r="D516" s="44" t="s">
        <v>46</v>
      </c>
      <c r="E516" s="63">
        <v>108762932</v>
      </c>
      <c r="F516" s="62" t="s">
        <v>8454</v>
      </c>
      <c r="G516" s="51"/>
    </row>
    <row r="517" spans="1:7" ht="14">
      <c r="A517" s="58">
        <v>46064</v>
      </c>
      <c r="B517" s="59" t="s">
        <v>8358</v>
      </c>
      <c r="C517" s="44" t="s">
        <v>7671</v>
      </c>
      <c r="D517" s="44" t="s">
        <v>46</v>
      </c>
      <c r="E517" s="63">
        <v>108768726</v>
      </c>
      <c r="F517" s="62" t="s">
        <v>8455</v>
      </c>
      <c r="G517" s="51"/>
    </row>
    <row r="518" spans="1:7" ht="14">
      <c r="A518" s="58">
        <v>46064</v>
      </c>
      <c r="B518" s="59" t="s">
        <v>8358</v>
      </c>
      <c r="C518" s="44" t="s">
        <v>7671</v>
      </c>
      <c r="D518" s="44" t="s">
        <v>46</v>
      </c>
      <c r="E518" s="63">
        <v>108778822</v>
      </c>
      <c r="F518" s="62" t="s">
        <v>8456</v>
      </c>
      <c r="G518" s="51"/>
    </row>
    <row r="519" spans="1:7" ht="14">
      <c r="A519" s="58">
        <v>46064</v>
      </c>
      <c r="B519" s="59" t="s">
        <v>8358</v>
      </c>
      <c r="C519" s="44" t="s">
        <v>7671</v>
      </c>
      <c r="D519" s="44" t="s">
        <v>46</v>
      </c>
      <c r="E519" s="63">
        <v>108688023</v>
      </c>
      <c r="F519" s="62" t="s">
        <v>8457</v>
      </c>
      <c r="G519" s="51"/>
    </row>
    <row r="520" spans="1:7" ht="14">
      <c r="A520" s="58">
        <v>46064</v>
      </c>
      <c r="B520" s="59" t="s">
        <v>8358</v>
      </c>
      <c r="C520" s="44" t="s">
        <v>7671</v>
      </c>
      <c r="D520" s="44" t="s">
        <v>46</v>
      </c>
      <c r="E520" s="63">
        <v>108683848</v>
      </c>
      <c r="F520" s="62" t="s">
        <v>8458</v>
      </c>
      <c r="G520" s="51"/>
    </row>
    <row r="521" spans="1:7" ht="14">
      <c r="A521" s="58">
        <v>46064</v>
      </c>
      <c r="B521" s="59" t="s">
        <v>8358</v>
      </c>
      <c r="C521" s="44" t="s">
        <v>7671</v>
      </c>
      <c r="D521" s="44" t="s">
        <v>46</v>
      </c>
      <c r="E521" s="63">
        <v>108877038</v>
      </c>
      <c r="F521" s="62" t="s">
        <v>8459</v>
      </c>
      <c r="G521" s="51"/>
    </row>
    <row r="522" spans="1:7" ht="14">
      <c r="A522" s="58">
        <v>46064</v>
      </c>
      <c r="B522" s="59" t="s">
        <v>8358</v>
      </c>
      <c r="C522" s="44" t="s">
        <v>7671</v>
      </c>
      <c r="D522" s="44" t="s">
        <v>46</v>
      </c>
      <c r="E522" s="63">
        <v>108884930</v>
      </c>
      <c r="F522" s="62" t="s">
        <v>8460</v>
      </c>
      <c r="G522" s="51"/>
    </row>
    <row r="523" spans="1:7" ht="14">
      <c r="A523" s="58">
        <v>46064</v>
      </c>
      <c r="B523" s="59" t="s">
        <v>8358</v>
      </c>
      <c r="C523" s="44" t="s">
        <v>7671</v>
      </c>
      <c r="D523" s="44" t="s">
        <v>46</v>
      </c>
      <c r="E523" s="63">
        <v>108891761</v>
      </c>
      <c r="F523" s="62" t="s">
        <v>8461</v>
      </c>
      <c r="G523" s="51"/>
    </row>
    <row r="524" spans="1:7" ht="14">
      <c r="A524" s="58">
        <v>46064</v>
      </c>
      <c r="B524" s="59" t="s">
        <v>8358</v>
      </c>
      <c r="C524" s="44" t="s">
        <v>7671</v>
      </c>
      <c r="D524" s="44" t="s">
        <v>46</v>
      </c>
      <c r="E524" s="63">
        <v>108679410</v>
      </c>
      <c r="F524" s="62" t="s">
        <v>8462</v>
      </c>
      <c r="G524" s="51"/>
    </row>
    <row r="525" spans="1:7" ht="14">
      <c r="A525" s="58">
        <v>46064</v>
      </c>
      <c r="B525" s="59" t="s">
        <v>8358</v>
      </c>
      <c r="C525" s="44" t="s">
        <v>7671</v>
      </c>
      <c r="D525" s="44" t="s">
        <v>46</v>
      </c>
      <c r="E525" s="63">
        <v>108736833</v>
      </c>
      <c r="F525" s="62" t="s">
        <v>8463</v>
      </c>
      <c r="G525" s="51"/>
    </row>
    <row r="526" spans="1:7" ht="14">
      <c r="A526" s="58">
        <v>46064</v>
      </c>
      <c r="B526" s="59" t="s">
        <v>8358</v>
      </c>
      <c r="C526" s="44" t="s">
        <v>7671</v>
      </c>
      <c r="D526" s="44" t="s">
        <v>46</v>
      </c>
      <c r="E526" s="63">
        <v>108731033</v>
      </c>
      <c r="F526" s="62" t="s">
        <v>8464</v>
      </c>
      <c r="G526" s="51"/>
    </row>
    <row r="527" spans="1:7" ht="14">
      <c r="A527" s="58">
        <v>46064</v>
      </c>
      <c r="B527" s="59" t="s">
        <v>8358</v>
      </c>
      <c r="C527" s="44" t="s">
        <v>7671</v>
      </c>
      <c r="D527" s="44" t="s">
        <v>46</v>
      </c>
      <c r="E527" s="63">
        <v>108769612</v>
      </c>
      <c r="F527" s="62" t="s">
        <v>8465</v>
      </c>
      <c r="G527" s="51"/>
    </row>
    <row r="528" spans="1:7" ht="14">
      <c r="A528" s="58">
        <v>46064</v>
      </c>
      <c r="B528" s="59" t="s">
        <v>8358</v>
      </c>
      <c r="C528" s="44" t="s">
        <v>7671</v>
      </c>
      <c r="D528" s="44" t="s">
        <v>46</v>
      </c>
      <c r="E528" s="63">
        <v>108691877</v>
      </c>
      <c r="F528" s="62" t="s">
        <v>8466</v>
      </c>
      <c r="G528" s="51"/>
    </row>
    <row r="529" spans="1:7" ht="14">
      <c r="A529" s="58">
        <v>46064</v>
      </c>
      <c r="B529" s="59" t="s">
        <v>8358</v>
      </c>
      <c r="C529" s="44" t="s">
        <v>7671</v>
      </c>
      <c r="D529" s="44" t="s">
        <v>46</v>
      </c>
      <c r="E529" s="63">
        <v>108687036</v>
      </c>
      <c r="F529" s="62" t="s">
        <v>8467</v>
      </c>
      <c r="G529" s="51"/>
    </row>
    <row r="530" spans="1:7" ht="14">
      <c r="A530" s="58">
        <v>46064</v>
      </c>
      <c r="B530" s="59" t="s">
        <v>8358</v>
      </c>
      <c r="C530" s="44" t="s">
        <v>7671</v>
      </c>
      <c r="D530" s="44" t="s">
        <v>46</v>
      </c>
      <c r="E530" s="63">
        <v>108682918</v>
      </c>
      <c r="F530" s="62" t="s">
        <v>8468</v>
      </c>
      <c r="G530" s="51"/>
    </row>
    <row r="531" spans="1:7" ht="14">
      <c r="A531" s="58">
        <v>46064</v>
      </c>
      <c r="B531" s="59" t="s">
        <v>8358</v>
      </c>
      <c r="C531" s="44" t="s">
        <v>7671</v>
      </c>
      <c r="D531" s="44" t="s">
        <v>46</v>
      </c>
      <c r="E531" s="63">
        <v>108669904</v>
      </c>
      <c r="F531" s="62" t="s">
        <v>8469</v>
      </c>
      <c r="G531" s="51"/>
    </row>
    <row r="532" spans="1:7" ht="14">
      <c r="A532" s="58">
        <v>46064</v>
      </c>
      <c r="B532" s="59" t="s">
        <v>8358</v>
      </c>
      <c r="C532" s="44" t="s">
        <v>7671</v>
      </c>
      <c r="D532" s="44" t="s">
        <v>46</v>
      </c>
      <c r="E532" s="63">
        <v>108672428</v>
      </c>
      <c r="F532" s="62" t="s">
        <v>8470</v>
      </c>
      <c r="G532" s="51"/>
    </row>
    <row r="533" spans="1:7" ht="14">
      <c r="A533" s="58">
        <v>46064</v>
      </c>
      <c r="B533" s="59" t="s">
        <v>8358</v>
      </c>
      <c r="C533" s="44" t="s">
        <v>7671</v>
      </c>
      <c r="D533" s="44" t="s">
        <v>46</v>
      </c>
      <c r="E533" s="63">
        <v>108867181</v>
      </c>
      <c r="F533" s="62" t="s">
        <v>8471</v>
      </c>
      <c r="G533" s="51"/>
    </row>
    <row r="534" spans="1:7" ht="14">
      <c r="A534" s="58">
        <v>46064</v>
      </c>
      <c r="B534" s="59" t="s">
        <v>8358</v>
      </c>
      <c r="C534" s="44" t="s">
        <v>7671</v>
      </c>
      <c r="D534" s="44" t="s">
        <v>46</v>
      </c>
      <c r="E534" s="63">
        <v>108861480</v>
      </c>
      <c r="F534" s="62" t="s">
        <v>8472</v>
      </c>
      <c r="G534" s="51"/>
    </row>
    <row r="535" spans="1:7" ht="14">
      <c r="A535" s="58">
        <v>46064</v>
      </c>
      <c r="B535" s="59" t="s">
        <v>8358</v>
      </c>
      <c r="C535" s="44" t="s">
        <v>7671</v>
      </c>
      <c r="D535" s="44" t="s">
        <v>46</v>
      </c>
      <c r="E535" s="63">
        <v>108852080</v>
      </c>
      <c r="F535" s="62" t="s">
        <v>8473</v>
      </c>
      <c r="G535" s="51"/>
    </row>
    <row r="536" spans="1:7" ht="14">
      <c r="A536" s="58">
        <v>46064</v>
      </c>
      <c r="B536" s="59" t="s">
        <v>8358</v>
      </c>
      <c r="C536" s="44" t="s">
        <v>7671</v>
      </c>
      <c r="D536" s="44" t="s">
        <v>46</v>
      </c>
      <c r="E536" s="63">
        <v>108682018</v>
      </c>
      <c r="F536" s="62" t="s">
        <v>8474</v>
      </c>
      <c r="G536" s="51"/>
    </row>
    <row r="537" spans="1:7" ht="14">
      <c r="A537" s="58">
        <v>46064</v>
      </c>
      <c r="B537" s="59" t="s">
        <v>8358</v>
      </c>
      <c r="C537" s="44" t="s">
        <v>7671</v>
      </c>
      <c r="D537" s="44" t="s">
        <v>46</v>
      </c>
      <c r="E537" s="63">
        <v>108681196</v>
      </c>
      <c r="F537" s="62" t="s">
        <v>8475</v>
      </c>
      <c r="G537" s="51"/>
    </row>
    <row r="538" spans="1:7" ht="14">
      <c r="A538" s="58">
        <v>46064</v>
      </c>
      <c r="B538" s="59" t="s">
        <v>8358</v>
      </c>
      <c r="C538" s="44" t="s">
        <v>7671</v>
      </c>
      <c r="D538" s="44" t="s">
        <v>46</v>
      </c>
      <c r="E538" s="63">
        <v>108831966</v>
      </c>
      <c r="F538" s="62" t="s">
        <v>8476</v>
      </c>
      <c r="G538" s="51"/>
    </row>
    <row r="539" spans="1:7" ht="14">
      <c r="A539" s="58">
        <v>46064</v>
      </c>
      <c r="B539" s="59" t="s">
        <v>8358</v>
      </c>
      <c r="C539" s="44" t="s">
        <v>7671</v>
      </c>
      <c r="D539" s="44" t="s">
        <v>46</v>
      </c>
      <c r="E539" s="63">
        <v>108679650</v>
      </c>
      <c r="F539" s="62" t="s">
        <v>8477</v>
      </c>
      <c r="G539" s="51"/>
    </row>
    <row r="540" spans="1:7" ht="14">
      <c r="A540" s="58">
        <v>46064</v>
      </c>
      <c r="B540" s="59" t="s">
        <v>8358</v>
      </c>
      <c r="C540" s="44" t="s">
        <v>7671</v>
      </c>
      <c r="D540" s="44" t="s">
        <v>46</v>
      </c>
      <c r="E540" s="63">
        <v>108807489</v>
      </c>
      <c r="F540" s="62" t="s">
        <v>8478</v>
      </c>
      <c r="G540" s="51"/>
    </row>
    <row r="541" spans="1:7" ht="14">
      <c r="A541" s="58">
        <v>46064</v>
      </c>
      <c r="B541" s="59" t="s">
        <v>8358</v>
      </c>
      <c r="C541" s="44" t="s">
        <v>7671</v>
      </c>
      <c r="D541" s="44" t="s">
        <v>46</v>
      </c>
      <c r="E541" s="63">
        <v>108675115</v>
      </c>
      <c r="F541" s="62" t="s">
        <v>8479</v>
      </c>
      <c r="G541" s="51"/>
    </row>
    <row r="542" spans="1:7" ht="14">
      <c r="A542" s="58">
        <v>46064</v>
      </c>
      <c r="B542" s="59" t="s">
        <v>8358</v>
      </c>
      <c r="C542" s="44" t="s">
        <v>7671</v>
      </c>
      <c r="D542" s="44" t="s">
        <v>46</v>
      </c>
      <c r="E542" s="63">
        <v>108666756</v>
      </c>
      <c r="F542" s="62" t="s">
        <v>8480</v>
      </c>
      <c r="G542" s="51"/>
    </row>
    <row r="543" spans="1:7" ht="14">
      <c r="A543" s="58">
        <v>46064</v>
      </c>
      <c r="B543" s="59" t="s">
        <v>8358</v>
      </c>
      <c r="C543" s="44" t="s">
        <v>7671</v>
      </c>
      <c r="D543" s="44" t="s">
        <v>46</v>
      </c>
      <c r="E543" s="63">
        <v>108665841</v>
      </c>
      <c r="F543" s="62" t="s">
        <v>8481</v>
      </c>
      <c r="G543" s="51"/>
    </row>
    <row r="544" spans="1:7" ht="14">
      <c r="A544" s="58">
        <v>46064</v>
      </c>
      <c r="B544" s="59" t="s">
        <v>8358</v>
      </c>
      <c r="C544" s="44" t="s">
        <v>7671</v>
      </c>
      <c r="D544" s="44" t="s">
        <v>46</v>
      </c>
      <c r="E544" s="63">
        <v>108704821</v>
      </c>
      <c r="F544" s="62" t="s">
        <v>8482</v>
      </c>
      <c r="G544" s="51"/>
    </row>
    <row r="545" spans="1:7" ht="14">
      <c r="A545" s="58">
        <v>46064</v>
      </c>
      <c r="B545" s="59" t="s">
        <v>8358</v>
      </c>
      <c r="C545" s="44" t="s">
        <v>7671</v>
      </c>
      <c r="D545" s="44" t="s">
        <v>46</v>
      </c>
      <c r="E545" s="63">
        <v>108775332</v>
      </c>
      <c r="F545" s="62" t="s">
        <v>8483</v>
      </c>
      <c r="G545" s="51"/>
    </row>
    <row r="546" spans="1:7" ht="14">
      <c r="A546" s="58">
        <v>46064</v>
      </c>
      <c r="B546" s="59" t="s">
        <v>8358</v>
      </c>
      <c r="C546" s="44" t="s">
        <v>7671</v>
      </c>
      <c r="D546" s="44" t="s">
        <v>46</v>
      </c>
      <c r="E546" s="63">
        <v>108785117</v>
      </c>
      <c r="F546" s="62" t="s">
        <v>8484</v>
      </c>
      <c r="G546" s="51"/>
    </row>
    <row r="547" spans="1:7" ht="14">
      <c r="A547" s="58">
        <v>46064</v>
      </c>
      <c r="B547" s="59" t="s">
        <v>8358</v>
      </c>
      <c r="C547" s="44" t="s">
        <v>7671</v>
      </c>
      <c r="D547" s="44" t="s">
        <v>46</v>
      </c>
      <c r="E547" s="63">
        <v>108785372</v>
      </c>
      <c r="F547" s="62" t="s">
        <v>8485</v>
      </c>
      <c r="G547" s="51"/>
    </row>
    <row r="548" spans="1:7" ht="14">
      <c r="A548" s="58">
        <v>46064</v>
      </c>
      <c r="B548" s="59" t="s">
        <v>8358</v>
      </c>
      <c r="C548" s="44" t="s">
        <v>7671</v>
      </c>
      <c r="D548" s="44" t="s">
        <v>46</v>
      </c>
      <c r="E548" s="63">
        <v>108777755</v>
      </c>
      <c r="F548" s="62" t="s">
        <v>8486</v>
      </c>
      <c r="G548" s="51"/>
    </row>
    <row r="549" spans="1:7" ht="14">
      <c r="A549" s="58">
        <v>46064</v>
      </c>
      <c r="B549" s="59" t="s">
        <v>8358</v>
      </c>
      <c r="C549" s="44" t="s">
        <v>7671</v>
      </c>
      <c r="D549" s="44" t="s">
        <v>46</v>
      </c>
      <c r="E549" s="63">
        <v>108680271</v>
      </c>
      <c r="F549" s="62" t="s">
        <v>8487</v>
      </c>
      <c r="G549" s="51"/>
    </row>
    <row r="550" spans="1:7" ht="14">
      <c r="A550" s="58">
        <v>46064</v>
      </c>
      <c r="B550" s="59" t="s">
        <v>8358</v>
      </c>
      <c r="C550" s="44" t="s">
        <v>7671</v>
      </c>
      <c r="D550" s="44" t="s">
        <v>46</v>
      </c>
      <c r="E550" s="63">
        <v>108750121</v>
      </c>
      <c r="F550" s="62" t="s">
        <v>8488</v>
      </c>
      <c r="G550" s="51"/>
    </row>
    <row r="551" spans="1:7" ht="14">
      <c r="A551" s="58">
        <v>46064</v>
      </c>
      <c r="B551" s="59" t="s">
        <v>8358</v>
      </c>
      <c r="C551" s="44" t="s">
        <v>7671</v>
      </c>
      <c r="D551" s="44" t="s">
        <v>46</v>
      </c>
      <c r="E551" s="63">
        <v>108677805</v>
      </c>
      <c r="F551" s="62" t="s">
        <v>8489</v>
      </c>
      <c r="G551" s="51"/>
    </row>
    <row r="552" spans="1:7" ht="14">
      <c r="A552" s="58">
        <v>46064</v>
      </c>
      <c r="B552" s="59" t="s">
        <v>8358</v>
      </c>
      <c r="C552" s="44" t="s">
        <v>7671</v>
      </c>
      <c r="D552" s="44" t="s">
        <v>46</v>
      </c>
      <c r="E552" s="63">
        <v>108701049</v>
      </c>
      <c r="F552" s="62" t="s">
        <v>8490</v>
      </c>
      <c r="G552" s="51"/>
    </row>
    <row r="553" spans="1:7" ht="14">
      <c r="A553" s="58">
        <v>46064</v>
      </c>
      <c r="B553" s="59" t="s">
        <v>8358</v>
      </c>
      <c r="C553" s="44" t="s">
        <v>7671</v>
      </c>
      <c r="D553" s="44" t="s">
        <v>46</v>
      </c>
      <c r="E553" s="63">
        <v>108677650</v>
      </c>
      <c r="F553" s="62" t="s">
        <v>8491</v>
      </c>
      <c r="G553" s="51"/>
    </row>
    <row r="554" spans="1:7" ht="14">
      <c r="A554" s="58">
        <v>46064</v>
      </c>
      <c r="B554" s="59" t="s">
        <v>8358</v>
      </c>
      <c r="C554" s="44" t="s">
        <v>7671</v>
      </c>
      <c r="D554" s="44" t="s">
        <v>46</v>
      </c>
      <c r="E554" s="63">
        <v>108866364</v>
      </c>
      <c r="F554" s="62" t="s">
        <v>8492</v>
      </c>
      <c r="G554" s="51"/>
    </row>
    <row r="555" spans="1:7" ht="14">
      <c r="A555" s="58">
        <v>46064</v>
      </c>
      <c r="B555" s="59" t="s">
        <v>8358</v>
      </c>
      <c r="C555" s="44" t="s">
        <v>7671</v>
      </c>
      <c r="D555" s="44" t="s">
        <v>46</v>
      </c>
      <c r="E555" s="63">
        <v>108686351</v>
      </c>
      <c r="F555" s="62" t="s">
        <v>8493</v>
      </c>
      <c r="G555" s="51"/>
    </row>
    <row r="556" spans="1:7" ht="14">
      <c r="A556" s="58">
        <v>46064</v>
      </c>
      <c r="B556" s="59" t="s">
        <v>8358</v>
      </c>
      <c r="C556" s="44" t="s">
        <v>7671</v>
      </c>
      <c r="D556" s="44" t="s">
        <v>46</v>
      </c>
      <c r="E556" s="63">
        <v>108773137</v>
      </c>
      <c r="F556" s="62" t="s">
        <v>8494</v>
      </c>
      <c r="G556" s="51"/>
    </row>
    <row r="557" spans="1:7" ht="14">
      <c r="A557" s="58">
        <v>46064</v>
      </c>
      <c r="B557" s="59" t="s">
        <v>8358</v>
      </c>
      <c r="C557" s="44" t="s">
        <v>7671</v>
      </c>
      <c r="D557" s="44" t="s">
        <v>46</v>
      </c>
      <c r="E557" s="63">
        <v>108864948</v>
      </c>
      <c r="F557" s="62" t="s">
        <v>8495</v>
      </c>
      <c r="G557" s="51"/>
    </row>
    <row r="558" spans="1:7" ht="14">
      <c r="A558" s="58">
        <v>46064</v>
      </c>
      <c r="B558" s="59" t="s">
        <v>8358</v>
      </c>
      <c r="C558" s="44" t="s">
        <v>7671</v>
      </c>
      <c r="D558" s="44" t="s">
        <v>46</v>
      </c>
      <c r="E558" s="63">
        <v>108762152</v>
      </c>
      <c r="F558" s="62" t="s">
        <v>8496</v>
      </c>
      <c r="G558" s="51"/>
    </row>
    <row r="559" spans="1:7" ht="14">
      <c r="A559" s="58">
        <v>46064</v>
      </c>
      <c r="B559" s="59" t="s">
        <v>8358</v>
      </c>
      <c r="C559" s="44" t="s">
        <v>7671</v>
      </c>
      <c r="D559" s="44" t="s">
        <v>46</v>
      </c>
      <c r="E559" s="63">
        <v>108690103</v>
      </c>
      <c r="F559" s="62" t="s">
        <v>8497</v>
      </c>
      <c r="G559" s="51"/>
    </row>
    <row r="560" spans="1:7" ht="14">
      <c r="A560" s="58">
        <v>46064</v>
      </c>
      <c r="B560" s="59" t="s">
        <v>8358</v>
      </c>
      <c r="C560" s="44" t="s">
        <v>7671</v>
      </c>
      <c r="D560" s="44" t="s">
        <v>46</v>
      </c>
      <c r="E560" s="63">
        <v>108670016</v>
      </c>
      <c r="F560" s="62" t="s">
        <v>8498</v>
      </c>
      <c r="G560" s="51"/>
    </row>
    <row r="561" spans="1:7" ht="14">
      <c r="A561" s="58">
        <v>46064</v>
      </c>
      <c r="B561" s="59" t="s">
        <v>8358</v>
      </c>
      <c r="C561" s="44" t="s">
        <v>7671</v>
      </c>
      <c r="D561" s="44" t="s">
        <v>46</v>
      </c>
      <c r="E561" s="63">
        <v>108686340</v>
      </c>
      <c r="F561" s="62" t="s">
        <v>8499</v>
      </c>
      <c r="G561" s="51"/>
    </row>
    <row r="562" spans="1:7" ht="14">
      <c r="A562" s="58">
        <v>46064</v>
      </c>
      <c r="B562" s="59" t="s">
        <v>8358</v>
      </c>
      <c r="C562" s="44" t="s">
        <v>7671</v>
      </c>
      <c r="D562" s="44" t="s">
        <v>46</v>
      </c>
      <c r="E562" s="63">
        <v>108831886</v>
      </c>
      <c r="F562" s="62" t="s">
        <v>8500</v>
      </c>
      <c r="G562" s="51"/>
    </row>
    <row r="563" spans="1:7" ht="14">
      <c r="A563" s="58">
        <v>46064</v>
      </c>
      <c r="B563" s="59" t="s">
        <v>8358</v>
      </c>
      <c r="C563" s="44" t="s">
        <v>7671</v>
      </c>
      <c r="D563" s="44" t="s">
        <v>46</v>
      </c>
      <c r="E563" s="63">
        <v>108795292</v>
      </c>
      <c r="F563" s="62" t="s">
        <v>8501</v>
      </c>
      <c r="G563" s="51"/>
    </row>
    <row r="564" spans="1:7" ht="14">
      <c r="A564" s="58">
        <v>46064</v>
      </c>
      <c r="B564" s="59" t="s">
        <v>8358</v>
      </c>
      <c r="C564" s="44" t="s">
        <v>7671</v>
      </c>
      <c r="D564" s="44" t="s">
        <v>46</v>
      </c>
      <c r="E564" s="63">
        <v>108795680</v>
      </c>
      <c r="F564" s="62" t="s">
        <v>8502</v>
      </c>
      <c r="G564" s="51"/>
    </row>
    <row r="565" spans="1:7" ht="14">
      <c r="A565" s="58">
        <v>46064</v>
      </c>
      <c r="B565" s="59" t="s">
        <v>8358</v>
      </c>
      <c r="C565" s="44" t="s">
        <v>7671</v>
      </c>
      <c r="D565" s="44" t="s">
        <v>46</v>
      </c>
      <c r="E565" s="63">
        <v>108792281</v>
      </c>
      <c r="F565" s="62" t="s">
        <v>8503</v>
      </c>
      <c r="G565" s="51"/>
    </row>
    <row r="566" spans="1:7" ht="14">
      <c r="A566" s="58">
        <v>46064</v>
      </c>
      <c r="B566" s="59" t="s">
        <v>8358</v>
      </c>
      <c r="C566" s="44" t="s">
        <v>7671</v>
      </c>
      <c r="D566" s="44" t="s">
        <v>46</v>
      </c>
      <c r="E566" s="63">
        <v>108780028</v>
      </c>
      <c r="F566" s="62" t="s">
        <v>8504</v>
      </c>
      <c r="G566" s="51"/>
    </row>
    <row r="567" spans="1:7" ht="14">
      <c r="A567" s="58">
        <v>46064</v>
      </c>
      <c r="B567" s="59" t="s">
        <v>8358</v>
      </c>
      <c r="C567" s="44" t="s">
        <v>7671</v>
      </c>
      <c r="D567" s="44" t="s">
        <v>46</v>
      </c>
      <c r="E567" s="63">
        <v>108724922</v>
      </c>
      <c r="F567" s="62" t="s">
        <v>8505</v>
      </c>
      <c r="G567" s="51"/>
    </row>
    <row r="568" spans="1:7" ht="14">
      <c r="A568" s="58">
        <v>46064</v>
      </c>
      <c r="B568" s="59" t="s">
        <v>8358</v>
      </c>
      <c r="C568" s="44" t="s">
        <v>7671</v>
      </c>
      <c r="D568" s="44" t="s">
        <v>46</v>
      </c>
      <c r="E568" s="63">
        <v>108692398</v>
      </c>
      <c r="F568" s="62" t="s">
        <v>8506</v>
      </c>
      <c r="G568" s="51"/>
    </row>
    <row r="569" spans="1:7" ht="14">
      <c r="A569" s="58">
        <v>46064</v>
      </c>
      <c r="B569" s="59" t="s">
        <v>8358</v>
      </c>
      <c r="C569" s="44" t="s">
        <v>7671</v>
      </c>
      <c r="D569" s="44" t="s">
        <v>46</v>
      </c>
      <c r="E569" s="63">
        <v>108691310</v>
      </c>
      <c r="F569" s="62" t="s">
        <v>8507</v>
      </c>
      <c r="G569" s="51"/>
    </row>
    <row r="570" spans="1:7" ht="14">
      <c r="A570" s="58">
        <v>46064</v>
      </c>
      <c r="B570" s="59" t="s">
        <v>8358</v>
      </c>
      <c r="C570" s="44" t="s">
        <v>7671</v>
      </c>
      <c r="D570" s="44" t="s">
        <v>46</v>
      </c>
      <c r="E570" s="63">
        <v>108673422</v>
      </c>
      <c r="F570" s="62" t="s">
        <v>8508</v>
      </c>
      <c r="G570" s="51"/>
    </row>
    <row r="571" spans="1:7" ht="14">
      <c r="A571" s="58">
        <v>46064</v>
      </c>
      <c r="B571" s="59" t="s">
        <v>8358</v>
      </c>
      <c r="C571" s="44" t="s">
        <v>7671</v>
      </c>
      <c r="D571" s="44" t="s">
        <v>46</v>
      </c>
      <c r="E571" s="63">
        <v>108695065</v>
      </c>
      <c r="F571" s="62" t="s">
        <v>8509</v>
      </c>
      <c r="G571" s="51"/>
    </row>
    <row r="572" spans="1:7" ht="14">
      <c r="A572" s="58">
        <v>46064</v>
      </c>
      <c r="B572" s="59" t="s">
        <v>8358</v>
      </c>
      <c r="C572" s="44" t="s">
        <v>7671</v>
      </c>
      <c r="D572" s="44" t="s">
        <v>46</v>
      </c>
      <c r="E572" s="63">
        <v>108691494</v>
      </c>
      <c r="F572" s="62" t="s">
        <v>8510</v>
      </c>
      <c r="G572" s="51"/>
    </row>
    <row r="573" spans="1:7" ht="14">
      <c r="A573" s="58">
        <v>46064</v>
      </c>
      <c r="B573" s="59" t="s">
        <v>8358</v>
      </c>
      <c r="C573" s="44" t="s">
        <v>7671</v>
      </c>
      <c r="D573" s="44" t="s">
        <v>46</v>
      </c>
      <c r="E573" s="63">
        <v>108692255</v>
      </c>
      <c r="F573" s="62" t="s">
        <v>8511</v>
      </c>
      <c r="G573" s="51"/>
    </row>
    <row r="574" spans="1:7" ht="14">
      <c r="A574" s="58">
        <v>46064</v>
      </c>
      <c r="B574" s="59" t="s">
        <v>8358</v>
      </c>
      <c r="C574" s="44" t="s">
        <v>7671</v>
      </c>
      <c r="D574" s="44" t="s">
        <v>46</v>
      </c>
      <c r="E574" s="63">
        <v>108677584</v>
      </c>
      <c r="F574" s="62" t="s">
        <v>8512</v>
      </c>
      <c r="G574" s="51"/>
    </row>
    <row r="575" spans="1:7" ht="14">
      <c r="A575" s="58">
        <v>46064</v>
      </c>
      <c r="B575" s="59" t="s">
        <v>8358</v>
      </c>
      <c r="C575" s="44" t="s">
        <v>7671</v>
      </c>
      <c r="D575" s="44" t="s">
        <v>46</v>
      </c>
      <c r="E575" s="63">
        <v>108794059</v>
      </c>
      <c r="F575" s="62" t="s">
        <v>8513</v>
      </c>
      <c r="G575" s="51"/>
    </row>
    <row r="576" spans="1:7" ht="14">
      <c r="A576" s="58">
        <v>46064</v>
      </c>
      <c r="B576" s="59" t="s">
        <v>8358</v>
      </c>
      <c r="C576" s="44" t="s">
        <v>7671</v>
      </c>
      <c r="D576" s="44" t="s">
        <v>46</v>
      </c>
      <c r="E576" s="63">
        <v>108797706</v>
      </c>
      <c r="F576" s="62" t="s">
        <v>8514</v>
      </c>
      <c r="G576" s="51"/>
    </row>
    <row r="577" spans="1:7" ht="14">
      <c r="A577" s="58">
        <v>46064</v>
      </c>
      <c r="B577" s="59" t="s">
        <v>8358</v>
      </c>
      <c r="C577" s="44" t="s">
        <v>7671</v>
      </c>
      <c r="D577" s="44" t="s">
        <v>46</v>
      </c>
      <c r="E577" s="63">
        <v>108674956</v>
      </c>
      <c r="F577" s="62" t="s">
        <v>8515</v>
      </c>
      <c r="G577" s="51"/>
    </row>
    <row r="578" spans="1:7" ht="14">
      <c r="A578" s="58">
        <v>46064</v>
      </c>
      <c r="B578" s="59" t="s">
        <v>8358</v>
      </c>
      <c r="C578" s="44" t="s">
        <v>7671</v>
      </c>
      <c r="D578" s="44" t="s">
        <v>46</v>
      </c>
      <c r="E578" s="63">
        <v>108683499</v>
      </c>
      <c r="F578" s="62" t="s">
        <v>8516</v>
      </c>
      <c r="G578" s="51"/>
    </row>
    <row r="579" spans="1:7" ht="14">
      <c r="A579" s="58">
        <v>46064</v>
      </c>
      <c r="B579" s="59" t="s">
        <v>8358</v>
      </c>
      <c r="C579" s="44" t="s">
        <v>7671</v>
      </c>
      <c r="D579" s="44" t="s">
        <v>46</v>
      </c>
      <c r="E579" s="63">
        <v>108683189</v>
      </c>
      <c r="F579" s="62" t="s">
        <v>8517</v>
      </c>
      <c r="G579" s="51"/>
    </row>
    <row r="580" spans="1:7" ht="14">
      <c r="A580" s="58">
        <v>46064</v>
      </c>
      <c r="B580" s="59" t="s">
        <v>8358</v>
      </c>
      <c r="C580" s="44" t="s">
        <v>7671</v>
      </c>
      <c r="D580" s="44" t="s">
        <v>46</v>
      </c>
      <c r="E580" s="63">
        <v>108723245</v>
      </c>
      <c r="F580" s="62" t="s">
        <v>8518</v>
      </c>
      <c r="G580" s="51"/>
    </row>
    <row r="581" spans="1:7" ht="14">
      <c r="A581" s="58">
        <v>46064</v>
      </c>
      <c r="B581" s="59" t="s">
        <v>8358</v>
      </c>
      <c r="C581" s="44" t="s">
        <v>7671</v>
      </c>
      <c r="D581" s="44" t="s">
        <v>46</v>
      </c>
      <c r="E581" s="63">
        <v>108673707</v>
      </c>
      <c r="F581" s="62" t="s">
        <v>8519</v>
      </c>
      <c r="G581" s="51"/>
    </row>
    <row r="582" spans="1:7" ht="14">
      <c r="A582" s="58">
        <v>46064</v>
      </c>
      <c r="B582" s="59" t="s">
        <v>8358</v>
      </c>
      <c r="C582" s="44" t="s">
        <v>7671</v>
      </c>
      <c r="D582" s="44" t="s">
        <v>46</v>
      </c>
      <c r="E582" s="63">
        <v>108697653</v>
      </c>
      <c r="F582" s="62" t="s">
        <v>8520</v>
      </c>
      <c r="G582" s="51"/>
    </row>
    <row r="583" spans="1:7" ht="14">
      <c r="A583" s="58">
        <v>46064</v>
      </c>
      <c r="B583" s="59" t="s">
        <v>8358</v>
      </c>
      <c r="C583" s="44" t="s">
        <v>7671</v>
      </c>
      <c r="D583" s="44" t="s">
        <v>46</v>
      </c>
      <c r="E583" s="63">
        <v>108676436</v>
      </c>
      <c r="F583" s="62" t="s">
        <v>8521</v>
      </c>
      <c r="G583" s="51"/>
    </row>
    <row r="584" spans="1:7" ht="14">
      <c r="A584" s="58">
        <v>46064</v>
      </c>
      <c r="B584" s="59" t="s">
        <v>8358</v>
      </c>
      <c r="C584" s="44" t="s">
        <v>7671</v>
      </c>
      <c r="D584" s="44" t="s">
        <v>46</v>
      </c>
      <c r="E584" s="63">
        <v>108739809</v>
      </c>
      <c r="F584" s="62" t="s">
        <v>8522</v>
      </c>
      <c r="G584" s="51"/>
    </row>
    <row r="585" spans="1:7" ht="14">
      <c r="A585" s="58">
        <v>46064</v>
      </c>
      <c r="B585" s="59" t="s">
        <v>8358</v>
      </c>
      <c r="C585" s="44" t="s">
        <v>7671</v>
      </c>
      <c r="D585" s="44" t="s">
        <v>46</v>
      </c>
      <c r="E585" s="63">
        <v>108674382</v>
      </c>
      <c r="F585" s="62" t="s">
        <v>8523</v>
      </c>
      <c r="G585" s="51"/>
    </row>
    <row r="586" spans="1:7" ht="14">
      <c r="A586" s="58">
        <v>46064</v>
      </c>
      <c r="B586" s="59" t="s">
        <v>8358</v>
      </c>
      <c r="C586" s="44" t="s">
        <v>7671</v>
      </c>
      <c r="D586" s="44" t="s">
        <v>46</v>
      </c>
      <c r="E586" s="63">
        <v>108686321</v>
      </c>
      <c r="F586" s="62" t="s">
        <v>8524</v>
      </c>
      <c r="G586" s="51"/>
    </row>
    <row r="587" spans="1:7" ht="14">
      <c r="A587" s="58">
        <v>46064</v>
      </c>
      <c r="B587" s="59" t="s">
        <v>8358</v>
      </c>
      <c r="C587" s="44" t="s">
        <v>7671</v>
      </c>
      <c r="D587" s="44" t="s">
        <v>46</v>
      </c>
      <c r="E587" s="63">
        <v>108834985</v>
      </c>
      <c r="F587" s="62" t="s">
        <v>8525</v>
      </c>
      <c r="G587" s="51"/>
    </row>
    <row r="588" spans="1:7" ht="14">
      <c r="A588" s="58">
        <v>46064</v>
      </c>
      <c r="B588" s="59" t="s">
        <v>8358</v>
      </c>
      <c r="C588" s="44" t="s">
        <v>7671</v>
      </c>
      <c r="D588" s="44" t="s">
        <v>46</v>
      </c>
      <c r="E588" s="63">
        <v>108834343</v>
      </c>
      <c r="F588" s="62" t="s">
        <v>8526</v>
      </c>
      <c r="G588" s="51"/>
    </row>
    <row r="589" spans="1:7" ht="14">
      <c r="A589" s="58">
        <v>46064</v>
      </c>
      <c r="B589" s="59" t="s">
        <v>8358</v>
      </c>
      <c r="C589" s="44" t="s">
        <v>7671</v>
      </c>
      <c r="D589" s="44" t="s">
        <v>46</v>
      </c>
      <c r="E589" s="63">
        <v>108704909</v>
      </c>
      <c r="F589" s="62" t="s">
        <v>8527</v>
      </c>
      <c r="G589" s="51"/>
    </row>
    <row r="590" spans="1:7" ht="14">
      <c r="A590" s="58">
        <v>46064</v>
      </c>
      <c r="B590" s="59" t="s">
        <v>8358</v>
      </c>
      <c r="C590" s="44" t="s">
        <v>7671</v>
      </c>
      <c r="D590" s="44" t="s">
        <v>46</v>
      </c>
      <c r="E590" s="63">
        <v>108757965</v>
      </c>
      <c r="F590" s="62" t="s">
        <v>8528</v>
      </c>
      <c r="G590" s="51"/>
    </row>
    <row r="591" spans="1:7" ht="14">
      <c r="A591" s="58">
        <v>46064</v>
      </c>
      <c r="B591" s="59" t="s">
        <v>8358</v>
      </c>
      <c r="C591" s="44" t="s">
        <v>7671</v>
      </c>
      <c r="D591" s="44" t="s">
        <v>46</v>
      </c>
      <c r="E591" s="63">
        <v>108870720</v>
      </c>
      <c r="F591" s="62" t="s">
        <v>8529</v>
      </c>
      <c r="G591" s="51"/>
    </row>
    <row r="592" spans="1:7" ht="14">
      <c r="A592" s="58">
        <v>46064</v>
      </c>
      <c r="B592" s="59" t="s">
        <v>8358</v>
      </c>
      <c r="C592" s="44" t="s">
        <v>7671</v>
      </c>
      <c r="D592" s="44" t="s">
        <v>46</v>
      </c>
      <c r="E592" s="63">
        <v>108741859</v>
      </c>
      <c r="F592" s="62" t="s">
        <v>8530</v>
      </c>
      <c r="G592" s="51"/>
    </row>
    <row r="593" spans="1:7" ht="14">
      <c r="A593" s="58">
        <v>46064</v>
      </c>
      <c r="B593" s="59" t="s">
        <v>8358</v>
      </c>
      <c r="C593" s="44" t="s">
        <v>7671</v>
      </c>
      <c r="D593" s="44" t="s">
        <v>46</v>
      </c>
      <c r="E593" s="63">
        <v>108852120</v>
      </c>
      <c r="F593" s="62" t="s">
        <v>8531</v>
      </c>
      <c r="G593" s="51"/>
    </row>
    <row r="594" spans="1:7" ht="14">
      <c r="A594" s="58">
        <v>46065</v>
      </c>
      <c r="B594" s="59" t="s">
        <v>8358</v>
      </c>
      <c r="C594" s="44" t="s">
        <v>7671</v>
      </c>
      <c r="D594" s="44" t="s">
        <v>46</v>
      </c>
      <c r="E594" s="63">
        <v>109164722</v>
      </c>
      <c r="F594" s="62" t="s">
        <v>8532</v>
      </c>
      <c r="G594" s="51"/>
    </row>
    <row r="595" spans="1:7" ht="14">
      <c r="A595" s="58">
        <v>46065</v>
      </c>
      <c r="B595" s="59" t="s">
        <v>8358</v>
      </c>
      <c r="C595" s="44" t="s">
        <v>7671</v>
      </c>
      <c r="D595" s="44" t="s">
        <v>46</v>
      </c>
      <c r="E595" s="63">
        <v>109260693</v>
      </c>
      <c r="F595" s="62" t="s">
        <v>8533</v>
      </c>
      <c r="G595" s="51"/>
    </row>
    <row r="596" spans="1:7" ht="14">
      <c r="A596" s="58">
        <v>46065</v>
      </c>
      <c r="B596" s="59" t="s">
        <v>8358</v>
      </c>
      <c r="C596" s="44" t="s">
        <v>7671</v>
      </c>
      <c r="D596" s="44" t="s">
        <v>46</v>
      </c>
      <c r="E596" s="63">
        <v>109340010</v>
      </c>
      <c r="F596" s="62" t="s">
        <v>8534</v>
      </c>
      <c r="G596" s="51"/>
    </row>
    <row r="597" spans="1:7" ht="14">
      <c r="A597" s="58">
        <v>46065</v>
      </c>
      <c r="B597" s="59" t="s">
        <v>8358</v>
      </c>
      <c r="C597" s="44" t="s">
        <v>7671</v>
      </c>
      <c r="D597" s="44" t="s">
        <v>46</v>
      </c>
      <c r="E597" s="63">
        <v>109338501</v>
      </c>
      <c r="F597" s="62" t="s">
        <v>8535</v>
      </c>
      <c r="G597" s="51"/>
    </row>
    <row r="598" spans="1:7" ht="14">
      <c r="A598" s="58">
        <v>46065</v>
      </c>
      <c r="B598" s="59" t="s">
        <v>8358</v>
      </c>
      <c r="C598" s="44" t="s">
        <v>7671</v>
      </c>
      <c r="D598" s="44" t="s">
        <v>46</v>
      </c>
      <c r="E598" s="63">
        <v>109179350</v>
      </c>
      <c r="F598" s="62" t="s">
        <v>8536</v>
      </c>
      <c r="G598" s="51"/>
    </row>
    <row r="599" spans="1:7" ht="14">
      <c r="A599" s="58">
        <v>46065</v>
      </c>
      <c r="B599" s="59" t="s">
        <v>8358</v>
      </c>
      <c r="C599" s="44" t="s">
        <v>7671</v>
      </c>
      <c r="D599" s="44" t="s">
        <v>46</v>
      </c>
      <c r="E599" s="63">
        <v>108935525</v>
      </c>
      <c r="F599" s="62" t="s">
        <v>8537</v>
      </c>
      <c r="G599" s="51"/>
    </row>
    <row r="600" spans="1:7" ht="14">
      <c r="A600" s="58">
        <v>46065</v>
      </c>
      <c r="B600" s="59" t="s">
        <v>8358</v>
      </c>
      <c r="C600" s="44" t="s">
        <v>7671</v>
      </c>
      <c r="D600" s="44" t="s">
        <v>46</v>
      </c>
      <c r="E600" s="63">
        <v>109275024</v>
      </c>
      <c r="F600" s="62" t="s">
        <v>8538</v>
      </c>
      <c r="G600" s="51"/>
    </row>
    <row r="601" spans="1:7" ht="14">
      <c r="A601" s="58">
        <v>46065</v>
      </c>
      <c r="B601" s="59" t="s">
        <v>8358</v>
      </c>
      <c r="C601" s="44" t="s">
        <v>7671</v>
      </c>
      <c r="D601" s="44" t="s">
        <v>46</v>
      </c>
      <c r="E601" s="63">
        <v>109217447</v>
      </c>
      <c r="F601" s="62" t="s">
        <v>8539</v>
      </c>
      <c r="G601" s="51"/>
    </row>
    <row r="602" spans="1:7" ht="14">
      <c r="A602" s="58">
        <v>46065</v>
      </c>
      <c r="B602" s="59" t="s">
        <v>8358</v>
      </c>
      <c r="C602" s="44" t="s">
        <v>7671</v>
      </c>
      <c r="D602" s="44" t="s">
        <v>46</v>
      </c>
      <c r="E602" s="63">
        <v>109169928</v>
      </c>
      <c r="F602" s="62" t="s">
        <v>8540</v>
      </c>
      <c r="G602" s="51"/>
    </row>
    <row r="603" spans="1:7" ht="14">
      <c r="A603" s="58">
        <v>46065</v>
      </c>
      <c r="B603" s="59" t="s">
        <v>8358</v>
      </c>
      <c r="C603" s="44" t="s">
        <v>7671</v>
      </c>
      <c r="D603" s="44" t="s">
        <v>46</v>
      </c>
      <c r="E603" s="63">
        <v>108994658</v>
      </c>
      <c r="F603" s="62" t="s">
        <v>8541</v>
      </c>
      <c r="G603" s="51"/>
    </row>
    <row r="604" spans="1:7" ht="14">
      <c r="A604" s="58">
        <v>46065</v>
      </c>
      <c r="B604" s="59" t="s">
        <v>8358</v>
      </c>
      <c r="C604" s="44" t="s">
        <v>7671</v>
      </c>
      <c r="D604" s="44" t="s">
        <v>46</v>
      </c>
      <c r="E604" s="63">
        <v>109194110</v>
      </c>
      <c r="F604" s="62" t="s">
        <v>8542</v>
      </c>
      <c r="G604" s="51"/>
    </row>
    <row r="605" spans="1:7" ht="14">
      <c r="A605" s="58">
        <v>46065</v>
      </c>
      <c r="B605" s="59" t="s">
        <v>8358</v>
      </c>
      <c r="C605" s="44" t="s">
        <v>7671</v>
      </c>
      <c r="D605" s="44" t="s">
        <v>46</v>
      </c>
      <c r="E605" s="63">
        <v>109178404</v>
      </c>
      <c r="F605" s="62" t="s">
        <v>8543</v>
      </c>
      <c r="G605" s="51"/>
    </row>
    <row r="606" spans="1:7" ht="14">
      <c r="A606" s="58">
        <v>46065</v>
      </c>
      <c r="B606" s="59" t="s">
        <v>8358</v>
      </c>
      <c r="C606" s="44" t="s">
        <v>7671</v>
      </c>
      <c r="D606" s="44" t="s">
        <v>46</v>
      </c>
      <c r="E606" s="63">
        <v>109298501</v>
      </c>
      <c r="F606" s="62" t="s">
        <v>8544</v>
      </c>
      <c r="G606" s="51"/>
    </row>
    <row r="607" spans="1:7" ht="14">
      <c r="A607" s="58">
        <v>46065</v>
      </c>
      <c r="B607" s="59" t="s">
        <v>8358</v>
      </c>
      <c r="C607" s="44" t="s">
        <v>7671</v>
      </c>
      <c r="D607" s="44" t="s">
        <v>46</v>
      </c>
      <c r="E607" s="63">
        <v>109172239</v>
      </c>
      <c r="F607" s="62" t="s">
        <v>8545</v>
      </c>
      <c r="G607" s="51"/>
    </row>
    <row r="608" spans="1:7" ht="14">
      <c r="A608" s="58">
        <v>46065</v>
      </c>
      <c r="B608" s="59" t="s">
        <v>8358</v>
      </c>
      <c r="C608" s="44" t="s">
        <v>7671</v>
      </c>
      <c r="D608" s="44" t="s">
        <v>46</v>
      </c>
      <c r="E608" s="63">
        <v>109171777</v>
      </c>
      <c r="F608" s="62" t="s">
        <v>8546</v>
      </c>
      <c r="G608" s="51"/>
    </row>
    <row r="609" spans="1:7" ht="14">
      <c r="A609" s="58">
        <v>46065</v>
      </c>
      <c r="B609" s="59" t="s">
        <v>8358</v>
      </c>
      <c r="C609" s="44" t="s">
        <v>7671</v>
      </c>
      <c r="D609" s="44" t="s">
        <v>46</v>
      </c>
      <c r="E609" s="63">
        <v>109070014</v>
      </c>
      <c r="F609" s="62" t="s">
        <v>8547</v>
      </c>
      <c r="G609" s="51"/>
    </row>
    <row r="610" spans="1:7" ht="14">
      <c r="A610" s="58">
        <v>46065</v>
      </c>
      <c r="B610" s="59" t="s">
        <v>8358</v>
      </c>
      <c r="C610" s="44" t="s">
        <v>7671</v>
      </c>
      <c r="D610" s="44" t="s">
        <v>46</v>
      </c>
      <c r="E610" s="63">
        <v>109226092</v>
      </c>
      <c r="F610" s="62" t="s">
        <v>8548</v>
      </c>
      <c r="G610" s="51"/>
    </row>
    <row r="611" spans="1:7" ht="14">
      <c r="A611" s="58">
        <v>46065</v>
      </c>
      <c r="B611" s="59" t="s">
        <v>8358</v>
      </c>
      <c r="C611" s="44" t="s">
        <v>7671</v>
      </c>
      <c r="D611" s="44" t="s">
        <v>46</v>
      </c>
      <c r="E611" s="63">
        <v>108963869</v>
      </c>
      <c r="F611" s="62" t="s">
        <v>8549</v>
      </c>
      <c r="G611" s="51"/>
    </row>
    <row r="612" spans="1:7" ht="14">
      <c r="A612" s="58">
        <v>46065</v>
      </c>
      <c r="B612" s="59" t="s">
        <v>8358</v>
      </c>
      <c r="C612" s="44" t="s">
        <v>7671</v>
      </c>
      <c r="D612" s="44" t="s">
        <v>46</v>
      </c>
      <c r="E612" s="63">
        <v>109198614</v>
      </c>
      <c r="F612" s="62" t="s">
        <v>8550</v>
      </c>
      <c r="G612" s="51"/>
    </row>
    <row r="613" spans="1:7" ht="14">
      <c r="A613" s="58">
        <v>46065</v>
      </c>
      <c r="B613" s="59" t="s">
        <v>8358</v>
      </c>
      <c r="C613" s="44" t="s">
        <v>7671</v>
      </c>
      <c r="D613" s="44" t="s">
        <v>46</v>
      </c>
      <c r="E613" s="63">
        <v>109338141</v>
      </c>
      <c r="F613" s="62" t="s">
        <v>8551</v>
      </c>
      <c r="G613" s="51"/>
    </row>
    <row r="614" spans="1:7" ht="14">
      <c r="A614" s="58">
        <v>46065</v>
      </c>
      <c r="B614" s="59" t="s">
        <v>8358</v>
      </c>
      <c r="C614" s="44" t="s">
        <v>7671</v>
      </c>
      <c r="D614" s="44" t="s">
        <v>46</v>
      </c>
      <c r="E614" s="63">
        <v>109222950</v>
      </c>
      <c r="F614" s="62" t="s">
        <v>8552</v>
      </c>
      <c r="G614" s="51"/>
    </row>
    <row r="615" spans="1:7" ht="14">
      <c r="A615" s="58">
        <v>46065</v>
      </c>
      <c r="B615" s="59" t="s">
        <v>8358</v>
      </c>
      <c r="C615" s="44" t="s">
        <v>7671</v>
      </c>
      <c r="D615" s="44" t="s">
        <v>46</v>
      </c>
      <c r="E615" s="63">
        <v>109194763</v>
      </c>
      <c r="F615" s="62" t="s">
        <v>8553</v>
      </c>
      <c r="G615" s="51"/>
    </row>
    <row r="616" spans="1:7" ht="14">
      <c r="A616" s="58">
        <v>46065</v>
      </c>
      <c r="B616" s="59" t="s">
        <v>8358</v>
      </c>
      <c r="C616" s="44" t="s">
        <v>7671</v>
      </c>
      <c r="D616" s="44" t="s">
        <v>46</v>
      </c>
      <c r="E616" s="63">
        <v>109252402</v>
      </c>
      <c r="F616" s="62" t="s">
        <v>8554</v>
      </c>
      <c r="G616" s="51"/>
    </row>
    <row r="617" spans="1:7" ht="14">
      <c r="A617" s="58">
        <v>46065</v>
      </c>
      <c r="B617" s="59" t="s">
        <v>8358</v>
      </c>
      <c r="C617" s="44" t="s">
        <v>7671</v>
      </c>
      <c r="D617" s="44" t="s">
        <v>46</v>
      </c>
      <c r="E617" s="63">
        <v>109173036</v>
      </c>
      <c r="F617" s="62" t="s">
        <v>8555</v>
      </c>
      <c r="G617" s="51"/>
    </row>
    <row r="618" spans="1:7" ht="14">
      <c r="A618" s="58">
        <v>46065</v>
      </c>
      <c r="B618" s="59" t="s">
        <v>8358</v>
      </c>
      <c r="C618" s="44" t="s">
        <v>7671</v>
      </c>
      <c r="D618" s="44" t="s">
        <v>46</v>
      </c>
      <c r="E618" s="63">
        <v>109220133</v>
      </c>
      <c r="F618" s="62" t="s">
        <v>8556</v>
      </c>
      <c r="G618" s="51"/>
    </row>
    <row r="619" spans="1:7" ht="14">
      <c r="A619" s="58">
        <v>46065</v>
      </c>
      <c r="B619" s="59" t="s">
        <v>8358</v>
      </c>
      <c r="C619" s="44" t="s">
        <v>7671</v>
      </c>
      <c r="D619" s="44" t="s">
        <v>46</v>
      </c>
      <c r="E619" s="63">
        <v>108921807</v>
      </c>
      <c r="F619" s="62" t="s">
        <v>8557</v>
      </c>
      <c r="G619" s="51"/>
    </row>
    <row r="620" spans="1:7" ht="14">
      <c r="A620" s="58">
        <v>46065</v>
      </c>
      <c r="B620" s="59" t="s">
        <v>8358</v>
      </c>
      <c r="C620" s="44" t="s">
        <v>7671</v>
      </c>
      <c r="D620" s="44" t="s">
        <v>46</v>
      </c>
      <c r="E620" s="63">
        <v>109189204</v>
      </c>
      <c r="F620" s="62" t="s">
        <v>8558</v>
      </c>
      <c r="G620" s="51"/>
    </row>
    <row r="621" spans="1:7" ht="14">
      <c r="A621" s="58">
        <v>46065</v>
      </c>
      <c r="B621" s="59" t="s">
        <v>8358</v>
      </c>
      <c r="C621" s="44" t="s">
        <v>7671</v>
      </c>
      <c r="D621" s="44" t="s">
        <v>46</v>
      </c>
      <c r="E621" s="63">
        <v>108915515</v>
      </c>
      <c r="F621" s="62" t="s">
        <v>8559</v>
      </c>
      <c r="G621" s="51"/>
    </row>
    <row r="622" spans="1:7" ht="14">
      <c r="A622" s="58">
        <v>46065</v>
      </c>
      <c r="B622" s="59" t="s">
        <v>8358</v>
      </c>
      <c r="C622" s="44" t="s">
        <v>7671</v>
      </c>
      <c r="D622" s="44" t="s">
        <v>46</v>
      </c>
      <c r="E622" s="63">
        <v>109262989</v>
      </c>
      <c r="F622" s="62" t="s">
        <v>8560</v>
      </c>
      <c r="G622" s="51"/>
    </row>
    <row r="623" spans="1:7" ht="14">
      <c r="A623" s="58">
        <v>46065</v>
      </c>
      <c r="B623" s="59" t="s">
        <v>8358</v>
      </c>
      <c r="C623" s="44" t="s">
        <v>7671</v>
      </c>
      <c r="D623" s="44" t="s">
        <v>46</v>
      </c>
      <c r="E623" s="63">
        <v>109232322</v>
      </c>
      <c r="F623" s="62" t="s">
        <v>8561</v>
      </c>
      <c r="G623" s="51"/>
    </row>
    <row r="624" spans="1:7" ht="14">
      <c r="A624" s="58">
        <v>46065</v>
      </c>
      <c r="B624" s="59" t="s">
        <v>8358</v>
      </c>
      <c r="C624" s="44" t="s">
        <v>7671</v>
      </c>
      <c r="D624" s="44" t="s">
        <v>46</v>
      </c>
      <c r="E624" s="63">
        <v>109205658</v>
      </c>
      <c r="F624" s="62" t="s">
        <v>8562</v>
      </c>
      <c r="G624" s="51"/>
    </row>
    <row r="625" spans="1:7" ht="14">
      <c r="A625" s="58">
        <v>46065</v>
      </c>
      <c r="B625" s="59" t="s">
        <v>8358</v>
      </c>
      <c r="C625" s="44" t="s">
        <v>7671</v>
      </c>
      <c r="D625" s="44" t="s">
        <v>46</v>
      </c>
      <c r="E625" s="63">
        <v>109217888</v>
      </c>
      <c r="F625" s="62" t="s">
        <v>8563</v>
      </c>
      <c r="G625" s="51"/>
    </row>
    <row r="626" spans="1:7" ht="14">
      <c r="A626" s="58">
        <v>46065</v>
      </c>
      <c r="B626" s="59" t="s">
        <v>8358</v>
      </c>
      <c r="C626" s="44" t="s">
        <v>7671</v>
      </c>
      <c r="D626" s="44" t="s">
        <v>46</v>
      </c>
      <c r="E626" s="63">
        <v>109105920</v>
      </c>
      <c r="F626" s="62" t="s">
        <v>8564</v>
      </c>
      <c r="G626" s="51"/>
    </row>
    <row r="627" spans="1:7" ht="14">
      <c r="A627" s="58">
        <v>46065</v>
      </c>
      <c r="B627" s="59" t="s">
        <v>8358</v>
      </c>
      <c r="C627" s="44" t="s">
        <v>7671</v>
      </c>
      <c r="D627" s="44" t="s">
        <v>46</v>
      </c>
      <c r="E627" s="63">
        <v>109176736</v>
      </c>
      <c r="F627" s="62" t="s">
        <v>8565</v>
      </c>
      <c r="G627" s="51"/>
    </row>
    <row r="628" spans="1:7" ht="14">
      <c r="A628" s="58">
        <v>46065</v>
      </c>
      <c r="B628" s="59" t="s">
        <v>8358</v>
      </c>
      <c r="C628" s="44" t="s">
        <v>7671</v>
      </c>
      <c r="D628" s="44" t="s">
        <v>46</v>
      </c>
      <c r="E628" s="63">
        <v>109169208</v>
      </c>
      <c r="F628" s="62" t="s">
        <v>8566</v>
      </c>
      <c r="G628" s="51"/>
    </row>
    <row r="629" spans="1:7" ht="14">
      <c r="A629" s="58">
        <v>46065</v>
      </c>
      <c r="B629" s="59" t="s">
        <v>8358</v>
      </c>
      <c r="C629" s="44" t="s">
        <v>7671</v>
      </c>
      <c r="D629" s="44" t="s">
        <v>46</v>
      </c>
      <c r="E629" s="63">
        <v>109339725</v>
      </c>
      <c r="F629" s="62" t="s">
        <v>8567</v>
      </c>
      <c r="G629" s="51"/>
    </row>
    <row r="630" spans="1:7" ht="14">
      <c r="A630" s="58">
        <v>46065</v>
      </c>
      <c r="B630" s="59" t="s">
        <v>8358</v>
      </c>
      <c r="C630" s="44" t="s">
        <v>7671</v>
      </c>
      <c r="D630" s="44" t="s">
        <v>46</v>
      </c>
      <c r="E630" s="63">
        <v>109184219</v>
      </c>
      <c r="F630" s="62" t="s">
        <v>8568</v>
      </c>
      <c r="G630" s="51"/>
    </row>
    <row r="631" spans="1:7" ht="14">
      <c r="A631" s="58">
        <v>46065</v>
      </c>
      <c r="B631" s="59" t="s">
        <v>8358</v>
      </c>
      <c r="C631" s="44" t="s">
        <v>7671</v>
      </c>
      <c r="D631" s="44" t="s">
        <v>46</v>
      </c>
      <c r="E631" s="63">
        <v>109291416</v>
      </c>
      <c r="F631" s="62" t="s">
        <v>8569</v>
      </c>
      <c r="G631" s="51"/>
    </row>
    <row r="632" spans="1:7" ht="14">
      <c r="A632" s="58">
        <v>46065</v>
      </c>
      <c r="B632" s="59" t="s">
        <v>8358</v>
      </c>
      <c r="C632" s="44" t="s">
        <v>7671</v>
      </c>
      <c r="D632" s="44" t="s">
        <v>46</v>
      </c>
      <c r="E632" s="63">
        <v>109362980</v>
      </c>
      <c r="F632" s="62" t="s">
        <v>8570</v>
      </c>
      <c r="G632" s="51"/>
    </row>
    <row r="633" spans="1:7" ht="14">
      <c r="A633" s="58">
        <v>46065</v>
      </c>
      <c r="B633" s="59" t="s">
        <v>8358</v>
      </c>
      <c r="C633" s="44" t="s">
        <v>7671</v>
      </c>
      <c r="D633" s="44" t="s">
        <v>46</v>
      </c>
      <c r="E633" s="63">
        <v>109272305</v>
      </c>
      <c r="F633" s="62" t="s">
        <v>8571</v>
      </c>
      <c r="G633" s="51"/>
    </row>
    <row r="634" spans="1:7" ht="14">
      <c r="A634" s="58">
        <v>46065</v>
      </c>
      <c r="B634" s="59" t="s">
        <v>8358</v>
      </c>
      <c r="C634" s="44" t="s">
        <v>7671</v>
      </c>
      <c r="D634" s="44" t="s">
        <v>46</v>
      </c>
      <c r="E634" s="63">
        <v>109196710</v>
      </c>
      <c r="F634" s="62" t="s">
        <v>8572</v>
      </c>
      <c r="G634" s="51"/>
    </row>
    <row r="635" spans="1:7" ht="14">
      <c r="A635" s="58">
        <v>46065</v>
      </c>
      <c r="B635" s="59" t="s">
        <v>8358</v>
      </c>
      <c r="C635" s="44" t="s">
        <v>7671</v>
      </c>
      <c r="D635" s="44" t="s">
        <v>46</v>
      </c>
      <c r="E635" s="63">
        <v>109213986</v>
      </c>
      <c r="F635" s="62" t="s">
        <v>8573</v>
      </c>
      <c r="G635" s="51"/>
    </row>
    <row r="636" spans="1:7" ht="14">
      <c r="A636" s="58">
        <v>46065</v>
      </c>
      <c r="B636" s="59" t="s">
        <v>8358</v>
      </c>
      <c r="C636" s="44" t="s">
        <v>7671</v>
      </c>
      <c r="D636" s="44" t="s">
        <v>46</v>
      </c>
      <c r="E636" s="63">
        <v>109210710</v>
      </c>
      <c r="F636" s="62" t="s">
        <v>8574</v>
      </c>
      <c r="G636" s="51"/>
    </row>
    <row r="637" spans="1:7" ht="14">
      <c r="A637" s="58">
        <v>46065</v>
      </c>
      <c r="B637" s="59" t="s">
        <v>8358</v>
      </c>
      <c r="C637" s="44" t="s">
        <v>7671</v>
      </c>
      <c r="D637" s="44" t="s">
        <v>46</v>
      </c>
      <c r="E637" s="63">
        <v>109195850</v>
      </c>
      <c r="F637" s="62" t="s">
        <v>8575</v>
      </c>
      <c r="G637" s="51"/>
    </row>
    <row r="638" spans="1:7" ht="14">
      <c r="A638" s="58">
        <v>46065</v>
      </c>
      <c r="B638" s="59" t="s">
        <v>8358</v>
      </c>
      <c r="C638" s="44" t="s">
        <v>7671</v>
      </c>
      <c r="D638" s="44" t="s">
        <v>46</v>
      </c>
      <c r="E638" s="63">
        <v>109256737</v>
      </c>
      <c r="F638" s="62" t="s">
        <v>8576</v>
      </c>
      <c r="G638" s="51"/>
    </row>
    <row r="639" spans="1:7" ht="14">
      <c r="A639" s="58">
        <v>46065</v>
      </c>
      <c r="B639" s="59" t="s">
        <v>8358</v>
      </c>
      <c r="C639" s="44" t="s">
        <v>7671</v>
      </c>
      <c r="D639" s="44" t="s">
        <v>46</v>
      </c>
      <c r="E639" s="63">
        <v>109259968</v>
      </c>
      <c r="F639" s="62" t="s">
        <v>8577</v>
      </c>
      <c r="G639" s="51"/>
    </row>
    <row r="640" spans="1:7" ht="14">
      <c r="A640" s="58">
        <v>46065</v>
      </c>
      <c r="B640" s="59" t="s">
        <v>8358</v>
      </c>
      <c r="C640" s="44" t="s">
        <v>7671</v>
      </c>
      <c r="D640" s="44" t="s">
        <v>46</v>
      </c>
      <c r="E640" s="63">
        <v>109201832</v>
      </c>
      <c r="F640" s="62" t="s">
        <v>8578</v>
      </c>
      <c r="G640" s="51"/>
    </row>
    <row r="641" spans="1:7" ht="14">
      <c r="A641" s="58">
        <v>46065</v>
      </c>
      <c r="B641" s="59" t="s">
        <v>8358</v>
      </c>
      <c r="C641" s="44" t="s">
        <v>7671</v>
      </c>
      <c r="D641" s="44" t="s">
        <v>46</v>
      </c>
      <c r="E641" s="63">
        <v>109195221</v>
      </c>
      <c r="F641" s="62" t="s">
        <v>8579</v>
      </c>
      <c r="G641" s="51"/>
    </row>
    <row r="642" spans="1:7" ht="14">
      <c r="A642" s="58">
        <v>46065</v>
      </c>
      <c r="B642" s="59" t="s">
        <v>8358</v>
      </c>
      <c r="C642" s="44" t="s">
        <v>7671</v>
      </c>
      <c r="D642" s="44" t="s">
        <v>46</v>
      </c>
      <c r="E642" s="63">
        <v>109288182</v>
      </c>
      <c r="F642" s="62" t="s">
        <v>8580</v>
      </c>
      <c r="G642" s="51"/>
    </row>
    <row r="643" spans="1:7" ht="14">
      <c r="A643" s="58">
        <v>46065</v>
      </c>
      <c r="B643" s="59" t="s">
        <v>8358</v>
      </c>
      <c r="C643" s="44" t="s">
        <v>7671</v>
      </c>
      <c r="D643" s="44" t="s">
        <v>46</v>
      </c>
      <c r="E643" s="63">
        <v>109303450</v>
      </c>
      <c r="F643" s="62" t="s">
        <v>8581</v>
      </c>
      <c r="G643" s="51"/>
    </row>
    <row r="644" spans="1:7" ht="14">
      <c r="A644" s="58">
        <v>46065</v>
      </c>
      <c r="B644" s="59" t="s">
        <v>8358</v>
      </c>
      <c r="C644" s="44" t="s">
        <v>7671</v>
      </c>
      <c r="D644" s="44" t="s">
        <v>46</v>
      </c>
      <c r="E644" s="63">
        <v>109358131</v>
      </c>
      <c r="F644" s="62" t="s">
        <v>8582</v>
      </c>
      <c r="G644" s="51"/>
    </row>
    <row r="645" spans="1:7" ht="14">
      <c r="A645" s="58">
        <v>46065</v>
      </c>
      <c r="B645" s="59" t="s">
        <v>8358</v>
      </c>
      <c r="C645" s="44" t="s">
        <v>7671</v>
      </c>
      <c r="D645" s="44" t="s">
        <v>46</v>
      </c>
      <c r="E645" s="63">
        <v>109210811</v>
      </c>
      <c r="F645" s="62" t="s">
        <v>8583</v>
      </c>
      <c r="G645" s="51"/>
    </row>
    <row r="646" spans="1:7" ht="14">
      <c r="A646" s="58">
        <v>46065</v>
      </c>
      <c r="B646" s="59" t="s">
        <v>8358</v>
      </c>
      <c r="C646" s="44" t="s">
        <v>7671</v>
      </c>
      <c r="D646" s="44" t="s">
        <v>46</v>
      </c>
      <c r="E646" s="63">
        <v>109204284</v>
      </c>
      <c r="F646" s="62" t="s">
        <v>8584</v>
      </c>
      <c r="G646" s="51"/>
    </row>
    <row r="647" spans="1:7" ht="14">
      <c r="A647" s="58">
        <v>46065</v>
      </c>
      <c r="B647" s="59" t="s">
        <v>8358</v>
      </c>
      <c r="C647" s="44" t="s">
        <v>7671</v>
      </c>
      <c r="D647" s="44" t="s">
        <v>46</v>
      </c>
      <c r="E647" s="63">
        <v>109244519</v>
      </c>
      <c r="F647" s="62" t="s">
        <v>8585</v>
      </c>
      <c r="G647" s="51"/>
    </row>
    <row r="648" spans="1:7" ht="14">
      <c r="A648" s="58">
        <v>46065</v>
      </c>
      <c r="B648" s="59" t="s">
        <v>8358</v>
      </c>
      <c r="C648" s="44" t="s">
        <v>7671</v>
      </c>
      <c r="D648" s="44" t="s">
        <v>46</v>
      </c>
      <c r="E648" s="63">
        <v>109161284</v>
      </c>
      <c r="F648" s="62" t="s">
        <v>8586</v>
      </c>
      <c r="G648" s="51"/>
    </row>
    <row r="649" spans="1:7" ht="14">
      <c r="A649" s="58">
        <v>46065</v>
      </c>
      <c r="B649" s="59" t="s">
        <v>8358</v>
      </c>
      <c r="C649" s="44" t="s">
        <v>7671</v>
      </c>
      <c r="D649" s="44" t="s">
        <v>46</v>
      </c>
      <c r="E649" s="63">
        <v>109166854</v>
      </c>
      <c r="F649" s="62" t="s">
        <v>8587</v>
      </c>
      <c r="G649" s="51"/>
    </row>
    <row r="650" spans="1:7" ht="14">
      <c r="A650" s="58">
        <v>46065</v>
      </c>
      <c r="B650" s="59" t="s">
        <v>8358</v>
      </c>
      <c r="C650" s="44" t="s">
        <v>7671</v>
      </c>
      <c r="D650" s="44" t="s">
        <v>46</v>
      </c>
      <c r="E650" s="63">
        <v>109187239</v>
      </c>
      <c r="F650" s="62" t="s">
        <v>8588</v>
      </c>
      <c r="G650" s="51"/>
    </row>
    <row r="651" spans="1:7" ht="14">
      <c r="A651" s="58">
        <v>46065</v>
      </c>
      <c r="B651" s="59" t="s">
        <v>8358</v>
      </c>
      <c r="C651" s="44" t="s">
        <v>7671</v>
      </c>
      <c r="D651" s="44" t="s">
        <v>46</v>
      </c>
      <c r="E651" s="63">
        <v>109184087</v>
      </c>
      <c r="F651" s="62" t="s">
        <v>8589</v>
      </c>
      <c r="G651" s="51"/>
    </row>
    <row r="652" spans="1:7" ht="14">
      <c r="A652" s="58">
        <v>46065</v>
      </c>
      <c r="B652" s="59" t="s">
        <v>8358</v>
      </c>
      <c r="C652" s="44" t="s">
        <v>7671</v>
      </c>
      <c r="D652" s="44" t="s">
        <v>46</v>
      </c>
      <c r="E652" s="63">
        <v>109190063</v>
      </c>
      <c r="F652" s="62" t="s">
        <v>8590</v>
      </c>
      <c r="G652" s="51"/>
    </row>
    <row r="653" spans="1:7" ht="14">
      <c r="A653" s="58">
        <v>46065</v>
      </c>
      <c r="B653" s="59" t="s">
        <v>8358</v>
      </c>
      <c r="C653" s="44" t="s">
        <v>7671</v>
      </c>
      <c r="D653" s="44" t="s">
        <v>46</v>
      </c>
      <c r="E653" s="63">
        <v>109178533</v>
      </c>
      <c r="F653" s="62" t="s">
        <v>8591</v>
      </c>
      <c r="G653" s="51"/>
    </row>
    <row r="654" spans="1:7" ht="14">
      <c r="A654" s="58">
        <v>46065</v>
      </c>
      <c r="B654" s="59" t="s">
        <v>8358</v>
      </c>
      <c r="C654" s="44" t="s">
        <v>7671</v>
      </c>
      <c r="D654" s="44" t="s">
        <v>46</v>
      </c>
      <c r="E654" s="63">
        <v>109124521</v>
      </c>
      <c r="F654" s="62" t="s">
        <v>8592</v>
      </c>
      <c r="G654" s="51"/>
    </row>
    <row r="655" spans="1:7" ht="14">
      <c r="A655" s="58">
        <v>46065</v>
      </c>
      <c r="B655" s="59" t="s">
        <v>8358</v>
      </c>
      <c r="C655" s="44" t="s">
        <v>7671</v>
      </c>
      <c r="D655" s="44" t="s">
        <v>46</v>
      </c>
      <c r="E655" s="63">
        <v>109172982</v>
      </c>
      <c r="F655" s="62" t="s">
        <v>8593</v>
      </c>
      <c r="G655" s="51"/>
    </row>
    <row r="656" spans="1:7" ht="14">
      <c r="A656" s="58">
        <v>46071</v>
      </c>
      <c r="B656" s="59" t="s">
        <v>8594</v>
      </c>
      <c r="C656" s="44" t="s">
        <v>7671</v>
      </c>
      <c r="D656" s="44" t="s">
        <v>46</v>
      </c>
      <c r="E656" s="63">
        <v>110005234</v>
      </c>
      <c r="F656" s="56" t="s">
        <v>8595</v>
      </c>
      <c r="G656" s="51"/>
    </row>
    <row r="657" spans="1:7" ht="14">
      <c r="A657" s="58">
        <v>46071</v>
      </c>
      <c r="B657" s="59" t="s">
        <v>8594</v>
      </c>
      <c r="C657" s="44" t="s">
        <v>7671</v>
      </c>
      <c r="D657" s="44" t="s">
        <v>46</v>
      </c>
      <c r="E657" s="63">
        <v>110067507</v>
      </c>
      <c r="F657" s="55" t="s">
        <v>8596</v>
      </c>
      <c r="G657" s="51"/>
    </row>
    <row r="658" spans="1:7" ht="14">
      <c r="A658" s="58">
        <v>46071</v>
      </c>
      <c r="B658" s="59" t="s">
        <v>8594</v>
      </c>
      <c r="C658" s="44" t="s">
        <v>7671</v>
      </c>
      <c r="D658" s="44" t="s">
        <v>46</v>
      </c>
      <c r="E658" s="63">
        <v>110068293</v>
      </c>
      <c r="F658" s="56" t="s">
        <v>8597</v>
      </c>
      <c r="G658" s="51"/>
    </row>
    <row r="659" spans="1:7" ht="14">
      <c r="A659" s="58">
        <v>46071</v>
      </c>
      <c r="B659" s="59" t="s">
        <v>8594</v>
      </c>
      <c r="C659" s="44" t="s">
        <v>7671</v>
      </c>
      <c r="D659" s="44" t="s">
        <v>46</v>
      </c>
      <c r="E659" s="63">
        <v>110076013</v>
      </c>
      <c r="F659" s="55" t="s">
        <v>8598</v>
      </c>
      <c r="G659" s="51"/>
    </row>
    <row r="660" spans="1:7" ht="14">
      <c r="A660" s="58">
        <v>46071</v>
      </c>
      <c r="B660" s="59" t="s">
        <v>8594</v>
      </c>
      <c r="C660" s="44" t="s">
        <v>7671</v>
      </c>
      <c r="D660" s="44" t="s">
        <v>46</v>
      </c>
      <c r="E660" s="63">
        <v>109976959</v>
      </c>
      <c r="F660" s="56" t="s">
        <v>8599</v>
      </c>
      <c r="G660" s="51"/>
    </row>
    <row r="661" spans="1:7" ht="14">
      <c r="A661" s="58">
        <v>46071</v>
      </c>
      <c r="B661" s="59" t="s">
        <v>8594</v>
      </c>
      <c r="C661" s="44" t="s">
        <v>7671</v>
      </c>
      <c r="D661" s="44" t="s">
        <v>46</v>
      </c>
      <c r="E661" s="63">
        <v>110005283</v>
      </c>
      <c r="F661" s="55" t="s">
        <v>8600</v>
      </c>
      <c r="G661" s="51"/>
    </row>
    <row r="662" spans="1:7" ht="14">
      <c r="A662" s="58">
        <v>46071</v>
      </c>
      <c r="B662" s="59" t="s">
        <v>8594</v>
      </c>
      <c r="C662" s="44" t="s">
        <v>7671</v>
      </c>
      <c r="D662" s="44" t="s">
        <v>46</v>
      </c>
      <c r="E662" s="63">
        <v>109880860</v>
      </c>
      <c r="F662" s="56" t="s">
        <v>8601</v>
      </c>
      <c r="G662" s="57">
        <v>10</v>
      </c>
    </row>
    <row r="663" spans="1:7" ht="14">
      <c r="A663" s="58">
        <v>46071</v>
      </c>
      <c r="B663" s="59" t="s">
        <v>8594</v>
      </c>
      <c r="C663" s="44" t="s">
        <v>7671</v>
      </c>
      <c r="D663" s="44" t="s">
        <v>46</v>
      </c>
      <c r="E663" s="63">
        <v>109817622</v>
      </c>
      <c r="F663" s="55" t="s">
        <v>8602</v>
      </c>
      <c r="G663" s="51"/>
    </row>
    <row r="664" spans="1:7" ht="14">
      <c r="A664" s="58">
        <v>46071</v>
      </c>
      <c r="B664" s="59" t="s">
        <v>8594</v>
      </c>
      <c r="C664" s="44" t="s">
        <v>7671</v>
      </c>
      <c r="D664" s="44" t="s">
        <v>46</v>
      </c>
      <c r="E664" s="63">
        <v>110002772</v>
      </c>
      <c r="F664" s="56" t="s">
        <v>8603</v>
      </c>
      <c r="G664" s="51"/>
    </row>
    <row r="665" spans="1:7" ht="14">
      <c r="A665" s="58">
        <v>46071</v>
      </c>
      <c r="B665" s="59" t="s">
        <v>8594</v>
      </c>
      <c r="C665" s="44" t="s">
        <v>7671</v>
      </c>
      <c r="D665" s="44" t="s">
        <v>46</v>
      </c>
      <c r="E665" s="63">
        <v>110027297</v>
      </c>
      <c r="F665" s="55" t="s">
        <v>8604</v>
      </c>
      <c r="G665" s="51"/>
    </row>
    <row r="666" spans="1:7" ht="14">
      <c r="A666" s="58">
        <v>46071</v>
      </c>
      <c r="B666" s="59" t="s">
        <v>8594</v>
      </c>
      <c r="C666" s="44" t="s">
        <v>7671</v>
      </c>
      <c r="D666" s="44" t="s">
        <v>46</v>
      </c>
      <c r="E666" s="63">
        <v>109957671</v>
      </c>
      <c r="F666" s="56" t="s">
        <v>8605</v>
      </c>
      <c r="G666" s="51"/>
    </row>
    <row r="667" spans="1:7" ht="14">
      <c r="A667" s="58">
        <v>46071</v>
      </c>
      <c r="B667" s="59" t="s">
        <v>8594</v>
      </c>
      <c r="C667" s="44" t="s">
        <v>7671</v>
      </c>
      <c r="D667" s="44" t="s">
        <v>46</v>
      </c>
      <c r="E667" s="63">
        <v>109958208</v>
      </c>
      <c r="F667" s="55" t="s">
        <v>8606</v>
      </c>
      <c r="G667" s="51"/>
    </row>
    <row r="668" spans="1:7" ht="14.5">
      <c r="A668" s="58">
        <v>46071</v>
      </c>
      <c r="B668" s="59" t="s">
        <v>8594</v>
      </c>
      <c r="C668" s="44" t="s">
        <v>7671</v>
      </c>
      <c r="D668" s="44" t="s">
        <v>46</v>
      </c>
      <c r="E668" s="63">
        <v>110038133</v>
      </c>
      <c r="F668" s="60" t="s">
        <v>8607</v>
      </c>
      <c r="G668" s="51"/>
    </row>
    <row r="669" spans="1:7" ht="14">
      <c r="A669" s="58">
        <v>46071</v>
      </c>
      <c r="B669" s="59" t="s">
        <v>8594</v>
      </c>
      <c r="C669" s="44" t="s">
        <v>7671</v>
      </c>
      <c r="D669" s="44" t="s">
        <v>46</v>
      </c>
      <c r="E669" s="63">
        <v>109866140</v>
      </c>
      <c r="F669" s="55" t="s">
        <v>8608</v>
      </c>
      <c r="G669" s="51"/>
    </row>
    <row r="670" spans="1:7" ht="14">
      <c r="A670" s="58">
        <v>46071</v>
      </c>
      <c r="B670" s="59" t="s">
        <v>8594</v>
      </c>
      <c r="C670" s="44" t="s">
        <v>7671</v>
      </c>
      <c r="D670" s="44" t="s">
        <v>46</v>
      </c>
      <c r="E670" s="63">
        <v>110001612</v>
      </c>
      <c r="F670" s="56" t="s">
        <v>8609</v>
      </c>
      <c r="G670" s="57">
        <v>10</v>
      </c>
    </row>
    <row r="671" spans="1:7" ht="14">
      <c r="A671" s="58">
        <v>46071</v>
      </c>
      <c r="B671" s="59" t="s">
        <v>8594</v>
      </c>
      <c r="C671" s="44" t="s">
        <v>7671</v>
      </c>
      <c r="D671" s="44" t="s">
        <v>46</v>
      </c>
      <c r="E671" s="63">
        <v>110048688</v>
      </c>
      <c r="F671" s="55" t="s">
        <v>8610</v>
      </c>
      <c r="G671" s="51"/>
    </row>
    <row r="672" spans="1:7" ht="14">
      <c r="A672" s="58">
        <v>46071</v>
      </c>
      <c r="B672" s="59" t="s">
        <v>8594</v>
      </c>
      <c r="C672" s="44" t="s">
        <v>7671</v>
      </c>
      <c r="D672" s="44" t="s">
        <v>46</v>
      </c>
      <c r="E672" s="63">
        <v>109912933</v>
      </c>
      <c r="F672" s="56" t="s">
        <v>8611</v>
      </c>
      <c r="G672" s="51"/>
    </row>
    <row r="673" spans="1:7" ht="14">
      <c r="A673" s="58">
        <v>46071</v>
      </c>
      <c r="B673" s="59" t="s">
        <v>8594</v>
      </c>
      <c r="C673" s="44" t="s">
        <v>7671</v>
      </c>
      <c r="D673" s="44" t="s">
        <v>46</v>
      </c>
      <c r="E673" s="63">
        <v>110069594</v>
      </c>
      <c r="F673" s="55" t="s">
        <v>8612</v>
      </c>
      <c r="G673" s="51"/>
    </row>
    <row r="674" spans="1:7" ht="14">
      <c r="A674" s="58">
        <v>46071</v>
      </c>
      <c r="B674" s="59" t="s">
        <v>8594</v>
      </c>
      <c r="C674" s="44" t="s">
        <v>7671</v>
      </c>
      <c r="D674" s="44" t="s">
        <v>46</v>
      </c>
      <c r="E674" s="63">
        <v>110048959</v>
      </c>
      <c r="F674" s="56" t="s">
        <v>8613</v>
      </c>
      <c r="G674" s="51"/>
    </row>
    <row r="675" spans="1:7" ht="14">
      <c r="A675" s="58">
        <v>46071</v>
      </c>
      <c r="B675" s="59" t="s">
        <v>8594</v>
      </c>
      <c r="C675" s="44" t="s">
        <v>7671</v>
      </c>
      <c r="D675" s="44" t="s">
        <v>46</v>
      </c>
      <c r="E675" s="63">
        <v>109970556</v>
      </c>
      <c r="F675" s="55" t="s">
        <v>8614</v>
      </c>
      <c r="G675" s="51"/>
    </row>
    <row r="676" spans="1:7" ht="14">
      <c r="A676" s="58">
        <v>46071</v>
      </c>
      <c r="B676" s="59" t="s">
        <v>8594</v>
      </c>
      <c r="C676" s="44" t="s">
        <v>7671</v>
      </c>
      <c r="D676" s="44" t="s">
        <v>46</v>
      </c>
      <c r="E676" s="63">
        <v>109966129</v>
      </c>
      <c r="F676" s="56" t="s">
        <v>8615</v>
      </c>
      <c r="G676" s="51"/>
    </row>
    <row r="677" spans="1:7" ht="14">
      <c r="A677" s="58">
        <v>46071</v>
      </c>
      <c r="B677" s="59" t="s">
        <v>8594</v>
      </c>
      <c r="C677" s="44" t="s">
        <v>7671</v>
      </c>
      <c r="D677" s="44" t="s">
        <v>46</v>
      </c>
      <c r="E677" s="63">
        <v>109966144</v>
      </c>
      <c r="F677" s="55" t="s">
        <v>8616</v>
      </c>
      <c r="G677" s="57">
        <v>10</v>
      </c>
    </row>
    <row r="678" spans="1:7" ht="14">
      <c r="A678" s="58">
        <v>46071</v>
      </c>
      <c r="B678" s="59" t="s">
        <v>8594</v>
      </c>
      <c r="C678" s="44" t="s">
        <v>7671</v>
      </c>
      <c r="D678" s="44" t="s">
        <v>46</v>
      </c>
      <c r="E678" s="63">
        <v>109973439</v>
      </c>
      <c r="F678" s="56" t="s">
        <v>8617</v>
      </c>
      <c r="G678" s="51"/>
    </row>
    <row r="679" spans="1:7" ht="14">
      <c r="A679" s="58">
        <v>46071</v>
      </c>
      <c r="B679" s="59" t="s">
        <v>8594</v>
      </c>
      <c r="C679" s="44" t="s">
        <v>7671</v>
      </c>
      <c r="D679" s="44" t="s">
        <v>46</v>
      </c>
      <c r="E679" s="63">
        <v>110072959</v>
      </c>
      <c r="F679" s="55" t="s">
        <v>8618</v>
      </c>
      <c r="G679" s="51"/>
    </row>
    <row r="680" spans="1:7" ht="14">
      <c r="A680" s="58">
        <v>46071</v>
      </c>
      <c r="B680" s="59" t="s">
        <v>8594</v>
      </c>
      <c r="C680" s="44" t="s">
        <v>7671</v>
      </c>
      <c r="D680" s="44" t="s">
        <v>46</v>
      </c>
      <c r="E680" s="63">
        <v>110130075</v>
      </c>
      <c r="F680" s="56" t="s">
        <v>8619</v>
      </c>
      <c r="G680" s="51"/>
    </row>
    <row r="681" spans="1:7" ht="14">
      <c r="A681" s="58">
        <v>46071</v>
      </c>
      <c r="B681" s="59" t="s">
        <v>8594</v>
      </c>
      <c r="C681" s="44" t="s">
        <v>7671</v>
      </c>
      <c r="D681" s="44" t="s">
        <v>46</v>
      </c>
      <c r="E681" s="63">
        <v>110039079</v>
      </c>
      <c r="F681" s="55" t="s">
        <v>8620</v>
      </c>
      <c r="G681" s="51"/>
    </row>
    <row r="682" spans="1:7" ht="14">
      <c r="A682" s="58">
        <v>46071</v>
      </c>
      <c r="B682" s="59" t="s">
        <v>8594</v>
      </c>
      <c r="C682" s="44" t="s">
        <v>7671</v>
      </c>
      <c r="D682" s="44" t="s">
        <v>46</v>
      </c>
      <c r="E682" s="63">
        <v>110023121</v>
      </c>
      <c r="F682" s="56" t="s">
        <v>8621</v>
      </c>
      <c r="G682" s="51"/>
    </row>
    <row r="683" spans="1:7" ht="14">
      <c r="A683" s="58">
        <v>46071</v>
      </c>
      <c r="B683" s="59" t="s">
        <v>8594</v>
      </c>
      <c r="C683" s="44" t="s">
        <v>7671</v>
      </c>
      <c r="D683" s="44" t="s">
        <v>46</v>
      </c>
      <c r="E683" s="63">
        <v>109964530</v>
      </c>
      <c r="F683" s="55" t="s">
        <v>8622</v>
      </c>
      <c r="G683" s="51"/>
    </row>
    <row r="684" spans="1:7" ht="14">
      <c r="A684" s="58">
        <v>46071</v>
      </c>
      <c r="B684" s="59" t="s">
        <v>8594</v>
      </c>
      <c r="C684" s="44" t="s">
        <v>7671</v>
      </c>
      <c r="D684" s="44" t="s">
        <v>46</v>
      </c>
      <c r="E684" s="63">
        <v>110018789</v>
      </c>
      <c r="F684" s="56" t="s">
        <v>8623</v>
      </c>
      <c r="G684" s="51"/>
    </row>
    <row r="685" spans="1:7" ht="14">
      <c r="A685" s="58">
        <v>46071</v>
      </c>
      <c r="B685" s="59" t="s">
        <v>8594</v>
      </c>
      <c r="C685" s="44" t="s">
        <v>7671</v>
      </c>
      <c r="D685" s="44" t="s">
        <v>46</v>
      </c>
      <c r="E685" s="63">
        <v>109988525</v>
      </c>
      <c r="F685" s="55" t="s">
        <v>8624</v>
      </c>
      <c r="G685" s="51"/>
    </row>
    <row r="686" spans="1:7" ht="14">
      <c r="A686" s="58">
        <v>46071</v>
      </c>
      <c r="B686" s="59" t="s">
        <v>8594</v>
      </c>
      <c r="C686" s="44" t="s">
        <v>7671</v>
      </c>
      <c r="D686" s="44" t="s">
        <v>46</v>
      </c>
      <c r="E686" s="63">
        <v>110130129</v>
      </c>
      <c r="F686" s="56" t="s">
        <v>8625</v>
      </c>
      <c r="G686" s="51"/>
    </row>
    <row r="687" spans="1:7" ht="14">
      <c r="A687" s="58">
        <v>46071</v>
      </c>
      <c r="B687" s="59" t="s">
        <v>8594</v>
      </c>
      <c r="C687" s="44" t="s">
        <v>7671</v>
      </c>
      <c r="D687" s="44" t="s">
        <v>46</v>
      </c>
      <c r="E687" s="63">
        <v>109962930</v>
      </c>
      <c r="F687" s="55" t="s">
        <v>8626</v>
      </c>
      <c r="G687" s="57">
        <v>9</v>
      </c>
    </row>
    <row r="688" spans="1:7" ht="14">
      <c r="A688" s="58">
        <v>46071</v>
      </c>
      <c r="B688" s="59" t="s">
        <v>8594</v>
      </c>
      <c r="C688" s="44" t="s">
        <v>7671</v>
      </c>
      <c r="D688" s="44" t="s">
        <v>46</v>
      </c>
      <c r="E688" s="63">
        <v>109957649</v>
      </c>
      <c r="F688" s="56" t="s">
        <v>8627</v>
      </c>
      <c r="G688" s="51"/>
    </row>
    <row r="689" spans="1:7" ht="14">
      <c r="A689" s="58">
        <v>46071</v>
      </c>
      <c r="B689" s="59" t="s">
        <v>8594</v>
      </c>
      <c r="C689" s="44" t="s">
        <v>7671</v>
      </c>
      <c r="D689" s="44" t="s">
        <v>46</v>
      </c>
      <c r="E689" s="63">
        <v>109958063</v>
      </c>
      <c r="F689" s="55" t="s">
        <v>8628</v>
      </c>
      <c r="G689" s="51"/>
    </row>
    <row r="690" spans="1:7" ht="14">
      <c r="A690" s="58">
        <v>46071</v>
      </c>
      <c r="B690" s="59" t="s">
        <v>8594</v>
      </c>
      <c r="C690" s="44" t="s">
        <v>7671</v>
      </c>
      <c r="D690" s="44" t="s">
        <v>46</v>
      </c>
      <c r="E690" s="63">
        <v>109735907</v>
      </c>
      <c r="F690" s="56" t="s">
        <v>8629</v>
      </c>
      <c r="G690" s="51"/>
    </row>
    <row r="691" spans="1:7" ht="14">
      <c r="A691" s="58">
        <v>46071</v>
      </c>
      <c r="B691" s="59" t="s">
        <v>8594</v>
      </c>
      <c r="C691" s="44" t="s">
        <v>7671</v>
      </c>
      <c r="D691" s="44" t="s">
        <v>46</v>
      </c>
      <c r="E691" s="63">
        <v>109977974</v>
      </c>
      <c r="F691" s="55" t="s">
        <v>8630</v>
      </c>
      <c r="G691" s="51"/>
    </row>
    <row r="692" spans="1:7" ht="14">
      <c r="A692" s="58">
        <v>46071</v>
      </c>
      <c r="B692" s="59" t="s">
        <v>8594</v>
      </c>
      <c r="C692" s="44" t="s">
        <v>7671</v>
      </c>
      <c r="D692" s="44" t="s">
        <v>46</v>
      </c>
      <c r="E692" s="63">
        <v>109955084</v>
      </c>
      <c r="F692" s="56" t="s">
        <v>8631</v>
      </c>
      <c r="G692" s="51"/>
    </row>
    <row r="693" spans="1:7" ht="14">
      <c r="A693" s="58">
        <v>46072</v>
      </c>
      <c r="B693" s="59" t="s">
        <v>8594</v>
      </c>
      <c r="C693" s="44" t="s">
        <v>7671</v>
      </c>
      <c r="D693" s="44" t="s">
        <v>46</v>
      </c>
      <c r="E693" s="49" t="s">
        <v>8632</v>
      </c>
      <c r="F693" s="62" t="s">
        <v>8633</v>
      </c>
      <c r="G693" s="51"/>
    </row>
    <row r="694" spans="1:7" ht="14">
      <c r="A694" s="58">
        <v>46072</v>
      </c>
      <c r="B694" s="59" t="s">
        <v>8594</v>
      </c>
      <c r="C694" s="44" t="s">
        <v>7671</v>
      </c>
      <c r="D694" s="44" t="s">
        <v>46</v>
      </c>
      <c r="E694" s="52" t="s">
        <v>8634</v>
      </c>
      <c r="F694" s="62" t="s">
        <v>8635</v>
      </c>
      <c r="G694" s="51"/>
    </row>
    <row r="695" spans="1:7" ht="14">
      <c r="A695" s="58">
        <v>46072</v>
      </c>
      <c r="B695" s="59" t="s">
        <v>8594</v>
      </c>
      <c r="C695" s="44" t="s">
        <v>7671</v>
      </c>
      <c r="D695" s="44" t="s">
        <v>46</v>
      </c>
      <c r="E695" s="49" t="s">
        <v>8636</v>
      </c>
      <c r="F695" s="62" t="s">
        <v>8637</v>
      </c>
      <c r="G695" s="51"/>
    </row>
    <row r="696" spans="1:7" ht="14">
      <c r="A696" s="58">
        <v>46072</v>
      </c>
      <c r="B696" s="59" t="s">
        <v>8594</v>
      </c>
      <c r="C696" s="44" t="s">
        <v>7671</v>
      </c>
      <c r="D696" s="44" t="s">
        <v>46</v>
      </c>
      <c r="E696" s="52" t="s">
        <v>8638</v>
      </c>
      <c r="F696" s="62" t="s">
        <v>8639</v>
      </c>
      <c r="G696" s="51"/>
    </row>
    <row r="697" spans="1:7" ht="14">
      <c r="A697" s="58">
        <v>46072</v>
      </c>
      <c r="B697" s="59" t="s">
        <v>8594</v>
      </c>
      <c r="C697" s="44" t="s">
        <v>7671</v>
      </c>
      <c r="D697" s="44" t="s">
        <v>46</v>
      </c>
      <c r="E697" s="49" t="s">
        <v>8640</v>
      </c>
      <c r="F697" s="62" t="s">
        <v>8641</v>
      </c>
      <c r="G697" s="51"/>
    </row>
    <row r="698" spans="1:7" ht="14">
      <c r="A698" s="58">
        <v>46072</v>
      </c>
      <c r="B698" s="59" t="s">
        <v>8594</v>
      </c>
      <c r="C698" s="44" t="s">
        <v>7671</v>
      </c>
      <c r="D698" s="44" t="s">
        <v>46</v>
      </c>
      <c r="E698" s="52" t="s">
        <v>8642</v>
      </c>
      <c r="F698" s="62" t="s">
        <v>8643</v>
      </c>
      <c r="G698" s="51"/>
    </row>
    <row r="699" spans="1:7" ht="14">
      <c r="A699" s="58">
        <v>46072</v>
      </c>
      <c r="B699" s="59" t="s">
        <v>8594</v>
      </c>
      <c r="C699" s="44" t="s">
        <v>7671</v>
      </c>
      <c r="D699" s="44" t="s">
        <v>46</v>
      </c>
      <c r="E699" s="49" t="s">
        <v>8644</v>
      </c>
      <c r="F699" s="62" t="s">
        <v>8645</v>
      </c>
      <c r="G699" s="51"/>
    </row>
    <row r="700" spans="1:7" ht="14">
      <c r="A700" s="58">
        <v>46072</v>
      </c>
      <c r="B700" s="59" t="s">
        <v>8594</v>
      </c>
      <c r="C700" s="44" t="s">
        <v>7671</v>
      </c>
      <c r="D700" s="44" t="s">
        <v>46</v>
      </c>
      <c r="E700" s="52" t="s">
        <v>8646</v>
      </c>
      <c r="F700" s="62" t="s">
        <v>8647</v>
      </c>
      <c r="G700" s="51"/>
    </row>
    <row r="701" spans="1:7" ht="14">
      <c r="A701" s="58">
        <v>46072</v>
      </c>
      <c r="B701" s="59" t="s">
        <v>8594</v>
      </c>
      <c r="C701" s="44" t="s">
        <v>7671</v>
      </c>
      <c r="D701" s="44" t="s">
        <v>46</v>
      </c>
      <c r="E701" s="49" t="s">
        <v>8648</v>
      </c>
      <c r="F701" s="62" t="s">
        <v>8649</v>
      </c>
      <c r="G701" s="51"/>
    </row>
    <row r="702" spans="1:7" ht="14">
      <c r="A702" s="58">
        <v>46072</v>
      </c>
      <c r="B702" s="59" t="s">
        <v>8594</v>
      </c>
      <c r="C702" s="44" t="s">
        <v>7671</v>
      </c>
      <c r="D702" s="44" t="s">
        <v>46</v>
      </c>
      <c r="E702" s="52" t="s">
        <v>8650</v>
      </c>
      <c r="F702" s="62" t="s">
        <v>8651</v>
      </c>
      <c r="G702" s="51"/>
    </row>
    <row r="703" spans="1:7" ht="14">
      <c r="A703" s="58">
        <v>46072</v>
      </c>
      <c r="B703" s="59" t="s">
        <v>8594</v>
      </c>
      <c r="C703" s="44" t="s">
        <v>7671</v>
      </c>
      <c r="D703" s="44" t="s">
        <v>46</v>
      </c>
      <c r="E703" s="49" t="s">
        <v>8652</v>
      </c>
      <c r="F703" s="62" t="s">
        <v>8653</v>
      </c>
      <c r="G703" s="51"/>
    </row>
    <row r="704" spans="1:7" ht="14">
      <c r="A704" s="58">
        <v>46072</v>
      </c>
      <c r="B704" s="59" t="s">
        <v>8594</v>
      </c>
      <c r="C704" s="44" t="s">
        <v>7671</v>
      </c>
      <c r="D704" s="44" t="s">
        <v>46</v>
      </c>
      <c r="E704" s="52" t="s">
        <v>8654</v>
      </c>
      <c r="F704" s="62" t="s">
        <v>8655</v>
      </c>
      <c r="G704" s="51"/>
    </row>
    <row r="705" spans="1:7" ht="14">
      <c r="A705" s="58">
        <v>46072</v>
      </c>
      <c r="B705" s="59" t="s">
        <v>8594</v>
      </c>
      <c r="C705" s="44" t="s">
        <v>7671</v>
      </c>
      <c r="D705" s="44" t="s">
        <v>46</v>
      </c>
      <c r="E705" s="49" t="s">
        <v>8656</v>
      </c>
      <c r="F705" s="62" t="s">
        <v>8657</v>
      </c>
      <c r="G705" s="51"/>
    </row>
    <row r="706" spans="1:7" ht="14">
      <c r="A706" s="58">
        <v>46072</v>
      </c>
      <c r="B706" s="59" t="s">
        <v>8594</v>
      </c>
      <c r="C706" s="44" t="s">
        <v>7671</v>
      </c>
      <c r="D706" s="44" t="s">
        <v>46</v>
      </c>
      <c r="E706" s="52" t="s">
        <v>8658</v>
      </c>
      <c r="F706" s="62" t="s">
        <v>8659</v>
      </c>
      <c r="G706" s="51"/>
    </row>
    <row r="707" spans="1:7" ht="14">
      <c r="A707" s="58">
        <v>46072</v>
      </c>
      <c r="B707" s="59" t="s">
        <v>8594</v>
      </c>
      <c r="C707" s="44" t="s">
        <v>7671</v>
      </c>
      <c r="D707" s="44" t="s">
        <v>46</v>
      </c>
      <c r="E707" s="49" t="s">
        <v>8660</v>
      </c>
      <c r="F707" s="62" t="s">
        <v>8661</v>
      </c>
      <c r="G707" s="57">
        <v>10</v>
      </c>
    </row>
    <row r="708" spans="1:7" ht="14">
      <c r="A708" s="58">
        <v>46072</v>
      </c>
      <c r="B708" s="59" t="s">
        <v>8594</v>
      </c>
      <c r="C708" s="44" t="s">
        <v>7671</v>
      </c>
      <c r="D708" s="44" t="s">
        <v>46</v>
      </c>
      <c r="E708" s="52" t="s">
        <v>8662</v>
      </c>
      <c r="F708" s="62" t="s">
        <v>8663</v>
      </c>
      <c r="G708" s="51"/>
    </row>
    <row r="709" spans="1:7" ht="14">
      <c r="A709" s="58">
        <v>46072</v>
      </c>
      <c r="B709" s="59" t="s">
        <v>8594</v>
      </c>
      <c r="C709" s="44" t="s">
        <v>7671</v>
      </c>
      <c r="D709" s="44" t="s">
        <v>46</v>
      </c>
      <c r="E709" s="49" t="s">
        <v>8664</v>
      </c>
      <c r="F709" s="62" t="s">
        <v>8665</v>
      </c>
      <c r="G709" s="57">
        <v>10</v>
      </c>
    </row>
    <row r="710" spans="1:7" ht="14">
      <c r="A710" s="58">
        <v>46072</v>
      </c>
      <c r="B710" s="59" t="s">
        <v>8594</v>
      </c>
      <c r="C710" s="44" t="s">
        <v>7671</v>
      </c>
      <c r="D710" s="44" t="s">
        <v>46</v>
      </c>
      <c r="E710" s="52" t="s">
        <v>8666</v>
      </c>
      <c r="F710" s="62" t="s">
        <v>8667</v>
      </c>
      <c r="G710" s="51"/>
    </row>
    <row r="711" spans="1:7" ht="14">
      <c r="A711" s="58">
        <v>46072</v>
      </c>
      <c r="B711" s="59" t="s">
        <v>8594</v>
      </c>
      <c r="C711" s="44" t="s">
        <v>7671</v>
      </c>
      <c r="D711" s="44" t="s">
        <v>46</v>
      </c>
      <c r="E711" s="49" t="s">
        <v>8668</v>
      </c>
      <c r="F711" s="62" t="s">
        <v>8669</v>
      </c>
      <c r="G711" s="51"/>
    </row>
    <row r="712" spans="1:7" ht="14">
      <c r="A712" s="58">
        <v>46072</v>
      </c>
      <c r="B712" s="59" t="s">
        <v>8594</v>
      </c>
      <c r="C712" s="44" t="s">
        <v>7671</v>
      </c>
      <c r="D712" s="44" t="s">
        <v>46</v>
      </c>
      <c r="E712" s="52" t="s">
        <v>8670</v>
      </c>
      <c r="F712" s="62" t="s">
        <v>8671</v>
      </c>
      <c r="G712" s="51"/>
    </row>
    <row r="713" spans="1:7" ht="14">
      <c r="A713" s="58">
        <v>46072</v>
      </c>
      <c r="B713" s="59" t="s">
        <v>8594</v>
      </c>
      <c r="C713" s="44" t="s">
        <v>7671</v>
      </c>
      <c r="D713" s="44" t="s">
        <v>46</v>
      </c>
      <c r="E713" s="49" t="s">
        <v>8672</v>
      </c>
      <c r="F713" s="62" t="s">
        <v>8673</v>
      </c>
      <c r="G713" s="51"/>
    </row>
    <row r="714" spans="1:7" ht="14">
      <c r="A714" s="58">
        <v>46072</v>
      </c>
      <c r="B714" s="59" t="s">
        <v>8594</v>
      </c>
      <c r="C714" s="44" t="s">
        <v>7671</v>
      </c>
      <c r="D714" s="44" t="s">
        <v>46</v>
      </c>
      <c r="E714" s="52" t="s">
        <v>8674</v>
      </c>
      <c r="F714" s="62" t="s">
        <v>8675</v>
      </c>
      <c r="G714" s="51"/>
    </row>
    <row r="715" spans="1:7" ht="14">
      <c r="A715" s="58">
        <v>46072</v>
      </c>
      <c r="B715" s="59" t="s">
        <v>8594</v>
      </c>
      <c r="C715" s="44" t="s">
        <v>7671</v>
      </c>
      <c r="D715" s="44" t="s">
        <v>46</v>
      </c>
      <c r="E715" s="49" t="s">
        <v>8676</v>
      </c>
      <c r="F715" s="62" t="s">
        <v>8677</v>
      </c>
      <c r="G715" s="51"/>
    </row>
    <row r="716" spans="1:7" ht="14">
      <c r="A716" s="58">
        <v>46072</v>
      </c>
      <c r="B716" s="59" t="s">
        <v>8594</v>
      </c>
      <c r="C716" s="44" t="s">
        <v>7671</v>
      </c>
      <c r="D716" s="44" t="s">
        <v>46</v>
      </c>
      <c r="E716" s="52" t="s">
        <v>8678</v>
      </c>
      <c r="F716" s="62" t="s">
        <v>8679</v>
      </c>
      <c r="G716" s="51"/>
    </row>
    <row r="717" spans="1:7" ht="14">
      <c r="A717" s="58">
        <v>46072</v>
      </c>
      <c r="B717" s="59" t="s">
        <v>8594</v>
      </c>
      <c r="C717" s="44" t="s">
        <v>7671</v>
      </c>
      <c r="D717" s="44" t="s">
        <v>46</v>
      </c>
      <c r="E717" s="49" t="s">
        <v>8680</v>
      </c>
      <c r="F717" s="62" t="s">
        <v>8681</v>
      </c>
      <c r="G717" s="51"/>
    </row>
    <row r="718" spans="1:7" ht="14">
      <c r="A718" s="58">
        <v>46072</v>
      </c>
      <c r="B718" s="59" t="s">
        <v>8594</v>
      </c>
      <c r="C718" s="44" t="s">
        <v>7671</v>
      </c>
      <c r="D718" s="44" t="s">
        <v>46</v>
      </c>
      <c r="E718" s="52" t="s">
        <v>8682</v>
      </c>
      <c r="F718" s="62" t="s">
        <v>8683</v>
      </c>
      <c r="G718" s="51"/>
    </row>
    <row r="719" spans="1:7" ht="14">
      <c r="A719" s="58">
        <v>46072</v>
      </c>
      <c r="B719" s="59" t="s">
        <v>8594</v>
      </c>
      <c r="C719" s="44" t="s">
        <v>7671</v>
      </c>
      <c r="D719" s="44" t="s">
        <v>46</v>
      </c>
      <c r="E719" s="49" t="s">
        <v>8684</v>
      </c>
      <c r="F719" s="62" t="s">
        <v>8685</v>
      </c>
      <c r="G719" s="51"/>
    </row>
    <row r="720" spans="1:7" ht="14">
      <c r="A720" s="58">
        <v>46072</v>
      </c>
      <c r="B720" s="59" t="s">
        <v>8594</v>
      </c>
      <c r="C720" s="44" t="s">
        <v>7671</v>
      </c>
      <c r="D720" s="44" t="s">
        <v>46</v>
      </c>
      <c r="E720" s="52" t="s">
        <v>8686</v>
      </c>
      <c r="F720" s="62" t="s">
        <v>8687</v>
      </c>
      <c r="G720" s="57">
        <v>10</v>
      </c>
    </row>
    <row r="721" spans="1:7" ht="14">
      <c r="A721" s="58">
        <v>46072</v>
      </c>
      <c r="B721" s="59" t="s">
        <v>8594</v>
      </c>
      <c r="C721" s="44" t="s">
        <v>7671</v>
      </c>
      <c r="D721" s="44" t="s">
        <v>46</v>
      </c>
      <c r="E721" s="49" t="s">
        <v>8688</v>
      </c>
      <c r="F721" s="62" t="s">
        <v>8689</v>
      </c>
      <c r="G721" s="51"/>
    </row>
    <row r="722" spans="1:7" ht="14">
      <c r="A722" s="58">
        <v>46072</v>
      </c>
      <c r="B722" s="59" t="s">
        <v>8594</v>
      </c>
      <c r="C722" s="44" t="s">
        <v>7671</v>
      </c>
      <c r="D722" s="44" t="s">
        <v>46</v>
      </c>
      <c r="E722" s="52" t="s">
        <v>8690</v>
      </c>
      <c r="F722" s="62" t="s">
        <v>8691</v>
      </c>
      <c r="G722" s="51"/>
    </row>
    <row r="723" spans="1:7" ht="14">
      <c r="A723" s="58">
        <v>46072</v>
      </c>
      <c r="B723" s="59" t="s">
        <v>8594</v>
      </c>
      <c r="C723" s="44" t="s">
        <v>7671</v>
      </c>
      <c r="D723" s="44" t="s">
        <v>46</v>
      </c>
      <c r="E723" s="49" t="s">
        <v>8692</v>
      </c>
      <c r="F723" s="62" t="s">
        <v>8693</v>
      </c>
      <c r="G723" s="51"/>
    </row>
    <row r="724" spans="1:7" ht="14">
      <c r="A724" s="58">
        <v>46072</v>
      </c>
      <c r="B724" s="59" t="s">
        <v>8594</v>
      </c>
      <c r="C724" s="44" t="s">
        <v>7671</v>
      </c>
      <c r="D724" s="44" t="s">
        <v>46</v>
      </c>
      <c r="E724" s="52" t="s">
        <v>8694</v>
      </c>
      <c r="F724" s="62" t="s">
        <v>8695</v>
      </c>
      <c r="G724" s="51"/>
    </row>
    <row r="725" spans="1:7" ht="14">
      <c r="A725" s="58">
        <v>46072</v>
      </c>
      <c r="B725" s="59" t="s">
        <v>8594</v>
      </c>
      <c r="C725" s="44" t="s">
        <v>7671</v>
      </c>
      <c r="D725" s="44" t="s">
        <v>46</v>
      </c>
      <c r="E725" s="49" t="s">
        <v>8696</v>
      </c>
      <c r="F725" s="62" t="s">
        <v>8697</v>
      </c>
      <c r="G725" s="51"/>
    </row>
    <row r="726" spans="1:7" ht="14">
      <c r="A726" s="58">
        <v>46072</v>
      </c>
      <c r="B726" s="59" t="s">
        <v>8594</v>
      </c>
      <c r="C726" s="44" t="s">
        <v>7671</v>
      </c>
      <c r="D726" s="44" t="s">
        <v>46</v>
      </c>
      <c r="E726" s="52" t="s">
        <v>8698</v>
      </c>
      <c r="F726" s="62" t="s">
        <v>8699</v>
      </c>
      <c r="G726" s="51"/>
    </row>
    <row r="727" spans="1:7" ht="14">
      <c r="A727" s="58">
        <v>46072</v>
      </c>
      <c r="B727" s="59" t="s">
        <v>8594</v>
      </c>
      <c r="C727" s="44" t="s">
        <v>7671</v>
      </c>
      <c r="D727" s="44" t="s">
        <v>46</v>
      </c>
      <c r="E727" s="49" t="s">
        <v>8700</v>
      </c>
      <c r="F727" s="62" t="s">
        <v>8701</v>
      </c>
      <c r="G727" s="51"/>
    </row>
    <row r="728" spans="1:7" ht="14">
      <c r="A728" s="58">
        <v>46073</v>
      </c>
      <c r="B728" s="59" t="s">
        <v>8594</v>
      </c>
      <c r="C728" s="44" t="s">
        <v>7671</v>
      </c>
      <c r="D728" s="44" t="s">
        <v>46</v>
      </c>
      <c r="E728" s="63">
        <v>110432718</v>
      </c>
      <c r="F728" s="62" t="s">
        <v>8702</v>
      </c>
      <c r="G728" s="51"/>
    </row>
    <row r="729" spans="1:7" ht="14">
      <c r="A729" s="58">
        <v>46073</v>
      </c>
      <c r="B729" s="59" t="s">
        <v>8594</v>
      </c>
      <c r="C729" s="44" t="s">
        <v>7671</v>
      </c>
      <c r="D729" s="44" t="s">
        <v>46</v>
      </c>
      <c r="E729" s="63">
        <v>110301016</v>
      </c>
      <c r="F729" s="62" t="s">
        <v>8703</v>
      </c>
      <c r="G729" s="51"/>
    </row>
    <row r="730" spans="1:7" ht="14">
      <c r="A730" s="58">
        <v>46073</v>
      </c>
      <c r="B730" s="59" t="s">
        <v>8594</v>
      </c>
      <c r="C730" s="44" t="s">
        <v>7671</v>
      </c>
      <c r="D730" s="44" t="s">
        <v>46</v>
      </c>
      <c r="E730" s="63">
        <v>110387182</v>
      </c>
      <c r="F730" s="62" t="s">
        <v>8704</v>
      </c>
      <c r="G730" s="51"/>
    </row>
    <row r="731" spans="1:7" ht="14">
      <c r="A731" s="58">
        <v>46073</v>
      </c>
      <c r="B731" s="59" t="s">
        <v>8594</v>
      </c>
      <c r="C731" s="44" t="s">
        <v>7671</v>
      </c>
      <c r="D731" s="44" t="s">
        <v>46</v>
      </c>
      <c r="E731" s="63">
        <v>110401906</v>
      </c>
      <c r="F731" s="62" t="s">
        <v>8705</v>
      </c>
      <c r="G731" s="51"/>
    </row>
    <row r="732" spans="1:7" ht="14">
      <c r="A732" s="58">
        <v>46073</v>
      </c>
      <c r="B732" s="59" t="s">
        <v>8594</v>
      </c>
      <c r="C732" s="44" t="s">
        <v>7671</v>
      </c>
      <c r="D732" s="44" t="s">
        <v>46</v>
      </c>
      <c r="E732" s="63">
        <v>110229865</v>
      </c>
      <c r="F732" s="62" t="s">
        <v>8706</v>
      </c>
      <c r="G732" s="51"/>
    </row>
    <row r="733" spans="1:7" ht="14">
      <c r="A733" s="58">
        <v>46073</v>
      </c>
      <c r="B733" s="59" t="s">
        <v>8594</v>
      </c>
      <c r="C733" s="44" t="s">
        <v>7671</v>
      </c>
      <c r="D733" s="44" t="s">
        <v>46</v>
      </c>
      <c r="E733" s="63">
        <v>110539896</v>
      </c>
      <c r="F733" s="62" t="s">
        <v>8707</v>
      </c>
      <c r="G733" s="51"/>
    </row>
    <row r="734" spans="1:7" ht="14">
      <c r="A734" s="58">
        <v>46073</v>
      </c>
      <c r="B734" s="59" t="s">
        <v>8594</v>
      </c>
      <c r="C734" s="44" t="s">
        <v>7671</v>
      </c>
      <c r="D734" s="44" t="s">
        <v>46</v>
      </c>
      <c r="E734" s="63">
        <v>110453753</v>
      </c>
      <c r="F734" s="62" t="s">
        <v>8708</v>
      </c>
      <c r="G734" s="51"/>
    </row>
    <row r="735" spans="1:7" ht="14">
      <c r="A735" s="58">
        <v>46073</v>
      </c>
      <c r="B735" s="59" t="s">
        <v>8594</v>
      </c>
      <c r="C735" s="44" t="s">
        <v>7671</v>
      </c>
      <c r="D735" s="44" t="s">
        <v>46</v>
      </c>
      <c r="E735" s="63">
        <v>110368868</v>
      </c>
      <c r="F735" s="62" t="s">
        <v>8709</v>
      </c>
      <c r="G735" s="51"/>
    </row>
    <row r="736" spans="1:7" ht="14">
      <c r="A736" s="58">
        <v>46073</v>
      </c>
      <c r="B736" s="59" t="s">
        <v>8594</v>
      </c>
      <c r="C736" s="44" t="s">
        <v>7671</v>
      </c>
      <c r="D736" s="44" t="s">
        <v>46</v>
      </c>
      <c r="E736" s="63">
        <v>110363711</v>
      </c>
      <c r="F736" s="62" t="s">
        <v>8710</v>
      </c>
      <c r="G736" s="51"/>
    </row>
    <row r="737" spans="1:7" ht="14">
      <c r="A737" s="58">
        <v>46073</v>
      </c>
      <c r="B737" s="59" t="s">
        <v>8594</v>
      </c>
      <c r="C737" s="44" t="s">
        <v>7671</v>
      </c>
      <c r="D737" s="44" t="s">
        <v>46</v>
      </c>
      <c r="E737" s="63">
        <v>110365752</v>
      </c>
      <c r="F737" s="62" t="s">
        <v>8711</v>
      </c>
      <c r="G737" s="51"/>
    </row>
    <row r="738" spans="1:7" ht="14">
      <c r="A738" s="58">
        <v>46073</v>
      </c>
      <c r="B738" s="59" t="s">
        <v>8594</v>
      </c>
      <c r="C738" s="44" t="s">
        <v>7671</v>
      </c>
      <c r="D738" s="44" t="s">
        <v>46</v>
      </c>
      <c r="E738" s="63">
        <v>110527480</v>
      </c>
      <c r="F738" s="62" t="s">
        <v>8712</v>
      </c>
      <c r="G738" s="51"/>
    </row>
    <row r="739" spans="1:7" ht="14">
      <c r="A739" s="58">
        <v>46073</v>
      </c>
      <c r="B739" s="59" t="s">
        <v>8594</v>
      </c>
      <c r="C739" s="44" t="s">
        <v>7671</v>
      </c>
      <c r="D739" s="44" t="s">
        <v>46</v>
      </c>
      <c r="E739" s="63">
        <v>110370970</v>
      </c>
      <c r="F739" s="62" t="s">
        <v>8713</v>
      </c>
      <c r="G739" s="51"/>
    </row>
    <row r="740" spans="1:7" ht="14">
      <c r="A740" s="58">
        <v>46073</v>
      </c>
      <c r="B740" s="59" t="s">
        <v>8594</v>
      </c>
      <c r="C740" s="44" t="s">
        <v>7671</v>
      </c>
      <c r="D740" s="44" t="s">
        <v>46</v>
      </c>
      <c r="E740" s="63">
        <v>110538883</v>
      </c>
      <c r="F740" s="62" t="s">
        <v>8714</v>
      </c>
      <c r="G740" s="51"/>
    </row>
    <row r="741" spans="1:7" ht="14">
      <c r="A741" s="58">
        <v>46073</v>
      </c>
      <c r="B741" s="59" t="s">
        <v>8594</v>
      </c>
      <c r="C741" s="44" t="s">
        <v>7671</v>
      </c>
      <c r="D741" s="44" t="s">
        <v>46</v>
      </c>
      <c r="E741" s="63">
        <v>110393240</v>
      </c>
      <c r="F741" s="62" t="s">
        <v>8715</v>
      </c>
      <c r="G741" s="51"/>
    </row>
    <row r="742" spans="1:7" ht="14">
      <c r="A742" s="58">
        <v>46073</v>
      </c>
      <c r="B742" s="59" t="s">
        <v>8594</v>
      </c>
      <c r="C742" s="44" t="s">
        <v>7671</v>
      </c>
      <c r="D742" s="44" t="s">
        <v>46</v>
      </c>
      <c r="E742" s="63">
        <v>110407980</v>
      </c>
      <c r="F742" s="62" t="s">
        <v>8716</v>
      </c>
      <c r="G742" s="51"/>
    </row>
    <row r="743" spans="1:7" ht="14">
      <c r="A743" s="58">
        <v>46073</v>
      </c>
      <c r="B743" s="59" t="s">
        <v>8594</v>
      </c>
      <c r="C743" s="44" t="s">
        <v>7671</v>
      </c>
      <c r="D743" s="44" t="s">
        <v>46</v>
      </c>
      <c r="E743" s="63">
        <v>110414327</v>
      </c>
      <c r="F743" s="62" t="s">
        <v>8717</v>
      </c>
      <c r="G743" s="51"/>
    </row>
    <row r="744" spans="1:7" ht="14">
      <c r="A744" s="58">
        <v>46073</v>
      </c>
      <c r="B744" s="59" t="s">
        <v>8594</v>
      </c>
      <c r="C744" s="44" t="s">
        <v>7671</v>
      </c>
      <c r="D744" s="44" t="s">
        <v>46</v>
      </c>
      <c r="E744" s="63">
        <v>110381910</v>
      </c>
      <c r="F744" s="62" t="s">
        <v>8718</v>
      </c>
      <c r="G744" s="51"/>
    </row>
    <row r="745" spans="1:7" ht="14">
      <c r="A745" s="58">
        <v>46073</v>
      </c>
      <c r="B745" s="59" t="s">
        <v>8594</v>
      </c>
      <c r="C745" s="44" t="s">
        <v>7671</v>
      </c>
      <c r="D745" s="44" t="s">
        <v>46</v>
      </c>
      <c r="E745" s="63">
        <v>110407374</v>
      </c>
      <c r="F745" s="62" t="s">
        <v>8719</v>
      </c>
      <c r="G745" s="51"/>
    </row>
    <row r="746" spans="1:7" ht="14">
      <c r="A746" s="58">
        <v>46073</v>
      </c>
      <c r="B746" s="59" t="s">
        <v>8594</v>
      </c>
      <c r="C746" s="44" t="s">
        <v>7671</v>
      </c>
      <c r="D746" s="44" t="s">
        <v>46</v>
      </c>
      <c r="E746" s="63">
        <v>110470982</v>
      </c>
      <c r="F746" s="62" t="s">
        <v>8720</v>
      </c>
      <c r="G746" s="51"/>
    </row>
    <row r="747" spans="1:7" ht="14">
      <c r="A747" s="58">
        <v>46073</v>
      </c>
      <c r="B747" s="59" t="s">
        <v>8594</v>
      </c>
      <c r="C747" s="44" t="s">
        <v>7671</v>
      </c>
      <c r="D747" s="44" t="s">
        <v>46</v>
      </c>
      <c r="E747" s="63">
        <v>110466823</v>
      </c>
      <c r="F747" s="62" t="s">
        <v>8721</v>
      </c>
      <c r="G747" s="51"/>
    </row>
    <row r="748" spans="1:7" ht="14">
      <c r="A748" s="58">
        <v>46073</v>
      </c>
      <c r="B748" s="59" t="s">
        <v>8594</v>
      </c>
      <c r="C748" s="44" t="s">
        <v>7671</v>
      </c>
      <c r="D748" s="44" t="s">
        <v>46</v>
      </c>
      <c r="E748" s="63">
        <v>110467918</v>
      </c>
      <c r="F748" s="62" t="s">
        <v>8722</v>
      </c>
      <c r="G748" s="51"/>
    </row>
    <row r="749" spans="1:7" ht="14">
      <c r="A749" s="58">
        <v>46073</v>
      </c>
      <c r="B749" s="59" t="s">
        <v>8594</v>
      </c>
      <c r="C749" s="44" t="s">
        <v>7671</v>
      </c>
      <c r="D749" s="44" t="s">
        <v>46</v>
      </c>
      <c r="E749" s="63">
        <v>110434042</v>
      </c>
      <c r="F749" s="62" t="s">
        <v>8723</v>
      </c>
      <c r="G749" s="51"/>
    </row>
    <row r="750" spans="1:7" ht="14">
      <c r="A750" s="58">
        <v>46073</v>
      </c>
      <c r="B750" s="59" t="s">
        <v>8594</v>
      </c>
      <c r="C750" s="44" t="s">
        <v>7671</v>
      </c>
      <c r="D750" s="44" t="s">
        <v>46</v>
      </c>
      <c r="E750" s="63">
        <v>110390556</v>
      </c>
      <c r="F750" s="62" t="s">
        <v>8724</v>
      </c>
      <c r="G750" s="51"/>
    </row>
    <row r="751" spans="1:7" ht="14">
      <c r="A751" s="58">
        <v>46073</v>
      </c>
      <c r="B751" s="59" t="s">
        <v>8594</v>
      </c>
      <c r="C751" s="44" t="s">
        <v>7671</v>
      </c>
      <c r="D751" s="44" t="s">
        <v>46</v>
      </c>
      <c r="E751" s="63">
        <v>110423249</v>
      </c>
      <c r="F751" s="62" t="s">
        <v>8725</v>
      </c>
      <c r="G751" s="51"/>
    </row>
    <row r="752" spans="1:7" ht="14">
      <c r="A752" s="58">
        <v>46073</v>
      </c>
      <c r="B752" s="59" t="s">
        <v>8594</v>
      </c>
      <c r="C752" s="44" t="s">
        <v>7671</v>
      </c>
      <c r="D752" s="44" t="s">
        <v>46</v>
      </c>
      <c r="E752" s="63">
        <v>110384560</v>
      </c>
      <c r="F752" s="62" t="s">
        <v>8726</v>
      </c>
      <c r="G752" s="51"/>
    </row>
    <row r="753" spans="1:7" ht="14">
      <c r="A753" s="58">
        <v>46073</v>
      </c>
      <c r="B753" s="59" t="s">
        <v>8594</v>
      </c>
      <c r="C753" s="44" t="s">
        <v>7671</v>
      </c>
      <c r="D753" s="44" t="s">
        <v>46</v>
      </c>
      <c r="E753" s="63">
        <v>110474127</v>
      </c>
      <c r="F753" s="62" t="s">
        <v>8727</v>
      </c>
      <c r="G753" s="51"/>
    </row>
    <row r="754" spans="1:7" ht="14">
      <c r="A754" s="58">
        <v>46073</v>
      </c>
      <c r="B754" s="59" t="s">
        <v>8594</v>
      </c>
      <c r="C754" s="44" t="s">
        <v>7671</v>
      </c>
      <c r="D754" s="44" t="s">
        <v>46</v>
      </c>
      <c r="E754" s="63">
        <v>110378261</v>
      </c>
      <c r="F754" s="62" t="s">
        <v>8728</v>
      </c>
      <c r="G754" s="51"/>
    </row>
    <row r="755" spans="1:7" ht="14">
      <c r="A755" s="58">
        <v>46073</v>
      </c>
      <c r="B755" s="59" t="s">
        <v>8594</v>
      </c>
      <c r="C755" s="44" t="s">
        <v>7671</v>
      </c>
      <c r="D755" s="44" t="s">
        <v>46</v>
      </c>
      <c r="E755" s="63">
        <v>110363831</v>
      </c>
      <c r="F755" s="62" t="s">
        <v>8729</v>
      </c>
      <c r="G755" s="51"/>
    </row>
    <row r="756" spans="1:7" ht="14">
      <c r="A756" s="58">
        <v>46073</v>
      </c>
      <c r="B756" s="59" t="s">
        <v>8594</v>
      </c>
      <c r="C756" s="44" t="s">
        <v>7671</v>
      </c>
      <c r="D756" s="44" t="s">
        <v>46</v>
      </c>
      <c r="E756" s="63">
        <v>110420810</v>
      </c>
      <c r="F756" s="62" t="s">
        <v>8730</v>
      </c>
      <c r="G756" s="51"/>
    </row>
    <row r="757" spans="1:7" ht="14">
      <c r="A757" s="58">
        <v>46073</v>
      </c>
      <c r="B757" s="59" t="s">
        <v>8594</v>
      </c>
      <c r="C757" s="44" t="s">
        <v>7671</v>
      </c>
      <c r="D757" s="44" t="s">
        <v>46</v>
      </c>
      <c r="E757" s="63">
        <v>110407936</v>
      </c>
      <c r="F757" s="62" t="s">
        <v>8731</v>
      </c>
      <c r="G757" s="51"/>
    </row>
    <row r="758" spans="1:7" ht="14">
      <c r="A758" s="58">
        <v>46073</v>
      </c>
      <c r="B758" s="59" t="s">
        <v>8594</v>
      </c>
      <c r="C758" s="44" t="s">
        <v>7671</v>
      </c>
      <c r="D758" s="44" t="s">
        <v>46</v>
      </c>
      <c r="E758" s="63">
        <v>110462956</v>
      </c>
      <c r="F758" s="62" t="s">
        <v>8732</v>
      </c>
      <c r="G758" s="51"/>
    </row>
    <row r="759" spans="1:7" ht="14">
      <c r="A759" s="58">
        <v>46073</v>
      </c>
      <c r="B759" s="59" t="s">
        <v>8594</v>
      </c>
      <c r="C759" s="44" t="s">
        <v>7671</v>
      </c>
      <c r="D759" s="44" t="s">
        <v>46</v>
      </c>
      <c r="E759" s="63">
        <v>110527909</v>
      </c>
      <c r="F759" s="62" t="s">
        <v>8733</v>
      </c>
      <c r="G759" s="51"/>
    </row>
    <row r="760" spans="1:7" ht="14">
      <c r="A760" s="58">
        <v>46073</v>
      </c>
      <c r="B760" s="59" t="s">
        <v>8594</v>
      </c>
      <c r="C760" s="44" t="s">
        <v>7671</v>
      </c>
      <c r="D760" s="44" t="s">
        <v>46</v>
      </c>
      <c r="E760" s="63">
        <v>110395411</v>
      </c>
      <c r="F760" s="62" t="s">
        <v>8734</v>
      </c>
      <c r="G760" s="51"/>
    </row>
    <row r="761" spans="1:7" ht="14">
      <c r="A761" s="58">
        <v>46073</v>
      </c>
      <c r="B761" s="59" t="s">
        <v>8594</v>
      </c>
      <c r="C761" s="44" t="s">
        <v>7671</v>
      </c>
      <c r="D761" s="44" t="s">
        <v>46</v>
      </c>
      <c r="E761" s="63">
        <v>110471862</v>
      </c>
      <c r="F761" s="62" t="s">
        <v>8735</v>
      </c>
      <c r="G761" s="51"/>
    </row>
    <row r="762" spans="1:7" ht="14">
      <c r="A762" s="58">
        <v>46073</v>
      </c>
      <c r="B762" s="59" t="s">
        <v>8594</v>
      </c>
      <c r="C762" s="44" t="s">
        <v>7671</v>
      </c>
      <c r="D762" s="44" t="s">
        <v>46</v>
      </c>
      <c r="E762" s="63">
        <v>110382053</v>
      </c>
      <c r="F762" s="62" t="s">
        <v>8736</v>
      </c>
      <c r="G762" s="51"/>
    </row>
    <row r="763" spans="1:7" ht="14">
      <c r="A763" s="58">
        <v>46073</v>
      </c>
      <c r="B763" s="59" t="s">
        <v>8594</v>
      </c>
      <c r="C763" s="44" t="s">
        <v>7671</v>
      </c>
      <c r="D763" s="44" t="s">
        <v>46</v>
      </c>
      <c r="E763" s="63">
        <v>110364067</v>
      </c>
      <c r="F763" s="62" t="s">
        <v>8737</v>
      </c>
      <c r="G763" s="51"/>
    </row>
    <row r="764" spans="1:7" ht="14">
      <c r="A764" s="58">
        <v>46077</v>
      </c>
      <c r="B764" s="59" t="s">
        <v>8738</v>
      </c>
      <c r="C764" s="44" t="s">
        <v>7671</v>
      </c>
      <c r="D764" s="44" t="s">
        <v>46</v>
      </c>
      <c r="E764" s="63">
        <v>111007532</v>
      </c>
      <c r="F764" s="62" t="s">
        <v>8739</v>
      </c>
      <c r="G764" s="51"/>
    </row>
    <row r="765" spans="1:7" ht="14">
      <c r="A765" s="58">
        <v>46077</v>
      </c>
      <c r="B765" s="59" t="s">
        <v>8738</v>
      </c>
      <c r="C765" s="44" t="s">
        <v>7671</v>
      </c>
      <c r="D765" s="44" t="s">
        <v>46</v>
      </c>
      <c r="E765" s="63">
        <v>111000762</v>
      </c>
      <c r="F765" s="62" t="s">
        <v>8740</v>
      </c>
      <c r="G765" s="51"/>
    </row>
    <row r="766" spans="1:7" ht="14">
      <c r="A766" s="58">
        <v>46077</v>
      </c>
      <c r="B766" s="59" t="s">
        <v>8738</v>
      </c>
      <c r="C766" s="44" t="s">
        <v>7671</v>
      </c>
      <c r="D766" s="44" t="s">
        <v>46</v>
      </c>
      <c r="E766" s="63">
        <v>110927829</v>
      </c>
      <c r="F766" s="62" t="s">
        <v>8741</v>
      </c>
      <c r="G766" s="51"/>
    </row>
    <row r="767" spans="1:7" ht="14">
      <c r="A767" s="58">
        <v>46077</v>
      </c>
      <c r="B767" s="59" t="s">
        <v>8738</v>
      </c>
      <c r="C767" s="44" t="s">
        <v>7671</v>
      </c>
      <c r="D767" s="44" t="s">
        <v>46</v>
      </c>
      <c r="E767" s="63">
        <v>110928678</v>
      </c>
      <c r="F767" s="62" t="s">
        <v>8742</v>
      </c>
      <c r="G767" s="51"/>
    </row>
    <row r="768" spans="1:7" ht="14">
      <c r="A768" s="58">
        <v>46077</v>
      </c>
      <c r="B768" s="59" t="s">
        <v>8738</v>
      </c>
      <c r="C768" s="44" t="s">
        <v>7671</v>
      </c>
      <c r="D768" s="44" t="s">
        <v>46</v>
      </c>
      <c r="E768" s="63">
        <v>110954884</v>
      </c>
      <c r="F768" s="62" t="s">
        <v>8743</v>
      </c>
      <c r="G768" s="51"/>
    </row>
    <row r="769" spans="1:7" ht="14">
      <c r="A769" s="58">
        <v>46077</v>
      </c>
      <c r="B769" s="59" t="s">
        <v>8738</v>
      </c>
      <c r="C769" s="44" t="s">
        <v>7671</v>
      </c>
      <c r="D769" s="44" t="s">
        <v>46</v>
      </c>
      <c r="E769" s="63">
        <v>110951023</v>
      </c>
      <c r="F769" s="62" t="s">
        <v>8744</v>
      </c>
      <c r="G769" s="51"/>
    </row>
    <row r="770" spans="1:7" ht="14">
      <c r="A770" s="58">
        <v>46077</v>
      </c>
      <c r="B770" s="59" t="s">
        <v>8738</v>
      </c>
      <c r="C770" s="44" t="s">
        <v>7671</v>
      </c>
      <c r="D770" s="44" t="s">
        <v>46</v>
      </c>
      <c r="E770" s="63">
        <v>110979250</v>
      </c>
      <c r="F770" s="62" t="s">
        <v>8745</v>
      </c>
      <c r="G770" s="51"/>
    </row>
    <row r="771" spans="1:7" ht="14">
      <c r="A771" s="58">
        <v>46077</v>
      </c>
      <c r="B771" s="59" t="s">
        <v>8738</v>
      </c>
      <c r="C771" s="44" t="s">
        <v>7671</v>
      </c>
      <c r="D771" s="44" t="s">
        <v>46</v>
      </c>
      <c r="E771" s="63">
        <v>111022314</v>
      </c>
      <c r="F771" s="62" t="s">
        <v>8746</v>
      </c>
      <c r="G771" s="51"/>
    </row>
    <row r="772" spans="1:7" ht="14">
      <c r="A772" s="58">
        <v>46077</v>
      </c>
      <c r="B772" s="59" t="s">
        <v>8738</v>
      </c>
      <c r="C772" s="44" t="s">
        <v>7671</v>
      </c>
      <c r="D772" s="44" t="s">
        <v>46</v>
      </c>
      <c r="E772" s="63">
        <v>110915246</v>
      </c>
      <c r="F772" s="62" t="s">
        <v>8747</v>
      </c>
      <c r="G772" s="51"/>
    </row>
    <row r="773" spans="1:7" ht="14">
      <c r="A773" s="58">
        <v>46077</v>
      </c>
      <c r="B773" s="59" t="s">
        <v>8738</v>
      </c>
      <c r="C773" s="44" t="s">
        <v>7671</v>
      </c>
      <c r="D773" s="44" t="s">
        <v>46</v>
      </c>
      <c r="E773" s="63">
        <v>110795852</v>
      </c>
      <c r="F773" s="62" t="s">
        <v>8748</v>
      </c>
      <c r="G773" s="51"/>
    </row>
    <row r="774" spans="1:7" ht="14">
      <c r="A774" s="58">
        <v>46077</v>
      </c>
      <c r="B774" s="59" t="s">
        <v>8738</v>
      </c>
      <c r="C774" s="44" t="s">
        <v>7671</v>
      </c>
      <c r="D774" s="44" t="s">
        <v>46</v>
      </c>
      <c r="E774" s="63">
        <v>110639202</v>
      </c>
      <c r="F774" s="62" t="s">
        <v>8749</v>
      </c>
      <c r="G774" s="51"/>
    </row>
    <row r="775" spans="1:7" ht="14">
      <c r="A775" s="58">
        <v>46077</v>
      </c>
      <c r="B775" s="59" t="s">
        <v>8738</v>
      </c>
      <c r="C775" s="44" t="s">
        <v>7671</v>
      </c>
      <c r="D775" s="44" t="s">
        <v>46</v>
      </c>
      <c r="E775" s="63">
        <v>110899049</v>
      </c>
      <c r="F775" s="62" t="s">
        <v>8750</v>
      </c>
      <c r="G775" s="51"/>
    </row>
    <row r="776" spans="1:7" ht="14">
      <c r="A776" s="58">
        <v>46077</v>
      </c>
      <c r="B776" s="59" t="s">
        <v>8738</v>
      </c>
      <c r="C776" s="44" t="s">
        <v>7671</v>
      </c>
      <c r="D776" s="44" t="s">
        <v>46</v>
      </c>
      <c r="E776" s="63">
        <v>110782681</v>
      </c>
      <c r="F776" s="62" t="s">
        <v>8751</v>
      </c>
      <c r="G776" s="51"/>
    </row>
    <row r="777" spans="1:7" ht="14">
      <c r="A777" s="58">
        <v>46077</v>
      </c>
      <c r="B777" s="59" t="s">
        <v>8738</v>
      </c>
      <c r="C777" s="44" t="s">
        <v>7671</v>
      </c>
      <c r="D777" s="44" t="s">
        <v>46</v>
      </c>
      <c r="E777" s="63">
        <v>110925415</v>
      </c>
      <c r="F777" s="62" t="s">
        <v>8752</v>
      </c>
      <c r="G777" s="51"/>
    </row>
    <row r="778" spans="1:7" ht="14">
      <c r="A778" s="58">
        <v>46077</v>
      </c>
      <c r="B778" s="59" t="s">
        <v>8738</v>
      </c>
      <c r="C778" s="44" t="s">
        <v>7671</v>
      </c>
      <c r="D778" s="44" t="s">
        <v>46</v>
      </c>
      <c r="E778" s="63">
        <v>110923962</v>
      </c>
      <c r="F778" s="62" t="s">
        <v>8753</v>
      </c>
      <c r="G778" s="51"/>
    </row>
    <row r="779" spans="1:7" ht="14">
      <c r="A779" s="58">
        <v>46077</v>
      </c>
      <c r="B779" s="59" t="s">
        <v>8738</v>
      </c>
      <c r="C779" s="44" t="s">
        <v>7671</v>
      </c>
      <c r="D779" s="44" t="s">
        <v>46</v>
      </c>
      <c r="E779" s="63">
        <v>110937323</v>
      </c>
      <c r="F779" s="62" t="s">
        <v>8754</v>
      </c>
      <c r="G779" s="51"/>
    </row>
    <row r="780" spans="1:7" ht="14">
      <c r="A780" s="58">
        <v>46077</v>
      </c>
      <c r="B780" s="59" t="s">
        <v>8738</v>
      </c>
      <c r="C780" s="44" t="s">
        <v>7671</v>
      </c>
      <c r="D780" s="44" t="s">
        <v>46</v>
      </c>
      <c r="E780" s="63">
        <v>110990822</v>
      </c>
      <c r="F780" s="62" t="s">
        <v>8755</v>
      </c>
      <c r="G780" s="51"/>
    </row>
    <row r="781" spans="1:7" ht="14">
      <c r="A781" s="58">
        <v>46077</v>
      </c>
      <c r="B781" s="59" t="s">
        <v>8738</v>
      </c>
      <c r="C781" s="44" t="s">
        <v>7671</v>
      </c>
      <c r="D781" s="44" t="s">
        <v>46</v>
      </c>
      <c r="E781" s="63">
        <v>110219661</v>
      </c>
      <c r="F781" s="62" t="s">
        <v>8756</v>
      </c>
      <c r="G781" s="51"/>
    </row>
    <row r="782" spans="1:7" ht="14">
      <c r="A782" s="58">
        <v>46077</v>
      </c>
      <c r="B782" s="59" t="s">
        <v>8738</v>
      </c>
      <c r="C782" s="44" t="s">
        <v>7671</v>
      </c>
      <c r="D782" s="44" t="s">
        <v>46</v>
      </c>
      <c r="E782" s="63">
        <v>110975255</v>
      </c>
      <c r="F782" s="62" t="s">
        <v>8757</v>
      </c>
      <c r="G782" s="51"/>
    </row>
    <row r="783" spans="1:7" ht="14">
      <c r="A783" s="58">
        <v>46078</v>
      </c>
      <c r="B783" s="59" t="s">
        <v>8738</v>
      </c>
      <c r="C783" s="44" t="s">
        <v>7671</v>
      </c>
      <c r="D783" s="44" t="s">
        <v>46</v>
      </c>
      <c r="E783" s="63">
        <v>111178963</v>
      </c>
      <c r="F783" s="62" t="s">
        <v>8758</v>
      </c>
      <c r="G783" s="51"/>
    </row>
    <row r="784" spans="1:7" ht="14">
      <c r="A784" s="58">
        <v>46078</v>
      </c>
      <c r="B784" s="59" t="s">
        <v>8738</v>
      </c>
      <c r="C784" s="44" t="s">
        <v>7671</v>
      </c>
      <c r="D784" s="44" t="s">
        <v>46</v>
      </c>
      <c r="E784" s="63">
        <v>111110080</v>
      </c>
      <c r="F784" s="62" t="s">
        <v>8759</v>
      </c>
      <c r="G784" s="51"/>
    </row>
    <row r="785" spans="1:7" ht="14">
      <c r="A785" s="58">
        <v>46078</v>
      </c>
      <c r="B785" s="59" t="s">
        <v>8738</v>
      </c>
      <c r="C785" s="44" t="s">
        <v>7671</v>
      </c>
      <c r="D785" s="44" t="s">
        <v>46</v>
      </c>
      <c r="E785" s="63">
        <v>111116879</v>
      </c>
      <c r="F785" s="62" t="s">
        <v>8760</v>
      </c>
      <c r="G785" s="51"/>
    </row>
    <row r="786" spans="1:7" ht="14">
      <c r="A786" s="58">
        <v>46078</v>
      </c>
      <c r="B786" s="59" t="s">
        <v>8738</v>
      </c>
      <c r="C786" s="44" t="s">
        <v>7671</v>
      </c>
      <c r="D786" s="44" t="s">
        <v>46</v>
      </c>
      <c r="E786" s="63">
        <v>111250174</v>
      </c>
      <c r="F786" s="62" t="s">
        <v>8761</v>
      </c>
      <c r="G786" s="51"/>
    </row>
    <row r="787" spans="1:7" ht="14">
      <c r="A787" s="58">
        <v>46078</v>
      </c>
      <c r="B787" s="59" t="s">
        <v>8738</v>
      </c>
      <c r="C787" s="44" t="s">
        <v>7671</v>
      </c>
      <c r="D787" s="44" t="s">
        <v>46</v>
      </c>
      <c r="E787" s="63">
        <v>111181032</v>
      </c>
      <c r="F787" s="62" t="s">
        <v>8762</v>
      </c>
      <c r="G787" s="51"/>
    </row>
    <row r="788" spans="1:7" ht="14">
      <c r="A788" s="58">
        <v>46078</v>
      </c>
      <c r="B788" s="59" t="s">
        <v>8738</v>
      </c>
      <c r="C788" s="44" t="s">
        <v>7671</v>
      </c>
      <c r="D788" s="44" t="s">
        <v>46</v>
      </c>
      <c r="E788" s="63">
        <v>111292767</v>
      </c>
      <c r="F788" s="62" t="s">
        <v>8763</v>
      </c>
      <c r="G788" s="51"/>
    </row>
    <row r="789" spans="1:7" ht="14">
      <c r="A789" s="58">
        <v>46078</v>
      </c>
      <c r="B789" s="59" t="s">
        <v>8738</v>
      </c>
      <c r="C789" s="44" t="s">
        <v>7671</v>
      </c>
      <c r="D789" s="44" t="s">
        <v>46</v>
      </c>
      <c r="E789" s="63">
        <v>111250359</v>
      </c>
      <c r="F789" s="62" t="s">
        <v>8764</v>
      </c>
      <c r="G789" s="51"/>
    </row>
    <row r="790" spans="1:7" ht="14">
      <c r="A790" s="58">
        <v>46078</v>
      </c>
      <c r="B790" s="59" t="s">
        <v>8738</v>
      </c>
      <c r="C790" s="44" t="s">
        <v>7671</v>
      </c>
      <c r="D790" s="44" t="s">
        <v>46</v>
      </c>
      <c r="E790" s="63">
        <v>111286055</v>
      </c>
      <c r="F790" s="62" t="s">
        <v>8765</v>
      </c>
      <c r="G790" s="51"/>
    </row>
    <row r="791" spans="1:7" ht="14">
      <c r="A791" s="58">
        <v>46078</v>
      </c>
      <c r="B791" s="59" t="s">
        <v>8738</v>
      </c>
      <c r="C791" s="44" t="s">
        <v>7671</v>
      </c>
      <c r="D791" s="44" t="s">
        <v>46</v>
      </c>
      <c r="E791" s="63">
        <v>111229111</v>
      </c>
      <c r="F791" s="62" t="s">
        <v>8766</v>
      </c>
      <c r="G791" s="51"/>
    </row>
    <row r="792" spans="1:7" ht="14">
      <c r="A792" s="58">
        <v>46078</v>
      </c>
      <c r="B792" s="59" t="s">
        <v>8738</v>
      </c>
      <c r="C792" s="44" t="s">
        <v>7671</v>
      </c>
      <c r="D792" s="44" t="s">
        <v>46</v>
      </c>
      <c r="E792" s="63">
        <v>111215427</v>
      </c>
      <c r="F792" s="62" t="s">
        <v>8767</v>
      </c>
      <c r="G792" s="51"/>
    </row>
    <row r="793" spans="1:7" ht="14">
      <c r="A793" s="58">
        <v>46078</v>
      </c>
      <c r="B793" s="59" t="s">
        <v>8738</v>
      </c>
      <c r="C793" s="44" t="s">
        <v>7671</v>
      </c>
      <c r="D793" s="44" t="s">
        <v>46</v>
      </c>
      <c r="E793" s="63">
        <v>111124604</v>
      </c>
      <c r="F793" s="62" t="s">
        <v>8768</v>
      </c>
      <c r="G793" s="51"/>
    </row>
    <row r="794" spans="1:7" ht="14">
      <c r="A794" s="58">
        <v>46078</v>
      </c>
      <c r="B794" s="59" t="s">
        <v>8738</v>
      </c>
      <c r="C794" s="44" t="s">
        <v>7671</v>
      </c>
      <c r="D794" s="44" t="s">
        <v>46</v>
      </c>
      <c r="E794" s="63">
        <v>111211378</v>
      </c>
      <c r="F794" s="62" t="s">
        <v>8769</v>
      </c>
      <c r="G794" s="51"/>
    </row>
    <row r="795" spans="1:7" ht="14">
      <c r="A795" s="58">
        <v>46078</v>
      </c>
      <c r="B795" s="59" t="s">
        <v>8738</v>
      </c>
      <c r="C795" s="44" t="s">
        <v>7671</v>
      </c>
      <c r="D795" s="44" t="s">
        <v>46</v>
      </c>
      <c r="E795" s="63">
        <v>111144483</v>
      </c>
      <c r="F795" s="62" t="s">
        <v>8770</v>
      </c>
      <c r="G795" s="51"/>
    </row>
    <row r="796" spans="1:7" ht="14">
      <c r="A796" s="58">
        <v>46078</v>
      </c>
      <c r="B796" s="59" t="s">
        <v>8738</v>
      </c>
      <c r="C796" s="44" t="s">
        <v>7671</v>
      </c>
      <c r="D796" s="44" t="s">
        <v>46</v>
      </c>
      <c r="E796" s="63">
        <v>111241554</v>
      </c>
      <c r="F796" s="62" t="s">
        <v>8771</v>
      </c>
      <c r="G796" s="51"/>
    </row>
    <row r="797" spans="1:7" ht="14">
      <c r="A797" s="58">
        <v>46078</v>
      </c>
      <c r="B797" s="59" t="s">
        <v>8738</v>
      </c>
      <c r="C797" s="44" t="s">
        <v>7671</v>
      </c>
      <c r="D797" s="44" t="s">
        <v>46</v>
      </c>
      <c r="E797" s="63">
        <v>111266136</v>
      </c>
      <c r="F797" s="62" t="s">
        <v>8772</v>
      </c>
      <c r="G797" s="51"/>
    </row>
    <row r="798" spans="1:7" ht="14">
      <c r="A798" s="58">
        <v>46078</v>
      </c>
      <c r="B798" s="59" t="s">
        <v>8738</v>
      </c>
      <c r="C798" s="44" t="s">
        <v>7671</v>
      </c>
      <c r="D798" s="44" t="s">
        <v>46</v>
      </c>
      <c r="E798" s="63">
        <v>111245677</v>
      </c>
      <c r="F798" s="62" t="s">
        <v>8773</v>
      </c>
      <c r="G798" s="51"/>
    </row>
    <row r="799" spans="1:7" ht="14">
      <c r="A799" s="58">
        <v>46078</v>
      </c>
      <c r="B799" s="59" t="s">
        <v>8738</v>
      </c>
      <c r="C799" s="44" t="s">
        <v>7671</v>
      </c>
      <c r="D799" s="44" t="s">
        <v>46</v>
      </c>
      <c r="E799" s="63">
        <v>111246784</v>
      </c>
      <c r="F799" s="62" t="s">
        <v>8774</v>
      </c>
      <c r="G799" s="51"/>
    </row>
    <row r="800" spans="1:7" ht="14">
      <c r="A800" s="58">
        <v>46078</v>
      </c>
      <c r="B800" s="59" t="s">
        <v>8738</v>
      </c>
      <c r="C800" s="44" t="s">
        <v>7671</v>
      </c>
      <c r="D800" s="44" t="s">
        <v>46</v>
      </c>
      <c r="E800" s="63">
        <v>111114262</v>
      </c>
      <c r="F800" s="62" t="s">
        <v>8775</v>
      </c>
      <c r="G800" s="51"/>
    </row>
    <row r="801" spans="1:7" ht="14">
      <c r="A801" s="58">
        <v>46078</v>
      </c>
      <c r="B801" s="59" t="s">
        <v>8738</v>
      </c>
      <c r="C801" s="44" t="s">
        <v>7671</v>
      </c>
      <c r="D801" s="44" t="s">
        <v>46</v>
      </c>
      <c r="E801" s="63">
        <v>111118630</v>
      </c>
      <c r="F801" s="62" t="s">
        <v>8776</v>
      </c>
      <c r="G801" s="51"/>
    </row>
    <row r="802" spans="1:7" ht="14">
      <c r="A802" s="58">
        <v>46078</v>
      </c>
      <c r="B802" s="59" t="s">
        <v>8738</v>
      </c>
      <c r="C802" s="44" t="s">
        <v>7671</v>
      </c>
      <c r="D802" s="44" t="s">
        <v>46</v>
      </c>
      <c r="E802" s="63">
        <v>111155654</v>
      </c>
      <c r="F802" s="62" t="s">
        <v>8777</v>
      </c>
      <c r="G802" s="51"/>
    </row>
    <row r="803" spans="1:7" ht="14">
      <c r="A803" s="58">
        <v>46078</v>
      </c>
      <c r="B803" s="59" t="s">
        <v>8738</v>
      </c>
      <c r="C803" s="44" t="s">
        <v>7671</v>
      </c>
      <c r="D803" s="44" t="s">
        <v>46</v>
      </c>
      <c r="E803" s="63">
        <v>111149176</v>
      </c>
      <c r="F803" s="62" t="s">
        <v>8778</v>
      </c>
      <c r="G803" s="51"/>
    </row>
    <row r="804" spans="1:7" ht="14">
      <c r="A804" s="58">
        <v>46078</v>
      </c>
      <c r="B804" s="59" t="s">
        <v>8738</v>
      </c>
      <c r="C804" s="44" t="s">
        <v>7671</v>
      </c>
      <c r="D804" s="44" t="s">
        <v>46</v>
      </c>
      <c r="E804" s="63">
        <v>111139755</v>
      </c>
      <c r="F804" s="62" t="s">
        <v>8779</v>
      </c>
      <c r="G804" s="51"/>
    </row>
    <row r="805" spans="1:7" ht="14">
      <c r="A805" s="58">
        <v>46078</v>
      </c>
      <c r="B805" s="59" t="s">
        <v>8738</v>
      </c>
      <c r="C805" s="44" t="s">
        <v>7671</v>
      </c>
      <c r="D805" s="44" t="s">
        <v>46</v>
      </c>
      <c r="E805" s="63">
        <v>111273729</v>
      </c>
      <c r="F805" s="62" t="s">
        <v>8780</v>
      </c>
      <c r="G805" s="51"/>
    </row>
    <row r="806" spans="1:7" ht="14">
      <c r="A806" s="58">
        <v>46078</v>
      </c>
      <c r="B806" s="59" t="s">
        <v>8738</v>
      </c>
      <c r="C806" s="44" t="s">
        <v>7671</v>
      </c>
      <c r="D806" s="44" t="s">
        <v>46</v>
      </c>
      <c r="E806" s="63">
        <v>111229196</v>
      </c>
      <c r="F806" s="62" t="s">
        <v>8781</v>
      </c>
      <c r="G806" s="51"/>
    </row>
    <row r="807" spans="1:7" ht="14">
      <c r="A807" s="58">
        <v>46078</v>
      </c>
      <c r="B807" s="59" t="s">
        <v>8738</v>
      </c>
      <c r="C807" s="44" t="s">
        <v>7671</v>
      </c>
      <c r="D807" s="44" t="s">
        <v>46</v>
      </c>
      <c r="E807" s="63">
        <v>111052289</v>
      </c>
      <c r="F807" s="62" t="s">
        <v>8782</v>
      </c>
      <c r="G807" s="51"/>
    </row>
    <row r="808" spans="1:7" ht="14">
      <c r="A808" s="58">
        <v>46078</v>
      </c>
      <c r="B808" s="59" t="s">
        <v>8738</v>
      </c>
      <c r="C808" s="44" t="s">
        <v>7671</v>
      </c>
      <c r="D808" s="44" t="s">
        <v>46</v>
      </c>
      <c r="E808" s="63">
        <v>111166221</v>
      </c>
      <c r="F808" s="62" t="s">
        <v>8783</v>
      </c>
      <c r="G808" s="51"/>
    </row>
    <row r="809" spans="1:7" ht="14">
      <c r="A809" s="58">
        <v>46078</v>
      </c>
      <c r="B809" s="59" t="s">
        <v>8738</v>
      </c>
      <c r="C809" s="44" t="s">
        <v>7671</v>
      </c>
      <c r="D809" s="44" t="s">
        <v>46</v>
      </c>
      <c r="E809" s="63">
        <v>111139252</v>
      </c>
      <c r="F809" s="62" t="s">
        <v>8784</v>
      </c>
      <c r="G809" s="51"/>
    </row>
    <row r="810" spans="1:7" ht="14">
      <c r="A810" s="58">
        <v>46078</v>
      </c>
      <c r="B810" s="59" t="s">
        <v>8738</v>
      </c>
      <c r="C810" s="44" t="s">
        <v>7671</v>
      </c>
      <c r="D810" s="44" t="s">
        <v>46</v>
      </c>
      <c r="E810" s="63">
        <v>111142721</v>
      </c>
      <c r="F810" s="62" t="s">
        <v>8785</v>
      </c>
      <c r="G810" s="51"/>
    </row>
    <row r="811" spans="1:7" ht="14">
      <c r="A811" s="58">
        <v>46078</v>
      </c>
      <c r="B811" s="59" t="s">
        <v>8738</v>
      </c>
      <c r="C811" s="44" t="s">
        <v>7671</v>
      </c>
      <c r="D811" s="44" t="s">
        <v>46</v>
      </c>
      <c r="E811" s="63">
        <v>111273081</v>
      </c>
      <c r="F811" s="62" t="s">
        <v>8786</v>
      </c>
      <c r="G811" s="51"/>
    </row>
    <row r="812" spans="1:7" ht="14">
      <c r="A812" s="58">
        <v>46078</v>
      </c>
      <c r="B812" s="59" t="s">
        <v>8738</v>
      </c>
      <c r="C812" s="44" t="s">
        <v>7671</v>
      </c>
      <c r="D812" s="44" t="s">
        <v>46</v>
      </c>
      <c r="E812" s="63">
        <v>111115244</v>
      </c>
      <c r="F812" s="62" t="s">
        <v>8787</v>
      </c>
      <c r="G812" s="51"/>
    </row>
    <row r="813" spans="1:7" ht="14">
      <c r="A813" s="58">
        <v>46078</v>
      </c>
      <c r="B813" s="59" t="s">
        <v>8738</v>
      </c>
      <c r="C813" s="44" t="s">
        <v>7671</v>
      </c>
      <c r="D813" s="44" t="s">
        <v>46</v>
      </c>
      <c r="E813" s="63">
        <v>111205238</v>
      </c>
      <c r="F813" s="62" t="s">
        <v>8788</v>
      </c>
      <c r="G813" s="51"/>
    </row>
    <row r="814" spans="1:7" ht="14">
      <c r="A814" s="58">
        <v>46078</v>
      </c>
      <c r="B814" s="59" t="s">
        <v>8738</v>
      </c>
      <c r="C814" s="44" t="s">
        <v>7671</v>
      </c>
      <c r="D814" s="44" t="s">
        <v>46</v>
      </c>
      <c r="E814" s="63">
        <v>111179728</v>
      </c>
      <c r="F814" s="62" t="s">
        <v>8789</v>
      </c>
      <c r="G814" s="51"/>
    </row>
    <row r="815" spans="1:7" ht="14">
      <c r="A815" s="58">
        <v>46078</v>
      </c>
      <c r="B815" s="59" t="s">
        <v>8738</v>
      </c>
      <c r="C815" s="44" t="s">
        <v>7671</v>
      </c>
      <c r="D815" s="44" t="s">
        <v>46</v>
      </c>
      <c r="E815" s="63">
        <v>111126681</v>
      </c>
      <c r="F815" s="62" t="s">
        <v>8790</v>
      </c>
      <c r="G815" s="51"/>
    </row>
    <row r="816" spans="1:7" ht="14">
      <c r="A816" s="58">
        <v>46078</v>
      </c>
      <c r="B816" s="59" t="s">
        <v>8738</v>
      </c>
      <c r="C816" s="44" t="s">
        <v>7671</v>
      </c>
      <c r="D816" s="44" t="s">
        <v>46</v>
      </c>
      <c r="E816" s="63">
        <v>111124121</v>
      </c>
      <c r="F816" s="62" t="s">
        <v>8791</v>
      </c>
      <c r="G816" s="51"/>
    </row>
    <row r="817" spans="1:7" ht="14">
      <c r="A817" s="58">
        <v>46078</v>
      </c>
      <c r="B817" s="59" t="s">
        <v>8738</v>
      </c>
      <c r="C817" s="44" t="s">
        <v>7671</v>
      </c>
      <c r="D817" s="44" t="s">
        <v>46</v>
      </c>
      <c r="E817" s="63">
        <v>111151598</v>
      </c>
      <c r="F817" s="62" t="s">
        <v>8792</v>
      </c>
      <c r="G817" s="51"/>
    </row>
    <row r="818" spans="1:7" ht="14">
      <c r="A818" s="58">
        <v>46078</v>
      </c>
      <c r="B818" s="59" t="s">
        <v>8738</v>
      </c>
      <c r="C818" s="44" t="s">
        <v>7671</v>
      </c>
      <c r="D818" s="44" t="s">
        <v>46</v>
      </c>
      <c r="E818" s="63">
        <v>111202241</v>
      </c>
      <c r="F818" s="62" t="s">
        <v>8793</v>
      </c>
      <c r="G818" s="51"/>
    </row>
    <row r="819" spans="1:7" ht="14">
      <c r="A819" s="58">
        <v>46078</v>
      </c>
      <c r="B819" s="59" t="s">
        <v>8738</v>
      </c>
      <c r="C819" s="44" t="s">
        <v>7671</v>
      </c>
      <c r="D819" s="44" t="s">
        <v>46</v>
      </c>
      <c r="E819" s="63">
        <v>111256152</v>
      </c>
      <c r="F819" s="62" t="s">
        <v>8794</v>
      </c>
      <c r="G819" s="51"/>
    </row>
    <row r="820" spans="1:7" ht="14">
      <c r="A820" s="58">
        <v>46078</v>
      </c>
      <c r="B820" s="59" t="s">
        <v>8738</v>
      </c>
      <c r="C820" s="44" t="s">
        <v>7671</v>
      </c>
      <c r="D820" s="44" t="s">
        <v>46</v>
      </c>
      <c r="E820" s="63">
        <v>111143956</v>
      </c>
      <c r="F820" s="62" t="s">
        <v>8795</v>
      </c>
      <c r="G820" s="51"/>
    </row>
    <row r="821" spans="1:7" ht="14">
      <c r="A821" s="58">
        <v>46078</v>
      </c>
      <c r="B821" s="59" t="s">
        <v>8738</v>
      </c>
      <c r="C821" s="44" t="s">
        <v>7671</v>
      </c>
      <c r="D821" s="44" t="s">
        <v>46</v>
      </c>
      <c r="E821" s="63">
        <v>111115901</v>
      </c>
      <c r="F821" s="62" t="s">
        <v>8796</v>
      </c>
      <c r="G821" s="51"/>
    </row>
    <row r="822" spans="1:7" ht="14">
      <c r="A822" s="58">
        <v>46078</v>
      </c>
      <c r="B822" s="59" t="s">
        <v>8738</v>
      </c>
      <c r="C822" s="44" t="s">
        <v>7671</v>
      </c>
      <c r="D822" s="44" t="s">
        <v>46</v>
      </c>
      <c r="E822" s="63">
        <v>111113435</v>
      </c>
      <c r="F822" s="62" t="s">
        <v>8797</v>
      </c>
      <c r="G822" s="51"/>
    </row>
    <row r="823" spans="1:7" ht="14">
      <c r="A823" s="58">
        <v>46078</v>
      </c>
      <c r="B823" s="59" t="s">
        <v>8738</v>
      </c>
      <c r="C823" s="44" t="s">
        <v>7671</v>
      </c>
      <c r="D823" s="44" t="s">
        <v>46</v>
      </c>
      <c r="E823" s="63">
        <v>111111972</v>
      </c>
      <c r="F823" s="62" t="s">
        <v>8798</v>
      </c>
      <c r="G823" s="51"/>
    </row>
    <row r="824" spans="1:7" ht="14">
      <c r="A824" s="58">
        <v>46078</v>
      </c>
      <c r="B824" s="59" t="s">
        <v>8738</v>
      </c>
      <c r="C824" s="44" t="s">
        <v>7671</v>
      </c>
      <c r="D824" s="44" t="s">
        <v>46</v>
      </c>
      <c r="E824" s="63">
        <v>111247078</v>
      </c>
      <c r="F824" s="62" t="s">
        <v>8799</v>
      </c>
      <c r="G824" s="51"/>
    </row>
    <row r="825" spans="1:7" ht="14">
      <c r="A825" s="58">
        <v>46078</v>
      </c>
      <c r="B825" s="59" t="s">
        <v>8738</v>
      </c>
      <c r="C825" s="44" t="s">
        <v>7671</v>
      </c>
      <c r="D825" s="44" t="s">
        <v>46</v>
      </c>
      <c r="E825" s="63">
        <v>111128310</v>
      </c>
      <c r="F825" s="62" t="s">
        <v>8800</v>
      </c>
      <c r="G825" s="51"/>
    </row>
    <row r="826" spans="1:7" ht="14">
      <c r="A826" s="58">
        <v>46078</v>
      </c>
      <c r="B826" s="59" t="s">
        <v>8738</v>
      </c>
      <c r="C826" s="44" t="s">
        <v>7671</v>
      </c>
      <c r="D826" s="44" t="s">
        <v>46</v>
      </c>
      <c r="E826" s="63">
        <v>111116813</v>
      </c>
      <c r="F826" s="62" t="s">
        <v>8801</v>
      </c>
      <c r="G826" s="51"/>
    </row>
    <row r="827" spans="1:7" ht="14">
      <c r="A827" s="58">
        <v>46078</v>
      </c>
      <c r="B827" s="59" t="s">
        <v>8738</v>
      </c>
      <c r="C827" s="44" t="s">
        <v>7671</v>
      </c>
      <c r="D827" s="44" t="s">
        <v>46</v>
      </c>
      <c r="E827" s="63">
        <v>111108158</v>
      </c>
      <c r="F827" s="62" t="s">
        <v>8802</v>
      </c>
      <c r="G827" s="51"/>
    </row>
    <row r="828" spans="1:7" ht="14">
      <c r="A828" s="58">
        <v>46078</v>
      </c>
      <c r="B828" s="59" t="s">
        <v>8738</v>
      </c>
      <c r="C828" s="44" t="s">
        <v>7671</v>
      </c>
      <c r="D828" s="44" t="s">
        <v>46</v>
      </c>
      <c r="E828" s="63">
        <v>111110199</v>
      </c>
      <c r="F828" s="62" t="s">
        <v>8803</v>
      </c>
      <c r="G828" s="51"/>
    </row>
    <row r="829" spans="1:7" ht="14">
      <c r="A829" s="58">
        <v>46079</v>
      </c>
      <c r="B829" s="59" t="s">
        <v>8738</v>
      </c>
      <c r="C829" s="44" t="s">
        <v>7671</v>
      </c>
      <c r="D829" s="44" t="s">
        <v>46</v>
      </c>
      <c r="E829" s="63">
        <v>111359646</v>
      </c>
      <c r="F829" s="62" t="s">
        <v>8804</v>
      </c>
      <c r="G829" s="51"/>
    </row>
    <row r="830" spans="1:7" ht="14">
      <c r="A830" s="58">
        <v>46079</v>
      </c>
      <c r="B830" s="59" t="s">
        <v>8738</v>
      </c>
      <c r="C830" s="44" t="s">
        <v>7671</v>
      </c>
      <c r="D830" s="44" t="s">
        <v>46</v>
      </c>
      <c r="E830" s="63">
        <v>111408492</v>
      </c>
      <c r="F830" s="62" t="s">
        <v>8805</v>
      </c>
      <c r="G830" s="51"/>
    </row>
    <row r="831" spans="1:7" ht="14">
      <c r="A831" s="58">
        <v>46079</v>
      </c>
      <c r="B831" s="59" t="s">
        <v>8738</v>
      </c>
      <c r="C831" s="44" t="s">
        <v>7671</v>
      </c>
      <c r="D831" s="44" t="s">
        <v>46</v>
      </c>
      <c r="E831" s="63">
        <v>111343357</v>
      </c>
      <c r="F831" s="62" t="s">
        <v>8806</v>
      </c>
      <c r="G831" s="51"/>
    </row>
    <row r="832" spans="1:7" ht="14">
      <c r="A832" s="58">
        <v>46079</v>
      </c>
      <c r="B832" s="59" t="s">
        <v>8738</v>
      </c>
      <c r="C832" s="44" t="s">
        <v>7671</v>
      </c>
      <c r="D832" s="44" t="s">
        <v>46</v>
      </c>
      <c r="E832" s="63">
        <v>111291012</v>
      </c>
      <c r="F832" s="62" t="s">
        <v>8807</v>
      </c>
      <c r="G832" s="51"/>
    </row>
    <row r="833" spans="1:7" ht="14">
      <c r="A833" s="58">
        <v>46079</v>
      </c>
      <c r="B833" s="59" t="s">
        <v>8738</v>
      </c>
      <c r="C833" s="44" t="s">
        <v>7671</v>
      </c>
      <c r="D833" s="44" t="s">
        <v>46</v>
      </c>
      <c r="E833" s="63">
        <v>111190596</v>
      </c>
      <c r="F833" s="62" t="s">
        <v>8808</v>
      </c>
      <c r="G833" s="51"/>
    </row>
    <row r="834" spans="1:7" ht="14">
      <c r="A834" s="58">
        <v>46079</v>
      </c>
      <c r="B834" s="59" t="s">
        <v>8738</v>
      </c>
      <c r="C834" s="44" t="s">
        <v>7671</v>
      </c>
      <c r="D834" s="44" t="s">
        <v>46</v>
      </c>
      <c r="E834" s="63">
        <v>111424982</v>
      </c>
      <c r="F834" s="62" t="s">
        <v>8809</v>
      </c>
      <c r="G834" s="51"/>
    </row>
    <row r="835" spans="1:7" ht="14">
      <c r="A835" s="58">
        <v>46079</v>
      </c>
      <c r="B835" s="59" t="s">
        <v>8738</v>
      </c>
      <c r="C835" s="44" t="s">
        <v>7671</v>
      </c>
      <c r="D835" s="44" t="s">
        <v>46</v>
      </c>
      <c r="E835" s="63">
        <v>111319192</v>
      </c>
      <c r="F835" s="62" t="s">
        <v>8810</v>
      </c>
      <c r="G835" s="51"/>
    </row>
    <row r="836" spans="1:7" ht="14">
      <c r="A836" s="58">
        <v>46079</v>
      </c>
      <c r="B836" s="59" t="s">
        <v>8738</v>
      </c>
      <c r="C836" s="44" t="s">
        <v>7671</v>
      </c>
      <c r="D836" s="44" t="s">
        <v>46</v>
      </c>
      <c r="E836" s="63">
        <v>111357730</v>
      </c>
      <c r="F836" s="62" t="s">
        <v>8811</v>
      </c>
      <c r="G836" s="51"/>
    </row>
    <row r="837" spans="1:7" ht="14">
      <c r="A837" s="58">
        <v>46079</v>
      </c>
      <c r="B837" s="59" t="s">
        <v>8738</v>
      </c>
      <c r="C837" s="44" t="s">
        <v>7671</v>
      </c>
      <c r="D837" s="44" t="s">
        <v>46</v>
      </c>
      <c r="E837" s="63">
        <v>111334176</v>
      </c>
      <c r="F837" s="62" t="s">
        <v>8812</v>
      </c>
      <c r="G837" s="51"/>
    </row>
    <row r="838" spans="1:7" ht="14">
      <c r="A838" s="58">
        <v>46079</v>
      </c>
      <c r="B838" s="59" t="s">
        <v>8738</v>
      </c>
      <c r="C838" s="44" t="s">
        <v>7671</v>
      </c>
      <c r="D838" s="44" t="s">
        <v>46</v>
      </c>
      <c r="E838" s="63">
        <v>111329407</v>
      </c>
      <c r="F838" s="62" t="s">
        <v>8813</v>
      </c>
      <c r="G838" s="51"/>
    </row>
    <row r="839" spans="1:7" ht="14">
      <c r="A839" s="58">
        <v>46079</v>
      </c>
      <c r="B839" s="59" t="s">
        <v>8738</v>
      </c>
      <c r="C839" s="44" t="s">
        <v>7671</v>
      </c>
      <c r="D839" s="44" t="s">
        <v>46</v>
      </c>
      <c r="E839" s="63">
        <v>111284963</v>
      </c>
      <c r="F839" s="62" t="s">
        <v>8814</v>
      </c>
      <c r="G839" s="51"/>
    </row>
    <row r="840" spans="1:7" ht="14">
      <c r="A840" s="58">
        <v>46079</v>
      </c>
      <c r="B840" s="59" t="s">
        <v>8738</v>
      </c>
      <c r="C840" s="44" t="s">
        <v>7671</v>
      </c>
      <c r="D840" s="44" t="s">
        <v>46</v>
      </c>
      <c r="E840" s="63">
        <v>111253839</v>
      </c>
      <c r="F840" s="62" t="s">
        <v>8815</v>
      </c>
      <c r="G840" s="51"/>
    </row>
    <row r="841" spans="1:7" ht="14">
      <c r="A841" s="58">
        <v>46079</v>
      </c>
      <c r="B841" s="59" t="s">
        <v>8738</v>
      </c>
      <c r="C841" s="44" t="s">
        <v>7671</v>
      </c>
      <c r="D841" s="44" t="s">
        <v>46</v>
      </c>
      <c r="E841" s="63">
        <v>111308366</v>
      </c>
      <c r="F841" s="62" t="s">
        <v>8816</v>
      </c>
      <c r="G841" s="51"/>
    </row>
    <row r="842" spans="1:7" ht="14">
      <c r="A842" s="58">
        <v>46079</v>
      </c>
      <c r="B842" s="59" t="s">
        <v>8738</v>
      </c>
      <c r="C842" s="44" t="s">
        <v>7671</v>
      </c>
      <c r="D842" s="44" t="s">
        <v>46</v>
      </c>
      <c r="E842" s="63">
        <v>111345915</v>
      </c>
      <c r="F842" s="62" t="s">
        <v>8817</v>
      </c>
      <c r="G842" s="51"/>
    </row>
    <row r="843" spans="1:7" ht="14">
      <c r="A843" s="58">
        <v>46079</v>
      </c>
      <c r="B843" s="59" t="s">
        <v>8738</v>
      </c>
      <c r="C843" s="44" t="s">
        <v>7671</v>
      </c>
      <c r="D843" s="44" t="s">
        <v>46</v>
      </c>
      <c r="E843" s="63">
        <v>111393395</v>
      </c>
      <c r="F843" s="62" t="s">
        <v>8818</v>
      </c>
      <c r="G843" s="51"/>
    </row>
    <row r="844" spans="1:7" ht="14">
      <c r="A844" s="58">
        <v>46079</v>
      </c>
      <c r="B844" s="59" t="s">
        <v>8738</v>
      </c>
      <c r="C844" s="44" t="s">
        <v>7671</v>
      </c>
      <c r="D844" s="44" t="s">
        <v>46</v>
      </c>
      <c r="E844" s="63">
        <v>111369112</v>
      </c>
      <c r="F844" s="62" t="s">
        <v>8819</v>
      </c>
      <c r="G844" s="51"/>
    </row>
    <row r="845" spans="1:7" ht="14">
      <c r="A845" s="58">
        <v>46079</v>
      </c>
      <c r="B845" s="59" t="s">
        <v>8738</v>
      </c>
      <c r="C845" s="44" t="s">
        <v>7671</v>
      </c>
      <c r="D845" s="44" t="s">
        <v>46</v>
      </c>
      <c r="E845" s="63">
        <v>111403704</v>
      </c>
      <c r="F845" s="62" t="s">
        <v>8820</v>
      </c>
      <c r="G845" s="51"/>
    </row>
    <row r="846" spans="1:7" ht="14">
      <c r="A846" s="58">
        <v>46079</v>
      </c>
      <c r="B846" s="59" t="s">
        <v>8738</v>
      </c>
      <c r="C846" s="44" t="s">
        <v>7671</v>
      </c>
      <c r="D846" s="44" t="s">
        <v>46</v>
      </c>
      <c r="E846" s="63">
        <v>111349616</v>
      </c>
      <c r="F846" s="62" t="s">
        <v>8821</v>
      </c>
      <c r="G846" s="51"/>
    </row>
    <row r="847" spans="1:7" ht="14">
      <c r="A847" s="58">
        <v>46079</v>
      </c>
      <c r="B847" s="59" t="s">
        <v>8738</v>
      </c>
      <c r="C847" s="44" t="s">
        <v>7671</v>
      </c>
      <c r="D847" s="44" t="s">
        <v>46</v>
      </c>
      <c r="E847" s="63">
        <v>111319794</v>
      </c>
      <c r="F847" s="62" t="s">
        <v>8822</v>
      </c>
      <c r="G847" s="51"/>
    </row>
    <row r="848" spans="1:7" ht="14">
      <c r="A848" s="58">
        <v>46079</v>
      </c>
      <c r="B848" s="59" t="s">
        <v>8738</v>
      </c>
      <c r="C848" s="44" t="s">
        <v>7671</v>
      </c>
      <c r="D848" s="44" t="s">
        <v>46</v>
      </c>
      <c r="E848" s="63">
        <v>111421801</v>
      </c>
      <c r="F848" s="62" t="s">
        <v>8823</v>
      </c>
      <c r="G848" s="51"/>
    </row>
    <row r="849" spans="1:7" ht="14">
      <c r="A849" s="58">
        <v>46079</v>
      </c>
      <c r="B849" s="59" t="s">
        <v>8738</v>
      </c>
      <c r="C849" s="44" t="s">
        <v>7671</v>
      </c>
      <c r="D849" s="44" t="s">
        <v>46</v>
      </c>
      <c r="E849" s="63">
        <v>111318983</v>
      </c>
      <c r="F849" s="62" t="s">
        <v>8824</v>
      </c>
      <c r="G849" s="51"/>
    </row>
    <row r="850" spans="1:7" ht="14">
      <c r="A850" s="58">
        <v>46079</v>
      </c>
      <c r="B850" s="59" t="s">
        <v>8738</v>
      </c>
      <c r="C850" s="44" t="s">
        <v>7671</v>
      </c>
      <c r="D850" s="44" t="s">
        <v>46</v>
      </c>
      <c r="E850" s="63">
        <v>111334725</v>
      </c>
      <c r="F850" s="62" t="s">
        <v>8825</v>
      </c>
      <c r="G850" s="51"/>
    </row>
    <row r="851" spans="1:7" ht="14">
      <c r="A851" s="58">
        <v>46079</v>
      </c>
      <c r="B851" s="59" t="s">
        <v>8738</v>
      </c>
      <c r="C851" s="44" t="s">
        <v>7671</v>
      </c>
      <c r="D851" s="44" t="s">
        <v>46</v>
      </c>
      <c r="E851" s="63">
        <v>111271524</v>
      </c>
      <c r="F851" s="62" t="s">
        <v>8826</v>
      </c>
      <c r="G851" s="51"/>
    </row>
    <row r="852" spans="1:7" ht="14">
      <c r="A852" s="58">
        <v>46079</v>
      </c>
      <c r="B852" s="59" t="s">
        <v>8738</v>
      </c>
      <c r="C852" s="44" t="s">
        <v>7671</v>
      </c>
      <c r="D852" s="44" t="s">
        <v>46</v>
      </c>
      <c r="E852" s="63">
        <v>111315510</v>
      </c>
      <c r="F852" s="62" t="s">
        <v>8827</v>
      </c>
      <c r="G852" s="51"/>
    </row>
    <row r="853" spans="1:7" ht="14">
      <c r="A853" s="58">
        <v>46079</v>
      </c>
      <c r="B853" s="59" t="s">
        <v>8738</v>
      </c>
      <c r="C853" s="44" t="s">
        <v>7671</v>
      </c>
      <c r="D853" s="44" t="s">
        <v>46</v>
      </c>
      <c r="E853" s="63">
        <v>111342521</v>
      </c>
      <c r="F853" s="62" t="s">
        <v>8828</v>
      </c>
      <c r="G853" s="51"/>
    </row>
    <row r="854" spans="1:7" ht="14">
      <c r="A854" s="58">
        <v>46079</v>
      </c>
      <c r="B854" s="59" t="s">
        <v>8738</v>
      </c>
      <c r="C854" s="44" t="s">
        <v>7671</v>
      </c>
      <c r="D854" s="44" t="s">
        <v>46</v>
      </c>
      <c r="E854" s="63">
        <v>111365388</v>
      </c>
      <c r="F854" s="62" t="s">
        <v>8829</v>
      </c>
      <c r="G854" s="51"/>
    </row>
    <row r="855" spans="1:7" ht="14">
      <c r="A855" s="58">
        <v>46079</v>
      </c>
      <c r="B855" s="59" t="s">
        <v>8738</v>
      </c>
      <c r="C855" s="44" t="s">
        <v>7671</v>
      </c>
      <c r="D855" s="44" t="s">
        <v>46</v>
      </c>
      <c r="E855" s="63">
        <v>111377069</v>
      </c>
      <c r="F855" s="62" t="s">
        <v>8830</v>
      </c>
      <c r="G855" s="51"/>
    </row>
    <row r="856" spans="1:7" ht="14">
      <c r="A856" s="58">
        <v>46079</v>
      </c>
      <c r="B856" s="59" t="s">
        <v>8738</v>
      </c>
      <c r="C856" s="44" t="s">
        <v>7671</v>
      </c>
      <c r="D856" s="44" t="s">
        <v>46</v>
      </c>
      <c r="E856" s="63">
        <v>111407167</v>
      </c>
      <c r="F856" s="62" t="s">
        <v>8831</v>
      </c>
      <c r="G856" s="51"/>
    </row>
    <row r="857" spans="1:7" ht="14">
      <c r="A857" s="58">
        <v>46079</v>
      </c>
      <c r="B857" s="59" t="s">
        <v>8738</v>
      </c>
      <c r="C857" s="44" t="s">
        <v>7671</v>
      </c>
      <c r="D857" s="44" t="s">
        <v>46</v>
      </c>
      <c r="E857" s="63">
        <v>111260088</v>
      </c>
      <c r="F857" s="62" t="s">
        <v>8832</v>
      </c>
      <c r="G857" s="51"/>
    </row>
    <row r="858" spans="1:7" ht="14">
      <c r="A858" s="58">
        <v>46079</v>
      </c>
      <c r="B858" s="59" t="s">
        <v>8738</v>
      </c>
      <c r="C858" s="44" t="s">
        <v>7671</v>
      </c>
      <c r="D858" s="44" t="s">
        <v>46</v>
      </c>
      <c r="E858" s="63">
        <v>111329500</v>
      </c>
      <c r="F858" s="62" t="s">
        <v>8833</v>
      </c>
      <c r="G858" s="51"/>
    </row>
    <row r="859" spans="1:7" ht="14">
      <c r="A859" s="58">
        <v>46079</v>
      </c>
      <c r="B859" s="59" t="s">
        <v>8738</v>
      </c>
      <c r="C859" s="44" t="s">
        <v>7671</v>
      </c>
      <c r="D859" s="44" t="s">
        <v>46</v>
      </c>
      <c r="E859" s="63">
        <v>111270837</v>
      </c>
      <c r="F859" s="62" t="s">
        <v>8834</v>
      </c>
      <c r="G859" s="51"/>
    </row>
    <row r="860" spans="1:7" ht="14">
      <c r="A860" s="58">
        <v>46079</v>
      </c>
      <c r="B860" s="59" t="s">
        <v>8738</v>
      </c>
      <c r="C860" s="44" t="s">
        <v>7671</v>
      </c>
      <c r="D860" s="44" t="s">
        <v>46</v>
      </c>
      <c r="E860" s="63">
        <v>111381667</v>
      </c>
      <c r="F860" s="62" t="s">
        <v>8835</v>
      </c>
      <c r="G860" s="51"/>
    </row>
    <row r="861" spans="1:7" ht="14">
      <c r="A861" s="58">
        <v>46080</v>
      </c>
      <c r="B861" s="59" t="s">
        <v>8738</v>
      </c>
      <c r="C861" s="44" t="s">
        <v>7671</v>
      </c>
      <c r="D861" s="44" t="s">
        <v>46</v>
      </c>
      <c r="E861" s="63">
        <v>111494621</v>
      </c>
      <c r="F861" s="62" t="s">
        <v>8836</v>
      </c>
      <c r="G861" s="51"/>
    </row>
    <row r="862" spans="1:7" ht="14">
      <c r="A862" s="58">
        <v>46080</v>
      </c>
      <c r="B862" s="59" t="s">
        <v>8738</v>
      </c>
      <c r="C862" s="44" t="s">
        <v>7671</v>
      </c>
      <c r="D862" s="44" t="s">
        <v>46</v>
      </c>
      <c r="E862" s="63">
        <v>111552013</v>
      </c>
      <c r="F862" s="62" t="s">
        <v>8837</v>
      </c>
      <c r="G862" s="51"/>
    </row>
    <row r="863" spans="1:7" ht="14">
      <c r="A863" s="58">
        <v>46080</v>
      </c>
      <c r="B863" s="59" t="s">
        <v>8738</v>
      </c>
      <c r="C863" s="44" t="s">
        <v>7671</v>
      </c>
      <c r="D863" s="44" t="s">
        <v>46</v>
      </c>
      <c r="E863" s="63">
        <v>111462236</v>
      </c>
      <c r="F863" s="62" t="s">
        <v>8838</v>
      </c>
      <c r="G863" s="51"/>
    </row>
    <row r="864" spans="1:7" ht="14">
      <c r="A864" s="58">
        <v>46080</v>
      </c>
      <c r="B864" s="59" t="s">
        <v>8738</v>
      </c>
      <c r="C864" s="44" t="s">
        <v>7671</v>
      </c>
      <c r="D864" s="44" t="s">
        <v>46</v>
      </c>
      <c r="E864" s="63">
        <v>111461586</v>
      </c>
      <c r="F864" s="62" t="s">
        <v>8839</v>
      </c>
      <c r="G864" s="51"/>
    </row>
    <row r="865" spans="1:7" ht="14">
      <c r="A865" s="58">
        <v>46080</v>
      </c>
      <c r="B865" s="59" t="s">
        <v>8738</v>
      </c>
      <c r="C865" s="44" t="s">
        <v>7671</v>
      </c>
      <c r="D865" s="44" t="s">
        <v>46</v>
      </c>
      <c r="E865" s="63">
        <v>111489268</v>
      </c>
      <c r="F865" s="62" t="s">
        <v>8840</v>
      </c>
      <c r="G865" s="51"/>
    </row>
    <row r="866" spans="1:7" ht="14">
      <c r="A866" s="58">
        <v>46080</v>
      </c>
      <c r="B866" s="59" t="s">
        <v>8738</v>
      </c>
      <c r="C866" s="44" t="s">
        <v>7671</v>
      </c>
      <c r="D866" s="44" t="s">
        <v>46</v>
      </c>
      <c r="E866" s="63">
        <v>111510965</v>
      </c>
      <c r="F866" s="62" t="s">
        <v>8841</v>
      </c>
      <c r="G866" s="51"/>
    </row>
    <row r="867" spans="1:7" ht="14">
      <c r="A867" s="58">
        <v>46080</v>
      </c>
      <c r="B867" s="59" t="s">
        <v>8738</v>
      </c>
      <c r="C867" s="44" t="s">
        <v>7671</v>
      </c>
      <c r="D867" s="44" t="s">
        <v>46</v>
      </c>
      <c r="E867" s="63">
        <v>111544015</v>
      </c>
      <c r="F867" s="62" t="s">
        <v>8842</v>
      </c>
      <c r="G867" s="51"/>
    </row>
    <row r="868" spans="1:7" ht="14">
      <c r="A868" s="58">
        <v>46080</v>
      </c>
      <c r="B868" s="59" t="s">
        <v>8738</v>
      </c>
      <c r="C868" s="44" t="s">
        <v>7671</v>
      </c>
      <c r="D868" s="44" t="s">
        <v>46</v>
      </c>
      <c r="E868" s="63">
        <v>111613070</v>
      </c>
      <c r="F868" s="62" t="s">
        <v>8843</v>
      </c>
      <c r="G868" s="51"/>
    </row>
    <row r="869" spans="1:7" ht="14">
      <c r="A869" s="58">
        <v>46080</v>
      </c>
      <c r="B869" s="59" t="s">
        <v>8738</v>
      </c>
      <c r="C869" s="44" t="s">
        <v>7671</v>
      </c>
      <c r="D869" s="44" t="s">
        <v>46</v>
      </c>
      <c r="E869" s="63">
        <v>111642052</v>
      </c>
      <c r="F869" s="62" t="s">
        <v>8844</v>
      </c>
      <c r="G869" s="51"/>
    </row>
    <row r="870" spans="1:7" ht="14">
      <c r="A870" s="58">
        <v>46080</v>
      </c>
      <c r="B870" s="59" t="s">
        <v>8738</v>
      </c>
      <c r="C870" s="44" t="s">
        <v>7671</v>
      </c>
      <c r="D870" s="44" t="s">
        <v>46</v>
      </c>
      <c r="E870" s="63">
        <v>111471714</v>
      </c>
      <c r="F870" s="62" t="s">
        <v>8845</v>
      </c>
      <c r="G870" s="51"/>
    </row>
    <row r="871" spans="1:7" ht="14">
      <c r="A871" s="58">
        <v>46080</v>
      </c>
      <c r="B871" s="59" t="s">
        <v>8738</v>
      </c>
      <c r="C871" s="44" t="s">
        <v>7671</v>
      </c>
      <c r="D871" s="44" t="s">
        <v>46</v>
      </c>
      <c r="E871" s="63">
        <v>111533670</v>
      </c>
      <c r="F871" s="62" t="s">
        <v>8846</v>
      </c>
      <c r="G871" s="51"/>
    </row>
    <row r="872" spans="1:7" ht="14">
      <c r="A872" s="58">
        <v>46080</v>
      </c>
      <c r="B872" s="59" t="s">
        <v>8738</v>
      </c>
      <c r="C872" s="44" t="s">
        <v>7671</v>
      </c>
      <c r="D872" s="44" t="s">
        <v>46</v>
      </c>
      <c r="E872" s="63">
        <v>111462253</v>
      </c>
      <c r="F872" s="62" t="s">
        <v>8847</v>
      </c>
      <c r="G872" s="51"/>
    </row>
    <row r="873" spans="1:7" ht="14">
      <c r="A873" s="58">
        <v>46080</v>
      </c>
      <c r="B873" s="59" t="s">
        <v>8738</v>
      </c>
      <c r="C873" s="44" t="s">
        <v>7671</v>
      </c>
      <c r="D873" s="44" t="s">
        <v>46</v>
      </c>
      <c r="E873" s="63">
        <v>111526645</v>
      </c>
      <c r="F873" s="62" t="s">
        <v>8848</v>
      </c>
      <c r="G873" s="51"/>
    </row>
    <row r="874" spans="1:7" ht="14">
      <c r="A874" s="58">
        <v>46080</v>
      </c>
      <c r="B874" s="59" t="s">
        <v>8738</v>
      </c>
      <c r="C874" s="44" t="s">
        <v>7671</v>
      </c>
      <c r="D874" s="44" t="s">
        <v>46</v>
      </c>
      <c r="E874" s="63">
        <v>111390980</v>
      </c>
      <c r="F874" s="62" t="s">
        <v>8849</v>
      </c>
      <c r="G874" s="51"/>
    </row>
    <row r="875" spans="1:7" ht="14">
      <c r="A875" s="58">
        <v>46080</v>
      </c>
      <c r="B875" s="59" t="s">
        <v>8738</v>
      </c>
      <c r="C875" s="44" t="s">
        <v>7671</v>
      </c>
      <c r="D875" s="44" t="s">
        <v>46</v>
      </c>
      <c r="E875" s="63">
        <v>111490308</v>
      </c>
      <c r="F875" s="62" t="s">
        <v>8850</v>
      </c>
      <c r="G875" s="51"/>
    </row>
    <row r="876" spans="1:7" ht="14">
      <c r="A876" s="58">
        <v>46080</v>
      </c>
      <c r="B876" s="59" t="s">
        <v>8738</v>
      </c>
      <c r="C876" s="44" t="s">
        <v>7671</v>
      </c>
      <c r="D876" s="44" t="s">
        <v>46</v>
      </c>
      <c r="E876" s="63">
        <v>111559150</v>
      </c>
      <c r="F876" s="62" t="s">
        <v>8851</v>
      </c>
      <c r="G876" s="51"/>
    </row>
    <row r="877" spans="1:7" ht="14">
      <c r="A877" s="58">
        <v>46080</v>
      </c>
      <c r="B877" s="59" t="s">
        <v>8738</v>
      </c>
      <c r="C877" s="44" t="s">
        <v>7671</v>
      </c>
      <c r="D877" s="44" t="s">
        <v>46</v>
      </c>
      <c r="E877" s="63">
        <v>111468248</v>
      </c>
      <c r="F877" s="62" t="s">
        <v>8852</v>
      </c>
      <c r="G877" s="51"/>
    </row>
    <row r="878" spans="1:7" ht="14">
      <c r="A878" s="58">
        <v>46080</v>
      </c>
      <c r="B878" s="59" t="s">
        <v>8738</v>
      </c>
      <c r="C878" s="44" t="s">
        <v>7671</v>
      </c>
      <c r="D878" s="44" t="s">
        <v>46</v>
      </c>
      <c r="E878" s="63">
        <v>111631091</v>
      </c>
      <c r="F878" s="62" t="s">
        <v>8853</v>
      </c>
      <c r="G878" s="51"/>
    </row>
    <row r="879" spans="1:7" ht="14">
      <c r="A879" s="58">
        <v>46080</v>
      </c>
      <c r="B879" s="59" t="s">
        <v>8738</v>
      </c>
      <c r="C879" s="44" t="s">
        <v>7671</v>
      </c>
      <c r="D879" s="44" t="s">
        <v>46</v>
      </c>
      <c r="E879" s="63">
        <v>111513314</v>
      </c>
      <c r="F879" s="62" t="s">
        <v>8854</v>
      </c>
      <c r="G879" s="51"/>
    </row>
    <row r="880" spans="1:7" ht="14">
      <c r="A880" s="58">
        <v>46080</v>
      </c>
      <c r="B880" s="59" t="s">
        <v>8738</v>
      </c>
      <c r="C880" s="44" t="s">
        <v>7671</v>
      </c>
      <c r="D880" s="44" t="s">
        <v>46</v>
      </c>
      <c r="E880" s="63">
        <v>111597536</v>
      </c>
      <c r="F880" s="62" t="s">
        <v>8855</v>
      </c>
      <c r="G880" s="51"/>
    </row>
    <row r="881" spans="1:7" ht="14">
      <c r="A881" s="58">
        <v>46080</v>
      </c>
      <c r="B881" s="59" t="s">
        <v>8738</v>
      </c>
      <c r="C881" s="44" t="s">
        <v>7671</v>
      </c>
      <c r="D881" s="44" t="s">
        <v>46</v>
      </c>
      <c r="E881" s="63">
        <v>111514319</v>
      </c>
      <c r="F881" s="62" t="s">
        <v>8856</v>
      </c>
      <c r="G881" s="51"/>
    </row>
    <row r="882" spans="1:7" ht="14">
      <c r="A882" s="58">
        <v>46080</v>
      </c>
      <c r="B882" s="59" t="s">
        <v>8738</v>
      </c>
      <c r="C882" s="44" t="s">
        <v>7671</v>
      </c>
      <c r="D882" s="44" t="s">
        <v>46</v>
      </c>
      <c r="E882" s="63">
        <v>111537952</v>
      </c>
      <c r="F882" s="62" t="s">
        <v>8857</v>
      </c>
      <c r="G882" s="51"/>
    </row>
    <row r="883" spans="1:7" ht="14">
      <c r="A883" s="58">
        <v>46080</v>
      </c>
      <c r="B883" s="59" t="s">
        <v>8738</v>
      </c>
      <c r="C883" s="44" t="s">
        <v>7671</v>
      </c>
      <c r="D883" s="44" t="s">
        <v>46</v>
      </c>
      <c r="E883" s="63">
        <v>111430267</v>
      </c>
      <c r="F883" s="62" t="s">
        <v>8858</v>
      </c>
      <c r="G883" s="51"/>
    </row>
    <row r="884" spans="1:7" ht="14">
      <c r="A884" s="58">
        <v>46080</v>
      </c>
      <c r="B884" s="59" t="s">
        <v>8738</v>
      </c>
      <c r="C884" s="44" t="s">
        <v>7671</v>
      </c>
      <c r="D884" s="44" t="s">
        <v>46</v>
      </c>
      <c r="E884" s="63">
        <v>111485032</v>
      </c>
      <c r="F884" s="62" t="s">
        <v>8859</v>
      </c>
      <c r="G884" s="51"/>
    </row>
    <row r="885" spans="1:7" ht="14">
      <c r="A885" s="58">
        <v>46080</v>
      </c>
      <c r="B885" s="59" t="s">
        <v>8738</v>
      </c>
      <c r="C885" s="44" t="s">
        <v>7671</v>
      </c>
      <c r="D885" s="44" t="s">
        <v>46</v>
      </c>
      <c r="E885" s="63">
        <v>111137332</v>
      </c>
      <c r="F885" s="62" t="s">
        <v>8860</v>
      </c>
      <c r="G885" s="51"/>
    </row>
    <row r="886" spans="1:7" ht="14">
      <c r="A886" s="58">
        <v>46080</v>
      </c>
      <c r="B886" s="59" t="s">
        <v>8738</v>
      </c>
      <c r="C886" s="44" t="s">
        <v>7671</v>
      </c>
      <c r="D886" s="44" t="s">
        <v>46</v>
      </c>
      <c r="E886" s="63">
        <v>111636656</v>
      </c>
      <c r="F886" s="62" t="s">
        <v>8861</v>
      </c>
      <c r="G886" s="51"/>
    </row>
    <row r="887" spans="1:7" ht="14">
      <c r="A887" s="58">
        <v>46080</v>
      </c>
      <c r="B887" s="59" t="s">
        <v>8738</v>
      </c>
      <c r="C887" s="44" t="s">
        <v>7671</v>
      </c>
      <c r="D887" s="44" t="s">
        <v>46</v>
      </c>
      <c r="E887" s="63">
        <v>111613647</v>
      </c>
      <c r="F887" s="62" t="s">
        <v>8862</v>
      </c>
      <c r="G887" s="51"/>
    </row>
    <row r="888" spans="1:7" ht="14">
      <c r="A888" s="58">
        <v>46080</v>
      </c>
      <c r="B888" s="59" t="s">
        <v>8738</v>
      </c>
      <c r="C888" s="44" t="s">
        <v>7671</v>
      </c>
      <c r="D888" s="44" t="s">
        <v>46</v>
      </c>
      <c r="E888" s="63">
        <v>111468681</v>
      </c>
      <c r="F888" s="62" t="s">
        <v>8863</v>
      </c>
      <c r="G888" s="51"/>
    </row>
    <row r="889" spans="1:7" ht="14">
      <c r="A889" s="58">
        <v>46080</v>
      </c>
      <c r="B889" s="59" t="s">
        <v>8738</v>
      </c>
      <c r="C889" s="44" t="s">
        <v>7671</v>
      </c>
      <c r="D889" s="44" t="s">
        <v>46</v>
      </c>
      <c r="E889" s="63">
        <v>111624557</v>
      </c>
      <c r="F889" s="62" t="s">
        <v>8864</v>
      </c>
      <c r="G889" s="51"/>
    </row>
    <row r="890" spans="1:7" ht="14">
      <c r="A890" s="58">
        <v>46080</v>
      </c>
      <c r="B890" s="59" t="s">
        <v>8738</v>
      </c>
      <c r="C890" s="44" t="s">
        <v>7671</v>
      </c>
      <c r="D890" s="44" t="s">
        <v>46</v>
      </c>
      <c r="E890" s="63">
        <v>111463066</v>
      </c>
      <c r="F890" s="62" t="s">
        <v>8865</v>
      </c>
      <c r="G890" s="51"/>
    </row>
    <row r="891" spans="1:7" ht="14">
      <c r="A891" s="58">
        <v>46080</v>
      </c>
      <c r="B891" s="59" t="s">
        <v>8738</v>
      </c>
      <c r="C891" s="44" t="s">
        <v>7671</v>
      </c>
      <c r="D891" s="44" t="s">
        <v>46</v>
      </c>
      <c r="E891" s="63">
        <v>111465711</v>
      </c>
      <c r="F891" s="62" t="s">
        <v>8866</v>
      </c>
      <c r="G891" s="51"/>
    </row>
    <row r="892" spans="1:7" ht="14">
      <c r="A892" s="58">
        <v>46080</v>
      </c>
      <c r="B892" s="59" t="s">
        <v>8738</v>
      </c>
      <c r="C892" s="44" t="s">
        <v>7671</v>
      </c>
      <c r="D892" s="44" t="s">
        <v>46</v>
      </c>
      <c r="E892" s="63">
        <v>111465371</v>
      </c>
      <c r="F892" s="62" t="s">
        <v>8867</v>
      </c>
      <c r="G892" s="51"/>
    </row>
    <row r="893" spans="1:7" ht="14">
      <c r="A893" s="58">
        <v>46084</v>
      </c>
      <c r="B893" s="59" t="s">
        <v>8868</v>
      </c>
      <c r="C893" s="44" t="s">
        <v>7671</v>
      </c>
      <c r="D893" s="44" t="s">
        <v>46</v>
      </c>
      <c r="E893" s="63">
        <v>111982673</v>
      </c>
      <c r="F893" s="62" t="s">
        <v>8869</v>
      </c>
      <c r="G893" s="51"/>
    </row>
    <row r="894" spans="1:7" ht="14">
      <c r="A894" s="58">
        <v>46084</v>
      </c>
      <c r="B894" s="59" t="s">
        <v>8868</v>
      </c>
      <c r="C894" s="44" t="s">
        <v>7671</v>
      </c>
      <c r="D894" s="44" t="s">
        <v>46</v>
      </c>
      <c r="E894" s="63">
        <v>112161389</v>
      </c>
      <c r="F894" s="62" t="s">
        <v>8870</v>
      </c>
      <c r="G894" s="51"/>
    </row>
    <row r="895" spans="1:7" ht="14">
      <c r="A895" s="58">
        <v>46084</v>
      </c>
      <c r="B895" s="59" t="s">
        <v>8868</v>
      </c>
      <c r="C895" s="44" t="s">
        <v>7671</v>
      </c>
      <c r="D895" s="44" t="s">
        <v>46</v>
      </c>
      <c r="E895" s="63">
        <v>112109083</v>
      </c>
      <c r="F895" s="62" t="s">
        <v>8871</v>
      </c>
      <c r="G895" s="51"/>
    </row>
    <row r="896" spans="1:7" ht="14">
      <c r="A896" s="58">
        <v>46084</v>
      </c>
      <c r="B896" s="59" t="s">
        <v>8868</v>
      </c>
      <c r="C896" s="44" t="s">
        <v>7671</v>
      </c>
      <c r="D896" s="44" t="s">
        <v>46</v>
      </c>
      <c r="E896" s="63">
        <v>112001515</v>
      </c>
      <c r="F896" s="62" t="s">
        <v>8872</v>
      </c>
      <c r="G896" s="51"/>
    </row>
    <row r="897" spans="1:7" ht="14">
      <c r="A897" s="58">
        <v>46084</v>
      </c>
      <c r="B897" s="59" t="s">
        <v>8868</v>
      </c>
      <c r="C897" s="44" t="s">
        <v>7671</v>
      </c>
      <c r="D897" s="44" t="s">
        <v>46</v>
      </c>
      <c r="E897" s="63">
        <v>111975242</v>
      </c>
      <c r="F897" s="62" t="s">
        <v>8873</v>
      </c>
      <c r="G897" s="51"/>
    </row>
    <row r="898" spans="1:7" ht="14">
      <c r="A898" s="58">
        <v>46084</v>
      </c>
      <c r="B898" s="59" t="s">
        <v>8868</v>
      </c>
      <c r="C898" s="44" t="s">
        <v>7671</v>
      </c>
      <c r="D898" s="44" t="s">
        <v>46</v>
      </c>
      <c r="E898" s="63">
        <v>112155952</v>
      </c>
      <c r="F898" s="62" t="s">
        <v>8874</v>
      </c>
      <c r="G898" s="51"/>
    </row>
    <row r="899" spans="1:7" ht="14">
      <c r="A899" s="58">
        <v>46084</v>
      </c>
      <c r="B899" s="59" t="s">
        <v>8868</v>
      </c>
      <c r="C899" s="44" t="s">
        <v>7671</v>
      </c>
      <c r="D899" s="44" t="s">
        <v>46</v>
      </c>
      <c r="E899" s="63">
        <v>112072096</v>
      </c>
      <c r="F899" s="62" t="s">
        <v>8875</v>
      </c>
      <c r="G899" s="51"/>
    </row>
    <row r="900" spans="1:7" ht="14">
      <c r="A900" s="58">
        <v>46084</v>
      </c>
      <c r="B900" s="59" t="s">
        <v>8868</v>
      </c>
      <c r="C900" s="44" t="s">
        <v>7671</v>
      </c>
      <c r="D900" s="44" t="s">
        <v>46</v>
      </c>
      <c r="E900" s="63">
        <v>112015781</v>
      </c>
      <c r="F900" s="62" t="s">
        <v>8876</v>
      </c>
      <c r="G900" s="51"/>
    </row>
    <row r="901" spans="1:7" ht="14">
      <c r="A901" s="58">
        <v>46084</v>
      </c>
      <c r="B901" s="59" t="s">
        <v>8868</v>
      </c>
      <c r="C901" s="44" t="s">
        <v>7671</v>
      </c>
      <c r="D901" s="44" t="s">
        <v>46</v>
      </c>
      <c r="E901" s="63">
        <v>111965128</v>
      </c>
      <c r="F901" s="62" t="s">
        <v>8877</v>
      </c>
      <c r="G901" s="51"/>
    </row>
    <row r="902" spans="1:7" ht="14">
      <c r="A902" s="58">
        <v>46084</v>
      </c>
      <c r="B902" s="59" t="s">
        <v>8868</v>
      </c>
      <c r="C902" s="44" t="s">
        <v>7671</v>
      </c>
      <c r="D902" s="44" t="s">
        <v>46</v>
      </c>
      <c r="E902" s="63">
        <v>112162698</v>
      </c>
      <c r="F902" s="62" t="s">
        <v>8878</v>
      </c>
      <c r="G902" s="51"/>
    </row>
    <row r="903" spans="1:7" ht="14">
      <c r="A903" s="58">
        <v>46084</v>
      </c>
      <c r="B903" s="59" t="s">
        <v>8868</v>
      </c>
      <c r="C903" s="44" t="s">
        <v>7671</v>
      </c>
      <c r="D903" s="44" t="s">
        <v>46</v>
      </c>
      <c r="E903" s="63">
        <v>112142895</v>
      </c>
      <c r="F903" s="62" t="s">
        <v>8879</v>
      </c>
      <c r="G903" s="51"/>
    </row>
    <row r="904" spans="1:7" ht="14">
      <c r="A904" s="58">
        <v>46084</v>
      </c>
      <c r="B904" s="59" t="s">
        <v>8868</v>
      </c>
      <c r="C904" s="44" t="s">
        <v>7671</v>
      </c>
      <c r="D904" s="44" t="s">
        <v>46</v>
      </c>
      <c r="E904" s="63">
        <v>111954205</v>
      </c>
      <c r="F904" s="62" t="s">
        <v>8880</v>
      </c>
      <c r="G904" s="51"/>
    </row>
    <row r="905" spans="1:7" ht="14">
      <c r="A905" s="58">
        <v>46084</v>
      </c>
      <c r="B905" s="59" t="s">
        <v>8868</v>
      </c>
      <c r="C905" s="44" t="s">
        <v>7671</v>
      </c>
      <c r="D905" s="44" t="s">
        <v>46</v>
      </c>
      <c r="E905" s="63">
        <v>111952015</v>
      </c>
      <c r="F905" s="62" t="s">
        <v>8881</v>
      </c>
      <c r="G905" s="51"/>
    </row>
    <row r="906" spans="1:7" ht="14">
      <c r="A906" s="58">
        <v>46084</v>
      </c>
      <c r="B906" s="59" t="s">
        <v>8868</v>
      </c>
      <c r="C906" s="44" t="s">
        <v>7671</v>
      </c>
      <c r="D906" s="44" t="s">
        <v>46</v>
      </c>
      <c r="E906" s="63">
        <v>112132002</v>
      </c>
      <c r="F906" s="62" t="s">
        <v>8882</v>
      </c>
      <c r="G906" s="51"/>
    </row>
    <row r="907" spans="1:7" ht="14">
      <c r="A907" s="58">
        <v>46084</v>
      </c>
      <c r="B907" s="59" t="s">
        <v>8868</v>
      </c>
      <c r="C907" s="44" t="s">
        <v>7671</v>
      </c>
      <c r="D907" s="44" t="s">
        <v>46</v>
      </c>
      <c r="E907" s="63">
        <v>111994398</v>
      </c>
      <c r="F907" s="62" t="s">
        <v>8883</v>
      </c>
      <c r="G907" s="51"/>
    </row>
    <row r="908" spans="1:7" ht="14">
      <c r="A908" s="58">
        <v>46084</v>
      </c>
      <c r="B908" s="59" t="s">
        <v>8868</v>
      </c>
      <c r="C908" s="44" t="s">
        <v>7671</v>
      </c>
      <c r="D908" s="44" t="s">
        <v>46</v>
      </c>
      <c r="E908" s="63">
        <v>111951112</v>
      </c>
      <c r="F908" s="62" t="s">
        <v>8884</v>
      </c>
      <c r="G908" s="51"/>
    </row>
    <row r="909" spans="1:7" ht="14">
      <c r="A909" s="58">
        <v>46084</v>
      </c>
      <c r="B909" s="59" t="s">
        <v>8868</v>
      </c>
      <c r="C909" s="44" t="s">
        <v>7671</v>
      </c>
      <c r="D909" s="44" t="s">
        <v>46</v>
      </c>
      <c r="E909" s="63">
        <v>111958443</v>
      </c>
      <c r="F909" s="62" t="s">
        <v>8885</v>
      </c>
      <c r="G909" s="51"/>
    </row>
    <row r="910" spans="1:7" ht="14">
      <c r="A910" s="58">
        <v>46084</v>
      </c>
      <c r="B910" s="59" t="s">
        <v>8868</v>
      </c>
      <c r="C910" s="44" t="s">
        <v>7671</v>
      </c>
      <c r="D910" s="44" t="s">
        <v>46</v>
      </c>
      <c r="E910" s="63">
        <v>112040340</v>
      </c>
      <c r="F910" s="62" t="s">
        <v>8886</v>
      </c>
      <c r="G910" s="51"/>
    </row>
    <row r="911" spans="1:7" ht="14">
      <c r="A911" s="58">
        <v>46084</v>
      </c>
      <c r="B911" s="59" t="s">
        <v>8868</v>
      </c>
      <c r="C911" s="44" t="s">
        <v>7671</v>
      </c>
      <c r="D911" s="44" t="s">
        <v>46</v>
      </c>
      <c r="E911" s="63">
        <v>112173463</v>
      </c>
      <c r="F911" s="62" t="s">
        <v>8887</v>
      </c>
      <c r="G911" s="51"/>
    </row>
    <row r="912" spans="1:7" ht="14">
      <c r="A912" s="58">
        <v>46084</v>
      </c>
      <c r="B912" s="59" t="s">
        <v>8868</v>
      </c>
      <c r="C912" s="44" t="s">
        <v>7671</v>
      </c>
      <c r="D912" s="44" t="s">
        <v>46</v>
      </c>
      <c r="E912" s="63">
        <v>112009795</v>
      </c>
      <c r="F912" s="62" t="s">
        <v>8888</v>
      </c>
      <c r="G912" s="51"/>
    </row>
    <row r="913" spans="1:7" ht="14">
      <c r="A913" s="58">
        <v>46084</v>
      </c>
      <c r="B913" s="59" t="s">
        <v>8868</v>
      </c>
      <c r="C913" s="44" t="s">
        <v>7671</v>
      </c>
      <c r="D913" s="44" t="s">
        <v>46</v>
      </c>
      <c r="E913" s="63">
        <v>111975995</v>
      </c>
      <c r="F913" s="62" t="s">
        <v>8889</v>
      </c>
      <c r="G913" s="51"/>
    </row>
    <row r="914" spans="1:7" ht="14">
      <c r="A914" s="58">
        <v>46084</v>
      </c>
      <c r="B914" s="59" t="s">
        <v>8868</v>
      </c>
      <c r="C914" s="44" t="s">
        <v>7671</v>
      </c>
      <c r="D914" s="44" t="s">
        <v>46</v>
      </c>
      <c r="E914" s="63">
        <v>112088672</v>
      </c>
      <c r="F914" s="62" t="s">
        <v>8890</v>
      </c>
      <c r="G914" s="51"/>
    </row>
    <row r="915" spans="1:7" ht="14">
      <c r="A915" s="58">
        <v>46084</v>
      </c>
      <c r="B915" s="59" t="s">
        <v>8868</v>
      </c>
      <c r="C915" s="44" t="s">
        <v>7671</v>
      </c>
      <c r="D915" s="44" t="s">
        <v>46</v>
      </c>
      <c r="E915" s="63">
        <v>111959826</v>
      </c>
      <c r="F915" s="62" t="s">
        <v>8891</v>
      </c>
      <c r="G915" s="51"/>
    </row>
    <row r="916" spans="1:7" ht="14">
      <c r="A916" s="58">
        <v>46084</v>
      </c>
      <c r="B916" s="59" t="s">
        <v>8868</v>
      </c>
      <c r="C916" s="44" t="s">
        <v>7671</v>
      </c>
      <c r="D916" s="44" t="s">
        <v>46</v>
      </c>
      <c r="E916" s="63">
        <v>111992558</v>
      </c>
      <c r="F916" s="62" t="s">
        <v>8892</v>
      </c>
      <c r="G916" s="51"/>
    </row>
    <row r="917" spans="1:7" ht="14">
      <c r="A917" s="58">
        <v>46084</v>
      </c>
      <c r="B917" s="59" t="s">
        <v>8868</v>
      </c>
      <c r="C917" s="44" t="s">
        <v>7671</v>
      </c>
      <c r="D917" s="44" t="s">
        <v>46</v>
      </c>
      <c r="E917" s="63">
        <v>111984862</v>
      </c>
      <c r="F917" s="62" t="s">
        <v>8893</v>
      </c>
      <c r="G917" s="51"/>
    </row>
    <row r="918" spans="1:7" ht="14">
      <c r="A918" s="58">
        <v>46084</v>
      </c>
      <c r="B918" s="59" t="s">
        <v>8868</v>
      </c>
      <c r="C918" s="44" t="s">
        <v>7671</v>
      </c>
      <c r="D918" s="44" t="s">
        <v>46</v>
      </c>
      <c r="E918" s="63">
        <v>111958651</v>
      </c>
      <c r="F918" s="62" t="s">
        <v>8894</v>
      </c>
      <c r="G918" s="51"/>
    </row>
    <row r="919" spans="1:7" ht="14">
      <c r="A919" s="58">
        <v>46084</v>
      </c>
      <c r="B919" s="59" t="s">
        <v>8868</v>
      </c>
      <c r="C919" s="44" t="s">
        <v>7671</v>
      </c>
      <c r="D919" s="44" t="s">
        <v>46</v>
      </c>
      <c r="E919" s="63">
        <v>112018089</v>
      </c>
      <c r="F919" s="62" t="s">
        <v>8895</v>
      </c>
      <c r="G919" s="51"/>
    </row>
    <row r="920" spans="1:7" ht="14">
      <c r="A920" s="58">
        <v>46084</v>
      </c>
      <c r="B920" s="59" t="s">
        <v>8868</v>
      </c>
      <c r="C920" s="44" t="s">
        <v>7671</v>
      </c>
      <c r="D920" s="44" t="s">
        <v>46</v>
      </c>
      <c r="E920" s="63">
        <v>112043293</v>
      </c>
      <c r="F920" s="62" t="s">
        <v>8896</v>
      </c>
      <c r="G920" s="51"/>
    </row>
    <row r="921" spans="1:7" ht="14">
      <c r="A921" s="58">
        <v>46084</v>
      </c>
      <c r="B921" s="59" t="s">
        <v>8868</v>
      </c>
      <c r="C921" s="44" t="s">
        <v>7671</v>
      </c>
      <c r="D921" s="44" t="s">
        <v>46</v>
      </c>
      <c r="E921" s="63">
        <v>112082590</v>
      </c>
      <c r="F921" s="62" t="s">
        <v>8897</v>
      </c>
      <c r="G921" s="51"/>
    </row>
    <row r="922" spans="1:7" ht="14">
      <c r="A922" s="58">
        <v>46084</v>
      </c>
      <c r="B922" s="59" t="s">
        <v>8868</v>
      </c>
      <c r="C922" s="44" t="s">
        <v>7671</v>
      </c>
      <c r="D922" s="44" t="s">
        <v>46</v>
      </c>
      <c r="E922" s="63">
        <v>111999908</v>
      </c>
      <c r="F922" s="62" t="s">
        <v>8898</v>
      </c>
      <c r="G922" s="51"/>
    </row>
    <row r="923" spans="1:7" ht="14">
      <c r="A923" s="58">
        <v>46084</v>
      </c>
      <c r="B923" s="59" t="s">
        <v>8868</v>
      </c>
      <c r="C923" s="44" t="s">
        <v>7671</v>
      </c>
      <c r="D923" s="44" t="s">
        <v>46</v>
      </c>
      <c r="E923" s="63">
        <v>112086403</v>
      </c>
      <c r="F923" s="62" t="s">
        <v>8899</v>
      </c>
      <c r="G923" s="51"/>
    </row>
    <row r="924" spans="1:7" ht="14">
      <c r="A924" s="58">
        <v>46084</v>
      </c>
      <c r="B924" s="59" t="s">
        <v>8868</v>
      </c>
      <c r="C924" s="44" t="s">
        <v>7671</v>
      </c>
      <c r="D924" s="44" t="s">
        <v>46</v>
      </c>
      <c r="E924" s="63">
        <v>111992352</v>
      </c>
      <c r="F924" s="62" t="s">
        <v>8900</v>
      </c>
      <c r="G924" s="51"/>
    </row>
    <row r="925" spans="1:7" ht="14">
      <c r="A925" s="58">
        <v>46084</v>
      </c>
      <c r="B925" s="59" t="s">
        <v>8868</v>
      </c>
      <c r="C925" s="44" t="s">
        <v>7671</v>
      </c>
      <c r="D925" s="44" t="s">
        <v>46</v>
      </c>
      <c r="E925" s="63">
        <v>111970476</v>
      </c>
      <c r="F925" s="62" t="s">
        <v>8901</v>
      </c>
      <c r="G925" s="51"/>
    </row>
    <row r="926" spans="1:7" ht="14">
      <c r="A926" s="58">
        <v>46084</v>
      </c>
      <c r="B926" s="59" t="s">
        <v>8868</v>
      </c>
      <c r="C926" s="44" t="s">
        <v>7671</v>
      </c>
      <c r="D926" s="44" t="s">
        <v>46</v>
      </c>
      <c r="E926" s="63">
        <v>111985001</v>
      </c>
      <c r="F926" s="62" t="s">
        <v>8902</v>
      </c>
      <c r="G926" s="51"/>
    </row>
    <row r="927" spans="1:7" ht="14">
      <c r="A927" s="58">
        <v>46084</v>
      </c>
      <c r="B927" s="59" t="s">
        <v>8868</v>
      </c>
      <c r="C927" s="44" t="s">
        <v>7671</v>
      </c>
      <c r="D927" s="44" t="s">
        <v>46</v>
      </c>
      <c r="E927" s="63">
        <v>111966561</v>
      </c>
      <c r="F927" s="62" t="s">
        <v>8903</v>
      </c>
      <c r="G927" s="51"/>
    </row>
    <row r="928" spans="1:7" ht="14">
      <c r="A928" s="58">
        <v>46084</v>
      </c>
      <c r="B928" s="59" t="s">
        <v>8868</v>
      </c>
      <c r="C928" s="44" t="s">
        <v>7671</v>
      </c>
      <c r="D928" s="44" t="s">
        <v>46</v>
      </c>
      <c r="E928" s="63">
        <v>111959572</v>
      </c>
      <c r="F928" s="62" t="s">
        <v>8904</v>
      </c>
      <c r="G928" s="51"/>
    </row>
    <row r="929" spans="1:7" ht="14">
      <c r="A929" s="58">
        <v>46084</v>
      </c>
      <c r="B929" s="59" t="s">
        <v>8868</v>
      </c>
      <c r="C929" s="44" t="s">
        <v>7671</v>
      </c>
      <c r="D929" s="44" t="s">
        <v>46</v>
      </c>
      <c r="E929" s="63">
        <v>112139961</v>
      </c>
      <c r="F929" s="62" t="s">
        <v>8905</v>
      </c>
      <c r="G929" s="51"/>
    </row>
    <row r="930" spans="1:7" ht="14">
      <c r="A930" s="58">
        <v>46084</v>
      </c>
      <c r="B930" s="59" t="s">
        <v>8868</v>
      </c>
      <c r="C930" s="44" t="s">
        <v>7671</v>
      </c>
      <c r="D930" s="44" t="s">
        <v>46</v>
      </c>
      <c r="E930" s="63">
        <v>112020959</v>
      </c>
      <c r="F930" s="62" t="s">
        <v>8906</v>
      </c>
      <c r="G930" s="51"/>
    </row>
    <row r="931" spans="1:7" ht="14">
      <c r="A931" s="58">
        <v>46084</v>
      </c>
      <c r="B931" s="59" t="s">
        <v>8868</v>
      </c>
      <c r="C931" s="44" t="s">
        <v>7671</v>
      </c>
      <c r="D931" s="44" t="s">
        <v>46</v>
      </c>
      <c r="E931" s="63">
        <v>111962647</v>
      </c>
      <c r="F931" s="62" t="s">
        <v>8907</v>
      </c>
      <c r="G931" s="51"/>
    </row>
    <row r="932" spans="1:7" ht="14">
      <c r="A932" s="58">
        <v>46084</v>
      </c>
      <c r="B932" s="59" t="s">
        <v>8868</v>
      </c>
      <c r="C932" s="44" t="s">
        <v>7671</v>
      </c>
      <c r="D932" s="44" t="s">
        <v>46</v>
      </c>
      <c r="E932" s="63">
        <v>112015096</v>
      </c>
      <c r="F932" s="62" t="s">
        <v>8908</v>
      </c>
      <c r="G932" s="51"/>
    </row>
    <row r="933" spans="1:7" ht="14">
      <c r="A933" s="58">
        <v>46084</v>
      </c>
      <c r="B933" s="59" t="s">
        <v>8868</v>
      </c>
      <c r="C933" s="44" t="s">
        <v>7671</v>
      </c>
      <c r="D933" s="44" t="s">
        <v>46</v>
      </c>
      <c r="E933" s="63">
        <v>111959836</v>
      </c>
      <c r="F933" s="62" t="s">
        <v>8909</v>
      </c>
      <c r="G933" s="51"/>
    </row>
    <row r="934" spans="1:7" ht="14">
      <c r="A934" s="58">
        <v>46084</v>
      </c>
      <c r="B934" s="59" t="s">
        <v>8868</v>
      </c>
      <c r="C934" s="44" t="s">
        <v>7671</v>
      </c>
      <c r="D934" s="44" t="s">
        <v>46</v>
      </c>
      <c r="E934" s="63">
        <v>111964568</v>
      </c>
      <c r="F934" s="62" t="s">
        <v>8910</v>
      </c>
      <c r="G934" s="51"/>
    </row>
    <row r="935" spans="1:7" ht="14">
      <c r="A935" s="58">
        <v>46084</v>
      </c>
      <c r="B935" s="59" t="s">
        <v>8868</v>
      </c>
      <c r="C935" s="44" t="s">
        <v>7671</v>
      </c>
      <c r="D935" s="44" t="s">
        <v>46</v>
      </c>
      <c r="E935" s="63">
        <v>111976667</v>
      </c>
      <c r="F935" s="62" t="s">
        <v>8911</v>
      </c>
      <c r="G935" s="51"/>
    </row>
    <row r="936" spans="1:7" ht="14">
      <c r="A936" s="58">
        <v>46084</v>
      </c>
      <c r="B936" s="59" t="s">
        <v>8868</v>
      </c>
      <c r="C936" s="44" t="s">
        <v>7671</v>
      </c>
      <c r="D936" s="44" t="s">
        <v>46</v>
      </c>
      <c r="E936" s="63">
        <v>111960785</v>
      </c>
      <c r="F936" s="62" t="s">
        <v>8912</v>
      </c>
      <c r="G936" s="51"/>
    </row>
    <row r="937" spans="1:7" ht="14">
      <c r="A937" s="58">
        <v>46084</v>
      </c>
      <c r="B937" s="59" t="s">
        <v>8868</v>
      </c>
      <c r="C937" s="44" t="s">
        <v>7671</v>
      </c>
      <c r="D937" s="44" t="s">
        <v>46</v>
      </c>
      <c r="E937" s="63">
        <v>111950380</v>
      </c>
      <c r="F937" s="62" t="s">
        <v>8913</v>
      </c>
      <c r="G937" s="51"/>
    </row>
    <row r="938" spans="1:7" ht="14">
      <c r="A938" s="58">
        <v>46084</v>
      </c>
      <c r="B938" s="59" t="s">
        <v>8868</v>
      </c>
      <c r="C938" s="44" t="s">
        <v>7671</v>
      </c>
      <c r="D938" s="44" t="s">
        <v>46</v>
      </c>
      <c r="E938" s="63">
        <v>112131604</v>
      </c>
      <c r="F938" s="62" t="s">
        <v>8914</v>
      </c>
      <c r="G938" s="51"/>
    </row>
    <row r="939" spans="1:7" ht="14">
      <c r="A939" s="58">
        <v>46084</v>
      </c>
      <c r="B939" s="59" t="s">
        <v>8868</v>
      </c>
      <c r="C939" s="44" t="s">
        <v>7671</v>
      </c>
      <c r="D939" s="44" t="s">
        <v>46</v>
      </c>
      <c r="E939" s="63">
        <v>112104020</v>
      </c>
      <c r="F939" s="62" t="s">
        <v>8915</v>
      </c>
      <c r="G939" s="51"/>
    </row>
    <row r="940" spans="1:7" ht="14">
      <c r="A940" s="58">
        <v>46084</v>
      </c>
      <c r="B940" s="59" t="s">
        <v>8868</v>
      </c>
      <c r="C940" s="44" t="s">
        <v>7671</v>
      </c>
      <c r="D940" s="44" t="s">
        <v>46</v>
      </c>
      <c r="E940" s="63">
        <v>112108969</v>
      </c>
      <c r="F940" s="62" t="s">
        <v>8916</v>
      </c>
      <c r="G940" s="51"/>
    </row>
    <row r="941" spans="1:7" ht="14">
      <c r="A941" s="58">
        <v>46090</v>
      </c>
      <c r="B941" s="59" t="s">
        <v>8917</v>
      </c>
      <c r="C941" s="44" t="s">
        <v>7671</v>
      </c>
      <c r="D941" s="44" t="s">
        <v>46</v>
      </c>
      <c r="E941" s="63">
        <v>113462031</v>
      </c>
      <c r="F941" s="62" t="s">
        <v>8918</v>
      </c>
      <c r="G941" s="51"/>
    </row>
    <row r="942" spans="1:7" ht="14">
      <c r="A942" s="58">
        <v>46090</v>
      </c>
      <c r="B942" s="59" t="s">
        <v>8917</v>
      </c>
      <c r="C942" s="44" t="s">
        <v>7671</v>
      </c>
      <c r="D942" s="44" t="s">
        <v>46</v>
      </c>
      <c r="E942" s="63">
        <v>113402706</v>
      </c>
      <c r="F942" s="62" t="s">
        <v>8919</v>
      </c>
      <c r="G942" s="51"/>
    </row>
    <row r="943" spans="1:7" ht="14">
      <c r="A943" s="58">
        <v>46090</v>
      </c>
      <c r="B943" s="59" t="s">
        <v>8917</v>
      </c>
      <c r="C943" s="44" t="s">
        <v>7671</v>
      </c>
      <c r="D943" s="44" t="s">
        <v>46</v>
      </c>
      <c r="E943" s="63">
        <v>113602241</v>
      </c>
      <c r="F943" s="62" t="s">
        <v>8920</v>
      </c>
      <c r="G943" s="51"/>
    </row>
    <row r="944" spans="1:7" ht="14">
      <c r="A944" s="58">
        <v>46090</v>
      </c>
      <c r="B944" s="59" t="s">
        <v>8917</v>
      </c>
      <c r="C944" s="44" t="s">
        <v>7671</v>
      </c>
      <c r="D944" s="44" t="s">
        <v>46</v>
      </c>
      <c r="E944" s="63">
        <v>113492334</v>
      </c>
      <c r="F944" s="62" t="s">
        <v>8921</v>
      </c>
      <c r="G944" s="51"/>
    </row>
    <row r="945" spans="1:7" ht="14">
      <c r="A945" s="58">
        <v>46090</v>
      </c>
      <c r="B945" s="59" t="s">
        <v>8917</v>
      </c>
      <c r="C945" s="44" t="s">
        <v>7671</v>
      </c>
      <c r="D945" s="44" t="s">
        <v>46</v>
      </c>
      <c r="E945" s="63">
        <v>113632984</v>
      </c>
      <c r="F945" s="62" t="s">
        <v>8922</v>
      </c>
      <c r="G945" s="51"/>
    </row>
    <row r="946" spans="1:7" ht="14">
      <c r="A946" s="58">
        <v>46090</v>
      </c>
      <c r="B946" s="59" t="s">
        <v>8917</v>
      </c>
      <c r="C946" s="44" t="s">
        <v>7671</v>
      </c>
      <c r="D946" s="44" t="s">
        <v>46</v>
      </c>
      <c r="E946" s="63">
        <v>113439520</v>
      </c>
      <c r="F946" s="62" t="s">
        <v>8923</v>
      </c>
      <c r="G946" s="51"/>
    </row>
    <row r="947" spans="1:7" ht="14">
      <c r="A947" s="58">
        <v>46090</v>
      </c>
      <c r="B947" s="59" t="s">
        <v>8917</v>
      </c>
      <c r="C947" s="44" t="s">
        <v>7671</v>
      </c>
      <c r="D947" s="44" t="s">
        <v>46</v>
      </c>
      <c r="E947" s="63">
        <v>113581418</v>
      </c>
      <c r="F947" s="62" t="s">
        <v>8924</v>
      </c>
      <c r="G947" s="51"/>
    </row>
    <row r="948" spans="1:7" ht="14">
      <c r="A948" s="58">
        <v>46090</v>
      </c>
      <c r="B948" s="59" t="s">
        <v>8917</v>
      </c>
      <c r="C948" s="44" t="s">
        <v>7671</v>
      </c>
      <c r="D948" s="44" t="s">
        <v>46</v>
      </c>
      <c r="E948" s="63">
        <v>113446030</v>
      </c>
      <c r="F948" s="62" t="s">
        <v>8925</v>
      </c>
      <c r="G948" s="51"/>
    </row>
    <row r="949" spans="1:7" ht="14">
      <c r="A949" s="58">
        <v>46090</v>
      </c>
      <c r="B949" s="59" t="s">
        <v>8917</v>
      </c>
      <c r="C949" s="44" t="s">
        <v>7671</v>
      </c>
      <c r="D949" s="44" t="s">
        <v>46</v>
      </c>
      <c r="E949" s="63">
        <v>113514229</v>
      </c>
      <c r="F949" s="62" t="s">
        <v>8926</v>
      </c>
      <c r="G949" s="51"/>
    </row>
    <row r="950" spans="1:7" ht="14">
      <c r="A950" s="58">
        <v>46090</v>
      </c>
      <c r="B950" s="59" t="s">
        <v>8917</v>
      </c>
      <c r="C950" s="44" t="s">
        <v>7671</v>
      </c>
      <c r="D950" s="44" t="s">
        <v>46</v>
      </c>
      <c r="E950" s="63">
        <v>113426427</v>
      </c>
      <c r="F950" s="62" t="s">
        <v>8927</v>
      </c>
      <c r="G950" s="51"/>
    </row>
    <row r="951" spans="1:7" ht="14">
      <c r="A951" s="58">
        <v>46090</v>
      </c>
      <c r="B951" s="59" t="s">
        <v>8917</v>
      </c>
      <c r="C951" s="44" t="s">
        <v>7671</v>
      </c>
      <c r="D951" s="44" t="s">
        <v>46</v>
      </c>
      <c r="E951" s="63">
        <v>113490423</v>
      </c>
      <c r="F951" s="62" t="s">
        <v>8928</v>
      </c>
      <c r="G951" s="51"/>
    </row>
    <row r="952" spans="1:7" ht="14">
      <c r="A952" s="58">
        <v>46090</v>
      </c>
      <c r="B952" s="59" t="s">
        <v>8917</v>
      </c>
      <c r="C952" s="44" t="s">
        <v>7671</v>
      </c>
      <c r="D952" s="44" t="s">
        <v>46</v>
      </c>
      <c r="E952" s="63">
        <v>113405669</v>
      </c>
      <c r="F952" s="62" t="s">
        <v>8929</v>
      </c>
      <c r="G952" s="51"/>
    </row>
    <row r="953" spans="1:7" ht="14">
      <c r="A953" s="58">
        <v>46090</v>
      </c>
      <c r="B953" s="59" t="s">
        <v>8917</v>
      </c>
      <c r="C953" s="44" t="s">
        <v>7671</v>
      </c>
      <c r="D953" s="44" t="s">
        <v>46</v>
      </c>
      <c r="E953" s="63">
        <v>113505394</v>
      </c>
      <c r="F953" s="62" t="s">
        <v>8930</v>
      </c>
      <c r="G953" s="51"/>
    </row>
    <row r="954" spans="1:7" ht="14">
      <c r="A954" s="58">
        <v>46090</v>
      </c>
      <c r="B954" s="59" t="s">
        <v>8917</v>
      </c>
      <c r="C954" s="44" t="s">
        <v>7671</v>
      </c>
      <c r="D954" s="44" t="s">
        <v>46</v>
      </c>
      <c r="E954" s="63">
        <v>113495446</v>
      </c>
      <c r="F954" s="62" t="s">
        <v>8931</v>
      </c>
      <c r="G954" s="51"/>
    </row>
    <row r="955" spans="1:7" ht="14">
      <c r="A955" s="58">
        <v>46090</v>
      </c>
      <c r="B955" s="59" t="s">
        <v>8917</v>
      </c>
      <c r="C955" s="44" t="s">
        <v>7671</v>
      </c>
      <c r="D955" s="44" t="s">
        <v>46</v>
      </c>
      <c r="E955" s="63">
        <v>113507842</v>
      </c>
      <c r="F955" s="62" t="s">
        <v>8932</v>
      </c>
      <c r="G955" s="51"/>
    </row>
    <row r="956" spans="1:7" ht="14">
      <c r="A956" s="58">
        <v>46090</v>
      </c>
      <c r="B956" s="59" t="s">
        <v>8917</v>
      </c>
      <c r="C956" s="44" t="s">
        <v>7671</v>
      </c>
      <c r="D956" s="44" t="s">
        <v>46</v>
      </c>
      <c r="E956" s="63">
        <v>113450453</v>
      </c>
      <c r="F956" s="62" t="s">
        <v>8933</v>
      </c>
      <c r="G956" s="51"/>
    </row>
    <row r="957" spans="1:7" ht="14">
      <c r="A957" s="58">
        <v>46090</v>
      </c>
      <c r="B957" s="59" t="s">
        <v>8917</v>
      </c>
      <c r="C957" s="44" t="s">
        <v>7671</v>
      </c>
      <c r="D957" s="44" t="s">
        <v>46</v>
      </c>
      <c r="E957" s="63">
        <v>113569081</v>
      </c>
      <c r="F957" s="62" t="s">
        <v>8934</v>
      </c>
      <c r="G957" s="51"/>
    </row>
    <row r="958" spans="1:7" ht="14">
      <c r="A958" s="58">
        <v>46090</v>
      </c>
      <c r="B958" s="59" t="s">
        <v>8917</v>
      </c>
      <c r="C958" s="44" t="s">
        <v>7671</v>
      </c>
      <c r="D958" s="44" t="s">
        <v>46</v>
      </c>
      <c r="E958" s="63">
        <v>113498092</v>
      </c>
      <c r="F958" s="62" t="s">
        <v>8935</v>
      </c>
      <c r="G958" s="51"/>
    </row>
    <row r="959" spans="1:7" ht="14">
      <c r="A959" s="58">
        <v>46090</v>
      </c>
      <c r="B959" s="59" t="s">
        <v>8917</v>
      </c>
      <c r="C959" s="44" t="s">
        <v>7671</v>
      </c>
      <c r="D959" s="44" t="s">
        <v>46</v>
      </c>
      <c r="E959" s="63">
        <v>113611219</v>
      </c>
      <c r="F959" s="62" t="s">
        <v>8936</v>
      </c>
      <c r="G959" s="51"/>
    </row>
    <row r="960" spans="1:7" ht="14">
      <c r="A960" s="58">
        <v>46090</v>
      </c>
      <c r="B960" s="59" t="s">
        <v>8917</v>
      </c>
      <c r="C960" s="44" t="s">
        <v>7671</v>
      </c>
      <c r="D960" s="44" t="s">
        <v>46</v>
      </c>
      <c r="E960" s="63">
        <v>113511086</v>
      </c>
      <c r="F960" s="62" t="s">
        <v>8937</v>
      </c>
      <c r="G960" s="51"/>
    </row>
    <row r="961" spans="1:7" ht="14">
      <c r="A961" s="58">
        <v>46090</v>
      </c>
      <c r="B961" s="59" t="s">
        <v>8917</v>
      </c>
      <c r="C961" s="44" t="s">
        <v>7671</v>
      </c>
      <c r="D961" s="44" t="s">
        <v>46</v>
      </c>
      <c r="E961" s="63">
        <v>113492815</v>
      </c>
      <c r="F961" s="62" t="s">
        <v>8938</v>
      </c>
      <c r="G961" s="51"/>
    </row>
    <row r="962" spans="1:7" ht="14">
      <c r="A962" s="58">
        <v>46090</v>
      </c>
      <c r="B962" s="59" t="s">
        <v>8917</v>
      </c>
      <c r="C962" s="44" t="s">
        <v>7671</v>
      </c>
      <c r="D962" s="44" t="s">
        <v>46</v>
      </c>
      <c r="E962" s="63">
        <v>113438196</v>
      </c>
      <c r="F962" s="62" t="s">
        <v>8939</v>
      </c>
      <c r="G962" s="51"/>
    </row>
    <row r="963" spans="1:7" ht="14">
      <c r="A963" s="58">
        <v>46090</v>
      </c>
      <c r="B963" s="59" t="s">
        <v>8917</v>
      </c>
      <c r="C963" s="44" t="s">
        <v>7671</v>
      </c>
      <c r="D963" s="44" t="s">
        <v>46</v>
      </c>
      <c r="E963" s="63">
        <v>113645489</v>
      </c>
      <c r="F963" s="62" t="s">
        <v>8940</v>
      </c>
      <c r="G963" s="51"/>
    </row>
    <row r="964" spans="1:7" ht="14">
      <c r="A964" s="58">
        <v>46090</v>
      </c>
      <c r="B964" s="59" t="s">
        <v>8917</v>
      </c>
      <c r="C964" s="44" t="s">
        <v>7671</v>
      </c>
      <c r="D964" s="44" t="s">
        <v>46</v>
      </c>
      <c r="E964" s="63">
        <v>113431252</v>
      </c>
      <c r="F964" s="62" t="s">
        <v>8941</v>
      </c>
      <c r="G964" s="51"/>
    </row>
    <row r="965" spans="1:7" ht="14">
      <c r="A965" s="58">
        <v>46090</v>
      </c>
      <c r="B965" s="59" t="s">
        <v>8917</v>
      </c>
      <c r="C965" s="44" t="s">
        <v>7671</v>
      </c>
      <c r="D965" s="44" t="s">
        <v>46</v>
      </c>
      <c r="E965" s="63">
        <v>113555061</v>
      </c>
      <c r="F965" s="62" t="s">
        <v>8942</v>
      </c>
      <c r="G965" s="51"/>
    </row>
    <row r="966" spans="1:7" ht="14">
      <c r="A966" s="58">
        <v>46090</v>
      </c>
      <c r="B966" s="59" t="s">
        <v>8917</v>
      </c>
      <c r="C966" s="44" t="s">
        <v>7671</v>
      </c>
      <c r="D966" s="44" t="s">
        <v>46</v>
      </c>
      <c r="E966" s="63">
        <v>113552594</v>
      </c>
      <c r="F966" s="62" t="s">
        <v>8943</v>
      </c>
      <c r="G966" s="51"/>
    </row>
    <row r="967" spans="1:7" ht="14">
      <c r="A967" s="58">
        <v>46090</v>
      </c>
      <c r="B967" s="59" t="s">
        <v>8917</v>
      </c>
      <c r="C967" s="44" t="s">
        <v>7671</v>
      </c>
      <c r="D967" s="44" t="s">
        <v>46</v>
      </c>
      <c r="E967" s="63">
        <v>113615335</v>
      </c>
      <c r="F967" s="62" t="s">
        <v>8944</v>
      </c>
      <c r="G967" s="51"/>
    </row>
    <row r="968" spans="1:7" ht="14">
      <c r="A968" s="58">
        <v>46090</v>
      </c>
      <c r="B968" s="59" t="s">
        <v>8917</v>
      </c>
      <c r="C968" s="44" t="s">
        <v>7671</v>
      </c>
      <c r="D968" s="44" t="s">
        <v>46</v>
      </c>
      <c r="E968" s="63">
        <v>113503324</v>
      </c>
      <c r="F968" s="62" t="s">
        <v>8945</v>
      </c>
      <c r="G968" s="51"/>
    </row>
    <row r="969" spans="1:7" ht="14">
      <c r="A969" s="58">
        <v>46090</v>
      </c>
      <c r="B969" s="59" t="s">
        <v>8917</v>
      </c>
      <c r="C969" s="44" t="s">
        <v>7671</v>
      </c>
      <c r="D969" s="44" t="s">
        <v>46</v>
      </c>
      <c r="E969" s="63">
        <v>113520873</v>
      </c>
      <c r="F969" s="62" t="s">
        <v>8946</v>
      </c>
      <c r="G969" s="51"/>
    </row>
    <row r="970" spans="1:7" ht="14">
      <c r="A970" s="58">
        <v>46090</v>
      </c>
      <c r="B970" s="59" t="s">
        <v>8917</v>
      </c>
      <c r="C970" s="44" t="s">
        <v>7671</v>
      </c>
      <c r="D970" s="44" t="s">
        <v>46</v>
      </c>
      <c r="E970" s="63">
        <v>113555187</v>
      </c>
      <c r="F970" s="62" t="s">
        <v>8947</v>
      </c>
      <c r="G970" s="51"/>
    </row>
    <row r="971" spans="1:7" ht="14">
      <c r="A971" s="58">
        <v>46090</v>
      </c>
      <c r="B971" s="59" t="s">
        <v>8917</v>
      </c>
      <c r="C971" s="44" t="s">
        <v>7671</v>
      </c>
      <c r="D971" s="44" t="s">
        <v>46</v>
      </c>
      <c r="E971" s="63">
        <v>113503309</v>
      </c>
      <c r="F971" s="62" t="s">
        <v>8948</v>
      </c>
      <c r="G971" s="51"/>
    </row>
    <row r="972" spans="1:7" ht="14">
      <c r="A972" s="58">
        <v>46090</v>
      </c>
      <c r="B972" s="59" t="s">
        <v>8917</v>
      </c>
      <c r="C972" s="44" t="s">
        <v>7671</v>
      </c>
      <c r="D972" s="44" t="s">
        <v>46</v>
      </c>
      <c r="E972" s="63">
        <v>113448425</v>
      </c>
      <c r="F972" s="62" t="s">
        <v>8949</v>
      </c>
      <c r="G972" s="51"/>
    </row>
    <row r="973" spans="1:7" ht="14">
      <c r="A973" s="58">
        <v>46112</v>
      </c>
      <c r="B973" s="59" t="s">
        <v>8950</v>
      </c>
      <c r="C973" s="44" t="s">
        <v>7671</v>
      </c>
      <c r="D973" s="44" t="s">
        <v>46</v>
      </c>
      <c r="E973" s="63">
        <v>117453347</v>
      </c>
      <c r="F973" s="62" t="s">
        <v>8951</v>
      </c>
      <c r="G973" s="51"/>
    </row>
    <row r="974" spans="1:7" ht="14">
      <c r="A974" s="58">
        <v>46112</v>
      </c>
      <c r="B974" s="59" t="s">
        <v>8950</v>
      </c>
      <c r="C974" s="44" t="s">
        <v>7671</v>
      </c>
      <c r="D974" s="44" t="s">
        <v>46</v>
      </c>
      <c r="E974" s="63">
        <v>117342321</v>
      </c>
      <c r="F974" s="62" t="s">
        <v>8952</v>
      </c>
      <c r="G974" s="51"/>
    </row>
    <row r="975" spans="1:7" ht="14">
      <c r="A975" s="58">
        <v>46112</v>
      </c>
      <c r="B975" s="59" t="s">
        <v>8950</v>
      </c>
      <c r="C975" s="44" t="s">
        <v>7671</v>
      </c>
      <c r="D975" s="44" t="s">
        <v>46</v>
      </c>
      <c r="E975" s="63">
        <v>117345248</v>
      </c>
      <c r="F975" s="62" t="s">
        <v>8953</v>
      </c>
      <c r="G975" s="51"/>
    </row>
    <row r="976" spans="1:7" ht="14">
      <c r="A976" s="58">
        <v>46112</v>
      </c>
      <c r="B976" s="59" t="s">
        <v>8950</v>
      </c>
      <c r="C976" s="44" t="s">
        <v>7671</v>
      </c>
      <c r="D976" s="44" t="s">
        <v>46</v>
      </c>
      <c r="E976" s="63">
        <v>117343151</v>
      </c>
      <c r="F976" s="62" t="s">
        <v>8954</v>
      </c>
      <c r="G976" s="51"/>
    </row>
    <row r="977" spans="1:7" ht="14">
      <c r="A977" s="58">
        <v>46112</v>
      </c>
      <c r="B977" s="59" t="s">
        <v>8950</v>
      </c>
      <c r="C977" s="44" t="s">
        <v>7671</v>
      </c>
      <c r="D977" s="44" t="s">
        <v>46</v>
      </c>
      <c r="E977" s="63">
        <v>117459767</v>
      </c>
      <c r="F977" s="62" t="s">
        <v>8955</v>
      </c>
      <c r="G977" s="51"/>
    </row>
    <row r="978" spans="1:7" ht="14">
      <c r="A978" s="58">
        <v>46112</v>
      </c>
      <c r="B978" s="59" t="s">
        <v>8950</v>
      </c>
      <c r="C978" s="44" t="s">
        <v>7671</v>
      </c>
      <c r="D978" s="44" t="s">
        <v>46</v>
      </c>
      <c r="E978" s="63">
        <v>117478683</v>
      </c>
      <c r="F978" s="62" t="s">
        <v>8956</v>
      </c>
      <c r="G978" s="51"/>
    </row>
    <row r="979" spans="1:7" ht="14">
      <c r="A979" s="58">
        <v>46112</v>
      </c>
      <c r="B979" s="59" t="s">
        <v>8950</v>
      </c>
      <c r="C979" s="44" t="s">
        <v>7671</v>
      </c>
      <c r="D979" s="44" t="s">
        <v>46</v>
      </c>
      <c r="E979" s="63">
        <v>117437388</v>
      </c>
      <c r="F979" s="62" t="s">
        <v>8957</v>
      </c>
      <c r="G979" s="51"/>
    </row>
    <row r="980" spans="1:7" ht="14">
      <c r="A980" s="58">
        <v>46112</v>
      </c>
      <c r="B980" s="59" t="s">
        <v>8950</v>
      </c>
      <c r="C980" s="44" t="s">
        <v>7671</v>
      </c>
      <c r="D980" s="44" t="s">
        <v>46</v>
      </c>
      <c r="E980" s="63">
        <v>117437453</v>
      </c>
      <c r="F980" s="62" t="s">
        <v>8958</v>
      </c>
      <c r="G980" s="51"/>
    </row>
    <row r="981" spans="1:7" ht="14">
      <c r="A981" s="58">
        <v>46112</v>
      </c>
      <c r="B981" s="59" t="s">
        <v>8950</v>
      </c>
      <c r="C981" s="44" t="s">
        <v>7671</v>
      </c>
      <c r="D981" s="44" t="s">
        <v>46</v>
      </c>
      <c r="E981" s="63">
        <v>117345923</v>
      </c>
      <c r="F981" s="62" t="s">
        <v>8959</v>
      </c>
      <c r="G981" s="51"/>
    </row>
    <row r="982" spans="1:7" ht="14">
      <c r="A982" s="58">
        <v>46112</v>
      </c>
      <c r="B982" s="59" t="s">
        <v>8950</v>
      </c>
      <c r="C982" s="44" t="s">
        <v>7671</v>
      </c>
      <c r="D982" s="44" t="s">
        <v>46</v>
      </c>
      <c r="E982" s="63">
        <v>117314481</v>
      </c>
      <c r="F982" s="62" t="s">
        <v>8960</v>
      </c>
      <c r="G982" s="51"/>
    </row>
    <row r="983" spans="1:7" ht="14">
      <c r="A983" s="58">
        <v>46112</v>
      </c>
      <c r="B983" s="59" t="s">
        <v>8950</v>
      </c>
      <c r="C983" s="44" t="s">
        <v>7671</v>
      </c>
      <c r="D983" s="44" t="s">
        <v>46</v>
      </c>
      <c r="E983" s="63">
        <v>117315775</v>
      </c>
      <c r="F983" s="62" t="s">
        <v>8961</v>
      </c>
      <c r="G983" s="51"/>
    </row>
    <row r="984" spans="1:7" ht="14">
      <c r="A984" s="58">
        <v>46112</v>
      </c>
      <c r="B984" s="59" t="s">
        <v>8950</v>
      </c>
      <c r="C984" s="44" t="s">
        <v>7671</v>
      </c>
      <c r="D984" s="44" t="s">
        <v>46</v>
      </c>
      <c r="E984" s="63">
        <v>117313687</v>
      </c>
      <c r="F984" s="62" t="s">
        <v>8962</v>
      </c>
      <c r="G984" s="51"/>
    </row>
    <row r="985" spans="1:7" ht="14">
      <c r="A985" s="58">
        <v>46112</v>
      </c>
      <c r="B985" s="59" t="s">
        <v>8950</v>
      </c>
      <c r="C985" s="44" t="s">
        <v>7671</v>
      </c>
      <c r="D985" s="44" t="s">
        <v>46</v>
      </c>
      <c r="E985" s="63">
        <v>117401443</v>
      </c>
      <c r="F985" s="62" t="s">
        <v>8963</v>
      </c>
      <c r="G985" s="51"/>
    </row>
    <row r="986" spans="1:7" ht="14">
      <c r="A986" s="58">
        <v>46112</v>
      </c>
      <c r="B986" s="59" t="s">
        <v>8950</v>
      </c>
      <c r="C986" s="44" t="s">
        <v>7671</v>
      </c>
      <c r="D986" s="44" t="s">
        <v>46</v>
      </c>
      <c r="E986" s="63">
        <v>117342308</v>
      </c>
      <c r="F986" s="62" t="s">
        <v>8964</v>
      </c>
      <c r="G986" s="51"/>
    </row>
    <row r="987" spans="1:7" ht="14">
      <c r="A987" s="58">
        <v>46112</v>
      </c>
      <c r="B987" s="59" t="s">
        <v>8950</v>
      </c>
      <c r="C987" s="44" t="s">
        <v>7671</v>
      </c>
      <c r="D987" s="44" t="s">
        <v>46</v>
      </c>
      <c r="E987" s="63">
        <v>117346546</v>
      </c>
      <c r="F987" s="62" t="s">
        <v>8965</v>
      </c>
      <c r="G987" s="51"/>
    </row>
    <row r="988" spans="1:7" ht="14">
      <c r="A988" s="58">
        <v>46112</v>
      </c>
      <c r="B988" s="59" t="s">
        <v>8950</v>
      </c>
      <c r="C988" s="44" t="s">
        <v>7671</v>
      </c>
      <c r="D988" s="44" t="s">
        <v>46</v>
      </c>
      <c r="E988" s="63">
        <v>117485447</v>
      </c>
      <c r="F988" s="62" t="s">
        <v>8966</v>
      </c>
      <c r="G988" s="51"/>
    </row>
    <row r="989" spans="1:7" ht="14">
      <c r="A989" s="58">
        <v>46112</v>
      </c>
      <c r="B989" s="59" t="s">
        <v>8950</v>
      </c>
      <c r="C989" s="44" t="s">
        <v>7671</v>
      </c>
      <c r="D989" s="44" t="s">
        <v>46</v>
      </c>
      <c r="E989" s="63">
        <v>117384470</v>
      </c>
      <c r="F989" s="62" t="s">
        <v>8967</v>
      </c>
      <c r="G989" s="51"/>
    </row>
    <row r="990" spans="1:7" ht="14">
      <c r="A990" s="58">
        <v>46112</v>
      </c>
      <c r="B990" s="59" t="s">
        <v>8950</v>
      </c>
      <c r="C990" s="44" t="s">
        <v>7671</v>
      </c>
      <c r="D990" s="44" t="s">
        <v>46</v>
      </c>
      <c r="E990" s="63">
        <v>117378287</v>
      </c>
      <c r="F990" s="62" t="s">
        <v>8968</v>
      </c>
      <c r="G990" s="51"/>
    </row>
    <row r="991" spans="1:7" ht="14">
      <c r="A991" s="58">
        <v>46112</v>
      </c>
      <c r="B991" s="59" t="s">
        <v>8950</v>
      </c>
      <c r="C991" s="44" t="s">
        <v>7671</v>
      </c>
      <c r="D991" s="44" t="s">
        <v>46</v>
      </c>
      <c r="E991" s="63">
        <v>117422115</v>
      </c>
      <c r="F991" s="62" t="s">
        <v>8969</v>
      </c>
      <c r="G991" s="51"/>
    </row>
    <row r="992" spans="1:7" ht="14">
      <c r="A992" s="58">
        <v>46112</v>
      </c>
      <c r="B992" s="59" t="s">
        <v>8950</v>
      </c>
      <c r="C992" s="44" t="s">
        <v>7671</v>
      </c>
      <c r="D992" s="44" t="s">
        <v>46</v>
      </c>
      <c r="E992" s="63">
        <v>117545781</v>
      </c>
      <c r="F992" s="62" t="s">
        <v>8970</v>
      </c>
      <c r="G992" s="51"/>
    </row>
    <row r="993" spans="1:7" ht="14">
      <c r="A993" s="58">
        <v>46112</v>
      </c>
      <c r="B993" s="59" t="s">
        <v>8950</v>
      </c>
      <c r="C993" s="44" t="s">
        <v>7671</v>
      </c>
      <c r="D993" s="44" t="s">
        <v>46</v>
      </c>
      <c r="E993" s="63">
        <v>117365983</v>
      </c>
      <c r="F993" s="62" t="s">
        <v>8971</v>
      </c>
      <c r="G993" s="51"/>
    </row>
    <row r="994" spans="1:7" ht="14">
      <c r="A994" s="58">
        <v>46112</v>
      </c>
      <c r="B994" s="59" t="s">
        <v>8950</v>
      </c>
      <c r="C994" s="44" t="s">
        <v>7671</v>
      </c>
      <c r="D994" s="44" t="s">
        <v>46</v>
      </c>
      <c r="E994" s="63">
        <v>117450152</v>
      </c>
      <c r="F994" s="62" t="s">
        <v>8972</v>
      </c>
      <c r="G994" s="51"/>
    </row>
    <row r="995" spans="1:7" ht="14">
      <c r="A995" s="58">
        <v>46112</v>
      </c>
      <c r="B995" s="59" t="s">
        <v>8950</v>
      </c>
      <c r="C995" s="44" t="s">
        <v>7671</v>
      </c>
      <c r="D995" s="44" t="s">
        <v>46</v>
      </c>
      <c r="E995" s="63">
        <v>117345370</v>
      </c>
      <c r="F995" s="62" t="s">
        <v>8973</v>
      </c>
      <c r="G995" s="51"/>
    </row>
    <row r="996" spans="1:7" ht="14">
      <c r="A996" s="58">
        <v>46112</v>
      </c>
      <c r="B996" s="59" t="s">
        <v>8950</v>
      </c>
      <c r="C996" s="44" t="s">
        <v>7671</v>
      </c>
      <c r="D996" s="44" t="s">
        <v>46</v>
      </c>
      <c r="E996" s="63">
        <v>117410011</v>
      </c>
      <c r="F996" s="62" t="s">
        <v>8974</v>
      </c>
      <c r="G996" s="51"/>
    </row>
    <row r="997" spans="1:7" ht="14">
      <c r="A997" s="58">
        <v>46112</v>
      </c>
      <c r="B997" s="59" t="s">
        <v>8950</v>
      </c>
      <c r="C997" s="44" t="s">
        <v>7671</v>
      </c>
      <c r="D997" s="44" t="s">
        <v>46</v>
      </c>
      <c r="E997" s="63">
        <v>117360726</v>
      </c>
      <c r="F997" s="62" t="s">
        <v>8975</v>
      </c>
      <c r="G997" s="51"/>
    </row>
    <row r="998" spans="1:7" ht="14">
      <c r="A998" s="58">
        <v>46112</v>
      </c>
      <c r="B998" s="59" t="s">
        <v>8950</v>
      </c>
      <c r="C998" s="44" t="s">
        <v>7671</v>
      </c>
      <c r="D998" s="44" t="s">
        <v>46</v>
      </c>
      <c r="E998" s="63">
        <v>117560723</v>
      </c>
      <c r="F998" s="62" t="s">
        <v>8976</v>
      </c>
      <c r="G998" s="51"/>
    </row>
    <row r="999" spans="1:7" ht="14">
      <c r="A999" s="58">
        <v>46112</v>
      </c>
      <c r="B999" s="59" t="s">
        <v>8950</v>
      </c>
      <c r="C999" s="44" t="s">
        <v>7671</v>
      </c>
      <c r="D999" s="44" t="s">
        <v>46</v>
      </c>
      <c r="E999" s="63">
        <v>117401643</v>
      </c>
      <c r="F999" s="62" t="s">
        <v>8977</v>
      </c>
      <c r="G999" s="51"/>
    </row>
    <row r="1000" spans="1:7" ht="14">
      <c r="A1000" s="58">
        <v>46112</v>
      </c>
      <c r="B1000" s="59" t="s">
        <v>8950</v>
      </c>
      <c r="C1000" s="44" t="s">
        <v>7671</v>
      </c>
      <c r="D1000" s="44" t="s">
        <v>46</v>
      </c>
      <c r="E1000" s="63">
        <v>117568001</v>
      </c>
      <c r="F1000" s="62" t="s">
        <v>8978</v>
      </c>
      <c r="G1000" s="51"/>
    </row>
    <row r="1001" spans="1:7" ht="14">
      <c r="A1001" s="58">
        <v>46112</v>
      </c>
      <c r="B1001" s="59" t="s">
        <v>8950</v>
      </c>
      <c r="C1001" s="44" t="s">
        <v>7671</v>
      </c>
      <c r="D1001" s="44" t="s">
        <v>46</v>
      </c>
      <c r="E1001" s="63">
        <v>117470916</v>
      </c>
      <c r="F1001" s="62" t="s">
        <v>8979</v>
      </c>
      <c r="G1001" s="51"/>
    </row>
    <row r="1002" spans="1:7" ht="14">
      <c r="A1002" s="58">
        <v>46112</v>
      </c>
      <c r="B1002" s="59" t="s">
        <v>8950</v>
      </c>
      <c r="C1002" s="44" t="s">
        <v>7671</v>
      </c>
      <c r="D1002" s="44" t="s">
        <v>46</v>
      </c>
      <c r="E1002" s="63">
        <v>117350592</v>
      </c>
      <c r="F1002" s="62" t="s">
        <v>8980</v>
      </c>
      <c r="G1002" s="51"/>
    </row>
    <row r="1003" spans="1:7" ht="14">
      <c r="A1003" s="58">
        <v>46114</v>
      </c>
      <c r="B1003" s="59" t="s">
        <v>8950</v>
      </c>
      <c r="C1003" s="44" t="s">
        <v>7671</v>
      </c>
      <c r="D1003" s="44" t="s">
        <v>46</v>
      </c>
      <c r="E1003" s="63">
        <v>117890034</v>
      </c>
      <c r="F1003" s="62" t="s">
        <v>8981</v>
      </c>
      <c r="G1003" s="51"/>
    </row>
    <row r="1004" spans="1:7" ht="14">
      <c r="A1004" s="58">
        <v>46114</v>
      </c>
      <c r="B1004" s="59" t="s">
        <v>8950</v>
      </c>
      <c r="C1004" s="44" t="s">
        <v>7671</v>
      </c>
      <c r="D1004" s="44" t="s">
        <v>46</v>
      </c>
      <c r="E1004" s="63">
        <v>117818053</v>
      </c>
      <c r="F1004" s="62" t="s">
        <v>8982</v>
      </c>
      <c r="G1004" s="51"/>
    </row>
    <row r="1005" spans="1:7" ht="14">
      <c r="A1005" s="58">
        <v>46114</v>
      </c>
      <c r="B1005" s="59" t="s">
        <v>8950</v>
      </c>
      <c r="C1005" s="44" t="s">
        <v>7671</v>
      </c>
      <c r="D1005" s="44" t="s">
        <v>46</v>
      </c>
      <c r="E1005" s="63">
        <v>117894122</v>
      </c>
      <c r="F1005" s="62" t="s">
        <v>8983</v>
      </c>
      <c r="G1005" s="51"/>
    </row>
    <row r="1006" spans="1:7" ht="14">
      <c r="A1006" s="58">
        <v>46114</v>
      </c>
      <c r="B1006" s="59" t="s">
        <v>8950</v>
      </c>
      <c r="C1006" s="44" t="s">
        <v>7671</v>
      </c>
      <c r="D1006" s="44" t="s">
        <v>46</v>
      </c>
      <c r="E1006" s="63">
        <v>117954346</v>
      </c>
      <c r="F1006" s="62" t="s">
        <v>8984</v>
      </c>
      <c r="G1006" s="51"/>
    </row>
    <row r="1007" spans="1:7" ht="14">
      <c r="A1007" s="58">
        <v>46114</v>
      </c>
      <c r="B1007" s="59" t="s">
        <v>8950</v>
      </c>
      <c r="C1007" s="44" t="s">
        <v>7671</v>
      </c>
      <c r="D1007" s="44" t="s">
        <v>46</v>
      </c>
      <c r="E1007" s="63">
        <v>117894080</v>
      </c>
      <c r="F1007" s="62" t="s">
        <v>8985</v>
      </c>
      <c r="G1007" s="51"/>
    </row>
    <row r="1008" spans="1:7" ht="14">
      <c r="A1008" s="58">
        <v>46114</v>
      </c>
      <c r="B1008" s="59" t="s">
        <v>8950</v>
      </c>
      <c r="C1008" s="44" t="s">
        <v>7671</v>
      </c>
      <c r="D1008" s="44" t="s">
        <v>46</v>
      </c>
      <c r="E1008" s="63">
        <v>117854979</v>
      </c>
      <c r="F1008" s="62" t="s">
        <v>8986</v>
      </c>
      <c r="G1008" s="51"/>
    </row>
    <row r="1009" spans="1:7" ht="14">
      <c r="A1009" s="58">
        <v>46114</v>
      </c>
      <c r="B1009" s="59" t="s">
        <v>8950</v>
      </c>
      <c r="C1009" s="44" t="s">
        <v>7671</v>
      </c>
      <c r="D1009" s="44" t="s">
        <v>46</v>
      </c>
      <c r="E1009" s="63">
        <v>117845538</v>
      </c>
      <c r="F1009" s="62" t="s">
        <v>8987</v>
      </c>
      <c r="G1009" s="51"/>
    </row>
    <row r="1010" spans="1:7" ht="14">
      <c r="A1010" s="58">
        <v>46114</v>
      </c>
      <c r="B1010" s="59" t="s">
        <v>8950</v>
      </c>
      <c r="C1010" s="44" t="s">
        <v>7671</v>
      </c>
      <c r="D1010" s="44" t="s">
        <v>46</v>
      </c>
      <c r="E1010" s="63">
        <v>117848375</v>
      </c>
      <c r="F1010" s="62" t="s">
        <v>8988</v>
      </c>
      <c r="G1010" s="51"/>
    </row>
    <row r="1011" spans="1:7" ht="14">
      <c r="A1011" s="58">
        <v>46114</v>
      </c>
      <c r="B1011" s="59" t="s">
        <v>8950</v>
      </c>
      <c r="C1011" s="44" t="s">
        <v>7671</v>
      </c>
      <c r="D1011" s="44" t="s">
        <v>46</v>
      </c>
      <c r="E1011" s="63">
        <v>117910670</v>
      </c>
      <c r="F1011" s="62" t="s">
        <v>8989</v>
      </c>
      <c r="G1011" s="51"/>
    </row>
    <row r="1012" spans="1:7" ht="14">
      <c r="A1012" s="58">
        <v>46114</v>
      </c>
      <c r="B1012" s="59" t="s">
        <v>8950</v>
      </c>
      <c r="C1012" s="44" t="s">
        <v>7671</v>
      </c>
      <c r="D1012" s="44" t="s">
        <v>46</v>
      </c>
      <c r="E1012" s="63">
        <v>117847494</v>
      </c>
      <c r="F1012" s="62" t="s">
        <v>8990</v>
      </c>
      <c r="G1012" s="51"/>
    </row>
    <row r="1013" spans="1:7" ht="14">
      <c r="A1013" s="58">
        <v>46114</v>
      </c>
      <c r="B1013" s="59" t="s">
        <v>8950</v>
      </c>
      <c r="C1013" s="44" t="s">
        <v>7671</v>
      </c>
      <c r="D1013" s="44" t="s">
        <v>46</v>
      </c>
      <c r="E1013" s="63">
        <v>117849941</v>
      </c>
      <c r="F1013" s="62" t="s">
        <v>8991</v>
      </c>
      <c r="G1013" s="51"/>
    </row>
    <row r="1014" spans="1:7" ht="14">
      <c r="A1014" s="58">
        <v>46114</v>
      </c>
      <c r="B1014" s="59" t="s">
        <v>8950</v>
      </c>
      <c r="C1014" s="44" t="s">
        <v>7671</v>
      </c>
      <c r="D1014" s="44" t="s">
        <v>46</v>
      </c>
      <c r="E1014" s="63">
        <v>117856675</v>
      </c>
      <c r="F1014" s="62" t="s">
        <v>8992</v>
      </c>
      <c r="G1014" s="51"/>
    </row>
    <row r="1015" spans="1:7" ht="14">
      <c r="A1015" s="58">
        <v>46114</v>
      </c>
      <c r="B1015" s="59" t="s">
        <v>8950</v>
      </c>
      <c r="C1015" s="44" t="s">
        <v>7671</v>
      </c>
      <c r="D1015" s="44" t="s">
        <v>46</v>
      </c>
      <c r="E1015" s="63">
        <v>117858947</v>
      </c>
      <c r="F1015" s="62" t="s">
        <v>8993</v>
      </c>
      <c r="G1015" s="51"/>
    </row>
    <row r="1016" spans="1:7" ht="14">
      <c r="A1016" s="58">
        <v>46114</v>
      </c>
      <c r="B1016" s="59" t="s">
        <v>8950</v>
      </c>
      <c r="C1016" s="44" t="s">
        <v>7671</v>
      </c>
      <c r="D1016" s="44" t="s">
        <v>46</v>
      </c>
      <c r="E1016" s="63">
        <v>118029166</v>
      </c>
      <c r="F1016" s="62" t="s">
        <v>8994</v>
      </c>
      <c r="G1016" s="51"/>
    </row>
    <row r="1017" spans="1:7" ht="14">
      <c r="A1017" s="58">
        <v>46114</v>
      </c>
      <c r="B1017" s="59" t="s">
        <v>8950</v>
      </c>
      <c r="C1017" s="44" t="s">
        <v>7671</v>
      </c>
      <c r="D1017" s="44" t="s">
        <v>46</v>
      </c>
      <c r="E1017" s="63">
        <v>117897159</v>
      </c>
      <c r="F1017" s="62" t="s">
        <v>8995</v>
      </c>
      <c r="G1017" s="51"/>
    </row>
    <row r="1018" spans="1:7" ht="14">
      <c r="A1018" s="58">
        <v>46114</v>
      </c>
      <c r="B1018" s="59" t="s">
        <v>8950</v>
      </c>
      <c r="C1018" s="44" t="s">
        <v>7671</v>
      </c>
      <c r="D1018" s="44" t="s">
        <v>46</v>
      </c>
      <c r="E1018" s="63">
        <v>117962857</v>
      </c>
      <c r="F1018" s="62" t="s">
        <v>8996</v>
      </c>
      <c r="G1018" s="51"/>
    </row>
    <row r="1019" spans="1:7" ht="14">
      <c r="A1019" s="58">
        <v>46114</v>
      </c>
      <c r="B1019" s="59" t="s">
        <v>8950</v>
      </c>
      <c r="C1019" s="44" t="s">
        <v>7671</v>
      </c>
      <c r="D1019" s="44" t="s">
        <v>46</v>
      </c>
      <c r="E1019" s="63">
        <v>117960211</v>
      </c>
      <c r="F1019" s="62" t="s">
        <v>8997</v>
      </c>
      <c r="G1019" s="51"/>
    </row>
    <row r="1020" spans="1:7" ht="14">
      <c r="A1020" s="58">
        <v>46114</v>
      </c>
      <c r="B1020" s="59" t="s">
        <v>8950</v>
      </c>
      <c r="C1020" s="44" t="s">
        <v>7671</v>
      </c>
      <c r="D1020" s="44" t="s">
        <v>46</v>
      </c>
      <c r="E1020" s="63">
        <v>117965018</v>
      </c>
      <c r="F1020" s="62" t="s">
        <v>8998</v>
      </c>
      <c r="G1020" s="51"/>
    </row>
    <row r="1021" spans="1:7" ht="14">
      <c r="A1021" s="58">
        <v>46114</v>
      </c>
      <c r="B1021" s="59" t="s">
        <v>8950</v>
      </c>
      <c r="C1021" s="44" t="s">
        <v>7671</v>
      </c>
      <c r="D1021" s="44" t="s">
        <v>46</v>
      </c>
      <c r="E1021" s="63">
        <v>117950876</v>
      </c>
      <c r="F1021" s="62" t="s">
        <v>8999</v>
      </c>
      <c r="G1021" s="51"/>
    </row>
    <row r="1022" spans="1:7" ht="14">
      <c r="A1022" s="58">
        <v>46114</v>
      </c>
      <c r="B1022" s="59" t="s">
        <v>8950</v>
      </c>
      <c r="C1022" s="44" t="s">
        <v>7671</v>
      </c>
      <c r="D1022" s="44" t="s">
        <v>46</v>
      </c>
      <c r="E1022" s="63">
        <v>117967295</v>
      </c>
      <c r="F1022" s="62" t="s">
        <v>9000</v>
      </c>
      <c r="G1022" s="51"/>
    </row>
    <row r="1023" spans="1:7" ht="14">
      <c r="A1023" s="58">
        <v>46114</v>
      </c>
      <c r="B1023" s="59" t="s">
        <v>8950</v>
      </c>
      <c r="C1023" s="44" t="s">
        <v>7671</v>
      </c>
      <c r="D1023" s="44" t="s">
        <v>46</v>
      </c>
      <c r="E1023" s="63">
        <v>117924423</v>
      </c>
      <c r="F1023" s="62" t="s">
        <v>9001</v>
      </c>
      <c r="G1023" s="51"/>
    </row>
    <row r="1024" spans="1:7" ht="14">
      <c r="A1024" s="58">
        <v>46114</v>
      </c>
      <c r="B1024" s="59" t="s">
        <v>8950</v>
      </c>
      <c r="C1024" s="44" t="s">
        <v>7671</v>
      </c>
      <c r="D1024" s="44" t="s">
        <v>46</v>
      </c>
      <c r="E1024" s="63">
        <v>117977557</v>
      </c>
      <c r="F1024" s="62" t="s">
        <v>9002</v>
      </c>
      <c r="G1024" s="51"/>
    </row>
    <row r="1025" spans="1:7" ht="14">
      <c r="A1025" s="58">
        <v>46114</v>
      </c>
      <c r="B1025" s="59" t="s">
        <v>8950</v>
      </c>
      <c r="C1025" s="44" t="s">
        <v>7671</v>
      </c>
      <c r="D1025" s="44" t="s">
        <v>46</v>
      </c>
      <c r="E1025" s="63">
        <v>117994006</v>
      </c>
      <c r="F1025" s="62" t="s">
        <v>9003</v>
      </c>
      <c r="G1025" s="51"/>
    </row>
    <row r="1026" spans="1:7" ht="14">
      <c r="A1026" s="58">
        <v>46114</v>
      </c>
      <c r="B1026" s="59" t="s">
        <v>8950</v>
      </c>
      <c r="C1026" s="44" t="s">
        <v>7671</v>
      </c>
      <c r="D1026" s="44" t="s">
        <v>46</v>
      </c>
      <c r="E1026" s="63">
        <v>117992934</v>
      </c>
      <c r="F1026" s="62" t="s">
        <v>9004</v>
      </c>
      <c r="G1026" s="51"/>
    </row>
    <row r="1027" spans="1:7" ht="14">
      <c r="A1027" s="58">
        <v>46114</v>
      </c>
      <c r="B1027" s="59" t="s">
        <v>8950</v>
      </c>
      <c r="C1027" s="44" t="s">
        <v>7671</v>
      </c>
      <c r="D1027" s="44" t="s">
        <v>46</v>
      </c>
      <c r="E1027" s="63">
        <v>117992875</v>
      </c>
      <c r="F1027" s="62" t="s">
        <v>9005</v>
      </c>
      <c r="G1027" s="51"/>
    </row>
    <row r="1028" spans="1:7" ht="14">
      <c r="A1028" s="58">
        <v>46114</v>
      </c>
      <c r="B1028" s="59" t="s">
        <v>8950</v>
      </c>
      <c r="C1028" s="44" t="s">
        <v>7671</v>
      </c>
      <c r="D1028" s="44" t="s">
        <v>46</v>
      </c>
      <c r="E1028" s="63">
        <v>117842795</v>
      </c>
      <c r="F1028" s="62" t="s">
        <v>9006</v>
      </c>
      <c r="G1028" s="51"/>
    </row>
    <row r="1029" spans="1:7" ht="14">
      <c r="A1029" s="58">
        <v>46114</v>
      </c>
      <c r="B1029" s="59" t="s">
        <v>8950</v>
      </c>
      <c r="C1029" s="44" t="s">
        <v>7671</v>
      </c>
      <c r="D1029" s="44" t="s">
        <v>46</v>
      </c>
      <c r="E1029" s="63">
        <v>117970531</v>
      </c>
      <c r="F1029" s="62" t="s">
        <v>9007</v>
      </c>
      <c r="G1029" s="51"/>
    </row>
    <row r="1030" spans="1:7" ht="14">
      <c r="A1030" s="58">
        <v>46114</v>
      </c>
      <c r="B1030" s="59" t="s">
        <v>8950</v>
      </c>
      <c r="C1030" s="44" t="s">
        <v>7671</v>
      </c>
      <c r="D1030" s="44" t="s">
        <v>46</v>
      </c>
      <c r="E1030" s="63">
        <v>117924634</v>
      </c>
      <c r="F1030" s="62" t="s">
        <v>9008</v>
      </c>
      <c r="G1030" s="51"/>
    </row>
    <row r="1031" spans="1:7" ht="14">
      <c r="A1031" s="58">
        <v>46114</v>
      </c>
      <c r="B1031" s="59" t="s">
        <v>8950</v>
      </c>
      <c r="C1031" s="44" t="s">
        <v>7671</v>
      </c>
      <c r="D1031" s="44" t="s">
        <v>46</v>
      </c>
      <c r="E1031" s="63">
        <v>117914173</v>
      </c>
      <c r="F1031" s="62" t="s">
        <v>9009</v>
      </c>
      <c r="G1031" s="51"/>
    </row>
    <row r="1032" spans="1:7" ht="14">
      <c r="A1032" s="58">
        <v>46114</v>
      </c>
      <c r="B1032" s="59" t="s">
        <v>8950</v>
      </c>
      <c r="C1032" s="44" t="s">
        <v>7671</v>
      </c>
      <c r="D1032" s="44" t="s">
        <v>46</v>
      </c>
      <c r="E1032" s="63">
        <v>117841444</v>
      </c>
      <c r="F1032" s="62" t="s">
        <v>9010</v>
      </c>
      <c r="G1032" s="51"/>
    </row>
    <row r="1033" spans="1:7" ht="14">
      <c r="A1033" s="58">
        <v>46114</v>
      </c>
      <c r="B1033" s="59" t="s">
        <v>8950</v>
      </c>
      <c r="C1033" s="44" t="s">
        <v>7671</v>
      </c>
      <c r="D1033" s="44" t="s">
        <v>46</v>
      </c>
      <c r="E1033" s="63">
        <v>117990717</v>
      </c>
      <c r="F1033" s="62" t="s">
        <v>9011</v>
      </c>
      <c r="G1033" s="51"/>
    </row>
    <row r="1034" spans="1:7" ht="14">
      <c r="A1034" s="58">
        <v>46114</v>
      </c>
      <c r="B1034" s="59" t="s">
        <v>8950</v>
      </c>
      <c r="C1034" s="44" t="s">
        <v>7671</v>
      </c>
      <c r="D1034" s="44" t="s">
        <v>46</v>
      </c>
      <c r="E1034" s="63">
        <v>117857410</v>
      </c>
      <c r="F1034" s="62" t="s">
        <v>9012</v>
      </c>
      <c r="G1034" s="51"/>
    </row>
    <row r="1035" spans="1:7" ht="14">
      <c r="A1035" s="58">
        <v>46114</v>
      </c>
      <c r="B1035" s="59" t="s">
        <v>8950</v>
      </c>
      <c r="C1035" s="44" t="s">
        <v>7671</v>
      </c>
      <c r="D1035" s="44" t="s">
        <v>46</v>
      </c>
      <c r="E1035" s="63">
        <v>117945684</v>
      </c>
      <c r="F1035" s="62" t="s">
        <v>9013</v>
      </c>
      <c r="G1035" s="51"/>
    </row>
    <row r="1036" spans="1:7" ht="14">
      <c r="A1036" s="58">
        <v>46114</v>
      </c>
      <c r="B1036" s="59" t="s">
        <v>8950</v>
      </c>
      <c r="C1036" s="44" t="s">
        <v>7671</v>
      </c>
      <c r="D1036" s="44" t="s">
        <v>46</v>
      </c>
      <c r="E1036" s="63">
        <v>117942901</v>
      </c>
      <c r="F1036" s="62" t="s">
        <v>9014</v>
      </c>
      <c r="G1036" s="51"/>
    </row>
    <row r="1037" spans="1:7" ht="14">
      <c r="A1037" s="58">
        <v>46114</v>
      </c>
      <c r="B1037" s="59" t="s">
        <v>8950</v>
      </c>
      <c r="C1037" s="44" t="s">
        <v>7671</v>
      </c>
      <c r="D1037" s="44" t="s">
        <v>46</v>
      </c>
      <c r="E1037" s="63">
        <v>117846721</v>
      </c>
      <c r="F1037" s="62" t="s">
        <v>9015</v>
      </c>
      <c r="G1037" s="51"/>
    </row>
    <row r="1038" spans="1:7" ht="14">
      <c r="A1038" s="58">
        <v>46114</v>
      </c>
      <c r="B1038" s="59" t="s">
        <v>8950</v>
      </c>
      <c r="C1038" s="44" t="s">
        <v>7671</v>
      </c>
      <c r="D1038" s="44" t="s">
        <v>46</v>
      </c>
      <c r="E1038" s="63">
        <v>118004702</v>
      </c>
      <c r="F1038" s="62" t="s">
        <v>9016</v>
      </c>
      <c r="G1038" s="51"/>
    </row>
    <row r="1039" spans="1:7" ht="14">
      <c r="A1039" s="58">
        <v>46114</v>
      </c>
      <c r="B1039" s="59" t="s">
        <v>8950</v>
      </c>
      <c r="C1039" s="44" t="s">
        <v>7671</v>
      </c>
      <c r="D1039" s="44" t="s">
        <v>46</v>
      </c>
      <c r="E1039" s="63">
        <v>117962937</v>
      </c>
      <c r="F1039" s="62" t="s">
        <v>9017</v>
      </c>
      <c r="G1039" s="51"/>
    </row>
    <row r="1040" spans="1:7" ht="14">
      <c r="A1040" s="58">
        <v>46114</v>
      </c>
      <c r="B1040" s="59" t="s">
        <v>8950</v>
      </c>
      <c r="C1040" s="44" t="s">
        <v>7671</v>
      </c>
      <c r="D1040" s="44" t="s">
        <v>46</v>
      </c>
      <c r="E1040" s="63">
        <v>117964088</v>
      </c>
      <c r="F1040" s="62" t="s">
        <v>9018</v>
      </c>
      <c r="G1040" s="51"/>
    </row>
    <row r="1041" spans="1:7" ht="14">
      <c r="A1041" s="58">
        <v>46114</v>
      </c>
      <c r="B1041" s="59" t="s">
        <v>8950</v>
      </c>
      <c r="C1041" s="44" t="s">
        <v>7671</v>
      </c>
      <c r="D1041" s="44" t="s">
        <v>46</v>
      </c>
      <c r="E1041" s="63">
        <v>117958593</v>
      </c>
      <c r="F1041" s="62" t="s">
        <v>9019</v>
      </c>
      <c r="G1041" s="51"/>
    </row>
    <row r="1042" spans="1:7" ht="14">
      <c r="A1042" s="58">
        <v>46114</v>
      </c>
      <c r="B1042" s="59" t="s">
        <v>8950</v>
      </c>
      <c r="C1042" s="44" t="s">
        <v>7671</v>
      </c>
      <c r="D1042" s="44" t="s">
        <v>46</v>
      </c>
      <c r="E1042" s="63">
        <v>117954787</v>
      </c>
      <c r="F1042" s="62" t="s">
        <v>9020</v>
      </c>
      <c r="G1042" s="51"/>
    </row>
    <row r="1043" spans="1:7" ht="14">
      <c r="A1043" s="58">
        <v>46114</v>
      </c>
      <c r="B1043" s="59" t="s">
        <v>8950</v>
      </c>
      <c r="C1043" s="44" t="s">
        <v>7671</v>
      </c>
      <c r="D1043" s="44" t="s">
        <v>46</v>
      </c>
      <c r="E1043" s="63">
        <v>117875370</v>
      </c>
      <c r="F1043" s="62" t="s">
        <v>9021</v>
      </c>
      <c r="G1043" s="51"/>
    </row>
    <row r="1044" spans="1:7" ht="14">
      <c r="A1044" s="58">
        <v>46114</v>
      </c>
      <c r="B1044" s="59" t="s">
        <v>8950</v>
      </c>
      <c r="C1044" s="44" t="s">
        <v>7671</v>
      </c>
      <c r="D1044" s="44" t="s">
        <v>46</v>
      </c>
      <c r="E1044" s="63">
        <v>117867848</v>
      </c>
      <c r="F1044" s="62" t="s">
        <v>9022</v>
      </c>
      <c r="G1044" s="51"/>
    </row>
    <row r="1045" spans="1:7" ht="14">
      <c r="A1045" s="58">
        <v>46114</v>
      </c>
      <c r="B1045" s="59" t="s">
        <v>8950</v>
      </c>
      <c r="C1045" s="44" t="s">
        <v>7671</v>
      </c>
      <c r="D1045" s="44" t="s">
        <v>46</v>
      </c>
      <c r="E1045" s="63">
        <v>118038476</v>
      </c>
      <c r="F1045" s="62" t="s">
        <v>9023</v>
      </c>
      <c r="G1045" s="51"/>
    </row>
    <row r="1046" spans="1:7" ht="14">
      <c r="A1046" s="58">
        <v>46114</v>
      </c>
      <c r="B1046" s="59" t="s">
        <v>8950</v>
      </c>
      <c r="C1046" s="44" t="s">
        <v>7671</v>
      </c>
      <c r="D1046" s="44" t="s">
        <v>46</v>
      </c>
      <c r="E1046" s="63">
        <v>117943319</v>
      </c>
      <c r="F1046" s="62" t="s">
        <v>9024</v>
      </c>
      <c r="G1046" s="51"/>
    </row>
    <row r="1047" spans="1:7" ht="14">
      <c r="A1047" s="58">
        <v>46114</v>
      </c>
      <c r="B1047" s="59" t="s">
        <v>8950</v>
      </c>
      <c r="C1047" s="44" t="s">
        <v>7671</v>
      </c>
      <c r="D1047" s="44" t="s">
        <v>46</v>
      </c>
      <c r="E1047" s="63">
        <v>117851106</v>
      </c>
      <c r="F1047" s="62" t="s">
        <v>9025</v>
      </c>
      <c r="G1047" s="51"/>
    </row>
    <row r="1048" spans="1:7" ht="14">
      <c r="A1048" s="58">
        <v>46114</v>
      </c>
      <c r="B1048" s="59" t="s">
        <v>8950</v>
      </c>
      <c r="C1048" s="44" t="s">
        <v>7671</v>
      </c>
      <c r="D1048" s="44" t="s">
        <v>46</v>
      </c>
      <c r="E1048" s="63">
        <v>117850039</v>
      </c>
      <c r="F1048" s="62" t="s">
        <v>9026</v>
      </c>
      <c r="G1048" s="51"/>
    </row>
    <row r="1049" spans="1:7" ht="14">
      <c r="A1049" s="58">
        <v>46114</v>
      </c>
      <c r="B1049" s="59" t="s">
        <v>8950</v>
      </c>
      <c r="C1049" s="44" t="s">
        <v>7671</v>
      </c>
      <c r="D1049" s="44" t="s">
        <v>46</v>
      </c>
      <c r="E1049" s="63">
        <v>117827264</v>
      </c>
      <c r="F1049" s="62" t="s">
        <v>9027</v>
      </c>
      <c r="G1049" s="51"/>
    </row>
    <row r="1050" spans="1:7" ht="14">
      <c r="A1050" s="58">
        <v>46114</v>
      </c>
      <c r="B1050" s="59" t="s">
        <v>8950</v>
      </c>
      <c r="C1050" s="44" t="s">
        <v>7671</v>
      </c>
      <c r="D1050" s="44" t="s">
        <v>46</v>
      </c>
      <c r="E1050" s="63">
        <v>117828982</v>
      </c>
      <c r="F1050" s="62" t="s">
        <v>9028</v>
      </c>
      <c r="G1050" s="51"/>
    </row>
    <row r="1051" spans="1:7" ht="14">
      <c r="A1051" s="58">
        <v>46114</v>
      </c>
      <c r="B1051" s="59" t="s">
        <v>8950</v>
      </c>
      <c r="C1051" s="44" t="s">
        <v>7671</v>
      </c>
      <c r="D1051" s="44" t="s">
        <v>46</v>
      </c>
      <c r="E1051" s="63">
        <v>117851555</v>
      </c>
      <c r="F1051" s="62" t="s">
        <v>9029</v>
      </c>
      <c r="G1051" s="51"/>
    </row>
    <row r="1052" spans="1:7" ht="14">
      <c r="A1052" s="58">
        <v>46114</v>
      </c>
      <c r="B1052" s="59" t="s">
        <v>8950</v>
      </c>
      <c r="C1052" s="44" t="s">
        <v>7671</v>
      </c>
      <c r="D1052" s="44" t="s">
        <v>46</v>
      </c>
      <c r="E1052" s="63">
        <v>117832854</v>
      </c>
      <c r="F1052" s="62" t="s">
        <v>9030</v>
      </c>
      <c r="G1052" s="51"/>
    </row>
    <row r="1053" spans="1:7" ht="14">
      <c r="A1053" s="58">
        <v>46114</v>
      </c>
      <c r="B1053" s="59" t="s">
        <v>8950</v>
      </c>
      <c r="C1053" s="44" t="s">
        <v>7671</v>
      </c>
      <c r="D1053" s="44" t="s">
        <v>46</v>
      </c>
      <c r="E1053" s="63">
        <v>117831328</v>
      </c>
      <c r="F1053" s="62" t="s">
        <v>9031</v>
      </c>
      <c r="G1053" s="51"/>
    </row>
    <row r="1054" spans="1:7" ht="14">
      <c r="A1054" s="58">
        <v>46114</v>
      </c>
      <c r="B1054" s="59" t="s">
        <v>8950</v>
      </c>
      <c r="C1054" s="44" t="s">
        <v>7671</v>
      </c>
      <c r="D1054" s="44" t="s">
        <v>46</v>
      </c>
      <c r="E1054" s="63">
        <v>118005198</v>
      </c>
      <c r="F1054" s="62" t="s">
        <v>9032</v>
      </c>
      <c r="G1054" s="51"/>
    </row>
    <row r="1055" spans="1:7" ht="14">
      <c r="A1055" s="58">
        <v>46114</v>
      </c>
      <c r="B1055" s="59" t="s">
        <v>8950</v>
      </c>
      <c r="C1055" s="44" t="s">
        <v>7671</v>
      </c>
      <c r="D1055" s="44" t="s">
        <v>46</v>
      </c>
      <c r="E1055" s="63">
        <v>117827224</v>
      </c>
      <c r="F1055" s="62" t="s">
        <v>9033</v>
      </c>
      <c r="G1055" s="51"/>
    </row>
    <row r="1056" spans="1:7" ht="14">
      <c r="A1056" s="58">
        <v>46120</v>
      </c>
      <c r="B1056" s="59" t="s">
        <v>9034</v>
      </c>
      <c r="C1056" s="44" t="s">
        <v>7671</v>
      </c>
      <c r="D1056" s="44" t="s">
        <v>46</v>
      </c>
      <c r="E1056" s="63">
        <v>118789699</v>
      </c>
      <c r="F1056" s="62" t="s">
        <v>9035</v>
      </c>
      <c r="G1056" s="51"/>
    </row>
    <row r="1057" spans="1:7" ht="14">
      <c r="A1057" s="58">
        <v>46120</v>
      </c>
      <c r="B1057" s="59" t="s">
        <v>9034</v>
      </c>
      <c r="C1057" s="44" t="s">
        <v>7671</v>
      </c>
      <c r="D1057" s="44" t="s">
        <v>46</v>
      </c>
      <c r="E1057" s="63">
        <v>118667372</v>
      </c>
      <c r="F1057" s="62" t="s">
        <v>9036</v>
      </c>
      <c r="G1057" s="51"/>
    </row>
    <row r="1058" spans="1:7" ht="14">
      <c r="A1058" s="58">
        <v>46120</v>
      </c>
      <c r="B1058" s="59" t="s">
        <v>9034</v>
      </c>
      <c r="C1058" s="44" t="s">
        <v>7671</v>
      </c>
      <c r="D1058" s="44" t="s">
        <v>46</v>
      </c>
      <c r="E1058" s="63">
        <v>118837512</v>
      </c>
      <c r="F1058" s="62" t="s">
        <v>9037</v>
      </c>
      <c r="G1058" s="51"/>
    </row>
    <row r="1059" spans="1:7" ht="14">
      <c r="A1059" s="58">
        <v>46120</v>
      </c>
      <c r="B1059" s="59" t="s">
        <v>9034</v>
      </c>
      <c r="C1059" s="44" t="s">
        <v>7671</v>
      </c>
      <c r="D1059" s="44" t="s">
        <v>46</v>
      </c>
      <c r="E1059" s="63">
        <v>118710388</v>
      </c>
      <c r="F1059" s="62" t="s">
        <v>9038</v>
      </c>
      <c r="G1059" s="51"/>
    </row>
    <row r="1060" spans="1:7" ht="14">
      <c r="A1060" s="58">
        <v>46120</v>
      </c>
      <c r="B1060" s="59" t="s">
        <v>9034</v>
      </c>
      <c r="C1060" s="44" t="s">
        <v>7671</v>
      </c>
      <c r="D1060" s="44" t="s">
        <v>46</v>
      </c>
      <c r="E1060" s="63">
        <v>118705757</v>
      </c>
      <c r="F1060" s="62" t="s">
        <v>9039</v>
      </c>
      <c r="G1060" s="51"/>
    </row>
    <row r="1061" spans="1:7" ht="14">
      <c r="A1061" s="58">
        <v>46120</v>
      </c>
      <c r="B1061" s="59" t="s">
        <v>9034</v>
      </c>
      <c r="C1061" s="44" t="s">
        <v>7671</v>
      </c>
      <c r="D1061" s="44" t="s">
        <v>46</v>
      </c>
      <c r="E1061" s="63">
        <v>118722683</v>
      </c>
      <c r="F1061" s="62" t="s">
        <v>9040</v>
      </c>
      <c r="G1061" s="51"/>
    </row>
    <row r="1062" spans="1:7" ht="14">
      <c r="A1062" s="58">
        <v>46120</v>
      </c>
      <c r="B1062" s="59" t="s">
        <v>9034</v>
      </c>
      <c r="C1062" s="44" t="s">
        <v>7671</v>
      </c>
      <c r="D1062" s="44" t="s">
        <v>46</v>
      </c>
      <c r="E1062" s="63">
        <v>118785273</v>
      </c>
      <c r="F1062" s="62" t="s">
        <v>9041</v>
      </c>
      <c r="G1062" s="51"/>
    </row>
    <row r="1063" spans="1:7" ht="14">
      <c r="A1063" s="58">
        <v>46120</v>
      </c>
      <c r="B1063" s="59" t="s">
        <v>9034</v>
      </c>
      <c r="C1063" s="44" t="s">
        <v>7671</v>
      </c>
      <c r="D1063" s="44" t="s">
        <v>46</v>
      </c>
      <c r="E1063" s="63">
        <v>118738225</v>
      </c>
      <c r="F1063" s="62" t="s">
        <v>9042</v>
      </c>
      <c r="G1063" s="51"/>
    </row>
    <row r="1064" spans="1:7" ht="14">
      <c r="A1064" s="58">
        <v>46120</v>
      </c>
      <c r="B1064" s="59" t="s">
        <v>9034</v>
      </c>
      <c r="C1064" s="44" t="s">
        <v>7671</v>
      </c>
      <c r="D1064" s="44" t="s">
        <v>46</v>
      </c>
      <c r="E1064" s="63">
        <v>118768566</v>
      </c>
      <c r="F1064" s="62" t="s">
        <v>9043</v>
      </c>
      <c r="G1064" s="51"/>
    </row>
    <row r="1065" spans="1:7" ht="14">
      <c r="A1065" s="58">
        <v>46120</v>
      </c>
      <c r="B1065" s="59" t="s">
        <v>9034</v>
      </c>
      <c r="C1065" s="44" t="s">
        <v>7671</v>
      </c>
      <c r="D1065" s="44" t="s">
        <v>46</v>
      </c>
      <c r="E1065" s="63">
        <v>118677701</v>
      </c>
      <c r="F1065" s="62" t="s">
        <v>9044</v>
      </c>
      <c r="G1065" s="51"/>
    </row>
    <row r="1066" spans="1:7" ht="14">
      <c r="A1066" s="58">
        <v>46120</v>
      </c>
      <c r="B1066" s="59" t="s">
        <v>9034</v>
      </c>
      <c r="C1066" s="44" t="s">
        <v>7671</v>
      </c>
      <c r="D1066" s="44" t="s">
        <v>46</v>
      </c>
      <c r="E1066" s="63">
        <v>118679038</v>
      </c>
      <c r="F1066" s="62" t="s">
        <v>9045</v>
      </c>
      <c r="G1066" s="51"/>
    </row>
    <row r="1067" spans="1:7" ht="14">
      <c r="A1067" s="58">
        <v>46120</v>
      </c>
      <c r="B1067" s="59" t="s">
        <v>9034</v>
      </c>
      <c r="C1067" s="44" t="s">
        <v>7671</v>
      </c>
      <c r="D1067" s="44" t="s">
        <v>46</v>
      </c>
      <c r="E1067" s="63">
        <v>118793159</v>
      </c>
      <c r="F1067" s="62" t="s">
        <v>9046</v>
      </c>
      <c r="G1067" s="51"/>
    </row>
    <row r="1068" spans="1:7" ht="14">
      <c r="A1068" s="58">
        <v>46120</v>
      </c>
      <c r="B1068" s="59" t="s">
        <v>9034</v>
      </c>
      <c r="C1068" s="44" t="s">
        <v>7671</v>
      </c>
      <c r="D1068" s="44" t="s">
        <v>46</v>
      </c>
      <c r="E1068" s="63">
        <v>118664845</v>
      </c>
      <c r="F1068" s="62" t="s">
        <v>9047</v>
      </c>
      <c r="G1068" s="51"/>
    </row>
    <row r="1069" spans="1:7" ht="14">
      <c r="A1069" s="58">
        <v>46120</v>
      </c>
      <c r="B1069" s="59" t="s">
        <v>9034</v>
      </c>
      <c r="C1069" s="44" t="s">
        <v>7671</v>
      </c>
      <c r="D1069" s="44" t="s">
        <v>46</v>
      </c>
      <c r="E1069" s="63">
        <v>118847314</v>
      </c>
      <c r="F1069" s="62" t="s">
        <v>9048</v>
      </c>
      <c r="G1069" s="51"/>
    </row>
    <row r="1070" spans="1:7" ht="14">
      <c r="A1070" s="58">
        <v>46120</v>
      </c>
      <c r="B1070" s="59" t="s">
        <v>9034</v>
      </c>
      <c r="C1070" s="44" t="s">
        <v>7671</v>
      </c>
      <c r="D1070" s="44" t="s">
        <v>46</v>
      </c>
      <c r="E1070" s="63">
        <v>118819414</v>
      </c>
      <c r="F1070" s="62" t="s">
        <v>9049</v>
      </c>
      <c r="G1070" s="51"/>
    </row>
    <row r="1071" spans="1:7" ht="14">
      <c r="A1071" s="58">
        <v>46120</v>
      </c>
      <c r="B1071" s="59" t="s">
        <v>9034</v>
      </c>
      <c r="C1071" s="44" t="s">
        <v>7671</v>
      </c>
      <c r="D1071" s="44" t="s">
        <v>46</v>
      </c>
      <c r="E1071" s="63">
        <v>118665742</v>
      </c>
      <c r="F1071" s="62" t="s">
        <v>9050</v>
      </c>
      <c r="G1071" s="51"/>
    </row>
    <row r="1072" spans="1:7" ht="14">
      <c r="A1072" s="58">
        <v>46120</v>
      </c>
      <c r="B1072" s="59" t="s">
        <v>9034</v>
      </c>
      <c r="C1072" s="44" t="s">
        <v>7671</v>
      </c>
      <c r="D1072" s="44" t="s">
        <v>46</v>
      </c>
      <c r="E1072" s="63">
        <v>118803311</v>
      </c>
      <c r="F1072" s="62" t="s">
        <v>9051</v>
      </c>
      <c r="G1072" s="51"/>
    </row>
    <row r="1073" spans="1:7" ht="14">
      <c r="A1073" s="58">
        <v>46120</v>
      </c>
      <c r="B1073" s="59" t="s">
        <v>9034</v>
      </c>
      <c r="C1073" s="44" t="s">
        <v>7671</v>
      </c>
      <c r="D1073" s="44" t="s">
        <v>46</v>
      </c>
      <c r="E1073" s="63">
        <v>118764686</v>
      </c>
      <c r="F1073" s="62" t="s">
        <v>9052</v>
      </c>
      <c r="G1073" s="51"/>
    </row>
    <row r="1074" spans="1:7" ht="14">
      <c r="A1074" s="58">
        <v>46120</v>
      </c>
      <c r="B1074" s="59" t="s">
        <v>9034</v>
      </c>
      <c r="C1074" s="44" t="s">
        <v>7671</v>
      </c>
      <c r="D1074" s="44" t="s">
        <v>46</v>
      </c>
      <c r="E1074" s="63">
        <v>118752807</v>
      </c>
      <c r="F1074" s="62" t="s">
        <v>9053</v>
      </c>
      <c r="G1074" s="51"/>
    </row>
    <row r="1075" spans="1:7" ht="14">
      <c r="A1075" s="58">
        <v>46120</v>
      </c>
      <c r="B1075" s="59" t="s">
        <v>9034</v>
      </c>
      <c r="C1075" s="44" t="s">
        <v>7671</v>
      </c>
      <c r="D1075" s="44" t="s">
        <v>46</v>
      </c>
      <c r="E1075" s="63">
        <v>118700566</v>
      </c>
      <c r="F1075" s="62" t="s">
        <v>9054</v>
      </c>
      <c r="G1075" s="51"/>
    </row>
    <row r="1076" spans="1:7" ht="14">
      <c r="A1076" s="58">
        <v>46120</v>
      </c>
      <c r="B1076" s="59" t="s">
        <v>9034</v>
      </c>
      <c r="C1076" s="44" t="s">
        <v>7671</v>
      </c>
      <c r="D1076" s="44" t="s">
        <v>46</v>
      </c>
      <c r="E1076" s="63">
        <v>118691906</v>
      </c>
      <c r="F1076" s="62" t="s">
        <v>9055</v>
      </c>
      <c r="G1076" s="51"/>
    </row>
    <row r="1077" spans="1:7" ht="14">
      <c r="A1077" s="58">
        <v>46120</v>
      </c>
      <c r="B1077" s="59" t="s">
        <v>9034</v>
      </c>
      <c r="C1077" s="44" t="s">
        <v>7671</v>
      </c>
      <c r="D1077" s="44" t="s">
        <v>46</v>
      </c>
      <c r="E1077" s="63">
        <v>118721169</v>
      </c>
      <c r="F1077" s="62" t="s">
        <v>9056</v>
      </c>
      <c r="G1077" s="51"/>
    </row>
    <row r="1078" spans="1:7" ht="14">
      <c r="A1078" s="58">
        <v>46120</v>
      </c>
      <c r="B1078" s="59" t="s">
        <v>9034</v>
      </c>
      <c r="C1078" s="44" t="s">
        <v>7671</v>
      </c>
      <c r="D1078" s="44" t="s">
        <v>46</v>
      </c>
      <c r="E1078" s="63">
        <v>118677437</v>
      </c>
      <c r="F1078" s="62" t="s">
        <v>9057</v>
      </c>
      <c r="G1078" s="51"/>
    </row>
    <row r="1079" spans="1:7" ht="14">
      <c r="A1079" s="58">
        <v>46120</v>
      </c>
      <c r="B1079" s="59" t="s">
        <v>9034</v>
      </c>
      <c r="C1079" s="44" t="s">
        <v>7671</v>
      </c>
      <c r="D1079" s="44" t="s">
        <v>46</v>
      </c>
      <c r="E1079" s="63">
        <v>118673343</v>
      </c>
      <c r="F1079" s="62" t="s">
        <v>9058</v>
      </c>
      <c r="G1079" s="51"/>
    </row>
    <row r="1080" spans="1:7" ht="14">
      <c r="A1080" s="58">
        <v>46120</v>
      </c>
      <c r="B1080" s="59" t="s">
        <v>9034</v>
      </c>
      <c r="C1080" s="44" t="s">
        <v>7671</v>
      </c>
      <c r="D1080" s="44" t="s">
        <v>46</v>
      </c>
      <c r="E1080" s="63">
        <v>118815439</v>
      </c>
      <c r="F1080" s="62" t="s">
        <v>9059</v>
      </c>
      <c r="G1080" s="51"/>
    </row>
    <row r="1081" spans="1:7" ht="14">
      <c r="A1081" s="58">
        <v>46120</v>
      </c>
      <c r="B1081" s="59" t="s">
        <v>9034</v>
      </c>
      <c r="C1081" s="44" t="s">
        <v>7671</v>
      </c>
      <c r="D1081" s="44" t="s">
        <v>46</v>
      </c>
      <c r="E1081" s="63">
        <v>118769961</v>
      </c>
      <c r="F1081" s="62" t="s">
        <v>9060</v>
      </c>
      <c r="G1081" s="51"/>
    </row>
    <row r="1082" spans="1:7" ht="14">
      <c r="A1082" s="58">
        <v>46120</v>
      </c>
      <c r="B1082" s="59" t="s">
        <v>9034</v>
      </c>
      <c r="C1082" s="44" t="s">
        <v>7671</v>
      </c>
      <c r="D1082" s="44" t="s">
        <v>46</v>
      </c>
      <c r="E1082" s="63">
        <v>118700559</v>
      </c>
      <c r="F1082" s="62" t="s">
        <v>9061</v>
      </c>
      <c r="G1082" s="51"/>
    </row>
    <row r="1083" spans="1:7" ht="14">
      <c r="A1083" s="58">
        <v>46120</v>
      </c>
      <c r="B1083" s="59" t="s">
        <v>9034</v>
      </c>
      <c r="C1083" s="44" t="s">
        <v>7671</v>
      </c>
      <c r="D1083" s="44" t="s">
        <v>46</v>
      </c>
      <c r="E1083" s="63">
        <v>118762249</v>
      </c>
      <c r="F1083" s="62" t="s">
        <v>9062</v>
      </c>
      <c r="G1083" s="51"/>
    </row>
    <row r="1084" spans="1:7" ht="14">
      <c r="A1084" s="58">
        <v>46120</v>
      </c>
      <c r="B1084" s="59" t="s">
        <v>9034</v>
      </c>
      <c r="C1084" s="44" t="s">
        <v>7671</v>
      </c>
      <c r="D1084" s="44" t="s">
        <v>46</v>
      </c>
      <c r="E1084" s="63">
        <v>118707933</v>
      </c>
      <c r="F1084" s="62" t="s">
        <v>9063</v>
      </c>
      <c r="G1084" s="51"/>
    </row>
    <row r="1085" spans="1:7" ht="14">
      <c r="A1085" s="58">
        <v>46120</v>
      </c>
      <c r="B1085" s="59" t="s">
        <v>9034</v>
      </c>
      <c r="C1085" s="44" t="s">
        <v>7671</v>
      </c>
      <c r="D1085" s="44" t="s">
        <v>46</v>
      </c>
      <c r="E1085" s="63">
        <v>118689154</v>
      </c>
      <c r="F1085" s="62" t="s">
        <v>9064</v>
      </c>
      <c r="G1085" s="51"/>
    </row>
    <row r="1086" spans="1:7" ht="14">
      <c r="A1086" s="58">
        <v>46120</v>
      </c>
      <c r="B1086" s="59" t="s">
        <v>9034</v>
      </c>
      <c r="C1086" s="44" t="s">
        <v>7671</v>
      </c>
      <c r="D1086" s="44" t="s">
        <v>46</v>
      </c>
      <c r="E1086" s="63">
        <v>118721122</v>
      </c>
      <c r="F1086" s="62" t="s">
        <v>9065</v>
      </c>
      <c r="G1086" s="51"/>
    </row>
    <row r="1087" spans="1:7" ht="14">
      <c r="A1087" s="58">
        <v>46120</v>
      </c>
      <c r="B1087" s="59" t="s">
        <v>9034</v>
      </c>
      <c r="C1087" s="44" t="s">
        <v>7671</v>
      </c>
      <c r="D1087" s="44" t="s">
        <v>46</v>
      </c>
      <c r="E1087" s="63">
        <v>118673609</v>
      </c>
      <c r="F1087" s="62" t="s">
        <v>9066</v>
      </c>
      <c r="G1087" s="51"/>
    </row>
    <row r="1088" spans="1:7" ht="14">
      <c r="A1088" s="58">
        <v>46120</v>
      </c>
      <c r="B1088" s="59" t="s">
        <v>9034</v>
      </c>
      <c r="C1088" s="44" t="s">
        <v>7671</v>
      </c>
      <c r="D1088" s="44" t="s">
        <v>46</v>
      </c>
      <c r="E1088" s="63">
        <v>118799903</v>
      </c>
      <c r="F1088" s="62" t="s">
        <v>9067</v>
      </c>
      <c r="G1088" s="51"/>
    </row>
    <row r="1089" spans="1:7" ht="14">
      <c r="A1089" s="58">
        <v>46120</v>
      </c>
      <c r="B1089" s="59" t="s">
        <v>9034</v>
      </c>
      <c r="C1089" s="44" t="s">
        <v>7671</v>
      </c>
      <c r="D1089" s="44" t="s">
        <v>46</v>
      </c>
      <c r="E1089" s="63">
        <v>118695927</v>
      </c>
      <c r="F1089" s="62" t="s">
        <v>9068</v>
      </c>
      <c r="G1089" s="51"/>
    </row>
    <row r="1090" spans="1:7" ht="14">
      <c r="A1090" s="58">
        <v>46120</v>
      </c>
      <c r="B1090" s="59" t="s">
        <v>9034</v>
      </c>
      <c r="C1090" s="44" t="s">
        <v>7671</v>
      </c>
      <c r="D1090" s="44" t="s">
        <v>46</v>
      </c>
      <c r="E1090" s="63">
        <v>118699321</v>
      </c>
      <c r="F1090" s="62" t="s">
        <v>9069</v>
      </c>
      <c r="G1090" s="51"/>
    </row>
    <row r="1091" spans="1:7" ht="14">
      <c r="A1091" s="58">
        <v>46120</v>
      </c>
      <c r="B1091" s="59" t="s">
        <v>9034</v>
      </c>
      <c r="C1091" s="44" t="s">
        <v>7671</v>
      </c>
      <c r="D1091" s="44" t="s">
        <v>46</v>
      </c>
      <c r="E1091" s="63">
        <v>118688015</v>
      </c>
      <c r="F1091" s="62" t="s">
        <v>9070</v>
      </c>
      <c r="G1091" s="51"/>
    </row>
    <row r="1092" spans="1:7" ht="14">
      <c r="A1092" s="58">
        <v>46120</v>
      </c>
      <c r="B1092" s="59" t="s">
        <v>9034</v>
      </c>
      <c r="C1092" s="44" t="s">
        <v>7671</v>
      </c>
      <c r="D1092" s="44" t="s">
        <v>46</v>
      </c>
      <c r="E1092" s="63">
        <v>118734059</v>
      </c>
      <c r="F1092" s="62" t="s">
        <v>9071</v>
      </c>
      <c r="G1092" s="51"/>
    </row>
    <row r="1093" spans="1:7" ht="14">
      <c r="A1093" s="58">
        <v>46120</v>
      </c>
      <c r="B1093" s="59" t="s">
        <v>9034</v>
      </c>
      <c r="C1093" s="44" t="s">
        <v>7671</v>
      </c>
      <c r="D1093" s="44" t="s">
        <v>46</v>
      </c>
      <c r="E1093" s="63">
        <v>118734627</v>
      </c>
      <c r="F1093" s="62" t="s">
        <v>9072</v>
      </c>
      <c r="G1093" s="51"/>
    </row>
    <row r="1094" spans="1:7" ht="14">
      <c r="A1094" s="58">
        <v>46120</v>
      </c>
      <c r="B1094" s="59" t="s">
        <v>9034</v>
      </c>
      <c r="C1094" s="44" t="s">
        <v>7671</v>
      </c>
      <c r="D1094" s="44" t="s">
        <v>46</v>
      </c>
      <c r="E1094" s="63">
        <v>118876753</v>
      </c>
      <c r="F1094" s="62" t="s">
        <v>9073</v>
      </c>
      <c r="G1094" s="51"/>
    </row>
    <row r="1095" spans="1:7" ht="14">
      <c r="A1095" s="58">
        <v>46120</v>
      </c>
      <c r="B1095" s="59" t="s">
        <v>9034</v>
      </c>
      <c r="C1095" s="44" t="s">
        <v>7671</v>
      </c>
      <c r="D1095" s="44" t="s">
        <v>46</v>
      </c>
      <c r="E1095" s="63">
        <v>118673841</v>
      </c>
      <c r="F1095" s="62" t="s">
        <v>9074</v>
      </c>
      <c r="G1095" s="51"/>
    </row>
    <row r="1096" spans="1:7" ht="14">
      <c r="A1096" s="58">
        <v>46120</v>
      </c>
      <c r="B1096" s="59" t="s">
        <v>9034</v>
      </c>
      <c r="C1096" s="44" t="s">
        <v>7671</v>
      </c>
      <c r="D1096" s="44" t="s">
        <v>46</v>
      </c>
      <c r="E1096" s="63">
        <v>118670911</v>
      </c>
      <c r="F1096" s="62" t="s">
        <v>9075</v>
      </c>
      <c r="G1096" s="51"/>
    </row>
    <row r="1097" spans="1:7" ht="14">
      <c r="A1097" s="58">
        <v>46120</v>
      </c>
      <c r="B1097" s="59" t="s">
        <v>9034</v>
      </c>
      <c r="C1097" s="44" t="s">
        <v>7671</v>
      </c>
      <c r="D1097" s="44" t="s">
        <v>46</v>
      </c>
      <c r="E1097" s="63">
        <v>118668529</v>
      </c>
      <c r="F1097" s="62" t="s">
        <v>9076</v>
      </c>
      <c r="G1097" s="51"/>
    </row>
    <row r="1098" spans="1:7" ht="14">
      <c r="A1098" s="58">
        <v>46120</v>
      </c>
      <c r="B1098" s="59" t="s">
        <v>9034</v>
      </c>
      <c r="C1098" s="44" t="s">
        <v>7671</v>
      </c>
      <c r="D1098" s="44" t="s">
        <v>46</v>
      </c>
      <c r="E1098" s="63">
        <v>118665929</v>
      </c>
      <c r="F1098" s="62" t="s">
        <v>9077</v>
      </c>
      <c r="G1098" s="51"/>
    </row>
    <row r="1099" spans="1:7" ht="14">
      <c r="A1099" s="58">
        <v>46120</v>
      </c>
      <c r="B1099" s="59" t="s">
        <v>9034</v>
      </c>
      <c r="C1099" s="44" t="s">
        <v>7671</v>
      </c>
      <c r="D1099" s="44" t="s">
        <v>46</v>
      </c>
      <c r="E1099" s="63">
        <v>118838117</v>
      </c>
      <c r="F1099" s="62" t="s">
        <v>9078</v>
      </c>
      <c r="G1099" s="51"/>
    </row>
    <row r="1100" spans="1:7" ht="14">
      <c r="A1100" s="58">
        <v>46120</v>
      </c>
      <c r="B1100" s="59" t="s">
        <v>9034</v>
      </c>
      <c r="C1100" s="44" t="s">
        <v>7671</v>
      </c>
      <c r="D1100" s="44" t="s">
        <v>46</v>
      </c>
      <c r="E1100" s="63">
        <v>118670331</v>
      </c>
      <c r="F1100" s="62" t="s">
        <v>9079</v>
      </c>
      <c r="G1100" s="51"/>
    </row>
    <row r="1101" spans="1:7" ht="14">
      <c r="A1101" s="58">
        <v>46120</v>
      </c>
      <c r="B1101" s="59" t="s">
        <v>9034</v>
      </c>
      <c r="C1101" s="44" t="s">
        <v>7671</v>
      </c>
      <c r="D1101" s="44" t="s">
        <v>46</v>
      </c>
      <c r="E1101" s="63">
        <v>118807921</v>
      </c>
      <c r="F1101" s="62" t="s">
        <v>9080</v>
      </c>
      <c r="G1101" s="51"/>
    </row>
    <row r="1102" spans="1:7" ht="14">
      <c r="A1102" s="58">
        <v>46129</v>
      </c>
      <c r="B1102" s="59" t="s">
        <v>5370</v>
      </c>
      <c r="C1102" s="44" t="s">
        <v>7671</v>
      </c>
      <c r="D1102" s="44" t="s">
        <v>46</v>
      </c>
      <c r="E1102" s="63">
        <v>120529498</v>
      </c>
      <c r="F1102" s="62" t="s">
        <v>9081</v>
      </c>
      <c r="G1102" s="51"/>
    </row>
    <row r="1103" spans="1:7" ht="14">
      <c r="A1103" s="58">
        <v>46129</v>
      </c>
      <c r="B1103" s="59" t="s">
        <v>5370</v>
      </c>
      <c r="C1103" s="44" t="s">
        <v>7671</v>
      </c>
      <c r="D1103" s="44" t="s">
        <v>46</v>
      </c>
      <c r="E1103" s="63">
        <v>120459092</v>
      </c>
      <c r="F1103" s="62" t="s">
        <v>9082</v>
      </c>
      <c r="G1103" s="51"/>
    </row>
    <row r="1104" spans="1:7" ht="14">
      <c r="A1104" s="58">
        <v>46129</v>
      </c>
      <c r="B1104" s="59" t="s">
        <v>5370</v>
      </c>
      <c r="C1104" s="44" t="s">
        <v>7671</v>
      </c>
      <c r="D1104" s="44" t="s">
        <v>46</v>
      </c>
      <c r="E1104" s="63">
        <v>120385938</v>
      </c>
      <c r="F1104" s="62" t="s">
        <v>9083</v>
      </c>
      <c r="G1104" s="51"/>
    </row>
    <row r="1105" spans="1:7" ht="14">
      <c r="A1105" s="58">
        <v>46129</v>
      </c>
      <c r="B1105" s="59" t="s">
        <v>5370</v>
      </c>
      <c r="C1105" s="44" t="s">
        <v>7671</v>
      </c>
      <c r="D1105" s="44" t="s">
        <v>46</v>
      </c>
      <c r="E1105" s="63">
        <v>120366441</v>
      </c>
      <c r="F1105" s="62" t="s">
        <v>9084</v>
      </c>
      <c r="G1105" s="51"/>
    </row>
    <row r="1106" spans="1:7" ht="14">
      <c r="A1106" s="58">
        <v>46129</v>
      </c>
      <c r="B1106" s="59" t="s">
        <v>5370</v>
      </c>
      <c r="C1106" s="44" t="s">
        <v>7671</v>
      </c>
      <c r="D1106" s="44" t="s">
        <v>46</v>
      </c>
      <c r="E1106" s="63">
        <v>120380977</v>
      </c>
      <c r="F1106" s="62" t="s">
        <v>9085</v>
      </c>
      <c r="G1106" s="51"/>
    </row>
    <row r="1107" spans="1:7" ht="14">
      <c r="A1107" s="58">
        <v>46129</v>
      </c>
      <c r="B1107" s="59" t="s">
        <v>5370</v>
      </c>
      <c r="C1107" s="44" t="s">
        <v>7671</v>
      </c>
      <c r="D1107" s="44" t="s">
        <v>46</v>
      </c>
      <c r="E1107" s="63">
        <v>120447228</v>
      </c>
      <c r="F1107" s="62" t="s">
        <v>9086</v>
      </c>
      <c r="G1107" s="51"/>
    </row>
    <row r="1108" spans="1:7" ht="14">
      <c r="A1108" s="58">
        <v>46129</v>
      </c>
      <c r="B1108" s="59" t="s">
        <v>5370</v>
      </c>
      <c r="C1108" s="44" t="s">
        <v>7671</v>
      </c>
      <c r="D1108" s="44" t="s">
        <v>46</v>
      </c>
      <c r="E1108" s="63">
        <v>120386064</v>
      </c>
      <c r="F1108" s="62" t="s">
        <v>9087</v>
      </c>
      <c r="G1108" s="51"/>
    </row>
    <row r="1109" spans="1:7" ht="14">
      <c r="A1109" s="58">
        <v>46129</v>
      </c>
      <c r="B1109" s="59" t="s">
        <v>5370</v>
      </c>
      <c r="C1109" s="44" t="s">
        <v>7671</v>
      </c>
      <c r="D1109" s="44" t="s">
        <v>46</v>
      </c>
      <c r="E1109" s="63">
        <v>120363405</v>
      </c>
      <c r="F1109" s="62" t="s">
        <v>9088</v>
      </c>
      <c r="G1109" s="51"/>
    </row>
    <row r="1110" spans="1:7" ht="14">
      <c r="A1110" s="58">
        <v>46129</v>
      </c>
      <c r="B1110" s="59" t="s">
        <v>5370</v>
      </c>
      <c r="C1110" s="44" t="s">
        <v>7671</v>
      </c>
      <c r="D1110" s="44" t="s">
        <v>46</v>
      </c>
      <c r="E1110" s="63">
        <v>120409901</v>
      </c>
      <c r="F1110" s="62" t="s">
        <v>9089</v>
      </c>
      <c r="G1110" s="51"/>
    </row>
    <row r="1111" spans="1:7" ht="14">
      <c r="A1111" s="58">
        <v>46129</v>
      </c>
      <c r="B1111" s="59" t="s">
        <v>5370</v>
      </c>
      <c r="C1111" s="44" t="s">
        <v>7671</v>
      </c>
      <c r="D1111" s="44" t="s">
        <v>46</v>
      </c>
      <c r="E1111" s="63">
        <v>120474789</v>
      </c>
      <c r="F1111" s="62" t="s">
        <v>9090</v>
      </c>
      <c r="G1111" s="51"/>
    </row>
    <row r="1112" spans="1:7" ht="14">
      <c r="A1112" s="58">
        <v>46129</v>
      </c>
      <c r="B1112" s="59" t="s">
        <v>5370</v>
      </c>
      <c r="C1112" s="44" t="s">
        <v>7671</v>
      </c>
      <c r="D1112" s="44" t="s">
        <v>46</v>
      </c>
      <c r="E1112" s="63">
        <v>120429775</v>
      </c>
      <c r="F1112" s="62" t="s">
        <v>9091</v>
      </c>
      <c r="G1112" s="51"/>
    </row>
    <row r="1113" spans="1:7" ht="14">
      <c r="A1113" s="58">
        <v>46129</v>
      </c>
      <c r="B1113" s="59" t="s">
        <v>5370</v>
      </c>
      <c r="C1113" s="44" t="s">
        <v>7671</v>
      </c>
      <c r="D1113" s="44" t="s">
        <v>46</v>
      </c>
      <c r="E1113" s="63">
        <v>120440612</v>
      </c>
      <c r="F1113" s="62" t="s">
        <v>9092</v>
      </c>
      <c r="G1113" s="51"/>
    </row>
    <row r="1114" spans="1:7" ht="14">
      <c r="A1114" s="58">
        <v>46129</v>
      </c>
      <c r="B1114" s="59" t="s">
        <v>5370</v>
      </c>
      <c r="C1114" s="44" t="s">
        <v>7671</v>
      </c>
      <c r="D1114" s="44" t="s">
        <v>46</v>
      </c>
      <c r="E1114" s="63">
        <v>120511320</v>
      </c>
      <c r="F1114" s="62" t="s">
        <v>9093</v>
      </c>
      <c r="G1114" s="51"/>
    </row>
    <row r="1115" spans="1:7" ht="14">
      <c r="A1115" s="58">
        <v>46129</v>
      </c>
      <c r="B1115" s="59" t="s">
        <v>5370</v>
      </c>
      <c r="C1115" s="44" t="s">
        <v>7671</v>
      </c>
      <c r="D1115" s="44" t="s">
        <v>46</v>
      </c>
      <c r="E1115" s="63">
        <v>120524031</v>
      </c>
      <c r="F1115" s="62" t="s">
        <v>9094</v>
      </c>
      <c r="G1115" s="51"/>
    </row>
    <row r="1116" spans="1:7" ht="14">
      <c r="A1116" s="58">
        <v>46129</v>
      </c>
      <c r="B1116" s="59" t="s">
        <v>5370</v>
      </c>
      <c r="C1116" s="44" t="s">
        <v>7671</v>
      </c>
      <c r="D1116" s="44" t="s">
        <v>46</v>
      </c>
      <c r="E1116" s="63">
        <v>120384140</v>
      </c>
      <c r="F1116" s="62" t="s">
        <v>9095</v>
      </c>
      <c r="G1116" s="51"/>
    </row>
    <row r="1117" spans="1:7" ht="14">
      <c r="A1117" s="58">
        <v>46129</v>
      </c>
      <c r="B1117" s="59" t="s">
        <v>5370</v>
      </c>
      <c r="C1117" s="44" t="s">
        <v>7671</v>
      </c>
      <c r="D1117" s="44" t="s">
        <v>46</v>
      </c>
      <c r="E1117" s="63">
        <v>120364205</v>
      </c>
      <c r="F1117" s="62" t="s">
        <v>9096</v>
      </c>
      <c r="G1117" s="51"/>
    </row>
    <row r="1118" spans="1:7" ht="14">
      <c r="A1118" s="58">
        <v>46129</v>
      </c>
      <c r="B1118" s="59" t="s">
        <v>5370</v>
      </c>
      <c r="C1118" s="44" t="s">
        <v>7671</v>
      </c>
      <c r="D1118" s="44" t="s">
        <v>46</v>
      </c>
      <c r="E1118" s="63">
        <v>120393486</v>
      </c>
      <c r="F1118" s="62" t="s">
        <v>9097</v>
      </c>
      <c r="G1118" s="51"/>
    </row>
    <row r="1119" spans="1:7" ht="14">
      <c r="A1119" s="58">
        <v>46129</v>
      </c>
      <c r="B1119" s="59" t="s">
        <v>5370</v>
      </c>
      <c r="C1119" s="44" t="s">
        <v>7671</v>
      </c>
      <c r="D1119" s="44" t="s">
        <v>46</v>
      </c>
      <c r="E1119" s="63">
        <v>120405859</v>
      </c>
      <c r="F1119" s="62" t="s">
        <v>9098</v>
      </c>
      <c r="G1119" s="51"/>
    </row>
    <row r="1120" spans="1:7" ht="14">
      <c r="A1120" s="58">
        <v>46129</v>
      </c>
      <c r="B1120" s="59" t="s">
        <v>5370</v>
      </c>
      <c r="C1120" s="44" t="s">
        <v>7671</v>
      </c>
      <c r="D1120" s="44" t="s">
        <v>46</v>
      </c>
      <c r="E1120" s="63">
        <v>120485082</v>
      </c>
      <c r="F1120" s="62" t="s">
        <v>9099</v>
      </c>
      <c r="G1120" s="51"/>
    </row>
    <row r="1121" spans="1:7" ht="14">
      <c r="A1121" s="58">
        <v>46129</v>
      </c>
      <c r="B1121" s="59" t="s">
        <v>5370</v>
      </c>
      <c r="C1121" s="44" t="s">
        <v>7671</v>
      </c>
      <c r="D1121" s="44" t="s">
        <v>46</v>
      </c>
      <c r="E1121" s="63">
        <v>120499026</v>
      </c>
      <c r="F1121" s="62" t="s">
        <v>9100</v>
      </c>
      <c r="G1121" s="51"/>
    </row>
    <row r="1122" spans="1:7" ht="14">
      <c r="A1122" s="58">
        <v>46129</v>
      </c>
      <c r="B1122" s="59" t="s">
        <v>5370</v>
      </c>
      <c r="C1122" s="44" t="s">
        <v>7671</v>
      </c>
      <c r="D1122" s="44" t="s">
        <v>46</v>
      </c>
      <c r="E1122" s="63">
        <v>120543288</v>
      </c>
      <c r="F1122" s="62" t="s">
        <v>9101</v>
      </c>
      <c r="G1122" s="51"/>
    </row>
    <row r="1123" spans="1:7" ht="14">
      <c r="A1123" s="58">
        <v>46129</v>
      </c>
      <c r="B1123" s="59" t="s">
        <v>5370</v>
      </c>
      <c r="C1123" s="44" t="s">
        <v>7671</v>
      </c>
      <c r="D1123" s="44" t="s">
        <v>46</v>
      </c>
      <c r="E1123" s="63">
        <v>120437531</v>
      </c>
      <c r="F1123" s="62" t="s">
        <v>9102</v>
      </c>
      <c r="G1123" s="51"/>
    </row>
    <row r="1124" spans="1:7" ht="14">
      <c r="A1124" s="58">
        <v>46129</v>
      </c>
      <c r="B1124" s="59" t="s">
        <v>5370</v>
      </c>
      <c r="C1124" s="44" t="s">
        <v>7671</v>
      </c>
      <c r="D1124" s="44" t="s">
        <v>46</v>
      </c>
      <c r="E1124" s="63">
        <v>120543490</v>
      </c>
      <c r="F1124" s="62" t="s">
        <v>9103</v>
      </c>
      <c r="G1124" s="51"/>
    </row>
    <row r="1125" spans="1:7" ht="14">
      <c r="A1125" s="58">
        <v>46129</v>
      </c>
      <c r="B1125" s="59" t="s">
        <v>5370</v>
      </c>
      <c r="C1125" s="44" t="s">
        <v>7671</v>
      </c>
      <c r="D1125" s="44" t="s">
        <v>46</v>
      </c>
      <c r="E1125" s="63">
        <v>120411802</v>
      </c>
      <c r="F1125" s="62" t="s">
        <v>9104</v>
      </c>
      <c r="G1125" s="51"/>
    </row>
    <row r="1126" spans="1:7" ht="14">
      <c r="A1126" s="58">
        <v>46129</v>
      </c>
      <c r="B1126" s="59" t="s">
        <v>5370</v>
      </c>
      <c r="C1126" s="44" t="s">
        <v>7671</v>
      </c>
      <c r="D1126" s="44" t="s">
        <v>46</v>
      </c>
      <c r="E1126" s="63">
        <v>120490934</v>
      </c>
      <c r="F1126" s="62" t="s">
        <v>9105</v>
      </c>
      <c r="G1126" s="51"/>
    </row>
    <row r="1127" spans="1:7" ht="14">
      <c r="A1127" s="58">
        <v>46129</v>
      </c>
      <c r="B1127" s="59" t="s">
        <v>5370</v>
      </c>
      <c r="C1127" s="44" t="s">
        <v>7671</v>
      </c>
      <c r="D1127" s="44" t="s">
        <v>46</v>
      </c>
      <c r="E1127" s="63">
        <v>120434170</v>
      </c>
      <c r="F1127" s="62" t="s">
        <v>9106</v>
      </c>
      <c r="G1127" s="51"/>
    </row>
    <row r="1128" spans="1:7" ht="14">
      <c r="A1128" s="58">
        <v>46129</v>
      </c>
      <c r="B1128" s="59" t="s">
        <v>5370</v>
      </c>
      <c r="C1128" s="44" t="s">
        <v>7671</v>
      </c>
      <c r="D1128" s="44" t="s">
        <v>46</v>
      </c>
      <c r="E1128" s="63">
        <v>120436332</v>
      </c>
      <c r="F1128" s="62" t="s">
        <v>9107</v>
      </c>
      <c r="G1128" s="51"/>
    </row>
    <row r="1129" spans="1:7" ht="14">
      <c r="A1129" s="58">
        <v>46129</v>
      </c>
      <c r="B1129" s="59" t="s">
        <v>5370</v>
      </c>
      <c r="C1129" s="44" t="s">
        <v>7671</v>
      </c>
      <c r="D1129" s="44" t="s">
        <v>46</v>
      </c>
      <c r="E1129" s="63">
        <v>120474033</v>
      </c>
      <c r="F1129" s="62" t="s">
        <v>9108</v>
      </c>
      <c r="G1129" s="51"/>
    </row>
    <row r="1130" spans="1:7" ht="14">
      <c r="A1130" s="58">
        <v>46129</v>
      </c>
      <c r="B1130" s="59" t="s">
        <v>5370</v>
      </c>
      <c r="C1130" s="44" t="s">
        <v>7671</v>
      </c>
      <c r="D1130" s="44" t="s">
        <v>46</v>
      </c>
      <c r="E1130" s="63">
        <v>120468800</v>
      </c>
      <c r="F1130" s="62" t="s">
        <v>9109</v>
      </c>
      <c r="G1130" s="51"/>
    </row>
    <row r="1131" spans="1:7" ht="14.5">
      <c r="A1131" s="58">
        <v>46134</v>
      </c>
      <c r="B1131" s="59" t="s">
        <v>6024</v>
      </c>
      <c r="C1131" s="44" t="s">
        <v>7671</v>
      </c>
      <c r="D1131" s="44" t="s">
        <v>46</v>
      </c>
      <c r="E1131" s="63">
        <v>121150160</v>
      </c>
      <c r="F1131" s="60" t="s">
        <v>9110</v>
      </c>
      <c r="G1131" s="51"/>
    </row>
    <row r="1132" spans="1:7" ht="14">
      <c r="A1132" s="58">
        <v>46134</v>
      </c>
      <c r="B1132" s="59" t="s">
        <v>6024</v>
      </c>
      <c r="C1132" s="44" t="s">
        <v>7671</v>
      </c>
      <c r="D1132" s="44" t="s">
        <v>46</v>
      </c>
      <c r="E1132" s="63">
        <v>121164085</v>
      </c>
      <c r="F1132" s="55" t="s">
        <v>9111</v>
      </c>
      <c r="G1132" s="51"/>
    </row>
    <row r="1133" spans="1:7" ht="14">
      <c r="A1133" s="58">
        <v>46134</v>
      </c>
      <c r="B1133" s="59" t="s">
        <v>6024</v>
      </c>
      <c r="C1133" s="44" t="s">
        <v>7671</v>
      </c>
      <c r="D1133" s="44" t="s">
        <v>46</v>
      </c>
      <c r="E1133" s="63">
        <v>121250383</v>
      </c>
      <c r="F1133" s="56" t="s">
        <v>9112</v>
      </c>
      <c r="G1133" s="51"/>
    </row>
    <row r="1134" spans="1:7" ht="14">
      <c r="A1134" s="58">
        <v>46134</v>
      </c>
      <c r="B1134" s="59" t="s">
        <v>6024</v>
      </c>
      <c r="C1134" s="44" t="s">
        <v>7671</v>
      </c>
      <c r="D1134" s="44" t="s">
        <v>46</v>
      </c>
      <c r="E1134" s="63">
        <v>121258784</v>
      </c>
      <c r="F1134" s="55" t="s">
        <v>9113</v>
      </c>
      <c r="G1134" s="51"/>
    </row>
    <row r="1135" spans="1:7" ht="14">
      <c r="A1135" s="58">
        <v>46134</v>
      </c>
      <c r="B1135" s="59" t="s">
        <v>6024</v>
      </c>
      <c r="C1135" s="44" t="s">
        <v>7671</v>
      </c>
      <c r="D1135" s="44" t="s">
        <v>46</v>
      </c>
      <c r="E1135" s="63">
        <v>121130203</v>
      </c>
      <c r="F1135" s="56" t="s">
        <v>9114</v>
      </c>
      <c r="G1135" s="51"/>
    </row>
    <row r="1136" spans="1:7" ht="14">
      <c r="A1136" s="58">
        <v>46134</v>
      </c>
      <c r="B1136" s="59" t="s">
        <v>6024</v>
      </c>
      <c r="C1136" s="44" t="s">
        <v>7671</v>
      </c>
      <c r="D1136" s="44" t="s">
        <v>46</v>
      </c>
      <c r="E1136" s="63">
        <v>121331976</v>
      </c>
      <c r="F1136" s="55" t="s">
        <v>9115</v>
      </c>
      <c r="G1136" s="51"/>
    </row>
    <row r="1137" spans="1:7" ht="14">
      <c r="A1137" s="58">
        <v>46134</v>
      </c>
      <c r="B1137" s="59" t="s">
        <v>6024</v>
      </c>
      <c r="C1137" s="44" t="s">
        <v>7671</v>
      </c>
      <c r="D1137" s="44" t="s">
        <v>46</v>
      </c>
      <c r="E1137" s="63">
        <v>121294057</v>
      </c>
      <c r="F1137" s="56" t="s">
        <v>9116</v>
      </c>
      <c r="G1137" s="51"/>
    </row>
    <row r="1138" spans="1:7" ht="14">
      <c r="A1138" s="58">
        <v>46134</v>
      </c>
      <c r="B1138" s="59" t="s">
        <v>6024</v>
      </c>
      <c r="C1138" s="44" t="s">
        <v>7671</v>
      </c>
      <c r="D1138" s="44" t="s">
        <v>46</v>
      </c>
      <c r="E1138" s="63">
        <v>121277981</v>
      </c>
      <c r="F1138" s="55" t="s">
        <v>9117</v>
      </c>
      <c r="G1138" s="51"/>
    </row>
    <row r="1139" spans="1:7" ht="14">
      <c r="A1139" s="58">
        <v>46134</v>
      </c>
      <c r="B1139" s="59" t="s">
        <v>6024</v>
      </c>
      <c r="C1139" s="44" t="s">
        <v>7671</v>
      </c>
      <c r="D1139" s="44" t="s">
        <v>46</v>
      </c>
      <c r="E1139" s="63">
        <v>121129714</v>
      </c>
      <c r="F1139" s="56" t="s">
        <v>9118</v>
      </c>
      <c r="G1139" s="51"/>
    </row>
    <row r="1140" spans="1:7" ht="14">
      <c r="A1140" s="58">
        <v>46134</v>
      </c>
      <c r="B1140" s="59" t="s">
        <v>6024</v>
      </c>
      <c r="C1140" s="44" t="s">
        <v>7671</v>
      </c>
      <c r="D1140" s="44" t="s">
        <v>46</v>
      </c>
      <c r="E1140" s="63">
        <v>121165402</v>
      </c>
      <c r="F1140" s="55" t="s">
        <v>9119</v>
      </c>
      <c r="G1140" s="51"/>
    </row>
    <row r="1141" spans="1:7" ht="14">
      <c r="A1141" s="58">
        <v>46134</v>
      </c>
      <c r="B1141" s="59" t="s">
        <v>6024</v>
      </c>
      <c r="C1141" s="44" t="s">
        <v>7671</v>
      </c>
      <c r="D1141" s="44" t="s">
        <v>46</v>
      </c>
      <c r="E1141" s="63">
        <v>121128071</v>
      </c>
      <c r="F1141" s="56" t="s">
        <v>9120</v>
      </c>
      <c r="G1141" s="51"/>
    </row>
    <row r="1142" spans="1:7" ht="14">
      <c r="A1142" s="58">
        <v>46134</v>
      </c>
      <c r="B1142" s="59" t="s">
        <v>6024</v>
      </c>
      <c r="C1142" s="44" t="s">
        <v>7671</v>
      </c>
      <c r="D1142" s="44" t="s">
        <v>46</v>
      </c>
      <c r="E1142" s="63">
        <v>121143570</v>
      </c>
      <c r="F1142" s="55" t="s">
        <v>9121</v>
      </c>
      <c r="G1142" s="51"/>
    </row>
    <row r="1143" spans="1:7" ht="14">
      <c r="A1143" s="58">
        <v>46134</v>
      </c>
      <c r="B1143" s="59" t="s">
        <v>6024</v>
      </c>
      <c r="C1143" s="44" t="s">
        <v>7671</v>
      </c>
      <c r="D1143" s="44" t="s">
        <v>46</v>
      </c>
      <c r="E1143" s="63">
        <v>121326536</v>
      </c>
      <c r="F1143" s="56" t="s">
        <v>9122</v>
      </c>
      <c r="G1143" s="51"/>
    </row>
    <row r="1144" spans="1:7" ht="14">
      <c r="A1144" s="58">
        <v>46134</v>
      </c>
      <c r="B1144" s="59" t="s">
        <v>6024</v>
      </c>
      <c r="C1144" s="44" t="s">
        <v>7671</v>
      </c>
      <c r="D1144" s="44" t="s">
        <v>46</v>
      </c>
      <c r="E1144" s="63">
        <v>121314488</v>
      </c>
      <c r="F1144" s="55" t="s">
        <v>9123</v>
      </c>
      <c r="G1144" s="51"/>
    </row>
    <row r="1145" spans="1:7" ht="14">
      <c r="A1145" s="58">
        <v>46134</v>
      </c>
      <c r="B1145" s="59" t="s">
        <v>6024</v>
      </c>
      <c r="C1145" s="44" t="s">
        <v>7671</v>
      </c>
      <c r="D1145" s="44" t="s">
        <v>46</v>
      </c>
      <c r="E1145" s="63">
        <v>121294692</v>
      </c>
      <c r="F1145" s="56" t="s">
        <v>9124</v>
      </c>
      <c r="G1145" s="51"/>
    </row>
    <row r="1146" spans="1:7" ht="14">
      <c r="A1146" s="58">
        <v>46134</v>
      </c>
      <c r="B1146" s="59" t="s">
        <v>6024</v>
      </c>
      <c r="C1146" s="44" t="s">
        <v>7671</v>
      </c>
      <c r="D1146" s="44" t="s">
        <v>46</v>
      </c>
      <c r="E1146" s="63">
        <v>121165014</v>
      </c>
      <c r="F1146" s="55" t="s">
        <v>9125</v>
      </c>
      <c r="G1146" s="51"/>
    </row>
    <row r="1147" spans="1:7" ht="14">
      <c r="A1147" s="58">
        <v>46134</v>
      </c>
      <c r="B1147" s="59" t="s">
        <v>6024</v>
      </c>
      <c r="C1147" s="44" t="s">
        <v>7671</v>
      </c>
      <c r="D1147" s="44" t="s">
        <v>46</v>
      </c>
      <c r="E1147" s="63">
        <v>121320801</v>
      </c>
      <c r="F1147" s="56" t="s">
        <v>9126</v>
      </c>
      <c r="G1147" s="51"/>
    </row>
    <row r="1148" spans="1:7" ht="14">
      <c r="A1148" s="58">
        <v>46134</v>
      </c>
      <c r="B1148" s="59" t="s">
        <v>6024</v>
      </c>
      <c r="C1148" s="44" t="s">
        <v>7671</v>
      </c>
      <c r="D1148" s="44" t="s">
        <v>46</v>
      </c>
      <c r="E1148" s="63">
        <v>121275401</v>
      </c>
      <c r="F1148" s="55" t="s">
        <v>9127</v>
      </c>
      <c r="G1148" s="51"/>
    </row>
    <row r="1149" spans="1:7" ht="14">
      <c r="A1149" s="58">
        <v>46134</v>
      </c>
      <c r="B1149" s="59" t="s">
        <v>6024</v>
      </c>
      <c r="C1149" s="44" t="s">
        <v>7671</v>
      </c>
      <c r="D1149" s="44" t="s">
        <v>46</v>
      </c>
      <c r="E1149" s="63">
        <v>121210662</v>
      </c>
      <c r="F1149" s="56" t="s">
        <v>9128</v>
      </c>
      <c r="G1149" s="51"/>
    </row>
    <row r="1150" spans="1:7" ht="14">
      <c r="A1150" s="58">
        <v>46134</v>
      </c>
      <c r="B1150" s="59" t="s">
        <v>6024</v>
      </c>
      <c r="C1150" s="44" t="s">
        <v>7671</v>
      </c>
      <c r="D1150" s="44" t="s">
        <v>46</v>
      </c>
      <c r="E1150" s="63">
        <v>121125111</v>
      </c>
      <c r="F1150" s="55" t="s">
        <v>9129</v>
      </c>
      <c r="G1150" s="51"/>
    </row>
    <row r="1151" spans="1:7" ht="14">
      <c r="A1151" s="58">
        <v>46134</v>
      </c>
      <c r="B1151" s="59" t="s">
        <v>6024</v>
      </c>
      <c r="C1151" s="44" t="s">
        <v>7671</v>
      </c>
      <c r="D1151" s="44" t="s">
        <v>46</v>
      </c>
      <c r="E1151" s="63">
        <v>121147189</v>
      </c>
      <c r="F1151" s="56" t="s">
        <v>9130</v>
      </c>
      <c r="G1151" s="51"/>
    </row>
    <row r="1152" spans="1:7" ht="14">
      <c r="A1152" s="58">
        <v>46134</v>
      </c>
      <c r="B1152" s="59" t="s">
        <v>6024</v>
      </c>
      <c r="C1152" s="44" t="s">
        <v>7671</v>
      </c>
      <c r="D1152" s="44" t="s">
        <v>46</v>
      </c>
      <c r="E1152" s="63">
        <v>121323187</v>
      </c>
      <c r="F1152" s="55" t="s">
        <v>9131</v>
      </c>
      <c r="G1152" s="51"/>
    </row>
    <row r="1153" spans="1:7" ht="14">
      <c r="A1153" s="58">
        <v>46134</v>
      </c>
      <c r="B1153" s="59" t="s">
        <v>6024</v>
      </c>
      <c r="C1153" s="44" t="s">
        <v>7671</v>
      </c>
      <c r="D1153" s="44" t="s">
        <v>46</v>
      </c>
      <c r="E1153" s="63">
        <v>121211166</v>
      </c>
      <c r="F1153" s="56" t="s">
        <v>9132</v>
      </c>
      <c r="G1153" s="51"/>
    </row>
    <row r="1154" spans="1:7" ht="14">
      <c r="A1154" s="58">
        <v>46134</v>
      </c>
      <c r="B1154" s="59" t="s">
        <v>6024</v>
      </c>
      <c r="C1154" s="44" t="s">
        <v>7671</v>
      </c>
      <c r="D1154" s="44" t="s">
        <v>46</v>
      </c>
      <c r="E1154" s="63">
        <v>121189676</v>
      </c>
      <c r="F1154" s="55" t="s">
        <v>9133</v>
      </c>
      <c r="G1154" s="51"/>
    </row>
    <row r="1155" spans="1:7" ht="14">
      <c r="A1155" s="58">
        <v>46134</v>
      </c>
      <c r="B1155" s="59" t="s">
        <v>6024</v>
      </c>
      <c r="C1155" s="44" t="s">
        <v>7671</v>
      </c>
      <c r="D1155" s="44" t="s">
        <v>46</v>
      </c>
      <c r="E1155" s="63">
        <v>121173021</v>
      </c>
      <c r="F1155" s="56" t="s">
        <v>9134</v>
      </c>
      <c r="G1155" s="51"/>
    </row>
    <row r="1156" spans="1:7" ht="14">
      <c r="A1156" s="58">
        <v>46134</v>
      </c>
      <c r="B1156" s="59" t="s">
        <v>6024</v>
      </c>
      <c r="C1156" s="44" t="s">
        <v>7671</v>
      </c>
      <c r="D1156" s="44" t="s">
        <v>46</v>
      </c>
      <c r="E1156" s="63">
        <v>121137273</v>
      </c>
      <c r="F1156" s="55" t="s">
        <v>9135</v>
      </c>
      <c r="G1156" s="51"/>
    </row>
    <row r="1157" spans="1:7" ht="14">
      <c r="A1157" s="58">
        <v>46135</v>
      </c>
      <c r="B1157" s="59" t="s">
        <v>6024</v>
      </c>
      <c r="C1157" s="44" t="s">
        <v>7671</v>
      </c>
      <c r="D1157" s="44" t="s">
        <v>46</v>
      </c>
      <c r="E1157" s="63">
        <v>121421897</v>
      </c>
      <c r="F1157" s="62" t="s">
        <v>9136</v>
      </c>
      <c r="G1157" s="51"/>
    </row>
    <row r="1158" spans="1:7" ht="14">
      <c r="A1158" s="58">
        <v>46135</v>
      </c>
      <c r="B1158" s="59" t="s">
        <v>6024</v>
      </c>
      <c r="C1158" s="44" t="s">
        <v>7671</v>
      </c>
      <c r="D1158" s="44" t="s">
        <v>46</v>
      </c>
      <c r="E1158" s="63">
        <v>121496748</v>
      </c>
      <c r="F1158" s="62" t="s">
        <v>9137</v>
      </c>
      <c r="G1158" s="51"/>
    </row>
    <row r="1159" spans="1:7" ht="14">
      <c r="A1159" s="58">
        <v>46135</v>
      </c>
      <c r="B1159" s="59" t="s">
        <v>6024</v>
      </c>
      <c r="C1159" s="44" t="s">
        <v>7671</v>
      </c>
      <c r="D1159" s="44" t="s">
        <v>46</v>
      </c>
      <c r="E1159" s="63">
        <v>121393552</v>
      </c>
      <c r="F1159" s="62" t="s">
        <v>9138</v>
      </c>
      <c r="G1159" s="51"/>
    </row>
    <row r="1160" spans="1:7" ht="14">
      <c r="A1160" s="58">
        <v>46135</v>
      </c>
      <c r="B1160" s="59" t="s">
        <v>6024</v>
      </c>
      <c r="C1160" s="44" t="s">
        <v>7671</v>
      </c>
      <c r="D1160" s="44" t="s">
        <v>46</v>
      </c>
      <c r="E1160" s="63">
        <v>121356324</v>
      </c>
      <c r="F1160" s="62" t="s">
        <v>9139</v>
      </c>
      <c r="G1160" s="51"/>
    </row>
    <row r="1161" spans="1:7" ht="14">
      <c r="A1161" s="58">
        <v>46135</v>
      </c>
      <c r="B1161" s="59" t="s">
        <v>6024</v>
      </c>
      <c r="C1161" s="44" t="s">
        <v>7671</v>
      </c>
      <c r="D1161" s="44" t="s">
        <v>46</v>
      </c>
      <c r="E1161" s="63">
        <v>121478124</v>
      </c>
      <c r="F1161" s="62" t="s">
        <v>9140</v>
      </c>
      <c r="G1161" s="51"/>
    </row>
    <row r="1162" spans="1:7" ht="14">
      <c r="A1162" s="58">
        <v>46135</v>
      </c>
      <c r="B1162" s="59" t="s">
        <v>6024</v>
      </c>
      <c r="C1162" s="44" t="s">
        <v>7671</v>
      </c>
      <c r="D1162" s="44" t="s">
        <v>46</v>
      </c>
      <c r="E1162" s="63">
        <v>121417975</v>
      </c>
      <c r="F1162" s="62" t="s">
        <v>9141</v>
      </c>
      <c r="G1162" s="51"/>
    </row>
    <row r="1163" spans="1:7" ht="14">
      <c r="A1163" s="58">
        <v>46135</v>
      </c>
      <c r="B1163" s="59" t="s">
        <v>6024</v>
      </c>
      <c r="C1163" s="44" t="s">
        <v>7671</v>
      </c>
      <c r="D1163" s="44" t="s">
        <v>46</v>
      </c>
      <c r="E1163" s="63">
        <v>121502204</v>
      </c>
      <c r="F1163" s="62" t="s">
        <v>9142</v>
      </c>
      <c r="G1163" s="51"/>
    </row>
    <row r="1164" spans="1:7" ht="14">
      <c r="A1164" s="58">
        <v>46135</v>
      </c>
      <c r="B1164" s="59" t="s">
        <v>6024</v>
      </c>
      <c r="C1164" s="44" t="s">
        <v>7671</v>
      </c>
      <c r="D1164" s="44" t="s">
        <v>46</v>
      </c>
      <c r="E1164" s="63">
        <v>121403445</v>
      </c>
      <c r="F1164" s="62" t="s">
        <v>9143</v>
      </c>
      <c r="G1164" s="51"/>
    </row>
    <row r="1165" spans="1:7" ht="14">
      <c r="A1165" s="58">
        <v>46135</v>
      </c>
      <c r="B1165" s="59" t="s">
        <v>6024</v>
      </c>
      <c r="C1165" s="44" t="s">
        <v>7671</v>
      </c>
      <c r="D1165" s="44" t="s">
        <v>46</v>
      </c>
      <c r="E1165" s="63">
        <v>121343523</v>
      </c>
      <c r="F1165" s="62" t="s">
        <v>9144</v>
      </c>
      <c r="G1165" s="51"/>
    </row>
    <row r="1166" spans="1:7" ht="14">
      <c r="A1166" s="58">
        <v>46135</v>
      </c>
      <c r="B1166" s="59" t="s">
        <v>6024</v>
      </c>
      <c r="C1166" s="44" t="s">
        <v>7671</v>
      </c>
      <c r="D1166" s="44" t="s">
        <v>46</v>
      </c>
      <c r="E1166" s="63">
        <v>121514580</v>
      </c>
      <c r="F1166" s="62" t="s">
        <v>9145</v>
      </c>
      <c r="G1166" s="51"/>
    </row>
    <row r="1167" spans="1:7" ht="14">
      <c r="A1167" s="58">
        <v>46135</v>
      </c>
      <c r="B1167" s="59" t="s">
        <v>6024</v>
      </c>
      <c r="C1167" s="44" t="s">
        <v>7671</v>
      </c>
      <c r="D1167" s="44" t="s">
        <v>46</v>
      </c>
      <c r="E1167" s="63">
        <v>121386465</v>
      </c>
      <c r="F1167" s="62" t="s">
        <v>9146</v>
      </c>
      <c r="G1167" s="51"/>
    </row>
    <row r="1168" spans="1:7" ht="14">
      <c r="A1168" s="58">
        <v>46135</v>
      </c>
      <c r="B1168" s="59" t="s">
        <v>6024</v>
      </c>
      <c r="C1168" s="44" t="s">
        <v>7671</v>
      </c>
      <c r="D1168" s="44" t="s">
        <v>46</v>
      </c>
      <c r="E1168" s="63">
        <v>121393074</v>
      </c>
      <c r="F1168" s="62" t="s">
        <v>9147</v>
      </c>
      <c r="G1168" s="51"/>
    </row>
    <row r="1169" spans="1:7" ht="14">
      <c r="A1169" s="58">
        <v>46135</v>
      </c>
      <c r="B1169" s="59" t="s">
        <v>6024</v>
      </c>
      <c r="C1169" s="44" t="s">
        <v>7671</v>
      </c>
      <c r="D1169" s="44" t="s">
        <v>46</v>
      </c>
      <c r="E1169" s="63">
        <v>121460251</v>
      </c>
      <c r="F1169" s="62" t="s">
        <v>9148</v>
      </c>
      <c r="G1169" s="51"/>
    </row>
    <row r="1170" spans="1:7" ht="14">
      <c r="A1170" s="58">
        <v>46135</v>
      </c>
      <c r="B1170" s="59" t="s">
        <v>6024</v>
      </c>
      <c r="C1170" s="44" t="s">
        <v>7671</v>
      </c>
      <c r="D1170" s="44" t="s">
        <v>46</v>
      </c>
      <c r="E1170" s="63">
        <v>121377401</v>
      </c>
      <c r="F1170" s="62" t="s">
        <v>9149</v>
      </c>
      <c r="G1170" s="51"/>
    </row>
    <row r="1171" spans="1:7" ht="14">
      <c r="A1171" s="58">
        <v>46135</v>
      </c>
      <c r="B1171" s="59" t="s">
        <v>6024</v>
      </c>
      <c r="C1171" s="44" t="s">
        <v>7671</v>
      </c>
      <c r="D1171" s="44" t="s">
        <v>46</v>
      </c>
      <c r="E1171" s="63">
        <v>121503466</v>
      </c>
      <c r="F1171" s="62" t="s">
        <v>9150</v>
      </c>
      <c r="G1171" s="51"/>
    </row>
    <row r="1172" spans="1:7" ht="14">
      <c r="A1172" s="58">
        <v>46135</v>
      </c>
      <c r="B1172" s="59" t="s">
        <v>6024</v>
      </c>
      <c r="C1172" s="44" t="s">
        <v>7671</v>
      </c>
      <c r="D1172" s="44" t="s">
        <v>46</v>
      </c>
      <c r="E1172" s="63">
        <v>121432495</v>
      </c>
      <c r="F1172" s="62" t="s">
        <v>9151</v>
      </c>
      <c r="G1172" s="51"/>
    </row>
    <row r="1173" spans="1:7" ht="14">
      <c r="A1173" s="58">
        <v>46135</v>
      </c>
      <c r="B1173" s="59" t="s">
        <v>6024</v>
      </c>
      <c r="C1173" s="44" t="s">
        <v>7671</v>
      </c>
      <c r="D1173" s="44" t="s">
        <v>46</v>
      </c>
      <c r="E1173" s="63">
        <v>121425841</v>
      </c>
      <c r="F1173" s="62" t="s">
        <v>9152</v>
      </c>
      <c r="G1173" s="51"/>
    </row>
    <row r="1174" spans="1:7" ht="14">
      <c r="A1174" s="58">
        <v>46135</v>
      </c>
      <c r="B1174" s="59" t="s">
        <v>6024</v>
      </c>
      <c r="C1174" s="44" t="s">
        <v>7671</v>
      </c>
      <c r="D1174" s="44" t="s">
        <v>46</v>
      </c>
      <c r="E1174" s="63">
        <v>121480511</v>
      </c>
      <c r="F1174" s="62" t="s">
        <v>9153</v>
      </c>
      <c r="G1174" s="51"/>
    </row>
    <row r="1175" spans="1:7" ht="14">
      <c r="A1175" s="58">
        <v>46135</v>
      </c>
      <c r="B1175" s="59" t="s">
        <v>6024</v>
      </c>
      <c r="C1175" s="44" t="s">
        <v>7671</v>
      </c>
      <c r="D1175" s="44" t="s">
        <v>46</v>
      </c>
      <c r="E1175" s="63">
        <v>121369037</v>
      </c>
      <c r="F1175" s="62" t="s">
        <v>9154</v>
      </c>
      <c r="G1175" s="51"/>
    </row>
    <row r="1176" spans="1:7" ht="14">
      <c r="A1176" s="58">
        <v>46135</v>
      </c>
      <c r="B1176" s="59" t="s">
        <v>6024</v>
      </c>
      <c r="C1176" s="44" t="s">
        <v>7671</v>
      </c>
      <c r="D1176" s="44" t="s">
        <v>46</v>
      </c>
      <c r="E1176" s="63">
        <v>121443152</v>
      </c>
      <c r="F1176" s="62" t="s">
        <v>9155</v>
      </c>
      <c r="G1176" s="51"/>
    </row>
    <row r="1177" spans="1:7" ht="14">
      <c r="A1177" s="58">
        <v>46135</v>
      </c>
      <c r="B1177" s="59" t="s">
        <v>6024</v>
      </c>
      <c r="C1177" s="44" t="s">
        <v>7671</v>
      </c>
      <c r="D1177" s="44" t="s">
        <v>46</v>
      </c>
      <c r="E1177" s="63">
        <v>121360441</v>
      </c>
      <c r="F1177" s="62" t="s">
        <v>9156</v>
      </c>
      <c r="G1177" s="51"/>
    </row>
    <row r="1178" spans="1:7" ht="14">
      <c r="A1178" s="58">
        <v>46135</v>
      </c>
      <c r="B1178" s="59" t="s">
        <v>6024</v>
      </c>
      <c r="C1178" s="44" t="s">
        <v>7671</v>
      </c>
      <c r="D1178" s="44" t="s">
        <v>46</v>
      </c>
      <c r="E1178" s="63">
        <v>121439074</v>
      </c>
      <c r="F1178" s="62" t="s">
        <v>9157</v>
      </c>
      <c r="G1178" s="51"/>
    </row>
    <row r="1179" spans="1:7" ht="14">
      <c r="A1179" s="58">
        <v>46135</v>
      </c>
      <c r="B1179" s="59" t="s">
        <v>6024</v>
      </c>
      <c r="C1179" s="44" t="s">
        <v>7671</v>
      </c>
      <c r="D1179" s="44" t="s">
        <v>46</v>
      </c>
      <c r="E1179" s="63">
        <v>121446872</v>
      </c>
      <c r="F1179" s="62" t="s">
        <v>9158</v>
      </c>
      <c r="G1179" s="51"/>
    </row>
    <row r="1180" spans="1:7" ht="14">
      <c r="A1180" s="58">
        <v>46135</v>
      </c>
      <c r="B1180" s="59" t="s">
        <v>6024</v>
      </c>
      <c r="C1180" s="44" t="s">
        <v>7671</v>
      </c>
      <c r="D1180" s="44" t="s">
        <v>46</v>
      </c>
      <c r="E1180" s="63">
        <v>121445379</v>
      </c>
      <c r="F1180" s="62" t="s">
        <v>9159</v>
      </c>
      <c r="G1180" s="51"/>
    </row>
    <row r="1181" spans="1:7" ht="14">
      <c r="A1181" s="58">
        <v>46135</v>
      </c>
      <c r="B1181" s="59" t="s">
        <v>6024</v>
      </c>
      <c r="C1181" s="44" t="s">
        <v>7671</v>
      </c>
      <c r="D1181" s="44" t="s">
        <v>46</v>
      </c>
      <c r="E1181" s="63">
        <v>121340877</v>
      </c>
      <c r="F1181" s="62" t="s">
        <v>9160</v>
      </c>
      <c r="G1181" s="51"/>
    </row>
    <row r="1182" spans="1:7" ht="14">
      <c r="A1182" s="58">
        <v>46135</v>
      </c>
      <c r="B1182" s="59" t="s">
        <v>6024</v>
      </c>
      <c r="C1182" s="44" t="s">
        <v>7671</v>
      </c>
      <c r="D1182" s="44" t="s">
        <v>46</v>
      </c>
      <c r="E1182" s="63">
        <v>121416363</v>
      </c>
      <c r="F1182" s="62" t="s">
        <v>9161</v>
      </c>
      <c r="G1182" s="51"/>
    </row>
    <row r="1183" spans="1:7" ht="14">
      <c r="A1183" s="58">
        <v>46135</v>
      </c>
      <c r="B1183" s="59" t="s">
        <v>6024</v>
      </c>
      <c r="C1183" s="44" t="s">
        <v>7671</v>
      </c>
      <c r="D1183" s="44" t="s">
        <v>46</v>
      </c>
      <c r="E1183" s="63">
        <v>121517334</v>
      </c>
      <c r="F1183" s="62" t="s">
        <v>9162</v>
      </c>
      <c r="G1183" s="51"/>
    </row>
    <row r="1184" spans="1:7" ht="14">
      <c r="A1184" s="58">
        <v>46135</v>
      </c>
      <c r="B1184" s="59" t="s">
        <v>6024</v>
      </c>
      <c r="C1184" s="44" t="s">
        <v>7671</v>
      </c>
      <c r="D1184" s="44" t="s">
        <v>46</v>
      </c>
      <c r="E1184" s="63">
        <v>121467697</v>
      </c>
      <c r="F1184" s="62" t="s">
        <v>9163</v>
      </c>
      <c r="G1184" s="51"/>
    </row>
    <row r="1185" spans="1:7" ht="14">
      <c r="A1185" s="58">
        <v>46135</v>
      </c>
      <c r="B1185" s="59" t="s">
        <v>6024</v>
      </c>
      <c r="C1185" s="44" t="s">
        <v>7671</v>
      </c>
      <c r="D1185" s="44" t="s">
        <v>46</v>
      </c>
      <c r="E1185" s="63">
        <v>121421836</v>
      </c>
      <c r="F1185" s="62" t="s">
        <v>9164</v>
      </c>
      <c r="G1185" s="51"/>
    </row>
    <row r="1186" spans="1:7" ht="14">
      <c r="A1186" s="58">
        <v>46135</v>
      </c>
      <c r="B1186" s="59" t="s">
        <v>6024</v>
      </c>
      <c r="C1186" s="44" t="s">
        <v>7671</v>
      </c>
      <c r="D1186" s="44" t="s">
        <v>46</v>
      </c>
      <c r="E1186" s="63">
        <v>121478273</v>
      </c>
      <c r="F1186" s="62" t="s">
        <v>9165</v>
      </c>
      <c r="G1186" s="51"/>
    </row>
    <row r="1187" spans="1:7" ht="14">
      <c r="A1187" s="58">
        <v>46135</v>
      </c>
      <c r="B1187" s="59" t="s">
        <v>6024</v>
      </c>
      <c r="C1187" s="44" t="s">
        <v>7671</v>
      </c>
      <c r="D1187" s="44" t="s">
        <v>46</v>
      </c>
      <c r="E1187" s="63">
        <v>121402269</v>
      </c>
      <c r="F1187" s="62" t="s">
        <v>9166</v>
      </c>
      <c r="G1187" s="51"/>
    </row>
    <row r="1188" spans="1:7" ht="14">
      <c r="A1188" s="58">
        <v>46135</v>
      </c>
      <c r="B1188" s="59" t="s">
        <v>6024</v>
      </c>
      <c r="C1188" s="44" t="s">
        <v>7671</v>
      </c>
      <c r="D1188" s="44" t="s">
        <v>46</v>
      </c>
      <c r="E1188" s="63">
        <v>121376982</v>
      </c>
      <c r="F1188" s="62" t="s">
        <v>9167</v>
      </c>
      <c r="G1188" s="51"/>
    </row>
    <row r="1189" spans="1:7" ht="14">
      <c r="A1189" s="58">
        <v>46135</v>
      </c>
      <c r="B1189" s="59" t="s">
        <v>6024</v>
      </c>
      <c r="C1189" s="44" t="s">
        <v>7671</v>
      </c>
      <c r="D1189" s="44" t="s">
        <v>46</v>
      </c>
      <c r="E1189" s="63">
        <v>121339671</v>
      </c>
      <c r="F1189" s="62" t="s">
        <v>9168</v>
      </c>
      <c r="G1189" s="51"/>
    </row>
    <row r="1190" spans="1:7" ht="14">
      <c r="A1190" s="58">
        <v>46135</v>
      </c>
      <c r="B1190" s="59" t="s">
        <v>6024</v>
      </c>
      <c r="C1190" s="44" t="s">
        <v>7671</v>
      </c>
      <c r="D1190" s="44" t="s">
        <v>46</v>
      </c>
      <c r="E1190" s="63">
        <v>121505657</v>
      </c>
      <c r="F1190" s="62" t="s">
        <v>9169</v>
      </c>
      <c r="G1190" s="51"/>
    </row>
    <row r="1191" spans="1:7" ht="14">
      <c r="A1191" s="58">
        <v>46141</v>
      </c>
      <c r="B1191" s="59" t="s">
        <v>6368</v>
      </c>
      <c r="C1191" s="44" t="s">
        <v>7671</v>
      </c>
      <c r="D1191" s="44" t="s">
        <v>46</v>
      </c>
      <c r="E1191" s="49" t="s">
        <v>9170</v>
      </c>
      <c r="F1191" s="56" t="s">
        <v>9171</v>
      </c>
      <c r="G1191" s="51"/>
    </row>
    <row r="1192" spans="1:7" ht="14">
      <c r="A1192" s="58">
        <v>46141</v>
      </c>
      <c r="B1192" s="59" t="s">
        <v>6368</v>
      </c>
      <c r="C1192" s="44" t="s">
        <v>7671</v>
      </c>
      <c r="D1192" s="44" t="s">
        <v>46</v>
      </c>
      <c r="E1192" s="52" t="s">
        <v>9172</v>
      </c>
      <c r="F1192" s="55" t="s">
        <v>9173</v>
      </c>
      <c r="G1192" s="51"/>
    </row>
    <row r="1193" spans="1:7" ht="14">
      <c r="A1193" s="58">
        <v>46141</v>
      </c>
      <c r="B1193" s="59" t="s">
        <v>6368</v>
      </c>
      <c r="C1193" s="44" t="s">
        <v>7671</v>
      </c>
      <c r="D1193" s="44" t="s">
        <v>46</v>
      </c>
      <c r="E1193" s="49" t="s">
        <v>9174</v>
      </c>
      <c r="F1193" s="56" t="s">
        <v>9175</v>
      </c>
      <c r="G1193" s="51"/>
    </row>
    <row r="1194" spans="1:7" ht="14">
      <c r="A1194" s="58">
        <v>46141</v>
      </c>
      <c r="B1194" s="59" t="s">
        <v>6368</v>
      </c>
      <c r="C1194" s="44" t="s">
        <v>7671</v>
      </c>
      <c r="D1194" s="44" t="s">
        <v>46</v>
      </c>
      <c r="E1194" s="52" t="s">
        <v>9176</v>
      </c>
      <c r="F1194" s="55" t="s">
        <v>9177</v>
      </c>
      <c r="G1194" s="51"/>
    </row>
    <row r="1195" spans="1:7" ht="14">
      <c r="A1195" s="58">
        <v>46141</v>
      </c>
      <c r="B1195" s="59" t="s">
        <v>6368</v>
      </c>
      <c r="C1195" s="44" t="s">
        <v>7671</v>
      </c>
      <c r="D1195" s="44" t="s">
        <v>46</v>
      </c>
      <c r="E1195" s="49" t="s">
        <v>9178</v>
      </c>
      <c r="F1195" s="56" t="s">
        <v>9179</v>
      </c>
      <c r="G1195" s="51"/>
    </row>
    <row r="1196" spans="1:7" ht="14">
      <c r="A1196" s="58">
        <v>46141</v>
      </c>
      <c r="B1196" s="59" t="s">
        <v>6368</v>
      </c>
      <c r="C1196" s="44" t="s">
        <v>7671</v>
      </c>
      <c r="D1196" s="44" t="s">
        <v>46</v>
      </c>
      <c r="E1196" s="52" t="s">
        <v>9180</v>
      </c>
      <c r="F1196" s="55" t="s">
        <v>9181</v>
      </c>
      <c r="G1196" s="51"/>
    </row>
    <row r="1197" spans="1:7" ht="14">
      <c r="A1197" s="58">
        <v>46141</v>
      </c>
      <c r="B1197" s="59" t="s">
        <v>6368</v>
      </c>
      <c r="C1197" s="44" t="s">
        <v>7671</v>
      </c>
      <c r="D1197" s="44" t="s">
        <v>46</v>
      </c>
      <c r="E1197" s="49" t="s">
        <v>9182</v>
      </c>
      <c r="F1197" s="56" t="s">
        <v>9183</v>
      </c>
      <c r="G1197" s="51"/>
    </row>
    <row r="1198" spans="1:7" ht="14">
      <c r="A1198" s="58">
        <v>46141</v>
      </c>
      <c r="B1198" s="59" t="s">
        <v>6368</v>
      </c>
      <c r="C1198" s="44" t="s">
        <v>7671</v>
      </c>
      <c r="D1198" s="44" t="s">
        <v>46</v>
      </c>
      <c r="E1198" s="52" t="s">
        <v>9184</v>
      </c>
      <c r="F1198" s="55" t="s">
        <v>9185</v>
      </c>
      <c r="G1198" s="51"/>
    </row>
    <row r="1199" spans="1:7" ht="14">
      <c r="A1199" s="58">
        <v>46141</v>
      </c>
      <c r="B1199" s="59" t="s">
        <v>6368</v>
      </c>
      <c r="C1199" s="44" t="s">
        <v>7671</v>
      </c>
      <c r="D1199" s="44" t="s">
        <v>46</v>
      </c>
      <c r="E1199" s="49" t="s">
        <v>9186</v>
      </c>
      <c r="F1199" s="56" t="s">
        <v>9187</v>
      </c>
      <c r="G1199" s="51"/>
    </row>
    <row r="1200" spans="1:7" ht="14">
      <c r="A1200" s="58">
        <v>46141</v>
      </c>
      <c r="B1200" s="59" t="s">
        <v>6368</v>
      </c>
      <c r="C1200" s="44" t="s">
        <v>7671</v>
      </c>
      <c r="D1200" s="44" t="s">
        <v>46</v>
      </c>
      <c r="E1200" s="52" t="s">
        <v>9188</v>
      </c>
      <c r="F1200" s="55" t="s">
        <v>9189</v>
      </c>
      <c r="G1200" s="51"/>
    </row>
    <row r="1201" spans="1:7" ht="14">
      <c r="A1201" s="58">
        <v>46141</v>
      </c>
      <c r="B1201" s="59" t="s">
        <v>6368</v>
      </c>
      <c r="C1201" s="44" t="s">
        <v>7671</v>
      </c>
      <c r="D1201" s="44" t="s">
        <v>46</v>
      </c>
      <c r="E1201" s="49" t="s">
        <v>9190</v>
      </c>
      <c r="F1201" s="56" t="s">
        <v>9191</v>
      </c>
      <c r="G1201" s="51"/>
    </row>
    <row r="1202" spans="1:7" ht="14">
      <c r="A1202" s="58">
        <v>46141</v>
      </c>
      <c r="B1202" s="59" t="s">
        <v>6368</v>
      </c>
      <c r="C1202" s="44" t="s">
        <v>7671</v>
      </c>
      <c r="D1202" s="44" t="s">
        <v>46</v>
      </c>
      <c r="E1202" s="52" t="s">
        <v>9192</v>
      </c>
      <c r="F1202" s="55" t="s">
        <v>9193</v>
      </c>
      <c r="G1202" s="51"/>
    </row>
    <row r="1203" spans="1:7" ht="14">
      <c r="A1203" s="58">
        <v>46141</v>
      </c>
      <c r="B1203" s="59" t="s">
        <v>6368</v>
      </c>
      <c r="C1203" s="44" t="s">
        <v>7671</v>
      </c>
      <c r="D1203" s="44" t="s">
        <v>46</v>
      </c>
      <c r="E1203" s="49" t="s">
        <v>9194</v>
      </c>
      <c r="F1203" s="56" t="s">
        <v>9195</v>
      </c>
      <c r="G1203" s="51"/>
    </row>
    <row r="1204" spans="1:7" ht="14">
      <c r="A1204" s="58">
        <v>46141</v>
      </c>
      <c r="B1204" s="59" t="s">
        <v>6368</v>
      </c>
      <c r="C1204" s="44" t="s">
        <v>7671</v>
      </c>
      <c r="D1204" s="44" t="s">
        <v>46</v>
      </c>
      <c r="E1204" s="52" t="s">
        <v>9196</v>
      </c>
      <c r="F1204" s="55" t="s">
        <v>9197</v>
      </c>
      <c r="G1204" s="51"/>
    </row>
    <row r="1205" spans="1:7" ht="14">
      <c r="A1205" s="58">
        <v>46141</v>
      </c>
      <c r="B1205" s="59" t="s">
        <v>6368</v>
      </c>
      <c r="C1205" s="44" t="s">
        <v>7671</v>
      </c>
      <c r="D1205" s="44" t="s">
        <v>46</v>
      </c>
      <c r="E1205" s="49" t="s">
        <v>9198</v>
      </c>
      <c r="F1205" s="56" t="s">
        <v>9199</v>
      </c>
      <c r="G1205" s="51"/>
    </row>
    <row r="1206" spans="1:7" ht="14">
      <c r="A1206" s="58">
        <v>46141</v>
      </c>
      <c r="B1206" s="59" t="s">
        <v>6368</v>
      </c>
      <c r="C1206" s="44" t="s">
        <v>7671</v>
      </c>
      <c r="D1206" s="44" t="s">
        <v>46</v>
      </c>
      <c r="E1206" s="52" t="s">
        <v>9200</v>
      </c>
      <c r="F1206" s="55" t="s">
        <v>9201</v>
      </c>
      <c r="G1206" s="51"/>
    </row>
    <row r="1207" spans="1:7" ht="14">
      <c r="A1207" s="58">
        <v>46141</v>
      </c>
      <c r="B1207" s="59" t="s">
        <v>6368</v>
      </c>
      <c r="C1207" s="44" t="s">
        <v>7671</v>
      </c>
      <c r="D1207" s="44" t="s">
        <v>46</v>
      </c>
      <c r="E1207" s="49" t="s">
        <v>9202</v>
      </c>
      <c r="F1207" s="56" t="s">
        <v>9203</v>
      </c>
      <c r="G1207" s="51"/>
    </row>
    <row r="1208" spans="1:7" ht="14">
      <c r="A1208" s="58">
        <v>46141</v>
      </c>
      <c r="B1208" s="59" t="s">
        <v>6368</v>
      </c>
      <c r="C1208" s="44" t="s">
        <v>7671</v>
      </c>
      <c r="D1208" s="44" t="s">
        <v>46</v>
      </c>
      <c r="E1208" s="52" t="s">
        <v>9204</v>
      </c>
      <c r="F1208" s="55" t="s">
        <v>9205</v>
      </c>
      <c r="G1208" s="51"/>
    </row>
    <row r="1209" spans="1:7" ht="14">
      <c r="A1209" s="58">
        <v>46141</v>
      </c>
      <c r="B1209" s="59" t="s">
        <v>6368</v>
      </c>
      <c r="C1209" s="44" t="s">
        <v>7671</v>
      </c>
      <c r="D1209" s="44" t="s">
        <v>46</v>
      </c>
      <c r="E1209" s="49" t="s">
        <v>9206</v>
      </c>
      <c r="F1209" s="56" t="s">
        <v>9207</v>
      </c>
      <c r="G1209" s="51"/>
    </row>
    <row r="1210" spans="1:7" ht="14">
      <c r="A1210" s="58">
        <v>46141</v>
      </c>
      <c r="B1210" s="59" t="s">
        <v>6368</v>
      </c>
      <c r="C1210" s="44" t="s">
        <v>7671</v>
      </c>
      <c r="D1210" s="44" t="s">
        <v>46</v>
      </c>
      <c r="E1210" s="52" t="s">
        <v>9208</v>
      </c>
      <c r="F1210" s="55" t="s">
        <v>9209</v>
      </c>
      <c r="G1210" s="51"/>
    </row>
    <row r="1211" spans="1:7" ht="14">
      <c r="A1211" s="58">
        <v>46141</v>
      </c>
      <c r="B1211" s="59" t="s">
        <v>6368</v>
      </c>
      <c r="C1211" s="44" t="s">
        <v>7671</v>
      </c>
      <c r="D1211" s="44" t="s">
        <v>46</v>
      </c>
      <c r="E1211" s="49" t="s">
        <v>9210</v>
      </c>
      <c r="F1211" s="56" t="s">
        <v>9211</v>
      </c>
      <c r="G1211" s="51"/>
    </row>
    <row r="1212" spans="1:7" ht="14">
      <c r="A1212" s="58">
        <v>46141</v>
      </c>
      <c r="B1212" s="59" t="s">
        <v>6368</v>
      </c>
      <c r="C1212" s="44" t="s">
        <v>7671</v>
      </c>
      <c r="D1212" s="44" t="s">
        <v>46</v>
      </c>
      <c r="E1212" s="52" t="s">
        <v>9212</v>
      </c>
      <c r="F1212" s="55" t="s">
        <v>9213</v>
      </c>
      <c r="G1212" s="51"/>
    </row>
    <row r="1213" spans="1:7" ht="14">
      <c r="A1213" s="58">
        <v>46141</v>
      </c>
      <c r="B1213" s="59" t="s">
        <v>6368</v>
      </c>
      <c r="C1213" s="44" t="s">
        <v>7671</v>
      </c>
      <c r="D1213" s="44" t="s">
        <v>46</v>
      </c>
      <c r="E1213" s="49" t="s">
        <v>9214</v>
      </c>
      <c r="F1213" s="56" t="s">
        <v>9215</v>
      </c>
      <c r="G1213" s="51"/>
    </row>
    <row r="1214" spans="1:7" ht="14">
      <c r="A1214" s="58">
        <v>46141</v>
      </c>
      <c r="B1214" s="59" t="s">
        <v>6368</v>
      </c>
      <c r="C1214" s="44" t="s">
        <v>7671</v>
      </c>
      <c r="D1214" s="44" t="s">
        <v>46</v>
      </c>
      <c r="E1214" s="52" t="s">
        <v>9216</v>
      </c>
      <c r="F1214" s="55" t="s">
        <v>9217</v>
      </c>
      <c r="G1214" s="51"/>
    </row>
    <row r="1215" spans="1:7" ht="14">
      <c r="A1215" s="58">
        <v>46141</v>
      </c>
      <c r="B1215" s="59" t="s">
        <v>6368</v>
      </c>
      <c r="C1215" s="44" t="s">
        <v>7671</v>
      </c>
      <c r="D1215" s="44" t="s">
        <v>46</v>
      </c>
      <c r="E1215" s="49" t="s">
        <v>9218</v>
      </c>
      <c r="F1215" s="56" t="s">
        <v>9219</v>
      </c>
      <c r="G1215" s="51"/>
    </row>
    <row r="1216" spans="1:7" ht="14">
      <c r="A1216" s="58">
        <v>46141</v>
      </c>
      <c r="B1216" s="59" t="s">
        <v>6368</v>
      </c>
      <c r="C1216" s="44" t="s">
        <v>7671</v>
      </c>
      <c r="D1216" s="44" t="s">
        <v>46</v>
      </c>
      <c r="E1216" s="52" t="s">
        <v>9220</v>
      </c>
      <c r="F1216" s="55" t="s">
        <v>9221</v>
      </c>
      <c r="G1216" s="51"/>
    </row>
    <row r="1217" spans="1:7" ht="14">
      <c r="A1217" s="58">
        <v>46141</v>
      </c>
      <c r="B1217" s="59" t="s">
        <v>6368</v>
      </c>
      <c r="C1217" s="44" t="s">
        <v>7671</v>
      </c>
      <c r="D1217" s="44" t="s">
        <v>46</v>
      </c>
      <c r="E1217" s="49" t="s">
        <v>9222</v>
      </c>
      <c r="F1217" s="56" t="s">
        <v>9223</v>
      </c>
      <c r="G1217" s="51"/>
    </row>
    <row r="1218" spans="1:7" ht="14">
      <c r="A1218" s="58">
        <v>46141</v>
      </c>
      <c r="B1218" s="59" t="s">
        <v>6368</v>
      </c>
      <c r="C1218" s="44" t="s">
        <v>7671</v>
      </c>
      <c r="D1218" s="44" t="s">
        <v>46</v>
      </c>
      <c r="E1218" s="52" t="s">
        <v>9224</v>
      </c>
      <c r="F1218" s="55" t="s">
        <v>9225</v>
      </c>
      <c r="G1218" s="51"/>
    </row>
    <row r="1219" spans="1:7" ht="14">
      <c r="A1219" s="58">
        <v>46141</v>
      </c>
      <c r="B1219" s="59" t="s">
        <v>6368</v>
      </c>
      <c r="C1219" s="44" t="s">
        <v>7671</v>
      </c>
      <c r="D1219" s="44" t="s">
        <v>46</v>
      </c>
      <c r="E1219" s="49" t="s">
        <v>9226</v>
      </c>
      <c r="F1219" s="56" t="s">
        <v>9227</v>
      </c>
      <c r="G1219" s="51"/>
    </row>
    <row r="1220" spans="1:7" ht="14">
      <c r="A1220" s="58">
        <v>46141</v>
      </c>
      <c r="B1220" s="59" t="s">
        <v>6368</v>
      </c>
      <c r="C1220" s="44" t="s">
        <v>7671</v>
      </c>
      <c r="D1220" s="44" t="s">
        <v>46</v>
      </c>
      <c r="E1220" s="52" t="s">
        <v>9228</v>
      </c>
      <c r="F1220" s="55" t="s">
        <v>9229</v>
      </c>
      <c r="G1220" s="51"/>
    </row>
    <row r="1221" spans="1:7" ht="14">
      <c r="A1221" s="58">
        <v>46141</v>
      </c>
      <c r="B1221" s="59" t="s">
        <v>6368</v>
      </c>
      <c r="C1221" s="44" t="s">
        <v>7671</v>
      </c>
      <c r="D1221" s="44" t="s">
        <v>46</v>
      </c>
      <c r="E1221" s="49" t="s">
        <v>9230</v>
      </c>
      <c r="F1221" s="56" t="s">
        <v>9231</v>
      </c>
      <c r="G1221" s="51"/>
    </row>
    <row r="1222" spans="1:7" ht="14">
      <c r="A1222" s="58">
        <v>46141</v>
      </c>
      <c r="B1222" s="59" t="s">
        <v>6368</v>
      </c>
      <c r="C1222" s="44" t="s">
        <v>7671</v>
      </c>
      <c r="D1222" s="44" t="s">
        <v>46</v>
      </c>
      <c r="E1222" s="52" t="s">
        <v>9232</v>
      </c>
      <c r="F1222" s="55" t="s">
        <v>9233</v>
      </c>
      <c r="G1222" s="51"/>
    </row>
    <row r="1223" spans="1:7" ht="14">
      <c r="A1223" s="58">
        <v>46141</v>
      </c>
      <c r="B1223" s="59" t="s">
        <v>6368</v>
      </c>
      <c r="C1223" s="44" t="s">
        <v>7671</v>
      </c>
      <c r="D1223" s="44" t="s">
        <v>46</v>
      </c>
      <c r="E1223" s="49" t="s">
        <v>9234</v>
      </c>
      <c r="F1223" s="56" t="s">
        <v>9235</v>
      </c>
      <c r="G1223" s="51"/>
    </row>
    <row r="1224" spans="1:7" ht="14">
      <c r="A1224" s="58">
        <v>46141</v>
      </c>
      <c r="B1224" s="59" t="s">
        <v>6368</v>
      </c>
      <c r="C1224" s="44" t="s">
        <v>7671</v>
      </c>
      <c r="D1224" s="44" t="s">
        <v>46</v>
      </c>
      <c r="E1224" s="52" t="s">
        <v>9236</v>
      </c>
      <c r="F1224" s="55" t="s">
        <v>9237</v>
      </c>
      <c r="G1224" s="51"/>
    </row>
    <row r="1225" spans="1:7" ht="14">
      <c r="A1225" s="58">
        <v>46141</v>
      </c>
      <c r="B1225" s="59" t="s">
        <v>6368</v>
      </c>
      <c r="C1225" s="44" t="s">
        <v>7671</v>
      </c>
      <c r="D1225" s="44" t="s">
        <v>46</v>
      </c>
      <c r="E1225" s="49" t="s">
        <v>9238</v>
      </c>
      <c r="F1225" s="56" t="s">
        <v>9239</v>
      </c>
      <c r="G1225" s="51"/>
    </row>
    <row r="1226" spans="1:7" ht="14">
      <c r="A1226" s="58">
        <v>46141</v>
      </c>
      <c r="B1226" s="59" t="s">
        <v>6368</v>
      </c>
      <c r="C1226" s="44" t="s">
        <v>7671</v>
      </c>
      <c r="D1226" s="44" t="s">
        <v>46</v>
      </c>
      <c r="E1226" s="52" t="s">
        <v>9240</v>
      </c>
      <c r="F1226" s="55" t="s">
        <v>9241</v>
      </c>
      <c r="G1226" s="51"/>
    </row>
    <row r="1227" spans="1:7" ht="14">
      <c r="A1227" s="58">
        <v>46141</v>
      </c>
      <c r="B1227" s="59" t="s">
        <v>6368</v>
      </c>
      <c r="C1227" s="44" t="s">
        <v>7671</v>
      </c>
      <c r="D1227" s="44" t="s">
        <v>46</v>
      </c>
      <c r="E1227" s="49" t="s">
        <v>9242</v>
      </c>
      <c r="F1227" s="56" t="s">
        <v>9243</v>
      </c>
      <c r="G1227" s="51"/>
    </row>
    <row r="1228" spans="1:7" ht="14">
      <c r="A1228" s="58">
        <v>46141</v>
      </c>
      <c r="B1228" s="59" t="s">
        <v>6368</v>
      </c>
      <c r="C1228" s="44" t="s">
        <v>7671</v>
      </c>
      <c r="D1228" s="44" t="s">
        <v>46</v>
      </c>
      <c r="E1228" s="52" t="s">
        <v>9244</v>
      </c>
      <c r="F1228" s="55" t="s">
        <v>9245</v>
      </c>
      <c r="G1228" s="51"/>
    </row>
    <row r="1229" spans="1:7" ht="14">
      <c r="A1229" s="58">
        <v>46141</v>
      </c>
      <c r="B1229" s="59" t="s">
        <v>6368</v>
      </c>
      <c r="C1229" s="44" t="s">
        <v>7671</v>
      </c>
      <c r="D1229" s="44" t="s">
        <v>46</v>
      </c>
      <c r="E1229" s="49" t="s">
        <v>9246</v>
      </c>
      <c r="F1229" s="56" t="s">
        <v>9247</v>
      </c>
      <c r="G1229" s="51"/>
    </row>
    <row r="1230" spans="1:7" ht="14">
      <c r="A1230" s="58">
        <v>46141</v>
      </c>
      <c r="B1230" s="59" t="s">
        <v>6368</v>
      </c>
      <c r="C1230" s="44" t="s">
        <v>7671</v>
      </c>
      <c r="D1230" s="44" t="s">
        <v>46</v>
      </c>
      <c r="E1230" s="52" t="s">
        <v>9248</v>
      </c>
      <c r="F1230" s="55" t="s">
        <v>9249</v>
      </c>
      <c r="G1230" s="51"/>
    </row>
    <row r="1231" spans="1:7" ht="14">
      <c r="A1231" s="58">
        <v>46141</v>
      </c>
      <c r="B1231" s="59" t="s">
        <v>6368</v>
      </c>
      <c r="C1231" s="44" t="s">
        <v>7671</v>
      </c>
      <c r="D1231" s="44" t="s">
        <v>46</v>
      </c>
      <c r="E1231" s="49" t="s">
        <v>9250</v>
      </c>
      <c r="F1231" s="56" t="s">
        <v>9251</v>
      </c>
      <c r="G1231" s="51"/>
    </row>
    <row r="1232" spans="1:7" ht="14">
      <c r="A1232" s="58">
        <v>46141</v>
      </c>
      <c r="B1232" s="59" t="s">
        <v>6368</v>
      </c>
      <c r="C1232" s="44" t="s">
        <v>7671</v>
      </c>
      <c r="D1232" s="44" t="s">
        <v>46</v>
      </c>
      <c r="E1232" s="52" t="s">
        <v>9252</v>
      </c>
      <c r="F1232" s="55" t="s">
        <v>9253</v>
      </c>
      <c r="G1232" s="51"/>
    </row>
    <row r="1233" spans="1:7" ht="14">
      <c r="A1233" s="58">
        <v>46141</v>
      </c>
      <c r="B1233" s="59" t="s">
        <v>6368</v>
      </c>
      <c r="C1233" s="44" t="s">
        <v>7671</v>
      </c>
      <c r="D1233" s="44" t="s">
        <v>46</v>
      </c>
      <c r="E1233" s="49" t="s">
        <v>9254</v>
      </c>
      <c r="F1233" s="56" t="s">
        <v>9255</v>
      </c>
      <c r="G1233" s="51"/>
    </row>
    <row r="1234" spans="1:7" ht="14">
      <c r="A1234" s="58">
        <v>46141</v>
      </c>
      <c r="B1234" s="59" t="s">
        <v>6368</v>
      </c>
      <c r="C1234" s="44" t="s">
        <v>7671</v>
      </c>
      <c r="D1234" s="44" t="s">
        <v>46</v>
      </c>
      <c r="E1234" s="52" t="s">
        <v>9256</v>
      </c>
      <c r="F1234" s="55" t="s">
        <v>9257</v>
      </c>
      <c r="G1234" s="51"/>
    </row>
    <row r="1235" spans="1:7" ht="14">
      <c r="A1235" s="58">
        <v>46141</v>
      </c>
      <c r="B1235" s="59" t="s">
        <v>6368</v>
      </c>
      <c r="C1235" s="44" t="s">
        <v>7671</v>
      </c>
      <c r="D1235" s="44" t="s">
        <v>46</v>
      </c>
      <c r="E1235" s="49" t="s">
        <v>9258</v>
      </c>
      <c r="F1235" s="56" t="s">
        <v>9259</v>
      </c>
      <c r="G1235" s="51"/>
    </row>
    <row r="1236" spans="1:7" ht="14">
      <c r="A1236" s="58">
        <v>46141</v>
      </c>
      <c r="B1236" s="59" t="s">
        <v>6368</v>
      </c>
      <c r="C1236" s="44" t="s">
        <v>7671</v>
      </c>
      <c r="D1236" s="44" t="s">
        <v>46</v>
      </c>
      <c r="E1236" s="52" t="s">
        <v>9260</v>
      </c>
      <c r="F1236" s="55" t="s">
        <v>9261</v>
      </c>
      <c r="G1236" s="51"/>
    </row>
    <row r="1237" spans="1:7" ht="14">
      <c r="A1237" s="58">
        <v>46141</v>
      </c>
      <c r="B1237" s="59" t="s">
        <v>6368</v>
      </c>
      <c r="C1237" s="44" t="s">
        <v>7671</v>
      </c>
      <c r="D1237" s="44" t="s">
        <v>46</v>
      </c>
      <c r="E1237" s="49" t="s">
        <v>9262</v>
      </c>
      <c r="F1237" s="56" t="s">
        <v>9263</v>
      </c>
      <c r="G1237" s="51"/>
    </row>
    <row r="1238" spans="1:7" ht="14">
      <c r="A1238" s="58">
        <v>46141</v>
      </c>
      <c r="B1238" s="59" t="s">
        <v>6368</v>
      </c>
      <c r="C1238" s="44" t="s">
        <v>7671</v>
      </c>
      <c r="D1238" s="44" t="s">
        <v>46</v>
      </c>
      <c r="E1238" s="52" t="s">
        <v>9264</v>
      </c>
      <c r="F1238" s="55" t="s">
        <v>9265</v>
      </c>
      <c r="G1238" s="51"/>
    </row>
    <row r="1239" spans="1:7" ht="14">
      <c r="A1239" s="58">
        <v>46141</v>
      </c>
      <c r="B1239" s="59" t="s">
        <v>6368</v>
      </c>
      <c r="C1239" s="44" t="s">
        <v>7671</v>
      </c>
      <c r="D1239" s="44" t="s">
        <v>46</v>
      </c>
      <c r="E1239" s="49" t="s">
        <v>9266</v>
      </c>
      <c r="F1239" s="56" t="s">
        <v>9267</v>
      </c>
      <c r="G1239" s="51"/>
    </row>
    <row r="1240" spans="1:7" ht="14">
      <c r="A1240" s="58">
        <v>46141</v>
      </c>
      <c r="B1240" s="59" t="s">
        <v>6368</v>
      </c>
      <c r="C1240" s="44" t="s">
        <v>7671</v>
      </c>
      <c r="D1240" s="44" t="s">
        <v>46</v>
      </c>
      <c r="E1240" s="52" t="s">
        <v>9268</v>
      </c>
      <c r="F1240" s="55" t="s">
        <v>9269</v>
      </c>
      <c r="G1240" s="51"/>
    </row>
    <row r="1241" spans="1:7" ht="14">
      <c r="A1241" s="58">
        <v>46141</v>
      </c>
      <c r="B1241" s="59" t="s">
        <v>6368</v>
      </c>
      <c r="C1241" s="44" t="s">
        <v>7671</v>
      </c>
      <c r="D1241" s="44" t="s">
        <v>46</v>
      </c>
      <c r="E1241" s="49" t="s">
        <v>9270</v>
      </c>
      <c r="F1241" s="56" t="s">
        <v>9271</v>
      </c>
      <c r="G1241" s="51"/>
    </row>
    <row r="1242" spans="1:7" ht="14">
      <c r="A1242" s="58">
        <v>46141</v>
      </c>
      <c r="B1242" s="59" t="s">
        <v>6368</v>
      </c>
      <c r="C1242" s="44" t="s">
        <v>7671</v>
      </c>
      <c r="D1242" s="44" t="s">
        <v>46</v>
      </c>
      <c r="E1242" s="52" t="s">
        <v>9272</v>
      </c>
      <c r="F1242" s="55" t="s">
        <v>9273</v>
      </c>
      <c r="G1242" s="51"/>
    </row>
    <row r="1243" spans="1:7" ht="14">
      <c r="A1243" s="58">
        <v>46141</v>
      </c>
      <c r="B1243" s="59" t="s">
        <v>6368</v>
      </c>
      <c r="C1243" s="44" t="s">
        <v>7671</v>
      </c>
      <c r="D1243" s="44" t="s">
        <v>46</v>
      </c>
      <c r="E1243" s="49" t="s">
        <v>9274</v>
      </c>
      <c r="F1243" s="56" t="s">
        <v>9275</v>
      </c>
      <c r="G1243" s="51"/>
    </row>
    <row r="1244" spans="1:7" ht="14">
      <c r="A1244" s="58">
        <v>46141</v>
      </c>
      <c r="B1244" s="59" t="s">
        <v>6368</v>
      </c>
      <c r="C1244" s="44" t="s">
        <v>7671</v>
      </c>
      <c r="D1244" s="44" t="s">
        <v>46</v>
      </c>
      <c r="E1244" s="52" t="s">
        <v>9276</v>
      </c>
      <c r="F1244" s="55" t="s">
        <v>9277</v>
      </c>
      <c r="G1244" s="51"/>
    </row>
    <row r="1245" spans="1:7" ht="14">
      <c r="A1245" s="58">
        <v>46141</v>
      </c>
      <c r="B1245" s="59" t="s">
        <v>6368</v>
      </c>
      <c r="C1245" s="44" t="s">
        <v>7671</v>
      </c>
      <c r="D1245" s="44" t="s">
        <v>46</v>
      </c>
      <c r="E1245" s="49" t="s">
        <v>9278</v>
      </c>
      <c r="F1245" s="56" t="s">
        <v>9279</v>
      </c>
      <c r="G1245" s="51"/>
    </row>
    <row r="1246" spans="1:7" ht="14">
      <c r="A1246" s="58">
        <v>46141</v>
      </c>
      <c r="B1246" s="59" t="s">
        <v>6368</v>
      </c>
      <c r="C1246" s="44" t="s">
        <v>7671</v>
      </c>
      <c r="D1246" s="44" t="s">
        <v>46</v>
      </c>
      <c r="E1246" s="52" t="s">
        <v>9280</v>
      </c>
      <c r="F1246" s="55" t="s">
        <v>9281</v>
      </c>
      <c r="G1246" s="51"/>
    </row>
    <row r="1247" spans="1:7" ht="14">
      <c r="A1247" s="58">
        <v>46141</v>
      </c>
      <c r="B1247" s="59" t="s">
        <v>6368</v>
      </c>
      <c r="C1247" s="44" t="s">
        <v>7671</v>
      </c>
      <c r="D1247" s="44" t="s">
        <v>46</v>
      </c>
      <c r="E1247" s="49" t="s">
        <v>9282</v>
      </c>
      <c r="F1247" s="56" t="s">
        <v>9283</v>
      </c>
      <c r="G1247" s="51"/>
    </row>
    <row r="1248" spans="1:7" ht="14">
      <c r="A1248" s="58">
        <v>46141</v>
      </c>
      <c r="B1248" s="59" t="s">
        <v>6368</v>
      </c>
      <c r="C1248" s="44" t="s">
        <v>7671</v>
      </c>
      <c r="D1248" s="44" t="s">
        <v>46</v>
      </c>
      <c r="E1248" s="52" t="s">
        <v>9284</v>
      </c>
      <c r="F1248" s="55" t="s">
        <v>9285</v>
      </c>
      <c r="G1248" s="51"/>
    </row>
    <row r="1249" spans="1:7" ht="14">
      <c r="A1249" s="58">
        <v>46141</v>
      </c>
      <c r="B1249" s="59" t="s">
        <v>6368</v>
      </c>
      <c r="C1249" s="44" t="s">
        <v>7671</v>
      </c>
      <c r="D1249" s="44" t="s">
        <v>46</v>
      </c>
      <c r="E1249" s="49" t="s">
        <v>9286</v>
      </c>
      <c r="F1249" s="56" t="s">
        <v>9287</v>
      </c>
      <c r="G1249" s="51"/>
    </row>
    <row r="1250" spans="1:7" ht="14">
      <c r="A1250" s="58">
        <v>46141</v>
      </c>
      <c r="B1250" s="59" t="s">
        <v>6368</v>
      </c>
      <c r="C1250" s="44" t="s">
        <v>7671</v>
      </c>
      <c r="D1250" s="44" t="s">
        <v>46</v>
      </c>
      <c r="E1250" s="52" t="s">
        <v>9288</v>
      </c>
      <c r="F1250" s="55" t="s">
        <v>9289</v>
      </c>
      <c r="G1250" s="51"/>
    </row>
    <row r="1251" spans="1:7" ht="14">
      <c r="A1251" s="58">
        <v>46141</v>
      </c>
      <c r="B1251" s="59" t="s">
        <v>6368</v>
      </c>
      <c r="C1251" s="44" t="s">
        <v>7671</v>
      </c>
      <c r="D1251" s="44" t="s">
        <v>46</v>
      </c>
      <c r="E1251" s="49" t="s">
        <v>9290</v>
      </c>
      <c r="F1251" s="56" t="s">
        <v>9291</v>
      </c>
      <c r="G1251" s="51"/>
    </row>
    <row r="1252" spans="1:7" ht="14">
      <c r="A1252" s="58">
        <v>46141</v>
      </c>
      <c r="B1252" s="59" t="s">
        <v>6368</v>
      </c>
      <c r="C1252" s="44" t="s">
        <v>7671</v>
      </c>
      <c r="D1252" s="44" t="s">
        <v>46</v>
      </c>
      <c r="E1252" s="52" t="s">
        <v>9292</v>
      </c>
      <c r="F1252" s="55" t="s">
        <v>9293</v>
      </c>
      <c r="G1252" s="51"/>
    </row>
    <row r="1253" spans="1:7" ht="14">
      <c r="A1253" s="58">
        <v>46141</v>
      </c>
      <c r="B1253" s="59" t="s">
        <v>6368</v>
      </c>
      <c r="C1253" s="44" t="s">
        <v>7671</v>
      </c>
      <c r="D1253" s="44" t="s">
        <v>46</v>
      </c>
      <c r="E1253" s="49" t="s">
        <v>9294</v>
      </c>
      <c r="F1253" s="56" t="s">
        <v>9295</v>
      </c>
      <c r="G1253" s="51"/>
    </row>
    <row r="1254" spans="1:7" ht="14">
      <c r="A1254" s="58">
        <v>46141</v>
      </c>
      <c r="B1254" s="59" t="s">
        <v>6368</v>
      </c>
      <c r="C1254" s="44" t="s">
        <v>7671</v>
      </c>
      <c r="D1254" s="44" t="s">
        <v>46</v>
      </c>
      <c r="E1254" s="52" t="s">
        <v>9296</v>
      </c>
      <c r="F1254" s="55" t="s">
        <v>9297</v>
      </c>
      <c r="G1254" s="51"/>
    </row>
    <row r="1255" spans="1:7" ht="14">
      <c r="A1255" s="58">
        <v>46141</v>
      </c>
      <c r="B1255" s="59" t="s">
        <v>6368</v>
      </c>
      <c r="C1255" s="44" t="s">
        <v>7671</v>
      </c>
      <c r="D1255" s="44" t="s">
        <v>46</v>
      </c>
      <c r="E1255" s="49" t="s">
        <v>9298</v>
      </c>
      <c r="F1255" s="56" t="s">
        <v>9299</v>
      </c>
      <c r="G1255" s="51"/>
    </row>
    <row r="1256" spans="1:7" ht="14">
      <c r="A1256" s="58">
        <v>46141</v>
      </c>
      <c r="B1256" s="59" t="s">
        <v>6368</v>
      </c>
      <c r="C1256" s="44" t="s">
        <v>7671</v>
      </c>
      <c r="D1256" s="44" t="s">
        <v>46</v>
      </c>
      <c r="E1256" s="52" t="s">
        <v>9300</v>
      </c>
      <c r="F1256" s="55" t="s">
        <v>9301</v>
      </c>
      <c r="G1256" s="51"/>
    </row>
    <row r="1257" spans="1:7" ht="14">
      <c r="A1257" s="58">
        <v>46141</v>
      </c>
      <c r="B1257" s="59" t="s">
        <v>6368</v>
      </c>
      <c r="C1257" s="44" t="s">
        <v>7671</v>
      </c>
      <c r="D1257" s="44" t="s">
        <v>46</v>
      </c>
      <c r="E1257" s="49" t="s">
        <v>9302</v>
      </c>
      <c r="F1257" s="56" t="s">
        <v>9303</v>
      </c>
      <c r="G1257" s="51"/>
    </row>
    <row r="1258" spans="1:7" ht="14">
      <c r="A1258" s="58">
        <v>46141</v>
      </c>
      <c r="B1258" s="59" t="s">
        <v>6368</v>
      </c>
      <c r="C1258" s="44" t="s">
        <v>7671</v>
      </c>
      <c r="D1258" s="44" t="s">
        <v>46</v>
      </c>
      <c r="E1258" s="52" t="s">
        <v>9304</v>
      </c>
      <c r="F1258" s="55" t="s">
        <v>9305</v>
      </c>
      <c r="G1258" s="51"/>
    </row>
    <row r="1259" spans="1:7" ht="14">
      <c r="A1259" s="58">
        <v>46141</v>
      </c>
      <c r="B1259" s="59" t="s">
        <v>6368</v>
      </c>
      <c r="C1259" s="44" t="s">
        <v>7671</v>
      </c>
      <c r="D1259" s="44" t="s">
        <v>46</v>
      </c>
      <c r="E1259" s="49" t="s">
        <v>9306</v>
      </c>
      <c r="F1259" s="56" t="s">
        <v>9307</v>
      </c>
      <c r="G1259" s="51"/>
    </row>
    <row r="1260" spans="1:7" ht="14">
      <c r="A1260" s="58">
        <v>46141</v>
      </c>
      <c r="B1260" s="59" t="s">
        <v>6368</v>
      </c>
      <c r="C1260" s="44" t="s">
        <v>7671</v>
      </c>
      <c r="D1260" s="44" t="s">
        <v>46</v>
      </c>
      <c r="E1260" s="52" t="s">
        <v>9308</v>
      </c>
      <c r="F1260" s="55" t="s">
        <v>9309</v>
      </c>
      <c r="G1260" s="51"/>
    </row>
    <row r="1261" spans="1:7" ht="14">
      <c r="A1261" s="58">
        <v>46141</v>
      </c>
      <c r="B1261" s="59" t="s">
        <v>6368</v>
      </c>
      <c r="C1261" s="44" t="s">
        <v>7671</v>
      </c>
      <c r="D1261" s="44" t="s">
        <v>46</v>
      </c>
      <c r="E1261" s="49" t="s">
        <v>9310</v>
      </c>
      <c r="F1261" s="56" t="s">
        <v>9311</v>
      </c>
      <c r="G1261" s="51"/>
    </row>
    <row r="1262" spans="1:7" ht="14">
      <c r="A1262" s="58">
        <v>46141</v>
      </c>
      <c r="B1262" s="59" t="s">
        <v>6368</v>
      </c>
      <c r="C1262" s="44" t="s">
        <v>7671</v>
      </c>
      <c r="D1262" s="44" t="s">
        <v>46</v>
      </c>
      <c r="E1262" s="52" t="s">
        <v>9312</v>
      </c>
      <c r="F1262" s="55" t="s">
        <v>9313</v>
      </c>
      <c r="G1262" s="51"/>
    </row>
    <row r="1263" spans="1:7" ht="14">
      <c r="A1263" s="58">
        <v>46141</v>
      </c>
      <c r="B1263" s="59" t="s">
        <v>6368</v>
      </c>
      <c r="C1263" s="44" t="s">
        <v>7671</v>
      </c>
      <c r="D1263" s="44" t="s">
        <v>46</v>
      </c>
      <c r="E1263" s="49" t="s">
        <v>9314</v>
      </c>
      <c r="F1263" s="56" t="s">
        <v>9315</v>
      </c>
      <c r="G1263" s="51"/>
    </row>
    <row r="1264" spans="1:7" ht="14">
      <c r="A1264" s="58">
        <v>46141</v>
      </c>
      <c r="B1264" s="59" t="s">
        <v>6368</v>
      </c>
      <c r="C1264" s="44" t="s">
        <v>7671</v>
      </c>
      <c r="D1264" s="44" t="s">
        <v>46</v>
      </c>
      <c r="E1264" s="52" t="s">
        <v>9316</v>
      </c>
      <c r="F1264" s="55" t="s">
        <v>9317</v>
      </c>
      <c r="G1264" s="51"/>
    </row>
    <row r="1265" spans="1:7" ht="14">
      <c r="A1265" s="58">
        <v>46141</v>
      </c>
      <c r="B1265" s="59" t="s">
        <v>6368</v>
      </c>
      <c r="C1265" s="44" t="s">
        <v>7671</v>
      </c>
      <c r="D1265" s="44" t="s">
        <v>46</v>
      </c>
      <c r="E1265" s="49" t="s">
        <v>9318</v>
      </c>
      <c r="F1265" s="56" t="s">
        <v>9319</v>
      </c>
      <c r="G1265" s="51"/>
    </row>
    <row r="1266" spans="1:7" ht="14">
      <c r="A1266" s="58">
        <v>46141</v>
      </c>
      <c r="B1266" s="59" t="s">
        <v>6368</v>
      </c>
      <c r="C1266" s="44" t="s">
        <v>7671</v>
      </c>
      <c r="D1266" s="44" t="s">
        <v>46</v>
      </c>
      <c r="E1266" s="52" t="s">
        <v>9320</v>
      </c>
      <c r="F1266" s="55" t="s">
        <v>9321</v>
      </c>
      <c r="G1266" s="51"/>
    </row>
    <row r="1267" spans="1:7" ht="14">
      <c r="A1267" s="58">
        <v>46141</v>
      </c>
      <c r="B1267" s="59" t="s">
        <v>6368</v>
      </c>
      <c r="C1267" s="44" t="s">
        <v>7671</v>
      </c>
      <c r="D1267" s="44" t="s">
        <v>46</v>
      </c>
      <c r="E1267" s="49" t="s">
        <v>9322</v>
      </c>
      <c r="F1267" s="56" t="s">
        <v>9323</v>
      </c>
      <c r="G1267" s="51"/>
    </row>
    <row r="1268" spans="1:7" ht="14">
      <c r="A1268" s="58">
        <v>46142</v>
      </c>
      <c r="B1268" s="59" t="s">
        <v>6368</v>
      </c>
      <c r="C1268" s="44" t="s">
        <v>7671</v>
      </c>
      <c r="D1268" s="44" t="s">
        <v>46</v>
      </c>
      <c r="E1268" s="66">
        <v>122605979</v>
      </c>
      <c r="F1268" s="67" t="s">
        <v>9324</v>
      </c>
      <c r="G1268" s="51"/>
    </row>
    <row r="1269" spans="1:7" ht="14">
      <c r="A1269" s="58">
        <v>46142</v>
      </c>
      <c r="B1269" s="59" t="s">
        <v>6368</v>
      </c>
      <c r="C1269" s="44" t="s">
        <v>7671</v>
      </c>
      <c r="D1269" s="44" t="s">
        <v>46</v>
      </c>
      <c r="E1269" s="66">
        <v>122500148</v>
      </c>
      <c r="F1269" s="67" t="s">
        <v>9325</v>
      </c>
      <c r="G1269" s="51"/>
    </row>
    <row r="1270" spans="1:7" ht="14">
      <c r="A1270" s="58">
        <v>46142</v>
      </c>
      <c r="B1270" s="59" t="s">
        <v>6368</v>
      </c>
      <c r="C1270" s="44" t="s">
        <v>7671</v>
      </c>
      <c r="D1270" s="44" t="s">
        <v>46</v>
      </c>
      <c r="E1270" s="66">
        <v>122659217</v>
      </c>
      <c r="F1270" s="67" t="s">
        <v>9326</v>
      </c>
      <c r="G1270" s="51"/>
    </row>
    <row r="1271" spans="1:7" ht="14">
      <c r="A1271" s="58">
        <v>46142</v>
      </c>
      <c r="B1271" s="59" t="s">
        <v>6368</v>
      </c>
      <c r="C1271" s="44" t="s">
        <v>7671</v>
      </c>
      <c r="D1271" s="44" t="s">
        <v>46</v>
      </c>
      <c r="E1271" s="66">
        <v>122508673</v>
      </c>
      <c r="F1271" s="67" t="s">
        <v>9327</v>
      </c>
      <c r="G1271" s="51"/>
    </row>
    <row r="1272" spans="1:7" ht="14">
      <c r="A1272" s="58">
        <v>46142</v>
      </c>
      <c r="B1272" s="59" t="s">
        <v>6368</v>
      </c>
      <c r="C1272" s="44" t="s">
        <v>7671</v>
      </c>
      <c r="D1272" s="44" t="s">
        <v>46</v>
      </c>
      <c r="E1272" s="66">
        <v>122288802</v>
      </c>
      <c r="F1272" s="67" t="s">
        <v>9328</v>
      </c>
      <c r="G1272" s="51"/>
    </row>
    <row r="1273" spans="1:7" ht="14">
      <c r="A1273" s="58">
        <v>46142</v>
      </c>
      <c r="B1273" s="59" t="s">
        <v>6368</v>
      </c>
      <c r="C1273" s="44" t="s">
        <v>7671</v>
      </c>
      <c r="D1273" s="44" t="s">
        <v>46</v>
      </c>
      <c r="E1273" s="66">
        <v>122692970</v>
      </c>
      <c r="F1273" s="67" t="s">
        <v>9329</v>
      </c>
      <c r="G1273" s="51"/>
    </row>
    <row r="1274" spans="1:7" ht="14">
      <c r="A1274" s="58">
        <v>46142</v>
      </c>
      <c r="B1274" s="59" t="s">
        <v>6368</v>
      </c>
      <c r="C1274" s="44" t="s">
        <v>7671</v>
      </c>
      <c r="D1274" s="44" t="s">
        <v>46</v>
      </c>
      <c r="E1274" s="66">
        <v>122553713</v>
      </c>
      <c r="F1274" s="67" t="s">
        <v>9330</v>
      </c>
      <c r="G1274" s="51"/>
    </row>
    <row r="1275" spans="1:7" ht="14">
      <c r="A1275" s="58">
        <v>46142</v>
      </c>
      <c r="B1275" s="59" t="s">
        <v>6368</v>
      </c>
      <c r="C1275" s="44" t="s">
        <v>7671</v>
      </c>
      <c r="D1275" s="44" t="s">
        <v>46</v>
      </c>
      <c r="E1275" s="66">
        <v>122531910</v>
      </c>
      <c r="F1275" s="67" t="s">
        <v>9331</v>
      </c>
      <c r="G1275" s="51"/>
    </row>
    <row r="1276" spans="1:7" ht="14">
      <c r="A1276" s="58">
        <v>46142</v>
      </c>
      <c r="B1276" s="59" t="s">
        <v>6368</v>
      </c>
      <c r="C1276" s="44" t="s">
        <v>7671</v>
      </c>
      <c r="D1276" s="44" t="s">
        <v>46</v>
      </c>
      <c r="E1276" s="66">
        <v>122664239</v>
      </c>
      <c r="F1276" s="67" t="s">
        <v>9332</v>
      </c>
      <c r="G1276" s="51"/>
    </row>
    <row r="1277" spans="1:7" ht="14">
      <c r="A1277" s="58">
        <v>46142</v>
      </c>
      <c r="B1277" s="59" t="s">
        <v>6368</v>
      </c>
      <c r="C1277" s="44" t="s">
        <v>7671</v>
      </c>
      <c r="D1277" s="44" t="s">
        <v>46</v>
      </c>
      <c r="E1277" s="66">
        <v>122530359</v>
      </c>
      <c r="F1277" s="67" t="s">
        <v>9333</v>
      </c>
      <c r="G1277" s="51"/>
    </row>
    <row r="1278" spans="1:7" ht="14">
      <c r="A1278" s="58">
        <v>46142</v>
      </c>
      <c r="B1278" s="59" t="s">
        <v>6368</v>
      </c>
      <c r="C1278" s="44" t="s">
        <v>7671</v>
      </c>
      <c r="D1278" s="44" t="s">
        <v>46</v>
      </c>
      <c r="E1278" s="66">
        <v>122686475</v>
      </c>
      <c r="F1278" s="67" t="s">
        <v>9334</v>
      </c>
      <c r="G1278" s="51"/>
    </row>
    <row r="1279" spans="1:7" ht="14">
      <c r="A1279" s="58">
        <v>46142</v>
      </c>
      <c r="B1279" s="59" t="s">
        <v>6368</v>
      </c>
      <c r="C1279" s="44" t="s">
        <v>7671</v>
      </c>
      <c r="D1279" s="44" t="s">
        <v>46</v>
      </c>
      <c r="E1279" s="66">
        <v>122522162</v>
      </c>
      <c r="F1279" s="67" t="s">
        <v>9335</v>
      </c>
      <c r="G1279" s="51"/>
    </row>
    <row r="1280" spans="1:7" ht="14">
      <c r="A1280" s="58">
        <v>46142</v>
      </c>
      <c r="B1280" s="59" t="s">
        <v>6368</v>
      </c>
      <c r="C1280" s="44" t="s">
        <v>7671</v>
      </c>
      <c r="D1280" s="44" t="s">
        <v>46</v>
      </c>
      <c r="E1280" s="66">
        <v>122600338</v>
      </c>
      <c r="F1280" s="67" t="s">
        <v>9336</v>
      </c>
      <c r="G1280" s="51"/>
    </row>
    <row r="1281" spans="1:7" ht="14">
      <c r="A1281" s="58">
        <v>46142</v>
      </c>
      <c r="B1281" s="59" t="s">
        <v>6368</v>
      </c>
      <c r="C1281" s="44" t="s">
        <v>7671</v>
      </c>
      <c r="D1281" s="44" t="s">
        <v>46</v>
      </c>
      <c r="E1281" s="66">
        <v>122581237</v>
      </c>
      <c r="F1281" s="67" t="s">
        <v>9337</v>
      </c>
      <c r="G1281" s="51"/>
    </row>
    <row r="1282" spans="1:7" ht="14">
      <c r="A1282" s="58">
        <v>46142</v>
      </c>
      <c r="B1282" s="59" t="s">
        <v>6368</v>
      </c>
      <c r="C1282" s="44" t="s">
        <v>7671</v>
      </c>
      <c r="D1282" s="44" t="s">
        <v>46</v>
      </c>
      <c r="E1282" s="66">
        <v>122552272</v>
      </c>
      <c r="F1282" s="67" t="s">
        <v>9338</v>
      </c>
      <c r="G1282" s="51"/>
    </row>
    <row r="1283" spans="1:7" ht="14">
      <c r="A1283" s="58">
        <v>46142</v>
      </c>
      <c r="B1283" s="59" t="s">
        <v>6368</v>
      </c>
      <c r="C1283" s="44" t="s">
        <v>7671</v>
      </c>
      <c r="D1283" s="44" t="s">
        <v>46</v>
      </c>
      <c r="E1283" s="66">
        <v>122580263</v>
      </c>
      <c r="F1283" s="67" t="s">
        <v>9339</v>
      </c>
      <c r="G1283" s="51"/>
    </row>
    <row r="1284" spans="1:7" ht="14">
      <c r="A1284" s="58">
        <v>46142</v>
      </c>
      <c r="B1284" s="59" t="s">
        <v>6368</v>
      </c>
      <c r="C1284" s="44" t="s">
        <v>7671</v>
      </c>
      <c r="D1284" s="44" t="s">
        <v>46</v>
      </c>
      <c r="E1284" s="66">
        <v>122590749</v>
      </c>
      <c r="F1284" s="67" t="s">
        <v>9340</v>
      </c>
      <c r="G1284" s="51"/>
    </row>
    <row r="1285" spans="1:7" ht="14">
      <c r="A1285" s="58">
        <v>46142</v>
      </c>
      <c r="B1285" s="59" t="s">
        <v>6368</v>
      </c>
      <c r="C1285" s="44" t="s">
        <v>7671</v>
      </c>
      <c r="D1285" s="44" t="s">
        <v>46</v>
      </c>
      <c r="E1285" s="66">
        <v>122570014</v>
      </c>
      <c r="F1285" s="67" t="s">
        <v>9341</v>
      </c>
      <c r="G1285" s="51"/>
    </row>
    <row r="1286" spans="1:7" ht="14">
      <c r="A1286" s="58">
        <v>46142</v>
      </c>
      <c r="B1286" s="59" t="s">
        <v>6368</v>
      </c>
      <c r="C1286" s="44" t="s">
        <v>7671</v>
      </c>
      <c r="D1286" s="44" t="s">
        <v>46</v>
      </c>
      <c r="E1286" s="66">
        <v>122560118</v>
      </c>
      <c r="F1286" s="67" t="s">
        <v>9342</v>
      </c>
      <c r="G1286" s="51"/>
    </row>
    <row r="1287" spans="1:7" ht="14">
      <c r="A1287" s="58">
        <v>46142</v>
      </c>
      <c r="B1287" s="59" t="s">
        <v>6368</v>
      </c>
      <c r="C1287" s="44" t="s">
        <v>7671</v>
      </c>
      <c r="D1287" s="44" t="s">
        <v>46</v>
      </c>
      <c r="E1287" s="66">
        <v>122675834</v>
      </c>
      <c r="F1287" s="67" t="s">
        <v>9343</v>
      </c>
      <c r="G1287" s="51"/>
    </row>
    <row r="1288" spans="1:7" ht="14">
      <c r="A1288" s="58">
        <v>46142</v>
      </c>
      <c r="B1288" s="59" t="s">
        <v>6368</v>
      </c>
      <c r="C1288" s="44" t="s">
        <v>7671</v>
      </c>
      <c r="D1288" s="44" t="s">
        <v>46</v>
      </c>
      <c r="E1288" s="66">
        <v>122658877</v>
      </c>
      <c r="F1288" s="67" t="s">
        <v>9344</v>
      </c>
      <c r="G1288" s="51"/>
    </row>
    <row r="1289" spans="1:7" ht="14">
      <c r="A1289" s="58">
        <v>46142</v>
      </c>
      <c r="B1289" s="59" t="s">
        <v>6368</v>
      </c>
      <c r="C1289" s="44" t="s">
        <v>7671</v>
      </c>
      <c r="D1289" s="44" t="s">
        <v>46</v>
      </c>
      <c r="E1289" s="66">
        <v>122557420</v>
      </c>
      <c r="F1289" s="67" t="s">
        <v>9345</v>
      </c>
      <c r="G1289" s="51"/>
    </row>
    <row r="1290" spans="1:7" ht="14">
      <c r="A1290" s="58">
        <v>46142</v>
      </c>
      <c r="B1290" s="59" t="s">
        <v>6368</v>
      </c>
      <c r="C1290" s="44" t="s">
        <v>7671</v>
      </c>
      <c r="D1290" s="44" t="s">
        <v>46</v>
      </c>
      <c r="E1290" s="66">
        <v>122660762</v>
      </c>
      <c r="F1290" s="67" t="s">
        <v>9346</v>
      </c>
      <c r="G1290" s="51"/>
    </row>
    <row r="1291" spans="1:7" ht="14">
      <c r="A1291" s="58">
        <v>46142</v>
      </c>
      <c r="B1291" s="59" t="s">
        <v>6368</v>
      </c>
      <c r="C1291" s="44" t="s">
        <v>7671</v>
      </c>
      <c r="D1291" s="44" t="s">
        <v>46</v>
      </c>
      <c r="E1291" s="66">
        <v>122674037</v>
      </c>
      <c r="F1291" s="67" t="s">
        <v>9347</v>
      </c>
      <c r="G1291" s="51"/>
    </row>
    <row r="1292" spans="1:7" ht="14">
      <c r="A1292" s="58">
        <v>46118</v>
      </c>
      <c r="B1292" s="59" t="s">
        <v>5</v>
      </c>
      <c r="C1292" s="44" t="s">
        <v>7671</v>
      </c>
      <c r="D1292" s="44" t="s">
        <v>46</v>
      </c>
      <c r="E1292" s="63">
        <v>123142158</v>
      </c>
      <c r="F1292" s="62" t="s">
        <v>9348</v>
      </c>
      <c r="G1292" s="51"/>
    </row>
    <row r="1293" spans="1:7" ht="14">
      <c r="A1293" s="58">
        <v>46118</v>
      </c>
      <c r="B1293" s="59" t="s">
        <v>5</v>
      </c>
      <c r="C1293" s="44" t="s">
        <v>7671</v>
      </c>
      <c r="D1293" s="44" t="s">
        <v>46</v>
      </c>
      <c r="E1293" s="63">
        <v>123355860</v>
      </c>
      <c r="F1293" s="62" t="s">
        <v>9349</v>
      </c>
      <c r="G1293" s="51"/>
    </row>
    <row r="1294" spans="1:7" ht="14">
      <c r="A1294" s="58">
        <v>46118</v>
      </c>
      <c r="B1294" s="59" t="s">
        <v>5</v>
      </c>
      <c r="C1294" s="44" t="s">
        <v>7671</v>
      </c>
      <c r="D1294" s="44" t="s">
        <v>46</v>
      </c>
      <c r="E1294" s="63">
        <v>123316072</v>
      </c>
      <c r="F1294" s="62" t="s">
        <v>9350</v>
      </c>
      <c r="G1294" s="51"/>
    </row>
    <row r="1295" spans="1:7" ht="14">
      <c r="A1295" s="58">
        <v>46118</v>
      </c>
      <c r="B1295" s="59" t="s">
        <v>5</v>
      </c>
      <c r="C1295" s="44" t="s">
        <v>7671</v>
      </c>
      <c r="D1295" s="44" t="s">
        <v>46</v>
      </c>
      <c r="E1295" s="63">
        <v>123302262</v>
      </c>
      <c r="F1295" s="62" t="s">
        <v>9351</v>
      </c>
      <c r="G1295" s="51"/>
    </row>
    <row r="1296" spans="1:7" ht="14">
      <c r="A1296" s="58">
        <v>46118</v>
      </c>
      <c r="B1296" s="59" t="s">
        <v>5</v>
      </c>
      <c r="C1296" s="44" t="s">
        <v>7671</v>
      </c>
      <c r="D1296" s="44" t="s">
        <v>46</v>
      </c>
      <c r="E1296" s="63">
        <v>123413451</v>
      </c>
      <c r="F1296" s="62" t="s">
        <v>9352</v>
      </c>
      <c r="G1296" s="51"/>
    </row>
    <row r="1297" spans="1:7" ht="14">
      <c r="A1297" s="58">
        <v>46118</v>
      </c>
      <c r="B1297" s="59" t="s">
        <v>5</v>
      </c>
      <c r="C1297" s="44" t="s">
        <v>7671</v>
      </c>
      <c r="D1297" s="44" t="s">
        <v>46</v>
      </c>
      <c r="E1297" s="63">
        <v>123401832</v>
      </c>
      <c r="F1297" s="62" t="s">
        <v>9353</v>
      </c>
      <c r="G1297" s="51"/>
    </row>
    <row r="1298" spans="1:7" ht="14">
      <c r="A1298" s="58">
        <v>46118</v>
      </c>
      <c r="B1298" s="59" t="s">
        <v>5</v>
      </c>
      <c r="C1298" s="44" t="s">
        <v>7671</v>
      </c>
      <c r="D1298" s="44" t="s">
        <v>46</v>
      </c>
      <c r="E1298" s="63">
        <v>123440080</v>
      </c>
      <c r="F1298" s="62" t="s">
        <v>9354</v>
      </c>
      <c r="G1298" s="51"/>
    </row>
    <row r="1299" spans="1:7" ht="14">
      <c r="A1299" s="58">
        <v>46118</v>
      </c>
      <c r="B1299" s="59" t="s">
        <v>5</v>
      </c>
      <c r="C1299" s="44" t="s">
        <v>7671</v>
      </c>
      <c r="D1299" s="44" t="s">
        <v>46</v>
      </c>
      <c r="E1299" s="63">
        <v>123299828</v>
      </c>
      <c r="F1299" s="62" t="s">
        <v>9355</v>
      </c>
      <c r="G1299" s="51"/>
    </row>
    <row r="1300" spans="1:7" ht="14">
      <c r="A1300" s="58">
        <v>46118</v>
      </c>
      <c r="B1300" s="59" t="s">
        <v>5</v>
      </c>
      <c r="C1300" s="44" t="s">
        <v>7671</v>
      </c>
      <c r="D1300" s="44" t="s">
        <v>46</v>
      </c>
      <c r="E1300" s="63">
        <v>123439889</v>
      </c>
      <c r="F1300" s="62" t="s">
        <v>9356</v>
      </c>
      <c r="G1300" s="51"/>
    </row>
    <row r="1301" spans="1:7" ht="14">
      <c r="A1301" s="58">
        <v>46118</v>
      </c>
      <c r="B1301" s="59" t="s">
        <v>5</v>
      </c>
      <c r="C1301" s="44" t="s">
        <v>7671</v>
      </c>
      <c r="D1301" s="44" t="s">
        <v>46</v>
      </c>
      <c r="E1301" s="63">
        <v>123271734</v>
      </c>
      <c r="F1301" s="62" t="s">
        <v>9357</v>
      </c>
      <c r="G1301" s="51"/>
    </row>
    <row r="1302" spans="1:7" ht="14">
      <c r="A1302" s="58">
        <v>46118</v>
      </c>
      <c r="B1302" s="59" t="s">
        <v>5</v>
      </c>
      <c r="C1302" s="44" t="s">
        <v>7671</v>
      </c>
      <c r="D1302" s="44" t="s">
        <v>46</v>
      </c>
      <c r="E1302" s="63">
        <v>123480227</v>
      </c>
      <c r="F1302" s="62" t="s">
        <v>9358</v>
      </c>
      <c r="G1302" s="51"/>
    </row>
    <row r="1303" spans="1:7" ht="14">
      <c r="A1303" s="58">
        <v>46118</v>
      </c>
      <c r="B1303" s="59" t="s">
        <v>5</v>
      </c>
      <c r="C1303" s="44" t="s">
        <v>7671</v>
      </c>
      <c r="D1303" s="44" t="s">
        <v>46</v>
      </c>
      <c r="E1303" s="63">
        <v>123303554</v>
      </c>
      <c r="F1303" s="62" t="s">
        <v>9359</v>
      </c>
      <c r="G1303" s="51"/>
    </row>
    <row r="1304" spans="1:7" ht="14">
      <c r="A1304" s="58">
        <v>46118</v>
      </c>
      <c r="B1304" s="59" t="s">
        <v>5</v>
      </c>
      <c r="C1304" s="44" t="s">
        <v>7671</v>
      </c>
      <c r="D1304" s="44" t="s">
        <v>46</v>
      </c>
      <c r="E1304" s="63">
        <v>123317570</v>
      </c>
      <c r="F1304" s="62" t="s">
        <v>9360</v>
      </c>
      <c r="G1304" s="51"/>
    </row>
    <row r="1305" spans="1:7" ht="14">
      <c r="A1305" s="58">
        <v>46118</v>
      </c>
      <c r="B1305" s="59" t="s">
        <v>5</v>
      </c>
      <c r="C1305" s="44" t="s">
        <v>7671</v>
      </c>
      <c r="D1305" s="44" t="s">
        <v>46</v>
      </c>
      <c r="E1305" s="63">
        <v>123504232</v>
      </c>
      <c r="F1305" s="62" t="s">
        <v>9361</v>
      </c>
      <c r="G1305" s="51"/>
    </row>
    <row r="1306" spans="1:7" ht="14">
      <c r="A1306" s="58">
        <v>46118</v>
      </c>
      <c r="B1306" s="59" t="s">
        <v>5</v>
      </c>
      <c r="C1306" s="44" t="s">
        <v>7671</v>
      </c>
      <c r="D1306" s="44" t="s">
        <v>46</v>
      </c>
      <c r="E1306" s="63">
        <v>123331578</v>
      </c>
      <c r="F1306" s="62" t="s">
        <v>9362</v>
      </c>
      <c r="G1306" s="51"/>
    </row>
    <row r="1307" spans="1:7" ht="14">
      <c r="A1307" s="58">
        <v>46118</v>
      </c>
      <c r="B1307" s="59" t="s">
        <v>5</v>
      </c>
      <c r="C1307" s="44" t="s">
        <v>7671</v>
      </c>
      <c r="D1307" s="44" t="s">
        <v>46</v>
      </c>
      <c r="E1307" s="63">
        <v>123401994</v>
      </c>
      <c r="F1307" s="62" t="s">
        <v>9363</v>
      </c>
      <c r="G1307" s="51"/>
    </row>
    <row r="1308" spans="1:7" ht="14">
      <c r="A1308" s="58">
        <v>46118</v>
      </c>
      <c r="B1308" s="59" t="s">
        <v>5</v>
      </c>
      <c r="C1308" s="44" t="s">
        <v>7671</v>
      </c>
      <c r="D1308" s="44" t="s">
        <v>46</v>
      </c>
      <c r="E1308" s="63">
        <v>123321622</v>
      </c>
      <c r="F1308" s="62" t="s">
        <v>9364</v>
      </c>
      <c r="G1308" s="51"/>
    </row>
    <row r="1309" spans="1:7" ht="14">
      <c r="A1309" s="58">
        <v>46118</v>
      </c>
      <c r="B1309" s="59" t="s">
        <v>5</v>
      </c>
      <c r="C1309" s="44" t="s">
        <v>7671</v>
      </c>
      <c r="D1309" s="44" t="s">
        <v>46</v>
      </c>
      <c r="E1309" s="63">
        <v>123430503</v>
      </c>
      <c r="F1309" s="62" t="s">
        <v>9365</v>
      </c>
      <c r="G1309" s="51"/>
    </row>
    <row r="1310" spans="1:7" ht="14">
      <c r="A1310" s="58">
        <v>46118</v>
      </c>
      <c r="B1310" s="59" t="s">
        <v>5</v>
      </c>
      <c r="C1310" s="44" t="s">
        <v>7671</v>
      </c>
      <c r="D1310" s="44" t="s">
        <v>46</v>
      </c>
      <c r="E1310" s="63">
        <v>123351952</v>
      </c>
      <c r="F1310" s="62" t="s">
        <v>9366</v>
      </c>
      <c r="G1310" s="51"/>
    </row>
    <row r="1311" spans="1:7" ht="14">
      <c r="A1311" s="58">
        <v>46118</v>
      </c>
      <c r="B1311" s="59" t="s">
        <v>5</v>
      </c>
      <c r="C1311" s="44" t="s">
        <v>7671</v>
      </c>
      <c r="D1311" s="44" t="s">
        <v>46</v>
      </c>
      <c r="E1311" s="63">
        <v>123442480</v>
      </c>
      <c r="F1311" s="62" t="s">
        <v>9367</v>
      </c>
      <c r="G1311" s="51"/>
    </row>
    <row r="1312" spans="1:7" ht="14">
      <c r="A1312" s="58">
        <v>46118</v>
      </c>
      <c r="B1312" s="59" t="s">
        <v>5</v>
      </c>
      <c r="C1312" s="44" t="s">
        <v>7671</v>
      </c>
      <c r="D1312" s="44" t="s">
        <v>46</v>
      </c>
      <c r="E1312" s="63">
        <v>123325490</v>
      </c>
      <c r="F1312" s="62" t="s">
        <v>9368</v>
      </c>
      <c r="G1312" s="51"/>
    </row>
    <row r="1313" spans="1:7" ht="14">
      <c r="A1313" s="58">
        <v>46118</v>
      </c>
      <c r="B1313" s="59" t="s">
        <v>5</v>
      </c>
      <c r="C1313" s="44" t="s">
        <v>7671</v>
      </c>
      <c r="D1313" s="44" t="s">
        <v>46</v>
      </c>
      <c r="E1313" s="63">
        <v>123322979</v>
      </c>
      <c r="F1313" s="62" t="s">
        <v>9369</v>
      </c>
      <c r="G1313" s="51"/>
    </row>
    <row r="1314" spans="1:7" ht="14">
      <c r="A1314" s="58">
        <v>46118</v>
      </c>
      <c r="B1314" s="59" t="s">
        <v>5</v>
      </c>
      <c r="C1314" s="44" t="s">
        <v>7671</v>
      </c>
      <c r="D1314" s="44" t="s">
        <v>46</v>
      </c>
      <c r="E1314" s="63">
        <v>123309865</v>
      </c>
      <c r="F1314" s="62" t="s">
        <v>9370</v>
      </c>
      <c r="G1314" s="51"/>
    </row>
    <row r="1315" spans="1:7" ht="14">
      <c r="A1315" s="58">
        <v>46118</v>
      </c>
      <c r="B1315" s="59" t="s">
        <v>5</v>
      </c>
      <c r="C1315" s="44" t="s">
        <v>7671</v>
      </c>
      <c r="D1315" s="44" t="s">
        <v>46</v>
      </c>
      <c r="E1315" s="63">
        <v>123303842</v>
      </c>
      <c r="F1315" s="62" t="s">
        <v>9371</v>
      </c>
      <c r="G1315" s="51"/>
    </row>
    <row r="1316" spans="1:7" ht="14">
      <c r="A1316" s="58">
        <v>46118</v>
      </c>
      <c r="B1316" s="59" t="s">
        <v>5</v>
      </c>
      <c r="C1316" s="44" t="s">
        <v>7671</v>
      </c>
      <c r="D1316" s="44" t="s">
        <v>46</v>
      </c>
      <c r="E1316" s="63">
        <v>123523518</v>
      </c>
      <c r="F1316" s="62" t="s">
        <v>9372</v>
      </c>
      <c r="G1316" s="51"/>
    </row>
    <row r="1317" spans="1:7" ht="14">
      <c r="A1317" s="58">
        <v>46118</v>
      </c>
      <c r="B1317" s="59" t="s">
        <v>5</v>
      </c>
      <c r="C1317" s="44" t="s">
        <v>7671</v>
      </c>
      <c r="D1317" s="44" t="s">
        <v>46</v>
      </c>
      <c r="E1317" s="63">
        <v>123057942</v>
      </c>
      <c r="F1317" s="62" t="s">
        <v>9373</v>
      </c>
      <c r="G1317" s="51"/>
    </row>
    <row r="1318" spans="1:7" ht="14">
      <c r="A1318" s="58">
        <v>46118</v>
      </c>
      <c r="B1318" s="59" t="s">
        <v>5</v>
      </c>
      <c r="C1318" s="44" t="s">
        <v>7671</v>
      </c>
      <c r="D1318" s="44" t="s">
        <v>46</v>
      </c>
      <c r="E1318" s="63">
        <v>123391838</v>
      </c>
      <c r="F1318" s="62" t="s">
        <v>9374</v>
      </c>
      <c r="G1318" s="51"/>
    </row>
    <row r="1319" spans="1:7" ht="14">
      <c r="A1319" s="58">
        <v>46118</v>
      </c>
      <c r="B1319" s="59" t="s">
        <v>5</v>
      </c>
      <c r="C1319" s="44" t="s">
        <v>7671</v>
      </c>
      <c r="D1319" s="44" t="s">
        <v>46</v>
      </c>
      <c r="E1319" s="63">
        <v>123306852</v>
      </c>
      <c r="F1319" s="62" t="s">
        <v>9375</v>
      </c>
      <c r="G1319" s="51"/>
    </row>
    <row r="1320" spans="1:7" ht="14">
      <c r="A1320" s="58">
        <v>46118</v>
      </c>
      <c r="B1320" s="59" t="s">
        <v>5</v>
      </c>
      <c r="C1320" s="44" t="s">
        <v>7671</v>
      </c>
      <c r="D1320" s="44" t="s">
        <v>46</v>
      </c>
      <c r="E1320" s="63">
        <v>123310846</v>
      </c>
      <c r="F1320" s="62" t="s">
        <v>9376</v>
      </c>
      <c r="G1320" s="51"/>
    </row>
    <row r="1321" spans="1:7" ht="14">
      <c r="A1321" s="58">
        <v>46118</v>
      </c>
      <c r="B1321" s="59" t="s">
        <v>5</v>
      </c>
      <c r="C1321" s="44" t="s">
        <v>7671</v>
      </c>
      <c r="D1321" s="44" t="s">
        <v>46</v>
      </c>
      <c r="E1321" s="63">
        <v>123343181</v>
      </c>
      <c r="F1321" s="62" t="s">
        <v>9377</v>
      </c>
      <c r="G1321" s="51"/>
    </row>
    <row r="1322" spans="1:7" ht="14">
      <c r="A1322" s="58">
        <v>46118</v>
      </c>
      <c r="B1322" s="59" t="s">
        <v>5</v>
      </c>
      <c r="C1322" s="44" t="s">
        <v>7671</v>
      </c>
      <c r="D1322" s="44" t="s">
        <v>46</v>
      </c>
      <c r="E1322" s="63">
        <v>123512071</v>
      </c>
      <c r="F1322" s="62" t="s">
        <v>9378</v>
      </c>
      <c r="G1322" s="51"/>
    </row>
    <row r="1323" spans="1:7" ht="14">
      <c r="A1323" s="58">
        <v>46118</v>
      </c>
      <c r="B1323" s="59" t="s">
        <v>5</v>
      </c>
      <c r="C1323" s="44" t="s">
        <v>7671</v>
      </c>
      <c r="D1323" s="44" t="s">
        <v>46</v>
      </c>
      <c r="E1323" s="63">
        <v>123388693</v>
      </c>
      <c r="F1323" s="62" t="s">
        <v>9379</v>
      </c>
      <c r="G1323" s="51"/>
    </row>
    <row r="1324" spans="1:7" ht="14">
      <c r="A1324" s="58">
        <v>46118</v>
      </c>
      <c r="B1324" s="59" t="s">
        <v>5</v>
      </c>
      <c r="C1324" s="44" t="s">
        <v>7671</v>
      </c>
      <c r="D1324" s="44" t="s">
        <v>46</v>
      </c>
      <c r="E1324" s="63">
        <v>123317133</v>
      </c>
      <c r="F1324" s="62" t="s">
        <v>9380</v>
      </c>
      <c r="G1324" s="51"/>
    </row>
    <row r="1325" spans="1:7" ht="14">
      <c r="A1325" s="58">
        <v>46118</v>
      </c>
      <c r="B1325" s="59" t="s">
        <v>5</v>
      </c>
      <c r="C1325" s="44" t="s">
        <v>7671</v>
      </c>
      <c r="D1325" s="44" t="s">
        <v>46</v>
      </c>
      <c r="E1325" s="63">
        <v>123331923</v>
      </c>
      <c r="F1325" s="62" t="s">
        <v>9381</v>
      </c>
      <c r="G1325" s="51"/>
    </row>
    <row r="1326" spans="1:7" ht="14">
      <c r="A1326" s="58">
        <v>46118</v>
      </c>
      <c r="B1326" s="59" t="s">
        <v>5</v>
      </c>
      <c r="C1326" s="44" t="s">
        <v>7671</v>
      </c>
      <c r="D1326" s="44" t="s">
        <v>46</v>
      </c>
      <c r="E1326" s="63">
        <v>123479895</v>
      </c>
      <c r="F1326" s="62" t="s">
        <v>9382</v>
      </c>
      <c r="G1326" s="51"/>
    </row>
    <row r="1327" spans="1:7" ht="14">
      <c r="A1327" s="58">
        <v>46118</v>
      </c>
      <c r="B1327" s="59" t="s">
        <v>5</v>
      </c>
      <c r="C1327" s="44" t="s">
        <v>7671</v>
      </c>
      <c r="D1327" s="44" t="s">
        <v>46</v>
      </c>
      <c r="E1327" s="63">
        <v>123401911</v>
      </c>
      <c r="F1327" s="62" t="s">
        <v>9383</v>
      </c>
      <c r="G1327" s="51"/>
    </row>
    <row r="1328" spans="1:7" ht="14">
      <c r="A1328" s="58">
        <v>46118</v>
      </c>
      <c r="B1328" s="59" t="s">
        <v>5</v>
      </c>
      <c r="C1328" s="44" t="s">
        <v>7671</v>
      </c>
      <c r="D1328" s="44" t="s">
        <v>46</v>
      </c>
      <c r="E1328" s="63">
        <v>123391131</v>
      </c>
      <c r="F1328" s="62" t="s">
        <v>9384</v>
      </c>
      <c r="G1328" s="51"/>
    </row>
    <row r="1329" spans="1:7" ht="14">
      <c r="A1329" s="58">
        <v>46118</v>
      </c>
      <c r="B1329" s="59" t="s">
        <v>5</v>
      </c>
      <c r="C1329" s="44" t="s">
        <v>7671</v>
      </c>
      <c r="D1329" s="44" t="s">
        <v>46</v>
      </c>
      <c r="E1329" s="63">
        <v>123183149</v>
      </c>
      <c r="F1329" s="62" t="s">
        <v>9385</v>
      </c>
      <c r="G1329" s="51"/>
    </row>
    <row r="1330" spans="1:7" ht="14">
      <c r="A1330" s="58">
        <v>46118</v>
      </c>
      <c r="B1330" s="59" t="s">
        <v>5</v>
      </c>
      <c r="C1330" s="44" t="s">
        <v>7671</v>
      </c>
      <c r="D1330" s="44" t="s">
        <v>46</v>
      </c>
      <c r="E1330" s="63">
        <v>123302334</v>
      </c>
      <c r="F1330" s="62" t="s">
        <v>9386</v>
      </c>
      <c r="G1330" s="51"/>
    </row>
    <row r="1331" spans="1:7" ht="14">
      <c r="A1331" s="58">
        <v>46118</v>
      </c>
      <c r="B1331" s="59" t="s">
        <v>5</v>
      </c>
      <c r="C1331" s="44" t="s">
        <v>7671</v>
      </c>
      <c r="D1331" s="44" t="s">
        <v>46</v>
      </c>
      <c r="E1331" s="63">
        <v>123344657</v>
      </c>
      <c r="F1331" s="62" t="s">
        <v>9387</v>
      </c>
      <c r="G1331" s="51"/>
    </row>
    <row r="1332" spans="1:7" ht="14">
      <c r="A1332" s="64"/>
      <c r="B1332" s="68"/>
      <c r="C1332" s="27"/>
      <c r="D1332" s="27"/>
      <c r="E1332" s="69"/>
      <c r="F1332" s="70"/>
      <c r="G1332" s="71"/>
    </row>
    <row r="1333" spans="1:7" ht="14">
      <c r="A1333" s="64"/>
      <c r="B1333" s="68"/>
      <c r="C1333" s="27"/>
      <c r="D1333" s="27"/>
      <c r="E1333" s="69"/>
      <c r="F1333" s="70"/>
      <c r="G1333" s="71"/>
    </row>
    <row r="1334" spans="1:7" ht="14">
      <c r="A1334" s="64"/>
      <c r="B1334" s="68"/>
      <c r="C1334" s="27"/>
      <c r="D1334" s="27"/>
      <c r="E1334" s="69"/>
      <c r="F1334" s="70"/>
      <c r="G1334" s="71"/>
    </row>
    <row r="1335" spans="1:7" ht="14">
      <c r="A1335" s="64"/>
      <c r="B1335" s="68"/>
      <c r="C1335" s="27"/>
      <c r="D1335" s="27"/>
      <c r="E1335" s="69"/>
      <c r="F1335" s="70"/>
      <c r="G1335" s="71"/>
    </row>
    <row r="1336" spans="1:7" ht="14">
      <c r="A1336" s="64"/>
      <c r="B1336" s="68"/>
      <c r="C1336" s="27"/>
      <c r="D1336" s="27"/>
      <c r="E1336" s="69"/>
      <c r="F1336" s="70"/>
      <c r="G1336" s="71"/>
    </row>
    <row r="1337" spans="1:7" ht="14">
      <c r="A1337" s="64"/>
      <c r="B1337" s="68"/>
      <c r="C1337" s="27"/>
      <c r="D1337" s="27"/>
      <c r="E1337" s="69"/>
      <c r="F1337" s="70"/>
      <c r="G1337" s="71"/>
    </row>
    <row r="1338" spans="1:7" ht="14">
      <c r="A1338" s="64"/>
      <c r="B1338" s="68"/>
      <c r="C1338" s="27"/>
      <c r="D1338" s="27"/>
      <c r="E1338" s="69"/>
      <c r="F1338" s="70"/>
      <c r="G1338" s="71"/>
    </row>
    <row r="1339" spans="1:7" ht="14">
      <c r="A1339" s="64"/>
      <c r="B1339" s="68"/>
      <c r="C1339" s="27"/>
      <c r="D1339" s="27"/>
      <c r="E1339" s="69"/>
      <c r="F1339" s="70"/>
      <c r="G1339" s="71"/>
    </row>
    <row r="1340" spans="1:7" ht="14">
      <c r="A1340" s="64"/>
      <c r="B1340" s="68"/>
      <c r="C1340" s="27"/>
      <c r="D1340" s="27"/>
      <c r="E1340" s="69"/>
      <c r="F1340" s="70"/>
      <c r="G1340" s="71"/>
    </row>
    <row r="1341" spans="1:7" ht="14">
      <c r="A1341" s="64"/>
      <c r="B1341" s="68"/>
      <c r="C1341" s="27"/>
      <c r="D1341" s="27"/>
      <c r="E1341" s="69"/>
      <c r="F1341" s="70"/>
      <c r="G1341" s="71"/>
    </row>
    <row r="1342" spans="1:7" ht="14">
      <c r="A1342" s="64"/>
      <c r="B1342" s="68"/>
      <c r="C1342" s="27"/>
      <c r="D1342" s="27"/>
      <c r="E1342" s="69"/>
      <c r="F1342" s="70"/>
      <c r="G1342" s="71"/>
    </row>
    <row r="1343" spans="1:7" ht="14">
      <c r="A1343" s="64"/>
      <c r="B1343" s="68"/>
      <c r="C1343" s="27"/>
      <c r="D1343" s="27"/>
      <c r="E1343" s="69"/>
      <c r="F1343" s="70"/>
      <c r="G1343" s="71"/>
    </row>
    <row r="1344" spans="1:7" ht="14">
      <c r="A1344" s="64"/>
      <c r="B1344" s="68"/>
      <c r="C1344" s="27"/>
      <c r="D1344" s="27"/>
      <c r="E1344" s="69"/>
      <c r="F1344" s="70"/>
      <c r="G1344" s="71"/>
    </row>
    <row r="1345" spans="1:7" ht="14">
      <c r="A1345" s="64"/>
      <c r="B1345" s="68"/>
      <c r="C1345" s="27"/>
      <c r="D1345" s="27"/>
      <c r="E1345" s="69"/>
      <c r="F1345" s="70"/>
      <c r="G1345" s="71"/>
    </row>
    <row r="1346" spans="1:7" ht="14">
      <c r="A1346" s="64"/>
      <c r="B1346" s="68"/>
      <c r="C1346" s="27"/>
      <c r="D1346" s="27"/>
      <c r="E1346" s="69"/>
      <c r="F1346" s="70"/>
      <c r="G1346" s="71"/>
    </row>
    <row r="1347" spans="1:7" ht="14">
      <c r="A1347" s="64"/>
      <c r="B1347" s="68"/>
      <c r="C1347" s="27"/>
      <c r="D1347" s="27"/>
      <c r="E1347" s="69"/>
      <c r="F1347" s="70"/>
      <c r="G1347" s="71"/>
    </row>
    <row r="1348" spans="1:7" ht="14">
      <c r="A1348" s="64"/>
      <c r="B1348" s="68"/>
      <c r="C1348" s="27"/>
      <c r="D1348" s="27"/>
      <c r="E1348" s="69"/>
      <c r="F1348" s="70"/>
      <c r="G1348" s="71"/>
    </row>
    <row r="1349" spans="1:7" ht="14">
      <c r="A1349" s="64"/>
      <c r="B1349" s="68"/>
      <c r="C1349" s="27"/>
      <c r="D1349" s="27"/>
      <c r="E1349" s="69"/>
      <c r="F1349" s="70"/>
      <c r="G1349" s="71"/>
    </row>
    <row r="1350" spans="1:7" ht="14">
      <c r="A1350" s="64"/>
      <c r="B1350" s="68"/>
      <c r="C1350" s="27"/>
      <c r="D1350" s="27"/>
      <c r="E1350" s="69"/>
      <c r="F1350" s="70"/>
      <c r="G1350" s="71"/>
    </row>
    <row r="1351" spans="1:7" ht="14">
      <c r="A1351" s="64"/>
      <c r="B1351" s="68"/>
      <c r="C1351" s="27"/>
      <c r="D1351" s="27"/>
      <c r="E1351" s="69"/>
      <c r="F1351" s="70"/>
      <c r="G1351" s="71"/>
    </row>
    <row r="1352" spans="1:7" ht="14">
      <c r="A1352" s="64"/>
      <c r="B1352" s="68"/>
      <c r="C1352" s="27"/>
      <c r="D1352" s="27"/>
      <c r="E1352" s="69"/>
      <c r="F1352" s="70"/>
      <c r="G1352" s="71"/>
    </row>
    <row r="1353" spans="1:7" ht="14">
      <c r="A1353" s="64"/>
      <c r="B1353" s="68"/>
      <c r="C1353" s="27"/>
      <c r="D1353" s="27"/>
      <c r="E1353" s="69"/>
      <c r="F1353" s="70"/>
      <c r="G1353" s="71"/>
    </row>
    <row r="1354" spans="1:7" ht="14">
      <c r="A1354" s="64"/>
      <c r="B1354" s="68"/>
      <c r="C1354" s="27"/>
      <c r="D1354" s="27"/>
      <c r="E1354" s="69"/>
      <c r="F1354" s="70"/>
      <c r="G1354" s="71"/>
    </row>
    <row r="1355" spans="1:7" ht="14">
      <c r="A1355" s="64"/>
      <c r="B1355" s="68"/>
      <c r="C1355" s="27"/>
      <c r="D1355" s="27"/>
      <c r="E1355" s="69"/>
      <c r="F1355" s="70"/>
      <c r="G1355" s="71"/>
    </row>
    <row r="1356" spans="1:7" ht="14">
      <c r="A1356" s="64"/>
      <c r="B1356" s="68"/>
      <c r="C1356" s="27"/>
      <c r="D1356" s="27"/>
      <c r="E1356" s="69"/>
      <c r="F1356" s="70"/>
      <c r="G1356" s="71"/>
    </row>
    <row r="1357" spans="1:7" ht="14">
      <c r="A1357" s="64"/>
      <c r="B1357" s="68"/>
      <c r="C1357" s="27"/>
      <c r="D1357" s="27"/>
      <c r="E1357" s="69"/>
      <c r="F1357" s="70"/>
      <c r="G1357" s="71"/>
    </row>
    <row r="1358" spans="1:7" ht="14">
      <c r="A1358" s="64"/>
      <c r="B1358" s="68"/>
      <c r="C1358" s="27"/>
      <c r="D1358" s="27"/>
      <c r="E1358" s="69"/>
      <c r="F1358" s="70"/>
      <c r="G1358" s="71"/>
    </row>
    <row r="1359" spans="1:7" ht="14">
      <c r="A1359" s="64"/>
      <c r="B1359" s="68"/>
      <c r="C1359" s="27"/>
      <c r="D1359" s="27"/>
      <c r="E1359" s="69"/>
      <c r="F1359" s="70"/>
      <c r="G1359" s="71"/>
    </row>
    <row r="1360" spans="1:7" ht="14">
      <c r="A1360" s="64"/>
      <c r="B1360" s="68"/>
      <c r="C1360" s="27"/>
      <c r="D1360" s="27"/>
      <c r="E1360" s="69"/>
      <c r="F1360" s="70"/>
      <c r="G1360" s="71"/>
    </row>
    <row r="1361" spans="1:7" ht="14">
      <c r="A1361" s="64"/>
      <c r="B1361" s="68"/>
      <c r="C1361" s="27"/>
      <c r="D1361" s="27"/>
      <c r="E1361" s="69"/>
      <c r="F1361" s="70"/>
      <c r="G1361" s="71"/>
    </row>
    <row r="1362" spans="1:7" ht="14">
      <c r="A1362" s="64"/>
      <c r="B1362" s="68"/>
      <c r="C1362" s="27"/>
      <c r="D1362" s="27"/>
      <c r="E1362" s="69"/>
      <c r="F1362" s="70"/>
      <c r="G1362" s="71"/>
    </row>
    <row r="1363" spans="1:7" ht="14">
      <c r="A1363" s="64"/>
      <c r="B1363" s="68"/>
      <c r="C1363" s="27"/>
      <c r="D1363" s="27"/>
      <c r="E1363" s="69"/>
      <c r="F1363" s="70"/>
      <c r="G1363" s="71"/>
    </row>
    <row r="1364" spans="1:7" ht="14">
      <c r="A1364" s="64"/>
      <c r="B1364" s="68"/>
      <c r="C1364" s="27"/>
      <c r="D1364" s="27"/>
      <c r="E1364" s="69"/>
      <c r="F1364" s="70"/>
      <c r="G1364" s="71"/>
    </row>
    <row r="1365" spans="1:7" ht="14">
      <c r="A1365" s="64"/>
      <c r="B1365" s="68"/>
      <c r="C1365" s="27"/>
      <c r="D1365" s="27"/>
      <c r="E1365" s="69"/>
      <c r="F1365" s="70"/>
      <c r="G1365" s="71"/>
    </row>
    <row r="1366" spans="1:7" ht="14">
      <c r="A1366" s="64"/>
      <c r="B1366" s="68"/>
      <c r="C1366" s="27"/>
      <c r="D1366" s="27"/>
      <c r="E1366" s="69"/>
      <c r="F1366" s="70"/>
      <c r="G1366" s="71"/>
    </row>
    <row r="1367" spans="1:7" ht="14">
      <c r="A1367" s="64"/>
      <c r="B1367" s="68"/>
      <c r="C1367" s="27"/>
      <c r="D1367" s="27"/>
      <c r="E1367" s="69"/>
      <c r="F1367" s="70"/>
      <c r="G1367" s="71"/>
    </row>
    <row r="1368" spans="1:7" ht="14">
      <c r="A1368" s="64"/>
      <c r="B1368" s="68"/>
      <c r="C1368" s="27"/>
      <c r="D1368" s="27"/>
      <c r="E1368" s="69"/>
      <c r="F1368" s="70"/>
      <c r="G1368" s="71"/>
    </row>
    <row r="1369" spans="1:7" ht="14">
      <c r="A1369" s="64"/>
      <c r="B1369" s="68"/>
      <c r="C1369" s="27"/>
      <c r="D1369" s="27"/>
      <c r="E1369" s="69"/>
      <c r="F1369" s="70"/>
      <c r="G1369" s="71"/>
    </row>
    <row r="1370" spans="1:7" ht="14">
      <c r="A1370" s="64"/>
      <c r="B1370" s="68"/>
      <c r="C1370" s="27"/>
      <c r="D1370" s="27"/>
      <c r="E1370" s="69"/>
      <c r="F1370" s="70"/>
      <c r="G1370" s="71"/>
    </row>
    <row r="1371" spans="1:7" ht="14">
      <c r="A1371" s="64"/>
      <c r="B1371" s="68"/>
      <c r="C1371" s="27"/>
      <c r="D1371" s="27"/>
      <c r="E1371" s="69"/>
      <c r="F1371" s="70"/>
      <c r="G1371" s="71"/>
    </row>
    <row r="1372" spans="1:7" ht="14">
      <c r="A1372" s="64"/>
      <c r="B1372" s="68"/>
      <c r="C1372" s="27"/>
      <c r="D1372" s="27"/>
      <c r="E1372" s="69"/>
      <c r="F1372" s="70"/>
      <c r="G1372" s="71"/>
    </row>
    <row r="1373" spans="1:7" ht="14">
      <c r="A1373" s="64"/>
      <c r="B1373" s="68"/>
      <c r="C1373" s="27"/>
      <c r="D1373" s="27"/>
      <c r="E1373" s="69"/>
      <c r="F1373" s="70"/>
      <c r="G1373" s="71"/>
    </row>
    <row r="1374" spans="1:7" ht="14">
      <c r="A1374" s="64"/>
      <c r="B1374" s="68"/>
      <c r="C1374" s="27"/>
      <c r="D1374" s="27"/>
      <c r="E1374" s="69"/>
      <c r="F1374" s="70"/>
      <c r="G1374" s="71"/>
    </row>
    <row r="1375" spans="1:7" ht="14">
      <c r="A1375" s="64"/>
      <c r="B1375" s="68"/>
      <c r="C1375" s="27"/>
      <c r="D1375" s="27"/>
      <c r="E1375" s="69"/>
      <c r="F1375" s="70"/>
      <c r="G1375" s="71"/>
    </row>
    <row r="1376" spans="1:7" ht="14">
      <c r="A1376" s="64"/>
      <c r="B1376" s="68"/>
      <c r="C1376" s="27"/>
      <c r="D1376" s="27"/>
      <c r="E1376" s="69"/>
      <c r="F1376" s="70"/>
      <c r="G1376" s="71"/>
    </row>
    <row r="1377" spans="1:7" ht="14">
      <c r="A1377" s="64"/>
      <c r="B1377" s="68"/>
      <c r="C1377" s="27"/>
      <c r="D1377" s="27"/>
      <c r="E1377" s="69"/>
      <c r="F1377" s="70"/>
      <c r="G1377" s="71"/>
    </row>
    <row r="1378" spans="1:7" ht="14">
      <c r="A1378" s="64"/>
      <c r="B1378" s="68"/>
      <c r="C1378" s="27"/>
      <c r="D1378" s="27"/>
      <c r="E1378" s="69"/>
      <c r="F1378" s="70"/>
      <c r="G1378" s="71"/>
    </row>
    <row r="1379" spans="1:7" ht="14">
      <c r="A1379" s="64"/>
      <c r="B1379" s="68"/>
      <c r="C1379" s="27"/>
      <c r="D1379" s="27"/>
      <c r="E1379" s="69"/>
      <c r="F1379" s="70"/>
      <c r="G1379" s="71"/>
    </row>
    <row r="1380" spans="1:7" ht="14">
      <c r="A1380" s="64"/>
      <c r="B1380" s="68"/>
      <c r="C1380" s="27"/>
      <c r="D1380" s="27"/>
      <c r="E1380" s="69"/>
      <c r="F1380" s="70"/>
      <c r="G1380" s="71"/>
    </row>
    <row r="1381" spans="1:7" ht="14">
      <c r="A1381" s="64"/>
      <c r="B1381" s="68"/>
      <c r="C1381" s="27"/>
      <c r="D1381" s="27"/>
      <c r="E1381" s="69"/>
      <c r="F1381" s="70"/>
      <c r="G1381" s="71"/>
    </row>
    <row r="1382" spans="1:7" ht="14">
      <c r="A1382" s="64"/>
      <c r="B1382" s="68"/>
      <c r="C1382" s="27"/>
      <c r="D1382" s="27"/>
      <c r="E1382" s="69"/>
      <c r="F1382" s="70"/>
      <c r="G1382" s="71"/>
    </row>
    <row r="1383" spans="1:7" ht="14">
      <c r="A1383" s="64"/>
      <c r="B1383" s="68"/>
      <c r="C1383" s="27"/>
      <c r="D1383" s="27"/>
      <c r="E1383" s="69"/>
      <c r="F1383" s="70"/>
      <c r="G1383" s="71"/>
    </row>
    <row r="1384" spans="1:7" ht="14">
      <c r="A1384" s="64"/>
      <c r="B1384" s="68"/>
      <c r="C1384" s="27"/>
      <c r="D1384" s="27"/>
      <c r="E1384" s="69"/>
      <c r="F1384" s="70"/>
      <c r="G1384" s="71"/>
    </row>
    <row r="1385" spans="1:7" ht="14">
      <c r="A1385" s="64"/>
      <c r="B1385" s="68"/>
      <c r="C1385" s="27"/>
      <c r="D1385" s="27"/>
      <c r="E1385" s="69"/>
      <c r="F1385" s="70"/>
      <c r="G1385" s="71"/>
    </row>
    <row r="1386" spans="1:7" ht="14">
      <c r="A1386" s="64"/>
      <c r="B1386" s="68"/>
      <c r="C1386" s="27"/>
      <c r="D1386" s="27"/>
      <c r="E1386" s="69"/>
      <c r="F1386" s="70"/>
      <c r="G1386" s="71"/>
    </row>
    <row r="1387" spans="1:7" ht="14">
      <c r="A1387" s="64"/>
      <c r="B1387" s="68"/>
      <c r="C1387" s="27"/>
      <c r="D1387" s="27"/>
      <c r="E1387" s="69"/>
      <c r="F1387" s="70"/>
      <c r="G1387" s="71"/>
    </row>
    <row r="1388" spans="1:7" ht="14">
      <c r="A1388" s="64"/>
      <c r="B1388" s="68"/>
      <c r="C1388" s="27"/>
      <c r="D1388" s="27"/>
      <c r="E1388" s="69"/>
      <c r="F1388" s="70"/>
      <c r="G1388" s="71"/>
    </row>
    <row r="1389" spans="1:7" ht="14">
      <c r="A1389" s="64"/>
      <c r="B1389" s="68"/>
      <c r="C1389" s="27"/>
      <c r="D1389" s="27"/>
      <c r="E1389" s="69"/>
      <c r="F1389" s="70"/>
      <c r="G1389" s="71"/>
    </row>
    <row r="1390" spans="1:7" ht="14">
      <c r="A1390" s="64"/>
      <c r="B1390" s="68"/>
      <c r="C1390" s="27"/>
      <c r="D1390" s="27"/>
      <c r="E1390" s="69"/>
      <c r="F1390" s="70"/>
      <c r="G1390" s="71"/>
    </row>
    <row r="1391" spans="1:7" ht="14">
      <c r="A1391" s="64"/>
      <c r="B1391" s="68"/>
      <c r="C1391" s="27"/>
      <c r="D1391" s="27"/>
      <c r="E1391" s="69"/>
      <c r="F1391" s="70"/>
      <c r="G1391" s="71"/>
    </row>
    <row r="1392" spans="1:7" ht="14">
      <c r="A1392" s="64"/>
      <c r="B1392" s="68"/>
      <c r="C1392" s="27"/>
      <c r="D1392" s="27"/>
      <c r="E1392" s="69"/>
      <c r="F1392" s="70"/>
      <c r="G1392" s="71"/>
    </row>
    <row r="1393" spans="1:7" ht="14">
      <c r="A1393" s="64"/>
      <c r="B1393" s="68"/>
      <c r="C1393" s="27"/>
      <c r="D1393" s="27"/>
      <c r="E1393" s="69"/>
      <c r="F1393" s="70"/>
      <c r="G1393" s="71"/>
    </row>
    <row r="1394" spans="1:7" ht="14">
      <c r="A1394" s="64"/>
      <c r="B1394" s="68"/>
      <c r="C1394" s="27"/>
      <c r="D1394" s="27"/>
      <c r="E1394" s="69"/>
      <c r="F1394" s="70"/>
      <c r="G1394" s="71"/>
    </row>
    <row r="1395" spans="1:7" ht="14">
      <c r="A1395" s="64"/>
      <c r="B1395" s="68"/>
      <c r="C1395" s="27"/>
      <c r="D1395" s="27"/>
      <c r="E1395" s="69"/>
      <c r="F1395" s="70"/>
      <c r="G1395" s="71"/>
    </row>
    <row r="1396" spans="1:7" ht="14">
      <c r="A1396" s="64"/>
      <c r="B1396" s="68"/>
      <c r="C1396" s="27"/>
      <c r="D1396" s="27"/>
      <c r="E1396" s="69"/>
      <c r="F1396" s="70"/>
      <c r="G1396" s="71"/>
    </row>
    <row r="1397" spans="1:7" ht="14">
      <c r="A1397" s="64"/>
      <c r="B1397" s="68"/>
      <c r="C1397" s="27"/>
      <c r="D1397" s="27"/>
      <c r="E1397" s="69"/>
      <c r="F1397" s="70"/>
      <c r="G1397" s="71"/>
    </row>
    <row r="1398" spans="1:7" ht="14">
      <c r="A1398" s="64"/>
      <c r="B1398" s="68"/>
      <c r="C1398" s="27"/>
      <c r="D1398" s="27"/>
      <c r="E1398" s="69"/>
      <c r="F1398" s="70"/>
      <c r="G1398" s="71"/>
    </row>
    <row r="1399" spans="1:7" ht="14">
      <c r="A1399" s="64"/>
      <c r="B1399" s="68"/>
      <c r="C1399" s="27"/>
      <c r="D1399" s="27"/>
      <c r="E1399" s="69"/>
      <c r="F1399" s="70"/>
      <c r="G1399" s="71"/>
    </row>
    <row r="1400" spans="1:7" ht="14">
      <c r="A1400" s="64"/>
      <c r="B1400" s="68"/>
      <c r="C1400" s="27"/>
      <c r="D1400" s="27"/>
      <c r="E1400" s="69"/>
      <c r="F1400" s="70"/>
      <c r="G1400" s="71"/>
    </row>
    <row r="1401" spans="1:7" ht="14">
      <c r="A1401" s="64"/>
      <c r="B1401" s="68"/>
      <c r="C1401" s="27"/>
      <c r="D1401" s="27"/>
      <c r="E1401" s="69"/>
      <c r="F1401" s="70"/>
      <c r="G1401" s="71"/>
    </row>
    <row r="1402" spans="1:7" ht="14">
      <c r="A1402" s="64"/>
      <c r="B1402" s="68"/>
      <c r="C1402" s="27"/>
      <c r="D1402" s="27"/>
      <c r="E1402" s="69"/>
      <c r="F1402" s="70"/>
      <c r="G1402" s="71"/>
    </row>
    <row r="1403" spans="1:7" ht="14">
      <c r="A1403" s="64"/>
      <c r="B1403" s="68"/>
      <c r="C1403" s="27"/>
      <c r="D1403" s="27"/>
      <c r="E1403" s="69"/>
      <c r="F1403" s="70"/>
      <c r="G1403" s="71"/>
    </row>
    <row r="1404" spans="1:7" ht="14">
      <c r="A1404" s="64"/>
      <c r="B1404" s="68"/>
      <c r="C1404" s="27"/>
      <c r="D1404" s="27"/>
      <c r="E1404" s="69"/>
      <c r="F1404" s="70"/>
      <c r="G1404" s="71"/>
    </row>
    <row r="1405" spans="1:7" ht="14">
      <c r="A1405" s="64"/>
      <c r="B1405" s="68"/>
      <c r="C1405" s="27"/>
      <c r="D1405" s="27"/>
      <c r="E1405" s="69"/>
      <c r="F1405" s="70"/>
      <c r="G1405" s="71"/>
    </row>
    <row r="1406" spans="1:7" ht="14">
      <c r="A1406" s="64"/>
      <c r="B1406" s="68"/>
      <c r="C1406" s="27"/>
      <c r="D1406" s="27"/>
      <c r="E1406" s="69"/>
      <c r="F1406" s="70"/>
      <c r="G1406" s="71"/>
    </row>
    <row r="1407" spans="1:7" ht="14">
      <c r="A1407" s="64"/>
      <c r="B1407" s="68"/>
      <c r="C1407" s="27"/>
      <c r="D1407" s="27"/>
      <c r="E1407" s="69"/>
      <c r="F1407" s="70"/>
      <c r="G1407" s="71"/>
    </row>
    <row r="1408" spans="1:7" ht="14">
      <c r="A1408" s="64"/>
      <c r="B1408" s="68"/>
      <c r="C1408" s="27"/>
      <c r="D1408" s="27"/>
      <c r="E1408" s="69"/>
      <c r="F1408" s="70"/>
      <c r="G1408" s="71"/>
    </row>
    <row r="1409" spans="1:7" ht="14">
      <c r="A1409" s="64"/>
      <c r="B1409" s="68"/>
      <c r="C1409" s="27"/>
      <c r="D1409" s="27"/>
      <c r="E1409" s="69"/>
      <c r="F1409" s="70"/>
      <c r="G1409" s="71"/>
    </row>
    <row r="1410" spans="1:7" ht="14">
      <c r="A1410" s="64"/>
      <c r="B1410" s="68"/>
      <c r="C1410" s="27"/>
      <c r="D1410" s="27"/>
      <c r="E1410" s="69"/>
      <c r="F1410" s="70"/>
      <c r="G1410" s="71"/>
    </row>
    <row r="1411" spans="1:7" ht="14">
      <c r="A1411" s="64"/>
      <c r="B1411" s="68"/>
      <c r="C1411" s="27"/>
      <c r="D1411" s="27"/>
      <c r="E1411" s="69"/>
      <c r="F1411" s="70"/>
      <c r="G1411" s="71"/>
    </row>
    <row r="1412" spans="1:7" ht="14">
      <c r="A1412" s="64"/>
      <c r="B1412" s="68"/>
      <c r="C1412" s="27"/>
      <c r="D1412" s="27"/>
      <c r="E1412" s="69"/>
      <c r="F1412" s="70"/>
      <c r="G1412" s="71"/>
    </row>
    <row r="1413" spans="1:7" ht="14">
      <c r="A1413" s="64"/>
      <c r="B1413" s="68"/>
      <c r="C1413" s="27"/>
      <c r="D1413" s="27"/>
      <c r="E1413" s="69"/>
      <c r="F1413" s="70"/>
      <c r="G1413" s="71"/>
    </row>
    <row r="1414" spans="1:7" ht="14">
      <c r="A1414" s="64"/>
      <c r="B1414" s="68"/>
      <c r="C1414" s="27"/>
      <c r="D1414" s="27"/>
      <c r="E1414" s="69"/>
      <c r="F1414" s="70"/>
      <c r="G1414" s="71"/>
    </row>
    <row r="1415" spans="1:7" ht="14">
      <c r="A1415" s="64"/>
      <c r="B1415" s="68"/>
      <c r="C1415" s="27"/>
      <c r="D1415" s="27"/>
      <c r="E1415" s="69"/>
      <c r="F1415" s="70"/>
      <c r="G1415" s="71"/>
    </row>
    <row r="1416" spans="1:7" ht="14">
      <c r="A1416" s="64"/>
      <c r="B1416" s="68"/>
      <c r="C1416" s="27"/>
      <c r="D1416" s="27"/>
      <c r="E1416" s="69"/>
      <c r="F1416" s="70"/>
      <c r="G1416" s="71"/>
    </row>
    <row r="1417" spans="1:7" ht="14">
      <c r="A1417" s="64"/>
      <c r="B1417" s="68"/>
      <c r="C1417" s="27"/>
      <c r="D1417" s="27"/>
      <c r="E1417" s="69"/>
      <c r="F1417" s="70"/>
      <c r="G1417" s="71"/>
    </row>
    <row r="1418" spans="1:7" ht="14">
      <c r="A1418" s="64"/>
      <c r="B1418" s="68"/>
      <c r="C1418" s="27"/>
      <c r="D1418" s="27"/>
      <c r="E1418" s="69"/>
      <c r="F1418" s="70"/>
      <c r="G1418" s="71"/>
    </row>
    <row r="1419" spans="1:7" ht="14">
      <c r="A1419" s="64"/>
      <c r="B1419" s="68"/>
      <c r="C1419" s="27"/>
      <c r="D1419" s="27"/>
      <c r="E1419" s="69"/>
      <c r="F1419" s="70"/>
      <c r="G1419" s="71"/>
    </row>
    <row r="1420" spans="1:7" ht="14">
      <c r="A1420" s="64"/>
      <c r="B1420" s="68"/>
      <c r="C1420" s="27"/>
      <c r="D1420" s="27"/>
      <c r="E1420" s="69"/>
      <c r="F1420" s="70"/>
      <c r="G1420" s="71"/>
    </row>
    <row r="1421" spans="1:7" ht="14">
      <c r="A1421" s="64"/>
      <c r="B1421" s="68"/>
      <c r="C1421" s="27"/>
      <c r="D1421" s="27"/>
      <c r="E1421" s="69"/>
      <c r="F1421" s="70"/>
      <c r="G1421" s="71"/>
    </row>
    <row r="1422" spans="1:7" ht="14">
      <c r="A1422" s="64"/>
      <c r="B1422" s="68"/>
      <c r="C1422" s="27"/>
      <c r="D1422" s="27"/>
      <c r="E1422" s="69"/>
      <c r="F1422" s="70"/>
      <c r="G1422" s="71"/>
    </row>
    <row r="1423" spans="1:7" ht="14">
      <c r="A1423" s="64"/>
      <c r="B1423" s="68"/>
      <c r="C1423" s="27"/>
      <c r="D1423" s="27"/>
      <c r="E1423" s="69"/>
      <c r="F1423" s="70"/>
      <c r="G1423" s="71"/>
    </row>
    <row r="1424" spans="1:7" ht="14">
      <c r="A1424" s="64"/>
      <c r="B1424" s="68"/>
      <c r="C1424" s="27"/>
      <c r="D1424" s="27"/>
      <c r="E1424" s="69"/>
      <c r="F1424" s="70"/>
      <c r="G1424" s="71"/>
    </row>
    <row r="1425" spans="1:7" ht="14">
      <c r="A1425" s="64"/>
      <c r="B1425" s="68"/>
      <c r="C1425" s="27"/>
      <c r="D1425" s="27"/>
      <c r="E1425" s="69"/>
      <c r="F1425" s="70"/>
      <c r="G1425" s="71"/>
    </row>
    <row r="1426" spans="1:7" ht="14">
      <c r="A1426" s="64"/>
      <c r="B1426" s="68"/>
      <c r="C1426" s="27"/>
      <c r="D1426" s="27"/>
      <c r="E1426" s="69"/>
      <c r="F1426" s="70"/>
      <c r="G1426" s="71"/>
    </row>
    <row r="1427" spans="1:7" ht="14">
      <c r="A1427" s="64"/>
      <c r="B1427" s="68"/>
      <c r="C1427" s="27"/>
      <c r="D1427" s="27"/>
      <c r="E1427" s="69"/>
      <c r="F1427" s="70"/>
      <c r="G1427" s="71"/>
    </row>
    <row r="1428" spans="1:7" ht="14">
      <c r="A1428" s="64"/>
      <c r="B1428" s="68"/>
      <c r="C1428" s="27"/>
      <c r="D1428" s="27"/>
      <c r="E1428" s="69"/>
      <c r="F1428" s="70"/>
      <c r="G1428" s="71"/>
    </row>
    <row r="1429" spans="1:7" ht="14">
      <c r="A1429" s="64"/>
      <c r="B1429" s="68"/>
      <c r="C1429" s="27"/>
      <c r="D1429" s="27"/>
      <c r="E1429" s="69"/>
      <c r="F1429" s="70"/>
      <c r="G1429" s="71"/>
    </row>
    <row r="1430" spans="1:7" ht="14">
      <c r="A1430" s="64"/>
      <c r="B1430" s="68"/>
      <c r="C1430" s="27"/>
      <c r="D1430" s="27"/>
      <c r="E1430" s="69"/>
      <c r="F1430" s="70"/>
      <c r="G1430" s="71"/>
    </row>
    <row r="1431" spans="1:7" ht="14">
      <c r="A1431" s="64"/>
      <c r="B1431" s="68"/>
      <c r="C1431" s="27"/>
      <c r="D1431" s="27"/>
      <c r="E1431" s="69"/>
      <c r="F1431" s="70"/>
      <c r="G1431" s="71"/>
    </row>
    <row r="1432" spans="1:7" ht="14">
      <c r="A1432" s="64"/>
      <c r="B1432" s="68"/>
      <c r="C1432" s="27"/>
      <c r="D1432" s="27"/>
      <c r="E1432" s="69"/>
      <c r="F1432" s="70"/>
      <c r="G1432" s="71"/>
    </row>
    <row r="1433" spans="1:7" ht="14">
      <c r="A1433" s="64"/>
      <c r="B1433" s="68"/>
      <c r="C1433" s="27"/>
      <c r="D1433" s="27"/>
      <c r="E1433" s="69"/>
      <c r="F1433" s="70"/>
      <c r="G1433" s="71"/>
    </row>
    <row r="1434" spans="1:7" ht="14">
      <c r="A1434" s="64"/>
      <c r="B1434" s="68"/>
      <c r="C1434" s="27"/>
      <c r="D1434" s="27"/>
      <c r="E1434" s="69"/>
      <c r="F1434" s="70"/>
      <c r="G1434" s="71"/>
    </row>
    <row r="1435" spans="1:7" ht="14">
      <c r="A1435" s="64"/>
      <c r="B1435" s="68"/>
      <c r="C1435" s="27"/>
      <c r="D1435" s="27"/>
      <c r="E1435" s="69"/>
      <c r="F1435" s="70"/>
      <c r="G1435" s="71"/>
    </row>
    <row r="1436" spans="1:7" ht="14">
      <c r="A1436" s="64"/>
      <c r="B1436" s="68"/>
      <c r="C1436" s="27"/>
      <c r="D1436" s="27"/>
      <c r="E1436" s="69"/>
      <c r="F1436" s="70"/>
      <c r="G1436" s="71"/>
    </row>
    <row r="1437" spans="1:7" ht="14">
      <c r="A1437" s="64"/>
      <c r="B1437" s="68"/>
      <c r="C1437" s="27"/>
      <c r="D1437" s="27"/>
      <c r="E1437" s="69"/>
      <c r="F1437" s="70"/>
      <c r="G1437" s="71"/>
    </row>
    <row r="1438" spans="1:7" ht="14">
      <c r="A1438" s="64"/>
      <c r="B1438" s="68"/>
      <c r="C1438" s="27"/>
      <c r="D1438" s="27"/>
      <c r="E1438" s="69"/>
      <c r="F1438" s="70"/>
      <c r="G1438" s="71"/>
    </row>
    <row r="1439" spans="1:7" ht="14">
      <c r="A1439" s="64"/>
      <c r="B1439" s="68"/>
      <c r="C1439" s="27"/>
      <c r="D1439" s="27"/>
      <c r="E1439" s="69"/>
      <c r="F1439" s="70"/>
      <c r="G1439" s="71"/>
    </row>
    <row r="1440" spans="1:7" ht="14">
      <c r="A1440" s="64"/>
      <c r="B1440" s="68"/>
      <c r="C1440" s="27"/>
      <c r="D1440" s="27"/>
      <c r="E1440" s="69"/>
      <c r="F1440" s="70"/>
      <c r="G1440" s="71"/>
    </row>
    <row r="1441" spans="1:7" ht="14">
      <c r="A1441" s="64"/>
      <c r="B1441" s="68"/>
      <c r="C1441" s="27"/>
      <c r="D1441" s="27"/>
      <c r="E1441" s="69"/>
      <c r="F1441" s="70"/>
      <c r="G1441" s="71"/>
    </row>
    <row r="1442" spans="1:7" ht="14">
      <c r="A1442" s="64"/>
      <c r="B1442" s="68"/>
      <c r="C1442" s="27"/>
      <c r="D1442" s="27"/>
      <c r="E1442" s="69"/>
      <c r="F1442" s="70"/>
      <c r="G1442" s="71"/>
    </row>
    <row r="1443" spans="1:7" ht="14">
      <c r="A1443" s="64"/>
      <c r="B1443" s="68"/>
      <c r="C1443" s="27"/>
      <c r="D1443" s="27"/>
      <c r="E1443" s="69"/>
      <c r="F1443" s="70"/>
      <c r="G1443" s="71"/>
    </row>
    <row r="1444" spans="1:7" ht="14">
      <c r="A1444" s="64"/>
      <c r="B1444" s="68"/>
      <c r="C1444" s="27"/>
      <c r="D1444" s="27"/>
      <c r="E1444" s="69"/>
      <c r="F1444" s="70"/>
      <c r="G1444" s="71"/>
    </row>
    <row r="1445" spans="1:7" ht="14">
      <c r="A1445" s="64"/>
      <c r="B1445" s="68"/>
      <c r="C1445" s="27"/>
      <c r="D1445" s="27"/>
      <c r="E1445" s="69"/>
      <c r="F1445" s="70"/>
      <c r="G1445" s="71"/>
    </row>
    <row r="1446" spans="1:7" ht="14">
      <c r="A1446" s="64"/>
      <c r="B1446" s="68"/>
      <c r="C1446" s="27"/>
      <c r="D1446" s="27"/>
      <c r="E1446" s="69"/>
      <c r="F1446" s="70"/>
      <c r="G1446" s="71"/>
    </row>
    <row r="1447" spans="1:7" ht="14">
      <c r="A1447" s="64"/>
      <c r="B1447" s="68"/>
      <c r="C1447" s="27"/>
      <c r="D1447" s="27"/>
      <c r="E1447" s="69"/>
      <c r="F1447" s="70"/>
      <c r="G1447" s="71"/>
    </row>
    <row r="1448" spans="1:7" ht="14">
      <c r="A1448" s="64"/>
      <c r="B1448" s="68"/>
      <c r="C1448" s="27"/>
      <c r="D1448" s="27"/>
      <c r="E1448" s="69"/>
      <c r="F1448" s="70"/>
      <c r="G1448" s="71"/>
    </row>
    <row r="1449" spans="1:7" ht="14">
      <c r="A1449" s="64"/>
      <c r="B1449" s="68"/>
      <c r="C1449" s="27"/>
      <c r="D1449" s="27"/>
      <c r="E1449" s="69"/>
      <c r="F1449" s="70"/>
      <c r="G1449" s="71"/>
    </row>
    <row r="1450" spans="1:7" ht="14">
      <c r="A1450" s="64"/>
      <c r="B1450" s="68"/>
      <c r="C1450" s="27"/>
      <c r="D1450" s="27"/>
      <c r="E1450" s="69"/>
      <c r="F1450" s="70"/>
      <c r="G1450" s="71"/>
    </row>
    <row r="1451" spans="1:7" ht="14">
      <c r="A1451" s="64"/>
      <c r="B1451" s="68"/>
      <c r="C1451" s="27"/>
      <c r="D1451" s="27"/>
      <c r="E1451" s="69"/>
      <c r="F1451" s="70"/>
      <c r="G1451" s="71"/>
    </row>
    <row r="1452" spans="1:7" ht="14">
      <c r="A1452" s="64"/>
      <c r="B1452" s="68"/>
      <c r="C1452" s="27"/>
      <c r="D1452" s="27"/>
      <c r="E1452" s="69"/>
      <c r="F1452" s="70"/>
      <c r="G1452" s="71"/>
    </row>
    <row r="1453" spans="1:7" ht="14">
      <c r="A1453" s="64"/>
      <c r="B1453" s="68"/>
      <c r="C1453" s="27"/>
      <c r="D1453" s="27"/>
      <c r="E1453" s="69"/>
      <c r="F1453" s="70"/>
      <c r="G1453" s="71"/>
    </row>
    <row r="1454" spans="1:7" ht="14">
      <c r="A1454" s="64"/>
      <c r="B1454" s="68"/>
      <c r="C1454" s="27"/>
      <c r="D1454" s="27"/>
      <c r="E1454" s="69"/>
      <c r="F1454" s="70"/>
      <c r="G1454" s="71"/>
    </row>
    <row r="1455" spans="1:7" ht="14">
      <c r="A1455" s="64"/>
      <c r="B1455" s="68"/>
      <c r="C1455" s="27"/>
      <c r="D1455" s="27"/>
      <c r="E1455" s="69"/>
      <c r="F1455" s="70"/>
      <c r="G1455" s="71"/>
    </row>
    <row r="1456" spans="1:7" ht="14">
      <c r="A1456" s="64"/>
      <c r="B1456" s="68"/>
      <c r="C1456" s="27"/>
      <c r="D1456" s="27"/>
      <c r="E1456" s="69"/>
      <c r="F1456" s="70"/>
      <c r="G1456" s="71"/>
    </row>
    <row r="1457" spans="1:7" ht="14">
      <c r="A1457" s="64"/>
      <c r="B1457" s="68"/>
      <c r="C1457" s="27"/>
      <c r="D1457" s="27"/>
      <c r="E1457" s="69"/>
      <c r="F1457" s="70"/>
      <c r="G1457" s="71"/>
    </row>
    <row r="1458" spans="1:7" ht="14">
      <c r="A1458" s="64"/>
      <c r="B1458" s="68"/>
      <c r="C1458" s="27"/>
      <c r="D1458" s="27"/>
      <c r="E1458" s="69"/>
      <c r="F1458" s="70"/>
      <c r="G1458" s="71"/>
    </row>
    <row r="1459" spans="1:7" ht="14">
      <c r="A1459" s="64"/>
      <c r="B1459" s="68"/>
      <c r="C1459" s="27"/>
      <c r="D1459" s="27"/>
      <c r="E1459" s="69"/>
      <c r="F1459" s="70"/>
      <c r="G1459" s="71"/>
    </row>
    <row r="1460" spans="1:7" ht="14">
      <c r="A1460" s="64"/>
      <c r="B1460" s="68"/>
      <c r="C1460" s="27"/>
      <c r="D1460" s="27"/>
      <c r="E1460" s="69"/>
      <c r="F1460" s="70"/>
      <c r="G1460" s="71"/>
    </row>
    <row r="1461" spans="1:7" ht="14">
      <c r="A1461" s="64"/>
      <c r="B1461" s="68"/>
      <c r="C1461" s="27"/>
      <c r="D1461" s="27"/>
      <c r="E1461" s="69"/>
      <c r="F1461" s="70"/>
      <c r="G1461" s="71"/>
    </row>
    <row r="1462" spans="1:7" ht="14">
      <c r="A1462" s="64"/>
      <c r="B1462" s="68"/>
      <c r="C1462" s="27"/>
      <c r="D1462" s="27"/>
      <c r="E1462" s="69"/>
      <c r="F1462" s="70"/>
      <c r="G1462" s="71"/>
    </row>
    <row r="1463" spans="1:7" ht="14">
      <c r="A1463" s="64"/>
      <c r="B1463" s="68"/>
      <c r="C1463" s="27"/>
      <c r="D1463" s="27"/>
      <c r="E1463" s="69"/>
      <c r="F1463" s="70"/>
      <c r="G1463" s="71"/>
    </row>
    <row r="1464" spans="1:7" ht="14">
      <c r="A1464" s="64"/>
      <c r="B1464" s="68"/>
      <c r="C1464" s="27"/>
      <c r="D1464" s="27"/>
      <c r="E1464" s="69"/>
      <c r="F1464" s="70"/>
      <c r="G1464" s="71"/>
    </row>
    <row r="1465" spans="1:7" ht="14">
      <c r="A1465" s="64"/>
      <c r="B1465" s="68"/>
      <c r="C1465" s="27"/>
      <c r="D1465" s="27"/>
      <c r="E1465" s="69"/>
      <c r="F1465" s="70"/>
      <c r="G1465" s="71"/>
    </row>
    <row r="1466" spans="1:7" ht="14">
      <c r="A1466" s="64"/>
      <c r="B1466" s="68"/>
      <c r="C1466" s="27"/>
      <c r="D1466" s="27"/>
      <c r="E1466" s="69"/>
      <c r="F1466" s="70"/>
      <c r="G1466" s="71"/>
    </row>
    <row r="1467" spans="1:7" ht="14">
      <c r="A1467" s="64"/>
      <c r="B1467" s="68"/>
      <c r="C1467" s="27"/>
      <c r="D1467" s="27"/>
      <c r="E1467" s="69"/>
      <c r="F1467" s="70"/>
      <c r="G1467" s="71"/>
    </row>
    <row r="1468" spans="1:7" ht="14">
      <c r="A1468" s="64"/>
      <c r="B1468" s="68"/>
      <c r="C1468" s="27"/>
      <c r="D1468" s="27"/>
      <c r="E1468" s="69"/>
      <c r="F1468" s="70"/>
      <c r="G1468" s="71"/>
    </row>
    <row r="1469" spans="1:7" ht="14">
      <c r="A1469" s="64"/>
      <c r="B1469" s="68"/>
      <c r="C1469" s="27"/>
      <c r="D1469" s="27"/>
      <c r="E1469" s="69"/>
      <c r="F1469" s="70"/>
      <c r="G1469" s="71"/>
    </row>
    <row r="1470" spans="1:7" ht="14">
      <c r="A1470" s="64"/>
      <c r="B1470" s="68"/>
      <c r="C1470" s="27"/>
      <c r="D1470" s="27"/>
      <c r="E1470" s="69"/>
      <c r="F1470" s="70"/>
      <c r="G1470" s="71"/>
    </row>
    <row r="1471" spans="1:7" ht="14">
      <c r="A1471" s="64"/>
      <c r="B1471" s="68"/>
      <c r="C1471" s="27"/>
      <c r="D1471" s="27"/>
      <c r="E1471" s="69"/>
      <c r="F1471" s="70"/>
      <c r="G1471" s="71"/>
    </row>
    <row r="1472" spans="1:7" ht="14">
      <c r="A1472" s="64"/>
      <c r="B1472" s="68"/>
      <c r="C1472" s="27"/>
      <c r="D1472" s="27"/>
      <c r="E1472" s="69"/>
      <c r="F1472" s="70"/>
      <c r="G1472" s="71"/>
    </row>
    <row r="1473" spans="1:7" ht="14">
      <c r="A1473" s="64"/>
      <c r="B1473" s="68"/>
      <c r="C1473" s="27"/>
      <c r="D1473" s="27"/>
      <c r="E1473" s="69"/>
      <c r="F1473" s="70"/>
      <c r="G1473" s="71"/>
    </row>
    <row r="1474" spans="1:7" ht="14">
      <c r="A1474" s="64"/>
      <c r="B1474" s="68"/>
      <c r="C1474" s="27"/>
      <c r="D1474" s="27"/>
      <c r="E1474" s="69"/>
      <c r="F1474" s="70"/>
      <c r="G1474" s="71"/>
    </row>
    <row r="1475" spans="1:7" ht="14">
      <c r="A1475" s="64"/>
      <c r="B1475" s="68"/>
      <c r="C1475" s="27"/>
      <c r="D1475" s="27"/>
      <c r="E1475" s="69"/>
      <c r="F1475" s="70"/>
      <c r="G1475" s="71"/>
    </row>
    <row r="1476" spans="1:7" ht="14">
      <c r="A1476" s="64"/>
      <c r="B1476" s="68"/>
      <c r="C1476" s="27"/>
      <c r="D1476" s="27"/>
      <c r="E1476" s="69"/>
      <c r="F1476" s="70"/>
      <c r="G1476" s="71"/>
    </row>
    <row r="1477" spans="1:7" ht="14">
      <c r="A1477" s="64"/>
      <c r="B1477" s="68"/>
      <c r="C1477" s="27"/>
      <c r="D1477" s="27"/>
      <c r="E1477" s="69"/>
      <c r="F1477" s="70"/>
      <c r="G1477" s="71"/>
    </row>
    <row r="1478" spans="1:7" ht="14">
      <c r="A1478" s="64"/>
      <c r="B1478" s="68"/>
      <c r="C1478" s="27"/>
      <c r="D1478" s="27"/>
      <c r="E1478" s="69"/>
      <c r="F1478" s="70"/>
      <c r="G1478" s="71"/>
    </row>
    <row r="1479" spans="1:7" ht="14">
      <c r="A1479" s="64"/>
      <c r="B1479" s="68"/>
      <c r="C1479" s="27"/>
      <c r="D1479" s="27"/>
      <c r="E1479" s="69"/>
      <c r="F1479" s="70"/>
      <c r="G1479" s="71"/>
    </row>
    <row r="1480" spans="1:7" ht="14">
      <c r="A1480" s="64"/>
      <c r="B1480" s="68"/>
      <c r="C1480" s="27"/>
      <c r="D1480" s="27"/>
      <c r="E1480" s="69"/>
      <c r="F1480" s="70"/>
      <c r="G1480" s="71"/>
    </row>
    <row r="1481" spans="1:7" ht="14">
      <c r="A1481" s="64"/>
      <c r="B1481" s="68"/>
      <c r="C1481" s="27"/>
      <c r="D1481" s="27"/>
      <c r="E1481" s="69"/>
      <c r="F1481" s="70"/>
      <c r="G1481" s="71"/>
    </row>
    <row r="1482" spans="1:7" ht="14">
      <c r="A1482" s="64"/>
      <c r="B1482" s="68"/>
      <c r="C1482" s="27"/>
      <c r="D1482" s="27"/>
      <c r="E1482" s="69"/>
      <c r="F1482" s="70"/>
      <c r="G1482" s="71"/>
    </row>
    <row r="1483" spans="1:7" ht="14">
      <c r="A1483" s="64"/>
      <c r="B1483" s="68"/>
      <c r="C1483" s="27"/>
      <c r="D1483" s="27"/>
      <c r="E1483" s="69"/>
      <c r="F1483" s="70"/>
      <c r="G1483" s="71"/>
    </row>
    <row r="1484" spans="1:7" ht="14">
      <c r="A1484" s="64"/>
      <c r="B1484" s="68"/>
      <c r="C1484" s="27"/>
      <c r="D1484" s="27"/>
      <c r="E1484" s="69"/>
      <c r="F1484" s="70"/>
      <c r="G1484" s="71"/>
    </row>
    <row r="1485" spans="1:7" ht="14">
      <c r="A1485" s="64"/>
      <c r="B1485" s="68"/>
      <c r="C1485" s="27"/>
      <c r="D1485" s="27"/>
      <c r="E1485" s="69"/>
      <c r="F1485" s="70"/>
      <c r="G1485" s="71"/>
    </row>
    <row r="1486" spans="1:7" ht="14">
      <c r="A1486" s="64"/>
      <c r="B1486" s="68"/>
      <c r="C1486" s="27"/>
      <c r="D1486" s="27"/>
      <c r="E1486" s="69"/>
      <c r="F1486" s="70"/>
      <c r="G1486" s="71"/>
    </row>
    <row r="1487" spans="1:7" ht="14">
      <c r="A1487" s="64"/>
      <c r="B1487" s="68"/>
      <c r="C1487" s="27"/>
      <c r="D1487" s="27"/>
      <c r="E1487" s="69"/>
      <c r="F1487" s="70"/>
      <c r="G1487" s="71"/>
    </row>
    <row r="1488" spans="1:7" ht="14">
      <c r="A1488" s="64"/>
      <c r="B1488" s="68"/>
      <c r="C1488" s="27"/>
      <c r="D1488" s="27"/>
      <c r="E1488" s="69"/>
      <c r="F1488" s="70"/>
      <c r="G1488" s="71"/>
    </row>
    <row r="1489" spans="1:7" ht="14">
      <c r="A1489" s="64"/>
      <c r="B1489" s="68"/>
      <c r="C1489" s="27"/>
      <c r="D1489" s="27"/>
      <c r="E1489" s="69"/>
      <c r="F1489" s="70"/>
      <c r="G1489" s="71"/>
    </row>
    <row r="1490" spans="1:7" ht="14">
      <c r="A1490" s="64"/>
      <c r="B1490" s="68"/>
      <c r="C1490" s="27"/>
      <c r="D1490" s="27"/>
      <c r="E1490" s="69"/>
      <c r="F1490" s="70"/>
      <c r="G1490" s="71"/>
    </row>
    <row r="1491" spans="1:7" ht="14">
      <c r="A1491" s="64"/>
      <c r="B1491" s="68"/>
      <c r="C1491" s="27"/>
      <c r="D1491" s="27"/>
      <c r="E1491" s="69"/>
      <c r="F1491" s="70"/>
      <c r="G1491" s="71"/>
    </row>
    <row r="1492" spans="1:7" ht="14">
      <c r="A1492" s="64"/>
      <c r="B1492" s="68"/>
      <c r="C1492" s="27"/>
      <c r="D1492" s="27"/>
      <c r="E1492" s="69"/>
      <c r="F1492" s="70"/>
      <c r="G1492" s="71"/>
    </row>
    <row r="1493" spans="1:7" ht="14">
      <c r="A1493" s="64"/>
      <c r="B1493" s="68"/>
      <c r="C1493" s="27"/>
      <c r="D1493" s="27"/>
      <c r="E1493" s="69"/>
      <c r="F1493" s="70"/>
      <c r="G1493" s="71"/>
    </row>
    <row r="1494" spans="1:7" ht="14">
      <c r="A1494" s="64"/>
      <c r="B1494" s="68"/>
      <c r="C1494" s="27"/>
      <c r="D1494" s="27"/>
      <c r="E1494" s="69"/>
      <c r="F1494" s="70"/>
      <c r="G1494" s="71"/>
    </row>
    <row r="1495" spans="1:7" ht="14">
      <c r="A1495" s="64"/>
      <c r="B1495" s="68"/>
      <c r="C1495" s="27"/>
      <c r="D1495" s="27"/>
      <c r="E1495" s="69"/>
      <c r="F1495" s="70"/>
      <c r="G1495" s="71"/>
    </row>
    <row r="1496" spans="1:7" ht="14">
      <c r="A1496" s="64"/>
      <c r="B1496" s="68"/>
      <c r="C1496" s="27"/>
      <c r="D1496" s="27"/>
      <c r="E1496" s="69"/>
      <c r="F1496" s="70"/>
      <c r="G1496" s="71"/>
    </row>
    <row r="1497" spans="1:7" ht="14">
      <c r="A1497" s="64"/>
      <c r="B1497" s="68"/>
      <c r="C1497" s="27"/>
      <c r="D1497" s="27"/>
      <c r="E1497" s="69"/>
      <c r="F1497" s="70"/>
      <c r="G1497" s="71"/>
    </row>
    <row r="1498" spans="1:7" ht="14">
      <c r="A1498" s="64"/>
      <c r="B1498" s="68"/>
      <c r="C1498" s="27"/>
      <c r="D1498" s="27"/>
      <c r="E1498" s="69"/>
      <c r="F1498" s="70"/>
      <c r="G1498" s="71"/>
    </row>
    <row r="1499" spans="1:7" ht="14">
      <c r="A1499" s="64"/>
      <c r="B1499" s="68"/>
      <c r="C1499" s="27"/>
      <c r="D1499" s="27"/>
      <c r="E1499" s="69"/>
      <c r="F1499" s="70"/>
      <c r="G1499" s="71"/>
    </row>
    <row r="1500" spans="1:7" ht="14">
      <c r="A1500" s="64"/>
      <c r="B1500" s="68"/>
      <c r="C1500" s="27"/>
      <c r="D1500" s="27"/>
      <c r="E1500" s="69"/>
      <c r="F1500" s="70"/>
      <c r="G1500" s="71"/>
    </row>
    <row r="1501" spans="1:7" ht="14">
      <c r="A1501" s="64"/>
      <c r="B1501" s="68"/>
      <c r="C1501" s="27"/>
      <c r="D1501" s="27"/>
      <c r="E1501" s="69"/>
      <c r="F1501" s="70"/>
      <c r="G1501" s="71"/>
    </row>
    <row r="1502" spans="1:7" ht="14">
      <c r="A1502" s="64"/>
      <c r="B1502" s="68"/>
      <c r="C1502" s="27"/>
      <c r="D1502" s="27"/>
      <c r="E1502" s="69"/>
      <c r="F1502" s="70"/>
      <c r="G1502" s="71"/>
    </row>
    <row r="1503" spans="1:7" ht="14">
      <c r="A1503" s="64"/>
      <c r="B1503" s="68"/>
      <c r="C1503" s="27"/>
      <c r="D1503" s="27"/>
      <c r="E1503" s="69"/>
      <c r="F1503" s="70"/>
      <c r="G1503" s="71"/>
    </row>
    <row r="1504" spans="1:7" ht="14">
      <c r="A1504" s="64"/>
      <c r="B1504" s="68"/>
      <c r="C1504" s="27"/>
      <c r="D1504" s="27"/>
      <c r="E1504" s="69"/>
      <c r="F1504" s="70"/>
      <c r="G1504" s="71"/>
    </row>
    <row r="1505" spans="1:7" ht="14">
      <c r="A1505" s="64"/>
      <c r="B1505" s="68"/>
      <c r="C1505" s="27"/>
      <c r="D1505" s="27"/>
      <c r="E1505" s="69"/>
      <c r="F1505" s="70"/>
      <c r="G1505" s="71"/>
    </row>
    <row r="1506" spans="1:7" ht="14">
      <c r="A1506" s="64"/>
      <c r="B1506" s="68"/>
      <c r="C1506" s="27"/>
      <c r="D1506" s="27"/>
      <c r="E1506" s="69"/>
      <c r="F1506" s="70"/>
      <c r="G1506" s="71"/>
    </row>
    <row r="1507" spans="1:7" ht="14">
      <c r="A1507" s="64"/>
      <c r="B1507" s="68"/>
      <c r="C1507" s="27"/>
      <c r="D1507" s="27"/>
      <c r="E1507" s="69"/>
      <c r="F1507" s="70"/>
      <c r="G1507" s="71"/>
    </row>
    <row r="1508" spans="1:7" ht="14">
      <c r="A1508" s="64"/>
      <c r="B1508" s="68"/>
      <c r="C1508" s="27"/>
      <c r="D1508" s="27"/>
      <c r="E1508" s="69"/>
      <c r="F1508" s="70"/>
      <c r="G1508" s="71"/>
    </row>
    <row r="1509" spans="1:7" ht="14">
      <c r="A1509" s="64"/>
      <c r="B1509" s="68"/>
      <c r="C1509" s="27"/>
      <c r="D1509" s="27"/>
      <c r="E1509" s="69"/>
      <c r="F1509" s="70"/>
      <c r="G1509" s="71"/>
    </row>
    <row r="1510" spans="1:7" ht="14">
      <c r="A1510" s="64"/>
      <c r="B1510" s="68"/>
      <c r="C1510" s="27"/>
      <c r="D1510" s="27"/>
      <c r="E1510" s="69"/>
      <c r="F1510" s="70"/>
      <c r="G1510" s="71"/>
    </row>
    <row r="1511" spans="1:7" ht="14">
      <c r="A1511" s="64"/>
      <c r="B1511" s="68"/>
      <c r="C1511" s="27"/>
      <c r="D1511" s="27"/>
      <c r="E1511" s="69"/>
      <c r="F1511" s="70"/>
      <c r="G1511" s="71"/>
    </row>
    <row r="1512" spans="1:7" ht="14">
      <c r="A1512" s="64"/>
      <c r="B1512" s="68"/>
      <c r="C1512" s="27"/>
      <c r="D1512" s="27"/>
      <c r="E1512" s="69"/>
      <c r="F1512" s="70"/>
      <c r="G1512" s="71"/>
    </row>
    <row r="1513" spans="1:7" ht="14">
      <c r="A1513" s="64"/>
      <c r="B1513" s="68"/>
      <c r="C1513" s="27"/>
      <c r="D1513" s="27"/>
      <c r="E1513" s="69"/>
      <c r="F1513" s="70"/>
      <c r="G1513" s="71"/>
    </row>
    <row r="1514" spans="1:7" ht="14">
      <c r="A1514" s="64"/>
      <c r="B1514" s="68"/>
      <c r="C1514" s="27"/>
      <c r="D1514" s="27"/>
      <c r="E1514" s="69"/>
      <c r="F1514" s="70"/>
      <c r="G1514" s="71"/>
    </row>
    <row r="1515" spans="1:7" ht="14">
      <c r="A1515" s="64"/>
      <c r="B1515" s="68"/>
      <c r="C1515" s="27"/>
      <c r="D1515" s="27"/>
      <c r="E1515" s="69"/>
      <c r="F1515" s="70"/>
      <c r="G1515" s="71"/>
    </row>
    <row r="1516" spans="1:7" ht="14">
      <c r="A1516" s="64"/>
      <c r="B1516" s="68"/>
      <c r="C1516" s="27"/>
      <c r="D1516" s="27"/>
      <c r="E1516" s="69"/>
      <c r="F1516" s="70"/>
      <c r="G1516" s="71"/>
    </row>
    <row r="1517" spans="1:7" ht="14">
      <c r="A1517" s="64"/>
      <c r="B1517" s="68"/>
      <c r="C1517" s="27"/>
      <c r="D1517" s="27"/>
      <c r="E1517" s="69"/>
      <c r="F1517" s="70"/>
      <c r="G1517" s="71"/>
    </row>
    <row r="1518" spans="1:7" ht="14">
      <c r="A1518" s="64"/>
      <c r="B1518" s="68"/>
      <c r="C1518" s="27"/>
      <c r="D1518" s="27"/>
      <c r="E1518" s="69"/>
      <c r="F1518" s="70"/>
      <c r="G1518" s="71"/>
    </row>
    <row r="1519" spans="1:7" ht="14">
      <c r="A1519" s="64"/>
      <c r="B1519" s="68"/>
      <c r="C1519" s="27"/>
      <c r="D1519" s="27"/>
      <c r="E1519" s="69"/>
      <c r="F1519" s="70"/>
      <c r="G1519" s="71"/>
    </row>
    <row r="1520" spans="1:7" ht="14">
      <c r="A1520" s="64"/>
      <c r="B1520" s="68"/>
      <c r="C1520" s="27"/>
      <c r="D1520" s="27"/>
      <c r="E1520" s="69"/>
      <c r="F1520" s="70"/>
      <c r="G1520" s="71"/>
    </row>
    <row r="1521" spans="1:7" ht="14">
      <c r="A1521" s="64"/>
      <c r="B1521" s="68"/>
      <c r="C1521" s="27"/>
      <c r="D1521" s="27"/>
      <c r="E1521" s="69"/>
      <c r="F1521" s="70"/>
      <c r="G1521" s="71"/>
    </row>
    <row r="1522" spans="1:7" ht="14">
      <c r="A1522" s="64"/>
      <c r="B1522" s="68"/>
      <c r="C1522" s="27"/>
      <c r="D1522" s="27"/>
      <c r="E1522" s="69"/>
      <c r="F1522" s="70"/>
      <c r="G1522" s="71"/>
    </row>
    <row r="1523" spans="1:7" ht="14">
      <c r="A1523" s="64"/>
      <c r="B1523" s="68"/>
      <c r="C1523" s="27"/>
      <c r="D1523" s="27"/>
      <c r="E1523" s="69"/>
      <c r="F1523" s="70"/>
      <c r="G1523" s="71"/>
    </row>
    <row r="1524" spans="1:7" ht="14">
      <c r="A1524" s="64"/>
      <c r="B1524" s="68"/>
      <c r="C1524" s="27"/>
      <c r="D1524" s="27"/>
      <c r="E1524" s="69"/>
      <c r="F1524" s="70"/>
      <c r="G1524" s="71"/>
    </row>
    <row r="1525" spans="1:7" ht="14">
      <c r="A1525" s="64"/>
      <c r="B1525" s="68"/>
      <c r="C1525" s="27"/>
      <c r="D1525" s="27"/>
      <c r="E1525" s="69"/>
      <c r="F1525" s="70"/>
      <c r="G1525" s="71"/>
    </row>
    <row r="1526" spans="1:7" ht="14">
      <c r="A1526" s="64"/>
      <c r="B1526" s="68"/>
      <c r="C1526" s="27"/>
      <c r="D1526" s="27"/>
      <c r="E1526" s="69"/>
      <c r="F1526" s="70"/>
      <c r="G1526" s="71"/>
    </row>
    <row r="1527" spans="1:7" ht="14">
      <c r="A1527" s="64"/>
      <c r="B1527" s="68"/>
      <c r="C1527" s="27"/>
      <c r="D1527" s="27"/>
      <c r="E1527" s="69"/>
      <c r="F1527" s="70"/>
      <c r="G1527" s="71"/>
    </row>
    <row r="1528" spans="1:7" ht="14">
      <c r="A1528" s="64"/>
      <c r="B1528" s="68"/>
      <c r="C1528" s="27"/>
      <c r="D1528" s="27"/>
      <c r="E1528" s="69"/>
      <c r="F1528" s="70"/>
      <c r="G1528" s="71"/>
    </row>
    <row r="1529" spans="1:7" ht="14">
      <c r="A1529" s="64"/>
      <c r="B1529" s="68"/>
      <c r="C1529" s="27"/>
      <c r="D1529" s="27"/>
      <c r="E1529" s="69"/>
      <c r="F1529" s="70"/>
      <c r="G1529" s="71"/>
    </row>
    <row r="1530" spans="1:7" ht="14">
      <c r="A1530" s="64"/>
      <c r="B1530" s="68"/>
      <c r="C1530" s="27"/>
      <c r="D1530" s="27"/>
      <c r="E1530" s="69"/>
      <c r="F1530" s="70"/>
      <c r="G1530" s="71"/>
    </row>
    <row r="1531" spans="1:7" ht="14">
      <c r="A1531" s="64"/>
      <c r="B1531" s="68"/>
      <c r="C1531" s="27"/>
      <c r="D1531" s="27"/>
      <c r="E1531" s="69"/>
      <c r="F1531" s="70"/>
      <c r="G1531" s="71"/>
    </row>
    <row r="1532" spans="1:7" ht="14">
      <c r="A1532" s="64"/>
      <c r="B1532" s="68"/>
      <c r="C1532" s="27"/>
      <c r="D1532" s="27"/>
      <c r="E1532" s="69"/>
      <c r="F1532" s="70"/>
      <c r="G1532" s="71"/>
    </row>
    <row r="1533" spans="1:7" ht="14">
      <c r="A1533" s="64"/>
      <c r="B1533" s="68"/>
      <c r="C1533" s="27"/>
      <c r="D1533" s="27"/>
      <c r="E1533" s="69"/>
      <c r="F1533" s="70"/>
      <c r="G1533" s="71"/>
    </row>
    <row r="1534" spans="1:7" ht="14">
      <c r="A1534" s="64"/>
      <c r="B1534" s="68"/>
      <c r="C1534" s="27"/>
      <c r="D1534" s="27"/>
      <c r="E1534" s="69"/>
      <c r="F1534" s="70"/>
      <c r="G1534" s="71"/>
    </row>
    <row r="1535" spans="1:7" ht="14">
      <c r="A1535" s="64"/>
      <c r="B1535" s="68"/>
      <c r="C1535" s="27"/>
      <c r="D1535" s="27"/>
      <c r="E1535" s="69"/>
      <c r="F1535" s="70"/>
      <c r="G1535" s="71"/>
    </row>
    <row r="1536" spans="1:7" ht="14">
      <c r="A1536" s="64"/>
      <c r="B1536" s="68"/>
      <c r="C1536" s="27"/>
      <c r="D1536" s="27"/>
      <c r="E1536" s="69"/>
      <c r="F1536" s="70"/>
      <c r="G1536" s="71"/>
    </row>
    <row r="1537" spans="1:7" ht="14">
      <c r="A1537" s="64"/>
      <c r="B1537" s="68"/>
      <c r="C1537" s="27"/>
      <c r="D1537" s="27"/>
      <c r="E1537" s="69"/>
      <c r="F1537" s="70"/>
      <c r="G1537" s="71"/>
    </row>
    <row r="1538" spans="1:7" ht="14">
      <c r="A1538" s="64"/>
      <c r="B1538" s="68"/>
      <c r="C1538" s="27"/>
      <c r="D1538" s="27"/>
      <c r="E1538" s="69"/>
      <c r="F1538" s="70"/>
      <c r="G1538" s="71"/>
    </row>
    <row r="1539" spans="1:7" ht="14">
      <c r="A1539" s="64"/>
      <c r="B1539" s="68"/>
      <c r="C1539" s="27"/>
      <c r="D1539" s="27"/>
      <c r="E1539" s="69"/>
      <c r="F1539" s="70"/>
      <c r="G1539" s="71"/>
    </row>
    <row r="1540" spans="1:7" ht="14">
      <c r="A1540" s="64"/>
      <c r="B1540" s="68"/>
      <c r="C1540" s="27"/>
      <c r="D1540" s="27"/>
      <c r="E1540" s="69"/>
      <c r="F1540" s="70"/>
      <c r="G1540" s="71"/>
    </row>
    <row r="1541" spans="1:7" ht="14">
      <c r="A1541" s="64"/>
      <c r="B1541" s="68"/>
      <c r="C1541" s="27"/>
      <c r="D1541" s="27"/>
      <c r="E1541" s="69"/>
      <c r="F1541" s="70"/>
      <c r="G1541" s="71"/>
    </row>
    <row r="1542" spans="1:7" ht="14">
      <c r="A1542" s="64"/>
      <c r="B1542" s="68"/>
      <c r="C1542" s="27"/>
      <c r="D1542" s="27"/>
      <c r="E1542" s="69"/>
      <c r="F1542" s="70"/>
      <c r="G1542" s="71"/>
    </row>
    <row r="1543" spans="1:7" ht="14">
      <c r="A1543" s="64"/>
      <c r="B1543" s="68"/>
      <c r="C1543" s="27"/>
      <c r="D1543" s="27"/>
      <c r="E1543" s="69"/>
      <c r="F1543" s="70"/>
      <c r="G1543" s="71"/>
    </row>
    <row r="1544" spans="1:7" ht="14">
      <c r="A1544" s="64"/>
      <c r="B1544" s="68"/>
      <c r="C1544" s="27"/>
      <c r="D1544" s="27"/>
      <c r="E1544" s="69"/>
      <c r="F1544" s="70"/>
      <c r="G1544" s="71"/>
    </row>
    <row r="1545" spans="1:7" ht="14">
      <c r="A1545" s="64"/>
      <c r="B1545" s="68"/>
      <c r="C1545" s="27"/>
      <c r="D1545" s="27"/>
      <c r="E1545" s="69"/>
      <c r="F1545" s="70"/>
      <c r="G1545" s="71"/>
    </row>
    <row r="1546" spans="1:7" ht="14">
      <c r="A1546" s="64"/>
      <c r="B1546" s="68"/>
      <c r="C1546" s="27"/>
      <c r="D1546" s="27"/>
      <c r="E1546" s="69"/>
      <c r="F1546" s="70"/>
      <c r="G1546" s="71"/>
    </row>
    <row r="1547" spans="1:7" ht="14">
      <c r="A1547" s="64"/>
      <c r="B1547" s="68"/>
      <c r="C1547" s="27"/>
      <c r="D1547" s="27"/>
      <c r="E1547" s="69"/>
      <c r="F1547" s="70"/>
      <c r="G1547" s="71"/>
    </row>
    <row r="1548" spans="1:7" ht="14">
      <c r="A1548" s="64"/>
      <c r="B1548" s="68"/>
      <c r="C1548" s="27"/>
      <c r="D1548" s="27"/>
      <c r="E1548" s="69"/>
      <c r="F1548" s="70"/>
      <c r="G1548" s="71"/>
    </row>
    <row r="1549" spans="1:7" ht="14">
      <c r="A1549" s="64"/>
      <c r="B1549" s="68"/>
      <c r="C1549" s="27"/>
      <c r="D1549" s="27"/>
      <c r="E1549" s="69"/>
      <c r="F1549" s="70"/>
      <c r="G1549" s="71"/>
    </row>
    <row r="1550" spans="1:7" ht="14">
      <c r="A1550" s="64"/>
      <c r="B1550" s="68"/>
      <c r="C1550" s="27"/>
      <c r="D1550" s="27"/>
      <c r="E1550" s="69"/>
      <c r="F1550" s="70"/>
      <c r="G1550" s="71"/>
    </row>
    <row r="1551" spans="1:7" ht="14">
      <c r="A1551" s="64"/>
      <c r="B1551" s="68"/>
      <c r="C1551" s="27"/>
      <c r="D1551" s="27"/>
      <c r="E1551" s="69"/>
      <c r="F1551" s="70"/>
      <c r="G1551" s="71"/>
    </row>
    <row r="1552" spans="1:7" ht="14">
      <c r="A1552" s="64"/>
      <c r="B1552" s="68"/>
      <c r="C1552" s="27"/>
      <c r="D1552" s="27"/>
      <c r="E1552" s="69"/>
      <c r="F1552" s="70"/>
      <c r="G1552" s="71"/>
    </row>
    <row r="1553" spans="1:7" ht="14">
      <c r="A1553" s="64"/>
      <c r="B1553" s="68"/>
      <c r="C1553" s="27"/>
      <c r="D1553" s="27"/>
      <c r="E1553" s="69"/>
      <c r="F1553" s="70"/>
      <c r="G1553" s="71"/>
    </row>
    <row r="1554" spans="1:7" ht="14">
      <c r="A1554" s="64"/>
      <c r="B1554" s="68"/>
      <c r="C1554" s="27"/>
      <c r="D1554" s="27"/>
      <c r="E1554" s="69"/>
      <c r="F1554" s="70"/>
      <c r="G1554" s="71"/>
    </row>
    <row r="1555" spans="1:7" ht="14">
      <c r="A1555" s="64"/>
      <c r="B1555" s="68"/>
      <c r="C1555" s="27"/>
      <c r="D1555" s="27"/>
      <c r="E1555" s="69"/>
      <c r="F1555" s="70"/>
      <c r="G1555" s="71"/>
    </row>
    <row r="1556" spans="1:7" ht="14">
      <c r="A1556" s="64"/>
      <c r="B1556" s="68"/>
      <c r="C1556" s="27"/>
      <c r="D1556" s="27"/>
      <c r="E1556" s="69"/>
      <c r="F1556" s="70"/>
      <c r="G1556" s="71"/>
    </row>
    <row r="1557" spans="1:7" ht="14">
      <c r="A1557" s="64"/>
      <c r="B1557" s="68"/>
      <c r="C1557" s="27"/>
      <c r="D1557" s="27"/>
      <c r="E1557" s="69"/>
      <c r="F1557" s="70"/>
      <c r="G1557" s="71"/>
    </row>
    <row r="1558" spans="1:7" ht="14">
      <c r="A1558" s="64"/>
      <c r="B1558" s="68"/>
      <c r="C1558" s="27"/>
      <c r="D1558" s="27"/>
      <c r="E1558" s="69"/>
      <c r="F1558" s="70"/>
      <c r="G1558" s="71"/>
    </row>
    <row r="1559" spans="1:7" ht="14">
      <c r="A1559" s="64"/>
      <c r="B1559" s="68"/>
      <c r="C1559" s="27"/>
      <c r="D1559" s="27"/>
      <c r="E1559" s="69"/>
      <c r="F1559" s="70"/>
      <c r="G1559" s="71"/>
    </row>
    <row r="1560" spans="1:7" ht="14">
      <c r="A1560" s="64"/>
      <c r="B1560" s="68"/>
      <c r="C1560" s="27"/>
      <c r="D1560" s="27"/>
      <c r="E1560" s="69"/>
      <c r="F1560" s="70"/>
      <c r="G1560" s="71"/>
    </row>
    <row r="1561" spans="1:7" ht="14">
      <c r="A1561" s="64"/>
      <c r="B1561" s="68"/>
      <c r="C1561" s="27"/>
      <c r="D1561" s="27"/>
      <c r="E1561" s="69"/>
      <c r="F1561" s="70"/>
      <c r="G1561" s="71"/>
    </row>
    <row r="1562" spans="1:7" ht="14">
      <c r="A1562" s="64"/>
      <c r="B1562" s="68"/>
      <c r="C1562" s="27"/>
      <c r="D1562" s="27"/>
      <c r="E1562" s="69"/>
      <c r="F1562" s="70"/>
      <c r="G1562" s="71"/>
    </row>
    <row r="1563" spans="1:7" ht="14">
      <c r="A1563" s="64"/>
      <c r="B1563" s="68"/>
      <c r="C1563" s="27"/>
      <c r="D1563" s="27"/>
      <c r="E1563" s="69"/>
      <c r="F1563" s="70"/>
      <c r="G1563" s="71"/>
    </row>
    <row r="1564" spans="1:7" ht="14">
      <c r="A1564" s="64"/>
      <c r="B1564" s="68"/>
      <c r="C1564" s="27"/>
      <c r="D1564" s="27"/>
      <c r="E1564" s="69"/>
      <c r="F1564" s="70"/>
      <c r="G1564" s="71"/>
    </row>
    <row r="1565" spans="1:7" ht="14">
      <c r="A1565" s="64"/>
      <c r="B1565" s="68"/>
      <c r="C1565" s="27"/>
      <c r="D1565" s="27"/>
      <c r="E1565" s="69"/>
      <c r="F1565" s="70"/>
      <c r="G1565" s="71"/>
    </row>
    <row r="1566" spans="1:7" ht="14">
      <c r="A1566" s="64"/>
      <c r="B1566" s="68"/>
      <c r="C1566" s="27"/>
      <c r="D1566" s="27"/>
      <c r="E1566" s="69"/>
      <c r="F1566" s="70"/>
      <c r="G1566" s="71"/>
    </row>
    <row r="1567" spans="1:7" ht="14">
      <c r="A1567" s="64"/>
      <c r="B1567" s="68"/>
      <c r="C1567" s="27"/>
      <c r="D1567" s="27"/>
      <c r="E1567" s="69"/>
      <c r="F1567" s="70"/>
      <c r="G1567" s="71"/>
    </row>
    <row r="1568" spans="1:7" ht="14">
      <c r="A1568" s="64"/>
      <c r="B1568" s="68"/>
      <c r="C1568" s="27"/>
      <c r="D1568" s="27"/>
      <c r="E1568" s="69"/>
      <c r="F1568" s="70"/>
      <c r="G1568" s="71"/>
    </row>
    <row r="1569" spans="1:7" ht="14">
      <c r="A1569" s="64"/>
      <c r="B1569" s="68"/>
      <c r="C1569" s="27"/>
      <c r="D1569" s="27"/>
      <c r="E1569" s="69"/>
      <c r="F1569" s="70"/>
      <c r="G1569" s="71"/>
    </row>
    <row r="1570" spans="1:7" ht="14">
      <c r="A1570" s="64"/>
      <c r="B1570" s="68"/>
      <c r="C1570" s="27"/>
      <c r="D1570" s="27"/>
      <c r="E1570" s="69"/>
      <c r="F1570" s="70"/>
      <c r="G1570" s="71"/>
    </row>
    <row r="1571" spans="1:7" ht="14">
      <c r="A1571" s="64"/>
      <c r="B1571" s="68"/>
      <c r="C1571" s="27"/>
      <c r="D1571" s="27"/>
      <c r="E1571" s="69"/>
      <c r="F1571" s="70"/>
      <c r="G1571" s="71"/>
    </row>
    <row r="1572" spans="1:7" ht="14">
      <c r="A1572" s="64"/>
      <c r="B1572" s="68"/>
      <c r="C1572" s="27"/>
      <c r="D1572" s="27"/>
      <c r="E1572" s="69"/>
      <c r="F1572" s="70"/>
      <c r="G1572" s="71"/>
    </row>
    <row r="1573" spans="1:7" ht="14">
      <c r="A1573" s="64"/>
      <c r="B1573" s="68"/>
      <c r="C1573" s="27"/>
      <c r="D1573" s="27"/>
      <c r="E1573" s="69"/>
      <c r="F1573" s="70"/>
      <c r="G1573" s="71"/>
    </row>
    <row r="1574" spans="1:7" ht="14">
      <c r="A1574" s="64"/>
      <c r="B1574" s="68"/>
      <c r="C1574" s="27"/>
      <c r="D1574" s="27"/>
      <c r="E1574" s="69"/>
      <c r="F1574" s="70"/>
      <c r="G1574" s="71"/>
    </row>
    <row r="1575" spans="1:7" ht="14">
      <c r="A1575" s="64"/>
      <c r="B1575" s="68"/>
      <c r="C1575" s="27"/>
      <c r="D1575" s="27"/>
      <c r="E1575" s="69"/>
      <c r="F1575" s="70"/>
      <c r="G1575" s="71"/>
    </row>
    <row r="1576" spans="1:7" ht="14">
      <c r="A1576" s="64"/>
      <c r="B1576" s="68"/>
      <c r="C1576" s="27"/>
      <c r="D1576" s="27"/>
      <c r="E1576" s="69"/>
      <c r="F1576" s="70"/>
      <c r="G1576" s="71"/>
    </row>
    <row r="1577" spans="1:7" ht="14">
      <c r="A1577" s="64"/>
      <c r="B1577" s="68"/>
      <c r="C1577" s="27"/>
      <c r="D1577" s="27"/>
      <c r="E1577" s="69"/>
      <c r="F1577" s="70"/>
      <c r="G1577" s="71"/>
    </row>
    <row r="1578" spans="1:7" ht="14">
      <c r="A1578" s="64"/>
      <c r="B1578" s="68"/>
      <c r="C1578" s="27"/>
      <c r="D1578" s="27"/>
      <c r="E1578" s="69"/>
      <c r="F1578" s="70"/>
      <c r="G1578" s="71"/>
    </row>
    <row r="1579" spans="1:7" ht="14">
      <c r="A1579" s="64"/>
      <c r="B1579" s="68"/>
      <c r="C1579" s="27"/>
      <c r="D1579" s="27"/>
      <c r="E1579" s="69"/>
      <c r="F1579" s="70"/>
      <c r="G1579" s="71"/>
    </row>
    <row r="1580" spans="1:7" ht="14">
      <c r="A1580" s="64"/>
      <c r="B1580" s="68"/>
      <c r="C1580" s="27"/>
      <c r="D1580" s="27"/>
      <c r="E1580" s="69"/>
      <c r="F1580" s="70"/>
      <c r="G1580" s="71"/>
    </row>
    <row r="1581" spans="1:7" ht="14">
      <c r="A1581" s="64"/>
      <c r="B1581" s="68"/>
      <c r="C1581" s="27"/>
      <c r="D1581" s="27"/>
      <c r="E1581" s="69"/>
      <c r="F1581" s="70"/>
      <c r="G1581" s="71"/>
    </row>
    <row r="1582" spans="1:7" ht="14">
      <c r="A1582" s="64"/>
      <c r="B1582" s="68"/>
      <c r="C1582" s="27"/>
      <c r="D1582" s="27"/>
      <c r="E1582" s="69"/>
      <c r="F1582" s="70"/>
      <c r="G1582" s="71"/>
    </row>
    <row r="1583" spans="1:7" ht="14">
      <c r="A1583" s="64"/>
      <c r="B1583" s="68"/>
      <c r="C1583" s="27"/>
      <c r="D1583" s="27"/>
      <c r="E1583" s="69"/>
      <c r="F1583" s="70"/>
      <c r="G1583" s="71"/>
    </row>
    <row r="1584" spans="1:7" ht="14">
      <c r="A1584" s="64"/>
      <c r="B1584" s="68"/>
      <c r="C1584" s="27"/>
      <c r="D1584" s="27"/>
      <c r="E1584" s="69"/>
      <c r="F1584" s="70"/>
      <c r="G1584" s="71"/>
    </row>
    <row r="1585" spans="1:7" ht="14">
      <c r="A1585" s="64"/>
      <c r="B1585" s="68"/>
      <c r="C1585" s="27"/>
      <c r="D1585" s="27"/>
      <c r="E1585" s="69"/>
      <c r="F1585" s="70"/>
      <c r="G1585" s="71"/>
    </row>
    <row r="1586" spans="1:7" ht="14">
      <c r="A1586" s="64"/>
      <c r="B1586" s="68"/>
      <c r="C1586" s="27"/>
      <c r="D1586" s="27"/>
      <c r="E1586" s="69"/>
      <c r="F1586" s="70"/>
      <c r="G1586" s="71"/>
    </row>
    <row r="1587" spans="1:7" ht="14">
      <c r="A1587" s="64"/>
      <c r="B1587" s="68"/>
      <c r="C1587" s="27"/>
      <c r="D1587" s="27"/>
      <c r="E1587" s="69"/>
      <c r="F1587" s="70"/>
      <c r="G1587" s="71"/>
    </row>
    <row r="1588" spans="1:7" ht="14">
      <c r="A1588" s="64"/>
      <c r="B1588" s="68"/>
      <c r="C1588" s="27"/>
      <c r="D1588" s="27"/>
      <c r="E1588" s="69"/>
      <c r="F1588" s="70"/>
      <c r="G1588" s="71"/>
    </row>
    <row r="1589" spans="1:7" ht="14">
      <c r="A1589" s="64"/>
      <c r="B1589" s="68"/>
      <c r="C1589" s="27"/>
      <c r="D1589" s="27"/>
      <c r="E1589" s="69"/>
      <c r="F1589" s="70"/>
      <c r="G1589" s="71"/>
    </row>
    <row r="1590" spans="1:7" ht="14">
      <c r="A1590" s="64"/>
      <c r="B1590" s="68"/>
      <c r="C1590" s="27"/>
      <c r="D1590" s="27"/>
      <c r="E1590" s="69"/>
      <c r="F1590" s="70"/>
      <c r="G1590" s="71"/>
    </row>
    <row r="1591" spans="1:7" ht="14">
      <c r="A1591" s="64"/>
      <c r="B1591" s="68"/>
      <c r="C1591" s="27"/>
      <c r="D1591" s="27"/>
      <c r="E1591" s="69"/>
      <c r="F1591" s="70"/>
      <c r="G1591" s="71"/>
    </row>
    <row r="1592" spans="1:7" ht="14">
      <c r="A1592" s="64"/>
      <c r="B1592" s="68"/>
      <c r="C1592" s="27"/>
      <c r="D1592" s="27"/>
      <c r="E1592" s="69"/>
      <c r="F1592" s="70"/>
      <c r="G1592" s="71"/>
    </row>
    <row r="1593" spans="1:7" ht="14">
      <c r="A1593" s="64"/>
      <c r="B1593" s="68"/>
      <c r="C1593" s="27"/>
      <c r="D1593" s="27"/>
      <c r="E1593" s="69"/>
      <c r="F1593" s="70"/>
      <c r="G1593" s="71"/>
    </row>
    <row r="1594" spans="1:7" ht="14">
      <c r="A1594" s="64"/>
      <c r="B1594" s="68"/>
      <c r="C1594" s="27"/>
      <c r="D1594" s="27"/>
      <c r="E1594" s="69"/>
      <c r="F1594" s="70"/>
      <c r="G1594" s="71"/>
    </row>
    <row r="1595" spans="1:7" ht="14">
      <c r="A1595" s="64"/>
      <c r="B1595" s="68"/>
      <c r="C1595" s="27"/>
      <c r="D1595" s="27"/>
      <c r="E1595" s="69"/>
      <c r="F1595" s="70"/>
      <c r="G1595" s="71"/>
    </row>
    <row r="1596" spans="1:7" ht="14">
      <c r="A1596" s="64"/>
      <c r="B1596" s="68"/>
      <c r="C1596" s="27"/>
      <c r="D1596" s="27"/>
      <c r="E1596" s="69"/>
      <c r="F1596" s="70"/>
      <c r="G1596" s="71"/>
    </row>
    <row r="1597" spans="1:7" ht="14">
      <c r="A1597" s="64"/>
      <c r="B1597" s="68"/>
      <c r="C1597" s="27"/>
      <c r="D1597" s="27"/>
      <c r="E1597" s="69"/>
      <c r="F1597" s="70"/>
      <c r="G1597" s="71"/>
    </row>
    <row r="1598" spans="1:7" ht="14">
      <c r="A1598" s="64"/>
      <c r="B1598" s="68"/>
      <c r="C1598" s="27"/>
      <c r="D1598" s="27"/>
      <c r="E1598" s="69"/>
      <c r="F1598" s="70"/>
      <c r="G1598" s="71"/>
    </row>
    <row r="1599" spans="1:7" ht="14">
      <c r="A1599" s="64"/>
      <c r="B1599" s="68"/>
      <c r="C1599" s="27"/>
      <c r="D1599" s="27"/>
      <c r="E1599" s="69"/>
      <c r="F1599" s="70"/>
      <c r="G1599" s="71"/>
    </row>
    <row r="1600" spans="1:7" ht="14">
      <c r="A1600" s="64"/>
      <c r="B1600" s="68"/>
      <c r="C1600" s="27"/>
      <c r="D1600" s="27"/>
      <c r="E1600" s="69"/>
      <c r="F1600" s="70"/>
      <c r="G1600" s="71"/>
    </row>
    <row r="1601" spans="1:7" ht="14">
      <c r="A1601" s="64"/>
      <c r="B1601" s="68"/>
      <c r="C1601" s="27"/>
      <c r="D1601" s="27"/>
      <c r="E1601" s="69"/>
      <c r="F1601" s="70"/>
      <c r="G1601" s="71"/>
    </row>
    <row r="1602" spans="1:7" ht="14">
      <c r="A1602" s="64"/>
      <c r="B1602" s="68"/>
      <c r="C1602" s="27"/>
      <c r="D1602" s="27"/>
      <c r="E1602" s="69"/>
      <c r="F1602" s="70"/>
      <c r="G1602" s="71"/>
    </row>
    <row r="1603" spans="1:7" ht="14">
      <c r="A1603" s="64"/>
      <c r="B1603" s="68"/>
      <c r="C1603" s="27"/>
      <c r="D1603" s="27"/>
      <c r="E1603" s="69"/>
      <c r="F1603" s="70"/>
      <c r="G1603" s="71"/>
    </row>
    <row r="1604" spans="1:7" ht="14">
      <c r="A1604" s="64"/>
      <c r="B1604" s="68"/>
      <c r="C1604" s="27"/>
      <c r="D1604" s="27"/>
      <c r="E1604" s="69"/>
      <c r="F1604" s="70"/>
      <c r="G1604" s="71"/>
    </row>
    <row r="1605" spans="1:7" ht="14">
      <c r="A1605" s="64"/>
      <c r="B1605" s="68"/>
      <c r="C1605" s="27"/>
      <c r="D1605" s="27"/>
      <c r="E1605" s="69"/>
      <c r="F1605" s="70"/>
      <c r="G1605" s="71"/>
    </row>
    <row r="1606" spans="1:7" ht="14">
      <c r="A1606" s="64"/>
      <c r="B1606" s="68"/>
      <c r="C1606" s="27"/>
      <c r="D1606" s="27"/>
      <c r="E1606" s="69"/>
      <c r="F1606" s="70"/>
      <c r="G1606" s="71"/>
    </row>
    <row r="1607" spans="1:7" ht="14">
      <c r="A1607" s="64"/>
      <c r="B1607" s="68"/>
      <c r="C1607" s="27"/>
      <c r="D1607" s="27"/>
      <c r="E1607" s="69"/>
      <c r="F1607" s="70"/>
      <c r="G1607" s="71"/>
    </row>
    <row r="1608" spans="1:7" ht="14">
      <c r="A1608" s="64"/>
      <c r="B1608" s="68"/>
      <c r="C1608" s="27"/>
      <c r="D1608" s="27"/>
      <c r="E1608" s="69"/>
      <c r="F1608" s="70"/>
      <c r="G1608" s="71"/>
    </row>
    <row r="1609" spans="1:7" ht="14">
      <c r="A1609" s="64"/>
      <c r="B1609" s="68"/>
      <c r="C1609" s="27"/>
      <c r="D1609" s="27"/>
      <c r="E1609" s="69"/>
      <c r="F1609" s="70"/>
      <c r="G1609" s="71"/>
    </row>
    <row r="1610" spans="1:7" ht="14">
      <c r="A1610" s="64"/>
      <c r="B1610" s="68"/>
      <c r="C1610" s="27"/>
      <c r="D1610" s="27"/>
      <c r="E1610" s="69"/>
      <c r="F1610" s="70"/>
      <c r="G1610" s="71"/>
    </row>
    <row r="1611" spans="1:7" ht="14">
      <c r="A1611" s="64"/>
      <c r="B1611" s="68"/>
      <c r="C1611" s="27"/>
      <c r="D1611" s="27"/>
      <c r="E1611" s="69"/>
      <c r="F1611" s="70"/>
      <c r="G1611" s="71"/>
    </row>
    <row r="1612" spans="1:7" ht="14">
      <c r="A1612" s="64"/>
      <c r="B1612" s="68"/>
      <c r="C1612" s="27"/>
      <c r="D1612" s="27"/>
      <c r="E1612" s="69"/>
      <c r="F1612" s="70"/>
      <c r="G1612" s="71"/>
    </row>
    <row r="1613" spans="1:7" ht="14">
      <c r="A1613" s="64"/>
      <c r="B1613" s="68"/>
      <c r="C1613" s="27"/>
      <c r="D1613" s="27"/>
      <c r="E1613" s="69"/>
      <c r="F1613" s="70"/>
      <c r="G1613" s="71"/>
    </row>
    <row r="1614" spans="1:7" ht="14">
      <c r="A1614" s="64"/>
      <c r="B1614" s="68"/>
      <c r="C1614" s="27"/>
      <c r="D1614" s="27"/>
      <c r="E1614" s="69"/>
      <c r="F1614" s="70"/>
      <c r="G1614" s="71"/>
    </row>
    <row r="1615" spans="1:7" ht="14">
      <c r="A1615" s="64"/>
      <c r="B1615" s="68"/>
      <c r="C1615" s="27"/>
      <c r="D1615" s="27"/>
      <c r="E1615" s="69"/>
      <c r="F1615" s="70"/>
      <c r="G1615" s="71"/>
    </row>
    <row r="1616" spans="1:7" ht="14">
      <c r="A1616" s="64"/>
      <c r="B1616" s="68"/>
      <c r="C1616" s="27"/>
      <c r="D1616" s="27"/>
      <c r="E1616" s="69"/>
      <c r="F1616" s="70"/>
      <c r="G1616" s="71"/>
    </row>
    <row r="1617" spans="1:7" ht="14">
      <c r="A1617" s="64"/>
      <c r="B1617" s="68"/>
      <c r="C1617" s="27"/>
      <c r="D1617" s="27"/>
      <c r="E1617" s="69"/>
      <c r="F1617" s="70"/>
      <c r="G1617" s="71"/>
    </row>
    <row r="1618" spans="1:7" ht="14">
      <c r="A1618" s="64"/>
      <c r="B1618" s="68"/>
      <c r="C1618" s="27"/>
      <c r="D1618" s="27"/>
      <c r="E1618" s="69"/>
      <c r="F1618" s="70"/>
      <c r="G1618" s="71"/>
    </row>
    <row r="1619" spans="1:7" ht="14">
      <c r="A1619" s="64"/>
      <c r="B1619" s="68"/>
      <c r="C1619" s="27"/>
      <c r="D1619" s="27"/>
      <c r="E1619" s="69"/>
      <c r="F1619" s="70"/>
      <c r="G1619" s="71"/>
    </row>
    <row r="1620" spans="1:7" ht="14">
      <c r="A1620" s="64"/>
      <c r="B1620" s="68"/>
      <c r="C1620" s="27"/>
      <c r="D1620" s="27"/>
      <c r="E1620" s="69"/>
      <c r="F1620" s="70"/>
      <c r="G1620" s="71"/>
    </row>
    <row r="1621" spans="1:7" ht="14">
      <c r="A1621" s="64"/>
      <c r="B1621" s="68"/>
      <c r="C1621" s="27"/>
      <c r="D1621" s="27"/>
      <c r="E1621" s="69"/>
      <c r="F1621" s="70"/>
      <c r="G1621" s="71"/>
    </row>
    <row r="1622" spans="1:7" ht="14">
      <c r="A1622" s="64"/>
      <c r="B1622" s="68"/>
      <c r="C1622" s="27"/>
      <c r="D1622" s="27"/>
      <c r="E1622" s="69"/>
      <c r="F1622" s="70"/>
      <c r="G1622" s="71"/>
    </row>
    <row r="1623" spans="1:7" ht="14">
      <c r="A1623" s="64"/>
      <c r="B1623" s="68"/>
      <c r="C1623" s="27"/>
      <c r="D1623" s="27"/>
      <c r="E1623" s="69"/>
      <c r="F1623" s="70"/>
      <c r="G1623" s="71"/>
    </row>
    <row r="1624" spans="1:7" ht="14">
      <c r="A1624" s="64"/>
      <c r="B1624" s="68"/>
      <c r="C1624" s="27"/>
      <c r="D1624" s="27"/>
      <c r="E1624" s="69"/>
      <c r="F1624" s="70"/>
      <c r="G1624" s="71"/>
    </row>
    <row r="1625" spans="1:7" ht="14">
      <c r="A1625" s="64"/>
      <c r="B1625" s="68"/>
      <c r="C1625" s="27"/>
      <c r="D1625" s="27"/>
      <c r="E1625" s="69"/>
      <c r="F1625" s="70"/>
      <c r="G1625" s="71"/>
    </row>
    <row r="1626" spans="1:7" ht="14">
      <c r="A1626" s="64"/>
      <c r="B1626" s="68"/>
      <c r="C1626" s="27"/>
      <c r="D1626" s="27"/>
      <c r="E1626" s="69"/>
      <c r="F1626" s="70"/>
      <c r="G1626" s="71"/>
    </row>
    <row r="1627" spans="1:7" ht="14">
      <c r="A1627" s="64"/>
      <c r="B1627" s="68"/>
      <c r="C1627" s="27"/>
      <c r="D1627" s="27"/>
      <c r="E1627" s="69"/>
      <c r="F1627" s="70"/>
      <c r="G1627" s="71"/>
    </row>
    <row r="1628" spans="1:7" ht="14">
      <c r="A1628" s="64"/>
      <c r="B1628" s="68"/>
      <c r="C1628" s="27"/>
      <c r="D1628" s="27"/>
      <c r="E1628" s="69"/>
      <c r="F1628" s="70"/>
      <c r="G1628" s="71"/>
    </row>
    <row r="1629" spans="1:7" ht="14">
      <c r="A1629" s="64"/>
      <c r="B1629" s="68"/>
      <c r="C1629" s="27"/>
      <c r="D1629" s="27"/>
      <c r="E1629" s="69"/>
      <c r="F1629" s="70"/>
      <c r="G1629" s="71"/>
    </row>
    <row r="1630" spans="1:7" ht="14">
      <c r="A1630" s="64"/>
      <c r="B1630" s="68"/>
      <c r="C1630" s="27"/>
      <c r="D1630" s="27"/>
      <c r="E1630" s="69"/>
      <c r="F1630" s="70"/>
      <c r="G1630" s="71"/>
    </row>
    <row r="1631" spans="1:7" ht="14">
      <c r="A1631" s="64"/>
      <c r="B1631" s="68"/>
      <c r="C1631" s="27"/>
      <c r="D1631" s="27"/>
      <c r="E1631" s="69"/>
      <c r="F1631" s="70"/>
      <c r="G1631" s="71"/>
    </row>
    <row r="1632" spans="1:7" ht="14">
      <c r="A1632" s="64"/>
      <c r="B1632" s="68"/>
      <c r="C1632" s="27"/>
      <c r="D1632" s="27"/>
      <c r="E1632" s="69"/>
      <c r="F1632" s="70"/>
      <c r="G1632" s="71"/>
    </row>
    <row r="1633" spans="1:7" ht="14">
      <c r="A1633" s="64"/>
      <c r="B1633" s="68"/>
      <c r="C1633" s="27"/>
      <c r="D1633" s="27"/>
      <c r="E1633" s="69"/>
      <c r="F1633" s="70"/>
      <c r="G1633" s="71"/>
    </row>
    <row r="1634" spans="1:7" ht="14">
      <c r="A1634" s="64"/>
      <c r="B1634" s="68"/>
      <c r="C1634" s="27"/>
      <c r="D1634" s="27"/>
      <c r="E1634" s="69"/>
      <c r="F1634" s="70"/>
      <c r="G1634" s="71"/>
    </row>
    <row r="1635" spans="1:7" ht="14">
      <c r="A1635" s="64"/>
      <c r="B1635" s="68"/>
      <c r="C1635" s="27"/>
      <c r="D1635" s="27"/>
      <c r="E1635" s="69"/>
      <c r="F1635" s="70"/>
      <c r="G1635" s="71"/>
    </row>
    <row r="1636" spans="1:7" ht="14">
      <c r="A1636" s="64"/>
      <c r="B1636" s="68"/>
      <c r="C1636" s="27"/>
      <c r="D1636" s="27"/>
      <c r="E1636" s="69"/>
      <c r="F1636" s="70"/>
      <c r="G1636" s="71"/>
    </row>
    <row r="1637" spans="1:7" ht="14">
      <c r="A1637" s="64"/>
      <c r="B1637" s="68"/>
      <c r="C1637" s="27"/>
      <c r="D1637" s="27"/>
      <c r="E1637" s="69"/>
      <c r="F1637" s="70"/>
      <c r="G1637" s="71"/>
    </row>
    <row r="1638" spans="1:7" ht="14">
      <c r="A1638" s="64"/>
      <c r="B1638" s="68"/>
      <c r="C1638" s="27"/>
      <c r="D1638" s="27"/>
      <c r="E1638" s="69"/>
      <c r="F1638" s="70"/>
      <c r="G1638" s="71"/>
    </row>
    <row r="1639" spans="1:7" ht="14">
      <c r="A1639" s="64"/>
      <c r="B1639" s="68"/>
      <c r="C1639" s="27"/>
      <c r="D1639" s="27"/>
      <c r="E1639" s="69"/>
      <c r="F1639" s="70"/>
      <c r="G1639" s="71"/>
    </row>
    <row r="1640" spans="1:7" ht="14">
      <c r="A1640" s="64"/>
      <c r="B1640" s="68"/>
      <c r="C1640" s="27"/>
      <c r="D1640" s="27"/>
      <c r="E1640" s="69"/>
      <c r="F1640" s="70"/>
      <c r="G1640" s="71"/>
    </row>
    <row r="1641" spans="1:7" ht="14">
      <c r="A1641" s="64"/>
      <c r="B1641" s="68"/>
      <c r="C1641" s="27"/>
      <c r="D1641" s="27"/>
      <c r="E1641" s="69"/>
      <c r="F1641" s="70"/>
      <c r="G1641" s="71"/>
    </row>
    <row r="1642" spans="1:7" ht="14">
      <c r="A1642" s="64"/>
      <c r="B1642" s="68"/>
      <c r="C1642" s="27"/>
      <c r="D1642" s="27"/>
      <c r="E1642" s="69"/>
      <c r="F1642" s="70"/>
      <c r="G1642" s="71"/>
    </row>
    <row r="1643" spans="1:7" ht="14">
      <c r="A1643" s="64"/>
      <c r="B1643" s="68"/>
      <c r="C1643" s="27"/>
      <c r="D1643" s="27"/>
      <c r="E1643" s="69"/>
      <c r="F1643" s="70"/>
      <c r="G1643" s="71"/>
    </row>
    <row r="1644" spans="1:7" ht="14">
      <c r="A1644" s="64"/>
      <c r="B1644" s="68"/>
      <c r="C1644" s="27"/>
      <c r="D1644" s="27"/>
      <c r="E1644" s="69"/>
      <c r="F1644" s="70"/>
      <c r="G1644" s="71"/>
    </row>
    <row r="1645" spans="1:7" ht="14">
      <c r="A1645" s="64"/>
      <c r="B1645" s="68"/>
      <c r="C1645" s="27"/>
      <c r="D1645" s="27"/>
      <c r="E1645" s="69"/>
      <c r="F1645" s="70"/>
      <c r="G1645" s="71"/>
    </row>
    <row r="1646" spans="1:7" ht="14">
      <c r="A1646" s="64"/>
      <c r="B1646" s="68"/>
      <c r="C1646" s="27"/>
      <c r="D1646" s="27"/>
      <c r="E1646" s="69"/>
      <c r="F1646" s="70"/>
      <c r="G1646" s="71"/>
    </row>
    <row r="1647" spans="1:7" ht="14">
      <c r="A1647" s="64"/>
      <c r="B1647" s="68"/>
      <c r="C1647" s="27"/>
      <c r="D1647" s="27"/>
      <c r="E1647" s="69"/>
      <c r="F1647" s="70"/>
      <c r="G1647" s="71"/>
    </row>
    <row r="1648" spans="1:7" ht="14">
      <c r="A1648" s="64"/>
      <c r="B1648" s="68"/>
      <c r="C1648" s="27"/>
      <c r="D1648" s="27"/>
      <c r="E1648" s="69"/>
      <c r="F1648" s="70"/>
      <c r="G1648" s="71"/>
    </row>
    <row r="1649" spans="1:7" ht="14">
      <c r="A1649" s="64"/>
      <c r="B1649" s="68"/>
      <c r="C1649" s="27"/>
      <c r="D1649" s="27"/>
      <c r="E1649" s="69"/>
      <c r="F1649" s="70"/>
      <c r="G1649" s="71"/>
    </row>
    <row r="1650" spans="1:7" ht="14">
      <c r="A1650" s="64"/>
      <c r="B1650" s="68"/>
      <c r="C1650" s="27"/>
      <c r="D1650" s="27"/>
      <c r="E1650" s="69"/>
      <c r="F1650" s="70"/>
      <c r="G1650" s="71"/>
    </row>
    <row r="1651" spans="1:7" ht="14">
      <c r="A1651" s="64"/>
      <c r="B1651" s="68"/>
      <c r="C1651" s="27"/>
      <c r="D1651" s="27"/>
      <c r="E1651" s="69"/>
      <c r="F1651" s="70"/>
      <c r="G1651" s="71"/>
    </row>
    <row r="1652" spans="1:7" ht="14">
      <c r="A1652" s="64"/>
      <c r="B1652" s="68"/>
      <c r="C1652" s="27"/>
      <c r="D1652" s="27"/>
      <c r="E1652" s="69"/>
      <c r="F1652" s="70"/>
      <c r="G1652" s="71"/>
    </row>
    <row r="1653" spans="1:7" ht="14">
      <c r="A1653" s="64"/>
      <c r="B1653" s="68"/>
      <c r="C1653" s="27"/>
      <c r="D1653" s="27"/>
      <c r="E1653" s="69"/>
      <c r="F1653" s="70"/>
      <c r="G1653" s="71"/>
    </row>
    <row r="1654" spans="1:7" ht="14">
      <c r="A1654" s="64"/>
      <c r="B1654" s="68"/>
      <c r="C1654" s="27"/>
      <c r="D1654" s="27"/>
      <c r="E1654" s="69"/>
      <c r="F1654" s="70"/>
      <c r="G1654" s="71"/>
    </row>
    <row r="1655" spans="1:7" ht="14">
      <c r="A1655" s="64"/>
      <c r="B1655" s="68"/>
      <c r="C1655" s="27"/>
      <c r="D1655" s="27"/>
      <c r="E1655" s="69"/>
      <c r="F1655" s="70"/>
      <c r="G1655" s="71"/>
    </row>
    <row r="1656" spans="1:7" ht="14">
      <c r="A1656" s="64"/>
      <c r="B1656" s="68"/>
      <c r="C1656" s="27"/>
      <c r="D1656" s="27"/>
      <c r="E1656" s="69"/>
      <c r="F1656" s="70"/>
      <c r="G1656" s="71"/>
    </row>
    <row r="1657" spans="1:7" ht="14">
      <c r="A1657" s="64"/>
      <c r="B1657" s="68"/>
      <c r="C1657" s="27"/>
      <c r="D1657" s="27"/>
      <c r="E1657" s="69"/>
      <c r="F1657" s="70"/>
      <c r="G1657" s="71"/>
    </row>
    <row r="1658" spans="1:7" ht="14">
      <c r="A1658" s="64"/>
      <c r="B1658" s="68"/>
      <c r="C1658" s="27"/>
      <c r="D1658" s="27"/>
      <c r="E1658" s="69"/>
      <c r="F1658" s="70"/>
      <c r="G1658" s="71"/>
    </row>
    <row r="1659" spans="1:7" ht="14">
      <c r="A1659" s="64"/>
      <c r="B1659" s="68"/>
      <c r="C1659" s="27"/>
      <c r="D1659" s="27"/>
      <c r="E1659" s="69"/>
      <c r="F1659" s="70"/>
      <c r="G1659" s="71"/>
    </row>
    <row r="1660" spans="1:7" ht="14">
      <c r="A1660" s="64"/>
      <c r="B1660" s="68"/>
      <c r="C1660" s="27"/>
      <c r="D1660" s="27"/>
      <c r="E1660" s="69"/>
      <c r="F1660" s="70"/>
      <c r="G1660" s="71"/>
    </row>
    <row r="1661" spans="1:7" ht="14">
      <c r="A1661" s="64"/>
      <c r="B1661" s="68"/>
      <c r="C1661" s="27"/>
      <c r="D1661" s="27"/>
      <c r="E1661" s="69"/>
      <c r="F1661" s="70"/>
      <c r="G1661" s="71"/>
    </row>
    <row r="1662" spans="1:7" ht="14">
      <c r="A1662" s="64"/>
      <c r="B1662" s="68"/>
      <c r="C1662" s="27"/>
      <c r="D1662" s="27"/>
      <c r="E1662" s="69"/>
      <c r="F1662" s="70"/>
      <c r="G1662" s="71"/>
    </row>
    <row r="1663" spans="1:7" ht="14">
      <c r="A1663" s="64"/>
      <c r="B1663" s="68"/>
      <c r="C1663" s="27"/>
      <c r="D1663" s="27"/>
      <c r="E1663" s="69"/>
      <c r="F1663" s="70"/>
      <c r="G1663" s="71"/>
    </row>
    <row r="1664" spans="1:7" ht="14">
      <c r="A1664" s="64"/>
      <c r="B1664" s="68"/>
      <c r="C1664" s="27"/>
      <c r="D1664" s="27"/>
      <c r="E1664" s="69"/>
      <c r="F1664" s="70"/>
      <c r="G1664" s="71"/>
    </row>
    <row r="1665" spans="1:7" ht="14">
      <c r="A1665" s="64"/>
      <c r="B1665" s="68"/>
      <c r="C1665" s="27"/>
      <c r="D1665" s="27"/>
      <c r="E1665" s="69"/>
      <c r="F1665" s="70"/>
      <c r="G1665" s="71"/>
    </row>
    <row r="1666" spans="1:7" ht="14">
      <c r="A1666" s="64"/>
      <c r="B1666" s="68"/>
      <c r="C1666" s="27"/>
      <c r="D1666" s="27"/>
      <c r="E1666" s="69"/>
      <c r="F1666" s="70"/>
      <c r="G1666" s="71"/>
    </row>
    <row r="1667" spans="1:7" ht="14">
      <c r="A1667" s="64"/>
      <c r="B1667" s="68"/>
      <c r="C1667" s="27"/>
      <c r="D1667" s="27"/>
      <c r="E1667" s="69"/>
      <c r="F1667" s="70"/>
      <c r="G1667" s="71"/>
    </row>
    <row r="1668" spans="1:7" ht="14">
      <c r="A1668" s="64"/>
      <c r="B1668" s="68"/>
      <c r="C1668" s="27"/>
      <c r="D1668" s="27"/>
      <c r="E1668" s="69"/>
      <c r="F1668" s="70"/>
      <c r="G1668" s="71"/>
    </row>
    <row r="1669" spans="1:7" ht="14">
      <c r="A1669" s="64"/>
      <c r="B1669" s="68"/>
      <c r="C1669" s="27"/>
      <c r="D1669" s="27"/>
      <c r="E1669" s="69"/>
      <c r="F1669" s="70"/>
      <c r="G1669" s="71"/>
    </row>
    <row r="1670" spans="1:7" ht="14">
      <c r="A1670" s="64"/>
      <c r="B1670" s="68"/>
      <c r="C1670" s="27"/>
      <c r="D1670" s="27"/>
      <c r="E1670" s="69"/>
      <c r="F1670" s="70"/>
      <c r="G1670" s="71"/>
    </row>
    <row r="1671" spans="1:7" ht="14">
      <c r="A1671" s="64"/>
      <c r="B1671" s="68"/>
      <c r="C1671" s="27"/>
      <c r="D1671" s="27"/>
      <c r="E1671" s="69"/>
      <c r="F1671" s="70"/>
      <c r="G1671" s="71"/>
    </row>
    <row r="1672" spans="1:7" ht="14">
      <c r="A1672" s="64"/>
      <c r="B1672" s="68"/>
      <c r="C1672" s="27"/>
      <c r="D1672" s="27"/>
      <c r="E1672" s="69"/>
      <c r="F1672" s="70"/>
      <c r="G1672" s="71"/>
    </row>
    <row r="1673" spans="1:7" ht="14">
      <c r="A1673" s="64"/>
      <c r="B1673" s="68"/>
      <c r="C1673" s="27"/>
      <c r="D1673" s="27"/>
      <c r="E1673" s="69"/>
      <c r="F1673" s="70"/>
      <c r="G1673" s="71"/>
    </row>
    <row r="1674" spans="1:7" ht="14">
      <c r="A1674" s="64"/>
      <c r="B1674" s="68"/>
      <c r="C1674" s="27"/>
      <c r="D1674" s="27"/>
      <c r="E1674" s="69"/>
      <c r="F1674" s="70"/>
      <c r="G1674" s="71"/>
    </row>
    <row r="1675" spans="1:7" ht="14">
      <c r="A1675" s="64"/>
      <c r="B1675" s="68"/>
      <c r="C1675" s="27"/>
      <c r="D1675" s="27"/>
      <c r="E1675" s="69"/>
      <c r="F1675" s="70"/>
      <c r="G1675" s="71"/>
    </row>
    <row r="1676" spans="1:7" ht="14">
      <c r="A1676" s="64"/>
      <c r="B1676" s="68"/>
      <c r="C1676" s="27"/>
      <c r="D1676" s="27"/>
      <c r="E1676" s="69"/>
      <c r="F1676" s="70"/>
      <c r="G1676" s="71"/>
    </row>
    <row r="1677" spans="1:7" ht="14">
      <c r="A1677" s="64"/>
      <c r="B1677" s="68"/>
      <c r="C1677" s="27"/>
      <c r="D1677" s="27"/>
      <c r="E1677" s="69"/>
      <c r="F1677" s="70"/>
      <c r="G1677" s="71"/>
    </row>
    <row r="1678" spans="1:7" ht="14">
      <c r="A1678" s="64"/>
      <c r="B1678" s="68"/>
      <c r="C1678" s="27"/>
      <c r="D1678" s="27"/>
      <c r="E1678" s="69"/>
      <c r="F1678" s="70"/>
      <c r="G1678" s="71"/>
    </row>
    <row r="1679" spans="1:7" ht="14">
      <c r="A1679" s="64"/>
      <c r="B1679" s="68"/>
      <c r="C1679" s="27"/>
      <c r="D1679" s="27"/>
      <c r="E1679" s="69"/>
      <c r="F1679" s="70"/>
      <c r="G1679" s="71"/>
    </row>
    <row r="1680" spans="1:7" ht="14">
      <c r="A1680" s="64"/>
      <c r="B1680" s="68"/>
      <c r="C1680" s="27"/>
      <c r="D1680" s="27"/>
      <c r="E1680" s="69"/>
      <c r="F1680" s="70"/>
      <c r="G1680" s="71"/>
    </row>
    <row r="1681" spans="1:7" ht="14">
      <c r="A1681" s="64"/>
      <c r="B1681" s="68"/>
      <c r="C1681" s="27"/>
      <c r="D1681" s="27"/>
      <c r="E1681" s="69"/>
      <c r="F1681" s="70"/>
      <c r="G1681" s="71"/>
    </row>
    <row r="1682" spans="1:7" ht="14">
      <c r="A1682" s="64"/>
      <c r="B1682" s="68"/>
      <c r="C1682" s="27"/>
      <c r="D1682" s="27"/>
      <c r="E1682" s="69"/>
      <c r="F1682" s="70"/>
      <c r="G1682" s="71"/>
    </row>
    <row r="1683" spans="1:7" ht="14">
      <c r="A1683" s="64"/>
      <c r="B1683" s="68"/>
      <c r="C1683" s="27"/>
      <c r="D1683" s="27"/>
      <c r="E1683" s="69"/>
      <c r="F1683" s="70"/>
      <c r="G1683" s="71"/>
    </row>
    <row r="1684" spans="1:7" ht="14">
      <c r="A1684" s="64"/>
      <c r="B1684" s="68"/>
      <c r="C1684" s="27"/>
      <c r="D1684" s="27"/>
      <c r="E1684" s="69"/>
      <c r="F1684" s="70"/>
      <c r="G1684" s="71"/>
    </row>
    <row r="1685" spans="1:7" ht="14">
      <c r="A1685" s="64"/>
      <c r="B1685" s="68"/>
      <c r="C1685" s="27"/>
      <c r="D1685" s="27"/>
      <c r="E1685" s="69"/>
      <c r="F1685" s="70"/>
      <c r="G1685" s="71"/>
    </row>
    <row r="1686" spans="1:7" ht="14">
      <c r="A1686" s="64"/>
      <c r="B1686" s="68"/>
      <c r="C1686" s="27"/>
      <c r="D1686" s="27"/>
      <c r="E1686" s="69"/>
      <c r="F1686" s="70"/>
      <c r="G1686" s="71"/>
    </row>
    <row r="1687" spans="1:7" ht="14">
      <c r="A1687" s="64"/>
      <c r="B1687" s="68"/>
      <c r="C1687" s="27"/>
      <c r="D1687" s="27"/>
      <c r="E1687" s="69"/>
      <c r="F1687" s="70"/>
      <c r="G1687" s="71"/>
    </row>
    <row r="1688" spans="1:7" ht="14">
      <c r="A1688" s="64"/>
      <c r="B1688" s="68"/>
      <c r="C1688" s="27"/>
      <c r="D1688" s="27"/>
      <c r="E1688" s="69"/>
      <c r="F1688" s="70"/>
      <c r="G1688" s="71"/>
    </row>
    <row r="1689" spans="1:7" ht="14">
      <c r="A1689" s="64"/>
      <c r="B1689" s="68"/>
      <c r="C1689" s="27"/>
      <c r="D1689" s="27"/>
      <c r="E1689" s="69"/>
      <c r="F1689" s="70"/>
      <c r="G1689" s="71"/>
    </row>
    <row r="1690" spans="1:7" ht="14">
      <c r="A1690" s="64"/>
      <c r="B1690" s="68"/>
      <c r="C1690" s="27"/>
      <c r="D1690" s="27"/>
      <c r="E1690" s="69"/>
      <c r="F1690" s="70"/>
      <c r="G1690" s="71"/>
    </row>
    <row r="1691" spans="1:7" ht="14">
      <c r="A1691" s="64"/>
      <c r="B1691" s="68"/>
      <c r="C1691" s="27"/>
      <c r="D1691" s="27"/>
      <c r="E1691" s="69"/>
      <c r="F1691" s="70"/>
      <c r="G1691" s="71"/>
    </row>
    <row r="1692" spans="1:7" ht="14">
      <c r="A1692" s="64"/>
      <c r="B1692" s="68"/>
      <c r="C1692" s="27"/>
      <c r="D1692" s="27"/>
      <c r="E1692" s="69"/>
      <c r="F1692" s="70"/>
      <c r="G1692" s="71"/>
    </row>
    <row r="1693" spans="1:7" ht="14">
      <c r="A1693" s="64"/>
      <c r="B1693" s="68"/>
      <c r="C1693" s="27"/>
      <c r="D1693" s="27"/>
      <c r="E1693" s="69"/>
      <c r="F1693" s="70"/>
      <c r="G1693" s="71"/>
    </row>
    <row r="1694" spans="1:7" ht="14">
      <c r="A1694" s="64"/>
      <c r="B1694" s="68"/>
      <c r="C1694" s="27"/>
      <c r="D1694" s="27"/>
      <c r="E1694" s="69"/>
      <c r="F1694" s="70"/>
      <c r="G1694" s="71"/>
    </row>
    <row r="1695" spans="1:7" ht="14">
      <c r="A1695" s="64"/>
      <c r="B1695" s="68"/>
      <c r="C1695" s="27"/>
      <c r="D1695" s="27"/>
      <c r="E1695" s="69"/>
      <c r="F1695" s="70"/>
      <c r="G1695" s="71"/>
    </row>
    <row r="1696" spans="1:7" ht="14">
      <c r="A1696" s="64"/>
      <c r="B1696" s="68"/>
      <c r="C1696" s="27"/>
      <c r="D1696" s="27"/>
      <c r="E1696" s="69"/>
      <c r="F1696" s="70"/>
      <c r="G1696" s="71"/>
    </row>
    <row r="1697" spans="1:7" ht="14">
      <c r="A1697" s="64"/>
      <c r="B1697" s="68"/>
      <c r="C1697" s="27"/>
      <c r="D1697" s="27"/>
      <c r="E1697" s="69"/>
      <c r="F1697" s="70"/>
      <c r="G1697" s="71"/>
    </row>
    <row r="1698" spans="1:7" ht="14">
      <c r="A1698" s="64"/>
      <c r="B1698" s="68"/>
      <c r="C1698" s="27"/>
      <c r="D1698" s="27"/>
      <c r="E1698" s="69"/>
      <c r="F1698" s="70"/>
      <c r="G1698" s="71"/>
    </row>
    <row r="1699" spans="1:7" ht="14">
      <c r="A1699" s="64"/>
      <c r="B1699" s="68"/>
      <c r="C1699" s="27"/>
      <c r="D1699" s="27"/>
      <c r="E1699" s="69"/>
      <c r="F1699" s="70"/>
      <c r="G1699" s="71"/>
    </row>
    <row r="1700" spans="1:7" ht="14">
      <c r="A1700" s="64"/>
      <c r="B1700" s="68"/>
      <c r="C1700" s="27"/>
      <c r="D1700" s="27"/>
      <c r="E1700" s="69"/>
      <c r="F1700" s="70"/>
      <c r="G1700" s="71"/>
    </row>
    <row r="1701" spans="1:7" ht="14">
      <c r="A1701" s="64"/>
      <c r="B1701" s="68"/>
      <c r="C1701" s="27"/>
      <c r="D1701" s="27"/>
      <c r="E1701" s="69"/>
      <c r="F1701" s="70"/>
      <c r="G1701" s="71"/>
    </row>
    <row r="1702" spans="1:7" ht="14">
      <c r="A1702" s="64"/>
      <c r="B1702" s="68"/>
      <c r="C1702" s="27"/>
      <c r="D1702" s="27"/>
      <c r="E1702" s="69"/>
      <c r="F1702" s="70"/>
      <c r="G1702" s="71"/>
    </row>
    <row r="1703" spans="1:7" ht="14">
      <c r="A1703" s="64"/>
      <c r="B1703" s="68"/>
      <c r="C1703" s="27"/>
      <c r="D1703" s="27"/>
      <c r="E1703" s="69"/>
      <c r="F1703" s="70"/>
      <c r="G1703" s="71"/>
    </row>
    <row r="1704" spans="1:7" ht="14">
      <c r="A1704" s="64"/>
      <c r="B1704" s="68"/>
      <c r="C1704" s="27"/>
      <c r="D1704" s="27"/>
      <c r="E1704" s="69"/>
      <c r="F1704" s="70"/>
      <c r="G1704" s="71"/>
    </row>
    <row r="1705" spans="1:7" ht="14">
      <c r="A1705" s="64"/>
      <c r="B1705" s="68"/>
      <c r="C1705" s="27"/>
      <c r="D1705" s="27"/>
      <c r="E1705" s="69"/>
      <c r="F1705" s="70"/>
      <c r="G1705" s="71"/>
    </row>
    <row r="1706" spans="1:7" ht="14">
      <c r="A1706" s="64"/>
      <c r="B1706" s="68"/>
      <c r="C1706" s="27"/>
      <c r="D1706" s="27"/>
      <c r="E1706" s="69"/>
      <c r="F1706" s="70"/>
      <c r="G1706" s="71"/>
    </row>
    <row r="1707" spans="1:7" ht="14">
      <c r="A1707" s="64"/>
      <c r="B1707" s="68"/>
      <c r="C1707" s="27"/>
      <c r="D1707" s="27"/>
      <c r="E1707" s="69"/>
      <c r="F1707" s="70"/>
      <c r="G1707" s="71"/>
    </row>
    <row r="1708" spans="1:7" ht="14">
      <c r="A1708" s="64"/>
      <c r="B1708" s="68"/>
      <c r="C1708" s="27"/>
      <c r="D1708" s="27"/>
      <c r="E1708" s="69"/>
      <c r="F1708" s="70"/>
      <c r="G1708" s="71"/>
    </row>
    <row r="1709" spans="1:7" ht="14">
      <c r="A1709" s="64"/>
      <c r="B1709" s="68"/>
      <c r="C1709" s="27"/>
      <c r="D1709" s="27"/>
      <c r="E1709" s="69"/>
      <c r="F1709" s="70"/>
      <c r="G1709" s="71"/>
    </row>
    <row r="1710" spans="1:7" ht="14">
      <c r="A1710" s="64"/>
      <c r="B1710" s="68"/>
      <c r="C1710" s="27"/>
      <c r="D1710" s="27"/>
      <c r="E1710" s="69"/>
      <c r="F1710" s="70"/>
      <c r="G1710" s="71"/>
    </row>
    <row r="1711" spans="1:7" ht="14">
      <c r="A1711" s="64"/>
      <c r="B1711" s="68"/>
      <c r="C1711" s="27"/>
      <c r="D1711" s="27"/>
      <c r="E1711" s="69"/>
      <c r="F1711" s="70"/>
      <c r="G1711" s="71"/>
    </row>
    <row r="1712" spans="1:7" ht="14">
      <c r="A1712" s="64"/>
      <c r="B1712" s="68"/>
      <c r="C1712" s="27"/>
      <c r="D1712" s="27"/>
      <c r="E1712" s="69"/>
      <c r="F1712" s="70"/>
      <c r="G1712" s="71"/>
    </row>
    <row r="1713" spans="1:7" ht="14">
      <c r="A1713" s="64"/>
      <c r="B1713" s="68"/>
      <c r="C1713" s="27"/>
      <c r="D1713" s="27"/>
      <c r="E1713" s="69"/>
      <c r="F1713" s="70"/>
      <c r="G1713" s="71"/>
    </row>
    <row r="1714" spans="1:7" ht="14">
      <c r="A1714" s="64"/>
      <c r="B1714" s="68"/>
      <c r="C1714" s="27"/>
      <c r="D1714" s="27"/>
      <c r="E1714" s="69"/>
      <c r="F1714" s="70"/>
      <c r="G1714" s="71"/>
    </row>
    <row r="1715" spans="1:7" ht="14">
      <c r="A1715" s="64"/>
      <c r="B1715" s="68"/>
      <c r="C1715" s="27"/>
      <c r="D1715" s="27"/>
      <c r="E1715" s="69"/>
      <c r="F1715" s="70"/>
      <c r="G1715" s="71"/>
    </row>
    <row r="1716" spans="1:7" ht="14">
      <c r="A1716" s="64"/>
      <c r="B1716" s="68"/>
      <c r="C1716" s="27"/>
      <c r="D1716" s="27"/>
      <c r="E1716" s="69"/>
      <c r="F1716" s="70"/>
      <c r="G1716" s="71"/>
    </row>
    <row r="1717" spans="1:7" ht="14">
      <c r="A1717" s="64"/>
      <c r="B1717" s="68"/>
      <c r="C1717" s="27"/>
      <c r="D1717" s="27"/>
      <c r="E1717" s="69"/>
      <c r="F1717" s="70"/>
      <c r="G1717" s="71"/>
    </row>
    <row r="1718" spans="1:7" ht="14">
      <c r="A1718" s="64"/>
      <c r="B1718" s="68"/>
      <c r="C1718" s="27"/>
      <c r="D1718" s="27"/>
      <c r="E1718" s="69"/>
      <c r="F1718" s="70"/>
      <c r="G1718" s="71"/>
    </row>
    <row r="1719" spans="1:7" ht="14">
      <c r="A1719" s="64"/>
      <c r="B1719" s="68"/>
      <c r="C1719" s="27"/>
      <c r="D1719" s="27"/>
      <c r="E1719" s="69"/>
      <c r="F1719" s="70"/>
      <c r="G1719" s="71"/>
    </row>
    <row r="1720" spans="1:7" ht="14">
      <c r="A1720" s="64"/>
      <c r="B1720" s="68"/>
      <c r="C1720" s="27"/>
      <c r="D1720" s="27"/>
      <c r="E1720" s="69"/>
      <c r="F1720" s="70"/>
      <c r="G1720" s="71"/>
    </row>
    <row r="1721" spans="1:7" ht="14">
      <c r="A1721" s="64"/>
      <c r="B1721" s="68"/>
      <c r="C1721" s="27"/>
      <c r="D1721" s="27"/>
      <c r="E1721" s="69"/>
      <c r="F1721" s="70"/>
      <c r="G1721" s="71"/>
    </row>
    <row r="1722" spans="1:7" ht="14">
      <c r="A1722" s="64"/>
      <c r="B1722" s="68"/>
      <c r="C1722" s="27"/>
      <c r="D1722" s="27"/>
      <c r="E1722" s="69"/>
      <c r="F1722" s="70"/>
      <c r="G1722" s="71"/>
    </row>
    <row r="1723" spans="1:7" ht="14">
      <c r="A1723" s="64"/>
      <c r="B1723" s="68"/>
      <c r="C1723" s="27"/>
      <c r="D1723" s="27"/>
      <c r="E1723" s="69"/>
      <c r="F1723" s="70"/>
      <c r="G1723" s="71"/>
    </row>
    <row r="1724" spans="1:7" ht="14">
      <c r="A1724" s="64"/>
      <c r="B1724" s="68"/>
      <c r="C1724" s="27"/>
      <c r="D1724" s="27"/>
      <c r="E1724" s="69"/>
      <c r="F1724" s="70"/>
      <c r="G1724" s="71"/>
    </row>
    <row r="1725" spans="1:7" ht="14">
      <c r="A1725" s="64"/>
      <c r="B1725" s="68"/>
      <c r="C1725" s="27"/>
      <c r="D1725" s="27"/>
      <c r="E1725" s="69"/>
      <c r="F1725" s="70"/>
      <c r="G1725" s="71"/>
    </row>
    <row r="1726" spans="1:7" ht="14">
      <c r="A1726" s="64"/>
      <c r="B1726" s="68"/>
      <c r="C1726" s="27"/>
      <c r="D1726" s="27"/>
      <c r="E1726" s="69"/>
      <c r="F1726" s="70"/>
      <c r="G1726" s="71"/>
    </row>
    <row r="1727" spans="1:7" ht="14">
      <c r="A1727" s="64"/>
      <c r="B1727" s="68"/>
      <c r="C1727" s="27"/>
      <c r="D1727" s="27"/>
      <c r="E1727" s="69"/>
      <c r="F1727" s="70"/>
      <c r="G1727" s="71"/>
    </row>
    <row r="1728" spans="1:7" ht="14">
      <c r="A1728" s="64"/>
      <c r="B1728" s="68"/>
      <c r="C1728" s="27"/>
      <c r="D1728" s="27"/>
      <c r="E1728" s="69"/>
      <c r="F1728" s="70"/>
      <c r="G1728" s="71"/>
    </row>
    <row r="1729" spans="1:7" ht="14">
      <c r="A1729" s="64"/>
      <c r="B1729" s="68"/>
      <c r="C1729" s="27"/>
      <c r="D1729" s="27"/>
      <c r="E1729" s="69"/>
      <c r="F1729" s="70"/>
      <c r="G1729" s="71"/>
    </row>
    <row r="1730" spans="1:7" ht="14">
      <c r="A1730" s="64"/>
      <c r="B1730" s="68"/>
      <c r="C1730" s="27"/>
      <c r="D1730" s="27"/>
      <c r="E1730" s="69"/>
      <c r="F1730" s="70"/>
      <c r="G1730" s="71"/>
    </row>
    <row r="1731" spans="1:7" ht="14">
      <c r="A1731" s="64"/>
      <c r="B1731" s="68"/>
      <c r="C1731" s="27"/>
      <c r="D1731" s="27"/>
      <c r="E1731" s="69"/>
      <c r="F1731" s="70"/>
      <c r="G1731" s="71"/>
    </row>
    <row r="1732" spans="1:7" ht="14">
      <c r="A1732" s="64"/>
      <c r="B1732" s="68"/>
      <c r="C1732" s="27"/>
      <c r="D1732" s="27"/>
      <c r="E1732" s="69"/>
      <c r="F1732" s="70"/>
      <c r="G1732" s="71"/>
    </row>
    <row r="1733" spans="1:7" ht="14">
      <c r="A1733" s="64"/>
      <c r="B1733" s="68"/>
      <c r="C1733" s="27"/>
      <c r="D1733" s="27"/>
      <c r="E1733" s="69"/>
      <c r="F1733" s="70"/>
      <c r="G1733" s="71"/>
    </row>
    <row r="1734" spans="1:7" ht="14">
      <c r="A1734" s="64"/>
      <c r="B1734" s="68"/>
      <c r="C1734" s="27"/>
      <c r="D1734" s="27"/>
      <c r="E1734" s="69"/>
      <c r="F1734" s="70"/>
      <c r="G1734" s="71"/>
    </row>
    <row r="1735" spans="1:7" ht="14">
      <c r="A1735" s="64"/>
      <c r="B1735" s="68"/>
      <c r="C1735" s="27"/>
      <c r="D1735" s="27"/>
      <c r="E1735" s="69"/>
      <c r="F1735" s="70"/>
      <c r="G1735" s="71"/>
    </row>
    <row r="1736" spans="1:7" ht="14">
      <c r="A1736" s="64"/>
      <c r="B1736" s="68"/>
      <c r="C1736" s="27"/>
      <c r="D1736" s="27"/>
      <c r="E1736" s="69"/>
      <c r="F1736" s="70"/>
      <c r="G1736" s="71"/>
    </row>
    <row r="1737" spans="1:7" ht="14">
      <c r="A1737" s="64"/>
      <c r="B1737" s="68"/>
      <c r="C1737" s="27"/>
      <c r="D1737" s="27"/>
      <c r="E1737" s="69"/>
      <c r="F1737" s="70"/>
      <c r="G1737" s="71"/>
    </row>
    <row r="1738" spans="1:7" ht="14">
      <c r="A1738" s="64"/>
      <c r="B1738" s="68"/>
      <c r="C1738" s="27"/>
      <c r="D1738" s="27"/>
      <c r="E1738" s="69"/>
      <c r="F1738" s="70"/>
      <c r="G1738" s="71"/>
    </row>
    <row r="1739" spans="1:7" ht="14">
      <c r="A1739" s="64"/>
      <c r="B1739" s="68"/>
      <c r="C1739" s="27"/>
      <c r="D1739" s="27"/>
      <c r="E1739" s="69"/>
      <c r="F1739" s="70"/>
      <c r="G1739" s="71"/>
    </row>
    <row r="1740" spans="1:7" ht="14">
      <c r="A1740" s="64"/>
      <c r="B1740" s="68"/>
      <c r="C1740" s="27"/>
      <c r="D1740" s="27"/>
      <c r="E1740" s="69"/>
      <c r="F1740" s="70"/>
      <c r="G1740" s="71"/>
    </row>
    <row r="1741" spans="1:7" ht="14">
      <c r="A1741" s="64"/>
      <c r="B1741" s="68"/>
      <c r="C1741" s="27"/>
      <c r="D1741" s="27"/>
      <c r="E1741" s="69"/>
      <c r="F1741" s="70"/>
      <c r="G1741" s="71"/>
    </row>
    <row r="1742" spans="1:7" ht="14">
      <c r="A1742" s="64"/>
      <c r="B1742" s="68"/>
      <c r="C1742" s="27"/>
      <c r="D1742" s="27"/>
      <c r="E1742" s="69"/>
      <c r="F1742" s="70"/>
      <c r="G1742" s="71"/>
    </row>
    <row r="1743" spans="1:7" ht="14">
      <c r="A1743" s="64"/>
      <c r="B1743" s="68"/>
      <c r="C1743" s="27"/>
      <c r="D1743" s="27"/>
      <c r="E1743" s="69"/>
      <c r="F1743" s="70"/>
      <c r="G1743" s="71"/>
    </row>
    <row r="1744" spans="1:7" ht="14">
      <c r="A1744" s="64"/>
      <c r="B1744" s="68"/>
      <c r="C1744" s="27"/>
      <c r="D1744" s="27"/>
      <c r="E1744" s="69"/>
      <c r="F1744" s="70"/>
      <c r="G1744" s="71"/>
    </row>
    <row r="1745" spans="1:7" ht="14">
      <c r="A1745" s="64"/>
      <c r="B1745" s="68"/>
      <c r="C1745" s="27"/>
      <c r="D1745" s="27"/>
      <c r="E1745" s="69"/>
      <c r="F1745" s="70"/>
      <c r="G1745" s="71"/>
    </row>
    <row r="1746" spans="1:7" ht="14">
      <c r="A1746" s="64"/>
      <c r="B1746" s="68"/>
      <c r="C1746" s="27"/>
      <c r="D1746" s="27"/>
      <c r="E1746" s="69"/>
      <c r="F1746" s="70"/>
      <c r="G1746" s="71"/>
    </row>
    <row r="1747" spans="1:7" ht="14">
      <c r="A1747" s="64"/>
      <c r="B1747" s="68"/>
      <c r="C1747" s="27"/>
      <c r="D1747" s="27"/>
      <c r="E1747" s="69"/>
      <c r="F1747" s="70"/>
      <c r="G1747" s="71"/>
    </row>
    <row r="1748" spans="1:7" ht="14">
      <c r="A1748" s="64"/>
      <c r="B1748" s="68"/>
      <c r="C1748" s="27"/>
      <c r="D1748" s="27"/>
      <c r="E1748" s="69"/>
      <c r="F1748" s="70"/>
      <c r="G1748" s="71"/>
    </row>
    <row r="1749" spans="1:7" ht="14">
      <c r="A1749" s="64"/>
      <c r="B1749" s="68"/>
      <c r="C1749" s="27"/>
      <c r="D1749" s="27"/>
      <c r="E1749" s="69"/>
      <c r="F1749" s="70"/>
      <c r="G1749" s="71"/>
    </row>
    <row r="1750" spans="1:7" ht="14">
      <c r="A1750" s="64"/>
      <c r="B1750" s="68"/>
      <c r="C1750" s="27"/>
      <c r="D1750" s="27"/>
      <c r="E1750" s="69"/>
      <c r="F1750" s="70"/>
      <c r="G1750" s="71"/>
    </row>
    <row r="1751" spans="1:7" ht="14">
      <c r="A1751" s="64"/>
      <c r="B1751" s="68"/>
      <c r="C1751" s="27"/>
      <c r="D1751" s="27"/>
      <c r="E1751" s="69"/>
      <c r="F1751" s="70"/>
      <c r="G1751" s="71"/>
    </row>
    <row r="1752" spans="1:7" ht="14">
      <c r="A1752" s="64"/>
      <c r="B1752" s="68"/>
      <c r="C1752" s="27"/>
      <c r="D1752" s="27"/>
      <c r="E1752" s="69"/>
      <c r="F1752" s="70"/>
      <c r="G1752" s="71"/>
    </row>
    <row r="1753" spans="1:7" ht="14">
      <c r="A1753" s="64"/>
      <c r="B1753" s="68"/>
      <c r="C1753" s="27"/>
      <c r="D1753" s="27"/>
      <c r="E1753" s="69"/>
      <c r="F1753" s="70"/>
      <c r="G1753" s="71"/>
    </row>
    <row r="1754" spans="1:7" ht="14">
      <c r="A1754" s="64"/>
      <c r="B1754" s="68"/>
      <c r="C1754" s="27"/>
      <c r="D1754" s="27"/>
      <c r="E1754" s="69"/>
      <c r="F1754" s="70"/>
      <c r="G1754" s="71"/>
    </row>
    <row r="1755" spans="1:7" ht="14">
      <c r="A1755" s="64"/>
      <c r="B1755" s="68"/>
      <c r="C1755" s="27"/>
      <c r="D1755" s="27"/>
      <c r="E1755" s="69"/>
      <c r="F1755" s="70"/>
      <c r="G1755" s="71"/>
    </row>
    <row r="1756" spans="1:7" ht="14">
      <c r="A1756" s="64"/>
      <c r="B1756" s="68"/>
      <c r="C1756" s="27"/>
      <c r="D1756" s="27"/>
      <c r="E1756" s="69"/>
      <c r="F1756" s="70"/>
      <c r="G1756" s="71"/>
    </row>
    <row r="1757" spans="1:7" ht="14">
      <c r="A1757" s="64"/>
      <c r="B1757" s="68"/>
      <c r="C1757" s="27"/>
      <c r="D1757" s="27"/>
      <c r="E1757" s="69"/>
      <c r="F1757" s="70"/>
      <c r="G1757" s="71"/>
    </row>
    <row r="1758" spans="1:7" ht="14">
      <c r="A1758" s="64"/>
      <c r="B1758" s="68"/>
      <c r="C1758" s="27"/>
      <c r="D1758" s="27"/>
      <c r="E1758" s="69"/>
      <c r="F1758" s="70"/>
      <c r="G1758" s="71"/>
    </row>
    <row r="1759" spans="1:7" ht="14">
      <c r="A1759" s="64"/>
      <c r="B1759" s="68"/>
      <c r="C1759" s="27"/>
      <c r="D1759" s="27"/>
      <c r="E1759" s="69"/>
      <c r="F1759" s="70"/>
      <c r="G1759" s="71"/>
    </row>
    <row r="1760" spans="1:7" ht="14">
      <c r="A1760" s="64"/>
      <c r="B1760" s="68"/>
      <c r="C1760" s="27"/>
      <c r="D1760" s="27"/>
      <c r="E1760" s="69"/>
      <c r="F1760" s="70"/>
      <c r="G1760" s="71"/>
    </row>
    <row r="1761" spans="1:7" ht="14">
      <c r="A1761" s="64"/>
      <c r="B1761" s="68"/>
      <c r="C1761" s="27"/>
      <c r="D1761" s="27"/>
      <c r="E1761" s="69"/>
      <c r="F1761" s="70"/>
      <c r="G1761" s="71"/>
    </row>
    <row r="1762" spans="1:7" ht="14">
      <c r="A1762" s="64"/>
      <c r="B1762" s="68"/>
      <c r="C1762" s="27"/>
      <c r="D1762" s="27"/>
      <c r="E1762" s="69"/>
      <c r="F1762" s="70"/>
      <c r="G1762" s="71"/>
    </row>
    <row r="1763" spans="1:7" ht="14">
      <c r="A1763" s="64"/>
      <c r="B1763" s="68"/>
      <c r="C1763" s="27"/>
      <c r="D1763" s="27"/>
      <c r="E1763" s="69"/>
      <c r="F1763" s="70"/>
      <c r="G1763" s="71"/>
    </row>
    <row r="1764" spans="1:7" ht="14">
      <c r="A1764" s="64"/>
      <c r="B1764" s="68"/>
      <c r="C1764" s="27"/>
      <c r="D1764" s="27"/>
      <c r="E1764" s="69"/>
      <c r="F1764" s="70"/>
      <c r="G1764" s="71"/>
    </row>
    <row r="1765" spans="1:7" ht="14">
      <c r="A1765" s="64"/>
      <c r="B1765" s="68"/>
      <c r="C1765" s="27"/>
      <c r="D1765" s="27"/>
      <c r="E1765" s="69"/>
      <c r="F1765" s="70"/>
      <c r="G1765" s="71"/>
    </row>
    <row r="1766" spans="1:7" ht="14">
      <c r="A1766" s="64"/>
      <c r="B1766" s="68"/>
      <c r="C1766" s="27"/>
      <c r="D1766" s="27"/>
      <c r="E1766" s="69"/>
      <c r="F1766" s="70"/>
      <c r="G1766" s="71"/>
    </row>
    <row r="1767" spans="1:7" ht="14">
      <c r="A1767" s="64"/>
      <c r="B1767" s="68"/>
      <c r="C1767" s="27"/>
      <c r="D1767" s="27"/>
      <c r="E1767" s="69"/>
      <c r="F1767" s="70"/>
      <c r="G1767" s="71"/>
    </row>
    <row r="1768" spans="1:7" ht="14">
      <c r="A1768" s="64"/>
      <c r="B1768" s="68"/>
      <c r="C1768" s="27"/>
      <c r="D1768" s="27"/>
      <c r="E1768" s="69"/>
      <c r="F1768" s="70"/>
      <c r="G1768" s="71"/>
    </row>
    <row r="1769" spans="1:7" ht="14">
      <c r="A1769" s="64"/>
      <c r="B1769" s="68"/>
      <c r="C1769" s="27"/>
      <c r="D1769" s="27"/>
      <c r="E1769" s="69"/>
      <c r="F1769" s="70"/>
      <c r="G1769" s="71"/>
    </row>
    <row r="1770" spans="1:7" ht="14">
      <c r="A1770" s="64"/>
      <c r="B1770" s="68"/>
      <c r="C1770" s="27"/>
      <c r="D1770" s="27"/>
      <c r="E1770" s="69"/>
      <c r="F1770" s="70"/>
      <c r="G1770" s="71"/>
    </row>
    <row r="1771" spans="1:7" ht="14">
      <c r="A1771" s="64"/>
      <c r="B1771" s="68"/>
      <c r="C1771" s="27"/>
      <c r="D1771" s="27"/>
      <c r="E1771" s="69"/>
      <c r="F1771" s="70"/>
      <c r="G1771" s="71"/>
    </row>
    <row r="1772" spans="1:7" ht="14">
      <c r="A1772" s="64"/>
      <c r="B1772" s="68"/>
      <c r="C1772" s="27"/>
      <c r="D1772" s="27"/>
      <c r="E1772" s="69"/>
      <c r="F1772" s="70"/>
      <c r="G1772" s="71"/>
    </row>
    <row r="1773" spans="1:7" ht="14">
      <c r="A1773" s="64"/>
      <c r="B1773" s="68"/>
      <c r="C1773" s="27"/>
      <c r="D1773" s="27"/>
      <c r="E1773" s="69"/>
      <c r="F1773" s="70"/>
      <c r="G1773" s="71"/>
    </row>
    <row r="1774" spans="1:7" ht="14">
      <c r="A1774" s="64"/>
      <c r="B1774" s="68"/>
      <c r="C1774" s="27"/>
      <c r="D1774" s="27"/>
      <c r="E1774" s="69"/>
      <c r="F1774" s="70"/>
      <c r="G1774" s="71"/>
    </row>
    <row r="1775" spans="1:7" ht="14">
      <c r="A1775" s="64"/>
      <c r="B1775" s="68"/>
      <c r="C1775" s="27"/>
      <c r="D1775" s="27"/>
      <c r="E1775" s="69"/>
      <c r="F1775" s="70"/>
      <c r="G1775" s="71"/>
    </row>
    <row r="1776" spans="1:7" ht="14">
      <c r="A1776" s="64"/>
      <c r="B1776" s="68"/>
      <c r="C1776" s="27"/>
      <c r="D1776" s="27"/>
      <c r="E1776" s="69"/>
      <c r="F1776" s="70"/>
      <c r="G1776" s="71"/>
    </row>
    <row r="1777" spans="1:7" ht="14">
      <c r="A1777" s="64"/>
      <c r="B1777" s="68"/>
      <c r="C1777" s="27"/>
      <c r="D1777" s="27"/>
      <c r="E1777" s="69"/>
      <c r="F1777" s="70"/>
      <c r="G1777" s="71"/>
    </row>
    <row r="1778" spans="1:7" ht="14">
      <c r="A1778" s="64"/>
      <c r="B1778" s="68"/>
      <c r="C1778" s="27"/>
      <c r="D1778" s="27"/>
      <c r="E1778" s="69"/>
      <c r="F1778" s="70"/>
      <c r="G1778" s="71"/>
    </row>
    <row r="1779" spans="1:7" ht="14">
      <c r="A1779" s="64"/>
      <c r="B1779" s="68"/>
      <c r="C1779" s="27"/>
      <c r="D1779" s="27"/>
      <c r="E1779" s="69"/>
      <c r="F1779" s="70"/>
      <c r="G1779" s="71"/>
    </row>
    <row r="1780" spans="1:7" ht="14">
      <c r="A1780" s="64"/>
      <c r="B1780" s="68"/>
      <c r="C1780" s="27"/>
      <c r="D1780" s="27"/>
      <c r="E1780" s="69"/>
      <c r="F1780" s="70"/>
      <c r="G1780" s="71"/>
    </row>
    <row r="1781" spans="1:7" ht="14">
      <c r="A1781" s="64"/>
      <c r="B1781" s="68"/>
      <c r="C1781" s="27"/>
      <c r="D1781" s="27"/>
      <c r="E1781" s="69"/>
      <c r="F1781" s="70"/>
      <c r="G1781" s="71"/>
    </row>
    <row r="1782" spans="1:7" ht="14">
      <c r="A1782" s="64"/>
      <c r="B1782" s="68"/>
      <c r="C1782" s="27"/>
      <c r="D1782" s="27"/>
      <c r="E1782" s="69"/>
      <c r="F1782" s="70"/>
      <c r="G1782" s="71"/>
    </row>
    <row r="1783" spans="1:7" ht="14">
      <c r="A1783" s="64"/>
      <c r="B1783" s="68"/>
      <c r="C1783" s="27"/>
      <c r="D1783" s="27"/>
      <c r="E1783" s="69"/>
      <c r="F1783" s="70"/>
      <c r="G1783" s="71"/>
    </row>
    <row r="1784" spans="1:7" ht="14">
      <c r="A1784" s="64"/>
      <c r="B1784" s="68"/>
      <c r="C1784" s="27"/>
      <c r="D1784" s="27"/>
      <c r="E1784" s="69"/>
      <c r="F1784" s="70"/>
      <c r="G1784" s="71"/>
    </row>
    <row r="1785" spans="1:7" ht="14">
      <c r="A1785" s="64"/>
      <c r="B1785" s="68"/>
      <c r="C1785" s="27"/>
      <c r="D1785" s="27"/>
      <c r="E1785" s="69"/>
      <c r="F1785" s="70"/>
      <c r="G1785" s="71"/>
    </row>
    <row r="1786" spans="1:7" ht="14">
      <c r="A1786" s="64"/>
      <c r="B1786" s="68"/>
      <c r="C1786" s="27"/>
      <c r="D1786" s="27"/>
      <c r="E1786" s="69"/>
      <c r="F1786" s="70"/>
      <c r="G1786" s="71"/>
    </row>
    <row r="1787" spans="1:7" ht="14">
      <c r="A1787" s="64"/>
      <c r="B1787" s="68"/>
      <c r="C1787" s="27"/>
      <c r="D1787" s="27"/>
      <c r="E1787" s="69"/>
      <c r="F1787" s="70"/>
      <c r="G1787" s="71"/>
    </row>
    <row r="1788" spans="1:7" ht="14">
      <c r="A1788" s="64"/>
      <c r="B1788" s="68"/>
      <c r="C1788" s="27"/>
      <c r="D1788" s="27"/>
      <c r="E1788" s="69"/>
      <c r="F1788" s="70"/>
      <c r="G1788" s="71"/>
    </row>
    <row r="1789" spans="1:7" ht="14">
      <c r="A1789" s="64"/>
      <c r="B1789" s="68"/>
      <c r="C1789" s="27"/>
      <c r="D1789" s="27"/>
      <c r="E1789" s="69"/>
      <c r="F1789" s="70"/>
      <c r="G1789" s="71"/>
    </row>
    <row r="1790" spans="1:7" ht="14">
      <c r="A1790" s="64"/>
      <c r="B1790" s="68"/>
      <c r="C1790" s="27"/>
      <c r="D1790" s="27"/>
      <c r="E1790" s="69"/>
      <c r="F1790" s="70"/>
      <c r="G1790" s="71"/>
    </row>
    <row r="1791" spans="1:7" ht="14">
      <c r="A1791" s="64"/>
      <c r="B1791" s="68"/>
      <c r="C1791" s="27"/>
      <c r="D1791" s="27"/>
      <c r="E1791" s="69"/>
      <c r="F1791" s="70"/>
      <c r="G1791" s="71"/>
    </row>
    <row r="1792" spans="1:7" ht="14">
      <c r="A1792" s="64"/>
      <c r="B1792" s="68"/>
      <c r="C1792" s="27"/>
      <c r="D1792" s="27"/>
      <c r="E1792" s="69"/>
      <c r="F1792" s="70"/>
      <c r="G1792" s="71"/>
    </row>
    <row r="1793" spans="1:7" ht="14">
      <c r="A1793" s="64"/>
      <c r="B1793" s="68"/>
      <c r="C1793" s="27"/>
      <c r="D1793" s="27"/>
      <c r="E1793" s="69"/>
      <c r="F1793" s="70"/>
      <c r="G1793" s="71"/>
    </row>
    <row r="1794" spans="1:7" ht="14">
      <c r="A1794" s="64"/>
      <c r="B1794" s="68"/>
      <c r="C1794" s="27"/>
      <c r="D1794" s="27"/>
      <c r="E1794" s="69"/>
      <c r="F1794" s="70"/>
      <c r="G1794" s="71"/>
    </row>
    <row r="1795" spans="1:7" ht="14">
      <c r="A1795" s="64"/>
      <c r="B1795" s="68"/>
      <c r="C1795" s="27"/>
      <c r="D1795" s="27"/>
      <c r="E1795" s="69"/>
      <c r="F1795" s="70"/>
      <c r="G1795" s="71"/>
    </row>
    <row r="1796" spans="1:7" ht="14">
      <c r="A1796" s="64"/>
      <c r="B1796" s="68"/>
      <c r="C1796" s="27"/>
      <c r="D1796" s="27"/>
      <c r="E1796" s="69"/>
      <c r="F1796" s="70"/>
      <c r="G1796" s="71"/>
    </row>
    <row r="1797" spans="1:7" ht="14">
      <c r="A1797" s="64"/>
      <c r="B1797" s="68"/>
      <c r="C1797" s="27"/>
      <c r="D1797" s="27"/>
      <c r="E1797" s="69"/>
      <c r="F1797" s="70"/>
      <c r="G1797" s="71"/>
    </row>
    <row r="1798" spans="1:7" ht="14">
      <c r="A1798" s="64"/>
      <c r="B1798" s="68"/>
      <c r="C1798" s="27"/>
      <c r="D1798" s="27"/>
      <c r="E1798" s="69"/>
      <c r="F1798" s="70"/>
      <c r="G1798" s="71"/>
    </row>
    <row r="1799" spans="1:7" ht="14">
      <c r="A1799" s="64"/>
      <c r="B1799" s="68"/>
      <c r="C1799" s="27"/>
      <c r="D1799" s="27"/>
      <c r="E1799" s="69"/>
      <c r="F1799" s="70"/>
      <c r="G1799" s="71"/>
    </row>
    <row r="1800" spans="1:7" ht="14">
      <c r="A1800" s="64"/>
      <c r="B1800" s="68"/>
      <c r="C1800" s="27"/>
      <c r="D1800" s="27"/>
      <c r="E1800" s="69"/>
      <c r="F1800" s="70"/>
      <c r="G1800" s="71"/>
    </row>
    <row r="1801" spans="1:7" ht="14">
      <c r="A1801" s="64"/>
      <c r="B1801" s="68"/>
      <c r="C1801" s="27"/>
      <c r="D1801" s="27"/>
      <c r="E1801" s="69"/>
      <c r="F1801" s="70"/>
      <c r="G1801" s="71"/>
    </row>
    <row r="1802" spans="1:7" ht="14">
      <c r="A1802" s="64"/>
      <c r="B1802" s="68"/>
      <c r="C1802" s="27"/>
      <c r="D1802" s="27"/>
      <c r="E1802" s="69"/>
      <c r="F1802" s="70"/>
      <c r="G1802" s="71"/>
    </row>
    <row r="1803" spans="1:7" ht="14">
      <c r="A1803" s="64"/>
      <c r="B1803" s="68"/>
      <c r="C1803" s="27"/>
      <c r="D1803" s="27"/>
      <c r="E1803" s="69"/>
      <c r="F1803" s="70"/>
      <c r="G1803" s="71"/>
    </row>
    <row r="1804" spans="1:7" ht="14">
      <c r="A1804" s="64"/>
      <c r="B1804" s="68"/>
      <c r="C1804" s="27"/>
      <c r="D1804" s="27"/>
      <c r="E1804" s="69"/>
      <c r="F1804" s="70"/>
      <c r="G1804" s="71"/>
    </row>
    <row r="1805" spans="1:7" ht="14">
      <c r="A1805" s="64"/>
      <c r="B1805" s="68"/>
      <c r="C1805" s="27"/>
      <c r="D1805" s="27"/>
      <c r="E1805" s="69"/>
      <c r="F1805" s="70"/>
      <c r="G1805" s="71"/>
    </row>
    <row r="1806" spans="1:7" ht="14">
      <c r="A1806" s="64"/>
      <c r="B1806" s="68"/>
      <c r="C1806" s="27"/>
      <c r="D1806" s="27"/>
      <c r="E1806" s="69"/>
      <c r="F1806" s="70"/>
      <c r="G1806" s="71"/>
    </row>
    <row r="1807" spans="1:7" ht="14">
      <c r="A1807" s="64"/>
      <c r="B1807" s="68"/>
      <c r="C1807" s="27"/>
      <c r="D1807" s="27"/>
      <c r="E1807" s="69"/>
      <c r="F1807" s="70"/>
      <c r="G1807" s="71"/>
    </row>
    <row r="1808" spans="1:7" ht="14">
      <c r="A1808" s="64"/>
      <c r="B1808" s="68"/>
      <c r="C1808" s="27"/>
      <c r="D1808" s="27"/>
      <c r="E1808" s="69"/>
      <c r="F1808" s="70"/>
      <c r="G1808" s="71"/>
    </row>
    <row r="1809" spans="1:7" ht="14">
      <c r="A1809" s="64"/>
      <c r="B1809" s="68"/>
      <c r="C1809" s="27"/>
      <c r="D1809" s="27"/>
      <c r="E1809" s="69"/>
      <c r="F1809" s="70"/>
      <c r="G1809" s="71"/>
    </row>
    <row r="1810" spans="1:7" ht="14">
      <c r="A1810" s="64"/>
      <c r="B1810" s="68"/>
      <c r="C1810" s="27"/>
      <c r="D1810" s="27"/>
      <c r="E1810" s="69"/>
      <c r="F1810" s="70"/>
      <c r="G1810" s="71"/>
    </row>
    <row r="1811" spans="1:7" ht="14">
      <c r="A1811" s="64"/>
      <c r="B1811" s="68"/>
      <c r="C1811" s="27"/>
      <c r="D1811" s="27"/>
      <c r="E1811" s="69"/>
      <c r="F1811" s="70"/>
      <c r="G1811" s="71"/>
    </row>
    <row r="1812" spans="1:7" ht="14">
      <c r="A1812" s="64"/>
      <c r="B1812" s="68"/>
      <c r="C1812" s="27"/>
      <c r="D1812" s="27"/>
      <c r="E1812" s="69"/>
      <c r="F1812" s="70"/>
      <c r="G1812" s="71"/>
    </row>
    <row r="1813" spans="1:7" ht="14">
      <c r="A1813" s="64"/>
      <c r="B1813" s="68"/>
      <c r="C1813" s="27"/>
      <c r="D1813" s="27"/>
      <c r="E1813" s="69"/>
      <c r="F1813" s="70"/>
      <c r="G1813" s="71"/>
    </row>
    <row r="1814" spans="1:7" ht="14">
      <c r="A1814" s="64"/>
      <c r="B1814" s="68"/>
      <c r="C1814" s="27"/>
      <c r="D1814" s="27"/>
      <c r="E1814" s="69"/>
      <c r="F1814" s="70"/>
      <c r="G1814" s="71"/>
    </row>
    <row r="1815" spans="1:7" ht="14">
      <c r="A1815" s="64"/>
      <c r="B1815" s="68"/>
      <c r="C1815" s="27"/>
      <c r="D1815" s="27"/>
      <c r="E1815" s="69"/>
      <c r="F1815" s="70"/>
      <c r="G1815" s="71"/>
    </row>
    <row r="1816" spans="1:7" ht="14">
      <c r="A1816" s="64"/>
      <c r="B1816" s="68"/>
      <c r="C1816" s="27"/>
      <c r="D1816" s="27"/>
      <c r="E1816" s="69"/>
      <c r="F1816" s="70"/>
      <c r="G1816" s="71"/>
    </row>
    <row r="1817" spans="1:7" ht="14">
      <c r="A1817" s="64"/>
      <c r="B1817" s="68"/>
      <c r="C1817" s="27"/>
      <c r="D1817" s="27"/>
      <c r="E1817" s="69"/>
      <c r="F1817" s="70"/>
      <c r="G1817" s="71"/>
    </row>
    <row r="1818" spans="1:7" ht="14">
      <c r="A1818" s="64"/>
      <c r="B1818" s="68"/>
      <c r="C1818" s="27"/>
      <c r="D1818" s="27"/>
      <c r="E1818" s="69"/>
      <c r="F1818" s="70"/>
      <c r="G1818" s="71"/>
    </row>
    <row r="1819" spans="1:7" ht="14">
      <c r="A1819" s="64"/>
      <c r="B1819" s="68"/>
      <c r="C1819" s="27"/>
      <c r="D1819" s="27"/>
      <c r="E1819" s="69"/>
      <c r="F1819" s="70"/>
      <c r="G1819" s="71"/>
    </row>
    <row r="1820" spans="1:7" ht="14">
      <c r="A1820" s="64"/>
      <c r="B1820" s="68"/>
      <c r="C1820" s="27"/>
      <c r="D1820" s="27"/>
      <c r="E1820" s="69"/>
      <c r="F1820" s="70"/>
      <c r="G1820" s="71"/>
    </row>
    <row r="1821" spans="1:7" ht="14">
      <c r="A1821" s="64"/>
      <c r="B1821" s="68"/>
      <c r="C1821" s="27"/>
      <c r="D1821" s="27"/>
      <c r="E1821" s="69"/>
      <c r="F1821" s="70"/>
      <c r="G1821" s="71"/>
    </row>
    <row r="1822" spans="1:7" ht="14">
      <c r="A1822" s="64"/>
      <c r="B1822" s="68"/>
      <c r="C1822" s="27"/>
      <c r="D1822" s="27"/>
      <c r="E1822" s="69"/>
      <c r="F1822" s="70"/>
      <c r="G1822" s="71"/>
    </row>
    <row r="1823" spans="1:7" ht="14">
      <c r="A1823" s="64"/>
      <c r="B1823" s="68"/>
      <c r="C1823" s="27"/>
      <c r="D1823" s="27"/>
      <c r="E1823" s="69"/>
      <c r="F1823" s="70"/>
      <c r="G1823" s="71"/>
    </row>
    <row r="1824" spans="1:7" ht="14">
      <c r="A1824" s="64"/>
      <c r="B1824" s="68"/>
      <c r="C1824" s="27"/>
      <c r="D1824" s="27"/>
      <c r="E1824" s="69"/>
      <c r="F1824" s="70"/>
      <c r="G1824" s="71"/>
    </row>
    <row r="1825" spans="1:7" ht="14">
      <c r="A1825" s="64"/>
      <c r="B1825" s="68"/>
      <c r="C1825" s="27"/>
      <c r="D1825" s="27"/>
      <c r="E1825" s="69"/>
      <c r="F1825" s="70"/>
      <c r="G1825" s="71"/>
    </row>
    <row r="1826" spans="1:7" ht="14">
      <c r="A1826" s="64"/>
      <c r="B1826" s="68"/>
      <c r="C1826" s="27"/>
      <c r="D1826" s="27"/>
      <c r="E1826" s="69"/>
      <c r="F1826" s="70"/>
      <c r="G1826" s="71"/>
    </row>
    <row r="1827" spans="1:7" ht="14">
      <c r="A1827" s="64"/>
      <c r="B1827" s="68"/>
      <c r="C1827" s="27"/>
      <c r="D1827" s="27"/>
      <c r="E1827" s="69"/>
      <c r="F1827" s="70"/>
      <c r="G1827" s="71"/>
    </row>
    <row r="1828" spans="1:7" ht="14">
      <c r="A1828" s="64"/>
      <c r="B1828" s="68"/>
      <c r="C1828" s="27"/>
      <c r="D1828" s="27"/>
      <c r="E1828" s="69"/>
      <c r="F1828" s="70"/>
      <c r="G1828" s="71"/>
    </row>
    <row r="1829" spans="1:7" ht="14">
      <c r="A1829" s="64"/>
      <c r="B1829" s="68"/>
      <c r="C1829" s="27"/>
      <c r="D1829" s="27"/>
      <c r="E1829" s="69"/>
      <c r="F1829" s="70"/>
      <c r="G1829" s="71"/>
    </row>
    <row r="1830" spans="1:7" ht="14">
      <c r="A1830" s="64"/>
      <c r="B1830" s="68"/>
      <c r="C1830" s="27"/>
      <c r="D1830" s="27"/>
      <c r="E1830" s="69"/>
      <c r="F1830" s="70"/>
      <c r="G1830" s="71"/>
    </row>
    <row r="1831" spans="1:7" ht="14">
      <c r="A1831" s="64"/>
      <c r="B1831" s="68"/>
      <c r="C1831" s="27"/>
      <c r="D1831" s="27"/>
      <c r="E1831" s="69"/>
      <c r="F1831" s="70"/>
      <c r="G1831" s="71"/>
    </row>
    <row r="1832" spans="1:7" ht="14">
      <c r="A1832" s="64"/>
      <c r="B1832" s="68"/>
      <c r="C1832" s="27"/>
      <c r="D1832" s="27"/>
      <c r="E1832" s="69"/>
      <c r="F1832" s="70"/>
      <c r="G1832" s="71"/>
    </row>
    <row r="1833" spans="1:7" ht="14">
      <c r="A1833" s="64"/>
      <c r="B1833" s="68"/>
      <c r="C1833" s="27"/>
      <c r="D1833" s="27"/>
      <c r="E1833" s="69"/>
      <c r="F1833" s="70"/>
      <c r="G1833" s="71"/>
    </row>
    <row r="1834" spans="1:7" ht="14">
      <c r="A1834" s="64"/>
      <c r="B1834" s="68"/>
      <c r="C1834" s="27"/>
      <c r="D1834" s="27"/>
      <c r="E1834" s="69"/>
      <c r="F1834" s="70"/>
      <c r="G1834" s="71"/>
    </row>
    <row r="1835" spans="1:7" ht="14">
      <c r="A1835" s="64"/>
      <c r="B1835" s="68"/>
      <c r="C1835" s="27"/>
      <c r="D1835" s="27"/>
      <c r="E1835" s="69"/>
      <c r="F1835" s="70"/>
      <c r="G1835" s="71"/>
    </row>
    <row r="1836" spans="1:7" ht="14">
      <c r="A1836" s="64"/>
      <c r="B1836" s="68"/>
      <c r="C1836" s="27"/>
      <c r="D1836" s="27"/>
      <c r="E1836" s="69"/>
      <c r="F1836" s="70"/>
      <c r="G1836" s="71"/>
    </row>
    <row r="1837" spans="1:7" ht="14">
      <c r="A1837" s="64"/>
      <c r="B1837" s="68"/>
      <c r="C1837" s="27"/>
      <c r="D1837" s="27"/>
      <c r="E1837" s="69"/>
      <c r="F1837" s="70"/>
      <c r="G1837" s="71"/>
    </row>
    <row r="1838" spans="1:7" ht="14">
      <c r="A1838" s="64"/>
      <c r="B1838" s="68"/>
      <c r="C1838" s="27"/>
      <c r="D1838" s="27"/>
      <c r="E1838" s="69"/>
      <c r="F1838" s="70"/>
      <c r="G1838" s="71"/>
    </row>
    <row r="1839" spans="1:7" ht="14">
      <c r="A1839" s="64"/>
      <c r="B1839" s="68"/>
      <c r="C1839" s="27"/>
      <c r="D1839" s="27"/>
      <c r="E1839" s="69"/>
      <c r="F1839" s="70"/>
      <c r="G1839" s="71"/>
    </row>
    <row r="1840" spans="1:7" ht="14">
      <c r="A1840" s="64"/>
      <c r="B1840" s="68"/>
      <c r="C1840" s="27"/>
      <c r="D1840" s="27"/>
      <c r="E1840" s="69"/>
      <c r="F1840" s="70"/>
      <c r="G1840" s="71"/>
    </row>
    <row r="1841" spans="1:7" ht="14">
      <c r="A1841" s="64"/>
      <c r="B1841" s="68"/>
      <c r="C1841" s="27"/>
      <c r="D1841" s="27"/>
      <c r="E1841" s="69"/>
      <c r="F1841" s="70"/>
      <c r="G1841" s="71"/>
    </row>
    <row r="1842" spans="1:7" ht="14">
      <c r="A1842" s="64"/>
      <c r="B1842" s="68"/>
      <c r="C1842" s="27"/>
      <c r="D1842" s="27"/>
      <c r="E1842" s="69"/>
      <c r="F1842" s="70"/>
      <c r="G1842" s="71"/>
    </row>
    <row r="1843" spans="1:7" ht="14">
      <c r="A1843" s="64"/>
      <c r="B1843" s="68"/>
      <c r="C1843" s="27"/>
      <c r="D1843" s="27"/>
      <c r="E1843" s="69"/>
      <c r="F1843" s="70"/>
      <c r="G1843" s="71"/>
    </row>
    <row r="1844" spans="1:7" ht="14">
      <c r="A1844" s="64"/>
      <c r="B1844" s="68"/>
      <c r="C1844" s="27"/>
      <c r="D1844" s="27"/>
      <c r="E1844" s="69"/>
      <c r="F1844" s="70"/>
      <c r="G1844" s="71"/>
    </row>
    <row r="1845" spans="1:7" ht="14">
      <c r="A1845" s="64"/>
      <c r="B1845" s="68"/>
      <c r="C1845" s="27"/>
      <c r="D1845" s="27"/>
      <c r="E1845" s="69"/>
      <c r="F1845" s="70"/>
      <c r="G1845" s="71"/>
    </row>
    <row r="1846" spans="1:7" ht="14">
      <c r="A1846" s="64"/>
      <c r="B1846" s="68"/>
      <c r="C1846" s="27"/>
      <c r="D1846" s="27"/>
      <c r="E1846" s="69"/>
      <c r="F1846" s="70"/>
      <c r="G1846" s="71"/>
    </row>
    <row r="1847" spans="1:7" ht="14">
      <c r="A1847" s="64"/>
      <c r="B1847" s="68"/>
      <c r="C1847" s="27"/>
      <c r="D1847" s="27"/>
      <c r="E1847" s="69"/>
      <c r="F1847" s="70"/>
      <c r="G1847" s="71"/>
    </row>
    <row r="1848" spans="1:7" ht="14">
      <c r="A1848" s="64"/>
      <c r="B1848" s="68"/>
      <c r="C1848" s="27"/>
      <c r="D1848" s="27"/>
      <c r="E1848" s="69"/>
      <c r="F1848" s="70"/>
      <c r="G1848" s="71"/>
    </row>
    <row r="1849" spans="1:7" ht="14">
      <c r="A1849" s="64"/>
      <c r="B1849" s="68"/>
      <c r="C1849" s="27"/>
      <c r="D1849" s="27"/>
      <c r="E1849" s="69"/>
      <c r="F1849" s="70"/>
      <c r="G1849" s="71"/>
    </row>
    <row r="1850" spans="1:7" ht="14">
      <c r="A1850" s="64"/>
      <c r="B1850" s="68"/>
      <c r="C1850" s="27"/>
      <c r="D1850" s="27"/>
      <c r="E1850" s="69"/>
      <c r="F1850" s="70"/>
      <c r="G1850" s="71"/>
    </row>
    <row r="1851" spans="1:7" ht="14">
      <c r="A1851" s="64"/>
      <c r="B1851" s="68"/>
      <c r="C1851" s="27"/>
      <c r="D1851" s="27"/>
      <c r="E1851" s="69"/>
      <c r="F1851" s="70"/>
      <c r="G1851" s="71"/>
    </row>
    <row r="1852" spans="1:7" ht="14">
      <c r="A1852" s="64"/>
      <c r="B1852" s="68"/>
      <c r="C1852" s="27"/>
      <c r="D1852" s="27"/>
      <c r="E1852" s="69"/>
      <c r="F1852" s="70"/>
      <c r="G1852" s="71"/>
    </row>
    <row r="1853" spans="1:7" ht="14">
      <c r="A1853" s="64"/>
      <c r="B1853" s="68"/>
      <c r="C1853" s="27"/>
      <c r="D1853" s="27"/>
      <c r="E1853" s="69"/>
      <c r="F1853" s="70"/>
      <c r="G1853" s="71"/>
    </row>
    <row r="1854" spans="1:7" ht="14">
      <c r="A1854" s="64"/>
      <c r="B1854" s="68"/>
      <c r="C1854" s="27"/>
      <c r="D1854" s="27"/>
      <c r="E1854" s="69"/>
      <c r="F1854" s="70"/>
      <c r="G1854" s="71"/>
    </row>
    <row r="1855" spans="1:7" ht="14">
      <c r="A1855" s="64"/>
      <c r="B1855" s="68"/>
      <c r="C1855" s="27"/>
      <c r="D1855" s="27"/>
      <c r="E1855" s="69"/>
      <c r="F1855" s="70"/>
      <c r="G1855" s="71"/>
    </row>
    <row r="1856" spans="1:7" ht="14">
      <c r="A1856" s="64"/>
      <c r="B1856" s="68"/>
      <c r="C1856" s="27"/>
      <c r="D1856" s="27"/>
      <c r="E1856" s="69"/>
      <c r="F1856" s="70"/>
      <c r="G1856" s="71"/>
    </row>
    <row r="1857" spans="1:7" ht="14">
      <c r="A1857" s="64"/>
      <c r="B1857" s="68"/>
      <c r="C1857" s="27"/>
      <c r="D1857" s="27"/>
      <c r="E1857" s="69"/>
      <c r="F1857" s="70"/>
      <c r="G1857" s="71"/>
    </row>
    <row r="1858" spans="1:7" ht="14">
      <c r="A1858" s="64"/>
      <c r="B1858" s="68"/>
      <c r="C1858" s="27"/>
      <c r="D1858" s="27"/>
      <c r="E1858" s="69"/>
      <c r="F1858" s="70"/>
      <c r="G1858" s="71"/>
    </row>
    <row r="1859" spans="1:7" ht="14">
      <c r="A1859" s="64"/>
      <c r="B1859" s="68"/>
      <c r="C1859" s="27"/>
      <c r="D1859" s="27"/>
      <c r="E1859" s="69"/>
      <c r="F1859" s="70"/>
      <c r="G1859" s="71"/>
    </row>
    <row r="1860" spans="1:7" ht="14">
      <c r="A1860" s="64"/>
      <c r="B1860" s="68"/>
      <c r="C1860" s="27"/>
      <c r="D1860" s="27"/>
      <c r="E1860" s="69"/>
      <c r="F1860" s="70"/>
      <c r="G1860" s="71"/>
    </row>
    <row r="1861" spans="1:7" ht="14">
      <c r="A1861" s="64"/>
      <c r="B1861" s="68"/>
      <c r="C1861" s="27"/>
      <c r="D1861" s="27"/>
      <c r="E1861" s="69"/>
      <c r="F1861" s="70"/>
      <c r="G1861" s="71"/>
    </row>
    <row r="1862" spans="1:7" ht="14">
      <c r="A1862" s="64"/>
      <c r="B1862" s="68"/>
      <c r="C1862" s="27"/>
      <c r="D1862" s="27"/>
      <c r="E1862" s="69"/>
      <c r="F1862" s="70"/>
      <c r="G1862" s="71"/>
    </row>
    <row r="1863" spans="1:7" ht="14">
      <c r="A1863" s="64"/>
      <c r="B1863" s="68"/>
      <c r="C1863" s="27"/>
      <c r="D1863" s="27"/>
      <c r="E1863" s="69"/>
      <c r="F1863" s="70"/>
      <c r="G1863" s="71"/>
    </row>
    <row r="1864" spans="1:7" ht="14">
      <c r="A1864" s="64"/>
      <c r="B1864" s="68"/>
      <c r="C1864" s="27"/>
      <c r="D1864" s="27"/>
      <c r="E1864" s="69"/>
      <c r="F1864" s="70"/>
      <c r="G1864" s="71"/>
    </row>
    <row r="1865" spans="1:7" ht="14">
      <c r="A1865" s="64"/>
      <c r="B1865" s="68"/>
      <c r="C1865" s="27"/>
      <c r="D1865" s="27"/>
      <c r="E1865" s="69"/>
      <c r="F1865" s="70"/>
      <c r="G1865" s="71"/>
    </row>
    <row r="1866" spans="1:7" ht="14">
      <c r="A1866" s="64"/>
      <c r="B1866" s="68"/>
      <c r="C1866" s="27"/>
      <c r="D1866" s="27"/>
      <c r="E1866" s="69"/>
      <c r="F1866" s="70"/>
      <c r="G1866" s="71"/>
    </row>
    <row r="1867" spans="1:7" ht="14">
      <c r="A1867" s="64"/>
      <c r="B1867" s="68"/>
      <c r="C1867" s="27"/>
      <c r="D1867" s="27"/>
      <c r="E1867" s="69"/>
      <c r="F1867" s="70"/>
      <c r="G1867" s="71"/>
    </row>
    <row r="1868" spans="1:7" ht="14">
      <c r="A1868" s="64"/>
      <c r="B1868" s="68"/>
      <c r="C1868" s="27"/>
      <c r="D1868" s="27"/>
      <c r="E1868" s="69"/>
      <c r="F1868" s="70"/>
      <c r="G1868" s="71"/>
    </row>
    <row r="1869" spans="1:7" ht="14">
      <c r="A1869" s="64"/>
      <c r="B1869" s="68"/>
      <c r="C1869" s="27"/>
      <c r="D1869" s="27"/>
      <c r="E1869" s="69"/>
      <c r="F1869" s="70"/>
      <c r="G1869" s="71"/>
    </row>
    <row r="1870" spans="1:7" ht="14">
      <c r="A1870" s="64"/>
      <c r="B1870" s="68"/>
      <c r="C1870" s="27"/>
      <c r="D1870" s="27"/>
      <c r="E1870" s="69"/>
      <c r="F1870" s="70"/>
      <c r="G1870" s="71"/>
    </row>
    <row r="1871" spans="1:7" ht="14">
      <c r="A1871" s="64"/>
      <c r="B1871" s="68"/>
      <c r="C1871" s="27"/>
      <c r="D1871" s="27"/>
      <c r="E1871" s="69"/>
      <c r="F1871" s="70"/>
      <c r="G1871" s="71"/>
    </row>
    <row r="1872" spans="1:7" ht="14">
      <c r="A1872" s="64"/>
      <c r="B1872" s="68"/>
      <c r="C1872" s="27"/>
      <c r="D1872" s="27"/>
      <c r="E1872" s="69"/>
      <c r="F1872" s="70"/>
      <c r="G1872" s="71"/>
    </row>
    <row r="1873" spans="1:7" ht="14">
      <c r="A1873" s="64"/>
      <c r="B1873" s="68"/>
      <c r="C1873" s="27"/>
      <c r="D1873" s="27"/>
      <c r="E1873" s="69"/>
      <c r="F1873" s="70"/>
      <c r="G1873" s="71"/>
    </row>
    <row r="1874" spans="1:7" ht="14">
      <c r="A1874" s="64"/>
      <c r="B1874" s="68"/>
      <c r="C1874" s="27"/>
      <c r="D1874" s="27"/>
      <c r="E1874" s="69"/>
      <c r="F1874" s="70"/>
      <c r="G1874" s="71"/>
    </row>
    <row r="1875" spans="1:7" ht="14">
      <c r="A1875" s="64"/>
      <c r="B1875" s="68"/>
      <c r="C1875" s="27"/>
      <c r="D1875" s="27"/>
      <c r="E1875" s="69"/>
      <c r="F1875" s="70"/>
      <c r="G1875" s="71"/>
    </row>
    <row r="1876" spans="1:7" ht="14">
      <c r="A1876" s="64"/>
      <c r="B1876" s="68"/>
      <c r="C1876" s="27"/>
      <c r="D1876" s="27"/>
      <c r="E1876" s="69"/>
      <c r="F1876" s="70"/>
      <c r="G1876" s="71"/>
    </row>
    <row r="1877" spans="1:7" ht="14">
      <c r="A1877" s="64"/>
      <c r="B1877" s="68"/>
      <c r="C1877" s="27"/>
      <c r="D1877" s="27"/>
      <c r="E1877" s="69"/>
      <c r="F1877" s="70"/>
      <c r="G1877" s="71"/>
    </row>
    <row r="1878" spans="1:7" ht="14">
      <c r="A1878" s="64"/>
      <c r="B1878" s="68"/>
      <c r="C1878" s="27"/>
      <c r="D1878" s="27"/>
      <c r="E1878" s="69"/>
      <c r="F1878" s="70"/>
      <c r="G1878" s="71"/>
    </row>
    <row r="1879" spans="1:7" ht="14">
      <c r="A1879" s="64"/>
      <c r="B1879" s="68"/>
      <c r="C1879" s="27"/>
      <c r="D1879" s="27"/>
      <c r="E1879" s="69"/>
      <c r="F1879" s="70"/>
      <c r="G1879" s="71"/>
    </row>
    <row r="1880" spans="1:7" ht="14">
      <c r="A1880" s="64"/>
      <c r="B1880" s="68"/>
      <c r="C1880" s="27"/>
      <c r="D1880" s="27"/>
      <c r="E1880" s="69"/>
      <c r="F1880" s="70"/>
      <c r="G1880" s="71"/>
    </row>
    <row r="1881" spans="1:7" ht="14">
      <c r="A1881" s="64"/>
      <c r="B1881" s="68"/>
      <c r="C1881" s="27"/>
      <c r="D1881" s="27"/>
      <c r="E1881" s="69"/>
      <c r="F1881" s="70"/>
      <c r="G1881" s="71"/>
    </row>
    <row r="1882" spans="1:7" ht="14">
      <c r="A1882" s="64"/>
      <c r="B1882" s="68"/>
      <c r="C1882" s="27"/>
      <c r="D1882" s="27"/>
      <c r="E1882" s="69"/>
      <c r="F1882" s="70"/>
      <c r="G1882" s="71"/>
    </row>
    <row r="1883" spans="1:7" ht="14">
      <c r="A1883" s="64"/>
      <c r="B1883" s="68"/>
      <c r="C1883" s="27"/>
      <c r="D1883" s="27"/>
      <c r="E1883" s="69"/>
      <c r="F1883" s="70"/>
      <c r="G1883" s="71"/>
    </row>
    <row r="1884" spans="1:7" ht="14">
      <c r="A1884" s="64"/>
      <c r="B1884" s="68"/>
      <c r="C1884" s="27"/>
      <c r="D1884" s="27"/>
      <c r="E1884" s="69"/>
      <c r="F1884" s="70"/>
      <c r="G1884" s="71"/>
    </row>
    <row r="1885" spans="1:7" ht="14">
      <c r="A1885" s="64"/>
      <c r="B1885" s="68"/>
      <c r="C1885" s="27"/>
      <c r="D1885" s="27"/>
      <c r="E1885" s="69"/>
      <c r="F1885" s="70"/>
      <c r="G1885" s="71"/>
    </row>
    <row r="1886" spans="1:7" ht="14">
      <c r="A1886" s="64"/>
      <c r="B1886" s="68"/>
      <c r="C1886" s="27"/>
      <c r="D1886" s="27"/>
      <c r="E1886" s="69"/>
      <c r="F1886" s="70"/>
      <c r="G1886" s="71"/>
    </row>
    <row r="1887" spans="1:7" ht="14">
      <c r="A1887" s="64"/>
      <c r="B1887" s="68"/>
      <c r="C1887" s="27"/>
      <c r="D1887" s="27"/>
      <c r="E1887" s="69"/>
      <c r="F1887" s="70"/>
      <c r="G1887" s="71"/>
    </row>
    <row r="1888" spans="1:7" ht="14">
      <c r="A1888" s="64"/>
      <c r="B1888" s="68"/>
      <c r="C1888" s="27"/>
      <c r="D1888" s="27"/>
      <c r="E1888" s="69"/>
      <c r="F1888" s="70"/>
      <c r="G1888" s="71"/>
    </row>
    <row r="1889" spans="1:7" ht="14">
      <c r="A1889" s="64"/>
      <c r="B1889" s="68"/>
      <c r="C1889" s="27"/>
      <c r="D1889" s="27"/>
      <c r="E1889" s="69"/>
      <c r="F1889" s="70"/>
      <c r="G1889" s="71"/>
    </row>
    <row r="1890" spans="1:7" ht="14">
      <c r="A1890" s="64"/>
      <c r="B1890" s="68"/>
      <c r="C1890" s="27"/>
      <c r="D1890" s="27"/>
      <c r="E1890" s="69"/>
      <c r="F1890" s="70"/>
      <c r="G1890" s="71"/>
    </row>
    <row r="1891" spans="1:7" ht="14">
      <c r="A1891" s="64"/>
      <c r="B1891" s="68"/>
      <c r="C1891" s="27"/>
      <c r="D1891" s="27"/>
      <c r="E1891" s="69"/>
      <c r="F1891" s="70"/>
      <c r="G1891" s="71"/>
    </row>
    <row r="1892" spans="1:7" ht="14">
      <c r="A1892" s="64"/>
      <c r="B1892" s="68"/>
      <c r="C1892" s="27"/>
      <c r="D1892" s="27"/>
      <c r="E1892" s="69"/>
      <c r="F1892" s="70"/>
      <c r="G1892" s="71"/>
    </row>
    <row r="1893" spans="1:7" ht="14">
      <c r="A1893" s="64"/>
      <c r="B1893" s="68"/>
      <c r="C1893" s="27"/>
      <c r="D1893" s="27"/>
      <c r="E1893" s="69"/>
      <c r="F1893" s="70"/>
      <c r="G1893" s="71"/>
    </row>
    <row r="1894" spans="1:7" ht="14">
      <c r="A1894" s="64"/>
      <c r="B1894" s="68"/>
      <c r="C1894" s="27"/>
      <c r="D1894" s="27"/>
      <c r="E1894" s="69"/>
      <c r="F1894" s="70"/>
      <c r="G1894" s="71"/>
    </row>
    <row r="1895" spans="1:7" ht="14">
      <c r="A1895" s="64"/>
      <c r="B1895" s="68"/>
      <c r="C1895" s="27"/>
      <c r="D1895" s="27"/>
      <c r="E1895" s="69"/>
      <c r="F1895" s="70"/>
      <c r="G1895" s="71"/>
    </row>
    <row r="1896" spans="1:7" ht="14">
      <c r="A1896" s="64"/>
      <c r="B1896" s="68"/>
      <c r="C1896" s="27"/>
      <c r="D1896" s="27"/>
      <c r="E1896" s="69"/>
      <c r="F1896" s="70"/>
      <c r="G1896" s="71"/>
    </row>
    <row r="1897" spans="1:7" ht="14">
      <c r="A1897" s="64"/>
      <c r="B1897" s="68"/>
      <c r="C1897" s="27"/>
      <c r="D1897" s="27"/>
      <c r="E1897" s="69"/>
      <c r="F1897" s="70"/>
      <c r="G1897" s="71"/>
    </row>
    <row r="1898" spans="1:7" ht="14">
      <c r="A1898" s="64"/>
      <c r="B1898" s="68"/>
      <c r="C1898" s="27"/>
      <c r="D1898" s="27"/>
      <c r="E1898" s="69"/>
      <c r="F1898" s="70"/>
      <c r="G1898" s="71"/>
    </row>
    <row r="1899" spans="1:7" ht="14">
      <c r="A1899" s="64"/>
      <c r="B1899" s="68"/>
      <c r="C1899" s="27"/>
      <c r="D1899" s="27"/>
      <c r="E1899" s="69"/>
      <c r="F1899" s="70"/>
      <c r="G1899" s="71"/>
    </row>
    <row r="1900" spans="1:7" ht="14">
      <c r="A1900" s="64"/>
      <c r="B1900" s="68"/>
      <c r="C1900" s="27"/>
      <c r="D1900" s="27"/>
      <c r="E1900" s="69"/>
      <c r="F1900" s="70"/>
      <c r="G1900" s="71"/>
    </row>
    <row r="1901" spans="1:7" ht="14">
      <c r="A1901" s="64"/>
      <c r="B1901" s="68"/>
      <c r="C1901" s="27"/>
      <c r="D1901" s="27"/>
      <c r="E1901" s="69"/>
      <c r="F1901" s="70"/>
      <c r="G1901" s="71"/>
    </row>
    <row r="1902" spans="1:7" ht="14">
      <c r="A1902" s="64"/>
      <c r="B1902" s="68"/>
      <c r="C1902" s="27"/>
      <c r="D1902" s="27"/>
      <c r="E1902" s="69"/>
      <c r="F1902" s="70"/>
      <c r="G1902" s="71"/>
    </row>
    <row r="1903" spans="1:7" ht="14">
      <c r="A1903" s="64"/>
      <c r="B1903" s="68"/>
      <c r="C1903" s="27"/>
      <c r="D1903" s="27"/>
      <c r="E1903" s="69"/>
      <c r="F1903" s="70"/>
      <c r="G1903" s="71"/>
    </row>
    <row r="1904" spans="1:7" ht="14">
      <c r="A1904" s="64"/>
      <c r="B1904" s="68"/>
      <c r="C1904" s="27"/>
      <c r="D1904" s="27"/>
      <c r="E1904" s="69"/>
      <c r="F1904" s="70"/>
      <c r="G1904" s="71"/>
    </row>
    <row r="1905" spans="1:7" ht="14">
      <c r="A1905" s="64"/>
      <c r="B1905" s="68"/>
      <c r="C1905" s="27"/>
      <c r="D1905" s="27"/>
      <c r="E1905" s="69"/>
      <c r="F1905" s="70"/>
      <c r="G1905" s="71"/>
    </row>
    <row r="1906" spans="1:7" ht="14">
      <c r="A1906" s="64"/>
      <c r="B1906" s="68"/>
      <c r="C1906" s="27"/>
      <c r="D1906" s="27"/>
      <c r="E1906" s="69"/>
      <c r="F1906" s="70"/>
      <c r="G1906" s="71"/>
    </row>
    <row r="1907" spans="1:7" ht="14">
      <c r="A1907" s="64"/>
      <c r="B1907" s="68"/>
      <c r="C1907" s="27"/>
      <c r="D1907" s="27"/>
      <c r="E1907" s="69"/>
      <c r="F1907" s="70"/>
      <c r="G1907" s="71"/>
    </row>
    <row r="1908" spans="1:7" ht="14">
      <c r="A1908" s="64"/>
      <c r="B1908" s="68"/>
      <c r="C1908" s="27"/>
      <c r="D1908" s="27"/>
      <c r="E1908" s="69"/>
      <c r="F1908" s="70"/>
      <c r="G1908" s="71"/>
    </row>
    <row r="1909" spans="1:7" ht="14">
      <c r="A1909" s="64"/>
      <c r="B1909" s="68"/>
      <c r="C1909" s="27"/>
      <c r="D1909" s="27"/>
      <c r="E1909" s="69"/>
      <c r="F1909" s="70"/>
      <c r="G1909" s="71"/>
    </row>
    <row r="1910" spans="1:7" ht="14">
      <c r="A1910" s="64"/>
      <c r="B1910" s="68"/>
      <c r="C1910" s="27"/>
      <c r="D1910" s="27"/>
      <c r="E1910" s="69"/>
      <c r="F1910" s="70"/>
      <c r="G1910" s="71"/>
    </row>
    <row r="1911" spans="1:7" ht="14">
      <c r="A1911" s="64"/>
      <c r="B1911" s="68"/>
      <c r="C1911" s="27"/>
      <c r="D1911" s="27"/>
      <c r="E1911" s="69"/>
      <c r="F1911" s="70"/>
      <c r="G1911" s="71"/>
    </row>
    <row r="1912" spans="1:7" ht="14">
      <c r="A1912" s="64"/>
      <c r="B1912" s="68"/>
      <c r="C1912" s="27"/>
      <c r="D1912" s="27"/>
      <c r="E1912" s="69"/>
      <c r="F1912" s="70"/>
      <c r="G1912" s="71"/>
    </row>
    <row r="1913" spans="1:7" ht="14">
      <c r="A1913" s="64"/>
      <c r="B1913" s="68"/>
      <c r="C1913" s="27"/>
      <c r="D1913" s="27"/>
      <c r="E1913" s="69"/>
      <c r="F1913" s="70"/>
      <c r="G1913" s="71"/>
    </row>
    <row r="1914" spans="1:7" ht="14">
      <c r="A1914" s="64"/>
      <c r="B1914" s="68"/>
      <c r="C1914" s="27"/>
      <c r="D1914" s="27"/>
      <c r="E1914" s="69"/>
      <c r="F1914" s="70"/>
      <c r="G1914" s="71"/>
    </row>
    <row r="1915" spans="1:7" ht="14">
      <c r="A1915" s="64"/>
      <c r="B1915" s="68"/>
      <c r="C1915" s="27"/>
      <c r="D1915" s="27"/>
      <c r="E1915" s="69"/>
      <c r="F1915" s="70"/>
      <c r="G1915" s="71"/>
    </row>
    <row r="1916" spans="1:7" ht="14">
      <c r="A1916" s="64"/>
      <c r="B1916" s="68"/>
      <c r="C1916" s="27"/>
      <c r="D1916" s="27"/>
      <c r="E1916" s="69"/>
      <c r="F1916" s="70"/>
      <c r="G1916" s="71"/>
    </row>
    <row r="1917" spans="1:7" ht="14">
      <c r="A1917" s="64"/>
      <c r="B1917" s="68"/>
      <c r="C1917" s="27"/>
      <c r="D1917" s="27"/>
      <c r="E1917" s="69"/>
      <c r="F1917" s="70"/>
      <c r="G1917" s="71"/>
    </row>
    <row r="1918" spans="1:7" ht="14">
      <c r="A1918" s="64"/>
      <c r="B1918" s="68"/>
      <c r="C1918" s="27"/>
      <c r="D1918" s="27"/>
      <c r="E1918" s="69"/>
      <c r="F1918" s="70"/>
      <c r="G1918" s="71"/>
    </row>
    <row r="1919" spans="1:7" ht="14">
      <c r="A1919" s="64"/>
      <c r="B1919" s="68"/>
      <c r="C1919" s="27"/>
      <c r="D1919" s="27"/>
      <c r="E1919" s="69"/>
      <c r="F1919" s="70"/>
      <c r="G1919" s="71"/>
    </row>
    <row r="1920" spans="1:7" ht="14">
      <c r="A1920" s="64"/>
      <c r="B1920" s="68"/>
      <c r="C1920" s="27"/>
      <c r="D1920" s="27"/>
      <c r="E1920" s="69"/>
      <c r="F1920" s="70"/>
      <c r="G1920" s="71"/>
    </row>
    <row r="1921" spans="1:7" ht="14">
      <c r="A1921" s="64"/>
      <c r="B1921" s="68"/>
      <c r="C1921" s="27"/>
      <c r="D1921" s="27"/>
      <c r="E1921" s="69"/>
      <c r="F1921" s="70"/>
      <c r="G1921" s="71"/>
    </row>
    <row r="1922" spans="1:7" ht="14">
      <c r="A1922" s="64"/>
      <c r="B1922" s="68"/>
      <c r="C1922" s="27"/>
      <c r="D1922" s="27"/>
      <c r="E1922" s="69"/>
      <c r="F1922" s="70"/>
      <c r="G1922" s="71"/>
    </row>
    <row r="1923" spans="1:7" ht="14">
      <c r="A1923" s="64"/>
      <c r="B1923" s="68"/>
      <c r="C1923" s="27"/>
      <c r="D1923" s="27"/>
      <c r="E1923" s="69"/>
      <c r="F1923" s="70"/>
      <c r="G1923" s="71"/>
    </row>
    <row r="1924" spans="1:7" ht="14">
      <c r="A1924" s="64"/>
      <c r="B1924" s="68"/>
      <c r="C1924" s="27"/>
      <c r="D1924" s="27"/>
      <c r="E1924" s="69"/>
      <c r="F1924" s="70"/>
      <c r="G1924" s="71"/>
    </row>
    <row r="1925" spans="1:7" ht="14">
      <c r="A1925" s="64"/>
      <c r="B1925" s="68"/>
      <c r="C1925" s="27"/>
      <c r="D1925" s="27"/>
      <c r="E1925" s="69"/>
      <c r="F1925" s="70"/>
      <c r="G1925" s="71"/>
    </row>
    <row r="1926" spans="1:7" ht="14">
      <c r="A1926" s="64"/>
      <c r="B1926" s="68"/>
      <c r="C1926" s="27"/>
      <c r="D1926" s="27"/>
      <c r="E1926" s="69"/>
      <c r="F1926" s="70"/>
      <c r="G1926" s="71"/>
    </row>
    <row r="1927" spans="1:7" ht="14">
      <c r="A1927" s="64"/>
      <c r="B1927" s="68"/>
      <c r="C1927" s="27"/>
      <c r="D1927" s="27"/>
      <c r="E1927" s="69"/>
      <c r="F1927" s="70"/>
      <c r="G1927" s="71"/>
    </row>
    <row r="1928" spans="1:7" ht="14">
      <c r="A1928" s="64"/>
      <c r="B1928" s="68"/>
      <c r="C1928" s="27"/>
      <c r="D1928" s="27"/>
      <c r="E1928" s="69"/>
      <c r="F1928" s="70"/>
      <c r="G1928" s="71"/>
    </row>
    <row r="1929" spans="1:7" ht="14">
      <c r="A1929" s="64"/>
      <c r="B1929" s="68"/>
      <c r="C1929" s="27"/>
      <c r="D1929" s="27"/>
      <c r="E1929" s="69"/>
      <c r="F1929" s="70"/>
      <c r="G1929" s="71"/>
    </row>
    <row r="1930" spans="1:7" ht="14">
      <c r="A1930" s="64"/>
      <c r="B1930" s="68"/>
      <c r="C1930" s="27"/>
      <c r="D1930" s="27"/>
      <c r="E1930" s="69"/>
      <c r="F1930" s="70"/>
      <c r="G1930" s="71"/>
    </row>
    <row r="1931" spans="1:7" ht="14">
      <c r="A1931" s="64"/>
      <c r="B1931" s="68"/>
      <c r="C1931" s="27"/>
      <c r="D1931" s="27"/>
      <c r="E1931" s="69"/>
      <c r="F1931" s="70"/>
      <c r="G1931" s="71"/>
    </row>
    <row r="1932" spans="1:7" ht="14">
      <c r="A1932" s="64"/>
      <c r="B1932" s="68"/>
      <c r="C1932" s="27"/>
      <c r="D1932" s="27"/>
      <c r="E1932" s="69"/>
      <c r="F1932" s="70"/>
      <c r="G1932" s="71"/>
    </row>
    <row r="1933" spans="1:7" ht="14">
      <c r="A1933" s="64"/>
      <c r="B1933" s="68"/>
      <c r="C1933" s="27"/>
      <c r="D1933" s="27"/>
      <c r="E1933" s="69"/>
      <c r="F1933" s="70"/>
      <c r="G1933" s="71"/>
    </row>
    <row r="1934" spans="1:7" ht="14">
      <c r="A1934" s="64"/>
      <c r="B1934" s="68"/>
      <c r="C1934" s="27"/>
      <c r="D1934" s="27"/>
      <c r="E1934" s="69"/>
      <c r="F1934" s="70"/>
      <c r="G1934" s="71"/>
    </row>
    <row r="1935" spans="1:7" ht="14">
      <c r="A1935" s="64"/>
      <c r="B1935" s="68"/>
      <c r="C1935" s="27"/>
      <c r="D1935" s="27"/>
      <c r="E1935" s="69"/>
      <c r="F1935" s="70"/>
      <c r="G1935" s="71"/>
    </row>
    <row r="1936" spans="1:7" ht="14">
      <c r="A1936" s="64"/>
      <c r="B1936" s="68"/>
      <c r="C1936" s="27"/>
      <c r="D1936" s="27"/>
      <c r="E1936" s="69"/>
      <c r="F1936" s="70"/>
      <c r="G1936" s="71"/>
    </row>
    <row r="1937" spans="1:7" ht="14">
      <c r="A1937" s="64"/>
      <c r="B1937" s="68"/>
      <c r="C1937" s="27"/>
      <c r="D1937" s="27"/>
      <c r="E1937" s="69"/>
      <c r="F1937" s="70"/>
      <c r="G1937" s="71"/>
    </row>
    <row r="1938" spans="1:7" ht="14">
      <c r="A1938" s="64"/>
      <c r="B1938" s="68"/>
      <c r="C1938" s="27"/>
      <c r="D1938" s="27"/>
      <c r="E1938" s="69"/>
      <c r="F1938" s="70"/>
      <c r="G1938" s="71"/>
    </row>
    <row r="1939" spans="1:7" ht="14">
      <c r="A1939" s="64"/>
      <c r="B1939" s="68"/>
      <c r="C1939" s="27"/>
      <c r="D1939" s="27"/>
      <c r="E1939" s="69"/>
      <c r="F1939" s="70"/>
      <c r="G1939" s="71"/>
    </row>
    <row r="1940" spans="1:7" ht="14">
      <c r="A1940" s="64"/>
      <c r="B1940" s="68"/>
      <c r="C1940" s="27"/>
      <c r="D1940" s="27"/>
      <c r="E1940" s="69"/>
      <c r="F1940" s="70"/>
      <c r="G1940" s="71"/>
    </row>
    <row r="1941" spans="1:7" ht="14">
      <c r="A1941" s="64"/>
      <c r="B1941" s="68"/>
      <c r="C1941" s="27"/>
      <c r="D1941" s="27"/>
      <c r="E1941" s="69"/>
      <c r="F1941" s="70"/>
      <c r="G1941" s="71"/>
    </row>
    <row r="1942" spans="1:7" ht="14">
      <c r="A1942" s="64"/>
      <c r="B1942" s="68"/>
      <c r="C1942" s="27"/>
      <c r="D1942" s="27"/>
      <c r="E1942" s="69"/>
      <c r="F1942" s="70"/>
      <c r="G1942" s="71"/>
    </row>
    <row r="1943" spans="1:7" ht="14">
      <c r="A1943" s="64"/>
      <c r="B1943" s="68"/>
      <c r="C1943" s="27"/>
      <c r="D1943" s="27"/>
      <c r="E1943" s="69"/>
      <c r="F1943" s="70"/>
      <c r="G1943" s="71"/>
    </row>
    <row r="1944" spans="1:7" ht="14">
      <c r="A1944" s="64"/>
      <c r="B1944" s="68"/>
      <c r="C1944" s="27"/>
      <c r="D1944" s="27"/>
      <c r="E1944" s="69"/>
      <c r="F1944" s="70"/>
      <c r="G1944" s="71"/>
    </row>
    <row r="1945" spans="1:7" ht="14">
      <c r="A1945" s="64"/>
      <c r="B1945" s="68"/>
      <c r="C1945" s="27"/>
      <c r="D1945" s="27"/>
      <c r="E1945" s="69"/>
      <c r="F1945" s="70"/>
      <c r="G1945" s="71"/>
    </row>
    <row r="1946" spans="1:7" ht="14">
      <c r="A1946" s="64"/>
      <c r="B1946" s="68"/>
      <c r="C1946" s="27"/>
      <c r="D1946" s="27"/>
      <c r="E1946" s="69"/>
      <c r="F1946" s="70"/>
      <c r="G1946" s="71"/>
    </row>
    <row r="1947" spans="1:7" ht="14">
      <c r="A1947" s="64"/>
      <c r="B1947" s="68"/>
      <c r="C1947" s="27"/>
      <c r="D1947" s="27"/>
      <c r="E1947" s="69"/>
      <c r="F1947" s="70"/>
      <c r="G1947" s="71"/>
    </row>
    <row r="1948" spans="1:7" ht="14">
      <c r="A1948" s="64"/>
      <c r="B1948" s="68"/>
      <c r="C1948" s="27"/>
      <c r="D1948" s="27"/>
      <c r="E1948" s="69"/>
      <c r="F1948" s="70"/>
      <c r="G1948" s="71"/>
    </row>
    <row r="1949" spans="1:7" ht="14">
      <c r="A1949" s="64"/>
      <c r="B1949" s="68"/>
      <c r="C1949" s="27"/>
      <c r="D1949" s="27"/>
      <c r="E1949" s="69"/>
      <c r="F1949" s="70"/>
      <c r="G1949" s="71"/>
    </row>
    <row r="1950" spans="1:7" ht="14">
      <c r="A1950" s="64"/>
      <c r="B1950" s="68"/>
      <c r="C1950" s="27"/>
      <c r="D1950" s="27"/>
      <c r="E1950" s="69"/>
      <c r="F1950" s="70"/>
      <c r="G1950" s="71"/>
    </row>
    <row r="1951" spans="1:7" ht="14">
      <c r="A1951" s="64"/>
      <c r="B1951" s="68"/>
      <c r="C1951" s="27"/>
      <c r="D1951" s="27"/>
      <c r="E1951" s="69"/>
      <c r="F1951" s="70"/>
      <c r="G1951" s="71"/>
    </row>
    <row r="1952" spans="1:7" ht="14">
      <c r="A1952" s="64"/>
      <c r="B1952" s="68"/>
      <c r="C1952" s="27"/>
      <c r="D1952" s="27"/>
      <c r="E1952" s="69"/>
      <c r="F1952" s="70"/>
      <c r="G1952" s="71"/>
    </row>
    <row r="1953" spans="1:7" ht="14">
      <c r="A1953" s="64"/>
      <c r="B1953" s="68"/>
      <c r="C1953" s="27"/>
      <c r="D1953" s="27"/>
      <c r="E1953" s="69"/>
      <c r="F1953" s="70"/>
      <c r="G1953" s="71"/>
    </row>
    <row r="1954" spans="1:7" ht="14">
      <c r="A1954" s="64"/>
      <c r="B1954" s="68"/>
      <c r="C1954" s="27"/>
      <c r="D1954" s="27"/>
      <c r="E1954" s="69"/>
      <c r="F1954" s="70"/>
      <c r="G1954" s="71"/>
    </row>
    <row r="1955" spans="1:7" ht="14">
      <c r="A1955" s="64"/>
      <c r="B1955" s="68"/>
      <c r="C1955" s="27"/>
      <c r="D1955" s="27"/>
      <c r="E1955" s="69"/>
      <c r="F1955" s="70"/>
      <c r="G1955" s="71"/>
    </row>
    <row r="1956" spans="1:7" ht="14">
      <c r="A1956" s="64"/>
      <c r="B1956" s="68"/>
      <c r="C1956" s="27"/>
      <c r="D1956" s="27"/>
      <c r="E1956" s="69"/>
      <c r="F1956" s="70"/>
      <c r="G1956" s="71"/>
    </row>
    <row r="1957" spans="1:7" ht="14">
      <c r="A1957" s="64"/>
      <c r="B1957" s="68"/>
      <c r="C1957" s="27"/>
      <c r="D1957" s="27"/>
      <c r="E1957" s="69"/>
      <c r="F1957" s="70"/>
      <c r="G1957" s="71"/>
    </row>
    <row r="1958" spans="1:7" ht="14">
      <c r="A1958" s="64"/>
      <c r="B1958" s="68"/>
      <c r="C1958" s="27"/>
      <c r="D1958" s="27"/>
      <c r="E1958" s="69"/>
      <c r="F1958" s="70"/>
      <c r="G1958" s="71"/>
    </row>
    <row r="1959" spans="1:7" ht="14">
      <c r="A1959" s="64"/>
      <c r="B1959" s="68"/>
      <c r="C1959" s="27"/>
      <c r="D1959" s="27"/>
      <c r="E1959" s="69"/>
      <c r="F1959" s="70"/>
      <c r="G1959" s="71"/>
    </row>
    <row r="1960" spans="1:7" ht="14">
      <c r="A1960" s="64"/>
      <c r="B1960" s="68"/>
      <c r="C1960" s="27"/>
      <c r="D1960" s="27"/>
      <c r="E1960" s="69"/>
      <c r="F1960" s="70"/>
      <c r="G1960" s="71"/>
    </row>
    <row r="1961" spans="1:7" ht="14">
      <c r="A1961" s="64"/>
      <c r="B1961" s="68"/>
      <c r="C1961" s="27"/>
      <c r="D1961" s="27"/>
      <c r="E1961" s="69"/>
      <c r="F1961" s="70"/>
      <c r="G1961" s="71"/>
    </row>
    <row r="1962" spans="1:7" ht="14">
      <c r="A1962" s="64"/>
      <c r="B1962" s="68"/>
      <c r="C1962" s="27"/>
      <c r="D1962" s="27"/>
      <c r="E1962" s="69"/>
      <c r="F1962" s="70"/>
      <c r="G1962" s="71"/>
    </row>
    <row r="1963" spans="1:7" ht="14">
      <c r="A1963" s="64"/>
      <c r="B1963" s="68"/>
      <c r="C1963" s="27"/>
      <c r="D1963" s="27"/>
      <c r="E1963" s="69"/>
      <c r="F1963" s="70"/>
      <c r="G1963" s="71"/>
    </row>
    <row r="1964" spans="1:7" ht="14">
      <c r="A1964" s="64"/>
      <c r="B1964" s="68"/>
      <c r="C1964" s="27"/>
      <c r="D1964" s="27"/>
      <c r="E1964" s="69"/>
      <c r="F1964" s="70"/>
      <c r="G1964" s="71"/>
    </row>
    <row r="1965" spans="1:7" ht="14">
      <c r="A1965" s="64"/>
      <c r="B1965" s="68"/>
      <c r="C1965" s="27"/>
      <c r="D1965" s="27"/>
      <c r="E1965" s="69"/>
      <c r="F1965" s="70"/>
      <c r="G1965" s="71"/>
    </row>
    <row r="1966" spans="1:7" ht="14">
      <c r="A1966" s="64"/>
      <c r="B1966" s="68"/>
      <c r="C1966" s="27"/>
      <c r="D1966" s="27"/>
      <c r="E1966" s="69"/>
      <c r="F1966" s="70"/>
      <c r="G1966" s="71"/>
    </row>
    <row r="1967" spans="1:7" ht="14">
      <c r="A1967" s="64"/>
      <c r="B1967" s="68"/>
      <c r="C1967" s="27"/>
      <c r="D1967" s="27"/>
      <c r="E1967" s="69"/>
      <c r="F1967" s="70"/>
      <c r="G1967" s="71"/>
    </row>
    <row r="1968" spans="1:7" ht="14">
      <c r="A1968" s="64"/>
      <c r="B1968" s="68"/>
      <c r="C1968" s="27"/>
      <c r="D1968" s="27"/>
      <c r="E1968" s="69"/>
      <c r="F1968" s="70"/>
      <c r="G1968" s="71"/>
    </row>
    <row r="1969" spans="1:7" ht="14">
      <c r="A1969" s="64"/>
      <c r="B1969" s="68"/>
      <c r="C1969" s="27"/>
      <c r="D1969" s="27"/>
      <c r="E1969" s="69"/>
      <c r="F1969" s="70"/>
      <c r="G1969" s="71"/>
    </row>
    <row r="1970" spans="1:7" ht="14">
      <c r="A1970" s="64"/>
      <c r="B1970" s="68"/>
      <c r="C1970" s="27"/>
      <c r="D1970" s="27"/>
      <c r="E1970" s="69"/>
      <c r="F1970" s="70"/>
      <c r="G1970" s="71"/>
    </row>
    <row r="1971" spans="1:7" ht="14">
      <c r="A1971" s="64"/>
      <c r="B1971" s="68"/>
      <c r="C1971" s="27"/>
      <c r="D1971" s="27"/>
      <c r="E1971" s="69"/>
      <c r="F1971" s="70"/>
      <c r="G1971" s="71"/>
    </row>
    <row r="1972" spans="1:7" ht="14">
      <c r="A1972" s="64"/>
      <c r="B1972" s="68"/>
      <c r="C1972" s="27"/>
      <c r="D1972" s="27"/>
      <c r="E1972" s="69"/>
      <c r="F1972" s="70"/>
      <c r="G1972" s="71"/>
    </row>
    <row r="1973" spans="1:7" ht="14">
      <c r="A1973" s="64"/>
      <c r="B1973" s="68"/>
      <c r="C1973" s="27"/>
      <c r="D1973" s="27"/>
      <c r="E1973" s="69"/>
      <c r="F1973" s="70"/>
      <c r="G1973" s="71"/>
    </row>
    <row r="1974" spans="1:7" ht="14">
      <c r="A1974" s="64"/>
      <c r="B1974" s="68"/>
      <c r="C1974" s="27"/>
      <c r="D1974" s="27"/>
      <c r="E1974" s="69"/>
      <c r="F1974" s="70"/>
      <c r="G1974" s="71"/>
    </row>
    <row r="1975" spans="1:7" ht="14">
      <c r="A1975" s="64"/>
      <c r="B1975" s="68"/>
      <c r="C1975" s="27"/>
      <c r="D1975" s="27"/>
      <c r="E1975" s="69"/>
      <c r="F1975" s="70"/>
      <c r="G1975" s="71"/>
    </row>
    <row r="1976" spans="1:7" ht="14">
      <c r="A1976" s="64"/>
      <c r="B1976" s="68"/>
      <c r="C1976" s="27"/>
      <c r="D1976" s="27"/>
      <c r="E1976" s="69"/>
      <c r="F1976" s="70"/>
      <c r="G1976" s="71"/>
    </row>
    <row r="1977" spans="1:7" ht="14">
      <c r="A1977" s="64"/>
      <c r="B1977" s="68"/>
      <c r="C1977" s="27"/>
      <c r="D1977" s="27"/>
      <c r="E1977" s="69"/>
      <c r="F1977" s="70"/>
      <c r="G1977" s="71"/>
    </row>
    <row r="1978" spans="1:7" ht="14">
      <c r="A1978" s="64"/>
      <c r="B1978" s="68"/>
      <c r="C1978" s="27"/>
      <c r="D1978" s="27"/>
      <c r="E1978" s="69"/>
      <c r="F1978" s="70"/>
      <c r="G1978" s="71"/>
    </row>
    <row r="1979" spans="1:7" ht="14">
      <c r="A1979" s="64"/>
      <c r="B1979" s="68"/>
      <c r="C1979" s="27"/>
      <c r="D1979" s="27"/>
      <c r="E1979" s="69"/>
      <c r="F1979" s="70"/>
      <c r="G1979" s="71"/>
    </row>
    <row r="1980" spans="1:7" ht="14">
      <c r="A1980" s="64"/>
      <c r="B1980" s="68"/>
      <c r="C1980" s="27"/>
      <c r="D1980" s="27"/>
      <c r="E1980" s="69"/>
      <c r="F1980" s="70"/>
      <c r="G1980" s="71"/>
    </row>
    <row r="1981" spans="1:7" ht="14">
      <c r="A1981" s="64"/>
      <c r="B1981" s="68"/>
      <c r="C1981" s="27"/>
      <c r="D1981" s="27"/>
      <c r="E1981" s="69"/>
      <c r="F1981" s="70"/>
      <c r="G1981" s="71"/>
    </row>
    <row r="1982" spans="1:7" ht="14">
      <c r="A1982" s="64"/>
      <c r="B1982" s="68"/>
      <c r="C1982" s="27"/>
      <c r="D1982" s="27"/>
      <c r="E1982" s="69"/>
      <c r="F1982" s="70"/>
      <c r="G1982" s="71"/>
    </row>
    <row r="1983" spans="1:7" ht="14">
      <c r="A1983" s="64"/>
      <c r="B1983" s="68"/>
      <c r="C1983" s="27"/>
      <c r="D1983" s="27"/>
      <c r="E1983" s="69"/>
      <c r="F1983" s="70"/>
      <c r="G1983" s="71"/>
    </row>
    <row r="1984" spans="1:7" ht="14">
      <c r="A1984" s="64"/>
      <c r="B1984" s="68"/>
      <c r="C1984" s="27"/>
      <c r="D1984" s="27"/>
      <c r="E1984" s="69"/>
      <c r="F1984" s="70"/>
      <c r="G1984" s="71"/>
    </row>
    <row r="1985" spans="1:7" ht="14">
      <c r="A1985" s="64"/>
      <c r="B1985" s="68"/>
      <c r="C1985" s="27"/>
      <c r="D1985" s="27"/>
      <c r="E1985" s="69"/>
      <c r="F1985" s="70"/>
      <c r="G1985" s="71"/>
    </row>
    <row r="1986" spans="1:7" ht="14">
      <c r="A1986" s="64"/>
      <c r="B1986" s="68"/>
      <c r="C1986" s="27"/>
      <c r="D1986" s="27"/>
      <c r="E1986" s="69"/>
      <c r="F1986" s="70"/>
      <c r="G1986" s="71"/>
    </row>
    <row r="1987" spans="1:7" ht="14">
      <c r="A1987" s="64"/>
      <c r="B1987" s="68"/>
      <c r="C1987" s="27"/>
      <c r="D1987" s="27"/>
      <c r="E1987" s="69"/>
      <c r="F1987" s="70"/>
      <c r="G1987" s="71"/>
    </row>
    <row r="1988" spans="1:7" ht="14">
      <c r="A1988" s="64"/>
      <c r="B1988" s="68"/>
      <c r="C1988" s="27"/>
      <c r="D1988" s="27"/>
      <c r="E1988" s="69"/>
      <c r="F1988" s="70"/>
      <c r="G1988" s="71"/>
    </row>
    <row r="1989" spans="1:7" ht="14">
      <c r="A1989" s="64"/>
      <c r="B1989" s="68"/>
      <c r="C1989" s="27"/>
      <c r="D1989" s="27"/>
      <c r="E1989" s="69"/>
      <c r="F1989" s="70"/>
      <c r="G1989" s="71"/>
    </row>
    <row r="1990" spans="1:7" ht="14">
      <c r="A1990" s="64"/>
      <c r="B1990" s="68"/>
      <c r="C1990" s="27"/>
      <c r="D1990" s="27"/>
      <c r="E1990" s="69"/>
      <c r="F1990" s="70"/>
      <c r="G1990" s="71"/>
    </row>
    <row r="1991" spans="1:7" ht="14">
      <c r="A1991" s="64"/>
      <c r="B1991" s="68"/>
      <c r="C1991" s="27"/>
      <c r="D1991" s="27"/>
      <c r="E1991" s="69"/>
      <c r="F1991" s="70"/>
      <c r="G1991" s="71"/>
    </row>
    <row r="1992" spans="1:7" ht="14">
      <c r="A1992" s="64"/>
      <c r="B1992" s="68"/>
      <c r="C1992" s="27"/>
      <c r="D1992" s="27"/>
      <c r="E1992" s="69"/>
      <c r="F1992" s="70"/>
      <c r="G1992" s="71"/>
    </row>
    <row r="1993" spans="1:7" ht="14">
      <c r="A1993" s="64"/>
      <c r="B1993" s="68"/>
      <c r="C1993" s="27"/>
      <c r="D1993" s="27"/>
      <c r="E1993" s="69"/>
      <c r="F1993" s="70"/>
      <c r="G1993" s="71"/>
    </row>
    <row r="1994" spans="1:7" ht="14">
      <c r="A1994" s="64"/>
      <c r="B1994" s="68"/>
      <c r="C1994" s="27"/>
      <c r="D1994" s="27"/>
      <c r="E1994" s="69"/>
      <c r="F1994" s="70"/>
      <c r="G1994" s="71"/>
    </row>
    <row r="1995" spans="1:7" ht="14">
      <c r="A1995" s="64"/>
      <c r="B1995" s="68"/>
      <c r="C1995" s="27"/>
      <c r="D1995" s="27"/>
      <c r="E1995" s="69"/>
      <c r="F1995" s="70"/>
      <c r="G1995" s="71"/>
    </row>
    <row r="1996" spans="1:7" ht="14">
      <c r="A1996" s="64"/>
      <c r="B1996" s="68"/>
      <c r="C1996" s="27"/>
      <c r="D1996" s="27"/>
      <c r="E1996" s="69"/>
      <c r="F1996" s="70"/>
      <c r="G1996" s="71"/>
    </row>
    <row r="1997" spans="1:7" ht="14">
      <c r="A1997" s="64"/>
      <c r="B1997" s="68"/>
      <c r="C1997" s="27"/>
      <c r="D1997" s="27"/>
      <c r="E1997" s="69"/>
      <c r="F1997" s="70"/>
      <c r="G1997" s="71"/>
    </row>
    <row r="1998" spans="1:7" ht="14">
      <c r="A1998" s="64"/>
      <c r="B1998" s="68"/>
      <c r="C1998" s="27"/>
      <c r="D1998" s="27"/>
      <c r="E1998" s="69"/>
      <c r="F1998" s="70"/>
      <c r="G1998" s="71"/>
    </row>
    <row r="1999" spans="1:7" ht="14">
      <c r="A1999" s="64"/>
      <c r="B1999" s="68"/>
      <c r="C1999" s="27"/>
      <c r="D1999" s="27"/>
      <c r="E1999" s="69"/>
      <c r="F1999" s="70"/>
      <c r="G1999" s="71"/>
    </row>
    <row r="2000" spans="1:7" ht="14">
      <c r="A2000" s="64"/>
      <c r="B2000" s="68"/>
      <c r="C2000" s="27"/>
      <c r="D2000" s="27"/>
      <c r="E2000" s="69"/>
      <c r="F2000" s="70"/>
      <c r="G2000" s="71"/>
    </row>
    <row r="2001" spans="1:7" ht="14">
      <c r="A2001" s="64"/>
      <c r="B2001" s="68"/>
      <c r="C2001" s="27"/>
      <c r="D2001" s="27"/>
      <c r="E2001" s="69"/>
      <c r="F2001" s="70"/>
      <c r="G2001" s="71"/>
    </row>
    <row r="2002" spans="1:7" ht="14">
      <c r="A2002" s="64"/>
      <c r="B2002" s="68"/>
      <c r="C2002" s="27"/>
      <c r="D2002" s="27"/>
      <c r="E2002" s="69"/>
      <c r="F2002" s="70"/>
      <c r="G2002" s="71"/>
    </row>
  </sheetData>
  <hyperlinks>
    <hyperlink ref="F2" r:id="rId1" xr:uid="{00000000-0004-0000-0300-000000000000}"/>
    <hyperlink ref="F3" r:id="rId2" xr:uid="{00000000-0004-0000-0300-000001000000}"/>
    <hyperlink ref="F4" r:id="rId3" xr:uid="{00000000-0004-0000-0300-000002000000}"/>
    <hyperlink ref="F5" r:id="rId4" xr:uid="{00000000-0004-0000-0300-000003000000}"/>
    <hyperlink ref="F6" r:id="rId5" xr:uid="{00000000-0004-0000-0300-000004000000}"/>
    <hyperlink ref="F7" r:id="rId6" xr:uid="{00000000-0004-0000-0300-000005000000}"/>
    <hyperlink ref="F8" r:id="rId7" xr:uid="{00000000-0004-0000-0300-000006000000}"/>
    <hyperlink ref="F9" r:id="rId8" xr:uid="{00000000-0004-0000-0300-000007000000}"/>
    <hyperlink ref="F10" r:id="rId9" xr:uid="{00000000-0004-0000-0300-000008000000}"/>
    <hyperlink ref="F11" r:id="rId10" xr:uid="{00000000-0004-0000-0300-000009000000}"/>
    <hyperlink ref="F12" r:id="rId11" xr:uid="{00000000-0004-0000-0300-00000A000000}"/>
    <hyperlink ref="F13" r:id="rId12" xr:uid="{00000000-0004-0000-0300-00000B000000}"/>
    <hyperlink ref="F14" r:id="rId13" xr:uid="{00000000-0004-0000-0300-00000C000000}"/>
    <hyperlink ref="F15" r:id="rId14" xr:uid="{00000000-0004-0000-0300-00000D000000}"/>
    <hyperlink ref="F16" r:id="rId15" xr:uid="{00000000-0004-0000-0300-00000E000000}"/>
    <hyperlink ref="F17" r:id="rId16" xr:uid="{00000000-0004-0000-0300-00000F000000}"/>
    <hyperlink ref="F18" r:id="rId17" xr:uid="{00000000-0004-0000-0300-000010000000}"/>
    <hyperlink ref="F19" r:id="rId18" xr:uid="{00000000-0004-0000-0300-000011000000}"/>
    <hyperlink ref="F20" r:id="rId19" xr:uid="{00000000-0004-0000-0300-000012000000}"/>
    <hyperlink ref="F21" r:id="rId20" xr:uid="{00000000-0004-0000-0300-000013000000}"/>
    <hyperlink ref="F22" r:id="rId21" xr:uid="{00000000-0004-0000-0300-000014000000}"/>
    <hyperlink ref="F23" r:id="rId22" xr:uid="{00000000-0004-0000-0300-000015000000}"/>
    <hyperlink ref="F24" r:id="rId23" xr:uid="{00000000-0004-0000-0300-000016000000}"/>
    <hyperlink ref="F25" r:id="rId24" xr:uid="{00000000-0004-0000-0300-000017000000}"/>
    <hyperlink ref="F26" r:id="rId25" xr:uid="{00000000-0004-0000-0300-000018000000}"/>
    <hyperlink ref="F27" r:id="rId26" xr:uid="{00000000-0004-0000-0300-000019000000}"/>
    <hyperlink ref="F28" r:id="rId27" xr:uid="{00000000-0004-0000-0300-00001A000000}"/>
    <hyperlink ref="F29" r:id="rId28" xr:uid="{00000000-0004-0000-0300-00001B000000}"/>
    <hyperlink ref="F30" r:id="rId29" xr:uid="{00000000-0004-0000-0300-00001C000000}"/>
    <hyperlink ref="F31" r:id="rId30" xr:uid="{00000000-0004-0000-0300-00001D000000}"/>
    <hyperlink ref="F32" r:id="rId31" xr:uid="{00000000-0004-0000-0300-00001E000000}"/>
    <hyperlink ref="F33" r:id="rId32" xr:uid="{00000000-0004-0000-0300-00001F000000}"/>
    <hyperlink ref="F34" r:id="rId33" xr:uid="{00000000-0004-0000-0300-000020000000}"/>
    <hyperlink ref="F35" r:id="rId34" xr:uid="{00000000-0004-0000-0300-000021000000}"/>
    <hyperlink ref="F36" r:id="rId35" xr:uid="{00000000-0004-0000-0300-000022000000}"/>
    <hyperlink ref="F37" r:id="rId36" xr:uid="{00000000-0004-0000-0300-000023000000}"/>
    <hyperlink ref="F38" r:id="rId37" xr:uid="{00000000-0004-0000-0300-000024000000}"/>
    <hyperlink ref="F39" r:id="rId38" xr:uid="{00000000-0004-0000-0300-000025000000}"/>
    <hyperlink ref="F40" r:id="rId39" xr:uid="{00000000-0004-0000-0300-000026000000}"/>
    <hyperlink ref="F41" r:id="rId40" xr:uid="{00000000-0004-0000-0300-000027000000}"/>
    <hyperlink ref="F42" r:id="rId41" xr:uid="{00000000-0004-0000-0300-000028000000}"/>
    <hyperlink ref="F43" r:id="rId42" xr:uid="{00000000-0004-0000-0300-000029000000}"/>
    <hyperlink ref="F44" r:id="rId43" xr:uid="{00000000-0004-0000-0300-00002A000000}"/>
    <hyperlink ref="F45" r:id="rId44" xr:uid="{00000000-0004-0000-0300-00002B000000}"/>
    <hyperlink ref="F46" r:id="rId45" xr:uid="{00000000-0004-0000-0300-00002C000000}"/>
    <hyperlink ref="F47" r:id="rId46" xr:uid="{00000000-0004-0000-0300-00002D000000}"/>
    <hyperlink ref="F48" r:id="rId47" xr:uid="{00000000-0004-0000-0300-00002E000000}"/>
    <hyperlink ref="F49" r:id="rId48" xr:uid="{00000000-0004-0000-0300-00002F000000}"/>
    <hyperlink ref="F50" r:id="rId49" xr:uid="{00000000-0004-0000-0300-000030000000}"/>
    <hyperlink ref="F51" r:id="rId50" xr:uid="{00000000-0004-0000-0300-000031000000}"/>
    <hyperlink ref="F52" r:id="rId51" xr:uid="{00000000-0004-0000-0300-000032000000}"/>
    <hyperlink ref="F53" r:id="rId52" xr:uid="{00000000-0004-0000-0300-000033000000}"/>
    <hyperlink ref="F54" r:id="rId53" xr:uid="{00000000-0004-0000-0300-000034000000}"/>
    <hyperlink ref="F55" r:id="rId54" xr:uid="{00000000-0004-0000-0300-000035000000}"/>
    <hyperlink ref="F56" r:id="rId55" xr:uid="{00000000-0004-0000-0300-000036000000}"/>
    <hyperlink ref="F57" r:id="rId56" xr:uid="{00000000-0004-0000-0300-000037000000}"/>
    <hyperlink ref="F58" r:id="rId57" xr:uid="{00000000-0004-0000-0300-000038000000}"/>
    <hyperlink ref="F59" r:id="rId58" xr:uid="{00000000-0004-0000-0300-000039000000}"/>
    <hyperlink ref="F60" r:id="rId59" xr:uid="{00000000-0004-0000-0300-00003A000000}"/>
    <hyperlink ref="F61" r:id="rId60" xr:uid="{00000000-0004-0000-0300-00003B000000}"/>
    <hyperlink ref="F62" r:id="rId61" xr:uid="{00000000-0004-0000-0300-00003C000000}"/>
    <hyperlink ref="F63" r:id="rId62" xr:uid="{00000000-0004-0000-0300-00003D000000}"/>
    <hyperlink ref="F64" r:id="rId63" xr:uid="{00000000-0004-0000-0300-00003E000000}"/>
    <hyperlink ref="F65" r:id="rId64" xr:uid="{00000000-0004-0000-0300-00003F000000}"/>
    <hyperlink ref="F66" r:id="rId65" xr:uid="{00000000-0004-0000-0300-000040000000}"/>
    <hyperlink ref="F67" r:id="rId66" xr:uid="{00000000-0004-0000-0300-000041000000}"/>
    <hyperlink ref="F68" r:id="rId67" xr:uid="{00000000-0004-0000-0300-000042000000}"/>
    <hyperlink ref="F69" r:id="rId68" xr:uid="{00000000-0004-0000-0300-000043000000}"/>
    <hyperlink ref="F70" r:id="rId69" xr:uid="{00000000-0004-0000-0300-000044000000}"/>
    <hyperlink ref="F71" r:id="rId70" xr:uid="{00000000-0004-0000-0300-000045000000}"/>
    <hyperlink ref="F72" r:id="rId71" xr:uid="{00000000-0004-0000-0300-000046000000}"/>
    <hyperlink ref="F73" r:id="rId72" xr:uid="{00000000-0004-0000-0300-000047000000}"/>
    <hyperlink ref="F74" r:id="rId73" xr:uid="{00000000-0004-0000-0300-000048000000}"/>
    <hyperlink ref="F75" r:id="rId74" xr:uid="{00000000-0004-0000-0300-000049000000}"/>
    <hyperlink ref="F76" r:id="rId75" xr:uid="{00000000-0004-0000-0300-00004A000000}"/>
    <hyperlink ref="F77" r:id="rId76" xr:uid="{00000000-0004-0000-0300-00004B000000}"/>
    <hyperlink ref="F78" r:id="rId77" xr:uid="{00000000-0004-0000-0300-00004C000000}"/>
    <hyperlink ref="F79" r:id="rId78" xr:uid="{00000000-0004-0000-0300-00004D000000}"/>
    <hyperlink ref="F80" r:id="rId79" xr:uid="{00000000-0004-0000-0300-00004E000000}"/>
    <hyperlink ref="F81" r:id="rId80" xr:uid="{00000000-0004-0000-0300-00004F000000}"/>
    <hyperlink ref="F82" r:id="rId81" xr:uid="{00000000-0004-0000-0300-000050000000}"/>
    <hyperlink ref="F83" r:id="rId82" xr:uid="{00000000-0004-0000-0300-000051000000}"/>
    <hyperlink ref="F84" r:id="rId83" xr:uid="{00000000-0004-0000-0300-000052000000}"/>
    <hyperlink ref="F85" r:id="rId84" xr:uid="{00000000-0004-0000-0300-000053000000}"/>
    <hyperlink ref="F86" r:id="rId85" xr:uid="{00000000-0004-0000-0300-000054000000}"/>
    <hyperlink ref="F87" r:id="rId86" xr:uid="{00000000-0004-0000-0300-000055000000}"/>
    <hyperlink ref="F88" r:id="rId87" xr:uid="{00000000-0004-0000-0300-000056000000}"/>
    <hyperlink ref="F89" r:id="rId88" xr:uid="{00000000-0004-0000-0300-000057000000}"/>
    <hyperlink ref="F90" r:id="rId89" xr:uid="{00000000-0004-0000-0300-000058000000}"/>
    <hyperlink ref="F91" r:id="rId90" xr:uid="{00000000-0004-0000-0300-000059000000}"/>
    <hyperlink ref="F92" r:id="rId91" xr:uid="{00000000-0004-0000-0300-00005A000000}"/>
    <hyperlink ref="F93" r:id="rId92" xr:uid="{00000000-0004-0000-0300-00005B000000}"/>
    <hyperlink ref="F94" r:id="rId93" xr:uid="{00000000-0004-0000-0300-00005C000000}"/>
    <hyperlink ref="F95" r:id="rId94" xr:uid="{00000000-0004-0000-0300-00005D000000}"/>
    <hyperlink ref="F96" r:id="rId95" xr:uid="{00000000-0004-0000-0300-00005E000000}"/>
    <hyperlink ref="F97" r:id="rId96" xr:uid="{00000000-0004-0000-0300-00005F000000}"/>
    <hyperlink ref="F98" r:id="rId97" xr:uid="{00000000-0004-0000-0300-000060000000}"/>
    <hyperlink ref="F99" r:id="rId98" xr:uid="{00000000-0004-0000-0300-000061000000}"/>
    <hyperlink ref="F100" r:id="rId99" xr:uid="{00000000-0004-0000-0300-000062000000}"/>
    <hyperlink ref="F101" r:id="rId100" xr:uid="{00000000-0004-0000-0300-000063000000}"/>
    <hyperlink ref="F102" r:id="rId101" xr:uid="{00000000-0004-0000-0300-000064000000}"/>
    <hyperlink ref="F103" r:id="rId102" xr:uid="{00000000-0004-0000-0300-000065000000}"/>
    <hyperlink ref="F104" r:id="rId103" xr:uid="{00000000-0004-0000-0300-000066000000}"/>
    <hyperlink ref="F105" r:id="rId104" xr:uid="{00000000-0004-0000-0300-000067000000}"/>
    <hyperlink ref="F106" r:id="rId105" xr:uid="{00000000-0004-0000-0300-000068000000}"/>
    <hyperlink ref="F107" r:id="rId106" xr:uid="{00000000-0004-0000-0300-000069000000}"/>
    <hyperlink ref="F108" r:id="rId107" xr:uid="{00000000-0004-0000-0300-00006A000000}"/>
    <hyperlink ref="F109" r:id="rId108" xr:uid="{00000000-0004-0000-0300-00006B000000}"/>
    <hyperlink ref="F110" r:id="rId109" xr:uid="{00000000-0004-0000-0300-00006C000000}"/>
    <hyperlink ref="F111" r:id="rId110" xr:uid="{00000000-0004-0000-0300-00006D000000}"/>
    <hyperlink ref="F112" r:id="rId111" xr:uid="{00000000-0004-0000-0300-00006E000000}"/>
    <hyperlink ref="F113" r:id="rId112" xr:uid="{00000000-0004-0000-0300-00006F000000}"/>
    <hyperlink ref="F114" r:id="rId113" xr:uid="{00000000-0004-0000-0300-000070000000}"/>
    <hyperlink ref="F115" r:id="rId114" xr:uid="{00000000-0004-0000-0300-000071000000}"/>
    <hyperlink ref="F116" r:id="rId115" xr:uid="{00000000-0004-0000-0300-000072000000}"/>
    <hyperlink ref="F117" r:id="rId116" xr:uid="{00000000-0004-0000-0300-000073000000}"/>
    <hyperlink ref="F118" r:id="rId117" xr:uid="{00000000-0004-0000-0300-000074000000}"/>
    <hyperlink ref="F119" r:id="rId118" xr:uid="{00000000-0004-0000-0300-000075000000}"/>
    <hyperlink ref="F120" r:id="rId119" xr:uid="{00000000-0004-0000-0300-000076000000}"/>
    <hyperlink ref="F121" r:id="rId120" xr:uid="{00000000-0004-0000-0300-000077000000}"/>
    <hyperlink ref="F122" r:id="rId121" xr:uid="{00000000-0004-0000-0300-000078000000}"/>
    <hyperlink ref="F123" r:id="rId122" xr:uid="{00000000-0004-0000-0300-000079000000}"/>
    <hyperlink ref="F124" r:id="rId123" xr:uid="{00000000-0004-0000-0300-00007A000000}"/>
    <hyperlink ref="F125" r:id="rId124" xr:uid="{00000000-0004-0000-0300-00007B000000}"/>
    <hyperlink ref="F126" r:id="rId125" xr:uid="{00000000-0004-0000-0300-00007C000000}"/>
    <hyperlink ref="F127" r:id="rId126" xr:uid="{00000000-0004-0000-0300-00007D000000}"/>
    <hyperlink ref="F128" r:id="rId127" xr:uid="{00000000-0004-0000-0300-00007E000000}"/>
    <hyperlink ref="F129" r:id="rId128" xr:uid="{00000000-0004-0000-0300-00007F000000}"/>
    <hyperlink ref="F130" r:id="rId129" xr:uid="{00000000-0004-0000-0300-000080000000}"/>
    <hyperlink ref="F131" r:id="rId130" xr:uid="{00000000-0004-0000-0300-000081000000}"/>
    <hyperlink ref="F132" r:id="rId131" xr:uid="{00000000-0004-0000-0300-000082000000}"/>
    <hyperlink ref="F133" r:id="rId132" xr:uid="{00000000-0004-0000-0300-000083000000}"/>
    <hyperlink ref="F134" r:id="rId133" xr:uid="{00000000-0004-0000-0300-000084000000}"/>
    <hyperlink ref="F135" r:id="rId134" xr:uid="{00000000-0004-0000-0300-000085000000}"/>
    <hyperlink ref="F136" r:id="rId135" xr:uid="{00000000-0004-0000-0300-000086000000}"/>
    <hyperlink ref="F137" r:id="rId136" xr:uid="{00000000-0004-0000-0300-000087000000}"/>
    <hyperlink ref="F138" r:id="rId137" xr:uid="{00000000-0004-0000-0300-000088000000}"/>
    <hyperlink ref="F139" r:id="rId138" xr:uid="{00000000-0004-0000-0300-000089000000}"/>
    <hyperlink ref="F140" r:id="rId139" xr:uid="{00000000-0004-0000-0300-00008A000000}"/>
    <hyperlink ref="F141" r:id="rId140" xr:uid="{00000000-0004-0000-0300-00008B000000}"/>
    <hyperlink ref="F142" r:id="rId141" xr:uid="{00000000-0004-0000-0300-00008C000000}"/>
    <hyperlink ref="F143" r:id="rId142" xr:uid="{00000000-0004-0000-0300-00008D000000}"/>
    <hyperlink ref="F144" r:id="rId143" xr:uid="{00000000-0004-0000-0300-00008E000000}"/>
    <hyperlink ref="F145" r:id="rId144" xr:uid="{00000000-0004-0000-0300-00008F000000}"/>
    <hyperlink ref="F146" r:id="rId145" xr:uid="{00000000-0004-0000-0300-000090000000}"/>
    <hyperlink ref="F147" r:id="rId146" xr:uid="{00000000-0004-0000-0300-000091000000}"/>
    <hyperlink ref="F148" r:id="rId147" xr:uid="{00000000-0004-0000-0300-000092000000}"/>
    <hyperlink ref="F149" r:id="rId148" xr:uid="{00000000-0004-0000-0300-000093000000}"/>
    <hyperlink ref="F150" r:id="rId149" xr:uid="{00000000-0004-0000-0300-000094000000}"/>
    <hyperlink ref="F151" r:id="rId150" xr:uid="{00000000-0004-0000-0300-000095000000}"/>
    <hyperlink ref="F152" r:id="rId151" xr:uid="{00000000-0004-0000-0300-000096000000}"/>
    <hyperlink ref="F153" r:id="rId152" xr:uid="{00000000-0004-0000-0300-000097000000}"/>
    <hyperlink ref="F154" r:id="rId153" xr:uid="{00000000-0004-0000-0300-000098000000}"/>
    <hyperlink ref="F155" r:id="rId154" xr:uid="{00000000-0004-0000-0300-000099000000}"/>
    <hyperlink ref="F156" r:id="rId155" xr:uid="{00000000-0004-0000-0300-00009A000000}"/>
    <hyperlink ref="F157" r:id="rId156" xr:uid="{00000000-0004-0000-0300-00009B000000}"/>
    <hyperlink ref="F158" r:id="rId157" xr:uid="{00000000-0004-0000-0300-00009C000000}"/>
    <hyperlink ref="F159" r:id="rId158" xr:uid="{00000000-0004-0000-0300-00009D000000}"/>
    <hyperlink ref="F160" r:id="rId159" xr:uid="{00000000-0004-0000-0300-00009E000000}"/>
    <hyperlink ref="F161" r:id="rId160" xr:uid="{00000000-0004-0000-0300-00009F000000}"/>
    <hyperlink ref="F162" r:id="rId161" xr:uid="{00000000-0004-0000-0300-0000A0000000}"/>
    <hyperlink ref="F163" r:id="rId162" xr:uid="{00000000-0004-0000-0300-0000A1000000}"/>
    <hyperlink ref="F164" r:id="rId163" xr:uid="{00000000-0004-0000-0300-0000A2000000}"/>
    <hyperlink ref="F165" r:id="rId164" xr:uid="{00000000-0004-0000-0300-0000A3000000}"/>
    <hyperlink ref="F166" r:id="rId165" xr:uid="{00000000-0004-0000-0300-0000A4000000}"/>
    <hyperlink ref="F167" r:id="rId166" xr:uid="{00000000-0004-0000-0300-0000A5000000}"/>
    <hyperlink ref="F168" r:id="rId167" xr:uid="{00000000-0004-0000-0300-0000A6000000}"/>
    <hyperlink ref="F169" r:id="rId168" xr:uid="{00000000-0004-0000-0300-0000A7000000}"/>
    <hyperlink ref="F170" r:id="rId169" xr:uid="{00000000-0004-0000-0300-0000A8000000}"/>
    <hyperlink ref="F171" r:id="rId170" xr:uid="{00000000-0004-0000-0300-0000A9000000}"/>
    <hyperlink ref="F172" r:id="rId171" xr:uid="{00000000-0004-0000-0300-0000AA000000}"/>
    <hyperlink ref="F173" r:id="rId172" xr:uid="{00000000-0004-0000-0300-0000AB000000}"/>
    <hyperlink ref="F174" r:id="rId173" xr:uid="{00000000-0004-0000-0300-0000AC000000}"/>
    <hyperlink ref="F175" r:id="rId174" xr:uid="{00000000-0004-0000-0300-0000AD000000}"/>
    <hyperlink ref="F176" r:id="rId175" xr:uid="{00000000-0004-0000-0300-0000AE000000}"/>
    <hyperlink ref="F177" r:id="rId176" xr:uid="{00000000-0004-0000-0300-0000AF000000}"/>
    <hyperlink ref="F178" r:id="rId177" xr:uid="{00000000-0004-0000-0300-0000B0000000}"/>
    <hyperlink ref="F179" r:id="rId178" xr:uid="{00000000-0004-0000-0300-0000B1000000}"/>
    <hyperlink ref="F180" r:id="rId179" xr:uid="{00000000-0004-0000-0300-0000B2000000}"/>
    <hyperlink ref="F181" r:id="rId180" xr:uid="{00000000-0004-0000-0300-0000B3000000}"/>
    <hyperlink ref="F182" r:id="rId181" xr:uid="{00000000-0004-0000-0300-0000B4000000}"/>
    <hyperlink ref="F183" r:id="rId182" xr:uid="{00000000-0004-0000-0300-0000B5000000}"/>
    <hyperlink ref="F184" r:id="rId183" xr:uid="{00000000-0004-0000-0300-0000B6000000}"/>
    <hyperlink ref="F185" r:id="rId184" xr:uid="{00000000-0004-0000-0300-0000B7000000}"/>
    <hyperlink ref="F186" r:id="rId185" xr:uid="{00000000-0004-0000-0300-0000B8000000}"/>
    <hyperlink ref="F187" r:id="rId186" xr:uid="{00000000-0004-0000-0300-0000B9000000}"/>
    <hyperlink ref="F188" r:id="rId187" xr:uid="{00000000-0004-0000-0300-0000BA000000}"/>
    <hyperlink ref="F189" r:id="rId188" xr:uid="{00000000-0004-0000-0300-0000BB000000}"/>
    <hyperlink ref="F190" r:id="rId189" xr:uid="{00000000-0004-0000-0300-0000BC000000}"/>
    <hyperlink ref="F191" r:id="rId190" xr:uid="{00000000-0004-0000-0300-0000BD000000}"/>
    <hyperlink ref="F192" r:id="rId191" xr:uid="{00000000-0004-0000-0300-0000BE000000}"/>
    <hyperlink ref="F193" r:id="rId192" xr:uid="{00000000-0004-0000-0300-0000BF000000}"/>
    <hyperlink ref="F194" r:id="rId193" xr:uid="{00000000-0004-0000-0300-0000C0000000}"/>
    <hyperlink ref="F195" r:id="rId194" xr:uid="{00000000-0004-0000-0300-0000C1000000}"/>
    <hyperlink ref="F196" r:id="rId195" xr:uid="{00000000-0004-0000-0300-0000C2000000}"/>
    <hyperlink ref="F197" r:id="rId196" xr:uid="{00000000-0004-0000-0300-0000C3000000}"/>
    <hyperlink ref="F198" r:id="rId197" xr:uid="{00000000-0004-0000-0300-0000C4000000}"/>
    <hyperlink ref="F199" r:id="rId198" xr:uid="{00000000-0004-0000-0300-0000C5000000}"/>
    <hyperlink ref="F200" r:id="rId199" xr:uid="{00000000-0004-0000-0300-0000C6000000}"/>
    <hyperlink ref="F201" r:id="rId200" xr:uid="{00000000-0004-0000-0300-0000C7000000}"/>
    <hyperlink ref="F202" r:id="rId201" xr:uid="{00000000-0004-0000-0300-0000C8000000}"/>
    <hyperlink ref="F203" r:id="rId202" xr:uid="{00000000-0004-0000-0300-0000C9000000}"/>
    <hyperlink ref="F204" r:id="rId203" xr:uid="{00000000-0004-0000-0300-0000CA000000}"/>
    <hyperlink ref="F205" r:id="rId204" xr:uid="{00000000-0004-0000-0300-0000CB000000}"/>
    <hyperlink ref="F206" r:id="rId205" xr:uid="{00000000-0004-0000-0300-0000CC000000}"/>
    <hyperlink ref="F207" r:id="rId206" xr:uid="{00000000-0004-0000-0300-0000CD000000}"/>
    <hyperlink ref="F208" r:id="rId207" xr:uid="{00000000-0004-0000-0300-0000CE000000}"/>
    <hyperlink ref="F209" r:id="rId208" xr:uid="{00000000-0004-0000-0300-0000CF000000}"/>
    <hyperlink ref="F210" r:id="rId209" xr:uid="{00000000-0004-0000-0300-0000D0000000}"/>
    <hyperlink ref="F211" r:id="rId210" xr:uid="{00000000-0004-0000-0300-0000D1000000}"/>
    <hyperlink ref="F212" r:id="rId211" xr:uid="{00000000-0004-0000-0300-0000D2000000}"/>
    <hyperlink ref="F213" r:id="rId212" xr:uid="{00000000-0004-0000-0300-0000D3000000}"/>
    <hyperlink ref="F214" r:id="rId213" xr:uid="{00000000-0004-0000-0300-0000D4000000}"/>
    <hyperlink ref="F215" r:id="rId214" xr:uid="{00000000-0004-0000-0300-0000D5000000}"/>
    <hyperlink ref="F216" r:id="rId215" xr:uid="{00000000-0004-0000-0300-0000D6000000}"/>
    <hyperlink ref="F217" r:id="rId216" xr:uid="{00000000-0004-0000-0300-0000D7000000}"/>
    <hyperlink ref="F218" r:id="rId217" xr:uid="{00000000-0004-0000-0300-0000D8000000}"/>
    <hyperlink ref="F219" r:id="rId218" xr:uid="{00000000-0004-0000-0300-0000D9000000}"/>
    <hyperlink ref="F220" r:id="rId219" xr:uid="{00000000-0004-0000-0300-0000DA000000}"/>
    <hyperlink ref="F221" r:id="rId220" xr:uid="{00000000-0004-0000-0300-0000DB000000}"/>
    <hyperlink ref="F222" r:id="rId221" xr:uid="{00000000-0004-0000-0300-0000DC000000}"/>
    <hyperlink ref="F223" r:id="rId222" xr:uid="{00000000-0004-0000-0300-0000DD000000}"/>
    <hyperlink ref="F224" r:id="rId223" xr:uid="{00000000-0004-0000-0300-0000DE000000}"/>
    <hyperlink ref="F225" r:id="rId224" xr:uid="{00000000-0004-0000-0300-0000DF000000}"/>
    <hyperlink ref="F226" r:id="rId225" xr:uid="{00000000-0004-0000-0300-0000E0000000}"/>
    <hyperlink ref="F227" r:id="rId226" xr:uid="{00000000-0004-0000-0300-0000E1000000}"/>
    <hyperlink ref="F228" r:id="rId227" xr:uid="{00000000-0004-0000-0300-0000E2000000}"/>
    <hyperlink ref="F229" r:id="rId228" xr:uid="{00000000-0004-0000-0300-0000E3000000}"/>
    <hyperlink ref="F230" r:id="rId229" xr:uid="{00000000-0004-0000-0300-0000E4000000}"/>
    <hyperlink ref="F231" r:id="rId230" xr:uid="{00000000-0004-0000-0300-0000E5000000}"/>
    <hyperlink ref="F232" r:id="rId231" xr:uid="{00000000-0004-0000-0300-0000E6000000}"/>
    <hyperlink ref="F233" r:id="rId232" xr:uid="{00000000-0004-0000-0300-0000E7000000}"/>
    <hyperlink ref="F234" r:id="rId233" xr:uid="{00000000-0004-0000-0300-0000E8000000}"/>
    <hyperlink ref="F235" r:id="rId234" xr:uid="{00000000-0004-0000-0300-0000E9000000}"/>
    <hyperlink ref="F236" r:id="rId235" xr:uid="{00000000-0004-0000-0300-0000EA000000}"/>
    <hyperlink ref="F237" r:id="rId236" xr:uid="{00000000-0004-0000-0300-0000EB000000}"/>
    <hyperlink ref="F238" r:id="rId237" xr:uid="{00000000-0004-0000-0300-0000EC000000}"/>
    <hyperlink ref="F239" r:id="rId238" xr:uid="{00000000-0004-0000-0300-0000ED000000}"/>
    <hyperlink ref="F240" r:id="rId239" xr:uid="{00000000-0004-0000-0300-0000EE000000}"/>
    <hyperlink ref="F241" r:id="rId240" xr:uid="{00000000-0004-0000-0300-0000EF000000}"/>
    <hyperlink ref="F242" r:id="rId241" xr:uid="{00000000-0004-0000-0300-0000F0000000}"/>
    <hyperlink ref="F243" r:id="rId242" xr:uid="{00000000-0004-0000-0300-0000F1000000}"/>
    <hyperlink ref="F244" r:id="rId243" xr:uid="{00000000-0004-0000-0300-0000F2000000}"/>
    <hyperlink ref="F245" r:id="rId244" xr:uid="{00000000-0004-0000-0300-0000F3000000}"/>
    <hyperlink ref="F246" r:id="rId245" xr:uid="{00000000-0004-0000-0300-0000F4000000}"/>
    <hyperlink ref="F247" r:id="rId246" xr:uid="{00000000-0004-0000-0300-0000F5000000}"/>
    <hyperlink ref="F248" r:id="rId247" xr:uid="{00000000-0004-0000-0300-0000F6000000}"/>
    <hyperlink ref="F249" r:id="rId248" xr:uid="{00000000-0004-0000-0300-0000F7000000}"/>
    <hyperlink ref="F250" r:id="rId249" xr:uid="{00000000-0004-0000-0300-0000F8000000}"/>
    <hyperlink ref="F251" r:id="rId250" xr:uid="{00000000-0004-0000-0300-0000F9000000}"/>
    <hyperlink ref="F252" r:id="rId251" xr:uid="{00000000-0004-0000-0300-0000FA000000}"/>
    <hyperlink ref="F253" r:id="rId252" xr:uid="{00000000-0004-0000-0300-0000FB000000}"/>
    <hyperlink ref="F254" r:id="rId253" xr:uid="{00000000-0004-0000-0300-0000FC000000}"/>
    <hyperlink ref="F255" r:id="rId254" xr:uid="{00000000-0004-0000-0300-0000FD000000}"/>
    <hyperlink ref="F256" r:id="rId255" xr:uid="{00000000-0004-0000-0300-0000FE000000}"/>
    <hyperlink ref="F257" r:id="rId256" xr:uid="{00000000-0004-0000-0300-0000FF000000}"/>
    <hyperlink ref="F258" r:id="rId257" xr:uid="{00000000-0004-0000-0300-000000010000}"/>
    <hyperlink ref="F259" r:id="rId258" xr:uid="{00000000-0004-0000-0300-000001010000}"/>
    <hyperlink ref="F260" r:id="rId259" xr:uid="{00000000-0004-0000-0300-000002010000}"/>
    <hyperlink ref="F261" r:id="rId260" xr:uid="{00000000-0004-0000-0300-000003010000}"/>
    <hyperlink ref="F262" r:id="rId261" xr:uid="{00000000-0004-0000-0300-000004010000}"/>
    <hyperlink ref="F263" r:id="rId262" xr:uid="{00000000-0004-0000-0300-000005010000}"/>
    <hyperlink ref="F264" r:id="rId263" xr:uid="{00000000-0004-0000-0300-000006010000}"/>
    <hyperlink ref="F265" r:id="rId264" xr:uid="{00000000-0004-0000-0300-000007010000}"/>
    <hyperlink ref="F266" r:id="rId265" xr:uid="{00000000-0004-0000-0300-000008010000}"/>
    <hyperlink ref="F267" r:id="rId266" xr:uid="{00000000-0004-0000-0300-000009010000}"/>
    <hyperlink ref="F268" r:id="rId267" xr:uid="{00000000-0004-0000-0300-00000A010000}"/>
    <hyperlink ref="F269" r:id="rId268" xr:uid="{00000000-0004-0000-0300-00000B010000}"/>
    <hyperlink ref="F270" r:id="rId269" xr:uid="{00000000-0004-0000-0300-00000C010000}"/>
    <hyperlink ref="F271" r:id="rId270" xr:uid="{00000000-0004-0000-0300-00000D010000}"/>
    <hyperlink ref="F272" r:id="rId271" xr:uid="{00000000-0004-0000-0300-00000E010000}"/>
    <hyperlink ref="F273" r:id="rId272" xr:uid="{00000000-0004-0000-0300-00000F010000}"/>
    <hyperlink ref="F274" r:id="rId273" xr:uid="{00000000-0004-0000-0300-000010010000}"/>
    <hyperlink ref="F275" r:id="rId274" xr:uid="{00000000-0004-0000-0300-000011010000}"/>
    <hyperlink ref="F276" r:id="rId275" xr:uid="{00000000-0004-0000-0300-000012010000}"/>
    <hyperlink ref="F277" r:id="rId276" xr:uid="{00000000-0004-0000-0300-000013010000}"/>
    <hyperlink ref="F278" r:id="rId277" xr:uid="{00000000-0004-0000-0300-000014010000}"/>
    <hyperlink ref="F279" r:id="rId278" xr:uid="{00000000-0004-0000-0300-000015010000}"/>
    <hyperlink ref="F280" r:id="rId279" xr:uid="{00000000-0004-0000-0300-000016010000}"/>
    <hyperlink ref="F281" r:id="rId280" xr:uid="{00000000-0004-0000-0300-000017010000}"/>
    <hyperlink ref="F282" r:id="rId281" xr:uid="{00000000-0004-0000-0300-000018010000}"/>
    <hyperlink ref="F283" r:id="rId282" xr:uid="{00000000-0004-0000-0300-000019010000}"/>
    <hyperlink ref="F284" r:id="rId283" xr:uid="{00000000-0004-0000-0300-00001A010000}"/>
    <hyperlink ref="F285" r:id="rId284" xr:uid="{00000000-0004-0000-0300-00001B010000}"/>
    <hyperlink ref="F286" r:id="rId285" xr:uid="{00000000-0004-0000-0300-00001C010000}"/>
    <hyperlink ref="F287" r:id="rId286" xr:uid="{00000000-0004-0000-0300-00001D010000}"/>
    <hyperlink ref="F288" r:id="rId287" xr:uid="{00000000-0004-0000-0300-00001E010000}"/>
    <hyperlink ref="F289" r:id="rId288" xr:uid="{00000000-0004-0000-0300-00001F010000}"/>
    <hyperlink ref="F290" r:id="rId289" xr:uid="{00000000-0004-0000-0300-000020010000}"/>
    <hyperlink ref="F291" r:id="rId290" xr:uid="{00000000-0004-0000-0300-000021010000}"/>
    <hyperlink ref="F292" r:id="rId291" xr:uid="{00000000-0004-0000-0300-000022010000}"/>
    <hyperlink ref="F293" r:id="rId292" xr:uid="{00000000-0004-0000-0300-000023010000}"/>
    <hyperlink ref="F294" r:id="rId293" xr:uid="{00000000-0004-0000-0300-000024010000}"/>
    <hyperlink ref="F295" r:id="rId294" xr:uid="{00000000-0004-0000-0300-000025010000}"/>
    <hyperlink ref="F296" r:id="rId295" xr:uid="{00000000-0004-0000-0300-000026010000}"/>
    <hyperlink ref="F297" r:id="rId296" xr:uid="{00000000-0004-0000-0300-000027010000}"/>
    <hyperlink ref="F298" r:id="rId297" xr:uid="{00000000-0004-0000-0300-000028010000}"/>
    <hyperlink ref="F299" r:id="rId298" xr:uid="{00000000-0004-0000-0300-000029010000}"/>
    <hyperlink ref="F300" r:id="rId299" xr:uid="{00000000-0004-0000-0300-00002A010000}"/>
    <hyperlink ref="F301" r:id="rId300" xr:uid="{00000000-0004-0000-0300-00002B010000}"/>
    <hyperlink ref="F302" r:id="rId301" xr:uid="{00000000-0004-0000-0300-00002C010000}"/>
    <hyperlink ref="F303" r:id="rId302" xr:uid="{00000000-0004-0000-0300-00002D010000}"/>
    <hyperlink ref="F304" r:id="rId303" xr:uid="{00000000-0004-0000-0300-00002E010000}"/>
    <hyperlink ref="F305" r:id="rId304" xr:uid="{00000000-0004-0000-0300-00002F010000}"/>
    <hyperlink ref="F306" r:id="rId305" xr:uid="{00000000-0004-0000-0300-000030010000}"/>
    <hyperlink ref="F307" r:id="rId306" xr:uid="{00000000-0004-0000-0300-000031010000}"/>
    <hyperlink ref="F308" r:id="rId307" xr:uid="{00000000-0004-0000-0300-000032010000}"/>
    <hyperlink ref="F309" r:id="rId308" xr:uid="{00000000-0004-0000-0300-000033010000}"/>
    <hyperlink ref="F310" r:id="rId309" xr:uid="{00000000-0004-0000-0300-000034010000}"/>
    <hyperlink ref="F311" r:id="rId310" xr:uid="{00000000-0004-0000-0300-000035010000}"/>
    <hyperlink ref="F312" r:id="rId311" xr:uid="{00000000-0004-0000-0300-000036010000}"/>
    <hyperlink ref="F313" r:id="rId312" xr:uid="{00000000-0004-0000-0300-000037010000}"/>
    <hyperlink ref="F314" r:id="rId313" xr:uid="{00000000-0004-0000-0300-000038010000}"/>
    <hyperlink ref="F315" r:id="rId314" xr:uid="{00000000-0004-0000-0300-000039010000}"/>
    <hyperlink ref="F316" r:id="rId315" xr:uid="{00000000-0004-0000-0300-00003A010000}"/>
    <hyperlink ref="F317" r:id="rId316" xr:uid="{00000000-0004-0000-0300-00003B010000}"/>
    <hyperlink ref="F318" r:id="rId317" xr:uid="{00000000-0004-0000-0300-00003C010000}"/>
    <hyperlink ref="F319" r:id="rId318" xr:uid="{00000000-0004-0000-0300-00003D010000}"/>
    <hyperlink ref="F320" r:id="rId319" xr:uid="{00000000-0004-0000-0300-00003E010000}"/>
    <hyperlink ref="F321" r:id="rId320" xr:uid="{00000000-0004-0000-0300-00003F010000}"/>
    <hyperlink ref="F322" r:id="rId321" xr:uid="{00000000-0004-0000-0300-000040010000}"/>
    <hyperlink ref="F323" r:id="rId322" xr:uid="{00000000-0004-0000-0300-000041010000}"/>
    <hyperlink ref="F324" r:id="rId323" xr:uid="{00000000-0004-0000-0300-000042010000}"/>
    <hyperlink ref="F325" r:id="rId324" xr:uid="{00000000-0004-0000-0300-000043010000}"/>
    <hyperlink ref="F326" r:id="rId325" xr:uid="{00000000-0004-0000-0300-000044010000}"/>
    <hyperlink ref="F327" r:id="rId326" xr:uid="{00000000-0004-0000-0300-000045010000}"/>
    <hyperlink ref="F328" r:id="rId327" xr:uid="{00000000-0004-0000-0300-000046010000}"/>
    <hyperlink ref="F329" r:id="rId328" xr:uid="{00000000-0004-0000-0300-000047010000}"/>
    <hyperlink ref="F330" r:id="rId329" xr:uid="{00000000-0004-0000-0300-000048010000}"/>
    <hyperlink ref="F331" r:id="rId330" xr:uid="{00000000-0004-0000-0300-000049010000}"/>
    <hyperlink ref="F332" r:id="rId331" xr:uid="{00000000-0004-0000-0300-00004A010000}"/>
    <hyperlink ref="F333" r:id="rId332" xr:uid="{00000000-0004-0000-0300-00004B010000}"/>
    <hyperlink ref="F334" r:id="rId333" xr:uid="{00000000-0004-0000-0300-00004C010000}"/>
    <hyperlink ref="F335" r:id="rId334" xr:uid="{00000000-0004-0000-0300-00004D010000}"/>
    <hyperlink ref="F336" r:id="rId335" xr:uid="{00000000-0004-0000-0300-00004E010000}"/>
    <hyperlink ref="F337" r:id="rId336" xr:uid="{00000000-0004-0000-0300-00004F010000}"/>
    <hyperlink ref="F338" r:id="rId337" xr:uid="{00000000-0004-0000-0300-000050010000}"/>
    <hyperlink ref="F339" r:id="rId338" xr:uid="{00000000-0004-0000-0300-000051010000}"/>
    <hyperlink ref="F340" r:id="rId339" xr:uid="{00000000-0004-0000-0300-000052010000}"/>
    <hyperlink ref="F341" r:id="rId340" xr:uid="{00000000-0004-0000-0300-000053010000}"/>
    <hyperlink ref="F342" r:id="rId341" xr:uid="{00000000-0004-0000-0300-000054010000}"/>
    <hyperlink ref="F343" r:id="rId342" xr:uid="{00000000-0004-0000-0300-000055010000}"/>
    <hyperlink ref="F344" r:id="rId343" xr:uid="{00000000-0004-0000-0300-000056010000}"/>
    <hyperlink ref="F345" r:id="rId344" xr:uid="{00000000-0004-0000-0300-000057010000}"/>
    <hyperlink ref="F346" r:id="rId345" xr:uid="{00000000-0004-0000-0300-000058010000}"/>
    <hyperlink ref="F347" r:id="rId346" xr:uid="{00000000-0004-0000-0300-000059010000}"/>
    <hyperlink ref="F348" r:id="rId347" xr:uid="{00000000-0004-0000-0300-00005A010000}"/>
    <hyperlink ref="F349" r:id="rId348" xr:uid="{00000000-0004-0000-0300-00005B010000}"/>
    <hyperlink ref="F350" r:id="rId349" xr:uid="{00000000-0004-0000-0300-00005C010000}"/>
    <hyperlink ref="F351" r:id="rId350" xr:uid="{00000000-0004-0000-0300-00005D010000}"/>
    <hyperlink ref="F352" r:id="rId351" xr:uid="{00000000-0004-0000-0300-00005E010000}"/>
    <hyperlink ref="F353" r:id="rId352" xr:uid="{00000000-0004-0000-0300-00005F010000}"/>
    <hyperlink ref="F354" r:id="rId353" xr:uid="{00000000-0004-0000-0300-000060010000}"/>
    <hyperlink ref="F355" r:id="rId354" xr:uid="{00000000-0004-0000-0300-000061010000}"/>
    <hyperlink ref="F356" r:id="rId355" xr:uid="{00000000-0004-0000-0300-000062010000}"/>
    <hyperlink ref="F357" r:id="rId356" xr:uid="{00000000-0004-0000-0300-000063010000}"/>
    <hyperlink ref="F358" r:id="rId357" xr:uid="{00000000-0004-0000-0300-000064010000}"/>
    <hyperlink ref="F359" r:id="rId358" xr:uid="{00000000-0004-0000-0300-000065010000}"/>
    <hyperlink ref="F360" r:id="rId359" xr:uid="{00000000-0004-0000-0300-000066010000}"/>
    <hyperlink ref="F361" r:id="rId360" xr:uid="{00000000-0004-0000-0300-000067010000}"/>
    <hyperlink ref="F362" r:id="rId361" xr:uid="{00000000-0004-0000-0300-000068010000}"/>
    <hyperlink ref="F363" r:id="rId362" xr:uid="{00000000-0004-0000-0300-000069010000}"/>
    <hyperlink ref="F364" r:id="rId363" xr:uid="{00000000-0004-0000-0300-00006A010000}"/>
    <hyperlink ref="F365" r:id="rId364" xr:uid="{00000000-0004-0000-0300-00006B010000}"/>
    <hyperlink ref="F366" r:id="rId365" xr:uid="{00000000-0004-0000-0300-00006C010000}"/>
    <hyperlink ref="F367" r:id="rId366" xr:uid="{00000000-0004-0000-0300-00006D010000}"/>
    <hyperlink ref="F368" r:id="rId367" xr:uid="{00000000-0004-0000-0300-00006E010000}"/>
    <hyperlink ref="F369" r:id="rId368" xr:uid="{00000000-0004-0000-0300-00006F010000}"/>
    <hyperlink ref="F370" r:id="rId369" xr:uid="{00000000-0004-0000-0300-000070010000}"/>
    <hyperlink ref="F371" r:id="rId370" xr:uid="{00000000-0004-0000-0300-000071010000}"/>
    <hyperlink ref="F372" r:id="rId371" xr:uid="{00000000-0004-0000-0300-000072010000}"/>
    <hyperlink ref="F373" r:id="rId372" xr:uid="{00000000-0004-0000-0300-000073010000}"/>
    <hyperlink ref="F374" r:id="rId373" xr:uid="{00000000-0004-0000-0300-000074010000}"/>
    <hyperlink ref="F375" r:id="rId374" xr:uid="{00000000-0004-0000-0300-000075010000}"/>
    <hyperlink ref="F376" r:id="rId375" xr:uid="{00000000-0004-0000-0300-000076010000}"/>
    <hyperlink ref="F377" r:id="rId376" xr:uid="{00000000-0004-0000-0300-000077010000}"/>
    <hyperlink ref="F378" r:id="rId377" xr:uid="{00000000-0004-0000-0300-000078010000}"/>
    <hyperlink ref="F379" r:id="rId378" xr:uid="{00000000-0004-0000-0300-000079010000}"/>
    <hyperlink ref="F380" r:id="rId379" xr:uid="{00000000-0004-0000-0300-00007A010000}"/>
    <hyperlink ref="F381" r:id="rId380" xr:uid="{00000000-0004-0000-0300-00007B010000}"/>
    <hyperlink ref="F382" r:id="rId381" xr:uid="{00000000-0004-0000-0300-00007C010000}"/>
    <hyperlink ref="F383" r:id="rId382" xr:uid="{00000000-0004-0000-0300-00007D010000}"/>
    <hyperlink ref="F384" r:id="rId383" xr:uid="{00000000-0004-0000-0300-00007E010000}"/>
    <hyperlink ref="F385" r:id="rId384" xr:uid="{00000000-0004-0000-0300-00007F010000}"/>
    <hyperlink ref="F386" r:id="rId385" xr:uid="{00000000-0004-0000-0300-000080010000}"/>
    <hyperlink ref="F387" r:id="rId386" xr:uid="{00000000-0004-0000-0300-000081010000}"/>
    <hyperlink ref="F388" r:id="rId387" xr:uid="{00000000-0004-0000-0300-000082010000}"/>
    <hyperlink ref="F389" r:id="rId388" xr:uid="{00000000-0004-0000-0300-000083010000}"/>
    <hyperlink ref="F390" r:id="rId389" xr:uid="{00000000-0004-0000-0300-000084010000}"/>
    <hyperlink ref="F391" r:id="rId390" xr:uid="{00000000-0004-0000-0300-000085010000}"/>
    <hyperlink ref="F392" r:id="rId391" xr:uid="{00000000-0004-0000-0300-000086010000}"/>
    <hyperlink ref="F393" r:id="rId392" xr:uid="{00000000-0004-0000-0300-000087010000}"/>
    <hyperlink ref="F394" r:id="rId393" xr:uid="{00000000-0004-0000-0300-000088010000}"/>
    <hyperlink ref="F395" r:id="rId394" xr:uid="{00000000-0004-0000-0300-000089010000}"/>
    <hyperlink ref="F396" r:id="rId395" xr:uid="{00000000-0004-0000-0300-00008A010000}"/>
    <hyperlink ref="F397" r:id="rId396" xr:uid="{00000000-0004-0000-0300-00008B010000}"/>
    <hyperlink ref="F398" r:id="rId397" xr:uid="{00000000-0004-0000-0300-00008C010000}"/>
    <hyperlink ref="F399" r:id="rId398" xr:uid="{00000000-0004-0000-0300-00008D010000}"/>
    <hyperlink ref="F400" r:id="rId399" xr:uid="{00000000-0004-0000-0300-00008E010000}"/>
    <hyperlink ref="F401" r:id="rId400" xr:uid="{00000000-0004-0000-0300-00008F010000}"/>
    <hyperlink ref="F402" r:id="rId401" xr:uid="{00000000-0004-0000-0300-000090010000}"/>
    <hyperlink ref="F403" r:id="rId402" xr:uid="{00000000-0004-0000-0300-000091010000}"/>
    <hyperlink ref="F404" r:id="rId403" xr:uid="{00000000-0004-0000-0300-000092010000}"/>
    <hyperlink ref="F405" r:id="rId404" xr:uid="{00000000-0004-0000-0300-000093010000}"/>
    <hyperlink ref="F406" r:id="rId405" xr:uid="{00000000-0004-0000-0300-000094010000}"/>
    <hyperlink ref="F407" r:id="rId406" xr:uid="{00000000-0004-0000-0300-000095010000}"/>
    <hyperlink ref="F408" r:id="rId407" xr:uid="{00000000-0004-0000-0300-000096010000}"/>
    <hyperlink ref="F409" r:id="rId408" xr:uid="{00000000-0004-0000-0300-000097010000}"/>
    <hyperlink ref="F410" r:id="rId409" xr:uid="{00000000-0004-0000-0300-000098010000}"/>
    <hyperlink ref="F411" r:id="rId410" xr:uid="{00000000-0004-0000-0300-000099010000}"/>
    <hyperlink ref="F412" r:id="rId411" xr:uid="{00000000-0004-0000-0300-00009A010000}"/>
    <hyperlink ref="F413" r:id="rId412" xr:uid="{00000000-0004-0000-0300-00009B010000}"/>
    <hyperlink ref="F414" r:id="rId413" xr:uid="{00000000-0004-0000-0300-00009C010000}"/>
    <hyperlink ref="F415" r:id="rId414" xr:uid="{00000000-0004-0000-0300-00009D010000}"/>
    <hyperlink ref="F416" r:id="rId415" xr:uid="{00000000-0004-0000-0300-00009E010000}"/>
    <hyperlink ref="F417" r:id="rId416" xr:uid="{00000000-0004-0000-0300-00009F010000}"/>
    <hyperlink ref="F418" r:id="rId417" xr:uid="{00000000-0004-0000-0300-0000A0010000}"/>
    <hyperlink ref="F419" r:id="rId418" xr:uid="{00000000-0004-0000-0300-0000A1010000}"/>
    <hyperlink ref="F420" r:id="rId419" xr:uid="{00000000-0004-0000-0300-0000A2010000}"/>
    <hyperlink ref="F421" r:id="rId420" xr:uid="{00000000-0004-0000-0300-0000A3010000}"/>
    <hyperlink ref="F422" r:id="rId421" xr:uid="{00000000-0004-0000-0300-0000A4010000}"/>
    <hyperlink ref="F423" r:id="rId422" xr:uid="{00000000-0004-0000-0300-0000A5010000}"/>
    <hyperlink ref="F424" r:id="rId423" xr:uid="{00000000-0004-0000-0300-0000A6010000}"/>
    <hyperlink ref="F425" r:id="rId424" xr:uid="{00000000-0004-0000-0300-0000A7010000}"/>
    <hyperlink ref="F426" r:id="rId425" xr:uid="{00000000-0004-0000-0300-0000A8010000}"/>
    <hyperlink ref="F427" r:id="rId426" xr:uid="{00000000-0004-0000-0300-0000A9010000}"/>
    <hyperlink ref="F428" r:id="rId427" xr:uid="{00000000-0004-0000-0300-0000AA010000}"/>
    <hyperlink ref="F429" r:id="rId428" xr:uid="{00000000-0004-0000-0300-0000AB010000}"/>
    <hyperlink ref="F430" r:id="rId429" xr:uid="{00000000-0004-0000-0300-0000AC010000}"/>
    <hyperlink ref="F431" r:id="rId430" xr:uid="{00000000-0004-0000-0300-0000AD010000}"/>
    <hyperlink ref="F432" r:id="rId431" xr:uid="{00000000-0004-0000-0300-0000AE010000}"/>
    <hyperlink ref="F433" r:id="rId432" xr:uid="{00000000-0004-0000-0300-0000AF010000}"/>
    <hyperlink ref="F434" r:id="rId433" xr:uid="{00000000-0004-0000-0300-0000B0010000}"/>
    <hyperlink ref="F435" r:id="rId434" xr:uid="{00000000-0004-0000-0300-0000B1010000}"/>
    <hyperlink ref="F436" r:id="rId435" xr:uid="{00000000-0004-0000-0300-0000B2010000}"/>
    <hyperlink ref="F437" r:id="rId436" xr:uid="{00000000-0004-0000-0300-0000B3010000}"/>
    <hyperlink ref="F438" r:id="rId437" xr:uid="{00000000-0004-0000-0300-0000B4010000}"/>
    <hyperlink ref="F439" r:id="rId438" xr:uid="{00000000-0004-0000-0300-0000B5010000}"/>
    <hyperlink ref="F440" r:id="rId439" xr:uid="{00000000-0004-0000-0300-0000B6010000}"/>
    <hyperlink ref="F441" r:id="rId440" xr:uid="{00000000-0004-0000-0300-0000B7010000}"/>
    <hyperlink ref="F442" r:id="rId441" xr:uid="{00000000-0004-0000-0300-0000B8010000}"/>
    <hyperlink ref="F443" r:id="rId442" xr:uid="{00000000-0004-0000-0300-0000B9010000}"/>
    <hyperlink ref="F444" r:id="rId443" xr:uid="{00000000-0004-0000-0300-0000BA010000}"/>
    <hyperlink ref="F445" r:id="rId444" xr:uid="{00000000-0004-0000-0300-0000BB010000}"/>
    <hyperlink ref="F446" r:id="rId445" xr:uid="{00000000-0004-0000-0300-0000BC010000}"/>
    <hyperlink ref="F447" r:id="rId446" xr:uid="{00000000-0004-0000-0300-0000BD010000}"/>
    <hyperlink ref="F448" r:id="rId447" xr:uid="{00000000-0004-0000-0300-0000BE010000}"/>
    <hyperlink ref="F449" r:id="rId448" xr:uid="{00000000-0004-0000-0300-0000BF010000}"/>
    <hyperlink ref="F450" r:id="rId449" xr:uid="{00000000-0004-0000-0300-0000C0010000}"/>
    <hyperlink ref="F451" r:id="rId450" xr:uid="{00000000-0004-0000-0300-0000C1010000}"/>
    <hyperlink ref="F452" r:id="rId451" xr:uid="{00000000-0004-0000-0300-0000C2010000}"/>
    <hyperlink ref="F453" r:id="rId452" xr:uid="{00000000-0004-0000-0300-0000C3010000}"/>
    <hyperlink ref="F454" r:id="rId453" xr:uid="{00000000-0004-0000-0300-0000C4010000}"/>
    <hyperlink ref="F455" r:id="rId454" xr:uid="{00000000-0004-0000-0300-0000C5010000}"/>
    <hyperlink ref="F456" r:id="rId455" xr:uid="{00000000-0004-0000-0300-0000C6010000}"/>
    <hyperlink ref="F457" r:id="rId456" xr:uid="{00000000-0004-0000-0300-0000C7010000}"/>
    <hyperlink ref="F458" r:id="rId457" xr:uid="{00000000-0004-0000-0300-0000C8010000}"/>
    <hyperlink ref="F459" r:id="rId458" xr:uid="{00000000-0004-0000-0300-0000C9010000}"/>
    <hyperlink ref="F460" r:id="rId459" xr:uid="{00000000-0004-0000-0300-0000CA010000}"/>
    <hyperlink ref="F461" r:id="rId460" xr:uid="{00000000-0004-0000-0300-0000CB010000}"/>
    <hyperlink ref="F462" r:id="rId461" xr:uid="{00000000-0004-0000-0300-0000CC010000}"/>
    <hyperlink ref="F463" r:id="rId462" xr:uid="{00000000-0004-0000-0300-0000CD010000}"/>
    <hyperlink ref="F464" r:id="rId463" xr:uid="{00000000-0004-0000-0300-0000CE010000}"/>
    <hyperlink ref="F465" r:id="rId464" xr:uid="{00000000-0004-0000-0300-0000CF010000}"/>
    <hyperlink ref="F466" r:id="rId465" xr:uid="{00000000-0004-0000-0300-0000D0010000}"/>
    <hyperlink ref="F467" r:id="rId466" xr:uid="{00000000-0004-0000-0300-0000D1010000}"/>
    <hyperlink ref="F468" r:id="rId467" xr:uid="{00000000-0004-0000-0300-0000D2010000}"/>
    <hyperlink ref="F469" r:id="rId468" xr:uid="{00000000-0004-0000-0300-0000D3010000}"/>
    <hyperlink ref="F470" r:id="rId469" xr:uid="{00000000-0004-0000-0300-0000D4010000}"/>
    <hyperlink ref="F471" r:id="rId470" xr:uid="{00000000-0004-0000-0300-0000D5010000}"/>
    <hyperlink ref="F472" r:id="rId471" xr:uid="{00000000-0004-0000-0300-0000D6010000}"/>
    <hyperlink ref="F473" r:id="rId472" xr:uid="{00000000-0004-0000-0300-0000D7010000}"/>
    <hyperlink ref="F474" r:id="rId473" xr:uid="{00000000-0004-0000-0300-0000D8010000}"/>
    <hyperlink ref="F475" r:id="rId474" xr:uid="{00000000-0004-0000-0300-0000D9010000}"/>
    <hyperlink ref="F476" r:id="rId475" xr:uid="{00000000-0004-0000-0300-0000DA010000}"/>
    <hyperlink ref="F477" r:id="rId476" xr:uid="{00000000-0004-0000-0300-0000DB010000}"/>
    <hyperlink ref="F478" r:id="rId477" xr:uid="{00000000-0004-0000-0300-0000DC010000}"/>
    <hyperlink ref="F479" r:id="rId478" xr:uid="{00000000-0004-0000-0300-0000DD010000}"/>
    <hyperlink ref="F480" r:id="rId479" xr:uid="{00000000-0004-0000-0300-0000DE010000}"/>
    <hyperlink ref="F481" r:id="rId480" xr:uid="{00000000-0004-0000-0300-0000DF010000}"/>
    <hyperlink ref="F482" r:id="rId481" xr:uid="{00000000-0004-0000-0300-0000E0010000}"/>
    <hyperlink ref="F483" r:id="rId482" xr:uid="{00000000-0004-0000-0300-0000E1010000}"/>
    <hyperlink ref="F484" r:id="rId483" xr:uid="{00000000-0004-0000-0300-0000E2010000}"/>
    <hyperlink ref="F485" r:id="rId484" xr:uid="{00000000-0004-0000-0300-0000E3010000}"/>
    <hyperlink ref="F486" r:id="rId485" xr:uid="{00000000-0004-0000-0300-0000E4010000}"/>
    <hyperlink ref="F487" r:id="rId486" xr:uid="{00000000-0004-0000-0300-0000E5010000}"/>
    <hyperlink ref="F488" r:id="rId487" xr:uid="{00000000-0004-0000-0300-0000E6010000}"/>
    <hyperlink ref="F489" r:id="rId488" xr:uid="{00000000-0004-0000-0300-0000E7010000}"/>
    <hyperlink ref="F490" r:id="rId489" xr:uid="{00000000-0004-0000-0300-0000E8010000}"/>
    <hyperlink ref="F491" r:id="rId490" xr:uid="{00000000-0004-0000-0300-0000E9010000}"/>
    <hyperlink ref="F492" r:id="rId491" xr:uid="{00000000-0004-0000-0300-0000EA010000}"/>
    <hyperlink ref="F493" r:id="rId492" xr:uid="{00000000-0004-0000-0300-0000EB010000}"/>
    <hyperlink ref="F494" r:id="rId493" xr:uid="{00000000-0004-0000-0300-0000EC010000}"/>
    <hyperlink ref="F495" r:id="rId494" xr:uid="{00000000-0004-0000-0300-0000ED010000}"/>
    <hyperlink ref="F496" r:id="rId495" xr:uid="{00000000-0004-0000-0300-0000EE010000}"/>
    <hyperlink ref="F497" r:id="rId496" xr:uid="{00000000-0004-0000-0300-0000EF010000}"/>
    <hyperlink ref="F498" r:id="rId497" xr:uid="{00000000-0004-0000-0300-0000F0010000}"/>
    <hyperlink ref="F499" r:id="rId498" xr:uid="{00000000-0004-0000-0300-0000F1010000}"/>
    <hyperlink ref="F500" r:id="rId499" xr:uid="{00000000-0004-0000-0300-0000F2010000}"/>
    <hyperlink ref="F501" r:id="rId500" xr:uid="{00000000-0004-0000-0300-0000F3010000}"/>
    <hyperlink ref="F502" r:id="rId501" xr:uid="{00000000-0004-0000-0300-0000F4010000}"/>
    <hyperlink ref="F503" r:id="rId502" xr:uid="{00000000-0004-0000-0300-0000F5010000}"/>
    <hyperlink ref="F504" r:id="rId503" xr:uid="{00000000-0004-0000-0300-0000F6010000}"/>
    <hyperlink ref="F505" r:id="rId504" xr:uid="{00000000-0004-0000-0300-0000F7010000}"/>
    <hyperlink ref="F506" r:id="rId505" xr:uid="{00000000-0004-0000-0300-0000F8010000}"/>
    <hyperlink ref="F507" r:id="rId506" xr:uid="{00000000-0004-0000-0300-0000F9010000}"/>
    <hyperlink ref="F508" r:id="rId507" xr:uid="{00000000-0004-0000-0300-0000FA010000}"/>
    <hyperlink ref="F509" r:id="rId508" xr:uid="{00000000-0004-0000-0300-0000FB010000}"/>
    <hyperlink ref="F510" r:id="rId509" xr:uid="{00000000-0004-0000-0300-0000FC010000}"/>
    <hyperlink ref="F511" r:id="rId510" xr:uid="{00000000-0004-0000-0300-0000FD010000}"/>
    <hyperlink ref="F512" r:id="rId511" xr:uid="{00000000-0004-0000-0300-0000FE010000}"/>
    <hyperlink ref="F513" r:id="rId512" xr:uid="{00000000-0004-0000-0300-0000FF010000}"/>
    <hyperlink ref="F514" r:id="rId513" xr:uid="{00000000-0004-0000-0300-000000020000}"/>
    <hyperlink ref="F515" r:id="rId514" xr:uid="{00000000-0004-0000-0300-000001020000}"/>
    <hyperlink ref="F516" r:id="rId515" xr:uid="{00000000-0004-0000-0300-000002020000}"/>
    <hyperlink ref="F517" r:id="rId516" xr:uid="{00000000-0004-0000-0300-000003020000}"/>
    <hyperlink ref="F518" r:id="rId517" xr:uid="{00000000-0004-0000-0300-000004020000}"/>
    <hyperlink ref="F519" r:id="rId518" xr:uid="{00000000-0004-0000-0300-000005020000}"/>
    <hyperlink ref="F520" r:id="rId519" xr:uid="{00000000-0004-0000-0300-000006020000}"/>
    <hyperlink ref="F521" r:id="rId520" xr:uid="{00000000-0004-0000-0300-000007020000}"/>
    <hyperlink ref="F522" r:id="rId521" xr:uid="{00000000-0004-0000-0300-000008020000}"/>
    <hyperlink ref="F523" r:id="rId522" xr:uid="{00000000-0004-0000-0300-000009020000}"/>
    <hyperlink ref="F524" r:id="rId523" xr:uid="{00000000-0004-0000-0300-00000A020000}"/>
    <hyperlink ref="F525" r:id="rId524" xr:uid="{00000000-0004-0000-0300-00000B020000}"/>
    <hyperlink ref="F526" r:id="rId525" xr:uid="{00000000-0004-0000-0300-00000C020000}"/>
    <hyperlink ref="F527" r:id="rId526" xr:uid="{00000000-0004-0000-0300-00000D020000}"/>
    <hyperlink ref="F528" r:id="rId527" xr:uid="{00000000-0004-0000-0300-00000E020000}"/>
    <hyperlink ref="F529" r:id="rId528" xr:uid="{00000000-0004-0000-0300-00000F020000}"/>
    <hyperlink ref="F530" r:id="rId529" xr:uid="{00000000-0004-0000-0300-000010020000}"/>
    <hyperlink ref="F531" r:id="rId530" xr:uid="{00000000-0004-0000-0300-000011020000}"/>
    <hyperlink ref="F532" r:id="rId531" xr:uid="{00000000-0004-0000-0300-000012020000}"/>
    <hyperlink ref="F533" r:id="rId532" xr:uid="{00000000-0004-0000-0300-000013020000}"/>
    <hyperlink ref="F534" r:id="rId533" xr:uid="{00000000-0004-0000-0300-000014020000}"/>
    <hyperlink ref="F535" r:id="rId534" xr:uid="{00000000-0004-0000-0300-000015020000}"/>
    <hyperlink ref="F536" r:id="rId535" xr:uid="{00000000-0004-0000-0300-000016020000}"/>
    <hyperlink ref="F537" r:id="rId536" xr:uid="{00000000-0004-0000-0300-000017020000}"/>
    <hyperlink ref="F538" r:id="rId537" xr:uid="{00000000-0004-0000-0300-000018020000}"/>
    <hyperlink ref="F539" r:id="rId538" xr:uid="{00000000-0004-0000-0300-000019020000}"/>
    <hyperlink ref="F540" r:id="rId539" xr:uid="{00000000-0004-0000-0300-00001A020000}"/>
    <hyperlink ref="F541" r:id="rId540" xr:uid="{00000000-0004-0000-0300-00001B020000}"/>
    <hyperlink ref="F542" r:id="rId541" xr:uid="{00000000-0004-0000-0300-00001C020000}"/>
    <hyperlink ref="F543" r:id="rId542" xr:uid="{00000000-0004-0000-0300-00001D020000}"/>
    <hyperlink ref="F544" r:id="rId543" xr:uid="{00000000-0004-0000-0300-00001E020000}"/>
    <hyperlink ref="F545" r:id="rId544" xr:uid="{00000000-0004-0000-0300-00001F020000}"/>
    <hyperlink ref="F546" r:id="rId545" xr:uid="{00000000-0004-0000-0300-000020020000}"/>
    <hyperlink ref="F547" r:id="rId546" xr:uid="{00000000-0004-0000-0300-000021020000}"/>
    <hyperlink ref="F548" r:id="rId547" xr:uid="{00000000-0004-0000-0300-000022020000}"/>
    <hyperlink ref="F549" r:id="rId548" xr:uid="{00000000-0004-0000-0300-000023020000}"/>
    <hyperlink ref="F550" r:id="rId549" xr:uid="{00000000-0004-0000-0300-000024020000}"/>
    <hyperlink ref="F551" r:id="rId550" xr:uid="{00000000-0004-0000-0300-000025020000}"/>
    <hyperlink ref="F552" r:id="rId551" xr:uid="{00000000-0004-0000-0300-000026020000}"/>
    <hyperlink ref="F553" r:id="rId552" xr:uid="{00000000-0004-0000-0300-000027020000}"/>
    <hyperlink ref="F554" r:id="rId553" xr:uid="{00000000-0004-0000-0300-000028020000}"/>
    <hyperlink ref="F555" r:id="rId554" xr:uid="{00000000-0004-0000-0300-000029020000}"/>
    <hyperlink ref="F556" r:id="rId555" xr:uid="{00000000-0004-0000-0300-00002A020000}"/>
    <hyperlink ref="F557" r:id="rId556" xr:uid="{00000000-0004-0000-0300-00002B020000}"/>
    <hyperlink ref="F558" r:id="rId557" xr:uid="{00000000-0004-0000-0300-00002C020000}"/>
    <hyperlink ref="F559" r:id="rId558" xr:uid="{00000000-0004-0000-0300-00002D020000}"/>
    <hyperlink ref="F560" r:id="rId559" xr:uid="{00000000-0004-0000-0300-00002E020000}"/>
    <hyperlink ref="F561" r:id="rId560" xr:uid="{00000000-0004-0000-0300-00002F020000}"/>
    <hyperlink ref="F562" r:id="rId561" xr:uid="{00000000-0004-0000-0300-000030020000}"/>
    <hyperlink ref="F563" r:id="rId562" xr:uid="{00000000-0004-0000-0300-000031020000}"/>
    <hyperlink ref="F564" r:id="rId563" xr:uid="{00000000-0004-0000-0300-000032020000}"/>
    <hyperlink ref="F565" r:id="rId564" xr:uid="{00000000-0004-0000-0300-000033020000}"/>
    <hyperlink ref="F566" r:id="rId565" xr:uid="{00000000-0004-0000-0300-000034020000}"/>
    <hyperlink ref="F567" r:id="rId566" xr:uid="{00000000-0004-0000-0300-000035020000}"/>
    <hyperlink ref="F568" r:id="rId567" xr:uid="{00000000-0004-0000-0300-000036020000}"/>
    <hyperlink ref="F569" r:id="rId568" xr:uid="{00000000-0004-0000-0300-000037020000}"/>
    <hyperlink ref="F570" r:id="rId569" xr:uid="{00000000-0004-0000-0300-000038020000}"/>
    <hyperlink ref="F571" r:id="rId570" xr:uid="{00000000-0004-0000-0300-000039020000}"/>
    <hyperlink ref="F572" r:id="rId571" xr:uid="{00000000-0004-0000-0300-00003A020000}"/>
    <hyperlink ref="F573" r:id="rId572" xr:uid="{00000000-0004-0000-0300-00003B020000}"/>
    <hyperlink ref="F574" r:id="rId573" xr:uid="{00000000-0004-0000-0300-00003C020000}"/>
    <hyperlink ref="F575" r:id="rId574" xr:uid="{00000000-0004-0000-0300-00003D020000}"/>
    <hyperlink ref="F576" r:id="rId575" xr:uid="{00000000-0004-0000-0300-00003E020000}"/>
    <hyperlink ref="F577" r:id="rId576" xr:uid="{00000000-0004-0000-0300-00003F020000}"/>
    <hyperlink ref="F578" r:id="rId577" xr:uid="{00000000-0004-0000-0300-000040020000}"/>
    <hyperlink ref="F579" r:id="rId578" xr:uid="{00000000-0004-0000-0300-000041020000}"/>
    <hyperlink ref="F580" r:id="rId579" xr:uid="{00000000-0004-0000-0300-000042020000}"/>
    <hyperlink ref="F581" r:id="rId580" xr:uid="{00000000-0004-0000-0300-000043020000}"/>
    <hyperlink ref="F582" r:id="rId581" xr:uid="{00000000-0004-0000-0300-000044020000}"/>
    <hyperlink ref="F583" r:id="rId582" xr:uid="{00000000-0004-0000-0300-000045020000}"/>
    <hyperlink ref="F584" r:id="rId583" xr:uid="{00000000-0004-0000-0300-000046020000}"/>
    <hyperlink ref="F585" r:id="rId584" xr:uid="{00000000-0004-0000-0300-000047020000}"/>
    <hyperlink ref="F586" r:id="rId585" xr:uid="{00000000-0004-0000-0300-000048020000}"/>
    <hyperlink ref="F587" r:id="rId586" xr:uid="{00000000-0004-0000-0300-000049020000}"/>
    <hyperlink ref="F588" r:id="rId587" xr:uid="{00000000-0004-0000-0300-00004A020000}"/>
    <hyperlink ref="F589" r:id="rId588" xr:uid="{00000000-0004-0000-0300-00004B020000}"/>
    <hyperlink ref="F590" r:id="rId589" xr:uid="{00000000-0004-0000-0300-00004C020000}"/>
    <hyperlink ref="F591" r:id="rId590" xr:uid="{00000000-0004-0000-0300-00004D020000}"/>
    <hyperlink ref="F592" r:id="rId591" xr:uid="{00000000-0004-0000-0300-00004E020000}"/>
    <hyperlink ref="F593" r:id="rId592" xr:uid="{00000000-0004-0000-0300-00004F020000}"/>
    <hyperlink ref="F594" r:id="rId593" xr:uid="{00000000-0004-0000-0300-000050020000}"/>
    <hyperlink ref="F595" r:id="rId594" xr:uid="{00000000-0004-0000-0300-000051020000}"/>
    <hyperlink ref="F596" r:id="rId595" xr:uid="{00000000-0004-0000-0300-000052020000}"/>
    <hyperlink ref="F597" r:id="rId596" xr:uid="{00000000-0004-0000-0300-000053020000}"/>
    <hyperlink ref="F598" r:id="rId597" xr:uid="{00000000-0004-0000-0300-000054020000}"/>
    <hyperlink ref="F599" r:id="rId598" xr:uid="{00000000-0004-0000-0300-000055020000}"/>
    <hyperlink ref="F600" r:id="rId599" xr:uid="{00000000-0004-0000-0300-000056020000}"/>
    <hyperlink ref="F601" r:id="rId600" xr:uid="{00000000-0004-0000-0300-000057020000}"/>
    <hyperlink ref="F602" r:id="rId601" xr:uid="{00000000-0004-0000-0300-000058020000}"/>
    <hyperlink ref="F603" r:id="rId602" xr:uid="{00000000-0004-0000-0300-000059020000}"/>
    <hyperlink ref="F604" r:id="rId603" xr:uid="{00000000-0004-0000-0300-00005A020000}"/>
    <hyperlink ref="F605" r:id="rId604" xr:uid="{00000000-0004-0000-0300-00005B020000}"/>
    <hyperlink ref="F606" r:id="rId605" xr:uid="{00000000-0004-0000-0300-00005C020000}"/>
    <hyperlink ref="F607" r:id="rId606" xr:uid="{00000000-0004-0000-0300-00005D020000}"/>
    <hyperlink ref="F608" r:id="rId607" xr:uid="{00000000-0004-0000-0300-00005E020000}"/>
    <hyperlink ref="F609" r:id="rId608" xr:uid="{00000000-0004-0000-0300-00005F020000}"/>
    <hyperlink ref="F610" r:id="rId609" xr:uid="{00000000-0004-0000-0300-000060020000}"/>
    <hyperlink ref="F611" r:id="rId610" xr:uid="{00000000-0004-0000-0300-000061020000}"/>
    <hyperlink ref="F612" r:id="rId611" xr:uid="{00000000-0004-0000-0300-000062020000}"/>
    <hyperlink ref="F613" r:id="rId612" xr:uid="{00000000-0004-0000-0300-000063020000}"/>
    <hyperlink ref="F614" r:id="rId613" xr:uid="{00000000-0004-0000-0300-000064020000}"/>
    <hyperlink ref="F615" r:id="rId614" xr:uid="{00000000-0004-0000-0300-000065020000}"/>
    <hyperlink ref="F616" r:id="rId615" xr:uid="{00000000-0004-0000-0300-000066020000}"/>
    <hyperlink ref="F617" r:id="rId616" xr:uid="{00000000-0004-0000-0300-000067020000}"/>
    <hyperlink ref="F618" r:id="rId617" xr:uid="{00000000-0004-0000-0300-000068020000}"/>
    <hyperlink ref="F619" r:id="rId618" xr:uid="{00000000-0004-0000-0300-000069020000}"/>
    <hyperlink ref="F620" r:id="rId619" xr:uid="{00000000-0004-0000-0300-00006A020000}"/>
    <hyperlink ref="F621" r:id="rId620" xr:uid="{00000000-0004-0000-0300-00006B020000}"/>
    <hyperlink ref="F622" r:id="rId621" xr:uid="{00000000-0004-0000-0300-00006C020000}"/>
    <hyperlink ref="F623" r:id="rId622" xr:uid="{00000000-0004-0000-0300-00006D020000}"/>
    <hyperlink ref="F624" r:id="rId623" xr:uid="{00000000-0004-0000-0300-00006E020000}"/>
    <hyperlink ref="F625" r:id="rId624" xr:uid="{00000000-0004-0000-0300-00006F020000}"/>
    <hyperlink ref="F626" r:id="rId625" xr:uid="{00000000-0004-0000-0300-000070020000}"/>
    <hyperlink ref="F627" r:id="rId626" xr:uid="{00000000-0004-0000-0300-000071020000}"/>
    <hyperlink ref="F628" r:id="rId627" xr:uid="{00000000-0004-0000-0300-000072020000}"/>
    <hyperlink ref="F629" r:id="rId628" xr:uid="{00000000-0004-0000-0300-000073020000}"/>
    <hyperlink ref="F630" r:id="rId629" xr:uid="{00000000-0004-0000-0300-000074020000}"/>
    <hyperlink ref="F631" r:id="rId630" xr:uid="{00000000-0004-0000-0300-000075020000}"/>
    <hyperlink ref="F632" r:id="rId631" xr:uid="{00000000-0004-0000-0300-000076020000}"/>
    <hyperlink ref="F633" r:id="rId632" xr:uid="{00000000-0004-0000-0300-000077020000}"/>
    <hyperlink ref="F634" r:id="rId633" xr:uid="{00000000-0004-0000-0300-000078020000}"/>
    <hyperlink ref="F635" r:id="rId634" xr:uid="{00000000-0004-0000-0300-000079020000}"/>
    <hyperlink ref="F636" r:id="rId635" xr:uid="{00000000-0004-0000-0300-00007A020000}"/>
    <hyperlink ref="F637" r:id="rId636" xr:uid="{00000000-0004-0000-0300-00007B020000}"/>
    <hyperlink ref="F638" r:id="rId637" xr:uid="{00000000-0004-0000-0300-00007C020000}"/>
    <hyperlink ref="F639" r:id="rId638" xr:uid="{00000000-0004-0000-0300-00007D020000}"/>
    <hyperlink ref="F640" r:id="rId639" xr:uid="{00000000-0004-0000-0300-00007E020000}"/>
    <hyperlink ref="F641" r:id="rId640" xr:uid="{00000000-0004-0000-0300-00007F020000}"/>
    <hyperlink ref="F642" r:id="rId641" xr:uid="{00000000-0004-0000-0300-000080020000}"/>
    <hyperlink ref="F643" r:id="rId642" xr:uid="{00000000-0004-0000-0300-000081020000}"/>
    <hyperlink ref="F644" r:id="rId643" xr:uid="{00000000-0004-0000-0300-000082020000}"/>
    <hyperlink ref="F645" r:id="rId644" xr:uid="{00000000-0004-0000-0300-000083020000}"/>
    <hyperlink ref="F646" r:id="rId645" xr:uid="{00000000-0004-0000-0300-000084020000}"/>
    <hyperlink ref="F647" r:id="rId646" xr:uid="{00000000-0004-0000-0300-000085020000}"/>
    <hyperlink ref="F648" r:id="rId647" xr:uid="{00000000-0004-0000-0300-000086020000}"/>
    <hyperlink ref="F649" r:id="rId648" xr:uid="{00000000-0004-0000-0300-000087020000}"/>
    <hyperlink ref="F650" r:id="rId649" xr:uid="{00000000-0004-0000-0300-000088020000}"/>
    <hyperlink ref="F651" r:id="rId650" xr:uid="{00000000-0004-0000-0300-000089020000}"/>
    <hyperlink ref="F652" r:id="rId651" xr:uid="{00000000-0004-0000-0300-00008A020000}"/>
    <hyperlink ref="F653" r:id="rId652" xr:uid="{00000000-0004-0000-0300-00008B020000}"/>
    <hyperlink ref="F654" r:id="rId653" xr:uid="{00000000-0004-0000-0300-00008C020000}"/>
    <hyperlink ref="F655" r:id="rId654" xr:uid="{00000000-0004-0000-0300-00008D020000}"/>
    <hyperlink ref="F656" r:id="rId655" xr:uid="{00000000-0004-0000-0300-00008E020000}"/>
    <hyperlink ref="F657" r:id="rId656" xr:uid="{00000000-0004-0000-0300-00008F020000}"/>
    <hyperlink ref="F658" r:id="rId657" xr:uid="{00000000-0004-0000-0300-000090020000}"/>
    <hyperlink ref="F659" r:id="rId658" xr:uid="{00000000-0004-0000-0300-000091020000}"/>
    <hyperlink ref="F660" r:id="rId659" xr:uid="{00000000-0004-0000-0300-000092020000}"/>
    <hyperlink ref="F661" r:id="rId660" xr:uid="{00000000-0004-0000-0300-000093020000}"/>
    <hyperlink ref="F662" r:id="rId661" xr:uid="{00000000-0004-0000-0300-000094020000}"/>
    <hyperlink ref="F663" r:id="rId662" xr:uid="{00000000-0004-0000-0300-000095020000}"/>
    <hyperlink ref="F664" r:id="rId663" xr:uid="{00000000-0004-0000-0300-000096020000}"/>
    <hyperlink ref="F665" r:id="rId664" xr:uid="{00000000-0004-0000-0300-000097020000}"/>
    <hyperlink ref="F666" r:id="rId665" xr:uid="{00000000-0004-0000-0300-000098020000}"/>
    <hyperlink ref="F667" r:id="rId666" xr:uid="{00000000-0004-0000-0300-000099020000}"/>
    <hyperlink ref="F668" r:id="rId667" xr:uid="{00000000-0004-0000-0300-00009A020000}"/>
    <hyperlink ref="F669" r:id="rId668" xr:uid="{00000000-0004-0000-0300-00009B020000}"/>
    <hyperlink ref="F670" r:id="rId669" xr:uid="{00000000-0004-0000-0300-00009C020000}"/>
    <hyperlink ref="F671" r:id="rId670" xr:uid="{00000000-0004-0000-0300-00009D020000}"/>
    <hyperlink ref="F672" r:id="rId671" xr:uid="{00000000-0004-0000-0300-00009E020000}"/>
    <hyperlink ref="F673" r:id="rId672" xr:uid="{00000000-0004-0000-0300-00009F020000}"/>
    <hyperlink ref="F674" r:id="rId673" xr:uid="{00000000-0004-0000-0300-0000A0020000}"/>
    <hyperlink ref="F675" r:id="rId674" xr:uid="{00000000-0004-0000-0300-0000A1020000}"/>
    <hyperlink ref="F676" r:id="rId675" xr:uid="{00000000-0004-0000-0300-0000A2020000}"/>
    <hyperlink ref="F677" r:id="rId676" xr:uid="{00000000-0004-0000-0300-0000A3020000}"/>
    <hyperlink ref="F678" r:id="rId677" xr:uid="{00000000-0004-0000-0300-0000A4020000}"/>
    <hyperlink ref="F679" r:id="rId678" xr:uid="{00000000-0004-0000-0300-0000A5020000}"/>
    <hyperlink ref="F680" r:id="rId679" xr:uid="{00000000-0004-0000-0300-0000A6020000}"/>
    <hyperlink ref="F681" r:id="rId680" xr:uid="{00000000-0004-0000-0300-0000A7020000}"/>
    <hyperlink ref="F682" r:id="rId681" xr:uid="{00000000-0004-0000-0300-0000A8020000}"/>
    <hyperlink ref="F683" r:id="rId682" xr:uid="{00000000-0004-0000-0300-0000A9020000}"/>
    <hyperlink ref="F684" r:id="rId683" xr:uid="{00000000-0004-0000-0300-0000AA020000}"/>
    <hyperlink ref="F685" r:id="rId684" xr:uid="{00000000-0004-0000-0300-0000AB020000}"/>
    <hyperlink ref="F686" r:id="rId685" xr:uid="{00000000-0004-0000-0300-0000AC020000}"/>
    <hyperlink ref="F687" r:id="rId686" xr:uid="{00000000-0004-0000-0300-0000AD020000}"/>
    <hyperlink ref="F688" r:id="rId687" xr:uid="{00000000-0004-0000-0300-0000AE020000}"/>
    <hyperlink ref="F689" r:id="rId688" xr:uid="{00000000-0004-0000-0300-0000AF020000}"/>
    <hyperlink ref="F690" r:id="rId689" xr:uid="{00000000-0004-0000-0300-0000B0020000}"/>
    <hyperlink ref="F691" r:id="rId690" xr:uid="{00000000-0004-0000-0300-0000B1020000}"/>
    <hyperlink ref="F692" r:id="rId691" xr:uid="{00000000-0004-0000-0300-0000B2020000}"/>
    <hyperlink ref="F693" r:id="rId692" xr:uid="{00000000-0004-0000-0300-0000B3020000}"/>
    <hyperlink ref="F694" r:id="rId693" xr:uid="{00000000-0004-0000-0300-0000B4020000}"/>
    <hyperlink ref="F695" r:id="rId694" xr:uid="{00000000-0004-0000-0300-0000B5020000}"/>
    <hyperlink ref="F696" r:id="rId695" xr:uid="{00000000-0004-0000-0300-0000B6020000}"/>
    <hyperlink ref="F697" r:id="rId696" xr:uid="{00000000-0004-0000-0300-0000B7020000}"/>
    <hyperlink ref="F698" r:id="rId697" xr:uid="{00000000-0004-0000-0300-0000B8020000}"/>
    <hyperlink ref="F699" r:id="rId698" xr:uid="{00000000-0004-0000-0300-0000B9020000}"/>
    <hyperlink ref="F700" r:id="rId699" xr:uid="{00000000-0004-0000-0300-0000BA020000}"/>
    <hyperlink ref="F701" r:id="rId700" xr:uid="{00000000-0004-0000-0300-0000BB020000}"/>
    <hyperlink ref="F702" r:id="rId701" xr:uid="{00000000-0004-0000-0300-0000BC020000}"/>
    <hyperlink ref="F703" r:id="rId702" xr:uid="{00000000-0004-0000-0300-0000BD020000}"/>
    <hyperlink ref="F704" r:id="rId703" xr:uid="{00000000-0004-0000-0300-0000BE020000}"/>
    <hyperlink ref="F705" r:id="rId704" xr:uid="{00000000-0004-0000-0300-0000BF020000}"/>
    <hyperlink ref="F706" r:id="rId705" xr:uid="{00000000-0004-0000-0300-0000C0020000}"/>
    <hyperlink ref="F707" r:id="rId706" xr:uid="{00000000-0004-0000-0300-0000C1020000}"/>
    <hyperlink ref="F708" r:id="rId707" xr:uid="{00000000-0004-0000-0300-0000C2020000}"/>
    <hyperlink ref="F709" r:id="rId708" xr:uid="{00000000-0004-0000-0300-0000C3020000}"/>
    <hyperlink ref="F710" r:id="rId709" xr:uid="{00000000-0004-0000-0300-0000C4020000}"/>
    <hyperlink ref="F711" r:id="rId710" xr:uid="{00000000-0004-0000-0300-0000C5020000}"/>
    <hyperlink ref="F712" r:id="rId711" xr:uid="{00000000-0004-0000-0300-0000C6020000}"/>
    <hyperlink ref="F713" r:id="rId712" xr:uid="{00000000-0004-0000-0300-0000C7020000}"/>
    <hyperlink ref="F714" r:id="rId713" xr:uid="{00000000-0004-0000-0300-0000C8020000}"/>
    <hyperlink ref="F715" r:id="rId714" xr:uid="{00000000-0004-0000-0300-0000C9020000}"/>
    <hyperlink ref="F716" r:id="rId715" xr:uid="{00000000-0004-0000-0300-0000CA020000}"/>
    <hyperlink ref="F717" r:id="rId716" xr:uid="{00000000-0004-0000-0300-0000CB020000}"/>
    <hyperlink ref="F718" r:id="rId717" xr:uid="{00000000-0004-0000-0300-0000CC020000}"/>
    <hyperlink ref="F719" r:id="rId718" xr:uid="{00000000-0004-0000-0300-0000CD020000}"/>
    <hyperlink ref="F720" r:id="rId719" xr:uid="{00000000-0004-0000-0300-0000CE020000}"/>
    <hyperlink ref="F721" r:id="rId720" xr:uid="{00000000-0004-0000-0300-0000CF020000}"/>
    <hyperlink ref="F722" r:id="rId721" xr:uid="{00000000-0004-0000-0300-0000D0020000}"/>
    <hyperlink ref="F723" r:id="rId722" xr:uid="{00000000-0004-0000-0300-0000D1020000}"/>
    <hyperlink ref="F724" r:id="rId723" xr:uid="{00000000-0004-0000-0300-0000D2020000}"/>
    <hyperlink ref="F725" r:id="rId724" xr:uid="{00000000-0004-0000-0300-0000D3020000}"/>
    <hyperlink ref="F726" r:id="rId725" xr:uid="{00000000-0004-0000-0300-0000D4020000}"/>
    <hyperlink ref="F727" r:id="rId726" xr:uid="{00000000-0004-0000-0300-0000D5020000}"/>
    <hyperlink ref="F728" r:id="rId727" xr:uid="{00000000-0004-0000-0300-0000D6020000}"/>
    <hyperlink ref="F729" r:id="rId728" xr:uid="{00000000-0004-0000-0300-0000D7020000}"/>
    <hyperlink ref="F730" r:id="rId729" xr:uid="{00000000-0004-0000-0300-0000D8020000}"/>
    <hyperlink ref="F731" r:id="rId730" xr:uid="{00000000-0004-0000-0300-0000D9020000}"/>
    <hyperlink ref="F732" r:id="rId731" xr:uid="{00000000-0004-0000-0300-0000DA020000}"/>
    <hyperlink ref="F733" r:id="rId732" xr:uid="{00000000-0004-0000-0300-0000DB020000}"/>
    <hyperlink ref="F734" r:id="rId733" xr:uid="{00000000-0004-0000-0300-0000DC020000}"/>
    <hyperlink ref="F735" r:id="rId734" xr:uid="{00000000-0004-0000-0300-0000DD020000}"/>
    <hyperlink ref="F736" r:id="rId735" xr:uid="{00000000-0004-0000-0300-0000DE020000}"/>
    <hyperlink ref="F737" r:id="rId736" xr:uid="{00000000-0004-0000-0300-0000DF020000}"/>
    <hyperlink ref="F738" r:id="rId737" xr:uid="{00000000-0004-0000-0300-0000E0020000}"/>
    <hyperlink ref="F739" r:id="rId738" xr:uid="{00000000-0004-0000-0300-0000E1020000}"/>
    <hyperlink ref="F740" r:id="rId739" xr:uid="{00000000-0004-0000-0300-0000E2020000}"/>
    <hyperlink ref="F741" r:id="rId740" xr:uid="{00000000-0004-0000-0300-0000E3020000}"/>
    <hyperlink ref="F742" r:id="rId741" xr:uid="{00000000-0004-0000-0300-0000E4020000}"/>
    <hyperlink ref="F743" r:id="rId742" xr:uid="{00000000-0004-0000-0300-0000E5020000}"/>
    <hyperlink ref="F744" r:id="rId743" xr:uid="{00000000-0004-0000-0300-0000E6020000}"/>
    <hyperlink ref="F745" r:id="rId744" xr:uid="{00000000-0004-0000-0300-0000E7020000}"/>
    <hyperlink ref="F746" r:id="rId745" xr:uid="{00000000-0004-0000-0300-0000E8020000}"/>
    <hyperlink ref="F747" r:id="rId746" xr:uid="{00000000-0004-0000-0300-0000E9020000}"/>
    <hyperlink ref="F748" r:id="rId747" xr:uid="{00000000-0004-0000-0300-0000EA020000}"/>
    <hyperlink ref="F749" r:id="rId748" xr:uid="{00000000-0004-0000-0300-0000EB020000}"/>
    <hyperlink ref="F750" r:id="rId749" xr:uid="{00000000-0004-0000-0300-0000EC020000}"/>
    <hyperlink ref="F751" r:id="rId750" xr:uid="{00000000-0004-0000-0300-0000ED020000}"/>
    <hyperlink ref="F752" r:id="rId751" xr:uid="{00000000-0004-0000-0300-0000EE020000}"/>
    <hyperlink ref="F753" r:id="rId752" xr:uid="{00000000-0004-0000-0300-0000EF020000}"/>
    <hyperlink ref="F754" r:id="rId753" xr:uid="{00000000-0004-0000-0300-0000F0020000}"/>
    <hyperlink ref="F755" r:id="rId754" xr:uid="{00000000-0004-0000-0300-0000F1020000}"/>
    <hyperlink ref="F756" r:id="rId755" xr:uid="{00000000-0004-0000-0300-0000F2020000}"/>
    <hyperlink ref="F757" r:id="rId756" xr:uid="{00000000-0004-0000-0300-0000F3020000}"/>
    <hyperlink ref="F758" r:id="rId757" xr:uid="{00000000-0004-0000-0300-0000F4020000}"/>
    <hyperlink ref="F759" r:id="rId758" xr:uid="{00000000-0004-0000-0300-0000F5020000}"/>
    <hyperlink ref="F760" r:id="rId759" xr:uid="{00000000-0004-0000-0300-0000F6020000}"/>
    <hyperlink ref="F761" r:id="rId760" xr:uid="{00000000-0004-0000-0300-0000F7020000}"/>
    <hyperlink ref="F762" r:id="rId761" xr:uid="{00000000-0004-0000-0300-0000F8020000}"/>
    <hyperlink ref="F763" r:id="rId762" xr:uid="{00000000-0004-0000-0300-0000F9020000}"/>
    <hyperlink ref="F764" r:id="rId763" xr:uid="{00000000-0004-0000-0300-0000FA020000}"/>
    <hyperlink ref="F765" r:id="rId764" xr:uid="{00000000-0004-0000-0300-0000FB020000}"/>
    <hyperlink ref="F766" r:id="rId765" xr:uid="{00000000-0004-0000-0300-0000FC020000}"/>
    <hyperlink ref="F767" r:id="rId766" xr:uid="{00000000-0004-0000-0300-0000FD020000}"/>
    <hyperlink ref="F768" r:id="rId767" xr:uid="{00000000-0004-0000-0300-0000FE020000}"/>
    <hyperlink ref="F769" r:id="rId768" xr:uid="{00000000-0004-0000-0300-0000FF020000}"/>
    <hyperlink ref="F770" r:id="rId769" xr:uid="{00000000-0004-0000-0300-000000030000}"/>
    <hyperlink ref="F771" r:id="rId770" xr:uid="{00000000-0004-0000-0300-000001030000}"/>
    <hyperlink ref="F772" r:id="rId771" xr:uid="{00000000-0004-0000-0300-000002030000}"/>
    <hyperlink ref="F773" r:id="rId772" xr:uid="{00000000-0004-0000-0300-000003030000}"/>
    <hyperlink ref="F774" r:id="rId773" xr:uid="{00000000-0004-0000-0300-000004030000}"/>
    <hyperlink ref="F775" r:id="rId774" xr:uid="{00000000-0004-0000-0300-000005030000}"/>
    <hyperlink ref="F776" r:id="rId775" xr:uid="{00000000-0004-0000-0300-000006030000}"/>
    <hyperlink ref="F777" r:id="rId776" xr:uid="{00000000-0004-0000-0300-000007030000}"/>
    <hyperlink ref="F778" r:id="rId777" xr:uid="{00000000-0004-0000-0300-000008030000}"/>
    <hyperlink ref="F779" r:id="rId778" xr:uid="{00000000-0004-0000-0300-000009030000}"/>
    <hyperlink ref="F780" r:id="rId779" xr:uid="{00000000-0004-0000-0300-00000A030000}"/>
    <hyperlink ref="F781" r:id="rId780" xr:uid="{00000000-0004-0000-0300-00000B030000}"/>
    <hyperlink ref="F782" r:id="rId781" xr:uid="{00000000-0004-0000-0300-00000C030000}"/>
    <hyperlink ref="F783" r:id="rId782" xr:uid="{00000000-0004-0000-0300-00000D030000}"/>
    <hyperlink ref="F784" r:id="rId783" xr:uid="{00000000-0004-0000-0300-00000E030000}"/>
    <hyperlink ref="F785" r:id="rId784" xr:uid="{00000000-0004-0000-0300-00000F030000}"/>
    <hyperlink ref="F786" r:id="rId785" xr:uid="{00000000-0004-0000-0300-000010030000}"/>
    <hyperlink ref="F787" r:id="rId786" xr:uid="{00000000-0004-0000-0300-000011030000}"/>
    <hyperlink ref="F788" r:id="rId787" xr:uid="{00000000-0004-0000-0300-000012030000}"/>
    <hyperlink ref="F789" r:id="rId788" xr:uid="{00000000-0004-0000-0300-000013030000}"/>
    <hyperlink ref="F790" r:id="rId789" xr:uid="{00000000-0004-0000-0300-000014030000}"/>
    <hyperlink ref="F791" r:id="rId790" xr:uid="{00000000-0004-0000-0300-000015030000}"/>
    <hyperlink ref="F792" r:id="rId791" xr:uid="{00000000-0004-0000-0300-000016030000}"/>
    <hyperlink ref="F793" r:id="rId792" xr:uid="{00000000-0004-0000-0300-000017030000}"/>
    <hyperlink ref="F794" r:id="rId793" xr:uid="{00000000-0004-0000-0300-000018030000}"/>
    <hyperlink ref="F795" r:id="rId794" xr:uid="{00000000-0004-0000-0300-000019030000}"/>
    <hyperlink ref="F796" r:id="rId795" xr:uid="{00000000-0004-0000-0300-00001A030000}"/>
    <hyperlink ref="F797" r:id="rId796" xr:uid="{00000000-0004-0000-0300-00001B030000}"/>
    <hyperlink ref="F798" r:id="rId797" xr:uid="{00000000-0004-0000-0300-00001C030000}"/>
    <hyperlink ref="F799" r:id="rId798" xr:uid="{00000000-0004-0000-0300-00001D030000}"/>
    <hyperlink ref="F800" r:id="rId799" xr:uid="{00000000-0004-0000-0300-00001E030000}"/>
    <hyperlink ref="F801" r:id="rId800" xr:uid="{00000000-0004-0000-0300-00001F030000}"/>
    <hyperlink ref="F802" r:id="rId801" xr:uid="{00000000-0004-0000-0300-000020030000}"/>
    <hyperlink ref="F803" r:id="rId802" xr:uid="{00000000-0004-0000-0300-000021030000}"/>
    <hyperlink ref="F804" r:id="rId803" xr:uid="{00000000-0004-0000-0300-000022030000}"/>
    <hyperlink ref="F805" r:id="rId804" xr:uid="{00000000-0004-0000-0300-000023030000}"/>
    <hyperlink ref="F806" r:id="rId805" xr:uid="{00000000-0004-0000-0300-000024030000}"/>
    <hyperlink ref="F807" r:id="rId806" xr:uid="{00000000-0004-0000-0300-000025030000}"/>
    <hyperlink ref="F808" r:id="rId807" xr:uid="{00000000-0004-0000-0300-000026030000}"/>
    <hyperlink ref="F809" r:id="rId808" xr:uid="{00000000-0004-0000-0300-000027030000}"/>
    <hyperlink ref="F810" r:id="rId809" xr:uid="{00000000-0004-0000-0300-000028030000}"/>
    <hyperlink ref="F811" r:id="rId810" xr:uid="{00000000-0004-0000-0300-000029030000}"/>
    <hyperlink ref="F812" r:id="rId811" xr:uid="{00000000-0004-0000-0300-00002A030000}"/>
    <hyperlink ref="F813" r:id="rId812" xr:uid="{00000000-0004-0000-0300-00002B030000}"/>
    <hyperlink ref="F814" r:id="rId813" xr:uid="{00000000-0004-0000-0300-00002C030000}"/>
    <hyperlink ref="F815" r:id="rId814" xr:uid="{00000000-0004-0000-0300-00002D030000}"/>
    <hyperlink ref="F816" r:id="rId815" xr:uid="{00000000-0004-0000-0300-00002E030000}"/>
    <hyperlink ref="F817" r:id="rId816" xr:uid="{00000000-0004-0000-0300-00002F030000}"/>
    <hyperlink ref="F818" r:id="rId817" xr:uid="{00000000-0004-0000-0300-000030030000}"/>
    <hyperlink ref="F819" r:id="rId818" xr:uid="{00000000-0004-0000-0300-000031030000}"/>
    <hyperlink ref="F820" r:id="rId819" xr:uid="{00000000-0004-0000-0300-000032030000}"/>
    <hyperlink ref="F821" r:id="rId820" xr:uid="{00000000-0004-0000-0300-000033030000}"/>
    <hyperlink ref="F822" r:id="rId821" xr:uid="{00000000-0004-0000-0300-000034030000}"/>
    <hyperlink ref="F823" r:id="rId822" xr:uid="{00000000-0004-0000-0300-000035030000}"/>
    <hyperlink ref="F824" r:id="rId823" xr:uid="{00000000-0004-0000-0300-000036030000}"/>
    <hyperlink ref="F825" r:id="rId824" xr:uid="{00000000-0004-0000-0300-000037030000}"/>
    <hyperlink ref="F826" r:id="rId825" xr:uid="{00000000-0004-0000-0300-000038030000}"/>
    <hyperlink ref="F827" r:id="rId826" xr:uid="{00000000-0004-0000-0300-000039030000}"/>
    <hyperlink ref="F828" r:id="rId827" xr:uid="{00000000-0004-0000-0300-00003A030000}"/>
    <hyperlink ref="F829" r:id="rId828" xr:uid="{00000000-0004-0000-0300-00003B030000}"/>
    <hyperlink ref="F830" r:id="rId829" xr:uid="{00000000-0004-0000-0300-00003C030000}"/>
    <hyperlink ref="F831" r:id="rId830" xr:uid="{00000000-0004-0000-0300-00003D030000}"/>
    <hyperlink ref="F832" r:id="rId831" xr:uid="{00000000-0004-0000-0300-00003E030000}"/>
    <hyperlink ref="F833" r:id="rId832" xr:uid="{00000000-0004-0000-0300-00003F030000}"/>
    <hyperlink ref="F834" r:id="rId833" xr:uid="{00000000-0004-0000-0300-000040030000}"/>
    <hyperlink ref="F835" r:id="rId834" xr:uid="{00000000-0004-0000-0300-000041030000}"/>
    <hyperlink ref="F836" r:id="rId835" xr:uid="{00000000-0004-0000-0300-000042030000}"/>
    <hyperlink ref="F837" r:id="rId836" xr:uid="{00000000-0004-0000-0300-000043030000}"/>
    <hyperlink ref="F838" r:id="rId837" xr:uid="{00000000-0004-0000-0300-000044030000}"/>
    <hyperlink ref="F839" r:id="rId838" xr:uid="{00000000-0004-0000-0300-000045030000}"/>
    <hyperlink ref="F840" r:id="rId839" xr:uid="{00000000-0004-0000-0300-000046030000}"/>
    <hyperlink ref="F841" r:id="rId840" xr:uid="{00000000-0004-0000-0300-000047030000}"/>
    <hyperlink ref="F842" r:id="rId841" xr:uid="{00000000-0004-0000-0300-000048030000}"/>
    <hyperlink ref="F843" r:id="rId842" xr:uid="{00000000-0004-0000-0300-000049030000}"/>
    <hyperlink ref="F844" r:id="rId843" xr:uid="{00000000-0004-0000-0300-00004A030000}"/>
    <hyperlink ref="F845" r:id="rId844" xr:uid="{00000000-0004-0000-0300-00004B030000}"/>
    <hyperlink ref="F846" r:id="rId845" xr:uid="{00000000-0004-0000-0300-00004C030000}"/>
    <hyperlink ref="F847" r:id="rId846" xr:uid="{00000000-0004-0000-0300-00004D030000}"/>
    <hyperlink ref="F848" r:id="rId847" xr:uid="{00000000-0004-0000-0300-00004E030000}"/>
    <hyperlink ref="F849" r:id="rId848" xr:uid="{00000000-0004-0000-0300-00004F030000}"/>
    <hyperlink ref="F850" r:id="rId849" xr:uid="{00000000-0004-0000-0300-000050030000}"/>
    <hyperlink ref="F851" r:id="rId850" xr:uid="{00000000-0004-0000-0300-000051030000}"/>
    <hyperlink ref="F852" r:id="rId851" xr:uid="{00000000-0004-0000-0300-000052030000}"/>
    <hyperlink ref="F853" r:id="rId852" xr:uid="{00000000-0004-0000-0300-000053030000}"/>
    <hyperlink ref="F854" r:id="rId853" xr:uid="{00000000-0004-0000-0300-000054030000}"/>
    <hyperlink ref="F855" r:id="rId854" xr:uid="{00000000-0004-0000-0300-000055030000}"/>
    <hyperlink ref="F856" r:id="rId855" xr:uid="{00000000-0004-0000-0300-000056030000}"/>
    <hyperlink ref="F857" r:id="rId856" xr:uid="{00000000-0004-0000-0300-000057030000}"/>
    <hyperlink ref="F858" r:id="rId857" xr:uid="{00000000-0004-0000-0300-000058030000}"/>
    <hyperlink ref="F859" r:id="rId858" xr:uid="{00000000-0004-0000-0300-000059030000}"/>
    <hyperlink ref="F860" r:id="rId859" xr:uid="{00000000-0004-0000-0300-00005A030000}"/>
    <hyperlink ref="F861" r:id="rId860" xr:uid="{00000000-0004-0000-0300-00005B030000}"/>
    <hyperlink ref="F862" r:id="rId861" xr:uid="{00000000-0004-0000-0300-00005C030000}"/>
    <hyperlink ref="F863" r:id="rId862" xr:uid="{00000000-0004-0000-0300-00005D030000}"/>
    <hyperlink ref="F864" r:id="rId863" xr:uid="{00000000-0004-0000-0300-00005E030000}"/>
    <hyperlink ref="F865" r:id="rId864" xr:uid="{00000000-0004-0000-0300-00005F030000}"/>
    <hyperlink ref="F866" r:id="rId865" xr:uid="{00000000-0004-0000-0300-000060030000}"/>
    <hyperlink ref="F867" r:id="rId866" xr:uid="{00000000-0004-0000-0300-000061030000}"/>
    <hyperlink ref="F868" r:id="rId867" xr:uid="{00000000-0004-0000-0300-000062030000}"/>
    <hyperlink ref="F869" r:id="rId868" xr:uid="{00000000-0004-0000-0300-000063030000}"/>
    <hyperlink ref="F870" r:id="rId869" xr:uid="{00000000-0004-0000-0300-000064030000}"/>
    <hyperlink ref="F871" r:id="rId870" xr:uid="{00000000-0004-0000-0300-000065030000}"/>
    <hyperlink ref="F872" r:id="rId871" xr:uid="{00000000-0004-0000-0300-000066030000}"/>
    <hyperlink ref="F873" r:id="rId872" xr:uid="{00000000-0004-0000-0300-000067030000}"/>
    <hyperlink ref="F874" r:id="rId873" xr:uid="{00000000-0004-0000-0300-000068030000}"/>
    <hyperlink ref="F875" r:id="rId874" xr:uid="{00000000-0004-0000-0300-000069030000}"/>
    <hyperlink ref="F876" r:id="rId875" xr:uid="{00000000-0004-0000-0300-00006A030000}"/>
    <hyperlink ref="F877" r:id="rId876" xr:uid="{00000000-0004-0000-0300-00006B030000}"/>
    <hyperlink ref="F878" r:id="rId877" xr:uid="{00000000-0004-0000-0300-00006C030000}"/>
    <hyperlink ref="F879" r:id="rId878" xr:uid="{00000000-0004-0000-0300-00006D030000}"/>
    <hyperlink ref="F880" r:id="rId879" xr:uid="{00000000-0004-0000-0300-00006E030000}"/>
    <hyperlink ref="F881" r:id="rId880" xr:uid="{00000000-0004-0000-0300-00006F030000}"/>
    <hyperlink ref="F882" r:id="rId881" xr:uid="{00000000-0004-0000-0300-000070030000}"/>
    <hyperlink ref="F883" r:id="rId882" xr:uid="{00000000-0004-0000-0300-000071030000}"/>
    <hyperlink ref="F884" r:id="rId883" xr:uid="{00000000-0004-0000-0300-000072030000}"/>
    <hyperlink ref="F885" r:id="rId884" xr:uid="{00000000-0004-0000-0300-000073030000}"/>
    <hyperlink ref="F886" r:id="rId885" xr:uid="{00000000-0004-0000-0300-000074030000}"/>
    <hyperlink ref="F887" r:id="rId886" xr:uid="{00000000-0004-0000-0300-000075030000}"/>
    <hyperlink ref="F888" r:id="rId887" xr:uid="{00000000-0004-0000-0300-000076030000}"/>
    <hyperlink ref="F889" r:id="rId888" xr:uid="{00000000-0004-0000-0300-000077030000}"/>
    <hyperlink ref="F890" r:id="rId889" xr:uid="{00000000-0004-0000-0300-000078030000}"/>
    <hyperlink ref="F891" r:id="rId890" xr:uid="{00000000-0004-0000-0300-000079030000}"/>
    <hyperlink ref="F892" r:id="rId891" xr:uid="{00000000-0004-0000-0300-00007A030000}"/>
    <hyperlink ref="F893" r:id="rId892" xr:uid="{00000000-0004-0000-0300-00007B030000}"/>
    <hyperlink ref="F894" r:id="rId893" xr:uid="{00000000-0004-0000-0300-00007C030000}"/>
    <hyperlink ref="F895" r:id="rId894" xr:uid="{00000000-0004-0000-0300-00007D030000}"/>
    <hyperlink ref="F896" r:id="rId895" xr:uid="{00000000-0004-0000-0300-00007E030000}"/>
    <hyperlink ref="F897" r:id="rId896" xr:uid="{00000000-0004-0000-0300-00007F030000}"/>
    <hyperlink ref="F898" r:id="rId897" xr:uid="{00000000-0004-0000-0300-000080030000}"/>
    <hyperlink ref="F899" r:id="rId898" xr:uid="{00000000-0004-0000-0300-000081030000}"/>
    <hyperlink ref="F900" r:id="rId899" xr:uid="{00000000-0004-0000-0300-000082030000}"/>
    <hyperlink ref="F901" r:id="rId900" xr:uid="{00000000-0004-0000-0300-000083030000}"/>
    <hyperlink ref="F902" r:id="rId901" xr:uid="{00000000-0004-0000-0300-000084030000}"/>
    <hyperlink ref="F903" r:id="rId902" xr:uid="{00000000-0004-0000-0300-000085030000}"/>
    <hyperlink ref="F904" r:id="rId903" xr:uid="{00000000-0004-0000-0300-000086030000}"/>
    <hyperlink ref="F905" r:id="rId904" xr:uid="{00000000-0004-0000-0300-000087030000}"/>
    <hyperlink ref="F906" r:id="rId905" xr:uid="{00000000-0004-0000-0300-000088030000}"/>
    <hyperlink ref="F907" r:id="rId906" xr:uid="{00000000-0004-0000-0300-000089030000}"/>
    <hyperlink ref="F908" r:id="rId907" xr:uid="{00000000-0004-0000-0300-00008A030000}"/>
    <hyperlink ref="F909" r:id="rId908" xr:uid="{00000000-0004-0000-0300-00008B030000}"/>
    <hyperlink ref="F910" r:id="rId909" xr:uid="{00000000-0004-0000-0300-00008C030000}"/>
    <hyperlink ref="F911" r:id="rId910" xr:uid="{00000000-0004-0000-0300-00008D030000}"/>
    <hyperlink ref="F912" r:id="rId911" xr:uid="{00000000-0004-0000-0300-00008E030000}"/>
    <hyperlink ref="F913" r:id="rId912" xr:uid="{00000000-0004-0000-0300-00008F030000}"/>
    <hyperlink ref="F914" r:id="rId913" xr:uid="{00000000-0004-0000-0300-000090030000}"/>
    <hyperlink ref="F915" r:id="rId914" xr:uid="{00000000-0004-0000-0300-000091030000}"/>
    <hyperlink ref="F916" r:id="rId915" xr:uid="{00000000-0004-0000-0300-000092030000}"/>
    <hyperlink ref="F917" r:id="rId916" xr:uid="{00000000-0004-0000-0300-000093030000}"/>
    <hyperlink ref="F918" r:id="rId917" xr:uid="{00000000-0004-0000-0300-000094030000}"/>
    <hyperlink ref="F919" r:id="rId918" xr:uid="{00000000-0004-0000-0300-000095030000}"/>
    <hyperlink ref="F920" r:id="rId919" xr:uid="{00000000-0004-0000-0300-000096030000}"/>
    <hyperlink ref="F921" r:id="rId920" xr:uid="{00000000-0004-0000-0300-000097030000}"/>
    <hyperlink ref="F922" r:id="rId921" xr:uid="{00000000-0004-0000-0300-000098030000}"/>
    <hyperlink ref="F923" r:id="rId922" xr:uid="{00000000-0004-0000-0300-000099030000}"/>
    <hyperlink ref="F924" r:id="rId923" xr:uid="{00000000-0004-0000-0300-00009A030000}"/>
    <hyperlink ref="F925" r:id="rId924" xr:uid="{00000000-0004-0000-0300-00009B030000}"/>
    <hyperlink ref="F926" r:id="rId925" xr:uid="{00000000-0004-0000-0300-00009C030000}"/>
    <hyperlink ref="F927" r:id="rId926" xr:uid="{00000000-0004-0000-0300-00009D030000}"/>
    <hyperlink ref="F928" r:id="rId927" xr:uid="{00000000-0004-0000-0300-00009E030000}"/>
    <hyperlink ref="F929" r:id="rId928" xr:uid="{00000000-0004-0000-0300-00009F030000}"/>
    <hyperlink ref="F930" r:id="rId929" xr:uid="{00000000-0004-0000-0300-0000A0030000}"/>
    <hyperlink ref="F931" r:id="rId930" xr:uid="{00000000-0004-0000-0300-0000A1030000}"/>
    <hyperlink ref="F932" r:id="rId931" xr:uid="{00000000-0004-0000-0300-0000A2030000}"/>
    <hyperlink ref="F933" r:id="rId932" xr:uid="{00000000-0004-0000-0300-0000A3030000}"/>
    <hyperlink ref="F934" r:id="rId933" xr:uid="{00000000-0004-0000-0300-0000A4030000}"/>
    <hyperlink ref="F935" r:id="rId934" xr:uid="{00000000-0004-0000-0300-0000A5030000}"/>
    <hyperlink ref="F936" r:id="rId935" xr:uid="{00000000-0004-0000-0300-0000A6030000}"/>
    <hyperlink ref="F937" r:id="rId936" xr:uid="{00000000-0004-0000-0300-0000A7030000}"/>
    <hyperlink ref="F938" r:id="rId937" xr:uid="{00000000-0004-0000-0300-0000A8030000}"/>
    <hyperlink ref="F939" r:id="rId938" xr:uid="{00000000-0004-0000-0300-0000A9030000}"/>
    <hyperlink ref="F940" r:id="rId939" xr:uid="{00000000-0004-0000-0300-0000AA030000}"/>
    <hyperlink ref="F941" r:id="rId940" xr:uid="{00000000-0004-0000-0300-0000AB030000}"/>
    <hyperlink ref="F942" r:id="rId941" xr:uid="{00000000-0004-0000-0300-0000AC030000}"/>
    <hyperlink ref="F943" r:id="rId942" xr:uid="{00000000-0004-0000-0300-0000AD030000}"/>
    <hyperlink ref="F944" r:id="rId943" xr:uid="{00000000-0004-0000-0300-0000AE030000}"/>
    <hyperlink ref="F945" r:id="rId944" xr:uid="{00000000-0004-0000-0300-0000AF030000}"/>
    <hyperlink ref="F946" r:id="rId945" xr:uid="{00000000-0004-0000-0300-0000B0030000}"/>
    <hyperlink ref="F947" r:id="rId946" xr:uid="{00000000-0004-0000-0300-0000B1030000}"/>
    <hyperlink ref="F948" r:id="rId947" xr:uid="{00000000-0004-0000-0300-0000B2030000}"/>
    <hyperlink ref="F949" r:id="rId948" xr:uid="{00000000-0004-0000-0300-0000B3030000}"/>
    <hyperlink ref="F950" r:id="rId949" xr:uid="{00000000-0004-0000-0300-0000B4030000}"/>
    <hyperlink ref="F951" r:id="rId950" xr:uid="{00000000-0004-0000-0300-0000B5030000}"/>
    <hyperlink ref="F952" r:id="rId951" xr:uid="{00000000-0004-0000-0300-0000B6030000}"/>
    <hyperlink ref="F953" r:id="rId952" xr:uid="{00000000-0004-0000-0300-0000B7030000}"/>
    <hyperlink ref="F954" r:id="rId953" xr:uid="{00000000-0004-0000-0300-0000B8030000}"/>
    <hyperlink ref="F955" r:id="rId954" xr:uid="{00000000-0004-0000-0300-0000B9030000}"/>
    <hyperlink ref="F956" r:id="rId955" xr:uid="{00000000-0004-0000-0300-0000BA030000}"/>
    <hyperlink ref="F957" r:id="rId956" xr:uid="{00000000-0004-0000-0300-0000BB030000}"/>
    <hyperlink ref="F958" r:id="rId957" xr:uid="{00000000-0004-0000-0300-0000BC030000}"/>
    <hyperlink ref="F959" r:id="rId958" xr:uid="{00000000-0004-0000-0300-0000BD030000}"/>
    <hyperlink ref="F960" r:id="rId959" xr:uid="{00000000-0004-0000-0300-0000BE030000}"/>
    <hyperlink ref="F961" r:id="rId960" xr:uid="{00000000-0004-0000-0300-0000BF030000}"/>
    <hyperlink ref="F962" r:id="rId961" xr:uid="{00000000-0004-0000-0300-0000C0030000}"/>
    <hyperlink ref="F963" r:id="rId962" xr:uid="{00000000-0004-0000-0300-0000C1030000}"/>
    <hyperlink ref="F964" r:id="rId963" xr:uid="{00000000-0004-0000-0300-0000C2030000}"/>
    <hyperlink ref="F965" r:id="rId964" xr:uid="{00000000-0004-0000-0300-0000C3030000}"/>
    <hyperlink ref="F966" r:id="rId965" xr:uid="{00000000-0004-0000-0300-0000C4030000}"/>
    <hyperlink ref="F967" r:id="rId966" xr:uid="{00000000-0004-0000-0300-0000C5030000}"/>
    <hyperlink ref="F968" r:id="rId967" xr:uid="{00000000-0004-0000-0300-0000C6030000}"/>
    <hyperlink ref="F969" r:id="rId968" xr:uid="{00000000-0004-0000-0300-0000C7030000}"/>
    <hyperlink ref="F970" r:id="rId969" xr:uid="{00000000-0004-0000-0300-0000C8030000}"/>
    <hyperlink ref="F971" r:id="rId970" xr:uid="{00000000-0004-0000-0300-0000C9030000}"/>
    <hyperlink ref="F972" r:id="rId971" xr:uid="{00000000-0004-0000-0300-0000CA030000}"/>
    <hyperlink ref="F973" r:id="rId972" xr:uid="{00000000-0004-0000-0300-0000CB030000}"/>
    <hyperlink ref="F974" r:id="rId973" xr:uid="{00000000-0004-0000-0300-0000CC030000}"/>
    <hyperlink ref="F975" r:id="rId974" xr:uid="{00000000-0004-0000-0300-0000CD030000}"/>
    <hyperlink ref="F976" r:id="rId975" xr:uid="{00000000-0004-0000-0300-0000CE030000}"/>
    <hyperlink ref="F977" r:id="rId976" xr:uid="{00000000-0004-0000-0300-0000CF030000}"/>
    <hyperlink ref="F978" r:id="rId977" xr:uid="{00000000-0004-0000-0300-0000D0030000}"/>
    <hyperlink ref="F979" r:id="rId978" xr:uid="{00000000-0004-0000-0300-0000D1030000}"/>
    <hyperlink ref="F980" r:id="rId979" xr:uid="{00000000-0004-0000-0300-0000D2030000}"/>
    <hyperlink ref="F981" r:id="rId980" xr:uid="{00000000-0004-0000-0300-0000D3030000}"/>
    <hyperlink ref="F982" r:id="rId981" xr:uid="{00000000-0004-0000-0300-0000D4030000}"/>
    <hyperlink ref="F983" r:id="rId982" xr:uid="{00000000-0004-0000-0300-0000D5030000}"/>
    <hyperlink ref="F984" r:id="rId983" xr:uid="{00000000-0004-0000-0300-0000D6030000}"/>
    <hyperlink ref="F985" r:id="rId984" xr:uid="{00000000-0004-0000-0300-0000D7030000}"/>
    <hyperlink ref="F986" r:id="rId985" xr:uid="{00000000-0004-0000-0300-0000D8030000}"/>
    <hyperlink ref="F987" r:id="rId986" xr:uid="{00000000-0004-0000-0300-0000D9030000}"/>
    <hyperlink ref="F988" r:id="rId987" xr:uid="{00000000-0004-0000-0300-0000DA030000}"/>
    <hyperlink ref="F989" r:id="rId988" xr:uid="{00000000-0004-0000-0300-0000DB030000}"/>
    <hyperlink ref="F990" r:id="rId989" xr:uid="{00000000-0004-0000-0300-0000DC030000}"/>
    <hyperlink ref="F991" r:id="rId990" xr:uid="{00000000-0004-0000-0300-0000DD030000}"/>
    <hyperlink ref="F992" r:id="rId991" xr:uid="{00000000-0004-0000-0300-0000DE030000}"/>
    <hyperlink ref="F993" r:id="rId992" xr:uid="{00000000-0004-0000-0300-0000DF030000}"/>
    <hyperlink ref="F994" r:id="rId993" xr:uid="{00000000-0004-0000-0300-0000E0030000}"/>
    <hyperlink ref="F995" r:id="rId994" xr:uid="{00000000-0004-0000-0300-0000E1030000}"/>
    <hyperlink ref="F996" r:id="rId995" xr:uid="{00000000-0004-0000-0300-0000E2030000}"/>
    <hyperlink ref="F997" r:id="rId996" xr:uid="{00000000-0004-0000-0300-0000E3030000}"/>
    <hyperlink ref="F998" r:id="rId997" xr:uid="{00000000-0004-0000-0300-0000E4030000}"/>
    <hyperlink ref="F999" r:id="rId998" xr:uid="{00000000-0004-0000-0300-0000E5030000}"/>
    <hyperlink ref="F1000" r:id="rId999" xr:uid="{00000000-0004-0000-0300-0000E6030000}"/>
    <hyperlink ref="F1001" r:id="rId1000" xr:uid="{00000000-0004-0000-0300-0000E7030000}"/>
    <hyperlink ref="F1002" r:id="rId1001" xr:uid="{00000000-0004-0000-0300-0000E8030000}"/>
    <hyperlink ref="F1003" r:id="rId1002" xr:uid="{00000000-0004-0000-0300-0000E9030000}"/>
    <hyperlink ref="F1004" r:id="rId1003" xr:uid="{00000000-0004-0000-0300-0000EA030000}"/>
    <hyperlink ref="F1005" r:id="rId1004" xr:uid="{00000000-0004-0000-0300-0000EB030000}"/>
    <hyperlink ref="F1006" r:id="rId1005" xr:uid="{00000000-0004-0000-0300-0000EC030000}"/>
    <hyperlink ref="F1007" r:id="rId1006" xr:uid="{00000000-0004-0000-0300-0000ED030000}"/>
    <hyperlink ref="F1008" r:id="rId1007" xr:uid="{00000000-0004-0000-0300-0000EE030000}"/>
    <hyperlink ref="F1009" r:id="rId1008" xr:uid="{00000000-0004-0000-0300-0000EF030000}"/>
    <hyperlink ref="F1010" r:id="rId1009" xr:uid="{00000000-0004-0000-0300-0000F0030000}"/>
    <hyperlink ref="F1011" r:id="rId1010" xr:uid="{00000000-0004-0000-0300-0000F1030000}"/>
    <hyperlink ref="F1012" r:id="rId1011" xr:uid="{00000000-0004-0000-0300-0000F2030000}"/>
    <hyperlink ref="F1013" r:id="rId1012" xr:uid="{00000000-0004-0000-0300-0000F3030000}"/>
    <hyperlink ref="F1014" r:id="rId1013" xr:uid="{00000000-0004-0000-0300-0000F4030000}"/>
    <hyperlink ref="F1015" r:id="rId1014" xr:uid="{00000000-0004-0000-0300-0000F5030000}"/>
    <hyperlink ref="F1016" r:id="rId1015" xr:uid="{00000000-0004-0000-0300-0000F6030000}"/>
    <hyperlink ref="F1017" r:id="rId1016" xr:uid="{00000000-0004-0000-0300-0000F7030000}"/>
    <hyperlink ref="F1018" r:id="rId1017" xr:uid="{00000000-0004-0000-0300-0000F8030000}"/>
    <hyperlink ref="F1019" r:id="rId1018" xr:uid="{00000000-0004-0000-0300-0000F9030000}"/>
    <hyperlink ref="F1020" r:id="rId1019" xr:uid="{00000000-0004-0000-0300-0000FA030000}"/>
    <hyperlink ref="F1021" r:id="rId1020" xr:uid="{00000000-0004-0000-0300-0000FB030000}"/>
    <hyperlink ref="F1022" r:id="rId1021" xr:uid="{00000000-0004-0000-0300-0000FC030000}"/>
    <hyperlink ref="F1023" r:id="rId1022" xr:uid="{00000000-0004-0000-0300-0000FD030000}"/>
    <hyperlink ref="F1024" r:id="rId1023" xr:uid="{00000000-0004-0000-0300-0000FE030000}"/>
    <hyperlink ref="F1025" r:id="rId1024" xr:uid="{00000000-0004-0000-0300-0000FF030000}"/>
    <hyperlink ref="F1026" r:id="rId1025" xr:uid="{00000000-0004-0000-0300-000000040000}"/>
    <hyperlink ref="F1027" r:id="rId1026" xr:uid="{00000000-0004-0000-0300-000001040000}"/>
    <hyperlink ref="F1028" r:id="rId1027" xr:uid="{00000000-0004-0000-0300-000002040000}"/>
    <hyperlink ref="F1029" r:id="rId1028" xr:uid="{00000000-0004-0000-0300-000003040000}"/>
    <hyperlink ref="F1030" r:id="rId1029" xr:uid="{00000000-0004-0000-0300-000004040000}"/>
    <hyperlink ref="F1031" r:id="rId1030" xr:uid="{00000000-0004-0000-0300-000005040000}"/>
    <hyperlink ref="F1032" r:id="rId1031" xr:uid="{00000000-0004-0000-0300-000006040000}"/>
    <hyperlink ref="F1033" r:id="rId1032" xr:uid="{00000000-0004-0000-0300-000007040000}"/>
    <hyperlink ref="F1034" r:id="rId1033" xr:uid="{00000000-0004-0000-0300-000008040000}"/>
    <hyperlink ref="F1035" r:id="rId1034" xr:uid="{00000000-0004-0000-0300-000009040000}"/>
    <hyperlink ref="F1036" r:id="rId1035" xr:uid="{00000000-0004-0000-0300-00000A040000}"/>
    <hyperlink ref="F1037" r:id="rId1036" xr:uid="{00000000-0004-0000-0300-00000B040000}"/>
    <hyperlink ref="F1038" r:id="rId1037" xr:uid="{00000000-0004-0000-0300-00000C040000}"/>
    <hyperlink ref="F1039" r:id="rId1038" xr:uid="{00000000-0004-0000-0300-00000D040000}"/>
    <hyperlink ref="F1040" r:id="rId1039" xr:uid="{00000000-0004-0000-0300-00000E040000}"/>
    <hyperlink ref="F1041" r:id="rId1040" xr:uid="{00000000-0004-0000-0300-00000F040000}"/>
    <hyperlink ref="F1042" r:id="rId1041" xr:uid="{00000000-0004-0000-0300-000010040000}"/>
    <hyperlink ref="F1043" r:id="rId1042" xr:uid="{00000000-0004-0000-0300-000011040000}"/>
    <hyperlink ref="F1044" r:id="rId1043" xr:uid="{00000000-0004-0000-0300-000012040000}"/>
    <hyperlink ref="F1045" r:id="rId1044" xr:uid="{00000000-0004-0000-0300-000013040000}"/>
    <hyperlink ref="F1046" r:id="rId1045" xr:uid="{00000000-0004-0000-0300-000014040000}"/>
    <hyperlink ref="F1047" r:id="rId1046" xr:uid="{00000000-0004-0000-0300-000015040000}"/>
    <hyperlink ref="F1048" r:id="rId1047" xr:uid="{00000000-0004-0000-0300-000016040000}"/>
    <hyperlink ref="F1049" r:id="rId1048" xr:uid="{00000000-0004-0000-0300-000017040000}"/>
    <hyperlink ref="F1050" r:id="rId1049" xr:uid="{00000000-0004-0000-0300-000018040000}"/>
    <hyperlink ref="F1051" r:id="rId1050" xr:uid="{00000000-0004-0000-0300-000019040000}"/>
    <hyperlink ref="F1052" r:id="rId1051" xr:uid="{00000000-0004-0000-0300-00001A040000}"/>
    <hyperlink ref="F1053" r:id="rId1052" xr:uid="{00000000-0004-0000-0300-00001B040000}"/>
    <hyperlink ref="F1054" r:id="rId1053" xr:uid="{00000000-0004-0000-0300-00001C040000}"/>
    <hyperlink ref="F1055" r:id="rId1054" xr:uid="{00000000-0004-0000-0300-00001D040000}"/>
    <hyperlink ref="F1056" r:id="rId1055" xr:uid="{00000000-0004-0000-0300-00001E040000}"/>
    <hyperlink ref="F1057" r:id="rId1056" xr:uid="{00000000-0004-0000-0300-00001F040000}"/>
    <hyperlink ref="F1058" r:id="rId1057" xr:uid="{00000000-0004-0000-0300-000020040000}"/>
    <hyperlink ref="F1059" r:id="rId1058" xr:uid="{00000000-0004-0000-0300-000021040000}"/>
    <hyperlink ref="F1060" r:id="rId1059" xr:uid="{00000000-0004-0000-0300-000022040000}"/>
    <hyperlink ref="F1061" r:id="rId1060" xr:uid="{00000000-0004-0000-0300-000023040000}"/>
    <hyperlink ref="F1062" r:id="rId1061" xr:uid="{00000000-0004-0000-0300-000024040000}"/>
    <hyperlink ref="F1063" r:id="rId1062" xr:uid="{00000000-0004-0000-0300-000025040000}"/>
    <hyperlink ref="F1064" r:id="rId1063" xr:uid="{00000000-0004-0000-0300-000026040000}"/>
    <hyperlink ref="F1065" r:id="rId1064" xr:uid="{00000000-0004-0000-0300-000027040000}"/>
    <hyperlink ref="F1066" r:id="rId1065" xr:uid="{00000000-0004-0000-0300-000028040000}"/>
    <hyperlink ref="F1067" r:id="rId1066" xr:uid="{00000000-0004-0000-0300-000029040000}"/>
    <hyperlink ref="F1068" r:id="rId1067" xr:uid="{00000000-0004-0000-0300-00002A040000}"/>
    <hyperlink ref="F1069" r:id="rId1068" xr:uid="{00000000-0004-0000-0300-00002B040000}"/>
    <hyperlink ref="F1070" r:id="rId1069" xr:uid="{00000000-0004-0000-0300-00002C040000}"/>
    <hyperlink ref="F1071" r:id="rId1070" xr:uid="{00000000-0004-0000-0300-00002D040000}"/>
    <hyperlink ref="F1072" r:id="rId1071" xr:uid="{00000000-0004-0000-0300-00002E040000}"/>
    <hyperlink ref="F1073" r:id="rId1072" xr:uid="{00000000-0004-0000-0300-00002F040000}"/>
    <hyperlink ref="F1074" r:id="rId1073" xr:uid="{00000000-0004-0000-0300-000030040000}"/>
    <hyperlink ref="F1075" r:id="rId1074" xr:uid="{00000000-0004-0000-0300-000031040000}"/>
    <hyperlink ref="F1076" r:id="rId1075" xr:uid="{00000000-0004-0000-0300-000032040000}"/>
    <hyperlink ref="F1077" r:id="rId1076" xr:uid="{00000000-0004-0000-0300-000033040000}"/>
    <hyperlink ref="F1078" r:id="rId1077" xr:uid="{00000000-0004-0000-0300-000034040000}"/>
    <hyperlink ref="F1079" r:id="rId1078" xr:uid="{00000000-0004-0000-0300-000035040000}"/>
    <hyperlink ref="F1080" r:id="rId1079" xr:uid="{00000000-0004-0000-0300-000036040000}"/>
    <hyperlink ref="F1081" r:id="rId1080" xr:uid="{00000000-0004-0000-0300-000037040000}"/>
    <hyperlink ref="F1082" r:id="rId1081" xr:uid="{00000000-0004-0000-0300-000038040000}"/>
    <hyperlink ref="F1083" r:id="rId1082" xr:uid="{00000000-0004-0000-0300-000039040000}"/>
    <hyperlink ref="F1084" r:id="rId1083" xr:uid="{00000000-0004-0000-0300-00003A040000}"/>
    <hyperlink ref="F1085" r:id="rId1084" xr:uid="{00000000-0004-0000-0300-00003B040000}"/>
    <hyperlink ref="F1086" r:id="rId1085" xr:uid="{00000000-0004-0000-0300-00003C040000}"/>
    <hyperlink ref="F1087" r:id="rId1086" xr:uid="{00000000-0004-0000-0300-00003D040000}"/>
    <hyperlink ref="F1088" r:id="rId1087" xr:uid="{00000000-0004-0000-0300-00003E040000}"/>
    <hyperlink ref="F1089" r:id="rId1088" xr:uid="{00000000-0004-0000-0300-00003F040000}"/>
    <hyperlink ref="F1090" r:id="rId1089" xr:uid="{00000000-0004-0000-0300-000040040000}"/>
    <hyperlink ref="F1091" r:id="rId1090" xr:uid="{00000000-0004-0000-0300-000041040000}"/>
    <hyperlink ref="F1092" r:id="rId1091" xr:uid="{00000000-0004-0000-0300-000042040000}"/>
    <hyperlink ref="F1093" r:id="rId1092" xr:uid="{00000000-0004-0000-0300-000043040000}"/>
    <hyperlink ref="F1094" r:id="rId1093" xr:uid="{00000000-0004-0000-0300-000044040000}"/>
    <hyperlink ref="F1095" r:id="rId1094" xr:uid="{00000000-0004-0000-0300-000045040000}"/>
    <hyperlink ref="F1096" r:id="rId1095" xr:uid="{00000000-0004-0000-0300-000046040000}"/>
    <hyperlink ref="F1097" r:id="rId1096" xr:uid="{00000000-0004-0000-0300-000047040000}"/>
    <hyperlink ref="F1098" r:id="rId1097" xr:uid="{00000000-0004-0000-0300-000048040000}"/>
    <hyperlink ref="F1099" r:id="rId1098" xr:uid="{00000000-0004-0000-0300-000049040000}"/>
    <hyperlink ref="F1100" r:id="rId1099" xr:uid="{00000000-0004-0000-0300-00004A040000}"/>
    <hyperlink ref="F1101" r:id="rId1100" xr:uid="{00000000-0004-0000-0300-00004B040000}"/>
    <hyperlink ref="F1102" r:id="rId1101" xr:uid="{00000000-0004-0000-0300-00004C040000}"/>
    <hyperlink ref="F1103" r:id="rId1102" xr:uid="{00000000-0004-0000-0300-00004D040000}"/>
    <hyperlink ref="F1104" r:id="rId1103" xr:uid="{00000000-0004-0000-0300-00004E040000}"/>
    <hyperlink ref="F1105" r:id="rId1104" xr:uid="{00000000-0004-0000-0300-00004F040000}"/>
    <hyperlink ref="F1106" r:id="rId1105" xr:uid="{00000000-0004-0000-0300-000050040000}"/>
    <hyperlink ref="F1107" r:id="rId1106" xr:uid="{00000000-0004-0000-0300-000051040000}"/>
    <hyperlink ref="F1108" r:id="rId1107" xr:uid="{00000000-0004-0000-0300-000052040000}"/>
    <hyperlink ref="F1109" r:id="rId1108" xr:uid="{00000000-0004-0000-0300-000053040000}"/>
    <hyperlink ref="F1110" r:id="rId1109" xr:uid="{00000000-0004-0000-0300-000054040000}"/>
    <hyperlink ref="F1111" r:id="rId1110" xr:uid="{00000000-0004-0000-0300-000055040000}"/>
    <hyperlink ref="F1112" r:id="rId1111" xr:uid="{00000000-0004-0000-0300-000056040000}"/>
    <hyperlink ref="F1113" r:id="rId1112" xr:uid="{00000000-0004-0000-0300-000057040000}"/>
    <hyperlink ref="F1114" r:id="rId1113" xr:uid="{00000000-0004-0000-0300-000058040000}"/>
    <hyperlink ref="F1115" r:id="rId1114" xr:uid="{00000000-0004-0000-0300-000059040000}"/>
    <hyperlink ref="F1116" r:id="rId1115" xr:uid="{00000000-0004-0000-0300-00005A040000}"/>
    <hyperlink ref="F1117" r:id="rId1116" xr:uid="{00000000-0004-0000-0300-00005B040000}"/>
    <hyperlink ref="F1118" r:id="rId1117" xr:uid="{00000000-0004-0000-0300-00005C040000}"/>
    <hyperlink ref="F1119" r:id="rId1118" xr:uid="{00000000-0004-0000-0300-00005D040000}"/>
    <hyperlink ref="F1120" r:id="rId1119" xr:uid="{00000000-0004-0000-0300-00005E040000}"/>
    <hyperlink ref="F1121" r:id="rId1120" xr:uid="{00000000-0004-0000-0300-00005F040000}"/>
    <hyperlink ref="F1122" r:id="rId1121" xr:uid="{00000000-0004-0000-0300-000060040000}"/>
    <hyperlink ref="F1123" r:id="rId1122" xr:uid="{00000000-0004-0000-0300-000061040000}"/>
    <hyperlink ref="F1124" r:id="rId1123" xr:uid="{00000000-0004-0000-0300-000062040000}"/>
    <hyperlink ref="F1125" r:id="rId1124" xr:uid="{00000000-0004-0000-0300-000063040000}"/>
    <hyperlink ref="F1126" r:id="rId1125" xr:uid="{00000000-0004-0000-0300-000064040000}"/>
    <hyperlink ref="F1127" r:id="rId1126" xr:uid="{00000000-0004-0000-0300-000065040000}"/>
    <hyperlink ref="F1128" r:id="rId1127" xr:uid="{00000000-0004-0000-0300-000066040000}"/>
    <hyperlink ref="F1129" r:id="rId1128" xr:uid="{00000000-0004-0000-0300-000067040000}"/>
    <hyperlink ref="F1130" r:id="rId1129" xr:uid="{00000000-0004-0000-0300-000068040000}"/>
    <hyperlink ref="F1131" r:id="rId1130" xr:uid="{00000000-0004-0000-0300-000069040000}"/>
    <hyperlink ref="F1132" r:id="rId1131" xr:uid="{00000000-0004-0000-0300-00006A040000}"/>
    <hyperlink ref="F1133" r:id="rId1132" xr:uid="{00000000-0004-0000-0300-00006B040000}"/>
    <hyperlink ref="F1134" r:id="rId1133" xr:uid="{00000000-0004-0000-0300-00006C040000}"/>
    <hyperlink ref="F1135" r:id="rId1134" xr:uid="{00000000-0004-0000-0300-00006D040000}"/>
    <hyperlink ref="F1136" r:id="rId1135" xr:uid="{00000000-0004-0000-0300-00006E040000}"/>
    <hyperlink ref="F1137" r:id="rId1136" xr:uid="{00000000-0004-0000-0300-00006F040000}"/>
    <hyperlink ref="F1138" r:id="rId1137" xr:uid="{00000000-0004-0000-0300-000070040000}"/>
    <hyperlink ref="F1139" r:id="rId1138" xr:uid="{00000000-0004-0000-0300-000071040000}"/>
    <hyperlink ref="F1140" r:id="rId1139" xr:uid="{00000000-0004-0000-0300-000072040000}"/>
    <hyperlink ref="F1141" r:id="rId1140" xr:uid="{00000000-0004-0000-0300-000073040000}"/>
    <hyperlink ref="F1142" r:id="rId1141" xr:uid="{00000000-0004-0000-0300-000074040000}"/>
    <hyperlink ref="F1143" r:id="rId1142" xr:uid="{00000000-0004-0000-0300-000075040000}"/>
    <hyperlink ref="F1144" r:id="rId1143" xr:uid="{00000000-0004-0000-0300-000076040000}"/>
    <hyperlink ref="F1145" r:id="rId1144" xr:uid="{00000000-0004-0000-0300-000077040000}"/>
    <hyperlink ref="F1146" r:id="rId1145" xr:uid="{00000000-0004-0000-0300-000078040000}"/>
    <hyperlink ref="F1147" r:id="rId1146" xr:uid="{00000000-0004-0000-0300-000079040000}"/>
    <hyperlink ref="F1148" r:id="rId1147" xr:uid="{00000000-0004-0000-0300-00007A040000}"/>
    <hyperlink ref="F1149" r:id="rId1148" xr:uid="{00000000-0004-0000-0300-00007B040000}"/>
    <hyperlink ref="F1150" r:id="rId1149" xr:uid="{00000000-0004-0000-0300-00007C040000}"/>
    <hyperlink ref="F1151" r:id="rId1150" xr:uid="{00000000-0004-0000-0300-00007D040000}"/>
    <hyperlink ref="F1152" r:id="rId1151" xr:uid="{00000000-0004-0000-0300-00007E040000}"/>
    <hyperlink ref="F1153" r:id="rId1152" xr:uid="{00000000-0004-0000-0300-00007F040000}"/>
    <hyperlink ref="F1154" r:id="rId1153" xr:uid="{00000000-0004-0000-0300-000080040000}"/>
    <hyperlink ref="F1155" r:id="rId1154" xr:uid="{00000000-0004-0000-0300-000081040000}"/>
    <hyperlink ref="F1156" r:id="rId1155" xr:uid="{00000000-0004-0000-0300-000082040000}"/>
    <hyperlink ref="F1157" r:id="rId1156" xr:uid="{00000000-0004-0000-0300-000083040000}"/>
    <hyperlink ref="F1158" r:id="rId1157" xr:uid="{00000000-0004-0000-0300-000084040000}"/>
    <hyperlink ref="F1159" r:id="rId1158" xr:uid="{00000000-0004-0000-0300-000085040000}"/>
    <hyperlink ref="F1160" r:id="rId1159" xr:uid="{00000000-0004-0000-0300-000086040000}"/>
    <hyperlink ref="F1161" r:id="rId1160" xr:uid="{00000000-0004-0000-0300-000087040000}"/>
    <hyperlink ref="F1162" r:id="rId1161" xr:uid="{00000000-0004-0000-0300-000088040000}"/>
    <hyperlink ref="F1163" r:id="rId1162" xr:uid="{00000000-0004-0000-0300-000089040000}"/>
    <hyperlink ref="F1164" r:id="rId1163" xr:uid="{00000000-0004-0000-0300-00008A040000}"/>
    <hyperlink ref="F1165" r:id="rId1164" xr:uid="{00000000-0004-0000-0300-00008B040000}"/>
    <hyperlink ref="F1166" r:id="rId1165" xr:uid="{00000000-0004-0000-0300-00008C040000}"/>
    <hyperlink ref="F1167" r:id="rId1166" xr:uid="{00000000-0004-0000-0300-00008D040000}"/>
    <hyperlink ref="F1168" r:id="rId1167" xr:uid="{00000000-0004-0000-0300-00008E040000}"/>
    <hyperlink ref="F1169" r:id="rId1168" xr:uid="{00000000-0004-0000-0300-00008F040000}"/>
    <hyperlink ref="F1170" r:id="rId1169" xr:uid="{00000000-0004-0000-0300-000090040000}"/>
    <hyperlink ref="F1171" r:id="rId1170" xr:uid="{00000000-0004-0000-0300-000091040000}"/>
    <hyperlink ref="F1172" r:id="rId1171" xr:uid="{00000000-0004-0000-0300-000092040000}"/>
    <hyperlink ref="F1173" r:id="rId1172" xr:uid="{00000000-0004-0000-0300-000093040000}"/>
    <hyperlink ref="F1174" r:id="rId1173" xr:uid="{00000000-0004-0000-0300-000094040000}"/>
    <hyperlink ref="F1175" r:id="rId1174" xr:uid="{00000000-0004-0000-0300-000095040000}"/>
    <hyperlink ref="F1176" r:id="rId1175" xr:uid="{00000000-0004-0000-0300-000096040000}"/>
    <hyperlink ref="F1177" r:id="rId1176" xr:uid="{00000000-0004-0000-0300-000097040000}"/>
    <hyperlink ref="F1178" r:id="rId1177" xr:uid="{00000000-0004-0000-0300-000098040000}"/>
    <hyperlink ref="F1179" r:id="rId1178" xr:uid="{00000000-0004-0000-0300-000099040000}"/>
    <hyperlink ref="F1180" r:id="rId1179" xr:uid="{00000000-0004-0000-0300-00009A040000}"/>
    <hyperlink ref="F1181" r:id="rId1180" xr:uid="{00000000-0004-0000-0300-00009B040000}"/>
    <hyperlink ref="F1182" r:id="rId1181" xr:uid="{00000000-0004-0000-0300-00009C040000}"/>
    <hyperlink ref="F1183" r:id="rId1182" xr:uid="{00000000-0004-0000-0300-00009D040000}"/>
    <hyperlink ref="F1184" r:id="rId1183" xr:uid="{00000000-0004-0000-0300-00009E040000}"/>
    <hyperlink ref="F1185" r:id="rId1184" xr:uid="{00000000-0004-0000-0300-00009F040000}"/>
    <hyperlink ref="F1186" r:id="rId1185" xr:uid="{00000000-0004-0000-0300-0000A0040000}"/>
    <hyperlink ref="F1187" r:id="rId1186" xr:uid="{00000000-0004-0000-0300-0000A1040000}"/>
    <hyperlink ref="F1188" r:id="rId1187" xr:uid="{00000000-0004-0000-0300-0000A2040000}"/>
    <hyperlink ref="F1189" r:id="rId1188" xr:uid="{00000000-0004-0000-0300-0000A3040000}"/>
    <hyperlink ref="F1190" r:id="rId1189" xr:uid="{00000000-0004-0000-0300-0000A4040000}"/>
    <hyperlink ref="F1191" r:id="rId1190" xr:uid="{00000000-0004-0000-0300-0000A5040000}"/>
    <hyperlink ref="F1192" r:id="rId1191" xr:uid="{00000000-0004-0000-0300-0000A6040000}"/>
    <hyperlink ref="F1193" r:id="rId1192" xr:uid="{00000000-0004-0000-0300-0000A7040000}"/>
    <hyperlink ref="F1194" r:id="rId1193" xr:uid="{00000000-0004-0000-0300-0000A8040000}"/>
    <hyperlink ref="F1195" r:id="rId1194" xr:uid="{00000000-0004-0000-0300-0000A9040000}"/>
    <hyperlink ref="F1196" r:id="rId1195" xr:uid="{00000000-0004-0000-0300-0000AA040000}"/>
    <hyperlink ref="F1197" r:id="rId1196" xr:uid="{00000000-0004-0000-0300-0000AB040000}"/>
    <hyperlink ref="F1198" r:id="rId1197" xr:uid="{00000000-0004-0000-0300-0000AC040000}"/>
    <hyperlink ref="F1199" r:id="rId1198" xr:uid="{00000000-0004-0000-0300-0000AD040000}"/>
    <hyperlink ref="F1200" r:id="rId1199" xr:uid="{00000000-0004-0000-0300-0000AE040000}"/>
    <hyperlink ref="F1201" r:id="rId1200" xr:uid="{00000000-0004-0000-0300-0000AF040000}"/>
    <hyperlink ref="F1202" r:id="rId1201" xr:uid="{00000000-0004-0000-0300-0000B0040000}"/>
    <hyperlink ref="F1203" r:id="rId1202" xr:uid="{00000000-0004-0000-0300-0000B1040000}"/>
    <hyperlink ref="F1204" r:id="rId1203" xr:uid="{00000000-0004-0000-0300-0000B2040000}"/>
    <hyperlink ref="F1205" r:id="rId1204" xr:uid="{00000000-0004-0000-0300-0000B3040000}"/>
    <hyperlink ref="F1206" r:id="rId1205" xr:uid="{00000000-0004-0000-0300-0000B4040000}"/>
    <hyperlink ref="F1207" r:id="rId1206" xr:uid="{00000000-0004-0000-0300-0000B5040000}"/>
    <hyperlink ref="F1208" r:id="rId1207" xr:uid="{00000000-0004-0000-0300-0000B6040000}"/>
    <hyperlink ref="F1209" r:id="rId1208" xr:uid="{00000000-0004-0000-0300-0000B7040000}"/>
    <hyperlink ref="F1210" r:id="rId1209" xr:uid="{00000000-0004-0000-0300-0000B8040000}"/>
    <hyperlink ref="F1211" r:id="rId1210" xr:uid="{00000000-0004-0000-0300-0000B9040000}"/>
    <hyperlink ref="F1212" r:id="rId1211" xr:uid="{00000000-0004-0000-0300-0000BA040000}"/>
    <hyperlink ref="F1213" r:id="rId1212" xr:uid="{00000000-0004-0000-0300-0000BB040000}"/>
    <hyperlink ref="F1214" r:id="rId1213" xr:uid="{00000000-0004-0000-0300-0000BC040000}"/>
    <hyperlink ref="F1215" r:id="rId1214" xr:uid="{00000000-0004-0000-0300-0000BD040000}"/>
    <hyperlink ref="F1216" r:id="rId1215" xr:uid="{00000000-0004-0000-0300-0000BE040000}"/>
    <hyperlink ref="F1217" r:id="rId1216" xr:uid="{00000000-0004-0000-0300-0000BF040000}"/>
    <hyperlink ref="F1218" r:id="rId1217" xr:uid="{00000000-0004-0000-0300-0000C0040000}"/>
    <hyperlink ref="F1219" r:id="rId1218" xr:uid="{00000000-0004-0000-0300-0000C1040000}"/>
    <hyperlink ref="F1220" r:id="rId1219" xr:uid="{00000000-0004-0000-0300-0000C2040000}"/>
    <hyperlink ref="F1221" r:id="rId1220" xr:uid="{00000000-0004-0000-0300-0000C3040000}"/>
    <hyperlink ref="F1222" r:id="rId1221" xr:uid="{00000000-0004-0000-0300-0000C4040000}"/>
    <hyperlink ref="F1223" r:id="rId1222" xr:uid="{00000000-0004-0000-0300-0000C5040000}"/>
    <hyperlink ref="F1224" r:id="rId1223" xr:uid="{00000000-0004-0000-0300-0000C6040000}"/>
    <hyperlink ref="F1225" r:id="rId1224" xr:uid="{00000000-0004-0000-0300-0000C7040000}"/>
    <hyperlink ref="F1226" r:id="rId1225" xr:uid="{00000000-0004-0000-0300-0000C8040000}"/>
    <hyperlink ref="F1227" r:id="rId1226" xr:uid="{00000000-0004-0000-0300-0000C9040000}"/>
    <hyperlink ref="F1228" r:id="rId1227" xr:uid="{00000000-0004-0000-0300-0000CA040000}"/>
    <hyperlink ref="F1229" r:id="rId1228" xr:uid="{00000000-0004-0000-0300-0000CB040000}"/>
    <hyperlink ref="F1230" r:id="rId1229" xr:uid="{00000000-0004-0000-0300-0000CC040000}"/>
    <hyperlink ref="F1231" r:id="rId1230" xr:uid="{00000000-0004-0000-0300-0000CD040000}"/>
    <hyperlink ref="F1232" r:id="rId1231" xr:uid="{00000000-0004-0000-0300-0000CE040000}"/>
    <hyperlink ref="F1233" r:id="rId1232" xr:uid="{00000000-0004-0000-0300-0000CF040000}"/>
    <hyperlink ref="F1234" r:id="rId1233" xr:uid="{00000000-0004-0000-0300-0000D0040000}"/>
    <hyperlink ref="F1235" r:id="rId1234" xr:uid="{00000000-0004-0000-0300-0000D1040000}"/>
    <hyperlink ref="F1236" r:id="rId1235" xr:uid="{00000000-0004-0000-0300-0000D2040000}"/>
    <hyperlink ref="F1237" r:id="rId1236" xr:uid="{00000000-0004-0000-0300-0000D3040000}"/>
    <hyperlink ref="F1238" r:id="rId1237" xr:uid="{00000000-0004-0000-0300-0000D4040000}"/>
    <hyperlink ref="F1239" r:id="rId1238" xr:uid="{00000000-0004-0000-0300-0000D5040000}"/>
    <hyperlink ref="F1240" r:id="rId1239" xr:uid="{00000000-0004-0000-0300-0000D6040000}"/>
    <hyperlink ref="F1241" r:id="rId1240" xr:uid="{00000000-0004-0000-0300-0000D7040000}"/>
    <hyperlink ref="F1242" r:id="rId1241" xr:uid="{00000000-0004-0000-0300-0000D8040000}"/>
    <hyperlink ref="F1243" r:id="rId1242" xr:uid="{00000000-0004-0000-0300-0000D9040000}"/>
    <hyperlink ref="F1244" r:id="rId1243" xr:uid="{00000000-0004-0000-0300-0000DA040000}"/>
    <hyperlink ref="F1245" r:id="rId1244" xr:uid="{00000000-0004-0000-0300-0000DB040000}"/>
    <hyperlink ref="F1246" r:id="rId1245" xr:uid="{00000000-0004-0000-0300-0000DC040000}"/>
    <hyperlink ref="F1247" r:id="rId1246" xr:uid="{00000000-0004-0000-0300-0000DD040000}"/>
    <hyperlink ref="F1248" r:id="rId1247" xr:uid="{00000000-0004-0000-0300-0000DE040000}"/>
    <hyperlink ref="F1249" r:id="rId1248" xr:uid="{00000000-0004-0000-0300-0000DF040000}"/>
    <hyperlink ref="F1250" r:id="rId1249" xr:uid="{00000000-0004-0000-0300-0000E0040000}"/>
    <hyperlink ref="F1251" r:id="rId1250" xr:uid="{00000000-0004-0000-0300-0000E1040000}"/>
    <hyperlink ref="F1252" r:id="rId1251" xr:uid="{00000000-0004-0000-0300-0000E2040000}"/>
    <hyperlink ref="F1253" r:id="rId1252" xr:uid="{00000000-0004-0000-0300-0000E3040000}"/>
    <hyperlink ref="F1254" r:id="rId1253" xr:uid="{00000000-0004-0000-0300-0000E4040000}"/>
    <hyperlink ref="F1255" r:id="rId1254" xr:uid="{00000000-0004-0000-0300-0000E5040000}"/>
    <hyperlink ref="F1256" r:id="rId1255" xr:uid="{00000000-0004-0000-0300-0000E6040000}"/>
    <hyperlink ref="F1257" r:id="rId1256" xr:uid="{00000000-0004-0000-0300-0000E7040000}"/>
    <hyperlink ref="F1258" r:id="rId1257" xr:uid="{00000000-0004-0000-0300-0000E8040000}"/>
    <hyperlink ref="F1259" r:id="rId1258" xr:uid="{00000000-0004-0000-0300-0000E9040000}"/>
    <hyperlink ref="F1260" r:id="rId1259" xr:uid="{00000000-0004-0000-0300-0000EA040000}"/>
    <hyperlink ref="F1261" r:id="rId1260" xr:uid="{00000000-0004-0000-0300-0000EB040000}"/>
    <hyperlink ref="F1262" r:id="rId1261" xr:uid="{00000000-0004-0000-0300-0000EC040000}"/>
    <hyperlink ref="F1263" r:id="rId1262" xr:uid="{00000000-0004-0000-0300-0000ED040000}"/>
    <hyperlink ref="F1264" r:id="rId1263" xr:uid="{00000000-0004-0000-0300-0000EE040000}"/>
    <hyperlink ref="F1265" r:id="rId1264" xr:uid="{00000000-0004-0000-0300-0000EF040000}"/>
    <hyperlink ref="F1266" r:id="rId1265" xr:uid="{00000000-0004-0000-0300-0000F0040000}"/>
    <hyperlink ref="F1267" r:id="rId1266" xr:uid="{00000000-0004-0000-0300-0000F1040000}"/>
    <hyperlink ref="F1268" r:id="rId1267" xr:uid="{00000000-0004-0000-0300-0000F2040000}"/>
    <hyperlink ref="F1269" r:id="rId1268" xr:uid="{00000000-0004-0000-0300-0000F3040000}"/>
    <hyperlink ref="F1270" r:id="rId1269" xr:uid="{00000000-0004-0000-0300-0000F4040000}"/>
    <hyperlink ref="F1271" r:id="rId1270" xr:uid="{00000000-0004-0000-0300-0000F5040000}"/>
    <hyperlink ref="F1272" r:id="rId1271" xr:uid="{00000000-0004-0000-0300-0000F6040000}"/>
    <hyperlink ref="F1273" r:id="rId1272" xr:uid="{00000000-0004-0000-0300-0000F7040000}"/>
    <hyperlink ref="F1274" r:id="rId1273" xr:uid="{00000000-0004-0000-0300-0000F8040000}"/>
    <hyperlink ref="F1275" r:id="rId1274" xr:uid="{00000000-0004-0000-0300-0000F9040000}"/>
    <hyperlink ref="F1276" r:id="rId1275" xr:uid="{00000000-0004-0000-0300-0000FA040000}"/>
    <hyperlink ref="F1277" r:id="rId1276" xr:uid="{00000000-0004-0000-0300-0000FB040000}"/>
    <hyperlink ref="F1278" r:id="rId1277" xr:uid="{00000000-0004-0000-0300-0000FC040000}"/>
    <hyperlink ref="F1279" r:id="rId1278" xr:uid="{00000000-0004-0000-0300-0000FD040000}"/>
    <hyperlink ref="F1280" r:id="rId1279" xr:uid="{00000000-0004-0000-0300-0000FE040000}"/>
    <hyperlink ref="F1281" r:id="rId1280" xr:uid="{00000000-0004-0000-0300-0000FF040000}"/>
    <hyperlink ref="F1282" r:id="rId1281" xr:uid="{00000000-0004-0000-0300-000000050000}"/>
    <hyperlink ref="F1283" r:id="rId1282" xr:uid="{00000000-0004-0000-0300-000001050000}"/>
    <hyperlink ref="F1284" r:id="rId1283" xr:uid="{00000000-0004-0000-0300-000002050000}"/>
    <hyperlink ref="F1285" r:id="rId1284" xr:uid="{00000000-0004-0000-0300-000003050000}"/>
    <hyperlink ref="F1286" r:id="rId1285" xr:uid="{00000000-0004-0000-0300-000004050000}"/>
    <hyperlink ref="F1287" r:id="rId1286" xr:uid="{00000000-0004-0000-0300-000005050000}"/>
    <hyperlink ref="F1288" r:id="rId1287" xr:uid="{00000000-0004-0000-0300-000006050000}"/>
    <hyperlink ref="F1289" r:id="rId1288" xr:uid="{00000000-0004-0000-0300-000007050000}"/>
    <hyperlink ref="F1290" r:id="rId1289" xr:uid="{00000000-0004-0000-0300-000008050000}"/>
    <hyperlink ref="F1291" r:id="rId1290" xr:uid="{00000000-0004-0000-0300-000009050000}"/>
    <hyperlink ref="F1292" r:id="rId1291" xr:uid="{00000000-0004-0000-0300-00000A050000}"/>
    <hyperlink ref="F1293" r:id="rId1292" xr:uid="{00000000-0004-0000-0300-00000B050000}"/>
    <hyperlink ref="F1294" r:id="rId1293" xr:uid="{00000000-0004-0000-0300-00000C050000}"/>
    <hyperlink ref="F1295" r:id="rId1294" xr:uid="{00000000-0004-0000-0300-00000D050000}"/>
    <hyperlink ref="F1296" r:id="rId1295" xr:uid="{00000000-0004-0000-0300-00000E050000}"/>
    <hyperlink ref="F1297" r:id="rId1296" xr:uid="{00000000-0004-0000-0300-00000F050000}"/>
    <hyperlink ref="F1298" r:id="rId1297" xr:uid="{00000000-0004-0000-0300-000010050000}"/>
    <hyperlink ref="F1299" r:id="rId1298" xr:uid="{00000000-0004-0000-0300-000011050000}"/>
    <hyperlink ref="F1300" r:id="rId1299" xr:uid="{00000000-0004-0000-0300-000012050000}"/>
    <hyperlink ref="F1301" r:id="rId1300" xr:uid="{00000000-0004-0000-0300-000013050000}"/>
    <hyperlink ref="F1302" r:id="rId1301" xr:uid="{00000000-0004-0000-0300-000014050000}"/>
    <hyperlink ref="F1303" r:id="rId1302" xr:uid="{00000000-0004-0000-0300-000015050000}"/>
    <hyperlink ref="F1304" r:id="rId1303" xr:uid="{00000000-0004-0000-0300-000016050000}"/>
    <hyperlink ref="F1305" r:id="rId1304" xr:uid="{00000000-0004-0000-0300-000017050000}"/>
    <hyperlink ref="F1306" r:id="rId1305" xr:uid="{00000000-0004-0000-0300-000018050000}"/>
    <hyperlink ref="F1307" r:id="rId1306" xr:uid="{00000000-0004-0000-0300-000019050000}"/>
    <hyperlink ref="F1308" r:id="rId1307" xr:uid="{00000000-0004-0000-0300-00001A050000}"/>
    <hyperlink ref="F1309" r:id="rId1308" xr:uid="{00000000-0004-0000-0300-00001B050000}"/>
    <hyperlink ref="F1310" r:id="rId1309" xr:uid="{00000000-0004-0000-0300-00001C050000}"/>
    <hyperlink ref="F1311" r:id="rId1310" xr:uid="{00000000-0004-0000-0300-00001D050000}"/>
    <hyperlink ref="F1312" r:id="rId1311" xr:uid="{00000000-0004-0000-0300-00001E050000}"/>
    <hyperlink ref="F1313" r:id="rId1312" xr:uid="{00000000-0004-0000-0300-00001F050000}"/>
    <hyperlink ref="F1314" r:id="rId1313" xr:uid="{00000000-0004-0000-0300-000020050000}"/>
    <hyperlink ref="F1315" r:id="rId1314" xr:uid="{00000000-0004-0000-0300-000021050000}"/>
    <hyperlink ref="F1316" r:id="rId1315" xr:uid="{00000000-0004-0000-0300-000022050000}"/>
    <hyperlink ref="F1317" r:id="rId1316" xr:uid="{00000000-0004-0000-0300-000023050000}"/>
    <hyperlink ref="F1318" r:id="rId1317" xr:uid="{00000000-0004-0000-0300-000024050000}"/>
    <hyperlink ref="F1319" r:id="rId1318" xr:uid="{00000000-0004-0000-0300-000025050000}"/>
    <hyperlink ref="F1320" r:id="rId1319" xr:uid="{00000000-0004-0000-0300-000026050000}"/>
    <hyperlink ref="F1321" r:id="rId1320" xr:uid="{00000000-0004-0000-0300-000027050000}"/>
    <hyperlink ref="F1322" r:id="rId1321" xr:uid="{00000000-0004-0000-0300-000028050000}"/>
    <hyperlink ref="F1323" r:id="rId1322" xr:uid="{00000000-0004-0000-0300-000029050000}"/>
    <hyperlink ref="F1324" r:id="rId1323" xr:uid="{00000000-0004-0000-0300-00002A050000}"/>
    <hyperlink ref="F1325" r:id="rId1324" xr:uid="{00000000-0004-0000-0300-00002B050000}"/>
    <hyperlink ref="F1326" r:id="rId1325" xr:uid="{00000000-0004-0000-0300-00002C050000}"/>
    <hyperlink ref="F1327" r:id="rId1326" xr:uid="{00000000-0004-0000-0300-00002D050000}"/>
    <hyperlink ref="F1328" r:id="rId1327" xr:uid="{00000000-0004-0000-0300-00002E050000}"/>
    <hyperlink ref="F1329" r:id="rId1328" xr:uid="{00000000-0004-0000-0300-00002F050000}"/>
    <hyperlink ref="F1330" r:id="rId1329" xr:uid="{00000000-0004-0000-0300-000030050000}"/>
    <hyperlink ref="F1331" r:id="rId1330" xr:uid="{00000000-0004-0000-0300-000031050000}"/>
  </hyperlinks>
  <pageMargins left="0.7" right="0.7" top="0.75" bottom="0.75" header="0.3" footer="0.3"/>
  <tableParts count="2">
    <tablePart r:id="rId1331"/>
    <tablePart r:id="rId133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56"/>
  <sheetViews>
    <sheetView showGridLines="0" workbookViewId="0"/>
  </sheetViews>
  <sheetFormatPr defaultColWidth="12.6328125" defaultRowHeight="15.75" customHeight="1"/>
  <cols>
    <col min="1" max="1" width="22.90625" customWidth="1"/>
    <col min="3" max="3" width="24.26953125" customWidth="1"/>
  </cols>
  <sheetData>
    <row r="1" spans="1:3" ht="15.75" customHeight="1">
      <c r="A1" s="93" t="s">
        <v>17</v>
      </c>
      <c r="B1" s="94" t="s">
        <v>9398</v>
      </c>
    </row>
    <row r="3" spans="1:3" ht="15.75" customHeight="1">
      <c r="A3" s="83" t="s">
        <v>20</v>
      </c>
      <c r="B3" s="83" t="s">
        <v>19</v>
      </c>
      <c r="C3" s="84" t="s">
        <v>9395</v>
      </c>
    </row>
    <row r="4" spans="1:3" ht="15.75" customHeight="1">
      <c r="A4" s="85" t="s">
        <v>33</v>
      </c>
      <c r="B4" s="85" t="s">
        <v>10</v>
      </c>
      <c r="C4" s="86">
        <v>17</v>
      </c>
    </row>
    <row r="5" spans="1:3" ht="15.75" customHeight="1">
      <c r="A5" s="85" t="s">
        <v>85</v>
      </c>
      <c r="B5" s="85" t="s">
        <v>10</v>
      </c>
      <c r="C5" s="86">
        <v>18</v>
      </c>
    </row>
    <row r="6" spans="1:3" ht="15.75" customHeight="1">
      <c r="A6" s="85" t="s">
        <v>35</v>
      </c>
      <c r="B6" s="85" t="s">
        <v>11</v>
      </c>
      <c r="C6" s="86">
        <v>15</v>
      </c>
    </row>
    <row r="7" spans="1:3" ht="15.75" customHeight="1">
      <c r="A7" s="85" t="s">
        <v>2359</v>
      </c>
      <c r="B7" s="85" t="s">
        <v>13</v>
      </c>
      <c r="C7" s="86">
        <v>12</v>
      </c>
    </row>
    <row r="8" spans="1:3" ht="15.75" customHeight="1">
      <c r="A8" s="85" t="s">
        <v>94</v>
      </c>
      <c r="B8" s="85" t="s">
        <v>10</v>
      </c>
      <c r="C8" s="86"/>
    </row>
    <row r="9" spans="1:3" ht="15.75" customHeight="1">
      <c r="A9" s="85" t="s">
        <v>36</v>
      </c>
      <c r="B9" s="85" t="s">
        <v>11</v>
      </c>
      <c r="C9" s="86">
        <v>20</v>
      </c>
    </row>
    <row r="10" spans="1:3" ht="15.75" customHeight="1">
      <c r="A10" s="85" t="s">
        <v>75</v>
      </c>
      <c r="B10" s="85" t="s">
        <v>10</v>
      </c>
      <c r="C10" s="86">
        <v>2</v>
      </c>
    </row>
    <row r="11" spans="1:3" ht="15.75" customHeight="1">
      <c r="A11" s="85" t="s">
        <v>76</v>
      </c>
      <c r="B11" s="85" t="s">
        <v>14</v>
      </c>
      <c r="C11" s="86"/>
    </row>
    <row r="12" spans="1:3" ht="15.75" customHeight="1">
      <c r="A12" s="85" t="s">
        <v>37</v>
      </c>
      <c r="B12" s="85" t="s">
        <v>11</v>
      </c>
      <c r="C12" s="86"/>
    </row>
    <row r="13" spans="1:3" ht="15.75" customHeight="1">
      <c r="A13" s="85" t="s">
        <v>38</v>
      </c>
      <c r="B13" s="85" t="s">
        <v>11</v>
      </c>
      <c r="C13" s="86">
        <v>14</v>
      </c>
    </row>
    <row r="14" spans="1:3" ht="12.5">
      <c r="A14" s="85" t="s">
        <v>40</v>
      </c>
      <c r="B14" s="85" t="s">
        <v>10</v>
      </c>
      <c r="C14" s="86">
        <v>14</v>
      </c>
    </row>
    <row r="15" spans="1:3" ht="12.5">
      <c r="A15" s="85" t="s">
        <v>50</v>
      </c>
      <c r="B15" s="85" t="s">
        <v>13</v>
      </c>
      <c r="C15" s="86">
        <v>36</v>
      </c>
    </row>
    <row r="16" spans="1:3" ht="12.5">
      <c r="A16" s="85" t="s">
        <v>41</v>
      </c>
      <c r="B16" s="85" t="s">
        <v>14</v>
      </c>
      <c r="C16" s="86">
        <v>16</v>
      </c>
    </row>
    <row r="17" spans="1:3" ht="12.5">
      <c r="A17" s="85" t="s">
        <v>77</v>
      </c>
      <c r="B17" s="85" t="s">
        <v>10</v>
      </c>
      <c r="C17" s="86">
        <v>15</v>
      </c>
    </row>
    <row r="18" spans="1:3" ht="12.5">
      <c r="A18" s="85" t="s">
        <v>43</v>
      </c>
      <c r="B18" s="85" t="s">
        <v>11</v>
      </c>
      <c r="C18" s="86">
        <v>22</v>
      </c>
    </row>
    <row r="19" spans="1:3" ht="12.5">
      <c r="A19" s="85" t="s">
        <v>44</v>
      </c>
      <c r="B19" s="85" t="s">
        <v>10</v>
      </c>
      <c r="C19" s="86">
        <v>22</v>
      </c>
    </row>
    <row r="20" spans="1:3" ht="12.5">
      <c r="A20" s="85" t="s">
        <v>47</v>
      </c>
      <c r="B20" s="85" t="s">
        <v>12</v>
      </c>
      <c r="C20" s="86">
        <v>13</v>
      </c>
    </row>
    <row r="21" spans="1:3" ht="12.5">
      <c r="A21" s="85" t="s">
        <v>48</v>
      </c>
      <c r="B21" s="85" t="s">
        <v>10</v>
      </c>
      <c r="C21" s="86">
        <v>17</v>
      </c>
    </row>
    <row r="22" spans="1:3" ht="12.5">
      <c r="A22" s="85" t="s">
        <v>95</v>
      </c>
      <c r="B22" s="85" t="s">
        <v>10</v>
      </c>
      <c r="C22" s="86"/>
    </row>
    <row r="23" spans="1:3" ht="12.5">
      <c r="A23" s="85" t="s">
        <v>49</v>
      </c>
      <c r="B23" s="85" t="s">
        <v>10</v>
      </c>
      <c r="C23" s="86">
        <v>18</v>
      </c>
    </row>
    <row r="24" spans="1:3" ht="12.5">
      <c r="A24" s="85" t="s">
        <v>79</v>
      </c>
      <c r="B24" s="85" t="s">
        <v>14</v>
      </c>
      <c r="C24" s="86">
        <v>23</v>
      </c>
    </row>
    <row r="25" spans="1:3" ht="12.5">
      <c r="A25" s="85" t="s">
        <v>51</v>
      </c>
      <c r="B25" s="85" t="s">
        <v>13</v>
      </c>
      <c r="C25" s="86">
        <v>47</v>
      </c>
    </row>
    <row r="26" spans="1:3" ht="12.5">
      <c r="A26" s="87"/>
      <c r="B26" s="88" t="s">
        <v>12</v>
      </c>
      <c r="C26" s="89">
        <v>17</v>
      </c>
    </row>
    <row r="27" spans="1:3" ht="12.5">
      <c r="A27" s="87"/>
      <c r="B27" s="88" t="s">
        <v>14</v>
      </c>
      <c r="C27" s="89"/>
    </row>
    <row r="28" spans="1:3" ht="12.5">
      <c r="A28" s="85" t="s">
        <v>53</v>
      </c>
      <c r="B28" s="85" t="s">
        <v>10</v>
      </c>
      <c r="C28" s="86">
        <v>18</v>
      </c>
    </row>
    <row r="29" spans="1:3" ht="12.5">
      <c r="A29" s="85" t="s">
        <v>54</v>
      </c>
      <c r="B29" s="85" t="s">
        <v>12</v>
      </c>
      <c r="C29" s="86">
        <v>14</v>
      </c>
    </row>
    <row r="30" spans="1:3" ht="12.5">
      <c r="A30" s="85" t="s">
        <v>80</v>
      </c>
      <c r="B30" s="85" t="s">
        <v>10</v>
      </c>
      <c r="C30" s="86">
        <v>14</v>
      </c>
    </row>
    <row r="31" spans="1:3" ht="12.5">
      <c r="A31" s="85" t="s">
        <v>640</v>
      </c>
      <c r="B31" s="85" t="s">
        <v>12</v>
      </c>
      <c r="C31" s="86">
        <v>1</v>
      </c>
    </row>
    <row r="32" spans="1:3" ht="12.5">
      <c r="A32" s="85" t="s">
        <v>55</v>
      </c>
      <c r="B32" s="85" t="s">
        <v>10</v>
      </c>
      <c r="C32" s="86">
        <v>19</v>
      </c>
    </row>
    <row r="33" spans="1:3" ht="12.5">
      <c r="A33" s="85" t="s">
        <v>87</v>
      </c>
      <c r="B33" s="85" t="s">
        <v>11</v>
      </c>
      <c r="C33" s="86">
        <v>15</v>
      </c>
    </row>
    <row r="34" spans="1:3" ht="12.5">
      <c r="A34" s="85" t="s">
        <v>56</v>
      </c>
      <c r="B34" s="85" t="s">
        <v>13</v>
      </c>
      <c r="C34" s="86">
        <v>51</v>
      </c>
    </row>
    <row r="35" spans="1:3" ht="12.5">
      <c r="A35" s="85" t="s">
        <v>1269</v>
      </c>
      <c r="B35" s="85" t="s">
        <v>11</v>
      </c>
      <c r="C35" s="86">
        <v>7</v>
      </c>
    </row>
    <row r="36" spans="1:3" ht="12.5">
      <c r="A36" s="85" t="s">
        <v>58</v>
      </c>
      <c r="B36" s="85" t="s">
        <v>12</v>
      </c>
      <c r="C36" s="86">
        <v>14</v>
      </c>
    </row>
    <row r="37" spans="1:3" ht="12.5">
      <c r="A37" s="85" t="s">
        <v>59</v>
      </c>
      <c r="B37" s="85" t="s">
        <v>11</v>
      </c>
      <c r="C37" s="86">
        <v>19</v>
      </c>
    </row>
    <row r="38" spans="1:3" ht="12.5">
      <c r="A38" s="85" t="s">
        <v>60</v>
      </c>
      <c r="B38" s="85" t="s">
        <v>12</v>
      </c>
      <c r="C38" s="86">
        <v>15</v>
      </c>
    </row>
    <row r="39" spans="1:3" ht="12.5">
      <c r="A39" s="85" t="s">
        <v>62</v>
      </c>
      <c r="B39" s="85" t="s">
        <v>11</v>
      </c>
      <c r="C39" s="86">
        <v>12</v>
      </c>
    </row>
    <row r="40" spans="1:3" ht="12.5">
      <c r="A40" s="85" t="s">
        <v>63</v>
      </c>
      <c r="B40" s="85" t="s">
        <v>11</v>
      </c>
      <c r="C40" s="86">
        <v>15</v>
      </c>
    </row>
    <row r="41" spans="1:3" ht="12.5">
      <c r="A41" s="85" t="s">
        <v>64</v>
      </c>
      <c r="B41" s="85" t="s">
        <v>10</v>
      </c>
      <c r="C41" s="86">
        <v>15</v>
      </c>
    </row>
    <row r="42" spans="1:3" ht="12.5">
      <c r="A42" s="85" t="s">
        <v>81</v>
      </c>
      <c r="B42" s="85" t="s">
        <v>10</v>
      </c>
      <c r="C42" s="86">
        <v>12</v>
      </c>
    </row>
    <row r="43" spans="1:3" ht="12.5">
      <c r="A43" s="85" t="s">
        <v>65</v>
      </c>
      <c r="B43" s="85" t="s">
        <v>11</v>
      </c>
      <c r="C43" s="86">
        <v>19</v>
      </c>
    </row>
    <row r="44" spans="1:3" ht="12.5">
      <c r="A44" s="85" t="s">
        <v>66</v>
      </c>
      <c r="B44" s="85" t="s">
        <v>10</v>
      </c>
      <c r="C44" s="86">
        <v>15</v>
      </c>
    </row>
    <row r="45" spans="1:3" ht="12.5">
      <c r="A45" s="85" t="s">
        <v>67</v>
      </c>
      <c r="B45" s="85" t="s">
        <v>10</v>
      </c>
      <c r="C45" s="86">
        <v>18</v>
      </c>
    </row>
    <row r="46" spans="1:3" ht="12.5">
      <c r="A46" s="85" t="s">
        <v>68</v>
      </c>
      <c r="B46" s="85" t="s">
        <v>12</v>
      </c>
      <c r="C46" s="86">
        <v>37</v>
      </c>
    </row>
    <row r="47" spans="1:3" ht="12.5">
      <c r="A47" s="85" t="s">
        <v>70</v>
      </c>
      <c r="B47" s="85" t="s">
        <v>14</v>
      </c>
      <c r="C47" s="86">
        <v>21</v>
      </c>
    </row>
    <row r="48" spans="1:3" ht="12.5">
      <c r="A48" s="85" t="s">
        <v>98</v>
      </c>
      <c r="B48" s="85" t="s">
        <v>14</v>
      </c>
      <c r="C48" s="86">
        <v>10</v>
      </c>
    </row>
    <row r="49" spans="1:3" ht="12.5">
      <c r="A49" s="85" t="s">
        <v>71</v>
      </c>
      <c r="B49" s="85" t="s">
        <v>11</v>
      </c>
      <c r="C49" s="86">
        <v>16</v>
      </c>
    </row>
    <row r="50" spans="1:3" ht="12.5">
      <c r="A50" s="85" t="s">
        <v>72</v>
      </c>
      <c r="B50" s="85" t="s">
        <v>11</v>
      </c>
      <c r="C50" s="86">
        <v>15</v>
      </c>
    </row>
    <row r="51" spans="1:3" ht="12.5">
      <c r="A51" s="85" t="s">
        <v>73</v>
      </c>
      <c r="B51" s="85" t="s">
        <v>14</v>
      </c>
      <c r="C51" s="86">
        <v>13</v>
      </c>
    </row>
    <row r="52" spans="1:3" ht="12.5">
      <c r="A52" s="85" t="s">
        <v>89</v>
      </c>
      <c r="B52" s="85" t="s">
        <v>11</v>
      </c>
      <c r="C52" s="86">
        <v>10</v>
      </c>
    </row>
    <row r="53" spans="1:3" ht="12.5">
      <c r="A53" s="85" t="s">
        <v>83</v>
      </c>
      <c r="B53" s="85" t="s">
        <v>14</v>
      </c>
      <c r="C53" s="86">
        <v>22</v>
      </c>
    </row>
    <row r="54" spans="1:3" ht="12.5">
      <c r="A54" s="85" t="s">
        <v>74</v>
      </c>
      <c r="B54" s="85" t="s">
        <v>12</v>
      </c>
      <c r="C54" s="86">
        <v>12</v>
      </c>
    </row>
    <row r="55" spans="1:3" ht="15.75" customHeight="1">
      <c r="A55" s="85" t="s">
        <v>9396</v>
      </c>
      <c r="B55" s="85" t="s">
        <v>9396</v>
      </c>
      <c r="C55" s="86"/>
    </row>
    <row r="56" spans="1:3" ht="15.75" customHeight="1">
      <c r="A56" s="90" t="s">
        <v>9397</v>
      </c>
      <c r="B56" s="91"/>
      <c r="C56" s="92">
        <v>807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9"/>
  <sheetViews>
    <sheetView workbookViewId="0"/>
  </sheetViews>
  <sheetFormatPr defaultColWidth="12.6328125" defaultRowHeight="15.75" customHeight="1"/>
  <cols>
    <col min="1" max="1" width="43.08984375" customWidth="1"/>
    <col min="2" max="2" width="17.7265625" customWidth="1"/>
  </cols>
  <sheetData>
    <row r="1" spans="1:2" ht="15.75" customHeight="1">
      <c r="A1" s="72" t="s">
        <v>9388</v>
      </c>
      <c r="B1" s="73" t="s">
        <v>9389</v>
      </c>
    </row>
    <row r="2" spans="1:2">
      <c r="A2" s="34" t="s">
        <v>7170</v>
      </c>
      <c r="B2" s="74" t="s">
        <v>9390</v>
      </c>
    </row>
    <row r="3" spans="1:2">
      <c r="A3" s="34" t="s">
        <v>7211</v>
      </c>
      <c r="B3" s="74" t="s">
        <v>9390</v>
      </c>
    </row>
    <row r="4" spans="1:2">
      <c r="A4" s="34" t="s">
        <v>7385</v>
      </c>
      <c r="B4" s="74" t="s">
        <v>9391</v>
      </c>
    </row>
    <row r="5" spans="1:2">
      <c r="A5" s="34" t="s">
        <v>7258</v>
      </c>
      <c r="B5" s="74" t="s">
        <v>9392</v>
      </c>
    </row>
    <row r="6" spans="1:2">
      <c r="A6" s="34" t="s">
        <v>7509</v>
      </c>
      <c r="B6" s="74" t="s">
        <v>9392</v>
      </c>
    </row>
    <row r="7" spans="1:2">
      <c r="A7" s="34" t="s">
        <v>7478</v>
      </c>
      <c r="B7" s="74" t="s">
        <v>9393</v>
      </c>
    </row>
    <row r="8" spans="1:2">
      <c r="A8" s="34" t="s">
        <v>7468</v>
      </c>
      <c r="B8" s="74" t="s">
        <v>9394</v>
      </c>
    </row>
    <row r="9" spans="1:2">
      <c r="A9" s="34" t="s">
        <v>7568</v>
      </c>
      <c r="B9" s="74" t="s">
        <v>9391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Synthèse</vt:lpstr>
      <vt:lpstr>Picking</vt:lpstr>
      <vt:lpstr>Rejets</vt:lpstr>
      <vt:lpstr>Publipostage</vt:lpstr>
      <vt:lpstr>Détail Agent</vt:lpstr>
      <vt:lpstr>Dictionnaire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Yahia Karam</cp:lastModifiedBy>
  <dcterms:modified xsi:type="dcterms:W3CDTF">2026-05-14T00:21:12Z</dcterms:modified>
</cp:coreProperties>
</file>